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Piyushch\Downloads\"/>
    </mc:Choice>
  </mc:AlternateContent>
  <xr:revisionPtr revIDLastSave="0" documentId="13_ncr:1_{3E09AC25-BF88-40FD-9A31-4CC458735164}" xr6:coauthVersionLast="47" xr6:coauthVersionMax="47" xr10:uidLastSave="{00000000-0000-0000-0000-000000000000}"/>
  <bookViews>
    <workbookView xWindow="-108" yWindow="-108" windowWidth="23256" windowHeight="12456" activeTab="1" xr2:uid="{00000000-000D-0000-FFFF-FFFF00000000}"/>
  </bookViews>
  <sheets>
    <sheet name="GR1-GR12" sheetId="1" r:id="rId1"/>
    <sheet name="Dashboard" sheetId="8" r:id="rId2"/>
    <sheet name="calc_sheet" sheetId="7" r:id="rId3"/>
    <sheet name="Rounds" sheetId="2" r:id="rId4"/>
    <sheet name="archived1" sheetId="3" r:id="rId5"/>
    <sheet name="archived2" sheetId="4" r:id="rId6"/>
    <sheet name="archived3" sheetId="5" r:id="rId7"/>
    <sheet name="Source" sheetId="6" r:id="rId8"/>
  </sheets>
  <definedNames>
    <definedName name="_xlnm._FilterDatabase" localSheetId="0" hidden="1">'GR1-GR12'!$A$1:$Y$5907</definedName>
    <definedName name="Slicer_category">#N/A</definedName>
    <definedName name="Slicer_region">#N/A</definedName>
    <definedName name="Slicer_round_numbe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44" i="8" l="1"/>
  <c r="F44" i="8"/>
  <c r="G44" i="8"/>
  <c r="H44" i="8"/>
  <c r="I44" i="8"/>
  <c r="J44" i="8"/>
  <c r="K44" i="8"/>
  <c r="L44" i="8"/>
  <c r="M44" i="8"/>
  <c r="N44" i="8"/>
  <c r="O44" i="8"/>
  <c r="P44" i="8"/>
  <c r="E45" i="8"/>
  <c r="F45" i="8"/>
  <c r="G45" i="8"/>
  <c r="H45" i="8"/>
  <c r="I45" i="8"/>
  <c r="J45" i="8"/>
  <c r="K45" i="8"/>
  <c r="L45" i="8"/>
  <c r="M45" i="8"/>
  <c r="N45" i="8"/>
  <c r="O45" i="8"/>
  <c r="P45" i="8"/>
  <c r="E46" i="8"/>
  <c r="F46" i="8"/>
  <c r="G46" i="8"/>
  <c r="H46" i="8"/>
  <c r="I46" i="8"/>
  <c r="J46" i="8"/>
  <c r="K46" i="8"/>
  <c r="L46" i="8"/>
  <c r="M46" i="8"/>
  <c r="N46" i="8"/>
  <c r="O46" i="8"/>
  <c r="P46" i="8"/>
  <c r="D24" i="8" a="1"/>
  <c r="F24" i="8" s="1"/>
  <c r="J1" i="7"/>
  <c r="I5" i="8" s="1"/>
  <c r="K1" i="7"/>
  <c r="M5" i="8" s="1"/>
  <c r="G1" i="7"/>
  <c r="Q5" i="8" s="1"/>
  <c r="D3" i="7"/>
  <c r="E5" i="8" s="1"/>
  <c r="Y7" i="7"/>
  <c r="U7" i="7"/>
  <c r="P25" i="8" l="1"/>
  <c r="L25" i="8"/>
  <c r="H25" i="8"/>
  <c r="D25" i="8"/>
  <c r="M24" i="8"/>
  <c r="I24" i="8"/>
  <c r="E24" i="8"/>
  <c r="O25" i="8"/>
  <c r="K25" i="8"/>
  <c r="G25" i="8"/>
  <c r="P24" i="8"/>
  <c r="L24" i="8"/>
  <c r="H24" i="8"/>
  <c r="D24" i="8"/>
  <c r="N25" i="8"/>
  <c r="J25" i="8"/>
  <c r="F25" i="8"/>
  <c r="O24" i="8"/>
  <c r="K24" i="8"/>
  <c r="G24" i="8"/>
  <c r="M25" i="8"/>
  <c r="I25" i="8"/>
  <c r="E25" i="8"/>
  <c r="N24" i="8"/>
  <c r="J24" i="8"/>
  <c r="E1" i="7"/>
  <c r="U5" i="8" s="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AD28" i="8"/>
  <c r="AD29" i="8"/>
  <c r="AD30" i="8"/>
  <c r="AD31" i="8"/>
  <c r="AD32" i="8"/>
  <c r="AD33" i="8"/>
  <c r="AD34" i="8"/>
  <c r="AD35" i="8"/>
  <c r="AD36" i="8"/>
  <c r="AD27" i="8"/>
  <c r="AB28" i="8"/>
  <c r="AB29" i="8"/>
  <c r="AB30" i="8"/>
  <c r="AB31" i="8"/>
  <c r="AB32" i="8"/>
  <c r="AB33" i="8"/>
  <c r="AB34" i="8"/>
  <c r="AB35" i="8"/>
  <c r="AB36" i="8"/>
  <c r="AB27" i="8"/>
  <c r="G1354" i="5" l="1"/>
  <c r="F1354" i="5"/>
  <c r="E1354" i="5"/>
  <c r="D1354" i="5"/>
  <c r="C1354" i="5"/>
  <c r="B1354" i="5"/>
  <c r="G1353" i="5"/>
  <c r="F1353" i="5"/>
  <c r="E1353" i="5"/>
  <c r="D1353" i="5"/>
  <c r="C1353" i="5"/>
  <c r="B1353" i="5"/>
  <c r="G1352" i="5"/>
  <c r="F1352" i="5"/>
  <c r="E1352" i="5"/>
  <c r="D1352" i="5"/>
  <c r="C1352" i="5"/>
  <c r="B1352" i="5"/>
  <c r="G1351" i="5"/>
  <c r="F1351" i="5"/>
  <c r="E1351" i="5"/>
  <c r="D1351" i="5"/>
  <c r="C1351" i="5"/>
  <c r="B1351" i="5"/>
  <c r="G1350" i="5"/>
  <c r="F1350" i="5"/>
  <c r="E1350" i="5"/>
  <c r="D1350" i="5"/>
  <c r="C1350" i="5"/>
  <c r="B1350" i="5"/>
  <c r="G1349" i="5"/>
  <c r="F1349" i="5"/>
  <c r="E1349" i="5"/>
  <c r="D1349" i="5"/>
  <c r="C1349" i="5"/>
  <c r="B1349" i="5"/>
  <c r="G1348" i="5"/>
  <c r="F1348" i="5"/>
  <c r="E1348" i="5"/>
  <c r="D1348" i="5"/>
  <c r="C1348" i="5"/>
  <c r="B1348" i="5"/>
  <c r="G1347" i="5"/>
  <c r="F1347" i="5"/>
  <c r="E1347" i="5"/>
  <c r="D1347" i="5"/>
  <c r="C1347" i="5"/>
  <c r="B1347" i="5"/>
  <c r="G1346" i="5"/>
  <c r="F1346" i="5"/>
  <c r="E1346" i="5"/>
  <c r="D1346" i="5"/>
  <c r="C1346" i="5"/>
  <c r="B1346" i="5"/>
  <c r="G1345" i="5"/>
  <c r="F1345" i="5"/>
  <c r="E1345" i="5"/>
  <c r="D1345" i="5"/>
  <c r="C1345" i="5"/>
  <c r="B1345" i="5"/>
  <c r="G1344" i="5"/>
  <c r="F1344" i="5"/>
  <c r="E1344" i="5"/>
  <c r="D1344" i="5"/>
  <c r="C1344" i="5"/>
  <c r="B1344" i="5"/>
  <c r="G1343" i="5"/>
  <c r="F1343" i="5"/>
  <c r="E1343" i="5"/>
  <c r="D1343" i="5"/>
  <c r="C1343" i="5"/>
  <c r="B1343" i="5"/>
  <c r="G1342" i="5"/>
  <c r="F1342" i="5"/>
  <c r="E1342" i="5"/>
  <c r="D1342" i="5"/>
  <c r="C1342" i="5"/>
  <c r="B1342" i="5"/>
  <c r="G1341" i="5"/>
  <c r="F1341" i="5"/>
  <c r="E1341" i="5"/>
  <c r="D1341" i="5"/>
  <c r="C1341" i="5"/>
  <c r="B1341" i="5"/>
  <c r="G1340" i="5"/>
  <c r="F1340" i="5"/>
  <c r="E1340" i="5"/>
  <c r="D1340" i="5"/>
  <c r="C1340" i="5"/>
  <c r="B1340" i="5"/>
  <c r="G1339" i="5"/>
  <c r="F1339" i="5"/>
  <c r="E1339" i="5"/>
  <c r="D1339" i="5"/>
  <c r="C1339" i="5"/>
  <c r="B1339" i="5"/>
  <c r="G1338" i="5"/>
  <c r="F1338" i="5"/>
  <c r="E1338" i="5"/>
  <c r="D1338" i="5"/>
  <c r="C1338" i="5"/>
  <c r="B1338" i="5"/>
  <c r="G1337" i="5"/>
  <c r="F1337" i="5"/>
  <c r="E1337" i="5"/>
  <c r="D1337" i="5"/>
  <c r="C1337" i="5"/>
  <c r="B1337" i="5"/>
  <c r="G1336" i="5"/>
  <c r="F1336" i="5"/>
  <c r="E1336" i="5"/>
  <c r="D1336" i="5"/>
  <c r="C1336" i="5"/>
  <c r="B1336" i="5"/>
  <c r="G1335" i="5"/>
  <c r="F1335" i="5"/>
  <c r="E1335" i="5"/>
  <c r="D1335" i="5"/>
  <c r="C1335" i="5"/>
  <c r="B1335" i="5"/>
  <c r="G1334" i="5"/>
  <c r="F1334" i="5"/>
  <c r="E1334" i="5"/>
  <c r="D1334" i="5"/>
  <c r="C1334" i="5"/>
  <c r="B1334" i="5"/>
  <c r="G1333" i="5"/>
  <c r="F1333" i="5"/>
  <c r="E1333" i="5"/>
  <c r="D1333" i="5"/>
  <c r="C1333" i="5"/>
  <c r="B1333" i="5"/>
  <c r="G1332" i="5"/>
  <c r="F1332" i="5"/>
  <c r="E1332" i="5"/>
  <c r="D1332" i="5"/>
  <c r="C1332" i="5"/>
  <c r="B1332" i="5"/>
  <c r="G1331" i="5"/>
  <c r="F1331" i="5"/>
  <c r="E1331" i="5"/>
  <c r="D1331" i="5"/>
  <c r="C1331" i="5"/>
  <c r="B1331" i="5"/>
  <c r="G1330" i="5"/>
  <c r="F1330" i="5"/>
  <c r="E1330" i="5"/>
  <c r="D1330" i="5"/>
  <c r="C1330" i="5"/>
  <c r="B1330" i="5"/>
  <c r="G1329" i="5"/>
  <c r="F1329" i="5"/>
  <c r="E1329" i="5"/>
  <c r="D1329" i="5"/>
  <c r="C1329" i="5"/>
  <c r="B1329" i="5"/>
  <c r="G1328" i="5"/>
  <c r="F1328" i="5"/>
  <c r="E1328" i="5"/>
  <c r="D1328" i="5"/>
  <c r="C1328" i="5"/>
  <c r="B1328" i="5"/>
  <c r="G1327" i="5"/>
  <c r="F1327" i="5"/>
  <c r="E1327" i="5"/>
  <c r="D1327" i="5"/>
  <c r="C1327" i="5"/>
  <c r="B1327" i="5"/>
  <c r="G1326" i="5"/>
  <c r="F1326" i="5"/>
  <c r="E1326" i="5"/>
  <c r="D1326" i="5"/>
  <c r="C1326" i="5"/>
  <c r="B1326" i="5"/>
  <c r="G1325" i="5"/>
  <c r="F1325" i="5"/>
  <c r="E1325" i="5"/>
  <c r="D1325" i="5"/>
  <c r="C1325" i="5"/>
  <c r="B1325" i="5"/>
  <c r="G1324" i="5"/>
  <c r="F1324" i="5"/>
  <c r="E1324" i="5"/>
  <c r="D1324" i="5"/>
  <c r="C1324" i="5"/>
  <c r="B1324" i="5"/>
  <c r="G1323" i="5"/>
  <c r="F1323" i="5"/>
  <c r="E1323" i="5"/>
  <c r="D1323" i="5"/>
  <c r="C1323" i="5"/>
  <c r="B1323" i="5"/>
  <c r="G1322" i="5"/>
  <c r="F1322" i="5"/>
  <c r="E1322" i="5"/>
  <c r="D1322" i="5"/>
  <c r="C1322" i="5"/>
  <c r="B1322" i="5"/>
  <c r="G1321" i="5"/>
  <c r="F1321" i="5"/>
  <c r="E1321" i="5"/>
  <c r="D1321" i="5"/>
  <c r="C1321" i="5"/>
  <c r="B1321" i="5"/>
  <c r="G1320" i="5"/>
  <c r="F1320" i="5"/>
  <c r="E1320" i="5"/>
  <c r="D1320" i="5"/>
  <c r="C1320" i="5"/>
  <c r="B1320" i="5"/>
  <c r="G1319" i="5"/>
  <c r="F1319" i="5"/>
  <c r="E1319" i="5"/>
  <c r="D1319" i="5"/>
  <c r="C1319" i="5"/>
  <c r="B1319" i="5"/>
  <c r="G1318" i="5"/>
  <c r="F1318" i="5"/>
  <c r="E1318" i="5"/>
  <c r="D1318" i="5"/>
  <c r="C1318" i="5"/>
  <c r="B1318" i="5"/>
  <c r="G1317" i="5"/>
  <c r="F1317" i="5"/>
  <c r="E1317" i="5"/>
  <c r="D1317" i="5"/>
  <c r="C1317" i="5"/>
  <c r="B1317" i="5"/>
  <c r="G1316" i="5"/>
  <c r="F1316" i="5"/>
  <c r="E1316" i="5"/>
  <c r="D1316" i="5"/>
  <c r="C1316" i="5"/>
  <c r="B1316" i="5"/>
  <c r="G1315" i="5"/>
  <c r="F1315" i="5"/>
  <c r="E1315" i="5"/>
  <c r="D1315" i="5"/>
  <c r="C1315" i="5"/>
  <c r="B1315" i="5"/>
  <c r="G1314" i="5"/>
  <c r="F1314" i="5"/>
  <c r="E1314" i="5"/>
  <c r="D1314" i="5"/>
  <c r="C1314" i="5"/>
  <c r="B1314" i="5"/>
  <c r="G1313" i="5"/>
  <c r="F1313" i="5"/>
  <c r="E1313" i="5"/>
  <c r="D1313" i="5"/>
  <c r="C1313" i="5"/>
  <c r="B1313" i="5"/>
  <c r="G1312" i="5"/>
  <c r="F1312" i="5"/>
  <c r="E1312" i="5"/>
  <c r="D1312" i="5"/>
  <c r="C1312" i="5"/>
  <c r="B1312" i="5"/>
  <c r="G1311" i="5"/>
  <c r="F1311" i="5"/>
  <c r="E1311" i="5"/>
  <c r="D1311" i="5"/>
  <c r="C1311" i="5"/>
  <c r="B1311" i="5"/>
  <c r="G1310" i="5"/>
  <c r="F1310" i="5"/>
  <c r="E1310" i="5"/>
  <c r="D1310" i="5"/>
  <c r="C1310" i="5"/>
  <c r="B1310" i="5"/>
  <c r="G1309" i="5"/>
  <c r="F1309" i="5"/>
  <c r="E1309" i="5"/>
  <c r="D1309" i="5"/>
  <c r="C1309" i="5"/>
  <c r="B1309" i="5"/>
  <c r="G1308" i="5"/>
  <c r="F1308" i="5"/>
  <c r="E1308" i="5"/>
  <c r="D1308" i="5"/>
  <c r="C1308" i="5"/>
  <c r="B1308" i="5"/>
  <c r="G1307" i="5"/>
  <c r="F1307" i="5"/>
  <c r="E1307" i="5"/>
  <c r="D1307" i="5"/>
  <c r="C1307" i="5"/>
  <c r="B1307" i="5"/>
  <c r="G1306" i="5"/>
  <c r="F1306" i="5"/>
  <c r="E1306" i="5"/>
  <c r="D1306" i="5"/>
  <c r="C1306" i="5"/>
  <c r="B1306" i="5"/>
  <c r="G1305" i="5"/>
  <c r="F1305" i="5"/>
  <c r="E1305" i="5"/>
  <c r="D1305" i="5"/>
  <c r="C1305" i="5"/>
  <c r="B1305" i="5"/>
  <c r="G1304" i="5"/>
  <c r="F1304" i="5"/>
  <c r="E1304" i="5"/>
  <c r="D1304" i="5"/>
  <c r="C1304" i="5"/>
  <c r="B1304" i="5"/>
  <c r="G1303" i="5"/>
  <c r="F1303" i="5"/>
  <c r="E1303" i="5"/>
  <c r="D1303" i="5"/>
  <c r="C1303" i="5"/>
  <c r="B1303" i="5"/>
  <c r="G1302" i="5"/>
  <c r="F1302" i="5"/>
  <c r="E1302" i="5"/>
  <c r="D1302" i="5"/>
  <c r="C1302" i="5"/>
  <c r="B1302" i="5"/>
  <c r="G1301" i="5"/>
  <c r="F1301" i="5"/>
  <c r="E1301" i="5"/>
  <c r="D1301" i="5"/>
  <c r="C1301" i="5"/>
  <c r="B1301" i="5"/>
  <c r="G1300" i="5"/>
  <c r="F1300" i="5"/>
  <c r="E1300" i="5"/>
  <c r="D1300" i="5"/>
  <c r="C1300" i="5"/>
  <c r="B1300" i="5"/>
  <c r="G1299" i="5"/>
  <c r="F1299" i="5"/>
  <c r="E1299" i="5"/>
  <c r="D1299" i="5"/>
  <c r="C1299" i="5"/>
  <c r="B1299" i="5"/>
  <c r="G1298" i="5"/>
  <c r="F1298" i="5"/>
  <c r="E1298" i="5"/>
  <c r="D1298" i="5"/>
  <c r="C1298" i="5"/>
  <c r="B1298" i="5"/>
  <c r="G1297" i="5"/>
  <c r="F1297" i="5"/>
  <c r="E1297" i="5"/>
  <c r="D1297" i="5"/>
  <c r="C1297" i="5"/>
  <c r="B1297" i="5"/>
  <c r="G1296" i="5"/>
  <c r="F1296" i="5"/>
  <c r="E1296" i="5"/>
  <c r="D1296" i="5"/>
  <c r="C1296" i="5"/>
  <c r="B1296" i="5"/>
  <c r="G1295" i="5"/>
  <c r="F1295" i="5"/>
  <c r="E1295" i="5"/>
  <c r="D1295" i="5"/>
  <c r="C1295" i="5"/>
  <c r="B1295" i="5"/>
  <c r="G1294" i="5"/>
  <c r="F1294" i="5"/>
  <c r="E1294" i="5"/>
  <c r="D1294" i="5"/>
  <c r="C1294" i="5"/>
  <c r="B1294" i="5"/>
  <c r="G1293" i="5"/>
  <c r="F1293" i="5"/>
  <c r="E1293" i="5"/>
  <c r="D1293" i="5"/>
  <c r="C1293" i="5"/>
  <c r="B1293" i="5"/>
  <c r="G1292" i="5"/>
  <c r="F1292" i="5"/>
  <c r="E1292" i="5"/>
  <c r="D1292" i="5"/>
  <c r="C1292" i="5"/>
  <c r="B1292" i="5"/>
  <c r="G1291" i="5"/>
  <c r="F1291" i="5"/>
  <c r="E1291" i="5"/>
  <c r="D1291" i="5"/>
  <c r="C1291" i="5"/>
  <c r="B1291" i="5"/>
  <c r="G1290" i="5"/>
  <c r="F1290" i="5"/>
  <c r="E1290" i="5"/>
  <c r="D1290" i="5"/>
  <c r="C1290" i="5"/>
  <c r="B1290" i="5"/>
  <c r="G1289" i="5"/>
  <c r="F1289" i="5"/>
  <c r="E1289" i="5"/>
  <c r="D1289" i="5"/>
  <c r="C1289" i="5"/>
  <c r="B1289" i="5"/>
  <c r="G1288" i="5"/>
  <c r="F1288" i="5"/>
  <c r="E1288" i="5"/>
  <c r="D1288" i="5"/>
  <c r="C1288" i="5"/>
  <c r="B1288" i="5"/>
  <c r="G1287" i="5"/>
  <c r="F1287" i="5"/>
  <c r="E1287" i="5"/>
  <c r="D1287" i="5"/>
  <c r="C1287" i="5"/>
  <c r="B1287" i="5"/>
  <c r="G1286" i="5"/>
  <c r="F1286" i="5"/>
  <c r="E1286" i="5"/>
  <c r="D1286" i="5"/>
  <c r="C1286" i="5"/>
  <c r="B1286" i="5"/>
  <c r="G1285" i="5"/>
  <c r="F1285" i="5"/>
  <c r="E1285" i="5"/>
  <c r="D1285" i="5"/>
  <c r="C1285" i="5"/>
  <c r="B1285" i="5"/>
  <c r="G1284" i="5"/>
  <c r="F1284" i="5"/>
  <c r="E1284" i="5"/>
  <c r="D1284" i="5"/>
  <c r="C1284" i="5"/>
  <c r="B1284" i="5"/>
  <c r="G1283" i="5"/>
  <c r="F1283" i="5"/>
  <c r="E1283" i="5"/>
  <c r="D1283" i="5"/>
  <c r="C1283" i="5"/>
  <c r="B1283" i="5"/>
  <c r="G1282" i="5"/>
  <c r="F1282" i="5"/>
  <c r="E1282" i="5"/>
  <c r="D1282" i="5"/>
  <c r="C1282" i="5"/>
  <c r="B1282" i="5"/>
  <c r="G1281" i="5"/>
  <c r="F1281" i="5"/>
  <c r="E1281" i="5"/>
  <c r="D1281" i="5"/>
  <c r="C1281" i="5"/>
  <c r="B1281" i="5"/>
  <c r="G1280" i="5"/>
  <c r="F1280" i="5"/>
  <c r="E1280" i="5"/>
  <c r="D1280" i="5"/>
  <c r="C1280" i="5"/>
  <c r="B1280" i="5"/>
  <c r="G1279" i="5"/>
  <c r="F1279" i="5"/>
  <c r="E1279" i="5"/>
  <c r="D1279" i="5"/>
  <c r="C1279" i="5"/>
  <c r="B1279" i="5"/>
  <c r="G1278" i="5"/>
  <c r="F1278" i="5"/>
  <c r="E1278" i="5"/>
  <c r="D1278" i="5"/>
  <c r="C1278" i="5"/>
  <c r="B1278" i="5"/>
  <c r="G1277" i="5"/>
  <c r="F1277" i="5"/>
  <c r="E1277" i="5"/>
  <c r="D1277" i="5"/>
  <c r="C1277" i="5"/>
  <c r="B1277" i="5"/>
  <c r="G1276" i="5"/>
  <c r="F1276" i="5"/>
  <c r="E1276" i="5"/>
  <c r="D1276" i="5"/>
  <c r="C1276" i="5"/>
  <c r="B1276" i="5"/>
  <c r="G1275" i="5"/>
  <c r="F1275" i="5"/>
  <c r="E1275" i="5"/>
  <c r="D1275" i="5"/>
  <c r="C1275" i="5"/>
  <c r="B1275" i="5"/>
  <c r="G1274" i="5"/>
  <c r="F1274" i="5"/>
  <c r="E1274" i="5"/>
  <c r="D1274" i="5"/>
  <c r="C1274" i="5"/>
  <c r="B1274" i="5"/>
  <c r="G1273" i="5"/>
  <c r="F1273" i="5"/>
  <c r="E1273" i="5"/>
  <c r="D1273" i="5"/>
  <c r="C1273" i="5"/>
  <c r="B1273" i="5"/>
  <c r="G1272" i="5"/>
  <c r="F1272" i="5"/>
  <c r="E1272" i="5"/>
  <c r="D1272" i="5"/>
  <c r="C1272" i="5"/>
  <c r="B1272" i="5"/>
  <c r="G1271" i="5"/>
  <c r="F1271" i="5"/>
  <c r="E1271" i="5"/>
  <c r="D1271" i="5"/>
  <c r="C1271" i="5"/>
  <c r="B1271" i="5"/>
  <c r="G1270" i="5"/>
  <c r="F1270" i="5"/>
  <c r="E1270" i="5"/>
  <c r="D1270" i="5"/>
  <c r="C1270" i="5"/>
  <c r="B1270" i="5"/>
  <c r="G1269" i="5"/>
  <c r="F1269" i="5"/>
  <c r="E1269" i="5"/>
  <c r="D1269" i="5"/>
  <c r="C1269" i="5"/>
  <c r="B1269" i="5"/>
  <c r="G1268" i="5"/>
  <c r="F1268" i="5"/>
  <c r="E1268" i="5"/>
  <c r="D1268" i="5"/>
  <c r="C1268" i="5"/>
  <c r="B1268" i="5"/>
  <c r="G1267" i="5"/>
  <c r="F1267" i="5"/>
  <c r="E1267" i="5"/>
  <c r="D1267" i="5"/>
  <c r="C1267" i="5"/>
  <c r="B1267" i="5"/>
  <c r="G1266" i="5"/>
  <c r="F1266" i="5"/>
  <c r="E1266" i="5"/>
  <c r="D1266" i="5"/>
  <c r="C1266" i="5"/>
  <c r="B1266" i="5"/>
  <c r="G1265" i="5"/>
  <c r="F1265" i="5"/>
  <c r="E1265" i="5"/>
  <c r="D1265" i="5"/>
  <c r="C1265" i="5"/>
  <c r="B1265" i="5"/>
  <c r="G1264" i="5"/>
  <c r="F1264" i="5"/>
  <c r="E1264" i="5"/>
  <c r="D1264" i="5"/>
  <c r="C1264" i="5"/>
  <c r="B1264" i="5"/>
  <c r="G1263" i="5"/>
  <c r="F1263" i="5"/>
  <c r="E1263" i="5"/>
  <c r="D1263" i="5"/>
  <c r="C1263" i="5"/>
  <c r="B1263" i="5"/>
  <c r="G1262" i="5"/>
  <c r="F1262" i="5"/>
  <c r="E1262" i="5"/>
  <c r="D1262" i="5"/>
  <c r="C1262" i="5"/>
  <c r="B1262" i="5"/>
  <c r="G1261" i="5"/>
  <c r="F1261" i="5"/>
  <c r="E1261" i="5"/>
  <c r="D1261" i="5"/>
  <c r="C1261" i="5"/>
  <c r="B1261" i="5"/>
  <c r="G1260" i="5"/>
  <c r="F1260" i="5"/>
  <c r="E1260" i="5"/>
  <c r="D1260" i="5"/>
  <c r="C1260" i="5"/>
  <c r="B1260" i="5"/>
  <c r="G1259" i="5"/>
  <c r="F1259" i="5"/>
  <c r="E1259" i="5"/>
  <c r="D1259" i="5"/>
  <c r="C1259" i="5"/>
  <c r="B1259" i="5"/>
  <c r="G1258" i="5"/>
  <c r="F1258" i="5"/>
  <c r="E1258" i="5"/>
  <c r="D1258" i="5"/>
  <c r="C1258" i="5"/>
  <c r="B1258" i="5"/>
  <c r="G1257" i="5"/>
  <c r="F1257" i="5"/>
  <c r="E1257" i="5"/>
  <c r="D1257" i="5"/>
  <c r="C1257" i="5"/>
  <c r="B1257" i="5"/>
  <c r="G1256" i="5"/>
  <c r="F1256" i="5"/>
  <c r="E1256" i="5"/>
  <c r="D1256" i="5"/>
  <c r="C1256" i="5"/>
  <c r="B1256" i="5"/>
  <c r="G1255" i="5"/>
  <c r="F1255" i="5"/>
  <c r="E1255" i="5"/>
  <c r="D1255" i="5"/>
  <c r="C1255" i="5"/>
  <c r="B1255" i="5"/>
  <c r="G1254" i="5"/>
  <c r="F1254" i="5"/>
  <c r="E1254" i="5"/>
  <c r="D1254" i="5"/>
  <c r="C1254" i="5"/>
  <c r="B1254" i="5"/>
  <c r="G1253" i="5"/>
  <c r="F1253" i="5"/>
  <c r="E1253" i="5"/>
  <c r="D1253" i="5"/>
  <c r="C1253" i="5"/>
  <c r="B1253" i="5"/>
  <c r="G1252" i="5"/>
  <c r="F1252" i="5"/>
  <c r="E1252" i="5"/>
  <c r="D1252" i="5"/>
  <c r="C1252" i="5"/>
  <c r="B1252" i="5"/>
  <c r="G1251" i="5"/>
  <c r="F1251" i="5"/>
  <c r="E1251" i="5"/>
  <c r="D1251" i="5"/>
  <c r="C1251" i="5"/>
  <c r="B1251" i="5"/>
  <c r="G1250" i="5"/>
  <c r="F1250" i="5"/>
  <c r="E1250" i="5"/>
  <c r="D1250" i="5"/>
  <c r="C1250" i="5"/>
  <c r="B1250" i="5"/>
  <c r="G1249" i="5"/>
  <c r="F1249" i="5"/>
  <c r="E1249" i="5"/>
  <c r="D1249" i="5"/>
  <c r="C1249" i="5"/>
  <c r="B1249" i="5"/>
  <c r="G1248" i="5"/>
  <c r="F1248" i="5"/>
  <c r="E1248" i="5"/>
  <c r="D1248" i="5"/>
  <c r="C1248" i="5"/>
  <c r="B1248" i="5"/>
  <c r="G1247" i="5"/>
  <c r="F1247" i="5"/>
  <c r="E1247" i="5"/>
  <c r="D1247" i="5"/>
  <c r="C1247" i="5"/>
  <c r="B1247" i="5"/>
  <c r="G1246" i="5"/>
  <c r="F1246" i="5"/>
  <c r="E1246" i="5"/>
  <c r="D1246" i="5"/>
  <c r="C1246" i="5"/>
  <c r="B1246" i="5"/>
  <c r="G1245" i="5"/>
  <c r="F1245" i="5"/>
  <c r="E1245" i="5"/>
  <c r="D1245" i="5"/>
  <c r="C1245" i="5"/>
  <c r="B1245" i="5"/>
  <c r="G1244" i="5"/>
  <c r="F1244" i="5"/>
  <c r="E1244" i="5"/>
  <c r="D1244" i="5"/>
  <c r="C1244" i="5"/>
  <c r="B1244" i="5"/>
  <c r="G1243" i="5"/>
  <c r="F1243" i="5"/>
  <c r="E1243" i="5"/>
  <c r="D1243" i="5"/>
  <c r="C1243" i="5"/>
  <c r="B1243" i="5"/>
  <c r="G1242" i="5"/>
  <c r="F1242" i="5"/>
  <c r="E1242" i="5"/>
  <c r="D1242" i="5"/>
  <c r="C1242" i="5"/>
  <c r="B1242" i="5"/>
  <c r="G1241" i="5"/>
  <c r="F1241" i="5"/>
  <c r="E1241" i="5"/>
  <c r="D1241" i="5"/>
  <c r="C1241" i="5"/>
  <c r="B1241" i="5"/>
  <c r="G1240" i="5"/>
  <c r="F1240" i="5"/>
  <c r="E1240" i="5"/>
  <c r="D1240" i="5"/>
  <c r="C1240" i="5"/>
  <c r="B1240" i="5"/>
  <c r="G1239" i="5"/>
  <c r="F1239" i="5"/>
  <c r="E1239" i="5"/>
  <c r="D1239" i="5"/>
  <c r="C1239" i="5"/>
  <c r="B1239" i="5"/>
  <c r="G1238" i="5"/>
  <c r="F1238" i="5"/>
  <c r="E1238" i="5"/>
  <c r="D1238" i="5"/>
  <c r="C1238" i="5"/>
  <c r="B1238" i="5"/>
  <c r="G1237" i="5"/>
  <c r="F1237" i="5"/>
  <c r="E1237" i="5"/>
  <c r="D1237" i="5"/>
  <c r="C1237" i="5"/>
  <c r="B1237" i="5"/>
  <c r="G1236" i="5"/>
  <c r="F1236" i="5"/>
  <c r="E1236" i="5"/>
  <c r="D1236" i="5"/>
  <c r="C1236" i="5"/>
  <c r="B1236" i="5"/>
  <c r="G1235" i="5"/>
  <c r="F1235" i="5"/>
  <c r="E1235" i="5"/>
  <c r="D1235" i="5"/>
  <c r="C1235" i="5"/>
  <c r="B1235" i="5"/>
  <c r="G1234" i="5"/>
  <c r="F1234" i="5"/>
  <c r="E1234" i="5"/>
  <c r="D1234" i="5"/>
  <c r="C1234" i="5"/>
  <c r="B1234" i="5"/>
  <c r="G1233" i="5"/>
  <c r="F1233" i="5"/>
  <c r="E1233" i="5"/>
  <c r="D1233" i="5"/>
  <c r="C1233" i="5"/>
  <c r="B1233" i="5"/>
  <c r="G1232" i="5"/>
  <c r="F1232" i="5"/>
  <c r="E1232" i="5"/>
  <c r="D1232" i="5"/>
  <c r="C1232" i="5"/>
  <c r="B1232" i="5"/>
  <c r="G1231" i="5"/>
  <c r="F1231" i="5"/>
  <c r="E1231" i="5"/>
  <c r="D1231" i="5"/>
  <c r="C1231" i="5"/>
  <c r="B1231" i="5"/>
  <c r="G1230" i="5"/>
  <c r="F1230" i="5"/>
  <c r="E1230" i="5"/>
  <c r="D1230" i="5"/>
  <c r="C1230" i="5"/>
  <c r="B1230" i="5"/>
  <c r="G1229" i="5"/>
  <c r="F1229" i="5"/>
  <c r="E1229" i="5"/>
  <c r="D1229" i="5"/>
  <c r="C1229" i="5"/>
  <c r="B1229" i="5"/>
  <c r="G1228" i="5"/>
  <c r="F1228" i="5"/>
  <c r="E1228" i="5"/>
  <c r="D1228" i="5"/>
  <c r="C1228" i="5"/>
  <c r="B1228" i="5"/>
  <c r="G1227" i="5"/>
  <c r="F1227" i="5"/>
  <c r="E1227" i="5"/>
  <c r="D1227" i="5"/>
  <c r="C1227" i="5"/>
  <c r="B1227" i="5"/>
  <c r="G1226" i="5"/>
  <c r="F1226" i="5"/>
  <c r="E1226" i="5"/>
  <c r="D1226" i="5"/>
  <c r="C1226" i="5"/>
  <c r="B1226" i="5"/>
  <c r="G1225" i="5"/>
  <c r="F1225" i="5"/>
  <c r="E1225" i="5"/>
  <c r="D1225" i="5"/>
  <c r="C1225" i="5"/>
  <c r="B1225" i="5"/>
  <c r="G1224" i="5"/>
  <c r="F1224" i="5"/>
  <c r="E1224" i="5"/>
  <c r="D1224" i="5"/>
  <c r="C1224" i="5"/>
  <c r="B1224" i="5"/>
  <c r="G1223" i="5"/>
  <c r="F1223" i="5"/>
  <c r="E1223" i="5"/>
  <c r="D1223" i="5"/>
  <c r="C1223" i="5"/>
  <c r="B1223" i="5"/>
  <c r="G1222" i="5"/>
  <c r="F1222" i="5"/>
  <c r="E1222" i="5"/>
  <c r="D1222" i="5"/>
  <c r="C1222" i="5"/>
  <c r="B1222" i="5"/>
  <c r="G1221" i="5"/>
  <c r="F1221" i="5"/>
  <c r="E1221" i="5"/>
  <c r="D1221" i="5"/>
  <c r="C1221" i="5"/>
  <c r="B1221" i="5"/>
  <c r="G1220" i="5"/>
  <c r="F1220" i="5"/>
  <c r="E1220" i="5"/>
  <c r="D1220" i="5"/>
  <c r="C1220" i="5"/>
  <c r="B1220" i="5"/>
  <c r="G1219" i="5"/>
  <c r="F1219" i="5"/>
  <c r="E1219" i="5"/>
  <c r="D1219" i="5"/>
  <c r="C1219" i="5"/>
  <c r="B1219" i="5"/>
  <c r="G1218" i="5"/>
  <c r="F1218" i="5"/>
  <c r="E1218" i="5"/>
  <c r="D1218" i="5"/>
  <c r="C1218" i="5"/>
  <c r="B1218" i="5"/>
  <c r="G1217" i="5"/>
  <c r="F1217" i="5"/>
  <c r="E1217" i="5"/>
  <c r="D1217" i="5"/>
  <c r="C1217" i="5"/>
  <c r="B1217" i="5"/>
  <c r="G1216" i="5"/>
  <c r="F1216" i="5"/>
  <c r="E1216" i="5"/>
  <c r="D1216" i="5"/>
  <c r="C1216" i="5"/>
  <c r="B1216" i="5"/>
  <c r="G1215" i="5"/>
  <c r="F1215" i="5"/>
  <c r="E1215" i="5"/>
  <c r="D1215" i="5"/>
  <c r="C1215" i="5"/>
  <c r="B1215" i="5"/>
  <c r="G1214" i="5"/>
  <c r="F1214" i="5"/>
  <c r="E1214" i="5"/>
  <c r="D1214" i="5"/>
  <c r="C1214" i="5"/>
  <c r="B1214" i="5"/>
  <c r="G1213" i="5"/>
  <c r="F1213" i="5"/>
  <c r="E1213" i="5"/>
  <c r="D1213" i="5"/>
  <c r="C1213" i="5"/>
  <c r="B1213" i="5"/>
  <c r="G1212" i="5"/>
  <c r="F1212" i="5"/>
  <c r="E1212" i="5"/>
  <c r="D1212" i="5"/>
  <c r="C1212" i="5"/>
  <c r="B1212" i="5"/>
  <c r="G1211" i="5"/>
  <c r="F1211" i="5"/>
  <c r="E1211" i="5"/>
  <c r="D1211" i="5"/>
  <c r="C1211" i="5"/>
  <c r="B1211" i="5"/>
  <c r="G1210" i="5"/>
  <c r="F1210" i="5"/>
  <c r="E1210" i="5"/>
  <c r="D1210" i="5"/>
  <c r="C1210" i="5"/>
  <c r="B1210" i="5"/>
  <c r="G1209" i="5"/>
  <c r="F1209" i="5"/>
  <c r="E1209" i="5"/>
  <c r="D1209" i="5"/>
  <c r="C1209" i="5"/>
  <c r="B1209" i="5"/>
  <c r="G1208" i="5"/>
  <c r="F1208" i="5"/>
  <c r="E1208" i="5"/>
  <c r="D1208" i="5"/>
  <c r="C1208" i="5"/>
  <c r="B1208" i="5"/>
  <c r="G1207" i="5"/>
  <c r="F1207" i="5"/>
  <c r="E1207" i="5"/>
  <c r="D1207" i="5"/>
  <c r="C1207" i="5"/>
  <c r="B1207" i="5"/>
  <c r="G1206" i="5"/>
  <c r="F1206" i="5"/>
  <c r="E1206" i="5"/>
  <c r="D1206" i="5"/>
  <c r="C1206" i="5"/>
  <c r="B1206" i="5"/>
  <c r="G1205" i="5"/>
  <c r="F1205" i="5"/>
  <c r="E1205" i="5"/>
  <c r="D1205" i="5"/>
  <c r="C1205" i="5"/>
  <c r="B1205" i="5"/>
  <c r="G1204" i="5"/>
  <c r="F1204" i="5"/>
  <c r="E1204" i="5"/>
  <c r="D1204" i="5"/>
  <c r="C1204" i="5"/>
  <c r="B1204" i="5"/>
  <c r="G1203" i="5"/>
  <c r="F1203" i="5"/>
  <c r="E1203" i="5"/>
  <c r="D1203" i="5"/>
  <c r="C1203" i="5"/>
  <c r="B1203" i="5"/>
  <c r="G1202" i="5"/>
  <c r="F1202" i="5"/>
  <c r="E1202" i="5"/>
  <c r="D1202" i="5"/>
  <c r="C1202" i="5"/>
  <c r="B1202" i="5"/>
  <c r="G1201" i="5"/>
  <c r="F1201" i="5"/>
  <c r="E1201" i="5"/>
  <c r="D1201" i="5"/>
  <c r="C1201" i="5"/>
  <c r="B1201" i="5"/>
  <c r="G1200" i="5"/>
  <c r="F1200" i="5"/>
  <c r="E1200" i="5"/>
  <c r="D1200" i="5"/>
  <c r="C1200" i="5"/>
  <c r="B1200" i="5"/>
  <c r="G1199" i="5"/>
  <c r="F1199" i="5"/>
  <c r="E1199" i="5"/>
  <c r="D1199" i="5"/>
  <c r="C1199" i="5"/>
  <c r="B1199" i="5"/>
  <c r="G1198" i="5"/>
  <c r="F1198" i="5"/>
  <c r="E1198" i="5"/>
  <c r="D1198" i="5"/>
  <c r="C1198" i="5"/>
  <c r="B1198" i="5"/>
  <c r="G1197" i="5"/>
  <c r="F1197" i="5"/>
  <c r="E1197" i="5"/>
  <c r="D1197" i="5"/>
  <c r="C1197" i="5"/>
  <c r="B1197" i="5"/>
  <c r="G1196" i="5"/>
  <c r="F1196" i="5"/>
  <c r="E1196" i="5"/>
  <c r="D1196" i="5"/>
  <c r="C1196" i="5"/>
  <c r="B1196" i="5"/>
  <c r="G1195" i="5"/>
  <c r="F1195" i="5"/>
  <c r="E1195" i="5"/>
  <c r="D1195" i="5"/>
  <c r="C1195" i="5"/>
  <c r="B1195" i="5"/>
  <c r="G1194" i="5"/>
  <c r="F1194" i="5"/>
  <c r="E1194" i="5"/>
  <c r="D1194" i="5"/>
  <c r="C1194" i="5"/>
  <c r="B1194" i="5"/>
  <c r="G1193" i="5"/>
  <c r="F1193" i="5"/>
  <c r="E1193" i="5"/>
  <c r="D1193" i="5"/>
  <c r="C1193" i="5"/>
  <c r="B1193" i="5"/>
  <c r="G1192" i="5"/>
  <c r="F1192" i="5"/>
  <c r="E1192" i="5"/>
  <c r="D1192" i="5"/>
  <c r="C1192" i="5"/>
  <c r="B1192" i="5"/>
  <c r="G1191" i="5"/>
  <c r="F1191" i="5"/>
  <c r="E1191" i="5"/>
  <c r="D1191" i="5"/>
  <c r="C1191" i="5"/>
  <c r="B1191" i="5"/>
  <c r="G1190" i="5"/>
  <c r="F1190" i="5"/>
  <c r="E1190" i="5"/>
  <c r="D1190" i="5"/>
  <c r="C1190" i="5"/>
  <c r="B1190" i="5"/>
  <c r="G1189" i="5"/>
  <c r="F1189" i="5"/>
  <c r="E1189" i="5"/>
  <c r="D1189" i="5"/>
  <c r="C1189" i="5"/>
  <c r="B1189" i="5"/>
  <c r="G1188" i="5"/>
  <c r="F1188" i="5"/>
  <c r="E1188" i="5"/>
  <c r="D1188" i="5"/>
  <c r="C1188" i="5"/>
  <c r="B1188" i="5"/>
  <c r="G1187" i="5"/>
  <c r="F1187" i="5"/>
  <c r="E1187" i="5"/>
  <c r="D1187" i="5"/>
  <c r="C1187" i="5"/>
  <c r="B1187" i="5"/>
  <c r="G1186" i="5"/>
  <c r="F1186" i="5"/>
  <c r="E1186" i="5"/>
  <c r="D1186" i="5"/>
  <c r="C1186" i="5"/>
  <c r="B1186" i="5"/>
  <c r="G1185" i="5"/>
  <c r="F1185" i="5"/>
  <c r="E1185" i="5"/>
  <c r="D1185" i="5"/>
  <c r="C1185" i="5"/>
  <c r="B1185" i="5"/>
  <c r="G1184" i="5"/>
  <c r="F1184" i="5"/>
  <c r="E1184" i="5"/>
  <c r="D1184" i="5"/>
  <c r="C1184" i="5"/>
  <c r="B1184" i="5"/>
  <c r="G1183" i="5"/>
  <c r="F1183" i="5"/>
  <c r="E1183" i="5"/>
  <c r="D1183" i="5"/>
  <c r="C1183" i="5"/>
  <c r="B1183" i="5"/>
  <c r="G1182" i="5"/>
  <c r="F1182" i="5"/>
  <c r="E1182" i="5"/>
  <c r="D1182" i="5"/>
  <c r="C1182" i="5"/>
  <c r="B1182" i="5"/>
  <c r="G1181" i="5"/>
  <c r="F1181" i="5"/>
  <c r="E1181" i="5"/>
  <c r="D1181" i="5"/>
  <c r="C1181" i="5"/>
  <c r="B1181" i="5"/>
  <c r="G1180" i="5"/>
  <c r="F1180" i="5"/>
  <c r="E1180" i="5"/>
  <c r="D1180" i="5"/>
  <c r="C1180" i="5"/>
  <c r="B1180" i="5"/>
  <c r="G1179" i="5"/>
  <c r="F1179" i="5"/>
  <c r="E1179" i="5"/>
  <c r="D1179" i="5"/>
  <c r="C1179" i="5"/>
  <c r="B1179" i="5"/>
  <c r="G1178" i="5"/>
  <c r="F1178" i="5"/>
  <c r="E1178" i="5"/>
  <c r="D1178" i="5"/>
  <c r="C1178" i="5"/>
  <c r="B1178" i="5"/>
  <c r="G1177" i="5"/>
  <c r="F1177" i="5"/>
  <c r="E1177" i="5"/>
  <c r="D1177" i="5"/>
  <c r="C1177" i="5"/>
  <c r="B1177" i="5"/>
  <c r="G1176" i="5"/>
  <c r="F1176" i="5"/>
  <c r="E1176" i="5"/>
  <c r="D1176" i="5"/>
  <c r="C1176" i="5"/>
  <c r="B1176" i="5"/>
  <c r="G1175" i="5"/>
  <c r="F1175" i="5"/>
  <c r="E1175" i="5"/>
  <c r="D1175" i="5"/>
  <c r="C1175" i="5"/>
  <c r="B1175" i="5"/>
  <c r="G1174" i="5"/>
  <c r="F1174" i="5"/>
  <c r="E1174" i="5"/>
  <c r="D1174" i="5"/>
  <c r="C1174" i="5"/>
  <c r="B1174" i="5"/>
  <c r="G1173" i="5"/>
  <c r="F1173" i="5"/>
  <c r="E1173" i="5"/>
  <c r="D1173" i="5"/>
  <c r="C1173" i="5"/>
  <c r="B1173" i="5"/>
  <c r="G1172" i="5"/>
  <c r="F1172" i="5"/>
  <c r="E1172" i="5"/>
  <c r="D1172" i="5"/>
  <c r="C1172" i="5"/>
  <c r="B1172" i="5"/>
  <c r="G1171" i="5"/>
  <c r="F1171" i="5"/>
  <c r="E1171" i="5"/>
  <c r="D1171" i="5"/>
  <c r="C1171" i="5"/>
  <c r="B1171" i="5"/>
  <c r="G1170" i="5"/>
  <c r="F1170" i="5"/>
  <c r="E1170" i="5"/>
  <c r="D1170" i="5"/>
  <c r="C1170" i="5"/>
  <c r="B1170" i="5"/>
  <c r="G1169" i="5"/>
  <c r="F1169" i="5"/>
  <c r="E1169" i="5"/>
  <c r="D1169" i="5"/>
  <c r="C1169" i="5"/>
  <c r="B1169" i="5"/>
  <c r="G1168" i="5"/>
  <c r="F1168" i="5"/>
  <c r="E1168" i="5"/>
  <c r="D1168" i="5"/>
  <c r="C1168" i="5"/>
  <c r="B1168" i="5"/>
  <c r="G1167" i="5"/>
  <c r="F1167" i="5"/>
  <c r="E1167" i="5"/>
  <c r="D1167" i="5"/>
  <c r="C1167" i="5"/>
  <c r="B1167" i="5"/>
  <c r="G1166" i="5"/>
  <c r="F1166" i="5"/>
  <c r="E1166" i="5"/>
  <c r="D1166" i="5"/>
  <c r="C1166" i="5"/>
  <c r="B1166" i="5"/>
  <c r="G1165" i="5"/>
  <c r="F1165" i="5"/>
  <c r="E1165" i="5"/>
  <c r="D1165" i="5"/>
  <c r="C1165" i="5"/>
  <c r="B1165" i="5"/>
  <c r="G1164" i="5"/>
  <c r="F1164" i="5"/>
  <c r="E1164" i="5"/>
  <c r="D1164" i="5"/>
  <c r="C1164" i="5"/>
  <c r="B1164" i="5"/>
  <c r="G1163" i="5"/>
  <c r="F1163" i="5"/>
  <c r="E1163" i="5"/>
  <c r="D1163" i="5"/>
  <c r="C1163" i="5"/>
  <c r="B1163" i="5"/>
  <c r="G1162" i="5"/>
  <c r="F1162" i="5"/>
  <c r="E1162" i="5"/>
  <c r="D1162" i="5"/>
  <c r="C1162" i="5"/>
  <c r="B1162" i="5"/>
  <c r="G1161" i="5"/>
  <c r="F1161" i="5"/>
  <c r="E1161" i="5"/>
  <c r="D1161" i="5"/>
  <c r="C1161" i="5"/>
  <c r="B1161" i="5"/>
  <c r="G1160" i="5"/>
  <c r="F1160" i="5"/>
  <c r="E1160" i="5"/>
  <c r="D1160" i="5"/>
  <c r="C1160" i="5"/>
  <c r="B1160" i="5"/>
  <c r="G1159" i="5"/>
  <c r="F1159" i="5"/>
  <c r="E1159" i="5"/>
  <c r="D1159" i="5"/>
  <c r="C1159" i="5"/>
  <c r="B1159" i="5"/>
  <c r="G1158" i="5"/>
  <c r="F1158" i="5"/>
  <c r="E1158" i="5"/>
  <c r="D1158" i="5"/>
  <c r="C1158" i="5"/>
  <c r="B1158" i="5"/>
  <c r="G1157" i="5"/>
  <c r="F1157" i="5"/>
  <c r="E1157" i="5"/>
  <c r="D1157" i="5"/>
  <c r="C1157" i="5"/>
  <c r="B1157" i="5"/>
  <c r="G1156" i="5"/>
  <c r="F1156" i="5"/>
  <c r="E1156" i="5"/>
  <c r="D1156" i="5"/>
  <c r="C1156" i="5"/>
  <c r="B1156" i="5"/>
  <c r="G1155" i="5"/>
  <c r="F1155" i="5"/>
  <c r="E1155" i="5"/>
  <c r="D1155" i="5"/>
  <c r="C1155" i="5"/>
  <c r="B1155" i="5"/>
  <c r="G1154" i="5"/>
  <c r="F1154" i="5"/>
  <c r="E1154" i="5"/>
  <c r="D1154" i="5"/>
  <c r="C1154" i="5"/>
  <c r="B1154" i="5"/>
  <c r="G1153" i="5"/>
  <c r="F1153" i="5"/>
  <c r="E1153" i="5"/>
  <c r="D1153" i="5"/>
  <c r="C1153" i="5"/>
  <c r="B1153" i="5"/>
  <c r="G1152" i="5"/>
  <c r="F1152" i="5"/>
  <c r="E1152" i="5"/>
  <c r="D1152" i="5"/>
  <c r="C1152" i="5"/>
  <c r="B1152" i="5"/>
  <c r="G1151" i="5"/>
  <c r="F1151" i="5"/>
  <c r="E1151" i="5"/>
  <c r="D1151" i="5"/>
  <c r="C1151" i="5"/>
  <c r="B1151" i="5"/>
  <c r="G1150" i="5"/>
  <c r="F1150" i="5"/>
  <c r="E1150" i="5"/>
  <c r="D1150" i="5"/>
  <c r="C1150" i="5"/>
  <c r="B1150" i="5"/>
  <c r="G1149" i="5"/>
  <c r="F1149" i="5"/>
  <c r="E1149" i="5"/>
  <c r="D1149" i="5"/>
  <c r="C1149" i="5"/>
  <c r="B1149" i="5"/>
  <c r="G1148" i="5"/>
  <c r="F1148" i="5"/>
  <c r="E1148" i="5"/>
  <c r="D1148" i="5"/>
  <c r="C1148" i="5"/>
  <c r="B1148" i="5"/>
  <c r="G1147" i="5"/>
  <c r="F1147" i="5"/>
  <c r="E1147" i="5"/>
  <c r="D1147" i="5"/>
  <c r="C1147" i="5"/>
  <c r="B1147" i="5"/>
  <c r="G1146" i="5"/>
  <c r="F1146" i="5"/>
  <c r="E1146" i="5"/>
  <c r="D1146" i="5"/>
  <c r="C1146" i="5"/>
  <c r="B1146" i="5"/>
  <c r="G1145" i="5"/>
  <c r="F1145" i="5"/>
  <c r="E1145" i="5"/>
  <c r="D1145" i="5"/>
  <c r="C1145" i="5"/>
  <c r="B1145" i="5"/>
  <c r="G1144" i="5"/>
  <c r="F1144" i="5"/>
  <c r="E1144" i="5"/>
  <c r="D1144" i="5"/>
  <c r="C1144" i="5"/>
  <c r="B1144" i="5"/>
  <c r="G1143" i="5"/>
  <c r="F1143" i="5"/>
  <c r="E1143" i="5"/>
  <c r="D1143" i="5"/>
  <c r="C1143" i="5"/>
  <c r="B1143" i="5"/>
  <c r="G1142" i="5"/>
  <c r="F1142" i="5"/>
  <c r="E1142" i="5"/>
  <c r="D1142" i="5"/>
  <c r="C1142" i="5"/>
  <c r="B1142" i="5"/>
  <c r="G1141" i="5"/>
  <c r="F1141" i="5"/>
  <c r="E1141" i="5"/>
  <c r="D1141" i="5"/>
  <c r="C1141" i="5"/>
  <c r="B1141" i="5"/>
  <c r="G1140" i="5"/>
  <c r="F1140" i="5"/>
  <c r="E1140" i="5"/>
  <c r="D1140" i="5"/>
  <c r="C1140" i="5"/>
  <c r="B1140" i="5"/>
  <c r="G1139" i="5"/>
  <c r="F1139" i="5"/>
  <c r="E1139" i="5"/>
  <c r="D1139" i="5"/>
  <c r="C1139" i="5"/>
  <c r="B1139" i="5"/>
  <c r="G1138" i="5"/>
  <c r="F1138" i="5"/>
  <c r="E1138" i="5"/>
  <c r="D1138" i="5"/>
  <c r="C1138" i="5"/>
  <c r="B1138" i="5"/>
  <c r="G1137" i="5"/>
  <c r="F1137" i="5"/>
  <c r="E1137" i="5"/>
  <c r="D1137" i="5"/>
  <c r="C1137" i="5"/>
  <c r="B1137" i="5"/>
  <c r="G1136" i="5"/>
  <c r="F1136" i="5"/>
  <c r="E1136" i="5"/>
  <c r="D1136" i="5"/>
  <c r="C1136" i="5"/>
  <c r="B1136" i="5"/>
  <c r="G1135" i="5"/>
  <c r="F1135" i="5"/>
  <c r="E1135" i="5"/>
  <c r="D1135" i="5"/>
  <c r="C1135" i="5"/>
  <c r="B1135" i="5"/>
  <c r="G1134" i="5"/>
  <c r="F1134" i="5"/>
  <c r="E1134" i="5"/>
  <c r="D1134" i="5"/>
  <c r="C1134" i="5"/>
  <c r="B1134" i="5"/>
  <c r="G1133" i="5"/>
  <c r="F1133" i="5"/>
  <c r="E1133" i="5"/>
  <c r="D1133" i="5"/>
  <c r="C1133" i="5"/>
  <c r="B1133" i="5"/>
  <c r="G1132" i="5"/>
  <c r="F1132" i="5"/>
  <c r="E1132" i="5"/>
  <c r="D1132" i="5"/>
  <c r="C1132" i="5"/>
  <c r="B1132" i="5"/>
  <c r="G1131" i="5"/>
  <c r="F1131" i="5"/>
  <c r="E1131" i="5"/>
  <c r="D1131" i="5"/>
  <c r="C1131" i="5"/>
  <c r="B1131" i="5"/>
  <c r="G1130" i="5"/>
  <c r="F1130" i="5"/>
  <c r="E1130" i="5"/>
  <c r="D1130" i="5"/>
  <c r="C1130" i="5"/>
  <c r="B1130" i="5"/>
  <c r="G1129" i="5"/>
  <c r="F1129" i="5"/>
  <c r="E1129" i="5"/>
  <c r="D1129" i="5"/>
  <c r="C1129" i="5"/>
  <c r="B1129" i="5"/>
  <c r="G1128" i="5"/>
  <c r="F1128" i="5"/>
  <c r="E1128" i="5"/>
  <c r="D1128" i="5"/>
  <c r="C1128" i="5"/>
  <c r="B1128" i="5"/>
  <c r="G1127" i="5"/>
  <c r="F1127" i="5"/>
  <c r="E1127" i="5"/>
  <c r="D1127" i="5"/>
  <c r="C1127" i="5"/>
  <c r="B1127" i="5"/>
  <c r="G1126" i="5"/>
  <c r="F1126" i="5"/>
  <c r="E1126" i="5"/>
  <c r="D1126" i="5"/>
  <c r="C1126" i="5"/>
  <c r="B1126" i="5"/>
  <c r="G1125" i="5"/>
  <c r="F1125" i="5"/>
  <c r="E1125" i="5"/>
  <c r="D1125" i="5"/>
  <c r="C1125" i="5"/>
  <c r="B1125" i="5"/>
  <c r="G1124" i="5"/>
  <c r="F1124" i="5"/>
  <c r="E1124" i="5"/>
  <c r="D1124" i="5"/>
  <c r="C1124" i="5"/>
  <c r="B1124" i="5"/>
  <c r="G1123" i="5"/>
  <c r="F1123" i="5"/>
  <c r="E1123" i="5"/>
  <c r="D1123" i="5"/>
  <c r="C1123" i="5"/>
  <c r="B1123" i="5"/>
  <c r="G1122" i="5"/>
  <c r="F1122" i="5"/>
  <c r="E1122" i="5"/>
  <c r="D1122" i="5"/>
  <c r="C1122" i="5"/>
  <c r="B1122" i="5"/>
  <c r="G1121" i="5"/>
  <c r="F1121" i="5"/>
  <c r="E1121" i="5"/>
  <c r="D1121" i="5"/>
  <c r="C1121" i="5"/>
  <c r="B1121" i="5"/>
  <c r="G1120" i="5"/>
  <c r="F1120" i="5"/>
  <c r="E1120" i="5"/>
  <c r="D1120" i="5"/>
  <c r="C1120" i="5"/>
  <c r="B1120" i="5"/>
  <c r="G1119" i="5"/>
  <c r="F1119" i="5"/>
  <c r="E1119" i="5"/>
  <c r="D1119" i="5"/>
  <c r="C1119" i="5"/>
  <c r="B1119" i="5"/>
  <c r="G1118" i="5"/>
  <c r="F1118" i="5"/>
  <c r="E1118" i="5"/>
  <c r="D1118" i="5"/>
  <c r="C1118" i="5"/>
  <c r="B1118" i="5"/>
  <c r="G1117" i="5"/>
  <c r="F1117" i="5"/>
  <c r="E1117" i="5"/>
  <c r="D1117" i="5"/>
  <c r="C1117" i="5"/>
  <c r="B1117" i="5"/>
  <c r="G1116" i="5"/>
  <c r="F1116" i="5"/>
  <c r="E1116" i="5"/>
  <c r="D1116" i="5"/>
  <c r="C1116" i="5"/>
  <c r="B1116" i="5"/>
  <c r="G1115" i="5"/>
  <c r="F1115" i="5"/>
  <c r="E1115" i="5"/>
  <c r="D1115" i="5"/>
  <c r="C1115" i="5"/>
  <c r="B1115" i="5"/>
  <c r="G1114" i="5"/>
  <c r="F1114" i="5"/>
  <c r="E1114" i="5"/>
  <c r="D1114" i="5"/>
  <c r="C1114" i="5"/>
  <c r="B1114" i="5"/>
  <c r="G1113" i="5"/>
  <c r="F1113" i="5"/>
  <c r="E1113" i="5"/>
  <c r="D1113" i="5"/>
  <c r="C1113" i="5"/>
  <c r="B1113" i="5"/>
  <c r="G1112" i="5"/>
  <c r="F1112" i="5"/>
  <c r="E1112" i="5"/>
  <c r="D1112" i="5"/>
  <c r="C1112" i="5"/>
  <c r="B1112" i="5"/>
  <c r="G1111" i="5"/>
  <c r="F1111" i="5"/>
  <c r="E1111" i="5"/>
  <c r="D1111" i="5"/>
  <c r="C1111" i="5"/>
  <c r="B1111" i="5"/>
  <c r="G1110" i="5"/>
  <c r="F1110" i="5"/>
  <c r="E1110" i="5"/>
  <c r="D1110" i="5"/>
  <c r="C1110" i="5"/>
  <c r="B1110" i="5"/>
  <c r="G1109" i="5"/>
  <c r="F1109" i="5"/>
  <c r="E1109" i="5"/>
  <c r="D1109" i="5"/>
  <c r="C1109" i="5"/>
  <c r="B1109" i="5"/>
  <c r="G1108" i="5"/>
  <c r="F1108" i="5"/>
  <c r="E1108" i="5"/>
  <c r="D1108" i="5"/>
  <c r="C1108" i="5"/>
  <c r="B1108" i="5"/>
  <c r="G1107" i="5"/>
  <c r="F1107" i="5"/>
  <c r="E1107" i="5"/>
  <c r="D1107" i="5"/>
  <c r="C1107" i="5"/>
  <c r="B1107" i="5"/>
  <c r="G1106" i="5"/>
  <c r="F1106" i="5"/>
  <c r="E1106" i="5"/>
  <c r="D1106" i="5"/>
  <c r="C1106" i="5"/>
  <c r="B1106" i="5"/>
  <c r="G1105" i="5"/>
  <c r="F1105" i="5"/>
  <c r="E1105" i="5"/>
  <c r="D1105" i="5"/>
  <c r="C1105" i="5"/>
  <c r="B1105" i="5"/>
  <c r="G1104" i="5"/>
  <c r="F1104" i="5"/>
  <c r="E1104" i="5"/>
  <c r="D1104" i="5"/>
  <c r="C1104" i="5"/>
  <c r="B1104" i="5"/>
  <c r="G1103" i="5"/>
  <c r="F1103" i="5"/>
  <c r="E1103" i="5"/>
  <c r="D1103" i="5"/>
  <c r="C1103" i="5"/>
  <c r="B1103" i="5"/>
  <c r="G1102" i="5"/>
  <c r="F1102" i="5"/>
  <c r="E1102" i="5"/>
  <c r="D1102" i="5"/>
  <c r="C1102" i="5"/>
  <c r="B1102" i="5"/>
  <c r="G1101" i="5"/>
  <c r="F1101" i="5"/>
  <c r="E1101" i="5"/>
  <c r="D1101" i="5"/>
  <c r="C1101" i="5"/>
  <c r="B1101" i="5"/>
  <c r="G1100" i="5"/>
  <c r="F1100" i="5"/>
  <c r="E1100" i="5"/>
  <c r="D1100" i="5"/>
  <c r="C1100" i="5"/>
  <c r="B1100" i="5"/>
  <c r="G1099" i="5"/>
  <c r="F1099" i="5"/>
  <c r="E1099" i="5"/>
  <c r="D1099" i="5"/>
  <c r="C1099" i="5"/>
  <c r="B1099" i="5"/>
  <c r="G1098" i="5"/>
  <c r="F1098" i="5"/>
  <c r="E1098" i="5"/>
  <c r="D1098" i="5"/>
  <c r="C1098" i="5"/>
  <c r="B1098" i="5"/>
  <c r="G1097" i="5"/>
  <c r="F1097" i="5"/>
  <c r="E1097" i="5"/>
  <c r="D1097" i="5"/>
  <c r="C1097" i="5"/>
  <c r="B1097" i="5"/>
  <c r="G1096" i="5"/>
  <c r="F1096" i="5"/>
  <c r="E1096" i="5"/>
  <c r="D1096" i="5"/>
  <c r="C1096" i="5"/>
  <c r="B1096" i="5"/>
  <c r="G1095" i="5"/>
  <c r="F1095" i="5"/>
  <c r="E1095" i="5"/>
  <c r="D1095" i="5"/>
  <c r="C1095" i="5"/>
  <c r="B1095" i="5"/>
  <c r="G1094" i="5"/>
  <c r="F1094" i="5"/>
  <c r="E1094" i="5"/>
  <c r="D1094" i="5"/>
  <c r="C1094" i="5"/>
  <c r="B1094" i="5"/>
  <c r="G1093" i="5"/>
  <c r="F1093" i="5"/>
  <c r="E1093" i="5"/>
  <c r="D1093" i="5"/>
  <c r="C1093" i="5"/>
  <c r="B1093" i="5"/>
  <c r="G1092" i="5"/>
  <c r="F1092" i="5"/>
  <c r="E1092" i="5"/>
  <c r="D1092" i="5"/>
  <c r="C1092" i="5"/>
  <c r="B1092" i="5"/>
  <c r="G1091" i="5"/>
  <c r="F1091" i="5"/>
  <c r="E1091" i="5"/>
  <c r="D1091" i="5"/>
  <c r="C1091" i="5"/>
  <c r="B1091" i="5"/>
  <c r="G1090" i="5"/>
  <c r="F1090" i="5"/>
  <c r="E1090" i="5"/>
  <c r="D1090" i="5"/>
  <c r="C1090" i="5"/>
  <c r="B1090" i="5"/>
  <c r="G1089" i="5"/>
  <c r="F1089" i="5"/>
  <c r="E1089" i="5"/>
  <c r="D1089" i="5"/>
  <c r="C1089" i="5"/>
  <c r="B1089" i="5"/>
  <c r="G1088" i="5"/>
  <c r="F1088" i="5"/>
  <c r="E1088" i="5"/>
  <c r="D1088" i="5"/>
  <c r="C1088" i="5"/>
  <c r="B1088" i="5"/>
  <c r="G1087" i="5"/>
  <c r="F1087" i="5"/>
  <c r="E1087" i="5"/>
  <c r="D1087" i="5"/>
  <c r="C1087" i="5"/>
  <c r="B1087" i="5"/>
  <c r="G1086" i="5"/>
  <c r="F1086" i="5"/>
  <c r="E1086" i="5"/>
  <c r="D1086" i="5"/>
  <c r="C1086" i="5"/>
  <c r="B1086" i="5"/>
  <c r="G1085" i="5"/>
  <c r="F1085" i="5"/>
  <c r="E1085" i="5"/>
  <c r="D1085" i="5"/>
  <c r="C1085" i="5"/>
  <c r="B1085" i="5"/>
  <c r="G1084" i="5"/>
  <c r="F1084" i="5"/>
  <c r="E1084" i="5"/>
  <c r="D1084" i="5"/>
  <c r="C1084" i="5"/>
  <c r="B1084" i="5"/>
  <c r="G1083" i="5"/>
  <c r="F1083" i="5"/>
  <c r="E1083" i="5"/>
  <c r="D1083" i="5"/>
  <c r="C1083" i="5"/>
  <c r="B1083" i="5"/>
  <c r="G1082" i="5"/>
  <c r="F1082" i="5"/>
  <c r="E1082" i="5"/>
  <c r="D1082" i="5"/>
  <c r="C1082" i="5"/>
  <c r="B1082" i="5"/>
  <c r="G1081" i="5"/>
  <c r="F1081" i="5"/>
  <c r="E1081" i="5"/>
  <c r="D1081" i="5"/>
  <c r="C1081" i="5"/>
  <c r="B1081" i="5"/>
  <c r="G1080" i="5"/>
  <c r="F1080" i="5"/>
  <c r="E1080" i="5"/>
  <c r="D1080" i="5"/>
  <c r="C1080" i="5"/>
  <c r="B1080" i="5"/>
  <c r="G1079" i="5"/>
  <c r="F1079" i="5"/>
  <c r="E1079" i="5"/>
  <c r="D1079" i="5"/>
  <c r="C1079" i="5"/>
  <c r="B1079" i="5"/>
  <c r="G1078" i="5"/>
  <c r="F1078" i="5"/>
  <c r="E1078" i="5"/>
  <c r="D1078" i="5"/>
  <c r="C1078" i="5"/>
  <c r="B1078" i="5"/>
  <c r="G1077" i="5"/>
  <c r="F1077" i="5"/>
  <c r="E1077" i="5"/>
  <c r="D1077" i="5"/>
  <c r="C1077" i="5"/>
  <c r="B1077" i="5"/>
  <c r="G1076" i="5"/>
  <c r="F1076" i="5"/>
  <c r="E1076" i="5"/>
  <c r="D1076" i="5"/>
  <c r="C1076" i="5"/>
  <c r="B1076" i="5"/>
  <c r="G1075" i="5"/>
  <c r="F1075" i="5"/>
  <c r="E1075" i="5"/>
  <c r="D1075" i="5"/>
  <c r="C1075" i="5"/>
  <c r="B1075" i="5"/>
  <c r="G1074" i="5"/>
  <c r="F1074" i="5"/>
  <c r="E1074" i="5"/>
  <c r="D1074" i="5"/>
  <c r="C1074" i="5"/>
  <c r="B1074" i="5"/>
  <c r="G1073" i="5"/>
  <c r="F1073" i="5"/>
  <c r="E1073" i="5"/>
  <c r="D1073" i="5"/>
  <c r="C1073" i="5"/>
  <c r="B1073" i="5"/>
  <c r="G1072" i="5"/>
  <c r="F1072" i="5"/>
  <c r="E1072" i="5"/>
  <c r="D1072" i="5"/>
  <c r="C1072" i="5"/>
  <c r="B1072" i="5"/>
  <c r="G1071" i="5"/>
  <c r="F1071" i="5"/>
  <c r="E1071" i="5"/>
  <c r="D1071" i="5"/>
  <c r="C1071" i="5"/>
  <c r="B1071" i="5"/>
  <c r="G1070" i="5"/>
  <c r="F1070" i="5"/>
  <c r="E1070" i="5"/>
  <c r="D1070" i="5"/>
  <c r="C1070" i="5"/>
  <c r="B1070" i="5"/>
  <c r="G1069" i="5"/>
  <c r="F1069" i="5"/>
  <c r="E1069" i="5"/>
  <c r="D1069" i="5"/>
  <c r="C1069" i="5"/>
  <c r="B1069" i="5"/>
  <c r="G1068" i="5"/>
  <c r="F1068" i="5"/>
  <c r="E1068" i="5"/>
  <c r="D1068" i="5"/>
  <c r="C1068" i="5"/>
  <c r="B1068" i="5"/>
  <c r="G1067" i="5"/>
  <c r="F1067" i="5"/>
  <c r="E1067" i="5"/>
  <c r="D1067" i="5"/>
  <c r="C1067" i="5"/>
  <c r="B1067" i="5"/>
  <c r="G1066" i="5"/>
  <c r="F1066" i="5"/>
  <c r="E1066" i="5"/>
  <c r="D1066" i="5"/>
  <c r="C1066" i="5"/>
  <c r="B1066" i="5"/>
  <c r="G1065" i="5"/>
  <c r="F1065" i="5"/>
  <c r="E1065" i="5"/>
  <c r="D1065" i="5"/>
  <c r="C1065" i="5"/>
  <c r="B1065" i="5"/>
  <c r="G1064" i="5"/>
  <c r="F1064" i="5"/>
  <c r="E1064" i="5"/>
  <c r="D1064" i="5"/>
  <c r="C1064" i="5"/>
  <c r="B1064" i="5"/>
  <c r="G1063" i="5"/>
  <c r="F1063" i="5"/>
  <c r="E1063" i="5"/>
  <c r="D1063" i="5"/>
  <c r="C1063" i="5"/>
  <c r="B1063" i="5"/>
  <c r="G1062" i="5"/>
  <c r="F1062" i="5"/>
  <c r="E1062" i="5"/>
  <c r="D1062" i="5"/>
  <c r="C1062" i="5"/>
  <c r="B1062" i="5"/>
  <c r="G1061" i="5"/>
  <c r="F1061" i="5"/>
  <c r="E1061" i="5"/>
  <c r="D1061" i="5"/>
  <c r="C1061" i="5"/>
  <c r="B1061" i="5"/>
  <c r="G1060" i="5"/>
  <c r="F1060" i="5"/>
  <c r="E1060" i="5"/>
  <c r="D1060" i="5"/>
  <c r="C1060" i="5"/>
  <c r="B1060" i="5"/>
  <c r="G1059" i="5"/>
  <c r="F1059" i="5"/>
  <c r="E1059" i="5"/>
  <c r="D1059" i="5"/>
  <c r="C1059" i="5"/>
  <c r="B1059" i="5"/>
  <c r="G1058" i="5"/>
  <c r="F1058" i="5"/>
  <c r="E1058" i="5"/>
  <c r="D1058" i="5"/>
  <c r="C1058" i="5"/>
  <c r="B1058" i="5"/>
  <c r="G1057" i="5"/>
  <c r="F1057" i="5"/>
  <c r="E1057" i="5"/>
  <c r="D1057" i="5"/>
  <c r="C1057" i="5"/>
  <c r="B1057" i="5"/>
  <c r="G1056" i="5"/>
  <c r="F1056" i="5"/>
  <c r="E1056" i="5"/>
  <c r="D1056" i="5"/>
  <c r="C1056" i="5"/>
  <c r="B1056" i="5"/>
  <c r="G1055" i="5"/>
  <c r="F1055" i="5"/>
  <c r="E1055" i="5"/>
  <c r="D1055" i="5"/>
  <c r="C1055" i="5"/>
  <c r="B1055" i="5"/>
  <c r="G1054" i="5"/>
  <c r="F1054" i="5"/>
  <c r="E1054" i="5"/>
  <c r="D1054" i="5"/>
  <c r="C1054" i="5"/>
  <c r="B1054" i="5"/>
  <c r="G1053" i="5"/>
  <c r="F1053" i="5"/>
  <c r="E1053" i="5"/>
  <c r="D1053" i="5"/>
  <c r="C1053" i="5"/>
  <c r="B1053" i="5"/>
  <c r="G1052" i="5"/>
  <c r="F1052" i="5"/>
  <c r="E1052" i="5"/>
  <c r="D1052" i="5"/>
  <c r="C1052" i="5"/>
  <c r="B1052" i="5"/>
  <c r="G1051" i="5"/>
  <c r="F1051" i="5"/>
  <c r="E1051" i="5"/>
  <c r="D1051" i="5"/>
  <c r="C1051" i="5"/>
  <c r="B1051" i="5"/>
  <c r="G1050" i="5"/>
  <c r="F1050" i="5"/>
  <c r="E1050" i="5"/>
  <c r="D1050" i="5"/>
  <c r="C1050" i="5"/>
  <c r="B1050" i="5"/>
  <c r="G1049" i="5"/>
  <c r="F1049" i="5"/>
  <c r="E1049" i="5"/>
  <c r="D1049" i="5"/>
  <c r="C1049" i="5"/>
  <c r="B1049" i="5"/>
  <c r="G1048" i="5"/>
  <c r="F1048" i="5"/>
  <c r="E1048" i="5"/>
  <c r="D1048" i="5"/>
  <c r="C1048" i="5"/>
  <c r="B1048" i="5"/>
  <c r="G1047" i="5"/>
  <c r="F1047" i="5"/>
  <c r="E1047" i="5"/>
  <c r="D1047" i="5"/>
  <c r="C1047" i="5"/>
  <c r="B1047" i="5"/>
  <c r="G1046" i="5"/>
  <c r="F1046" i="5"/>
  <c r="E1046" i="5"/>
  <c r="D1046" i="5"/>
  <c r="C1046" i="5"/>
  <c r="B1046" i="5"/>
  <c r="G1045" i="5"/>
  <c r="F1045" i="5"/>
  <c r="E1045" i="5"/>
  <c r="D1045" i="5"/>
  <c r="C1045" i="5"/>
  <c r="B1045" i="5"/>
  <c r="G1044" i="5"/>
  <c r="F1044" i="5"/>
  <c r="E1044" i="5"/>
  <c r="D1044" i="5"/>
  <c r="C1044" i="5"/>
  <c r="B1044" i="5"/>
  <c r="G1043" i="5"/>
  <c r="F1043" i="5"/>
  <c r="E1043" i="5"/>
  <c r="D1043" i="5"/>
  <c r="C1043" i="5"/>
  <c r="B1043" i="5"/>
  <c r="G1042" i="5"/>
  <c r="F1042" i="5"/>
  <c r="E1042" i="5"/>
  <c r="D1042" i="5"/>
  <c r="C1042" i="5"/>
  <c r="B1042" i="5"/>
  <c r="G1041" i="5"/>
  <c r="F1041" i="5"/>
  <c r="E1041" i="5"/>
  <c r="D1041" i="5"/>
  <c r="C1041" i="5"/>
  <c r="B1041" i="5"/>
  <c r="G1040" i="5"/>
  <c r="F1040" i="5"/>
  <c r="E1040" i="5"/>
  <c r="D1040" i="5"/>
  <c r="C1040" i="5"/>
  <c r="B1040" i="5"/>
  <c r="G1039" i="5"/>
  <c r="F1039" i="5"/>
  <c r="E1039" i="5"/>
  <c r="D1039" i="5"/>
  <c r="C1039" i="5"/>
  <c r="B1039" i="5"/>
  <c r="G1038" i="5"/>
  <c r="F1038" i="5"/>
  <c r="E1038" i="5"/>
  <c r="D1038" i="5"/>
  <c r="C1038" i="5"/>
  <c r="B1038" i="5"/>
  <c r="G1037" i="5"/>
  <c r="F1037" i="5"/>
  <c r="E1037" i="5"/>
  <c r="D1037" i="5"/>
  <c r="C1037" i="5"/>
  <c r="B1037" i="5"/>
  <c r="G1036" i="5"/>
  <c r="F1036" i="5"/>
  <c r="E1036" i="5"/>
  <c r="D1036" i="5"/>
  <c r="C1036" i="5"/>
  <c r="B1036" i="5"/>
  <c r="G1035" i="5"/>
  <c r="F1035" i="5"/>
  <c r="E1035" i="5"/>
  <c r="D1035" i="5"/>
  <c r="C1035" i="5"/>
  <c r="B1035" i="5"/>
  <c r="G1034" i="5"/>
  <c r="F1034" i="5"/>
  <c r="E1034" i="5"/>
  <c r="D1034" i="5"/>
  <c r="C1034" i="5"/>
  <c r="B1034" i="5"/>
  <c r="G1033" i="5"/>
  <c r="F1033" i="5"/>
  <c r="E1033" i="5"/>
  <c r="D1033" i="5"/>
  <c r="C1033" i="5"/>
  <c r="B1033" i="5"/>
  <c r="G1032" i="5"/>
  <c r="F1032" i="5"/>
  <c r="E1032" i="5"/>
  <c r="D1032" i="5"/>
  <c r="C1032" i="5"/>
  <c r="B1032" i="5"/>
  <c r="G1031" i="5"/>
  <c r="F1031" i="5"/>
  <c r="E1031" i="5"/>
  <c r="D1031" i="5"/>
  <c r="C1031" i="5"/>
  <c r="B1031" i="5"/>
  <c r="G1030" i="5"/>
  <c r="F1030" i="5"/>
  <c r="E1030" i="5"/>
  <c r="D1030" i="5"/>
  <c r="C1030" i="5"/>
  <c r="B1030" i="5"/>
  <c r="G1029" i="5"/>
  <c r="F1029" i="5"/>
  <c r="E1029" i="5"/>
  <c r="D1029" i="5"/>
  <c r="C1029" i="5"/>
  <c r="B1029" i="5"/>
  <c r="G1028" i="5"/>
  <c r="F1028" i="5"/>
  <c r="E1028" i="5"/>
  <c r="D1028" i="5"/>
  <c r="C1028" i="5"/>
  <c r="B1028" i="5"/>
  <c r="G1027" i="5"/>
  <c r="F1027" i="5"/>
  <c r="E1027" i="5"/>
  <c r="D1027" i="5"/>
  <c r="C1027" i="5"/>
  <c r="B1027" i="5"/>
  <c r="G1026" i="5"/>
  <c r="F1026" i="5"/>
  <c r="E1026" i="5"/>
  <c r="D1026" i="5"/>
  <c r="C1026" i="5"/>
  <c r="B1026" i="5"/>
  <c r="G1025" i="5"/>
  <c r="F1025" i="5"/>
  <c r="E1025" i="5"/>
  <c r="D1025" i="5"/>
  <c r="C1025" i="5"/>
  <c r="B1025" i="5"/>
  <c r="G1024" i="5"/>
  <c r="F1024" i="5"/>
  <c r="E1024" i="5"/>
  <c r="D1024" i="5"/>
  <c r="C1024" i="5"/>
  <c r="B1024" i="5"/>
  <c r="G1023" i="5"/>
  <c r="F1023" i="5"/>
  <c r="E1023" i="5"/>
  <c r="D1023" i="5"/>
  <c r="C1023" i="5"/>
  <c r="B1023" i="5"/>
  <c r="G1022" i="5"/>
  <c r="F1022" i="5"/>
  <c r="E1022" i="5"/>
  <c r="D1022" i="5"/>
  <c r="C1022" i="5"/>
  <c r="B1022" i="5"/>
  <c r="G1021" i="5"/>
  <c r="F1021" i="5"/>
  <c r="E1021" i="5"/>
  <c r="D1021" i="5"/>
  <c r="C1021" i="5"/>
  <c r="B1021" i="5"/>
  <c r="G1020" i="5"/>
  <c r="F1020" i="5"/>
  <c r="E1020" i="5"/>
  <c r="D1020" i="5"/>
  <c r="C1020" i="5"/>
  <c r="B1020" i="5"/>
  <c r="G1019" i="5"/>
  <c r="F1019" i="5"/>
  <c r="E1019" i="5"/>
  <c r="D1019" i="5"/>
  <c r="C1019" i="5"/>
  <c r="B1019" i="5"/>
  <c r="G1018" i="5"/>
  <c r="F1018" i="5"/>
  <c r="E1018" i="5"/>
  <c r="D1018" i="5"/>
  <c r="C1018" i="5"/>
  <c r="B1018" i="5"/>
  <c r="G1017" i="5"/>
  <c r="F1017" i="5"/>
  <c r="E1017" i="5"/>
  <c r="D1017" i="5"/>
  <c r="C1017" i="5"/>
  <c r="B1017" i="5"/>
  <c r="G1016" i="5"/>
  <c r="F1016" i="5"/>
  <c r="E1016" i="5"/>
  <c r="D1016" i="5"/>
  <c r="C1016" i="5"/>
  <c r="B1016" i="5"/>
  <c r="G1015" i="5"/>
  <c r="F1015" i="5"/>
  <c r="E1015" i="5"/>
  <c r="D1015" i="5"/>
  <c r="C1015" i="5"/>
  <c r="B1015" i="5"/>
  <c r="G1014" i="5"/>
  <c r="F1014" i="5"/>
  <c r="E1014" i="5"/>
  <c r="D1014" i="5"/>
  <c r="C1014" i="5"/>
  <c r="B1014" i="5"/>
  <c r="G1013" i="5"/>
  <c r="F1013" i="5"/>
  <c r="E1013" i="5"/>
  <c r="D1013" i="5"/>
  <c r="C1013" i="5"/>
  <c r="B1013" i="5"/>
  <c r="G1012" i="5"/>
  <c r="F1012" i="5"/>
  <c r="E1012" i="5"/>
  <c r="D1012" i="5"/>
  <c r="C1012" i="5"/>
  <c r="B1012" i="5"/>
  <c r="G1011" i="5"/>
  <c r="F1011" i="5"/>
  <c r="E1011" i="5"/>
  <c r="D1011" i="5"/>
  <c r="C1011" i="5"/>
  <c r="B1011" i="5"/>
  <c r="G1010" i="5"/>
  <c r="F1010" i="5"/>
  <c r="E1010" i="5"/>
  <c r="D1010" i="5"/>
  <c r="C1010" i="5"/>
  <c r="B1010" i="5"/>
  <c r="G1009" i="5"/>
  <c r="F1009" i="5"/>
  <c r="E1009" i="5"/>
  <c r="D1009" i="5"/>
  <c r="C1009" i="5"/>
  <c r="B1009" i="5"/>
  <c r="G1008" i="5"/>
  <c r="F1008" i="5"/>
  <c r="E1008" i="5"/>
  <c r="D1008" i="5"/>
  <c r="C1008" i="5"/>
  <c r="B1008" i="5"/>
  <c r="G1007" i="5"/>
  <c r="F1007" i="5"/>
  <c r="E1007" i="5"/>
  <c r="D1007" i="5"/>
  <c r="C1007" i="5"/>
  <c r="B1007" i="5"/>
  <c r="G1006" i="5"/>
  <c r="F1006" i="5"/>
  <c r="E1006" i="5"/>
  <c r="D1006" i="5"/>
  <c r="C1006" i="5"/>
  <c r="B1006" i="5"/>
  <c r="G1005" i="5"/>
  <c r="F1005" i="5"/>
  <c r="E1005" i="5"/>
  <c r="D1005" i="5"/>
  <c r="C1005" i="5"/>
  <c r="B1005" i="5"/>
  <c r="G1004" i="5"/>
  <c r="F1004" i="5"/>
  <c r="E1004" i="5"/>
  <c r="D1004" i="5"/>
  <c r="C1004" i="5"/>
  <c r="B1004" i="5"/>
  <c r="G1003" i="5"/>
  <c r="F1003" i="5"/>
  <c r="E1003" i="5"/>
  <c r="D1003" i="5"/>
  <c r="C1003" i="5"/>
  <c r="B1003" i="5"/>
  <c r="G1002" i="5"/>
  <c r="F1002" i="5"/>
  <c r="E1002" i="5"/>
  <c r="D1002" i="5"/>
  <c r="C1002" i="5"/>
  <c r="B1002" i="5"/>
  <c r="G1001" i="5"/>
  <c r="F1001" i="5"/>
  <c r="E1001" i="5"/>
  <c r="D1001" i="5"/>
  <c r="C1001" i="5"/>
  <c r="B1001" i="5"/>
  <c r="G1000" i="5"/>
  <c r="F1000" i="5"/>
  <c r="E1000" i="5"/>
  <c r="D1000" i="5"/>
  <c r="C1000" i="5"/>
  <c r="B1000" i="5"/>
  <c r="G999" i="5"/>
  <c r="F999" i="5"/>
  <c r="E999" i="5"/>
  <c r="D999" i="5"/>
  <c r="C999" i="5"/>
  <c r="B999" i="5"/>
  <c r="G998" i="5"/>
  <c r="F998" i="5"/>
  <c r="E998" i="5"/>
  <c r="D998" i="5"/>
  <c r="C998" i="5"/>
  <c r="B998" i="5"/>
  <c r="G997" i="5"/>
  <c r="F997" i="5"/>
  <c r="E997" i="5"/>
  <c r="D997" i="5"/>
  <c r="C997" i="5"/>
  <c r="B997" i="5"/>
  <c r="G996" i="5"/>
  <c r="F996" i="5"/>
  <c r="E996" i="5"/>
  <c r="D996" i="5"/>
  <c r="C996" i="5"/>
  <c r="B996" i="5"/>
  <c r="G995" i="5"/>
  <c r="F995" i="5"/>
  <c r="E995" i="5"/>
  <c r="D995" i="5"/>
  <c r="C995" i="5"/>
  <c r="B995" i="5"/>
  <c r="G994" i="5"/>
  <c r="F994" i="5"/>
  <c r="E994" i="5"/>
  <c r="D994" i="5"/>
  <c r="C994" i="5"/>
  <c r="B994" i="5"/>
  <c r="G993" i="5"/>
  <c r="F993" i="5"/>
  <c r="E993" i="5"/>
  <c r="D993" i="5"/>
  <c r="C993" i="5"/>
  <c r="B993" i="5"/>
  <c r="G992" i="5"/>
  <c r="F992" i="5"/>
  <c r="E992" i="5"/>
  <c r="D992" i="5"/>
  <c r="C992" i="5"/>
  <c r="B992" i="5"/>
  <c r="G991" i="5"/>
  <c r="F991" i="5"/>
  <c r="E991" i="5"/>
  <c r="D991" i="5"/>
  <c r="C991" i="5"/>
  <c r="B991" i="5"/>
  <c r="G990" i="5"/>
  <c r="F990" i="5"/>
  <c r="E990" i="5"/>
  <c r="D990" i="5"/>
  <c r="C990" i="5"/>
  <c r="B990" i="5"/>
  <c r="G989" i="5"/>
  <c r="F989" i="5"/>
  <c r="E989" i="5"/>
  <c r="D989" i="5"/>
  <c r="C989" i="5"/>
  <c r="B989" i="5"/>
  <c r="G988" i="5"/>
  <c r="F988" i="5"/>
  <c r="E988" i="5"/>
  <c r="D988" i="5"/>
  <c r="C988" i="5"/>
  <c r="B988" i="5"/>
  <c r="G987" i="5"/>
  <c r="F987" i="5"/>
  <c r="E987" i="5"/>
  <c r="D987" i="5"/>
  <c r="C987" i="5"/>
  <c r="B987" i="5"/>
  <c r="G986" i="5"/>
  <c r="F986" i="5"/>
  <c r="E986" i="5"/>
  <c r="D986" i="5"/>
  <c r="C986" i="5"/>
  <c r="B986" i="5"/>
  <c r="G985" i="5"/>
  <c r="F985" i="5"/>
  <c r="E985" i="5"/>
  <c r="D985" i="5"/>
  <c r="C985" i="5"/>
  <c r="B985" i="5"/>
  <c r="G984" i="5"/>
  <c r="F984" i="5"/>
  <c r="E984" i="5"/>
  <c r="D984" i="5"/>
  <c r="C984" i="5"/>
  <c r="B984" i="5"/>
  <c r="G983" i="5"/>
  <c r="F983" i="5"/>
  <c r="E983" i="5"/>
  <c r="D983" i="5"/>
  <c r="C983" i="5"/>
  <c r="B983" i="5"/>
  <c r="G982" i="5"/>
  <c r="F982" i="5"/>
  <c r="E982" i="5"/>
  <c r="D982" i="5"/>
  <c r="C982" i="5"/>
  <c r="B982" i="5"/>
  <c r="G981" i="5"/>
  <c r="F981" i="5"/>
  <c r="E981" i="5"/>
  <c r="D981" i="5"/>
  <c r="C981" i="5"/>
  <c r="B981" i="5"/>
  <c r="G980" i="5"/>
  <c r="F980" i="5"/>
  <c r="E980" i="5"/>
  <c r="D980" i="5"/>
  <c r="C980" i="5"/>
  <c r="B980" i="5"/>
  <c r="G979" i="5"/>
  <c r="F979" i="5"/>
  <c r="E979" i="5"/>
  <c r="D979" i="5"/>
  <c r="C979" i="5"/>
  <c r="B979" i="5"/>
  <c r="G978" i="5"/>
  <c r="F978" i="5"/>
  <c r="E978" i="5"/>
  <c r="D978" i="5"/>
  <c r="C978" i="5"/>
  <c r="B978" i="5"/>
  <c r="G977" i="5"/>
  <c r="F977" i="5"/>
  <c r="E977" i="5"/>
  <c r="D977" i="5"/>
  <c r="C977" i="5"/>
  <c r="B977" i="5"/>
  <c r="G976" i="5"/>
  <c r="F976" i="5"/>
  <c r="E976" i="5"/>
  <c r="D976" i="5"/>
  <c r="C976" i="5"/>
  <c r="B976" i="5"/>
  <c r="G975" i="5"/>
  <c r="F975" i="5"/>
  <c r="E975" i="5"/>
  <c r="D975" i="5"/>
  <c r="C975" i="5"/>
  <c r="B975" i="5"/>
  <c r="G974" i="5"/>
  <c r="F974" i="5"/>
  <c r="E974" i="5"/>
  <c r="D974" i="5"/>
  <c r="C974" i="5"/>
  <c r="B974" i="5"/>
  <c r="G973" i="5"/>
  <c r="F973" i="5"/>
  <c r="E973" i="5"/>
  <c r="D973" i="5"/>
  <c r="C973" i="5"/>
  <c r="B973" i="5"/>
  <c r="G972" i="5"/>
  <c r="F972" i="5"/>
  <c r="E972" i="5"/>
  <c r="D972" i="5"/>
  <c r="C972" i="5"/>
  <c r="B972" i="5"/>
  <c r="G971" i="5"/>
  <c r="F971" i="5"/>
  <c r="E971" i="5"/>
  <c r="D971" i="5"/>
  <c r="C971" i="5"/>
  <c r="B971" i="5"/>
  <c r="G970" i="5"/>
  <c r="F970" i="5"/>
  <c r="E970" i="5"/>
  <c r="D970" i="5"/>
  <c r="C970" i="5"/>
  <c r="B970" i="5"/>
  <c r="G969" i="5"/>
  <c r="F969" i="5"/>
  <c r="E969" i="5"/>
  <c r="D969" i="5"/>
  <c r="C969" i="5"/>
  <c r="B969" i="5"/>
  <c r="G968" i="5"/>
  <c r="F968" i="5"/>
  <c r="E968" i="5"/>
  <c r="D968" i="5"/>
  <c r="C968" i="5"/>
  <c r="B968" i="5"/>
  <c r="G967" i="5"/>
  <c r="F967" i="5"/>
  <c r="E967" i="5"/>
  <c r="D967" i="5"/>
  <c r="C967" i="5"/>
  <c r="B967" i="5"/>
  <c r="G966" i="5"/>
  <c r="F966" i="5"/>
  <c r="E966" i="5"/>
  <c r="D966" i="5"/>
  <c r="C966" i="5"/>
  <c r="B966" i="5"/>
  <c r="G965" i="5"/>
  <c r="F965" i="5"/>
  <c r="E965" i="5"/>
  <c r="D965" i="5"/>
  <c r="C965" i="5"/>
  <c r="B965" i="5"/>
  <c r="G964" i="5"/>
  <c r="F964" i="5"/>
  <c r="E964" i="5"/>
  <c r="D964" i="5"/>
  <c r="C964" i="5"/>
  <c r="B964" i="5"/>
  <c r="G963" i="5"/>
  <c r="F963" i="5"/>
  <c r="E963" i="5"/>
  <c r="D963" i="5"/>
  <c r="C963" i="5"/>
  <c r="B963" i="5"/>
  <c r="G962" i="5"/>
  <c r="F962" i="5"/>
  <c r="E962" i="5"/>
  <c r="D962" i="5"/>
  <c r="C962" i="5"/>
  <c r="B962" i="5"/>
  <c r="G961" i="5"/>
  <c r="F961" i="5"/>
  <c r="E961" i="5"/>
  <c r="D961" i="5"/>
  <c r="C961" i="5"/>
  <c r="B961" i="5"/>
  <c r="G960" i="5"/>
  <c r="F960" i="5"/>
  <c r="E960" i="5"/>
  <c r="D960" i="5"/>
  <c r="C960" i="5"/>
  <c r="B960" i="5"/>
  <c r="G959" i="5"/>
  <c r="F959" i="5"/>
  <c r="E959" i="5"/>
  <c r="D959" i="5"/>
  <c r="C959" i="5"/>
  <c r="B959" i="5"/>
  <c r="G958" i="5"/>
  <c r="F958" i="5"/>
  <c r="E958" i="5"/>
  <c r="D958" i="5"/>
  <c r="C958" i="5"/>
  <c r="B958" i="5"/>
  <c r="G957" i="5"/>
  <c r="F957" i="5"/>
  <c r="E957" i="5"/>
  <c r="D957" i="5"/>
  <c r="C957" i="5"/>
  <c r="B957" i="5"/>
  <c r="G956" i="5"/>
  <c r="F956" i="5"/>
  <c r="E956" i="5"/>
  <c r="D956" i="5"/>
  <c r="C956" i="5"/>
  <c r="B956" i="5"/>
  <c r="G955" i="5"/>
  <c r="F955" i="5"/>
  <c r="E955" i="5"/>
  <c r="D955" i="5"/>
  <c r="C955" i="5"/>
  <c r="B955" i="5"/>
  <c r="G954" i="5"/>
  <c r="F954" i="5"/>
  <c r="E954" i="5"/>
  <c r="D954" i="5"/>
  <c r="C954" i="5"/>
  <c r="B954" i="5"/>
  <c r="G953" i="5"/>
  <c r="F953" i="5"/>
  <c r="E953" i="5"/>
  <c r="D953" i="5"/>
  <c r="C953" i="5"/>
  <c r="B953" i="5"/>
  <c r="G952" i="5"/>
  <c r="F952" i="5"/>
  <c r="E952" i="5"/>
  <c r="D952" i="5"/>
  <c r="C952" i="5"/>
  <c r="B952" i="5"/>
  <c r="G951" i="5"/>
  <c r="F951" i="5"/>
  <c r="E951" i="5"/>
  <c r="D951" i="5"/>
  <c r="C951" i="5"/>
  <c r="B951" i="5"/>
  <c r="G950" i="5"/>
  <c r="F950" i="5"/>
  <c r="E950" i="5"/>
  <c r="D950" i="5"/>
  <c r="C950" i="5"/>
  <c r="B950" i="5"/>
  <c r="G949" i="5"/>
  <c r="F949" i="5"/>
  <c r="E949" i="5"/>
  <c r="D949" i="5"/>
  <c r="C949" i="5"/>
  <c r="B949" i="5"/>
  <c r="G948" i="5"/>
  <c r="F948" i="5"/>
  <c r="E948" i="5"/>
  <c r="D948" i="5"/>
  <c r="C948" i="5"/>
  <c r="B948" i="5"/>
  <c r="G947" i="5"/>
  <c r="F947" i="5"/>
  <c r="E947" i="5"/>
  <c r="D947" i="5"/>
  <c r="C947" i="5"/>
  <c r="B947" i="5"/>
  <c r="G946" i="5"/>
  <c r="F946" i="5"/>
  <c r="E946" i="5"/>
  <c r="D946" i="5"/>
  <c r="C946" i="5"/>
  <c r="B946" i="5"/>
  <c r="G945" i="5"/>
  <c r="F945" i="5"/>
  <c r="E945" i="5"/>
  <c r="D945" i="5"/>
  <c r="C945" i="5"/>
  <c r="B945" i="5"/>
  <c r="G944" i="5"/>
  <c r="F944" i="5"/>
  <c r="E944" i="5"/>
  <c r="D944" i="5"/>
  <c r="C944" i="5"/>
  <c r="B944" i="5"/>
  <c r="G943" i="5"/>
  <c r="F943" i="5"/>
  <c r="E943" i="5"/>
  <c r="D943" i="5"/>
  <c r="C943" i="5"/>
  <c r="B943" i="5"/>
  <c r="G942" i="5"/>
  <c r="F942" i="5"/>
  <c r="E942" i="5"/>
  <c r="D942" i="5"/>
  <c r="C942" i="5"/>
  <c r="B942" i="5"/>
  <c r="G941" i="5"/>
  <c r="F941" i="5"/>
  <c r="E941" i="5"/>
  <c r="D941" i="5"/>
  <c r="C941" i="5"/>
  <c r="B941" i="5"/>
  <c r="G940" i="5"/>
  <c r="F940" i="5"/>
  <c r="E940" i="5"/>
  <c r="D940" i="5"/>
  <c r="C940" i="5"/>
  <c r="B940" i="5"/>
  <c r="G939" i="5"/>
  <c r="F939" i="5"/>
  <c r="E939" i="5"/>
  <c r="D939" i="5"/>
  <c r="C939" i="5"/>
  <c r="B939" i="5"/>
  <c r="G938" i="5"/>
  <c r="F938" i="5"/>
  <c r="E938" i="5"/>
  <c r="D938" i="5"/>
  <c r="C938" i="5"/>
  <c r="B938" i="5"/>
  <c r="G937" i="5"/>
  <c r="F937" i="5"/>
  <c r="E937" i="5"/>
  <c r="D937" i="5"/>
  <c r="C937" i="5"/>
  <c r="B937" i="5"/>
  <c r="G936" i="5"/>
  <c r="F936" i="5"/>
  <c r="E936" i="5"/>
  <c r="D936" i="5"/>
  <c r="C936" i="5"/>
  <c r="B936" i="5"/>
  <c r="G935" i="5"/>
  <c r="F935" i="5"/>
  <c r="E935" i="5"/>
  <c r="D935" i="5"/>
  <c r="C935" i="5"/>
  <c r="B935" i="5"/>
  <c r="G934" i="5"/>
  <c r="F934" i="5"/>
  <c r="E934" i="5"/>
  <c r="D934" i="5"/>
  <c r="C934" i="5"/>
  <c r="B934" i="5"/>
  <c r="G933" i="5"/>
  <c r="F933" i="5"/>
  <c r="E933" i="5"/>
  <c r="D933" i="5"/>
  <c r="C933" i="5"/>
  <c r="B933" i="5"/>
  <c r="G932" i="5"/>
  <c r="F932" i="5"/>
  <c r="E932" i="5"/>
  <c r="D932" i="5"/>
  <c r="C932" i="5"/>
  <c r="B932" i="5"/>
  <c r="G931" i="5"/>
  <c r="F931" i="5"/>
  <c r="E931" i="5"/>
  <c r="D931" i="5"/>
  <c r="C931" i="5"/>
  <c r="B931" i="5"/>
  <c r="G930" i="5"/>
  <c r="F930" i="5"/>
  <c r="E930" i="5"/>
  <c r="D930" i="5"/>
  <c r="C930" i="5"/>
  <c r="B930" i="5"/>
  <c r="G929" i="5"/>
  <c r="F929" i="5"/>
  <c r="E929" i="5"/>
  <c r="D929" i="5"/>
  <c r="C929" i="5"/>
  <c r="B929" i="5"/>
  <c r="G928" i="5"/>
  <c r="F928" i="5"/>
  <c r="E928" i="5"/>
  <c r="D928" i="5"/>
  <c r="C928" i="5"/>
  <c r="B928" i="5"/>
  <c r="G927" i="5"/>
  <c r="F927" i="5"/>
  <c r="E927" i="5"/>
  <c r="D927" i="5"/>
  <c r="C927" i="5"/>
  <c r="B927" i="5"/>
  <c r="G926" i="5"/>
  <c r="F926" i="5"/>
  <c r="E926" i="5"/>
  <c r="D926" i="5"/>
  <c r="C926" i="5"/>
  <c r="B926" i="5"/>
  <c r="G925" i="5"/>
  <c r="F925" i="5"/>
  <c r="E925" i="5"/>
  <c r="D925" i="5"/>
  <c r="C925" i="5"/>
  <c r="B925" i="5"/>
  <c r="G924" i="5"/>
  <c r="F924" i="5"/>
  <c r="E924" i="5"/>
  <c r="D924" i="5"/>
  <c r="C924" i="5"/>
  <c r="B924" i="5"/>
  <c r="G923" i="5"/>
  <c r="F923" i="5"/>
  <c r="E923" i="5"/>
  <c r="D923" i="5"/>
  <c r="C923" i="5"/>
  <c r="B923" i="5"/>
  <c r="G922" i="5"/>
  <c r="F922" i="5"/>
  <c r="E922" i="5"/>
  <c r="D922" i="5"/>
  <c r="C922" i="5"/>
  <c r="B922" i="5"/>
  <c r="G921" i="5"/>
  <c r="F921" i="5"/>
  <c r="E921" i="5"/>
  <c r="D921" i="5"/>
  <c r="C921" i="5"/>
  <c r="B921" i="5"/>
  <c r="G920" i="5"/>
  <c r="F920" i="5"/>
  <c r="E920" i="5"/>
  <c r="D920" i="5"/>
  <c r="C920" i="5"/>
  <c r="B920" i="5"/>
  <c r="G919" i="5"/>
  <c r="F919" i="5"/>
  <c r="E919" i="5"/>
  <c r="D919" i="5"/>
  <c r="C919" i="5"/>
  <c r="B919" i="5"/>
  <c r="G918" i="5"/>
  <c r="F918" i="5"/>
  <c r="E918" i="5"/>
  <c r="D918" i="5"/>
  <c r="C918" i="5"/>
  <c r="B918" i="5"/>
  <c r="G917" i="5"/>
  <c r="F917" i="5"/>
  <c r="E917" i="5"/>
  <c r="D917" i="5"/>
  <c r="C917" i="5"/>
  <c r="B917" i="5"/>
  <c r="G916" i="5"/>
  <c r="F916" i="5"/>
  <c r="E916" i="5"/>
  <c r="D916" i="5"/>
  <c r="C916" i="5"/>
  <c r="B916" i="5"/>
  <c r="G915" i="5"/>
  <c r="F915" i="5"/>
  <c r="E915" i="5"/>
  <c r="D915" i="5"/>
  <c r="C915" i="5"/>
  <c r="B915" i="5"/>
  <c r="G914" i="5"/>
  <c r="F914" i="5"/>
  <c r="E914" i="5"/>
  <c r="D914" i="5"/>
  <c r="C914" i="5"/>
  <c r="B914" i="5"/>
  <c r="G913" i="5"/>
  <c r="F913" i="5"/>
  <c r="E913" i="5"/>
  <c r="D913" i="5"/>
  <c r="C913" i="5"/>
  <c r="B913" i="5"/>
  <c r="G912" i="5"/>
  <c r="F912" i="5"/>
  <c r="E912" i="5"/>
  <c r="D912" i="5"/>
  <c r="C912" i="5"/>
  <c r="B912" i="5"/>
  <c r="G911" i="5"/>
  <c r="F911" i="5"/>
  <c r="E911" i="5"/>
  <c r="D911" i="5"/>
  <c r="C911" i="5"/>
  <c r="B911" i="5"/>
  <c r="G910" i="5"/>
  <c r="F910" i="5"/>
  <c r="E910" i="5"/>
  <c r="D910" i="5"/>
  <c r="C910" i="5"/>
  <c r="B910" i="5"/>
  <c r="G909" i="5"/>
  <c r="F909" i="5"/>
  <c r="E909" i="5"/>
  <c r="D909" i="5"/>
  <c r="C909" i="5"/>
  <c r="B909" i="5"/>
  <c r="G908" i="5"/>
  <c r="F908" i="5"/>
  <c r="E908" i="5"/>
  <c r="D908" i="5"/>
  <c r="C908" i="5"/>
  <c r="B908" i="5"/>
  <c r="G907" i="5"/>
  <c r="F907" i="5"/>
  <c r="E907" i="5"/>
  <c r="D907" i="5"/>
  <c r="C907" i="5"/>
  <c r="B907" i="5"/>
  <c r="G906" i="5"/>
  <c r="F906" i="5"/>
  <c r="E906" i="5"/>
  <c r="D906" i="5"/>
  <c r="C906" i="5"/>
  <c r="B906" i="5"/>
  <c r="G905" i="5"/>
  <c r="F905" i="5"/>
  <c r="E905" i="5"/>
  <c r="D905" i="5"/>
  <c r="C905" i="5"/>
  <c r="B905" i="5"/>
  <c r="G904" i="5"/>
  <c r="F904" i="5"/>
  <c r="E904" i="5"/>
  <c r="D904" i="5"/>
  <c r="C904" i="5"/>
  <c r="B904" i="5"/>
  <c r="G903" i="5"/>
  <c r="F903" i="5"/>
  <c r="E903" i="5"/>
  <c r="D903" i="5"/>
  <c r="C903" i="5"/>
  <c r="B903" i="5"/>
  <c r="G902" i="5"/>
  <c r="F902" i="5"/>
  <c r="E902" i="5"/>
  <c r="D902" i="5"/>
  <c r="C902" i="5"/>
  <c r="B902" i="5"/>
  <c r="G901" i="5"/>
  <c r="F901" i="5"/>
  <c r="E901" i="5"/>
  <c r="D901" i="5"/>
  <c r="C901" i="5"/>
  <c r="B901" i="5"/>
  <c r="G900" i="5"/>
  <c r="F900" i="5"/>
  <c r="E900" i="5"/>
  <c r="D900" i="5"/>
  <c r="C900" i="5"/>
  <c r="B900" i="5"/>
  <c r="G899" i="5"/>
  <c r="F899" i="5"/>
  <c r="E899" i="5"/>
  <c r="D899" i="5"/>
  <c r="C899" i="5"/>
  <c r="B899" i="5"/>
  <c r="G898" i="5"/>
  <c r="F898" i="5"/>
  <c r="E898" i="5"/>
  <c r="D898" i="5"/>
  <c r="C898" i="5"/>
  <c r="B898" i="5"/>
  <c r="G897" i="5"/>
  <c r="F897" i="5"/>
  <c r="E897" i="5"/>
  <c r="D897" i="5"/>
  <c r="C897" i="5"/>
  <c r="B897" i="5"/>
  <c r="G896" i="5"/>
  <c r="F896" i="5"/>
  <c r="E896" i="5"/>
  <c r="D896" i="5"/>
  <c r="C896" i="5"/>
  <c r="B896" i="5"/>
  <c r="G895" i="5"/>
  <c r="F895" i="5"/>
  <c r="E895" i="5"/>
  <c r="D895" i="5"/>
  <c r="C895" i="5"/>
  <c r="B895" i="5"/>
  <c r="G894" i="5"/>
  <c r="F894" i="5"/>
  <c r="E894" i="5"/>
  <c r="D894" i="5"/>
  <c r="C894" i="5"/>
  <c r="B894" i="5"/>
  <c r="G893" i="5"/>
  <c r="F893" i="5"/>
  <c r="E893" i="5"/>
  <c r="D893" i="5"/>
  <c r="C893" i="5"/>
  <c r="B893" i="5"/>
  <c r="G892" i="5"/>
  <c r="F892" i="5"/>
  <c r="E892" i="5"/>
  <c r="D892" i="5"/>
  <c r="C892" i="5"/>
  <c r="B892" i="5"/>
  <c r="G891" i="5"/>
  <c r="F891" i="5"/>
  <c r="E891" i="5"/>
  <c r="D891" i="5"/>
  <c r="C891" i="5"/>
  <c r="B891" i="5"/>
  <c r="G890" i="5"/>
  <c r="F890" i="5"/>
  <c r="E890" i="5"/>
  <c r="D890" i="5"/>
  <c r="C890" i="5"/>
  <c r="B890" i="5"/>
  <c r="G889" i="5"/>
  <c r="F889" i="5"/>
  <c r="E889" i="5"/>
  <c r="D889" i="5"/>
  <c r="C889" i="5"/>
  <c r="B889" i="5"/>
  <c r="G888" i="5"/>
  <c r="F888" i="5"/>
  <c r="E888" i="5"/>
  <c r="D888" i="5"/>
  <c r="C888" i="5"/>
  <c r="B888" i="5"/>
  <c r="G887" i="5"/>
  <c r="F887" i="5"/>
  <c r="E887" i="5"/>
  <c r="D887" i="5"/>
  <c r="C887" i="5"/>
  <c r="B887" i="5"/>
  <c r="G886" i="5"/>
  <c r="F886" i="5"/>
  <c r="E886" i="5"/>
  <c r="D886" i="5"/>
  <c r="C886" i="5"/>
  <c r="B886" i="5"/>
  <c r="G885" i="5"/>
  <c r="F885" i="5"/>
  <c r="E885" i="5"/>
  <c r="D885" i="5"/>
  <c r="C885" i="5"/>
  <c r="B885" i="5"/>
  <c r="G884" i="5"/>
  <c r="F884" i="5"/>
  <c r="E884" i="5"/>
  <c r="D884" i="5"/>
  <c r="C884" i="5"/>
  <c r="B884" i="5"/>
  <c r="G883" i="5"/>
  <c r="F883" i="5"/>
  <c r="E883" i="5"/>
  <c r="D883" i="5"/>
  <c r="C883" i="5"/>
  <c r="B883" i="5"/>
  <c r="G882" i="5"/>
  <c r="F882" i="5"/>
  <c r="E882" i="5"/>
  <c r="D882" i="5"/>
  <c r="C882" i="5"/>
  <c r="B882" i="5"/>
  <c r="G881" i="5"/>
  <c r="F881" i="5"/>
  <c r="E881" i="5"/>
  <c r="D881" i="5"/>
  <c r="C881" i="5"/>
  <c r="B881" i="5"/>
  <c r="G880" i="5"/>
  <c r="F880" i="5"/>
  <c r="E880" i="5"/>
  <c r="D880" i="5"/>
  <c r="C880" i="5"/>
  <c r="B880" i="5"/>
  <c r="G879" i="5"/>
  <c r="F879" i="5"/>
  <c r="E879" i="5"/>
  <c r="D879" i="5"/>
  <c r="C879" i="5"/>
  <c r="B879" i="5"/>
  <c r="G878" i="5"/>
  <c r="F878" i="5"/>
  <c r="E878" i="5"/>
  <c r="D878" i="5"/>
  <c r="C878" i="5"/>
  <c r="B878" i="5"/>
  <c r="G877" i="5"/>
  <c r="F877" i="5"/>
  <c r="E877" i="5"/>
  <c r="D877" i="5"/>
  <c r="C877" i="5"/>
  <c r="B877" i="5"/>
  <c r="G876" i="5"/>
  <c r="F876" i="5"/>
  <c r="E876" i="5"/>
  <c r="D876" i="5"/>
  <c r="C876" i="5"/>
  <c r="B876" i="5"/>
  <c r="G875" i="5"/>
  <c r="F875" i="5"/>
  <c r="E875" i="5"/>
  <c r="D875" i="5"/>
  <c r="C875" i="5"/>
  <c r="B875" i="5"/>
  <c r="G874" i="5"/>
  <c r="F874" i="5"/>
  <c r="E874" i="5"/>
  <c r="D874" i="5"/>
  <c r="C874" i="5"/>
  <c r="B874" i="5"/>
  <c r="G873" i="5"/>
  <c r="F873" i="5"/>
  <c r="E873" i="5"/>
  <c r="D873" i="5"/>
  <c r="C873" i="5"/>
  <c r="B873" i="5"/>
  <c r="G872" i="5"/>
  <c r="F872" i="5"/>
  <c r="E872" i="5"/>
  <c r="D872" i="5"/>
  <c r="C872" i="5"/>
  <c r="B872" i="5"/>
  <c r="G871" i="5"/>
  <c r="F871" i="5"/>
  <c r="E871" i="5"/>
  <c r="D871" i="5"/>
  <c r="C871" i="5"/>
  <c r="B871" i="5"/>
  <c r="G870" i="5"/>
  <c r="F870" i="5"/>
  <c r="E870" i="5"/>
  <c r="D870" i="5"/>
  <c r="C870" i="5"/>
  <c r="B870" i="5"/>
  <c r="G869" i="5"/>
  <c r="F869" i="5"/>
  <c r="E869" i="5"/>
  <c r="D869" i="5"/>
  <c r="C869" i="5"/>
  <c r="B869" i="5"/>
  <c r="G868" i="5"/>
  <c r="F868" i="5"/>
  <c r="E868" i="5"/>
  <c r="D868" i="5"/>
  <c r="C868" i="5"/>
  <c r="B868" i="5"/>
  <c r="G867" i="5"/>
  <c r="F867" i="5"/>
  <c r="E867" i="5"/>
  <c r="D867" i="5"/>
  <c r="C867" i="5"/>
  <c r="B867" i="5"/>
  <c r="G866" i="5"/>
  <c r="F866" i="5"/>
  <c r="E866" i="5"/>
  <c r="D866" i="5"/>
  <c r="C866" i="5"/>
  <c r="B866" i="5"/>
  <c r="G865" i="5"/>
  <c r="F865" i="5"/>
  <c r="E865" i="5"/>
  <c r="D865" i="5"/>
  <c r="C865" i="5"/>
  <c r="B865" i="5"/>
  <c r="G864" i="5"/>
  <c r="F864" i="5"/>
  <c r="E864" i="5"/>
  <c r="D864" i="5"/>
  <c r="C864" i="5"/>
  <c r="B864" i="5"/>
  <c r="G863" i="5"/>
  <c r="F863" i="5"/>
  <c r="E863" i="5"/>
  <c r="D863" i="5"/>
  <c r="C863" i="5"/>
  <c r="B863" i="5"/>
  <c r="G862" i="5"/>
  <c r="F862" i="5"/>
  <c r="E862" i="5"/>
  <c r="D862" i="5"/>
  <c r="C862" i="5"/>
  <c r="B862" i="5"/>
  <c r="G861" i="5"/>
  <c r="F861" i="5"/>
  <c r="E861" i="5"/>
  <c r="D861" i="5"/>
  <c r="C861" i="5"/>
  <c r="B861" i="5"/>
  <c r="G860" i="5"/>
  <c r="F860" i="5"/>
  <c r="E860" i="5"/>
  <c r="D860" i="5"/>
  <c r="C860" i="5"/>
  <c r="B860" i="5"/>
  <c r="G859" i="5"/>
  <c r="F859" i="5"/>
  <c r="E859" i="5"/>
  <c r="D859" i="5"/>
  <c r="C859" i="5"/>
  <c r="B859" i="5"/>
  <c r="G858" i="5"/>
  <c r="F858" i="5"/>
  <c r="E858" i="5"/>
  <c r="D858" i="5"/>
  <c r="C858" i="5"/>
  <c r="B858" i="5"/>
  <c r="G857" i="5"/>
  <c r="F857" i="5"/>
  <c r="E857" i="5"/>
  <c r="D857" i="5"/>
  <c r="C857" i="5"/>
  <c r="B857" i="5"/>
  <c r="G856" i="5"/>
  <c r="F856" i="5"/>
  <c r="E856" i="5"/>
  <c r="D856" i="5"/>
  <c r="C856" i="5"/>
  <c r="B856" i="5"/>
  <c r="G855" i="5"/>
  <c r="F855" i="5"/>
  <c r="E855" i="5"/>
  <c r="D855" i="5"/>
  <c r="C855" i="5"/>
  <c r="B855" i="5"/>
  <c r="G854" i="5"/>
  <c r="F854" i="5"/>
  <c r="E854" i="5"/>
  <c r="D854" i="5"/>
  <c r="C854" i="5"/>
  <c r="B854" i="5"/>
  <c r="G853" i="5"/>
  <c r="F853" i="5"/>
  <c r="E853" i="5"/>
  <c r="D853" i="5"/>
  <c r="C853" i="5"/>
  <c r="B853" i="5"/>
  <c r="G852" i="5"/>
  <c r="F852" i="5"/>
  <c r="E852" i="5"/>
  <c r="D852" i="5"/>
  <c r="C852" i="5"/>
  <c r="B852" i="5"/>
  <c r="G851" i="5"/>
  <c r="F851" i="5"/>
  <c r="E851" i="5"/>
  <c r="D851" i="5"/>
  <c r="C851" i="5"/>
  <c r="B851" i="5"/>
  <c r="G850" i="5"/>
  <c r="F850" i="5"/>
  <c r="E850" i="5"/>
  <c r="D850" i="5"/>
  <c r="C850" i="5"/>
  <c r="B850" i="5"/>
  <c r="G849" i="5"/>
  <c r="F849" i="5"/>
  <c r="E849" i="5"/>
  <c r="D849" i="5"/>
  <c r="C849" i="5"/>
  <c r="B849" i="5"/>
  <c r="G848" i="5"/>
  <c r="F848" i="5"/>
  <c r="E848" i="5"/>
  <c r="D848" i="5"/>
  <c r="C848" i="5"/>
  <c r="B848" i="5"/>
  <c r="G847" i="5"/>
  <c r="F847" i="5"/>
  <c r="E847" i="5"/>
  <c r="D847" i="5"/>
  <c r="C847" i="5"/>
  <c r="B847" i="5"/>
  <c r="G846" i="5"/>
  <c r="F846" i="5"/>
  <c r="E846" i="5"/>
  <c r="D846" i="5"/>
  <c r="C846" i="5"/>
  <c r="B846" i="5"/>
  <c r="G845" i="5"/>
  <c r="F845" i="5"/>
  <c r="E845" i="5"/>
  <c r="D845" i="5"/>
  <c r="C845" i="5"/>
  <c r="B845" i="5"/>
  <c r="G844" i="5"/>
  <c r="F844" i="5"/>
  <c r="E844" i="5"/>
  <c r="D844" i="5"/>
  <c r="C844" i="5"/>
  <c r="B844" i="5"/>
  <c r="G843" i="5"/>
  <c r="F843" i="5"/>
  <c r="E843" i="5"/>
  <c r="D843" i="5"/>
  <c r="C843" i="5"/>
  <c r="B843" i="5"/>
  <c r="G842" i="5"/>
  <c r="F842" i="5"/>
  <c r="E842" i="5"/>
  <c r="D842" i="5"/>
  <c r="C842" i="5"/>
  <c r="B842" i="5"/>
  <c r="G841" i="5"/>
  <c r="F841" i="5"/>
  <c r="E841" i="5"/>
  <c r="D841" i="5"/>
  <c r="C841" i="5"/>
  <c r="B841" i="5"/>
  <c r="G840" i="5"/>
  <c r="F840" i="5"/>
  <c r="E840" i="5"/>
  <c r="D840" i="5"/>
  <c r="C840" i="5"/>
  <c r="B840" i="5"/>
  <c r="G839" i="5"/>
  <c r="F839" i="5"/>
  <c r="E839" i="5"/>
  <c r="D839" i="5"/>
  <c r="C839" i="5"/>
  <c r="B839" i="5"/>
  <c r="G838" i="5"/>
  <c r="F838" i="5"/>
  <c r="E838" i="5"/>
  <c r="D838" i="5"/>
  <c r="C838" i="5"/>
  <c r="B838" i="5"/>
  <c r="G837" i="5"/>
  <c r="F837" i="5"/>
  <c r="E837" i="5"/>
  <c r="D837" i="5"/>
  <c r="C837" i="5"/>
  <c r="B837" i="5"/>
  <c r="G836" i="5"/>
  <c r="F836" i="5"/>
  <c r="E836" i="5"/>
  <c r="D836" i="5"/>
  <c r="C836" i="5"/>
  <c r="B836" i="5"/>
  <c r="G835" i="5"/>
  <c r="F835" i="5"/>
  <c r="E835" i="5"/>
  <c r="D835" i="5"/>
  <c r="C835" i="5"/>
  <c r="B835" i="5"/>
  <c r="G834" i="5"/>
  <c r="F834" i="5"/>
  <c r="E834" i="5"/>
  <c r="D834" i="5"/>
  <c r="C834" i="5"/>
  <c r="B834" i="5"/>
  <c r="G833" i="5"/>
  <c r="F833" i="5"/>
  <c r="E833" i="5"/>
  <c r="D833" i="5"/>
  <c r="C833" i="5"/>
  <c r="B833" i="5"/>
  <c r="G832" i="5"/>
  <c r="F832" i="5"/>
  <c r="E832" i="5"/>
  <c r="D832" i="5"/>
  <c r="C832" i="5"/>
  <c r="B832" i="5"/>
  <c r="G831" i="5"/>
  <c r="F831" i="5"/>
  <c r="E831" i="5"/>
  <c r="D831" i="5"/>
  <c r="C831" i="5"/>
  <c r="B831" i="5"/>
  <c r="G830" i="5"/>
  <c r="F830" i="5"/>
  <c r="E830" i="5"/>
  <c r="D830" i="5"/>
  <c r="C830" i="5"/>
  <c r="B830" i="5"/>
  <c r="G829" i="5"/>
  <c r="F829" i="5"/>
  <c r="E829" i="5"/>
  <c r="D829" i="5"/>
  <c r="C829" i="5"/>
  <c r="B829" i="5"/>
  <c r="G828" i="5"/>
  <c r="F828" i="5"/>
  <c r="E828" i="5"/>
  <c r="D828" i="5"/>
  <c r="C828" i="5"/>
  <c r="B828" i="5"/>
  <c r="G827" i="5"/>
  <c r="F827" i="5"/>
  <c r="E827" i="5"/>
  <c r="D827" i="5"/>
  <c r="C827" i="5"/>
  <c r="B827" i="5"/>
  <c r="G826" i="5"/>
  <c r="F826" i="5"/>
  <c r="E826" i="5"/>
  <c r="D826" i="5"/>
  <c r="C826" i="5"/>
  <c r="B826" i="5"/>
  <c r="G825" i="5"/>
  <c r="F825" i="5"/>
  <c r="E825" i="5"/>
  <c r="D825" i="5"/>
  <c r="C825" i="5"/>
  <c r="B825" i="5"/>
  <c r="G824" i="5"/>
  <c r="F824" i="5"/>
  <c r="E824" i="5"/>
  <c r="D824" i="5"/>
  <c r="C824" i="5"/>
  <c r="B824" i="5"/>
  <c r="G823" i="5"/>
  <c r="F823" i="5"/>
  <c r="E823" i="5"/>
  <c r="D823" i="5"/>
  <c r="C823" i="5"/>
  <c r="B823" i="5"/>
  <c r="G822" i="5"/>
  <c r="F822" i="5"/>
  <c r="E822" i="5"/>
  <c r="D822" i="5"/>
  <c r="C822" i="5"/>
  <c r="B822" i="5"/>
  <c r="G821" i="5"/>
  <c r="F821" i="5"/>
  <c r="E821" i="5"/>
  <c r="D821" i="5"/>
  <c r="C821" i="5"/>
  <c r="B821" i="5"/>
  <c r="G820" i="5"/>
  <c r="F820" i="5"/>
  <c r="E820" i="5"/>
  <c r="D820" i="5"/>
  <c r="C820" i="5"/>
  <c r="B820" i="5"/>
  <c r="G819" i="5"/>
  <c r="F819" i="5"/>
  <c r="E819" i="5"/>
  <c r="D819" i="5"/>
  <c r="C819" i="5"/>
  <c r="B819" i="5"/>
  <c r="G818" i="5"/>
  <c r="F818" i="5"/>
  <c r="E818" i="5"/>
  <c r="D818" i="5"/>
  <c r="C818" i="5"/>
  <c r="B818" i="5"/>
  <c r="G817" i="5"/>
  <c r="F817" i="5"/>
  <c r="E817" i="5"/>
  <c r="D817" i="5"/>
  <c r="C817" i="5"/>
  <c r="B817" i="5"/>
  <c r="G816" i="5"/>
  <c r="F816" i="5"/>
  <c r="E816" i="5"/>
  <c r="D816" i="5"/>
  <c r="C816" i="5"/>
  <c r="B816" i="5"/>
  <c r="G815" i="5"/>
  <c r="F815" i="5"/>
  <c r="E815" i="5"/>
  <c r="D815" i="5"/>
  <c r="C815" i="5"/>
  <c r="B815" i="5"/>
  <c r="G814" i="5"/>
  <c r="F814" i="5"/>
  <c r="E814" i="5"/>
  <c r="D814" i="5"/>
  <c r="C814" i="5"/>
  <c r="B814" i="5"/>
  <c r="G813" i="5"/>
  <c r="F813" i="5"/>
  <c r="E813" i="5"/>
  <c r="D813" i="5"/>
  <c r="C813" i="5"/>
  <c r="B813" i="5"/>
  <c r="G812" i="5"/>
  <c r="F812" i="5"/>
  <c r="E812" i="5"/>
  <c r="D812" i="5"/>
  <c r="C812" i="5"/>
  <c r="B812" i="5"/>
  <c r="G811" i="5"/>
  <c r="F811" i="5"/>
  <c r="E811" i="5"/>
  <c r="D811" i="5"/>
  <c r="C811" i="5"/>
  <c r="B811" i="5"/>
  <c r="G810" i="5"/>
  <c r="F810" i="5"/>
  <c r="E810" i="5"/>
  <c r="D810" i="5"/>
  <c r="C810" i="5"/>
  <c r="B810" i="5"/>
  <c r="G809" i="5"/>
  <c r="F809" i="5"/>
  <c r="E809" i="5"/>
  <c r="D809" i="5"/>
  <c r="C809" i="5"/>
  <c r="B809" i="5"/>
  <c r="G808" i="5"/>
  <c r="F808" i="5"/>
  <c r="E808" i="5"/>
  <c r="D808" i="5"/>
  <c r="C808" i="5"/>
  <c r="B808" i="5"/>
  <c r="G807" i="5"/>
  <c r="F807" i="5"/>
  <c r="E807" i="5"/>
  <c r="D807" i="5"/>
  <c r="C807" i="5"/>
  <c r="B807" i="5"/>
  <c r="G806" i="5"/>
  <c r="F806" i="5"/>
  <c r="E806" i="5"/>
  <c r="D806" i="5"/>
  <c r="C806" i="5"/>
  <c r="B806" i="5"/>
  <c r="G805" i="5"/>
  <c r="F805" i="5"/>
  <c r="E805" i="5"/>
  <c r="D805" i="5"/>
  <c r="C805" i="5"/>
  <c r="B805" i="5"/>
  <c r="G804" i="5"/>
  <c r="F804" i="5"/>
  <c r="E804" i="5"/>
  <c r="D804" i="5"/>
  <c r="C804" i="5"/>
  <c r="B804" i="5"/>
  <c r="G803" i="5"/>
  <c r="F803" i="5"/>
  <c r="E803" i="5"/>
  <c r="D803" i="5"/>
  <c r="C803" i="5"/>
  <c r="B803" i="5"/>
  <c r="G802" i="5"/>
  <c r="F802" i="5"/>
  <c r="E802" i="5"/>
  <c r="D802" i="5"/>
  <c r="C802" i="5"/>
  <c r="B802" i="5"/>
  <c r="G801" i="5"/>
  <c r="F801" i="5"/>
  <c r="E801" i="5"/>
  <c r="D801" i="5"/>
  <c r="C801" i="5"/>
  <c r="B801" i="5"/>
  <c r="G800" i="5"/>
  <c r="F800" i="5"/>
  <c r="E800" i="5"/>
  <c r="D800" i="5"/>
  <c r="C800" i="5"/>
  <c r="B800" i="5"/>
  <c r="G799" i="5"/>
  <c r="F799" i="5"/>
  <c r="E799" i="5"/>
  <c r="D799" i="5"/>
  <c r="C799" i="5"/>
  <c r="B799" i="5"/>
  <c r="G798" i="5"/>
  <c r="F798" i="5"/>
  <c r="E798" i="5"/>
  <c r="D798" i="5"/>
  <c r="C798" i="5"/>
  <c r="B798" i="5"/>
  <c r="G797" i="5"/>
  <c r="F797" i="5"/>
  <c r="E797" i="5"/>
  <c r="D797" i="5"/>
  <c r="C797" i="5"/>
  <c r="B797" i="5"/>
  <c r="G796" i="5"/>
  <c r="F796" i="5"/>
  <c r="E796" i="5"/>
  <c r="D796" i="5"/>
  <c r="C796" i="5"/>
  <c r="B796" i="5"/>
  <c r="G795" i="5"/>
  <c r="F795" i="5"/>
  <c r="E795" i="5"/>
  <c r="D795" i="5"/>
  <c r="C795" i="5"/>
  <c r="B795" i="5"/>
  <c r="G794" i="5"/>
  <c r="F794" i="5"/>
  <c r="E794" i="5"/>
  <c r="D794" i="5"/>
  <c r="C794" i="5"/>
  <c r="B794" i="5"/>
  <c r="G793" i="5"/>
  <c r="F793" i="5"/>
  <c r="E793" i="5"/>
  <c r="D793" i="5"/>
  <c r="C793" i="5"/>
  <c r="B793" i="5"/>
  <c r="G792" i="5"/>
  <c r="F792" i="5"/>
  <c r="E792" i="5"/>
  <c r="D792" i="5"/>
  <c r="C792" i="5"/>
  <c r="B792" i="5"/>
  <c r="G791" i="5"/>
  <c r="F791" i="5"/>
  <c r="E791" i="5"/>
  <c r="D791" i="5"/>
  <c r="C791" i="5"/>
  <c r="B791" i="5"/>
  <c r="G790" i="5"/>
  <c r="F790" i="5"/>
  <c r="E790" i="5"/>
  <c r="D790" i="5"/>
  <c r="C790" i="5"/>
  <c r="B790" i="5"/>
  <c r="G789" i="5"/>
  <c r="F789" i="5"/>
  <c r="E789" i="5"/>
  <c r="D789" i="5"/>
  <c r="C789" i="5"/>
  <c r="B789" i="5"/>
  <c r="G788" i="5"/>
  <c r="F788" i="5"/>
  <c r="E788" i="5"/>
  <c r="D788" i="5"/>
  <c r="C788" i="5"/>
  <c r="B788" i="5"/>
  <c r="G787" i="5"/>
  <c r="F787" i="5"/>
  <c r="E787" i="5"/>
  <c r="D787" i="5"/>
  <c r="C787" i="5"/>
  <c r="B787" i="5"/>
  <c r="G786" i="5"/>
  <c r="F786" i="5"/>
  <c r="E786" i="5"/>
  <c r="D786" i="5"/>
  <c r="C786" i="5"/>
  <c r="B786" i="5"/>
  <c r="G785" i="5"/>
  <c r="F785" i="5"/>
  <c r="E785" i="5"/>
  <c r="D785" i="5"/>
  <c r="C785" i="5"/>
  <c r="B785" i="5"/>
  <c r="G784" i="5"/>
  <c r="F784" i="5"/>
  <c r="E784" i="5"/>
  <c r="D784" i="5"/>
  <c r="C784" i="5"/>
  <c r="B784" i="5"/>
  <c r="G783" i="5"/>
  <c r="F783" i="5"/>
  <c r="E783" i="5"/>
  <c r="D783" i="5"/>
  <c r="C783" i="5"/>
  <c r="B783" i="5"/>
  <c r="G782" i="5"/>
  <c r="F782" i="5"/>
  <c r="E782" i="5"/>
  <c r="D782" i="5"/>
  <c r="C782" i="5"/>
  <c r="B782" i="5"/>
  <c r="G781" i="5"/>
  <c r="F781" i="5"/>
  <c r="E781" i="5"/>
  <c r="D781" i="5"/>
  <c r="C781" i="5"/>
  <c r="B781" i="5"/>
  <c r="G780" i="5"/>
  <c r="F780" i="5"/>
  <c r="E780" i="5"/>
  <c r="D780" i="5"/>
  <c r="C780" i="5"/>
  <c r="B780" i="5"/>
  <c r="G779" i="5"/>
  <c r="F779" i="5"/>
  <c r="E779" i="5"/>
  <c r="D779" i="5"/>
  <c r="C779" i="5"/>
  <c r="B779" i="5"/>
  <c r="G778" i="5"/>
  <c r="F778" i="5"/>
  <c r="E778" i="5"/>
  <c r="D778" i="5"/>
  <c r="C778" i="5"/>
  <c r="B778" i="5"/>
  <c r="G777" i="5"/>
  <c r="F777" i="5"/>
  <c r="E777" i="5"/>
  <c r="D777" i="5"/>
  <c r="C777" i="5"/>
  <c r="B777" i="5"/>
  <c r="G776" i="5"/>
  <c r="F776" i="5"/>
  <c r="E776" i="5"/>
  <c r="D776" i="5"/>
  <c r="C776" i="5"/>
  <c r="B776" i="5"/>
  <c r="G775" i="5"/>
  <c r="F775" i="5"/>
  <c r="E775" i="5"/>
  <c r="D775" i="5"/>
  <c r="C775" i="5"/>
  <c r="B775" i="5"/>
  <c r="G774" i="5"/>
  <c r="F774" i="5"/>
  <c r="E774" i="5"/>
  <c r="D774" i="5"/>
  <c r="C774" i="5"/>
  <c r="B774" i="5"/>
  <c r="G773" i="5"/>
  <c r="F773" i="5"/>
  <c r="E773" i="5"/>
  <c r="D773" i="5"/>
  <c r="C773" i="5"/>
  <c r="B773" i="5"/>
  <c r="G772" i="5"/>
  <c r="F772" i="5"/>
  <c r="E772" i="5"/>
  <c r="D772" i="5"/>
  <c r="C772" i="5"/>
  <c r="B772" i="5"/>
  <c r="G771" i="5"/>
  <c r="F771" i="5"/>
  <c r="E771" i="5"/>
  <c r="D771" i="5"/>
  <c r="C771" i="5"/>
  <c r="B771" i="5"/>
  <c r="G770" i="5"/>
  <c r="F770" i="5"/>
  <c r="E770" i="5"/>
  <c r="D770" i="5"/>
  <c r="C770" i="5"/>
  <c r="B770" i="5"/>
  <c r="G769" i="5"/>
  <c r="F769" i="5"/>
  <c r="E769" i="5"/>
  <c r="D769" i="5"/>
  <c r="C769" i="5"/>
  <c r="B769" i="5"/>
  <c r="G768" i="5"/>
  <c r="F768" i="5"/>
  <c r="E768" i="5"/>
  <c r="D768" i="5"/>
  <c r="C768" i="5"/>
  <c r="B768" i="5"/>
  <c r="G767" i="5"/>
  <c r="F767" i="5"/>
  <c r="E767" i="5"/>
  <c r="D767" i="5"/>
  <c r="C767" i="5"/>
  <c r="B767" i="5"/>
  <c r="G766" i="5"/>
  <c r="F766" i="5"/>
  <c r="E766" i="5"/>
  <c r="D766" i="5"/>
  <c r="C766" i="5"/>
  <c r="B766" i="5"/>
  <c r="G765" i="5"/>
  <c r="F765" i="5"/>
  <c r="E765" i="5"/>
  <c r="D765" i="5"/>
  <c r="C765" i="5"/>
  <c r="B765" i="5"/>
  <c r="G764" i="5"/>
  <c r="F764" i="5"/>
  <c r="E764" i="5"/>
  <c r="D764" i="5"/>
  <c r="C764" i="5"/>
  <c r="B764" i="5"/>
  <c r="G763" i="5"/>
  <c r="F763" i="5"/>
  <c r="E763" i="5"/>
  <c r="D763" i="5"/>
  <c r="C763" i="5"/>
  <c r="B763" i="5"/>
  <c r="G762" i="5"/>
  <c r="F762" i="5"/>
  <c r="E762" i="5"/>
  <c r="D762" i="5"/>
  <c r="C762" i="5"/>
  <c r="B762" i="5"/>
  <c r="G761" i="5"/>
  <c r="F761" i="5"/>
  <c r="E761" i="5"/>
  <c r="D761" i="5"/>
  <c r="C761" i="5"/>
  <c r="B761" i="5"/>
  <c r="G760" i="5"/>
  <c r="F760" i="5"/>
  <c r="E760" i="5"/>
  <c r="D760" i="5"/>
  <c r="C760" i="5"/>
  <c r="B760" i="5"/>
  <c r="G759" i="5"/>
  <c r="F759" i="5"/>
  <c r="E759" i="5"/>
  <c r="D759" i="5"/>
  <c r="C759" i="5"/>
  <c r="B759" i="5"/>
  <c r="G758" i="5"/>
  <c r="F758" i="5"/>
  <c r="E758" i="5"/>
  <c r="D758" i="5"/>
  <c r="C758" i="5"/>
  <c r="B758" i="5"/>
  <c r="G757" i="5"/>
  <c r="F757" i="5"/>
  <c r="E757" i="5"/>
  <c r="D757" i="5"/>
  <c r="C757" i="5"/>
  <c r="B757" i="5"/>
  <c r="G756" i="5"/>
  <c r="F756" i="5"/>
  <c r="E756" i="5"/>
  <c r="D756" i="5"/>
  <c r="C756" i="5"/>
  <c r="B756" i="5"/>
  <c r="G755" i="5"/>
  <c r="F755" i="5"/>
  <c r="E755" i="5"/>
  <c r="D755" i="5"/>
  <c r="C755" i="5"/>
  <c r="B755" i="5"/>
  <c r="G754" i="5"/>
  <c r="F754" i="5"/>
  <c r="E754" i="5"/>
  <c r="D754" i="5"/>
  <c r="C754" i="5"/>
  <c r="B754" i="5"/>
  <c r="G753" i="5"/>
  <c r="F753" i="5"/>
  <c r="E753" i="5"/>
  <c r="D753" i="5"/>
  <c r="C753" i="5"/>
  <c r="B753" i="5"/>
  <c r="G752" i="5"/>
  <c r="F752" i="5"/>
  <c r="E752" i="5"/>
  <c r="D752" i="5"/>
  <c r="C752" i="5"/>
  <c r="B752" i="5"/>
  <c r="G751" i="5"/>
  <c r="F751" i="5"/>
  <c r="E751" i="5"/>
  <c r="D751" i="5"/>
  <c r="C751" i="5"/>
  <c r="B751" i="5"/>
  <c r="G750" i="5"/>
  <c r="F750" i="5"/>
  <c r="E750" i="5"/>
  <c r="D750" i="5"/>
  <c r="C750" i="5"/>
  <c r="B750" i="5"/>
  <c r="G749" i="5"/>
  <c r="F749" i="5"/>
  <c r="E749" i="5"/>
  <c r="D749" i="5"/>
  <c r="C749" i="5"/>
  <c r="B749" i="5"/>
  <c r="G748" i="5"/>
  <c r="F748" i="5"/>
  <c r="E748" i="5"/>
  <c r="D748" i="5"/>
  <c r="C748" i="5"/>
  <c r="B748" i="5"/>
  <c r="G747" i="5"/>
  <c r="F747" i="5"/>
  <c r="E747" i="5"/>
  <c r="D747" i="5"/>
  <c r="C747" i="5"/>
  <c r="B747" i="5"/>
  <c r="G746" i="5"/>
  <c r="F746" i="5"/>
  <c r="E746" i="5"/>
  <c r="D746" i="5"/>
  <c r="C746" i="5"/>
  <c r="B746" i="5"/>
  <c r="G745" i="5"/>
  <c r="F745" i="5"/>
  <c r="E745" i="5"/>
  <c r="D745" i="5"/>
  <c r="C745" i="5"/>
  <c r="B745" i="5"/>
  <c r="G744" i="5"/>
  <c r="F744" i="5"/>
  <c r="E744" i="5"/>
  <c r="D744" i="5"/>
  <c r="C744" i="5"/>
  <c r="B744" i="5"/>
  <c r="G743" i="5"/>
  <c r="F743" i="5"/>
  <c r="E743" i="5"/>
  <c r="D743" i="5"/>
  <c r="C743" i="5"/>
  <c r="B743" i="5"/>
  <c r="G742" i="5"/>
  <c r="F742" i="5"/>
  <c r="E742" i="5"/>
  <c r="D742" i="5"/>
  <c r="C742" i="5"/>
  <c r="B742" i="5"/>
  <c r="G741" i="5"/>
  <c r="F741" i="5"/>
  <c r="E741" i="5"/>
  <c r="D741" i="5"/>
  <c r="C741" i="5"/>
  <c r="B741" i="5"/>
  <c r="G740" i="5"/>
  <c r="F740" i="5"/>
  <c r="E740" i="5"/>
  <c r="D740" i="5"/>
  <c r="C740" i="5"/>
  <c r="B740" i="5"/>
  <c r="G739" i="5"/>
  <c r="F739" i="5"/>
  <c r="E739" i="5"/>
  <c r="D739" i="5"/>
  <c r="C739" i="5"/>
  <c r="B739" i="5"/>
  <c r="G738" i="5"/>
  <c r="F738" i="5"/>
  <c r="E738" i="5"/>
  <c r="D738" i="5"/>
  <c r="C738" i="5"/>
  <c r="B738" i="5"/>
  <c r="G737" i="5"/>
  <c r="F737" i="5"/>
  <c r="E737" i="5"/>
  <c r="D737" i="5"/>
  <c r="C737" i="5"/>
  <c r="B737" i="5"/>
  <c r="G736" i="5"/>
  <c r="F736" i="5"/>
  <c r="E736" i="5"/>
  <c r="D736" i="5"/>
  <c r="C736" i="5"/>
  <c r="B736" i="5"/>
  <c r="G735" i="5"/>
  <c r="F735" i="5"/>
  <c r="E735" i="5"/>
  <c r="D735" i="5"/>
  <c r="C735" i="5"/>
  <c r="B735" i="5"/>
  <c r="G734" i="5"/>
  <c r="F734" i="5"/>
  <c r="E734" i="5"/>
  <c r="D734" i="5"/>
  <c r="C734" i="5"/>
  <c r="B734" i="5"/>
  <c r="G733" i="5"/>
  <c r="F733" i="5"/>
  <c r="E733" i="5"/>
  <c r="D733" i="5"/>
  <c r="C733" i="5"/>
  <c r="B733" i="5"/>
  <c r="G732" i="5"/>
  <c r="F732" i="5"/>
  <c r="E732" i="5"/>
  <c r="D732" i="5"/>
  <c r="C732" i="5"/>
  <c r="B732" i="5"/>
  <c r="G731" i="5"/>
  <c r="F731" i="5"/>
  <c r="E731" i="5"/>
  <c r="D731" i="5"/>
  <c r="C731" i="5"/>
  <c r="B731" i="5"/>
  <c r="G730" i="5"/>
  <c r="F730" i="5"/>
  <c r="E730" i="5"/>
  <c r="D730" i="5"/>
  <c r="C730" i="5"/>
  <c r="B730" i="5"/>
  <c r="G729" i="5"/>
  <c r="F729" i="5"/>
  <c r="E729" i="5"/>
  <c r="D729" i="5"/>
  <c r="C729" i="5"/>
  <c r="B729" i="5"/>
  <c r="G728" i="5"/>
  <c r="F728" i="5"/>
  <c r="E728" i="5"/>
  <c r="D728" i="5"/>
  <c r="C728" i="5"/>
  <c r="B728" i="5"/>
  <c r="G727" i="5"/>
  <c r="F727" i="5"/>
  <c r="E727" i="5"/>
  <c r="D727" i="5"/>
  <c r="C727" i="5"/>
  <c r="B727" i="5"/>
  <c r="G726" i="5"/>
  <c r="F726" i="5"/>
  <c r="E726" i="5"/>
  <c r="D726" i="5"/>
  <c r="C726" i="5"/>
  <c r="B726" i="5"/>
  <c r="G725" i="5"/>
  <c r="F725" i="5"/>
  <c r="E725" i="5"/>
  <c r="D725" i="5"/>
  <c r="C725" i="5"/>
  <c r="B725" i="5"/>
  <c r="G724" i="5"/>
  <c r="F724" i="5"/>
  <c r="E724" i="5"/>
  <c r="D724" i="5"/>
  <c r="C724" i="5"/>
  <c r="B724" i="5"/>
  <c r="G723" i="5"/>
  <c r="F723" i="5"/>
  <c r="E723" i="5"/>
  <c r="D723" i="5"/>
  <c r="C723" i="5"/>
  <c r="B723" i="5"/>
  <c r="G722" i="5"/>
  <c r="F722" i="5"/>
  <c r="E722" i="5"/>
  <c r="D722" i="5"/>
  <c r="C722" i="5"/>
  <c r="B722" i="5"/>
  <c r="G721" i="5"/>
  <c r="F721" i="5"/>
  <c r="E721" i="5"/>
  <c r="D721" i="5"/>
  <c r="C721" i="5"/>
  <c r="B721" i="5"/>
  <c r="G720" i="5"/>
  <c r="F720" i="5"/>
  <c r="E720" i="5"/>
  <c r="D720" i="5"/>
  <c r="C720" i="5"/>
  <c r="B720" i="5"/>
  <c r="G719" i="5"/>
  <c r="F719" i="5"/>
  <c r="E719" i="5"/>
  <c r="D719" i="5"/>
  <c r="C719" i="5"/>
  <c r="B719" i="5"/>
  <c r="G718" i="5"/>
  <c r="F718" i="5"/>
  <c r="E718" i="5"/>
  <c r="D718" i="5"/>
  <c r="C718" i="5"/>
  <c r="B718" i="5"/>
  <c r="G717" i="5"/>
  <c r="F717" i="5"/>
  <c r="E717" i="5"/>
  <c r="D717" i="5"/>
  <c r="C717" i="5"/>
  <c r="B717" i="5"/>
  <c r="G716" i="5"/>
  <c r="F716" i="5"/>
  <c r="E716" i="5"/>
  <c r="D716" i="5"/>
  <c r="C716" i="5"/>
  <c r="B716" i="5"/>
  <c r="G715" i="5"/>
  <c r="F715" i="5"/>
  <c r="E715" i="5"/>
  <c r="D715" i="5"/>
  <c r="C715" i="5"/>
  <c r="B715" i="5"/>
  <c r="G714" i="5"/>
  <c r="F714" i="5"/>
  <c r="E714" i="5"/>
  <c r="D714" i="5"/>
  <c r="C714" i="5"/>
  <c r="B714" i="5"/>
  <c r="G713" i="5"/>
  <c r="F713" i="5"/>
  <c r="E713" i="5"/>
  <c r="D713" i="5"/>
  <c r="C713" i="5"/>
  <c r="B713" i="5"/>
  <c r="G712" i="5"/>
  <c r="F712" i="5"/>
  <c r="E712" i="5"/>
  <c r="D712" i="5"/>
  <c r="C712" i="5"/>
  <c r="B712" i="5"/>
  <c r="G711" i="5"/>
  <c r="F711" i="5"/>
  <c r="E711" i="5"/>
  <c r="D711" i="5"/>
  <c r="C711" i="5"/>
  <c r="B711" i="5"/>
  <c r="G710" i="5"/>
  <c r="F710" i="5"/>
  <c r="E710" i="5"/>
  <c r="D710" i="5"/>
  <c r="C710" i="5"/>
  <c r="B710" i="5"/>
  <c r="G709" i="5"/>
  <c r="F709" i="5"/>
  <c r="E709" i="5"/>
  <c r="D709" i="5"/>
  <c r="C709" i="5"/>
  <c r="B709" i="5"/>
  <c r="G708" i="5"/>
  <c r="F708" i="5"/>
  <c r="E708" i="5"/>
  <c r="D708" i="5"/>
  <c r="C708" i="5"/>
  <c r="B708" i="5"/>
  <c r="G707" i="5"/>
  <c r="F707" i="5"/>
  <c r="E707" i="5"/>
  <c r="D707" i="5"/>
  <c r="C707" i="5"/>
  <c r="B707" i="5"/>
  <c r="G706" i="5"/>
  <c r="F706" i="5"/>
  <c r="E706" i="5"/>
  <c r="D706" i="5"/>
  <c r="C706" i="5"/>
  <c r="B706" i="5"/>
  <c r="G705" i="5"/>
  <c r="F705" i="5"/>
  <c r="E705" i="5"/>
  <c r="D705" i="5"/>
  <c r="C705" i="5"/>
  <c r="B705" i="5"/>
  <c r="G704" i="5"/>
  <c r="F704" i="5"/>
  <c r="E704" i="5"/>
  <c r="D704" i="5"/>
  <c r="C704" i="5"/>
  <c r="B704" i="5"/>
  <c r="G703" i="5"/>
  <c r="F703" i="5"/>
  <c r="E703" i="5"/>
  <c r="D703" i="5"/>
  <c r="C703" i="5"/>
  <c r="B703" i="5"/>
  <c r="G702" i="5"/>
  <c r="F702" i="5"/>
  <c r="E702" i="5"/>
  <c r="D702" i="5"/>
  <c r="C702" i="5"/>
  <c r="B702" i="5"/>
  <c r="G701" i="5"/>
  <c r="F701" i="5"/>
  <c r="E701" i="5"/>
  <c r="D701" i="5"/>
  <c r="C701" i="5"/>
  <c r="B701" i="5"/>
  <c r="G700" i="5"/>
  <c r="F700" i="5"/>
  <c r="E700" i="5"/>
  <c r="D700" i="5"/>
  <c r="C700" i="5"/>
  <c r="B700" i="5"/>
  <c r="G699" i="5"/>
  <c r="F699" i="5"/>
  <c r="E699" i="5"/>
  <c r="D699" i="5"/>
  <c r="C699" i="5"/>
  <c r="B699" i="5"/>
  <c r="G698" i="5"/>
  <c r="F698" i="5"/>
  <c r="E698" i="5"/>
  <c r="D698" i="5"/>
  <c r="C698" i="5"/>
  <c r="B698" i="5"/>
  <c r="G697" i="5"/>
  <c r="F697" i="5"/>
  <c r="E697" i="5"/>
  <c r="D697" i="5"/>
  <c r="C697" i="5"/>
  <c r="B697" i="5"/>
  <c r="G696" i="5"/>
  <c r="F696" i="5"/>
  <c r="E696" i="5"/>
  <c r="D696" i="5"/>
  <c r="C696" i="5"/>
  <c r="B696" i="5"/>
  <c r="G695" i="5"/>
  <c r="F695" i="5"/>
  <c r="E695" i="5"/>
  <c r="D695" i="5"/>
  <c r="C695" i="5"/>
  <c r="B695" i="5"/>
  <c r="G694" i="5"/>
  <c r="F694" i="5"/>
  <c r="E694" i="5"/>
  <c r="D694" i="5"/>
  <c r="C694" i="5"/>
  <c r="B694" i="5"/>
  <c r="G693" i="5"/>
  <c r="F693" i="5"/>
  <c r="E693" i="5"/>
  <c r="D693" i="5"/>
  <c r="C693" i="5"/>
  <c r="B693" i="5"/>
  <c r="G692" i="5"/>
  <c r="F692" i="5"/>
  <c r="E692" i="5"/>
  <c r="D692" i="5"/>
  <c r="C692" i="5"/>
  <c r="B692" i="5"/>
  <c r="G691" i="5"/>
  <c r="F691" i="5"/>
  <c r="E691" i="5"/>
  <c r="D691" i="5"/>
  <c r="C691" i="5"/>
  <c r="B691" i="5"/>
  <c r="G690" i="5"/>
  <c r="F690" i="5"/>
  <c r="E690" i="5"/>
  <c r="D690" i="5"/>
  <c r="C690" i="5"/>
  <c r="B690" i="5"/>
  <c r="G689" i="5"/>
  <c r="F689" i="5"/>
  <c r="E689" i="5"/>
  <c r="D689" i="5"/>
  <c r="C689" i="5"/>
  <c r="B689" i="5"/>
  <c r="G688" i="5"/>
  <c r="F688" i="5"/>
  <c r="E688" i="5"/>
  <c r="D688" i="5"/>
  <c r="C688" i="5"/>
  <c r="B688" i="5"/>
  <c r="G687" i="5"/>
  <c r="F687" i="5"/>
  <c r="E687" i="5"/>
  <c r="D687" i="5"/>
  <c r="C687" i="5"/>
  <c r="B687" i="5"/>
  <c r="G686" i="5"/>
  <c r="F686" i="5"/>
  <c r="E686" i="5"/>
  <c r="D686" i="5"/>
  <c r="C686" i="5"/>
  <c r="B686" i="5"/>
  <c r="G685" i="5"/>
  <c r="F685" i="5"/>
  <c r="E685" i="5"/>
  <c r="D685" i="5"/>
  <c r="C685" i="5"/>
  <c r="B685" i="5"/>
  <c r="G684" i="5"/>
  <c r="F684" i="5"/>
  <c r="E684" i="5"/>
  <c r="D684" i="5"/>
  <c r="C684" i="5"/>
  <c r="B684" i="5"/>
  <c r="G683" i="5"/>
  <c r="F683" i="5"/>
  <c r="E683" i="5"/>
  <c r="D683" i="5"/>
  <c r="C683" i="5"/>
  <c r="B683" i="5"/>
  <c r="G682" i="5"/>
  <c r="F682" i="5"/>
  <c r="E682" i="5"/>
  <c r="D682" i="5"/>
  <c r="C682" i="5"/>
  <c r="B682" i="5"/>
  <c r="G681" i="5"/>
  <c r="F681" i="5"/>
  <c r="E681" i="5"/>
  <c r="D681" i="5"/>
  <c r="C681" i="5"/>
  <c r="B681" i="5"/>
  <c r="G680" i="5"/>
  <c r="F680" i="5"/>
  <c r="E680" i="5"/>
  <c r="D680" i="5"/>
  <c r="C680" i="5"/>
  <c r="B680" i="5"/>
  <c r="G679" i="5"/>
  <c r="F679" i="5"/>
  <c r="E679" i="5"/>
  <c r="D679" i="5"/>
  <c r="C679" i="5"/>
  <c r="B679" i="5"/>
  <c r="G678" i="5"/>
  <c r="F678" i="5"/>
  <c r="E678" i="5"/>
  <c r="D678" i="5"/>
  <c r="C678" i="5"/>
  <c r="B678" i="5"/>
  <c r="G677" i="5"/>
  <c r="F677" i="5"/>
  <c r="E677" i="5"/>
  <c r="D677" i="5"/>
  <c r="C677" i="5"/>
  <c r="B677" i="5"/>
  <c r="G676" i="5"/>
  <c r="F676" i="5"/>
  <c r="E676" i="5"/>
  <c r="D676" i="5"/>
  <c r="C676" i="5"/>
  <c r="B676" i="5"/>
  <c r="G675" i="5"/>
  <c r="F675" i="5"/>
  <c r="E675" i="5"/>
  <c r="D675" i="5"/>
  <c r="C675" i="5"/>
  <c r="B675" i="5"/>
  <c r="G674" i="5"/>
  <c r="F674" i="5"/>
  <c r="E674" i="5"/>
  <c r="D674" i="5"/>
  <c r="C674" i="5"/>
  <c r="B674" i="5"/>
  <c r="G673" i="5"/>
  <c r="F673" i="5"/>
  <c r="E673" i="5"/>
  <c r="D673" i="5"/>
  <c r="C673" i="5"/>
  <c r="B673" i="5"/>
  <c r="G672" i="5"/>
  <c r="F672" i="5"/>
  <c r="E672" i="5"/>
  <c r="D672" i="5"/>
  <c r="C672" i="5"/>
  <c r="B672" i="5"/>
  <c r="G671" i="5"/>
  <c r="F671" i="5"/>
  <c r="E671" i="5"/>
  <c r="D671" i="5"/>
  <c r="C671" i="5"/>
  <c r="B671" i="5"/>
  <c r="G670" i="5"/>
  <c r="F670" i="5"/>
  <c r="E670" i="5"/>
  <c r="D670" i="5"/>
  <c r="C670" i="5"/>
  <c r="B670" i="5"/>
  <c r="G669" i="5"/>
  <c r="F669" i="5"/>
  <c r="E669" i="5"/>
  <c r="D669" i="5"/>
  <c r="C669" i="5"/>
  <c r="B669" i="5"/>
  <c r="G668" i="5"/>
  <c r="F668" i="5"/>
  <c r="E668" i="5"/>
  <c r="D668" i="5"/>
  <c r="C668" i="5"/>
  <c r="B668" i="5"/>
  <c r="G667" i="5"/>
  <c r="F667" i="5"/>
  <c r="E667" i="5"/>
  <c r="D667" i="5"/>
  <c r="C667" i="5"/>
  <c r="B667" i="5"/>
  <c r="G666" i="5"/>
  <c r="F666" i="5"/>
  <c r="E666" i="5"/>
  <c r="D666" i="5"/>
  <c r="C666" i="5"/>
  <c r="B666" i="5"/>
  <c r="G665" i="5"/>
  <c r="F665" i="5"/>
  <c r="E665" i="5"/>
  <c r="D665" i="5"/>
  <c r="C665" i="5"/>
  <c r="B665" i="5"/>
  <c r="G664" i="5"/>
  <c r="F664" i="5"/>
  <c r="E664" i="5"/>
  <c r="D664" i="5"/>
  <c r="C664" i="5"/>
  <c r="B664" i="5"/>
  <c r="G663" i="5"/>
  <c r="F663" i="5"/>
  <c r="E663" i="5"/>
  <c r="D663" i="5"/>
  <c r="C663" i="5"/>
  <c r="B663" i="5"/>
  <c r="G662" i="5"/>
  <c r="F662" i="5"/>
  <c r="E662" i="5"/>
  <c r="D662" i="5"/>
  <c r="C662" i="5"/>
  <c r="B662" i="5"/>
  <c r="G661" i="5"/>
  <c r="F661" i="5"/>
  <c r="E661" i="5"/>
  <c r="D661" i="5"/>
  <c r="C661" i="5"/>
  <c r="B661" i="5"/>
  <c r="G660" i="5"/>
  <c r="F660" i="5"/>
  <c r="E660" i="5"/>
  <c r="D660" i="5"/>
  <c r="C660" i="5"/>
  <c r="B660" i="5"/>
  <c r="G659" i="5"/>
  <c r="F659" i="5"/>
  <c r="E659" i="5"/>
  <c r="D659" i="5"/>
  <c r="C659" i="5"/>
  <c r="B659" i="5"/>
  <c r="G658" i="5"/>
  <c r="F658" i="5"/>
  <c r="E658" i="5"/>
  <c r="D658" i="5"/>
  <c r="C658" i="5"/>
  <c r="B658" i="5"/>
  <c r="G657" i="5"/>
  <c r="F657" i="5"/>
  <c r="E657" i="5"/>
  <c r="D657" i="5"/>
  <c r="C657" i="5"/>
  <c r="B657" i="5"/>
  <c r="G656" i="5"/>
  <c r="F656" i="5"/>
  <c r="E656" i="5"/>
  <c r="D656" i="5"/>
  <c r="C656" i="5"/>
  <c r="B656" i="5"/>
  <c r="G655" i="5"/>
  <c r="F655" i="5"/>
  <c r="E655" i="5"/>
  <c r="D655" i="5"/>
  <c r="C655" i="5"/>
  <c r="B655" i="5"/>
  <c r="G654" i="5"/>
  <c r="F654" i="5"/>
  <c r="E654" i="5"/>
  <c r="D654" i="5"/>
  <c r="C654" i="5"/>
  <c r="B654" i="5"/>
  <c r="G653" i="5"/>
  <c r="F653" i="5"/>
  <c r="E653" i="5"/>
  <c r="D653" i="5"/>
  <c r="C653" i="5"/>
  <c r="B653" i="5"/>
  <c r="G652" i="5"/>
  <c r="F652" i="5"/>
  <c r="E652" i="5"/>
  <c r="D652" i="5"/>
  <c r="C652" i="5"/>
  <c r="B652" i="5"/>
  <c r="G651" i="5"/>
  <c r="F651" i="5"/>
  <c r="E651" i="5"/>
  <c r="D651" i="5"/>
  <c r="C651" i="5"/>
  <c r="B651" i="5"/>
  <c r="G650" i="5"/>
  <c r="F650" i="5"/>
  <c r="E650" i="5"/>
  <c r="D650" i="5"/>
  <c r="C650" i="5"/>
  <c r="B650" i="5"/>
  <c r="G649" i="5"/>
  <c r="F649" i="5"/>
  <c r="E649" i="5"/>
  <c r="D649" i="5"/>
  <c r="C649" i="5"/>
  <c r="B649" i="5"/>
  <c r="G648" i="5"/>
  <c r="F648" i="5"/>
  <c r="E648" i="5"/>
  <c r="D648" i="5"/>
  <c r="C648" i="5"/>
  <c r="B648" i="5"/>
  <c r="G647" i="5"/>
  <c r="F647" i="5"/>
  <c r="E647" i="5"/>
  <c r="D647" i="5"/>
  <c r="C647" i="5"/>
  <c r="B647" i="5"/>
  <c r="G646" i="5"/>
  <c r="F646" i="5"/>
  <c r="E646" i="5"/>
  <c r="D646" i="5"/>
  <c r="C646" i="5"/>
  <c r="B646" i="5"/>
  <c r="G645" i="5"/>
  <c r="F645" i="5"/>
  <c r="E645" i="5"/>
  <c r="D645" i="5"/>
  <c r="C645" i="5"/>
  <c r="B645" i="5"/>
  <c r="G644" i="5"/>
  <c r="F644" i="5"/>
  <c r="E644" i="5"/>
  <c r="D644" i="5"/>
  <c r="C644" i="5"/>
  <c r="B644" i="5"/>
  <c r="G643" i="5"/>
  <c r="F643" i="5"/>
  <c r="E643" i="5"/>
  <c r="D643" i="5"/>
  <c r="C643" i="5"/>
  <c r="B643" i="5"/>
  <c r="G642" i="5"/>
  <c r="F642" i="5"/>
  <c r="E642" i="5"/>
  <c r="D642" i="5"/>
  <c r="C642" i="5"/>
  <c r="B642" i="5"/>
  <c r="G641" i="5"/>
  <c r="F641" i="5"/>
  <c r="E641" i="5"/>
  <c r="D641" i="5"/>
  <c r="C641" i="5"/>
  <c r="B641" i="5"/>
  <c r="G640" i="5"/>
  <c r="F640" i="5"/>
  <c r="E640" i="5"/>
  <c r="D640" i="5"/>
  <c r="C640" i="5"/>
  <c r="B640" i="5"/>
  <c r="G639" i="5"/>
  <c r="F639" i="5"/>
  <c r="E639" i="5"/>
  <c r="D639" i="5"/>
  <c r="C639" i="5"/>
  <c r="B639" i="5"/>
  <c r="G638" i="5"/>
  <c r="F638" i="5"/>
  <c r="E638" i="5"/>
  <c r="D638" i="5"/>
  <c r="C638" i="5"/>
  <c r="B638" i="5"/>
  <c r="G637" i="5"/>
  <c r="F637" i="5"/>
  <c r="E637" i="5"/>
  <c r="D637" i="5"/>
  <c r="C637" i="5"/>
  <c r="B637" i="5"/>
  <c r="G636" i="5"/>
  <c r="F636" i="5"/>
  <c r="E636" i="5"/>
  <c r="D636" i="5"/>
  <c r="C636" i="5"/>
  <c r="B636" i="5"/>
  <c r="G635" i="5"/>
  <c r="F635" i="5"/>
  <c r="E635" i="5"/>
  <c r="D635" i="5"/>
  <c r="C635" i="5"/>
  <c r="B635" i="5"/>
  <c r="G634" i="5"/>
  <c r="F634" i="5"/>
  <c r="E634" i="5"/>
  <c r="D634" i="5"/>
  <c r="C634" i="5"/>
  <c r="B634" i="5"/>
  <c r="G633" i="5"/>
  <c r="F633" i="5"/>
  <c r="E633" i="5"/>
  <c r="D633" i="5"/>
  <c r="C633" i="5"/>
  <c r="B633" i="5"/>
  <c r="G632" i="5"/>
  <c r="F632" i="5"/>
  <c r="E632" i="5"/>
  <c r="D632" i="5"/>
  <c r="C632" i="5"/>
  <c r="B632" i="5"/>
  <c r="G631" i="5"/>
  <c r="F631" i="5"/>
  <c r="E631" i="5"/>
  <c r="D631" i="5"/>
  <c r="C631" i="5"/>
  <c r="B631" i="5"/>
  <c r="G630" i="5"/>
  <c r="F630" i="5"/>
  <c r="E630" i="5"/>
  <c r="D630" i="5"/>
  <c r="C630" i="5"/>
  <c r="B630" i="5"/>
  <c r="G629" i="5"/>
  <c r="F629" i="5"/>
  <c r="E629" i="5"/>
  <c r="D629" i="5"/>
  <c r="C629" i="5"/>
  <c r="B629" i="5"/>
  <c r="G628" i="5"/>
  <c r="F628" i="5"/>
  <c r="E628" i="5"/>
  <c r="D628" i="5"/>
  <c r="C628" i="5"/>
  <c r="B628" i="5"/>
  <c r="G627" i="5"/>
  <c r="F627" i="5"/>
  <c r="E627" i="5"/>
  <c r="D627" i="5"/>
  <c r="C627" i="5"/>
  <c r="B627" i="5"/>
  <c r="G626" i="5"/>
  <c r="F626" i="5"/>
  <c r="E626" i="5"/>
  <c r="D626" i="5"/>
  <c r="C626" i="5"/>
  <c r="B626" i="5"/>
  <c r="G625" i="5"/>
  <c r="F625" i="5"/>
  <c r="E625" i="5"/>
  <c r="D625" i="5"/>
  <c r="C625" i="5"/>
  <c r="B625" i="5"/>
  <c r="G624" i="5"/>
  <c r="F624" i="5"/>
  <c r="E624" i="5"/>
  <c r="D624" i="5"/>
  <c r="C624" i="5"/>
  <c r="B624" i="5"/>
  <c r="G623" i="5"/>
  <c r="F623" i="5"/>
  <c r="E623" i="5"/>
  <c r="D623" i="5"/>
  <c r="C623" i="5"/>
  <c r="B623" i="5"/>
  <c r="G622" i="5"/>
  <c r="F622" i="5"/>
  <c r="E622" i="5"/>
  <c r="D622" i="5"/>
  <c r="C622" i="5"/>
  <c r="B622" i="5"/>
  <c r="G621" i="5"/>
  <c r="F621" i="5"/>
  <c r="E621" i="5"/>
  <c r="D621" i="5"/>
  <c r="C621" i="5"/>
  <c r="B621" i="5"/>
  <c r="G620" i="5"/>
  <c r="F620" i="5"/>
  <c r="E620" i="5"/>
  <c r="D620" i="5"/>
  <c r="C620" i="5"/>
  <c r="B620" i="5"/>
  <c r="G619" i="5"/>
  <c r="F619" i="5"/>
  <c r="E619" i="5"/>
  <c r="D619" i="5"/>
  <c r="C619" i="5"/>
  <c r="B619" i="5"/>
  <c r="G618" i="5"/>
  <c r="F618" i="5"/>
  <c r="E618" i="5"/>
  <c r="D618" i="5"/>
  <c r="C618" i="5"/>
  <c r="B618" i="5"/>
  <c r="G617" i="5"/>
  <c r="F617" i="5"/>
  <c r="E617" i="5"/>
  <c r="D617" i="5"/>
  <c r="C617" i="5"/>
  <c r="B617" i="5"/>
  <c r="G616" i="5"/>
  <c r="F616" i="5"/>
  <c r="E616" i="5"/>
  <c r="D616" i="5"/>
  <c r="C616" i="5"/>
  <c r="B616" i="5"/>
  <c r="G615" i="5"/>
  <c r="F615" i="5"/>
  <c r="E615" i="5"/>
  <c r="D615" i="5"/>
  <c r="C615" i="5"/>
  <c r="B615" i="5"/>
  <c r="G614" i="5"/>
  <c r="F614" i="5"/>
  <c r="E614" i="5"/>
  <c r="D614" i="5"/>
  <c r="C614" i="5"/>
  <c r="B614" i="5"/>
  <c r="G613" i="5"/>
  <c r="F613" i="5"/>
  <c r="E613" i="5"/>
  <c r="D613" i="5"/>
  <c r="C613" i="5"/>
  <c r="B613" i="5"/>
  <c r="G612" i="5"/>
  <c r="F612" i="5"/>
  <c r="E612" i="5"/>
  <c r="D612" i="5"/>
  <c r="C612" i="5"/>
  <c r="B612" i="5"/>
  <c r="G611" i="5"/>
  <c r="F611" i="5"/>
  <c r="E611" i="5"/>
  <c r="D611" i="5"/>
  <c r="C611" i="5"/>
  <c r="B611" i="5"/>
  <c r="G610" i="5"/>
  <c r="F610" i="5"/>
  <c r="E610" i="5"/>
  <c r="D610" i="5"/>
  <c r="C610" i="5"/>
  <c r="B610" i="5"/>
  <c r="G609" i="5"/>
  <c r="F609" i="5"/>
  <c r="E609" i="5"/>
  <c r="D609" i="5"/>
  <c r="C609" i="5"/>
  <c r="B609" i="5"/>
  <c r="G608" i="5"/>
  <c r="F608" i="5"/>
  <c r="E608" i="5"/>
  <c r="D608" i="5"/>
  <c r="C608" i="5"/>
  <c r="B608" i="5"/>
  <c r="G607" i="5"/>
  <c r="F607" i="5"/>
  <c r="E607" i="5"/>
  <c r="D607" i="5"/>
  <c r="C607" i="5"/>
  <c r="B607" i="5"/>
  <c r="G606" i="5"/>
  <c r="F606" i="5"/>
  <c r="E606" i="5"/>
  <c r="D606" i="5"/>
  <c r="C606" i="5"/>
  <c r="B606" i="5"/>
  <c r="G605" i="5"/>
  <c r="F605" i="5"/>
  <c r="E605" i="5"/>
  <c r="D605" i="5"/>
  <c r="C605" i="5"/>
  <c r="B605" i="5"/>
  <c r="G604" i="5"/>
  <c r="F604" i="5"/>
  <c r="E604" i="5"/>
  <c r="D604" i="5"/>
  <c r="C604" i="5"/>
  <c r="B604" i="5"/>
  <c r="G603" i="5"/>
  <c r="F603" i="5"/>
  <c r="E603" i="5"/>
  <c r="D603" i="5"/>
  <c r="C603" i="5"/>
  <c r="B603" i="5"/>
  <c r="G602" i="5"/>
  <c r="F602" i="5"/>
  <c r="E602" i="5"/>
  <c r="D602" i="5"/>
  <c r="C602" i="5"/>
  <c r="B602" i="5"/>
  <c r="G601" i="5"/>
  <c r="F601" i="5"/>
  <c r="E601" i="5"/>
  <c r="D601" i="5"/>
  <c r="C601" i="5"/>
  <c r="B601" i="5"/>
  <c r="G600" i="5"/>
  <c r="F600" i="5"/>
  <c r="E600" i="5"/>
  <c r="D600" i="5"/>
  <c r="C600" i="5"/>
  <c r="B600" i="5"/>
  <c r="G599" i="5"/>
  <c r="F599" i="5"/>
  <c r="E599" i="5"/>
  <c r="D599" i="5"/>
  <c r="C599" i="5"/>
  <c r="B599" i="5"/>
  <c r="G598" i="5"/>
  <c r="F598" i="5"/>
  <c r="E598" i="5"/>
  <c r="D598" i="5"/>
  <c r="C598" i="5"/>
  <c r="B598" i="5"/>
  <c r="G597" i="5"/>
  <c r="F597" i="5"/>
  <c r="E597" i="5"/>
  <c r="D597" i="5"/>
  <c r="C597" i="5"/>
  <c r="B597" i="5"/>
  <c r="G596" i="5"/>
  <c r="F596" i="5"/>
  <c r="E596" i="5"/>
  <c r="D596" i="5"/>
  <c r="C596" i="5"/>
  <c r="B596" i="5"/>
  <c r="G595" i="5"/>
  <c r="F595" i="5"/>
  <c r="E595" i="5"/>
  <c r="D595" i="5"/>
  <c r="C595" i="5"/>
  <c r="B595" i="5"/>
  <c r="G594" i="5"/>
  <c r="F594" i="5"/>
  <c r="E594" i="5"/>
  <c r="D594" i="5"/>
  <c r="C594" i="5"/>
  <c r="B594" i="5"/>
  <c r="G593" i="5"/>
  <c r="F593" i="5"/>
  <c r="E593" i="5"/>
  <c r="D593" i="5"/>
  <c r="C593" i="5"/>
  <c r="B593" i="5"/>
  <c r="G592" i="5"/>
  <c r="F592" i="5"/>
  <c r="E592" i="5"/>
  <c r="D592" i="5"/>
  <c r="C592" i="5"/>
  <c r="B592" i="5"/>
  <c r="G591" i="5"/>
  <c r="F591" i="5"/>
  <c r="E591" i="5"/>
  <c r="D591" i="5"/>
  <c r="C591" i="5"/>
  <c r="B591" i="5"/>
  <c r="G590" i="5"/>
  <c r="F590" i="5"/>
  <c r="E590" i="5"/>
  <c r="D590" i="5"/>
  <c r="C590" i="5"/>
  <c r="B590" i="5"/>
  <c r="G589" i="5"/>
  <c r="F589" i="5"/>
  <c r="E589" i="5"/>
  <c r="D589" i="5"/>
  <c r="C589" i="5"/>
  <c r="B589" i="5"/>
  <c r="G588" i="5"/>
  <c r="F588" i="5"/>
  <c r="E588" i="5"/>
  <c r="D588" i="5"/>
  <c r="C588" i="5"/>
  <c r="B588" i="5"/>
  <c r="G587" i="5"/>
  <c r="F587" i="5"/>
  <c r="E587" i="5"/>
  <c r="D587" i="5"/>
  <c r="C587" i="5"/>
  <c r="B587" i="5"/>
  <c r="G586" i="5"/>
  <c r="F586" i="5"/>
  <c r="E586" i="5"/>
  <c r="D586" i="5"/>
  <c r="C586" i="5"/>
  <c r="B586" i="5"/>
  <c r="G585" i="5"/>
  <c r="F585" i="5"/>
  <c r="E585" i="5"/>
  <c r="D585" i="5"/>
  <c r="C585" i="5"/>
  <c r="B585" i="5"/>
  <c r="G584" i="5"/>
  <c r="F584" i="5"/>
  <c r="E584" i="5"/>
  <c r="D584" i="5"/>
  <c r="C584" i="5"/>
  <c r="B584" i="5"/>
  <c r="G583" i="5"/>
  <c r="F583" i="5"/>
  <c r="E583" i="5"/>
  <c r="D583" i="5"/>
  <c r="C583" i="5"/>
  <c r="B583" i="5"/>
  <c r="G582" i="5"/>
  <c r="F582" i="5"/>
  <c r="E582" i="5"/>
  <c r="D582" i="5"/>
  <c r="C582" i="5"/>
  <c r="B582" i="5"/>
  <c r="G581" i="5"/>
  <c r="F581" i="5"/>
  <c r="E581" i="5"/>
  <c r="D581" i="5"/>
  <c r="C581" i="5"/>
  <c r="B581" i="5"/>
  <c r="G580" i="5"/>
  <c r="F580" i="5"/>
  <c r="E580" i="5"/>
  <c r="D580" i="5"/>
  <c r="C580" i="5"/>
  <c r="B580" i="5"/>
  <c r="G579" i="5"/>
  <c r="F579" i="5"/>
  <c r="E579" i="5"/>
  <c r="D579" i="5"/>
  <c r="C579" i="5"/>
  <c r="B579" i="5"/>
  <c r="G578" i="5"/>
  <c r="F578" i="5"/>
  <c r="E578" i="5"/>
  <c r="D578" i="5"/>
  <c r="C578" i="5"/>
  <c r="B578" i="5"/>
  <c r="G577" i="5"/>
  <c r="F577" i="5"/>
  <c r="E577" i="5"/>
  <c r="D577" i="5"/>
  <c r="C577" i="5"/>
  <c r="B577" i="5"/>
  <c r="G576" i="5"/>
  <c r="F576" i="5"/>
  <c r="E576" i="5"/>
  <c r="D576" i="5"/>
  <c r="C576" i="5"/>
  <c r="B576" i="5"/>
  <c r="G575" i="5"/>
  <c r="F575" i="5"/>
  <c r="E575" i="5"/>
  <c r="D575" i="5"/>
  <c r="C575" i="5"/>
  <c r="B575" i="5"/>
  <c r="G574" i="5"/>
  <c r="F574" i="5"/>
  <c r="E574" i="5"/>
  <c r="D574" i="5"/>
  <c r="C574" i="5"/>
  <c r="B574" i="5"/>
  <c r="G573" i="5"/>
  <c r="F573" i="5"/>
  <c r="E573" i="5"/>
  <c r="D573" i="5"/>
  <c r="C573" i="5"/>
  <c r="B573" i="5"/>
  <c r="G572" i="5"/>
  <c r="F572" i="5"/>
  <c r="E572" i="5"/>
  <c r="D572" i="5"/>
  <c r="C572" i="5"/>
  <c r="B572" i="5"/>
  <c r="G571" i="5"/>
  <c r="F571" i="5"/>
  <c r="E571" i="5"/>
  <c r="D571" i="5"/>
  <c r="C571" i="5"/>
  <c r="B571" i="5"/>
  <c r="G570" i="5"/>
  <c r="F570" i="5"/>
  <c r="E570" i="5"/>
  <c r="D570" i="5"/>
  <c r="C570" i="5"/>
  <c r="B570" i="5"/>
  <c r="G569" i="5"/>
  <c r="F569" i="5"/>
  <c r="E569" i="5"/>
  <c r="D569" i="5"/>
  <c r="C569" i="5"/>
  <c r="B569" i="5"/>
  <c r="G568" i="5"/>
  <c r="F568" i="5"/>
  <c r="E568" i="5"/>
  <c r="D568" i="5"/>
  <c r="C568" i="5"/>
  <c r="B568" i="5"/>
  <c r="G567" i="5"/>
  <c r="F567" i="5"/>
  <c r="E567" i="5"/>
  <c r="D567" i="5"/>
  <c r="C567" i="5"/>
  <c r="B567" i="5"/>
  <c r="G566" i="5"/>
  <c r="F566" i="5"/>
  <c r="E566" i="5"/>
  <c r="D566" i="5"/>
  <c r="C566" i="5"/>
  <c r="B566" i="5"/>
  <c r="G565" i="5"/>
  <c r="F565" i="5"/>
  <c r="E565" i="5"/>
  <c r="D565" i="5"/>
  <c r="C565" i="5"/>
  <c r="B565" i="5"/>
  <c r="G564" i="5"/>
  <c r="F564" i="5"/>
  <c r="E564" i="5"/>
  <c r="D564" i="5"/>
  <c r="C564" i="5"/>
  <c r="B564" i="5"/>
  <c r="G563" i="5"/>
  <c r="F563" i="5"/>
  <c r="E563" i="5"/>
  <c r="D563" i="5"/>
  <c r="C563" i="5"/>
  <c r="B563" i="5"/>
  <c r="G562" i="5"/>
  <c r="F562" i="5"/>
  <c r="E562" i="5"/>
  <c r="D562" i="5"/>
  <c r="C562" i="5"/>
  <c r="B562" i="5"/>
  <c r="G561" i="5"/>
  <c r="F561" i="5"/>
  <c r="E561" i="5"/>
  <c r="D561" i="5"/>
  <c r="C561" i="5"/>
  <c r="B561" i="5"/>
  <c r="G560" i="5"/>
  <c r="F560" i="5"/>
  <c r="E560" i="5"/>
  <c r="D560" i="5"/>
  <c r="C560" i="5"/>
  <c r="B560" i="5"/>
  <c r="G559" i="5"/>
  <c r="F559" i="5"/>
  <c r="E559" i="5"/>
  <c r="D559" i="5"/>
  <c r="C559" i="5"/>
  <c r="B559" i="5"/>
  <c r="G558" i="5"/>
  <c r="F558" i="5"/>
  <c r="E558" i="5"/>
  <c r="D558" i="5"/>
  <c r="C558" i="5"/>
  <c r="B558" i="5"/>
  <c r="G557" i="5"/>
  <c r="F557" i="5"/>
  <c r="E557" i="5"/>
  <c r="D557" i="5"/>
  <c r="C557" i="5"/>
  <c r="B557" i="5"/>
  <c r="G556" i="5"/>
  <c r="F556" i="5"/>
  <c r="E556" i="5"/>
  <c r="D556" i="5"/>
  <c r="C556" i="5"/>
  <c r="B556" i="5"/>
  <c r="G555" i="5"/>
  <c r="F555" i="5"/>
  <c r="E555" i="5"/>
  <c r="D555" i="5"/>
  <c r="C555" i="5"/>
  <c r="B555" i="5"/>
  <c r="G554" i="5"/>
  <c r="F554" i="5"/>
  <c r="E554" i="5"/>
  <c r="D554" i="5"/>
  <c r="C554" i="5"/>
  <c r="B554" i="5"/>
  <c r="G553" i="5"/>
  <c r="F553" i="5"/>
  <c r="E553" i="5"/>
  <c r="D553" i="5"/>
  <c r="C553" i="5"/>
  <c r="B553" i="5"/>
  <c r="G552" i="5"/>
  <c r="F552" i="5"/>
  <c r="E552" i="5"/>
  <c r="D552" i="5"/>
  <c r="C552" i="5"/>
  <c r="B552" i="5"/>
  <c r="G551" i="5"/>
  <c r="F551" i="5"/>
  <c r="E551" i="5"/>
  <c r="D551" i="5"/>
  <c r="C551" i="5"/>
  <c r="B551" i="5"/>
  <c r="G550" i="5"/>
  <c r="F550" i="5"/>
  <c r="E550" i="5"/>
  <c r="D550" i="5"/>
  <c r="C550" i="5"/>
  <c r="B550" i="5"/>
  <c r="G549" i="5"/>
  <c r="F549" i="5"/>
  <c r="E549" i="5"/>
  <c r="D549" i="5"/>
  <c r="C549" i="5"/>
  <c r="B549" i="5"/>
  <c r="G548" i="5"/>
  <c r="F548" i="5"/>
  <c r="E548" i="5"/>
  <c r="D548" i="5"/>
  <c r="C548" i="5"/>
  <c r="B548" i="5"/>
  <c r="G547" i="5"/>
  <c r="F547" i="5"/>
  <c r="E547" i="5"/>
  <c r="D547" i="5"/>
  <c r="C547" i="5"/>
  <c r="B547" i="5"/>
  <c r="G546" i="5"/>
  <c r="F546" i="5"/>
  <c r="E546" i="5"/>
  <c r="D546" i="5"/>
  <c r="C546" i="5"/>
  <c r="B546" i="5"/>
  <c r="G545" i="5"/>
  <c r="F545" i="5"/>
  <c r="E545" i="5"/>
  <c r="D545" i="5"/>
  <c r="C545" i="5"/>
  <c r="B545" i="5"/>
  <c r="G544" i="5"/>
  <c r="F544" i="5"/>
  <c r="E544" i="5"/>
  <c r="D544" i="5"/>
  <c r="C544" i="5"/>
  <c r="B544" i="5"/>
  <c r="G543" i="5"/>
  <c r="F543" i="5"/>
  <c r="E543" i="5"/>
  <c r="D543" i="5"/>
  <c r="C543" i="5"/>
  <c r="B543" i="5"/>
  <c r="G542" i="5"/>
  <c r="F542" i="5"/>
  <c r="E542" i="5"/>
  <c r="D542" i="5"/>
  <c r="C542" i="5"/>
  <c r="B542" i="5"/>
  <c r="G541" i="5"/>
  <c r="F541" i="5"/>
  <c r="E541" i="5"/>
  <c r="D541" i="5"/>
  <c r="C541" i="5"/>
  <c r="B541" i="5"/>
  <c r="G540" i="5"/>
  <c r="F540" i="5"/>
  <c r="E540" i="5"/>
  <c r="D540" i="5"/>
  <c r="C540" i="5"/>
  <c r="B540" i="5"/>
  <c r="G539" i="5"/>
  <c r="F539" i="5"/>
  <c r="E539" i="5"/>
  <c r="D539" i="5"/>
  <c r="C539" i="5"/>
  <c r="B539" i="5"/>
  <c r="G538" i="5"/>
  <c r="F538" i="5"/>
  <c r="E538" i="5"/>
  <c r="D538" i="5"/>
  <c r="C538" i="5"/>
  <c r="B538" i="5"/>
  <c r="G537" i="5"/>
  <c r="F537" i="5"/>
  <c r="E537" i="5"/>
  <c r="D537" i="5"/>
  <c r="C537" i="5"/>
  <c r="B537" i="5"/>
  <c r="G536" i="5"/>
  <c r="F536" i="5"/>
  <c r="E536" i="5"/>
  <c r="D536" i="5"/>
  <c r="C536" i="5"/>
  <c r="B536" i="5"/>
  <c r="G535" i="5"/>
  <c r="F535" i="5"/>
  <c r="E535" i="5"/>
  <c r="D535" i="5"/>
  <c r="C535" i="5"/>
  <c r="B535" i="5"/>
  <c r="G534" i="5"/>
  <c r="F534" i="5"/>
  <c r="E534" i="5"/>
  <c r="D534" i="5"/>
  <c r="C534" i="5"/>
  <c r="B534" i="5"/>
  <c r="G533" i="5"/>
  <c r="F533" i="5"/>
  <c r="E533" i="5"/>
  <c r="D533" i="5"/>
  <c r="C533" i="5"/>
  <c r="B533" i="5"/>
  <c r="G532" i="5"/>
  <c r="F532" i="5"/>
  <c r="E532" i="5"/>
  <c r="D532" i="5"/>
  <c r="C532" i="5"/>
  <c r="B532" i="5"/>
  <c r="G531" i="5"/>
  <c r="F531" i="5"/>
  <c r="E531" i="5"/>
  <c r="D531" i="5"/>
  <c r="C531" i="5"/>
  <c r="B531" i="5"/>
  <c r="G530" i="5"/>
  <c r="F530" i="5"/>
  <c r="E530" i="5"/>
  <c r="D530" i="5"/>
  <c r="C530" i="5"/>
  <c r="B530" i="5"/>
  <c r="G529" i="5"/>
  <c r="F529" i="5"/>
  <c r="E529" i="5"/>
  <c r="D529" i="5"/>
  <c r="C529" i="5"/>
  <c r="B529" i="5"/>
  <c r="G528" i="5"/>
  <c r="F528" i="5"/>
  <c r="E528" i="5"/>
  <c r="D528" i="5"/>
  <c r="C528" i="5"/>
  <c r="B528" i="5"/>
  <c r="G527" i="5"/>
  <c r="F527" i="5"/>
  <c r="E527" i="5"/>
  <c r="D527" i="5"/>
  <c r="C527" i="5"/>
  <c r="B527" i="5"/>
  <c r="G526" i="5"/>
  <c r="F526" i="5"/>
  <c r="E526" i="5"/>
  <c r="D526" i="5"/>
  <c r="C526" i="5"/>
  <c r="B526" i="5"/>
  <c r="G525" i="5"/>
  <c r="F525" i="5"/>
  <c r="E525" i="5"/>
  <c r="D525" i="5"/>
  <c r="C525" i="5"/>
  <c r="B525" i="5"/>
  <c r="G524" i="5"/>
  <c r="F524" i="5"/>
  <c r="E524" i="5"/>
  <c r="D524" i="5"/>
  <c r="C524" i="5"/>
  <c r="B524" i="5"/>
  <c r="G523" i="5"/>
  <c r="F523" i="5"/>
  <c r="E523" i="5"/>
  <c r="D523" i="5"/>
  <c r="C523" i="5"/>
  <c r="B523" i="5"/>
  <c r="G522" i="5"/>
  <c r="F522" i="5"/>
  <c r="E522" i="5"/>
  <c r="D522" i="5"/>
  <c r="C522" i="5"/>
  <c r="B522" i="5"/>
  <c r="G521" i="5"/>
  <c r="F521" i="5"/>
  <c r="E521" i="5"/>
  <c r="D521" i="5"/>
  <c r="C521" i="5"/>
  <c r="B521" i="5"/>
  <c r="G520" i="5"/>
  <c r="F520" i="5"/>
  <c r="E520" i="5"/>
  <c r="D520" i="5"/>
  <c r="C520" i="5"/>
  <c r="B520" i="5"/>
  <c r="G519" i="5"/>
  <c r="F519" i="5"/>
  <c r="E519" i="5"/>
  <c r="D519" i="5"/>
  <c r="C519" i="5"/>
  <c r="B519" i="5"/>
  <c r="G518" i="5"/>
  <c r="F518" i="5"/>
  <c r="E518" i="5"/>
  <c r="D518" i="5"/>
  <c r="C518" i="5"/>
  <c r="B518" i="5"/>
  <c r="G517" i="5"/>
  <c r="F517" i="5"/>
  <c r="E517" i="5"/>
  <c r="D517" i="5"/>
  <c r="C517" i="5"/>
  <c r="B517" i="5"/>
  <c r="G516" i="5"/>
  <c r="F516" i="5"/>
  <c r="E516" i="5"/>
  <c r="D516" i="5"/>
  <c r="C516" i="5"/>
  <c r="B516" i="5"/>
  <c r="G515" i="5"/>
  <c r="F515" i="5"/>
  <c r="E515" i="5"/>
  <c r="D515" i="5"/>
  <c r="C515" i="5"/>
  <c r="B515" i="5"/>
  <c r="G514" i="5"/>
  <c r="F514" i="5"/>
  <c r="E514" i="5"/>
  <c r="D514" i="5"/>
  <c r="C514" i="5"/>
  <c r="B514" i="5"/>
  <c r="G513" i="5"/>
  <c r="F513" i="5"/>
  <c r="E513" i="5"/>
  <c r="D513" i="5"/>
  <c r="C513" i="5"/>
  <c r="B513" i="5"/>
  <c r="G512" i="5"/>
  <c r="F512" i="5"/>
  <c r="E512" i="5"/>
  <c r="D512" i="5"/>
  <c r="C512" i="5"/>
  <c r="B512" i="5"/>
  <c r="G511" i="5"/>
  <c r="F511" i="5"/>
  <c r="E511" i="5"/>
  <c r="D511" i="5"/>
  <c r="C511" i="5"/>
  <c r="B511" i="5"/>
  <c r="G510" i="5"/>
  <c r="F510" i="5"/>
  <c r="E510" i="5"/>
  <c r="D510" i="5"/>
  <c r="C510" i="5"/>
  <c r="B510" i="5"/>
  <c r="G509" i="5"/>
  <c r="F509" i="5"/>
  <c r="E509" i="5"/>
  <c r="D509" i="5"/>
  <c r="C509" i="5"/>
  <c r="B509" i="5"/>
  <c r="G508" i="5"/>
  <c r="F508" i="5"/>
  <c r="E508" i="5"/>
  <c r="D508" i="5"/>
  <c r="C508" i="5"/>
  <c r="B508" i="5"/>
  <c r="G507" i="5"/>
  <c r="F507" i="5"/>
  <c r="E507" i="5"/>
  <c r="D507" i="5"/>
  <c r="C507" i="5"/>
  <c r="B507" i="5"/>
  <c r="G506" i="5"/>
  <c r="F506" i="5"/>
  <c r="E506" i="5"/>
  <c r="D506" i="5"/>
  <c r="C506" i="5"/>
  <c r="B506" i="5"/>
  <c r="G505" i="5"/>
  <c r="F505" i="5"/>
  <c r="E505" i="5"/>
  <c r="D505" i="5"/>
  <c r="C505" i="5"/>
  <c r="B505" i="5"/>
  <c r="G504" i="5"/>
  <c r="F504" i="5"/>
  <c r="E504" i="5"/>
  <c r="D504" i="5"/>
  <c r="C504" i="5"/>
  <c r="B504" i="5"/>
  <c r="G503" i="5"/>
  <c r="F503" i="5"/>
  <c r="E503" i="5"/>
  <c r="D503" i="5"/>
  <c r="C503" i="5"/>
  <c r="B503" i="5"/>
  <c r="G502" i="5"/>
  <c r="F502" i="5"/>
  <c r="E502" i="5"/>
  <c r="D502" i="5"/>
  <c r="C502" i="5"/>
  <c r="B502" i="5"/>
  <c r="G501" i="5"/>
  <c r="F501" i="5"/>
  <c r="E501" i="5"/>
  <c r="D501" i="5"/>
  <c r="C501" i="5"/>
  <c r="B501" i="5"/>
  <c r="G500" i="5"/>
  <c r="F500" i="5"/>
  <c r="E500" i="5"/>
  <c r="D500" i="5"/>
  <c r="C500" i="5"/>
  <c r="B500" i="5"/>
  <c r="G499" i="5"/>
  <c r="F499" i="5"/>
  <c r="E499" i="5"/>
  <c r="D499" i="5"/>
  <c r="C499" i="5"/>
  <c r="B499" i="5"/>
  <c r="G498" i="5"/>
  <c r="F498" i="5"/>
  <c r="E498" i="5"/>
  <c r="D498" i="5"/>
  <c r="C498" i="5"/>
  <c r="B498" i="5"/>
  <c r="G497" i="5"/>
  <c r="F497" i="5"/>
  <c r="E497" i="5"/>
  <c r="D497" i="5"/>
  <c r="C497" i="5"/>
  <c r="B497" i="5"/>
  <c r="G496" i="5"/>
  <c r="F496" i="5"/>
  <c r="E496" i="5"/>
  <c r="D496" i="5"/>
  <c r="C496" i="5"/>
  <c r="B496" i="5"/>
  <c r="G495" i="5"/>
  <c r="F495" i="5"/>
  <c r="E495" i="5"/>
  <c r="D495" i="5"/>
  <c r="C495" i="5"/>
  <c r="B495" i="5"/>
  <c r="G494" i="5"/>
  <c r="F494" i="5"/>
  <c r="E494" i="5"/>
  <c r="D494" i="5"/>
  <c r="C494" i="5"/>
  <c r="B494" i="5"/>
  <c r="G493" i="5"/>
  <c r="F493" i="5"/>
  <c r="E493" i="5"/>
  <c r="D493" i="5"/>
  <c r="C493" i="5"/>
  <c r="B493" i="5"/>
  <c r="G492" i="5"/>
  <c r="F492" i="5"/>
  <c r="E492" i="5"/>
  <c r="D492" i="5"/>
  <c r="C492" i="5"/>
  <c r="B492" i="5"/>
  <c r="G491" i="5"/>
  <c r="F491" i="5"/>
  <c r="E491" i="5"/>
  <c r="D491" i="5"/>
  <c r="C491" i="5"/>
  <c r="B491" i="5"/>
  <c r="G490" i="5"/>
  <c r="F490" i="5"/>
  <c r="E490" i="5"/>
  <c r="D490" i="5"/>
  <c r="C490" i="5"/>
  <c r="B490" i="5"/>
  <c r="G489" i="5"/>
  <c r="F489" i="5"/>
  <c r="E489" i="5"/>
  <c r="D489" i="5"/>
  <c r="C489" i="5"/>
  <c r="B489" i="5"/>
  <c r="G488" i="5"/>
  <c r="F488" i="5"/>
  <c r="E488" i="5"/>
  <c r="D488" i="5"/>
  <c r="C488" i="5"/>
  <c r="B488" i="5"/>
  <c r="G487" i="5"/>
  <c r="F487" i="5"/>
  <c r="E487" i="5"/>
  <c r="D487" i="5"/>
  <c r="C487" i="5"/>
  <c r="B487" i="5"/>
  <c r="G486" i="5"/>
  <c r="F486" i="5"/>
  <c r="E486" i="5"/>
  <c r="D486" i="5"/>
  <c r="C486" i="5"/>
  <c r="B486" i="5"/>
  <c r="G485" i="5"/>
  <c r="F485" i="5"/>
  <c r="E485" i="5"/>
  <c r="D485" i="5"/>
  <c r="C485" i="5"/>
  <c r="B485" i="5"/>
  <c r="G484" i="5"/>
  <c r="F484" i="5"/>
  <c r="E484" i="5"/>
  <c r="D484" i="5"/>
  <c r="C484" i="5"/>
  <c r="B484" i="5"/>
  <c r="G483" i="5"/>
  <c r="F483" i="5"/>
  <c r="E483" i="5"/>
  <c r="D483" i="5"/>
  <c r="C483" i="5"/>
  <c r="B483" i="5"/>
  <c r="G482" i="5"/>
  <c r="F482" i="5"/>
  <c r="E482" i="5"/>
  <c r="D482" i="5"/>
  <c r="C482" i="5"/>
  <c r="B482" i="5"/>
  <c r="G481" i="5"/>
  <c r="F481" i="5"/>
  <c r="E481" i="5"/>
  <c r="D481" i="5"/>
  <c r="C481" i="5"/>
  <c r="B481" i="5"/>
  <c r="G480" i="5"/>
  <c r="F480" i="5"/>
  <c r="E480" i="5"/>
  <c r="D480" i="5"/>
  <c r="C480" i="5"/>
  <c r="B480" i="5"/>
  <c r="G479" i="5"/>
  <c r="F479" i="5"/>
  <c r="E479" i="5"/>
  <c r="D479" i="5"/>
  <c r="C479" i="5"/>
  <c r="B479" i="5"/>
  <c r="G478" i="5"/>
  <c r="F478" i="5"/>
  <c r="E478" i="5"/>
  <c r="D478" i="5"/>
  <c r="C478" i="5"/>
  <c r="B478" i="5"/>
  <c r="G477" i="5"/>
  <c r="F477" i="5"/>
  <c r="E477" i="5"/>
  <c r="D477" i="5"/>
  <c r="C477" i="5"/>
  <c r="B477" i="5"/>
  <c r="G476" i="5"/>
  <c r="F476" i="5"/>
  <c r="E476" i="5"/>
  <c r="D476" i="5"/>
  <c r="C476" i="5"/>
  <c r="B476" i="5"/>
  <c r="G475" i="5"/>
  <c r="F475" i="5"/>
  <c r="E475" i="5"/>
  <c r="D475" i="5"/>
  <c r="C475" i="5"/>
  <c r="B475" i="5"/>
  <c r="G474" i="5"/>
  <c r="F474" i="5"/>
  <c r="E474" i="5"/>
  <c r="D474" i="5"/>
  <c r="C474" i="5"/>
  <c r="B474" i="5"/>
  <c r="G473" i="5"/>
  <c r="F473" i="5"/>
  <c r="E473" i="5"/>
  <c r="D473" i="5"/>
  <c r="C473" i="5"/>
  <c r="B473" i="5"/>
  <c r="G472" i="5"/>
  <c r="F472" i="5"/>
  <c r="E472" i="5"/>
  <c r="D472" i="5"/>
  <c r="C472" i="5"/>
  <c r="B472" i="5"/>
  <c r="G471" i="5"/>
  <c r="F471" i="5"/>
  <c r="E471" i="5"/>
  <c r="D471" i="5"/>
  <c r="C471" i="5"/>
  <c r="B471" i="5"/>
  <c r="G470" i="5"/>
  <c r="F470" i="5"/>
  <c r="E470" i="5"/>
  <c r="D470" i="5"/>
  <c r="C470" i="5"/>
  <c r="B470" i="5"/>
  <c r="G469" i="5"/>
  <c r="F469" i="5"/>
  <c r="E469" i="5"/>
  <c r="D469" i="5"/>
  <c r="C469" i="5"/>
  <c r="B469" i="5"/>
  <c r="G468" i="5"/>
  <c r="F468" i="5"/>
  <c r="E468" i="5"/>
  <c r="D468" i="5"/>
  <c r="C468" i="5"/>
  <c r="B468" i="5"/>
  <c r="G467" i="5"/>
  <c r="F467" i="5"/>
  <c r="E467" i="5"/>
  <c r="D467" i="5"/>
  <c r="C467" i="5"/>
  <c r="B467" i="5"/>
  <c r="G466" i="5"/>
  <c r="F466" i="5"/>
  <c r="E466" i="5"/>
  <c r="D466" i="5"/>
  <c r="C466" i="5"/>
  <c r="B466" i="5"/>
  <c r="G465" i="5"/>
  <c r="F465" i="5"/>
  <c r="E465" i="5"/>
  <c r="D465" i="5"/>
  <c r="C465" i="5"/>
  <c r="B465" i="5"/>
  <c r="G464" i="5"/>
  <c r="F464" i="5"/>
  <c r="E464" i="5"/>
  <c r="D464" i="5"/>
  <c r="C464" i="5"/>
  <c r="B464" i="5"/>
  <c r="G463" i="5"/>
  <c r="F463" i="5"/>
  <c r="E463" i="5"/>
  <c r="D463" i="5"/>
  <c r="C463" i="5"/>
  <c r="B463" i="5"/>
  <c r="G462" i="5"/>
  <c r="F462" i="5"/>
  <c r="E462" i="5"/>
  <c r="D462" i="5"/>
  <c r="C462" i="5"/>
  <c r="B462" i="5"/>
  <c r="G461" i="5"/>
  <c r="F461" i="5"/>
  <c r="E461" i="5"/>
  <c r="D461" i="5"/>
  <c r="C461" i="5"/>
  <c r="B461" i="5"/>
  <c r="G460" i="5"/>
  <c r="F460" i="5"/>
  <c r="E460" i="5"/>
  <c r="D460" i="5"/>
  <c r="C460" i="5"/>
  <c r="B460" i="5"/>
  <c r="G459" i="5"/>
  <c r="F459" i="5"/>
  <c r="E459" i="5"/>
  <c r="D459" i="5"/>
  <c r="C459" i="5"/>
  <c r="B459" i="5"/>
  <c r="G458" i="5"/>
  <c r="F458" i="5"/>
  <c r="E458" i="5"/>
  <c r="D458" i="5"/>
  <c r="C458" i="5"/>
  <c r="B458" i="5"/>
  <c r="G457" i="5"/>
  <c r="F457" i="5"/>
  <c r="E457" i="5"/>
  <c r="D457" i="5"/>
  <c r="C457" i="5"/>
  <c r="B457" i="5"/>
  <c r="G456" i="5"/>
  <c r="F456" i="5"/>
  <c r="E456" i="5"/>
  <c r="D456" i="5"/>
  <c r="C456" i="5"/>
  <c r="B456" i="5"/>
  <c r="G455" i="5"/>
  <c r="F455" i="5"/>
  <c r="E455" i="5"/>
  <c r="D455" i="5"/>
  <c r="C455" i="5"/>
  <c r="B455" i="5"/>
  <c r="G454" i="5"/>
  <c r="F454" i="5"/>
  <c r="E454" i="5"/>
  <c r="D454" i="5"/>
  <c r="C454" i="5"/>
  <c r="B454" i="5"/>
  <c r="G453" i="5"/>
  <c r="F453" i="5"/>
  <c r="E453" i="5"/>
  <c r="D453" i="5"/>
  <c r="C453" i="5"/>
  <c r="B453" i="5"/>
  <c r="G452" i="5"/>
  <c r="F452" i="5"/>
  <c r="E452" i="5"/>
  <c r="D452" i="5"/>
  <c r="C452" i="5"/>
  <c r="B452" i="5"/>
  <c r="G451" i="5"/>
  <c r="F451" i="5"/>
  <c r="E451" i="5"/>
  <c r="D451" i="5"/>
  <c r="C451" i="5"/>
  <c r="B451" i="5"/>
  <c r="G450" i="5"/>
  <c r="F450" i="5"/>
  <c r="E450" i="5"/>
  <c r="D450" i="5"/>
  <c r="C450" i="5"/>
  <c r="B450" i="5"/>
  <c r="G449" i="5"/>
  <c r="F449" i="5"/>
  <c r="E449" i="5"/>
  <c r="D449" i="5"/>
  <c r="C449" i="5"/>
  <c r="B449" i="5"/>
  <c r="G448" i="5"/>
  <c r="F448" i="5"/>
  <c r="E448" i="5"/>
  <c r="D448" i="5"/>
  <c r="C448" i="5"/>
  <c r="B448" i="5"/>
  <c r="G447" i="5"/>
  <c r="F447" i="5"/>
  <c r="E447" i="5"/>
  <c r="D447" i="5"/>
  <c r="C447" i="5"/>
  <c r="B447" i="5"/>
  <c r="G446" i="5"/>
  <c r="F446" i="5"/>
  <c r="E446" i="5"/>
  <c r="D446" i="5"/>
  <c r="C446" i="5"/>
  <c r="B446" i="5"/>
  <c r="G445" i="5"/>
  <c r="F445" i="5"/>
  <c r="E445" i="5"/>
  <c r="D445" i="5"/>
  <c r="C445" i="5"/>
  <c r="B445" i="5"/>
  <c r="G444" i="5"/>
  <c r="F444" i="5"/>
  <c r="E444" i="5"/>
  <c r="D444" i="5"/>
  <c r="C444" i="5"/>
  <c r="B444" i="5"/>
  <c r="G443" i="5"/>
  <c r="F443" i="5"/>
  <c r="E443" i="5"/>
  <c r="D443" i="5"/>
  <c r="C443" i="5"/>
  <c r="B443" i="5"/>
  <c r="G442" i="5"/>
  <c r="F442" i="5"/>
  <c r="E442" i="5"/>
  <c r="D442" i="5"/>
  <c r="C442" i="5"/>
  <c r="B442" i="5"/>
  <c r="G441" i="5"/>
  <c r="F441" i="5"/>
  <c r="E441" i="5"/>
  <c r="D441" i="5"/>
  <c r="C441" i="5"/>
  <c r="B441" i="5"/>
  <c r="G440" i="5"/>
  <c r="F440" i="5"/>
  <c r="E440" i="5"/>
  <c r="D440" i="5"/>
  <c r="C440" i="5"/>
  <c r="B440" i="5"/>
  <c r="G439" i="5"/>
  <c r="F439" i="5"/>
  <c r="E439" i="5"/>
  <c r="D439" i="5"/>
  <c r="C439" i="5"/>
  <c r="B439" i="5"/>
  <c r="G438" i="5"/>
  <c r="F438" i="5"/>
  <c r="E438" i="5"/>
  <c r="D438" i="5"/>
  <c r="C438" i="5"/>
  <c r="B438" i="5"/>
  <c r="G437" i="5"/>
  <c r="F437" i="5"/>
  <c r="E437" i="5"/>
  <c r="D437" i="5"/>
  <c r="C437" i="5"/>
  <c r="B437" i="5"/>
  <c r="G436" i="5"/>
  <c r="F436" i="5"/>
  <c r="E436" i="5"/>
  <c r="D436" i="5"/>
  <c r="C436" i="5"/>
  <c r="B436" i="5"/>
  <c r="G435" i="5"/>
  <c r="F435" i="5"/>
  <c r="E435" i="5"/>
  <c r="D435" i="5"/>
  <c r="C435" i="5"/>
  <c r="B435" i="5"/>
  <c r="G434" i="5"/>
  <c r="F434" i="5"/>
  <c r="E434" i="5"/>
  <c r="D434" i="5"/>
  <c r="C434" i="5"/>
  <c r="B434" i="5"/>
  <c r="G433" i="5"/>
  <c r="F433" i="5"/>
  <c r="E433" i="5"/>
  <c r="D433" i="5"/>
  <c r="C433" i="5"/>
  <c r="B433" i="5"/>
  <c r="G432" i="5"/>
  <c r="F432" i="5"/>
  <c r="E432" i="5"/>
  <c r="D432" i="5"/>
  <c r="C432" i="5"/>
  <c r="B432" i="5"/>
  <c r="G431" i="5"/>
  <c r="F431" i="5"/>
  <c r="E431" i="5"/>
  <c r="D431" i="5"/>
  <c r="C431" i="5"/>
  <c r="B431" i="5"/>
  <c r="G430" i="5"/>
  <c r="F430" i="5"/>
  <c r="E430" i="5"/>
  <c r="D430" i="5"/>
  <c r="C430" i="5"/>
  <c r="B430" i="5"/>
  <c r="G429" i="5"/>
  <c r="F429" i="5"/>
  <c r="E429" i="5"/>
  <c r="D429" i="5"/>
  <c r="C429" i="5"/>
  <c r="B429" i="5"/>
  <c r="G428" i="5"/>
  <c r="F428" i="5"/>
  <c r="E428" i="5"/>
  <c r="D428" i="5"/>
  <c r="C428" i="5"/>
  <c r="B428" i="5"/>
  <c r="G427" i="5"/>
  <c r="F427" i="5"/>
  <c r="E427" i="5"/>
  <c r="D427" i="5"/>
  <c r="C427" i="5"/>
  <c r="B427" i="5"/>
  <c r="G426" i="5"/>
  <c r="F426" i="5"/>
  <c r="E426" i="5"/>
  <c r="D426" i="5"/>
  <c r="C426" i="5"/>
  <c r="B426" i="5"/>
  <c r="G425" i="5"/>
  <c r="F425" i="5"/>
  <c r="E425" i="5"/>
  <c r="D425" i="5"/>
  <c r="C425" i="5"/>
  <c r="B425" i="5"/>
  <c r="G424" i="5"/>
  <c r="F424" i="5"/>
  <c r="E424" i="5"/>
  <c r="D424" i="5"/>
  <c r="C424" i="5"/>
  <c r="B424" i="5"/>
  <c r="G423" i="5"/>
  <c r="F423" i="5"/>
  <c r="E423" i="5"/>
  <c r="D423" i="5"/>
  <c r="C423" i="5"/>
  <c r="B423" i="5"/>
  <c r="G422" i="5"/>
  <c r="F422" i="5"/>
  <c r="E422" i="5"/>
  <c r="D422" i="5"/>
  <c r="C422" i="5"/>
  <c r="B422" i="5"/>
  <c r="G421" i="5"/>
  <c r="F421" i="5"/>
  <c r="E421" i="5"/>
  <c r="D421" i="5"/>
  <c r="C421" i="5"/>
  <c r="B421" i="5"/>
  <c r="G420" i="5"/>
  <c r="F420" i="5"/>
  <c r="E420" i="5"/>
  <c r="D420" i="5"/>
  <c r="C420" i="5"/>
  <c r="B420" i="5"/>
  <c r="G419" i="5"/>
  <c r="F419" i="5"/>
  <c r="E419" i="5"/>
  <c r="D419" i="5"/>
  <c r="C419" i="5"/>
  <c r="B419" i="5"/>
  <c r="G418" i="5"/>
  <c r="F418" i="5"/>
  <c r="E418" i="5"/>
  <c r="D418" i="5"/>
  <c r="C418" i="5"/>
  <c r="B418" i="5"/>
  <c r="G417" i="5"/>
  <c r="F417" i="5"/>
  <c r="E417" i="5"/>
  <c r="D417" i="5"/>
  <c r="C417" i="5"/>
  <c r="B417" i="5"/>
  <c r="G416" i="5"/>
  <c r="F416" i="5"/>
  <c r="E416" i="5"/>
  <c r="D416" i="5"/>
  <c r="C416" i="5"/>
  <c r="B416" i="5"/>
  <c r="G415" i="5"/>
  <c r="F415" i="5"/>
  <c r="E415" i="5"/>
  <c r="D415" i="5"/>
  <c r="C415" i="5"/>
  <c r="B415" i="5"/>
  <c r="G414" i="5"/>
  <c r="F414" i="5"/>
  <c r="E414" i="5"/>
  <c r="D414" i="5"/>
  <c r="C414" i="5"/>
  <c r="B414" i="5"/>
  <c r="G413" i="5"/>
  <c r="F413" i="5"/>
  <c r="E413" i="5"/>
  <c r="D413" i="5"/>
  <c r="C413" i="5"/>
  <c r="B413" i="5"/>
  <c r="G412" i="5"/>
  <c r="F412" i="5"/>
  <c r="E412" i="5"/>
  <c r="D412" i="5"/>
  <c r="C412" i="5"/>
  <c r="B412" i="5"/>
  <c r="G411" i="5"/>
  <c r="F411" i="5"/>
  <c r="E411" i="5"/>
  <c r="D411" i="5"/>
  <c r="C411" i="5"/>
  <c r="B411" i="5"/>
  <c r="G410" i="5"/>
  <c r="F410" i="5"/>
  <c r="E410" i="5"/>
  <c r="D410" i="5"/>
  <c r="C410" i="5"/>
  <c r="B410" i="5"/>
  <c r="G409" i="5"/>
  <c r="F409" i="5"/>
  <c r="E409" i="5"/>
  <c r="D409" i="5"/>
  <c r="C409" i="5"/>
  <c r="B409" i="5"/>
  <c r="G408" i="5"/>
  <c r="F408" i="5"/>
  <c r="E408" i="5"/>
  <c r="D408" i="5"/>
  <c r="C408" i="5"/>
  <c r="B408" i="5"/>
  <c r="G407" i="5"/>
  <c r="F407" i="5"/>
  <c r="E407" i="5"/>
  <c r="D407" i="5"/>
  <c r="C407" i="5"/>
  <c r="B407" i="5"/>
  <c r="G406" i="5"/>
  <c r="F406" i="5"/>
  <c r="E406" i="5"/>
  <c r="D406" i="5"/>
  <c r="C406" i="5"/>
  <c r="B406" i="5"/>
  <c r="G405" i="5"/>
  <c r="F405" i="5"/>
  <c r="E405" i="5"/>
  <c r="D405" i="5"/>
  <c r="C405" i="5"/>
  <c r="B405" i="5"/>
  <c r="G404" i="5"/>
  <c r="F404" i="5"/>
  <c r="E404" i="5"/>
  <c r="D404" i="5"/>
  <c r="C404" i="5"/>
  <c r="B404" i="5"/>
  <c r="G403" i="5"/>
  <c r="F403" i="5"/>
  <c r="E403" i="5"/>
  <c r="D403" i="5"/>
  <c r="C403" i="5"/>
  <c r="B403" i="5"/>
  <c r="G402" i="5"/>
  <c r="F402" i="5"/>
  <c r="E402" i="5"/>
  <c r="D402" i="5"/>
  <c r="C402" i="5"/>
  <c r="B402" i="5"/>
  <c r="G401" i="5"/>
  <c r="F401" i="5"/>
  <c r="E401" i="5"/>
  <c r="D401" i="5"/>
  <c r="C401" i="5"/>
  <c r="B401" i="5"/>
  <c r="G400" i="5"/>
  <c r="F400" i="5"/>
  <c r="E400" i="5"/>
  <c r="D400" i="5"/>
  <c r="C400" i="5"/>
  <c r="B400" i="5"/>
  <c r="G399" i="5"/>
  <c r="F399" i="5"/>
  <c r="E399" i="5"/>
  <c r="D399" i="5"/>
  <c r="C399" i="5"/>
  <c r="B399" i="5"/>
  <c r="G398" i="5"/>
  <c r="F398" i="5"/>
  <c r="E398" i="5"/>
  <c r="D398" i="5"/>
  <c r="C398" i="5"/>
  <c r="B398" i="5"/>
  <c r="G397" i="5"/>
  <c r="F397" i="5"/>
  <c r="E397" i="5"/>
  <c r="D397" i="5"/>
  <c r="C397" i="5"/>
  <c r="B397" i="5"/>
  <c r="G396" i="5"/>
  <c r="F396" i="5"/>
  <c r="E396" i="5"/>
  <c r="D396" i="5"/>
  <c r="C396" i="5"/>
  <c r="B396" i="5"/>
  <c r="G395" i="5"/>
  <c r="F395" i="5"/>
  <c r="E395" i="5"/>
  <c r="D395" i="5"/>
  <c r="C395" i="5"/>
  <c r="B395" i="5"/>
  <c r="G394" i="5"/>
  <c r="F394" i="5"/>
  <c r="E394" i="5"/>
  <c r="D394" i="5"/>
  <c r="C394" i="5"/>
  <c r="B394" i="5"/>
  <c r="G393" i="5"/>
  <c r="F393" i="5"/>
  <c r="E393" i="5"/>
  <c r="D393" i="5"/>
  <c r="C393" i="5"/>
  <c r="B393" i="5"/>
  <c r="G392" i="5"/>
  <c r="F392" i="5"/>
  <c r="E392" i="5"/>
  <c r="D392" i="5"/>
  <c r="C392" i="5"/>
  <c r="B392" i="5"/>
  <c r="G391" i="5"/>
  <c r="F391" i="5"/>
  <c r="E391" i="5"/>
  <c r="D391" i="5"/>
  <c r="C391" i="5"/>
  <c r="B391" i="5"/>
  <c r="G390" i="5"/>
  <c r="F390" i="5"/>
  <c r="E390" i="5"/>
  <c r="D390" i="5"/>
  <c r="C390" i="5"/>
  <c r="B390" i="5"/>
  <c r="G389" i="5"/>
  <c r="F389" i="5"/>
  <c r="E389" i="5"/>
  <c r="D389" i="5"/>
  <c r="C389" i="5"/>
  <c r="B389" i="5"/>
  <c r="G388" i="5"/>
  <c r="F388" i="5"/>
  <c r="E388" i="5"/>
  <c r="D388" i="5"/>
  <c r="C388" i="5"/>
  <c r="B388" i="5"/>
  <c r="G387" i="5"/>
  <c r="F387" i="5"/>
  <c r="E387" i="5"/>
  <c r="D387" i="5"/>
  <c r="C387" i="5"/>
  <c r="B387" i="5"/>
  <c r="G386" i="5"/>
  <c r="F386" i="5"/>
  <c r="E386" i="5"/>
  <c r="D386" i="5"/>
  <c r="C386" i="5"/>
  <c r="B386" i="5"/>
  <c r="G385" i="5"/>
  <c r="F385" i="5"/>
  <c r="E385" i="5"/>
  <c r="D385" i="5"/>
  <c r="C385" i="5"/>
  <c r="B385" i="5"/>
  <c r="G384" i="5"/>
  <c r="F384" i="5"/>
  <c r="E384" i="5"/>
  <c r="D384" i="5"/>
  <c r="C384" i="5"/>
  <c r="B384" i="5"/>
  <c r="G383" i="5"/>
  <c r="F383" i="5"/>
  <c r="E383" i="5"/>
  <c r="D383" i="5"/>
  <c r="C383" i="5"/>
  <c r="B383" i="5"/>
  <c r="G382" i="5"/>
  <c r="F382" i="5"/>
  <c r="E382" i="5"/>
  <c r="D382" i="5"/>
  <c r="C382" i="5"/>
  <c r="B382" i="5"/>
  <c r="G381" i="5"/>
  <c r="F381" i="5"/>
  <c r="E381" i="5"/>
  <c r="D381" i="5"/>
  <c r="C381" i="5"/>
  <c r="B381" i="5"/>
  <c r="G380" i="5"/>
  <c r="F380" i="5"/>
  <c r="E380" i="5"/>
  <c r="D380" i="5"/>
  <c r="C380" i="5"/>
  <c r="B380" i="5"/>
  <c r="G379" i="5"/>
  <c r="F379" i="5"/>
  <c r="E379" i="5"/>
  <c r="D379" i="5"/>
  <c r="C379" i="5"/>
  <c r="B379" i="5"/>
  <c r="G378" i="5"/>
  <c r="F378" i="5"/>
  <c r="E378" i="5"/>
  <c r="D378" i="5"/>
  <c r="C378" i="5"/>
  <c r="B378" i="5"/>
  <c r="G377" i="5"/>
  <c r="F377" i="5"/>
  <c r="E377" i="5"/>
  <c r="D377" i="5"/>
  <c r="C377" i="5"/>
  <c r="B377" i="5"/>
  <c r="G376" i="5"/>
  <c r="F376" i="5"/>
  <c r="E376" i="5"/>
  <c r="D376" i="5"/>
  <c r="C376" i="5"/>
  <c r="B376" i="5"/>
  <c r="G375" i="5"/>
  <c r="F375" i="5"/>
  <c r="E375" i="5"/>
  <c r="D375" i="5"/>
  <c r="C375" i="5"/>
  <c r="B375" i="5"/>
  <c r="G374" i="5"/>
  <c r="F374" i="5"/>
  <c r="E374" i="5"/>
  <c r="D374" i="5"/>
  <c r="C374" i="5"/>
  <c r="B374" i="5"/>
  <c r="G373" i="5"/>
  <c r="F373" i="5"/>
  <c r="E373" i="5"/>
  <c r="D373" i="5"/>
  <c r="C373" i="5"/>
  <c r="B373" i="5"/>
  <c r="G372" i="5"/>
  <c r="F372" i="5"/>
  <c r="E372" i="5"/>
  <c r="D372" i="5"/>
  <c r="C372" i="5"/>
  <c r="B372" i="5"/>
  <c r="G371" i="5"/>
  <c r="F371" i="5"/>
  <c r="E371" i="5"/>
  <c r="D371" i="5"/>
  <c r="C371" i="5"/>
  <c r="B371" i="5"/>
  <c r="G370" i="5"/>
  <c r="F370" i="5"/>
  <c r="E370" i="5"/>
  <c r="D370" i="5"/>
  <c r="C370" i="5"/>
  <c r="B370" i="5"/>
  <c r="G369" i="5"/>
  <c r="F369" i="5"/>
  <c r="E369" i="5"/>
  <c r="D369" i="5"/>
  <c r="C369" i="5"/>
  <c r="B369" i="5"/>
  <c r="G368" i="5"/>
  <c r="F368" i="5"/>
  <c r="E368" i="5"/>
  <c r="D368" i="5"/>
  <c r="C368" i="5"/>
  <c r="B368" i="5"/>
  <c r="G367" i="5"/>
  <c r="F367" i="5"/>
  <c r="E367" i="5"/>
  <c r="D367" i="5"/>
  <c r="C367" i="5"/>
  <c r="B367" i="5"/>
  <c r="G366" i="5"/>
  <c r="F366" i="5"/>
  <c r="E366" i="5"/>
  <c r="D366" i="5"/>
  <c r="C366" i="5"/>
  <c r="B366" i="5"/>
  <c r="G365" i="5"/>
  <c r="F365" i="5"/>
  <c r="E365" i="5"/>
  <c r="D365" i="5"/>
  <c r="C365" i="5"/>
  <c r="B365" i="5"/>
  <c r="G364" i="5"/>
  <c r="F364" i="5"/>
  <c r="E364" i="5"/>
  <c r="D364" i="5"/>
  <c r="C364" i="5"/>
  <c r="B364" i="5"/>
  <c r="G363" i="5"/>
  <c r="F363" i="5"/>
  <c r="E363" i="5"/>
  <c r="D363" i="5"/>
  <c r="C363" i="5"/>
  <c r="B363" i="5"/>
  <c r="G362" i="5"/>
  <c r="F362" i="5"/>
  <c r="E362" i="5"/>
  <c r="D362" i="5"/>
  <c r="C362" i="5"/>
  <c r="B362" i="5"/>
  <c r="G361" i="5"/>
  <c r="F361" i="5"/>
  <c r="E361" i="5"/>
  <c r="D361" i="5"/>
  <c r="C361" i="5"/>
  <c r="B361" i="5"/>
  <c r="G360" i="5"/>
  <c r="F360" i="5"/>
  <c r="E360" i="5"/>
  <c r="D360" i="5"/>
  <c r="C360" i="5"/>
  <c r="B360" i="5"/>
  <c r="G359" i="5"/>
  <c r="F359" i="5"/>
  <c r="E359" i="5"/>
  <c r="D359" i="5"/>
  <c r="C359" i="5"/>
  <c r="B359" i="5"/>
  <c r="G358" i="5"/>
  <c r="F358" i="5"/>
  <c r="E358" i="5"/>
  <c r="D358" i="5"/>
  <c r="C358" i="5"/>
  <c r="B358" i="5"/>
  <c r="G357" i="5"/>
  <c r="F357" i="5"/>
  <c r="E357" i="5"/>
  <c r="D357" i="5"/>
  <c r="C357" i="5"/>
  <c r="B357" i="5"/>
  <c r="G356" i="5"/>
  <c r="F356" i="5"/>
  <c r="E356" i="5"/>
  <c r="D356" i="5"/>
  <c r="C356" i="5"/>
  <c r="B356" i="5"/>
  <c r="G355" i="5"/>
  <c r="F355" i="5"/>
  <c r="E355" i="5"/>
  <c r="D355" i="5"/>
  <c r="C355" i="5"/>
  <c r="B355" i="5"/>
  <c r="G354" i="5"/>
  <c r="F354" i="5"/>
  <c r="E354" i="5"/>
  <c r="D354" i="5"/>
  <c r="C354" i="5"/>
  <c r="B354" i="5"/>
  <c r="G353" i="5"/>
  <c r="F353" i="5"/>
  <c r="E353" i="5"/>
  <c r="D353" i="5"/>
  <c r="C353" i="5"/>
  <c r="B353" i="5"/>
  <c r="G352" i="5"/>
  <c r="F352" i="5"/>
  <c r="E352" i="5"/>
  <c r="D352" i="5"/>
  <c r="C352" i="5"/>
  <c r="B352" i="5"/>
  <c r="G351" i="5"/>
  <c r="F351" i="5"/>
  <c r="E351" i="5"/>
  <c r="D351" i="5"/>
  <c r="C351" i="5"/>
  <c r="B351" i="5"/>
  <c r="G350" i="5"/>
  <c r="F350" i="5"/>
  <c r="E350" i="5"/>
  <c r="D350" i="5"/>
  <c r="C350" i="5"/>
  <c r="B350" i="5"/>
  <c r="G349" i="5"/>
  <c r="F349" i="5"/>
  <c r="E349" i="5"/>
  <c r="D349" i="5"/>
  <c r="C349" i="5"/>
  <c r="B349" i="5"/>
  <c r="G348" i="5"/>
  <c r="F348" i="5"/>
  <c r="E348" i="5"/>
  <c r="D348" i="5"/>
  <c r="C348" i="5"/>
  <c r="B348" i="5"/>
  <c r="G347" i="5"/>
  <c r="F347" i="5"/>
  <c r="E347" i="5"/>
  <c r="D347" i="5"/>
  <c r="C347" i="5"/>
  <c r="B347" i="5"/>
  <c r="G346" i="5"/>
  <c r="F346" i="5"/>
  <c r="E346" i="5"/>
  <c r="D346" i="5"/>
  <c r="C346" i="5"/>
  <c r="B346" i="5"/>
  <c r="G345" i="5"/>
  <c r="F345" i="5"/>
  <c r="E345" i="5"/>
  <c r="D345" i="5"/>
  <c r="C345" i="5"/>
  <c r="B345" i="5"/>
  <c r="G344" i="5"/>
  <c r="F344" i="5"/>
  <c r="E344" i="5"/>
  <c r="D344" i="5"/>
  <c r="C344" i="5"/>
  <c r="B344" i="5"/>
  <c r="G343" i="5"/>
  <c r="F343" i="5"/>
  <c r="E343" i="5"/>
  <c r="D343" i="5"/>
  <c r="C343" i="5"/>
  <c r="B343" i="5"/>
  <c r="G342" i="5"/>
  <c r="F342" i="5"/>
  <c r="E342" i="5"/>
  <c r="D342" i="5"/>
  <c r="C342" i="5"/>
  <c r="B342" i="5"/>
  <c r="G341" i="5"/>
  <c r="F341" i="5"/>
  <c r="E341" i="5"/>
  <c r="D341" i="5"/>
  <c r="C341" i="5"/>
  <c r="B341" i="5"/>
  <c r="G340" i="5"/>
  <c r="F340" i="5"/>
  <c r="E340" i="5"/>
  <c r="D340" i="5"/>
  <c r="C340" i="5"/>
  <c r="B340" i="5"/>
  <c r="G339" i="5"/>
  <c r="F339" i="5"/>
  <c r="E339" i="5"/>
  <c r="D339" i="5"/>
  <c r="C339" i="5"/>
  <c r="B339" i="5"/>
  <c r="G338" i="5"/>
  <c r="F338" i="5"/>
  <c r="E338" i="5"/>
  <c r="D338" i="5"/>
  <c r="C338" i="5"/>
  <c r="B338" i="5"/>
  <c r="G337" i="5"/>
  <c r="F337" i="5"/>
  <c r="E337" i="5"/>
  <c r="D337" i="5"/>
  <c r="C337" i="5"/>
  <c r="B337" i="5"/>
  <c r="G336" i="5"/>
  <c r="F336" i="5"/>
  <c r="E336" i="5"/>
  <c r="D336" i="5"/>
  <c r="C336" i="5"/>
  <c r="B336" i="5"/>
  <c r="G335" i="5"/>
  <c r="F335" i="5"/>
  <c r="E335" i="5"/>
  <c r="D335" i="5"/>
  <c r="C335" i="5"/>
  <c r="B335" i="5"/>
  <c r="G334" i="5"/>
  <c r="F334" i="5"/>
  <c r="E334" i="5"/>
  <c r="D334" i="5"/>
  <c r="C334" i="5"/>
  <c r="B334" i="5"/>
  <c r="G333" i="5"/>
  <c r="F333" i="5"/>
  <c r="E333" i="5"/>
  <c r="D333" i="5"/>
  <c r="C333" i="5"/>
  <c r="B333" i="5"/>
  <c r="G332" i="5"/>
  <c r="F332" i="5"/>
  <c r="E332" i="5"/>
  <c r="D332" i="5"/>
  <c r="C332" i="5"/>
  <c r="B332" i="5"/>
  <c r="G331" i="5"/>
  <c r="F331" i="5"/>
  <c r="E331" i="5"/>
  <c r="D331" i="5"/>
  <c r="C331" i="5"/>
  <c r="B331" i="5"/>
  <c r="G330" i="5"/>
  <c r="F330" i="5"/>
  <c r="E330" i="5"/>
  <c r="D330" i="5"/>
  <c r="C330" i="5"/>
  <c r="B330" i="5"/>
  <c r="G329" i="5"/>
  <c r="F329" i="5"/>
  <c r="E329" i="5"/>
  <c r="D329" i="5"/>
  <c r="C329" i="5"/>
  <c r="B329" i="5"/>
  <c r="G328" i="5"/>
  <c r="F328" i="5"/>
  <c r="E328" i="5"/>
  <c r="D328" i="5"/>
  <c r="C328" i="5"/>
  <c r="B328" i="5"/>
  <c r="G327" i="5"/>
  <c r="F327" i="5"/>
  <c r="E327" i="5"/>
  <c r="D327" i="5"/>
  <c r="C327" i="5"/>
  <c r="B327" i="5"/>
  <c r="G326" i="5"/>
  <c r="F326" i="5"/>
  <c r="E326" i="5"/>
  <c r="D326" i="5"/>
  <c r="C326" i="5"/>
  <c r="B326" i="5"/>
  <c r="G325" i="5"/>
  <c r="F325" i="5"/>
  <c r="E325" i="5"/>
  <c r="D325" i="5"/>
  <c r="C325" i="5"/>
  <c r="B325" i="5"/>
  <c r="G324" i="5"/>
  <c r="F324" i="5"/>
  <c r="E324" i="5"/>
  <c r="D324" i="5"/>
  <c r="C324" i="5"/>
  <c r="B324" i="5"/>
  <c r="G323" i="5"/>
  <c r="F323" i="5"/>
  <c r="E323" i="5"/>
  <c r="D323" i="5"/>
  <c r="C323" i="5"/>
  <c r="B323" i="5"/>
  <c r="G322" i="5"/>
  <c r="F322" i="5"/>
  <c r="E322" i="5"/>
  <c r="D322" i="5"/>
  <c r="C322" i="5"/>
  <c r="B322" i="5"/>
  <c r="G321" i="5"/>
  <c r="F321" i="5"/>
  <c r="E321" i="5"/>
  <c r="D321" i="5"/>
  <c r="C321" i="5"/>
  <c r="B321" i="5"/>
  <c r="G320" i="5"/>
  <c r="F320" i="5"/>
  <c r="E320" i="5"/>
  <c r="D320" i="5"/>
  <c r="C320" i="5"/>
  <c r="B320" i="5"/>
  <c r="G319" i="5"/>
  <c r="F319" i="5"/>
  <c r="E319" i="5"/>
  <c r="D319" i="5"/>
  <c r="C319" i="5"/>
  <c r="B319" i="5"/>
  <c r="G318" i="5"/>
  <c r="F318" i="5"/>
  <c r="E318" i="5"/>
  <c r="D318" i="5"/>
  <c r="C318" i="5"/>
  <c r="B318" i="5"/>
  <c r="G317" i="5"/>
  <c r="F317" i="5"/>
  <c r="E317" i="5"/>
  <c r="D317" i="5"/>
  <c r="C317" i="5"/>
  <c r="B317" i="5"/>
  <c r="G316" i="5"/>
  <c r="F316" i="5"/>
  <c r="E316" i="5"/>
  <c r="D316" i="5"/>
  <c r="C316" i="5"/>
  <c r="B316" i="5"/>
  <c r="G315" i="5"/>
  <c r="F315" i="5"/>
  <c r="E315" i="5"/>
  <c r="D315" i="5"/>
  <c r="C315" i="5"/>
  <c r="B315" i="5"/>
  <c r="G314" i="5"/>
  <c r="F314" i="5"/>
  <c r="E314" i="5"/>
  <c r="D314" i="5"/>
  <c r="C314" i="5"/>
  <c r="B314" i="5"/>
  <c r="G313" i="5"/>
  <c r="F313" i="5"/>
  <c r="E313" i="5"/>
  <c r="D313" i="5"/>
  <c r="C313" i="5"/>
  <c r="B313" i="5"/>
  <c r="G312" i="5"/>
  <c r="F312" i="5"/>
  <c r="E312" i="5"/>
  <c r="D312" i="5"/>
  <c r="C312" i="5"/>
  <c r="B312" i="5"/>
  <c r="G311" i="5"/>
  <c r="F311" i="5"/>
  <c r="E311" i="5"/>
  <c r="D311" i="5"/>
  <c r="C311" i="5"/>
  <c r="B311" i="5"/>
  <c r="G310" i="5"/>
  <c r="F310" i="5"/>
  <c r="E310" i="5"/>
  <c r="D310" i="5"/>
  <c r="C310" i="5"/>
  <c r="B310" i="5"/>
  <c r="G309" i="5"/>
  <c r="F309" i="5"/>
  <c r="E309" i="5"/>
  <c r="D309" i="5"/>
  <c r="C309" i="5"/>
  <c r="B309" i="5"/>
  <c r="G308" i="5"/>
  <c r="F308" i="5"/>
  <c r="E308" i="5"/>
  <c r="D308" i="5"/>
  <c r="C308" i="5"/>
  <c r="B308" i="5"/>
  <c r="G307" i="5"/>
  <c r="F307" i="5"/>
  <c r="E307" i="5"/>
  <c r="D307" i="5"/>
  <c r="C307" i="5"/>
  <c r="B307" i="5"/>
  <c r="G306" i="5"/>
  <c r="F306" i="5"/>
  <c r="E306" i="5"/>
  <c r="D306" i="5"/>
  <c r="C306" i="5"/>
  <c r="B306" i="5"/>
  <c r="G305" i="5"/>
  <c r="F305" i="5"/>
  <c r="E305" i="5"/>
  <c r="D305" i="5"/>
  <c r="C305" i="5"/>
  <c r="B305" i="5"/>
  <c r="G304" i="5"/>
  <c r="F304" i="5"/>
  <c r="E304" i="5"/>
  <c r="D304" i="5"/>
  <c r="C304" i="5"/>
  <c r="B304" i="5"/>
  <c r="G303" i="5"/>
  <c r="F303" i="5"/>
  <c r="E303" i="5"/>
  <c r="D303" i="5"/>
  <c r="C303" i="5"/>
  <c r="B303" i="5"/>
  <c r="G302" i="5"/>
  <c r="F302" i="5"/>
  <c r="E302" i="5"/>
  <c r="D302" i="5"/>
  <c r="C302" i="5"/>
  <c r="B302" i="5"/>
  <c r="G301" i="5"/>
  <c r="F301" i="5"/>
  <c r="E301" i="5"/>
  <c r="D301" i="5"/>
  <c r="C301" i="5"/>
  <c r="B301" i="5"/>
  <c r="G300" i="5"/>
  <c r="F300" i="5"/>
  <c r="E300" i="5"/>
  <c r="D300" i="5"/>
  <c r="C300" i="5"/>
  <c r="B300" i="5"/>
  <c r="G299" i="5"/>
  <c r="F299" i="5"/>
  <c r="E299" i="5"/>
  <c r="D299" i="5"/>
  <c r="C299" i="5"/>
  <c r="B299" i="5"/>
  <c r="G298" i="5"/>
  <c r="F298" i="5"/>
  <c r="E298" i="5"/>
  <c r="D298" i="5"/>
  <c r="C298" i="5"/>
  <c r="B298" i="5"/>
  <c r="G297" i="5"/>
  <c r="F297" i="5"/>
  <c r="E297" i="5"/>
  <c r="D297" i="5"/>
  <c r="C297" i="5"/>
  <c r="B297" i="5"/>
  <c r="G296" i="5"/>
  <c r="F296" i="5"/>
  <c r="E296" i="5"/>
  <c r="D296" i="5"/>
  <c r="C296" i="5"/>
  <c r="B296" i="5"/>
  <c r="G295" i="5"/>
  <c r="F295" i="5"/>
  <c r="E295" i="5"/>
  <c r="D295" i="5"/>
  <c r="C295" i="5"/>
  <c r="B295" i="5"/>
  <c r="G294" i="5"/>
  <c r="F294" i="5"/>
  <c r="E294" i="5"/>
  <c r="D294" i="5"/>
  <c r="C294" i="5"/>
  <c r="B294" i="5"/>
  <c r="G293" i="5"/>
  <c r="F293" i="5"/>
  <c r="E293" i="5"/>
  <c r="D293" i="5"/>
  <c r="C293" i="5"/>
  <c r="B293" i="5"/>
  <c r="G292" i="5"/>
  <c r="F292" i="5"/>
  <c r="E292" i="5"/>
  <c r="D292" i="5"/>
  <c r="C292" i="5"/>
  <c r="B292" i="5"/>
  <c r="G291" i="5"/>
  <c r="F291" i="5"/>
  <c r="E291" i="5"/>
  <c r="D291" i="5"/>
  <c r="C291" i="5"/>
  <c r="B291" i="5"/>
  <c r="G290" i="5"/>
  <c r="F290" i="5"/>
  <c r="E290" i="5"/>
  <c r="D290" i="5"/>
  <c r="C290" i="5"/>
  <c r="B290" i="5"/>
  <c r="G289" i="5"/>
  <c r="F289" i="5"/>
  <c r="E289" i="5"/>
  <c r="D289" i="5"/>
  <c r="C289" i="5"/>
  <c r="B289" i="5"/>
  <c r="G288" i="5"/>
  <c r="F288" i="5"/>
  <c r="E288" i="5"/>
  <c r="D288" i="5"/>
  <c r="C288" i="5"/>
  <c r="B288" i="5"/>
  <c r="G287" i="5"/>
  <c r="F287" i="5"/>
  <c r="E287" i="5"/>
  <c r="D287" i="5"/>
  <c r="C287" i="5"/>
  <c r="B287" i="5"/>
  <c r="G286" i="5"/>
  <c r="F286" i="5"/>
  <c r="E286" i="5"/>
  <c r="D286" i="5"/>
  <c r="C286" i="5"/>
  <c r="B286" i="5"/>
  <c r="G285" i="5"/>
  <c r="F285" i="5"/>
  <c r="E285" i="5"/>
  <c r="D285" i="5"/>
  <c r="C285" i="5"/>
  <c r="B285" i="5"/>
  <c r="G284" i="5"/>
  <c r="F284" i="5"/>
  <c r="E284" i="5"/>
  <c r="D284" i="5"/>
  <c r="C284" i="5"/>
  <c r="B284" i="5"/>
  <c r="G283" i="5"/>
  <c r="F283" i="5"/>
  <c r="E283" i="5"/>
  <c r="D283" i="5"/>
  <c r="C283" i="5"/>
  <c r="B283" i="5"/>
  <c r="G282" i="5"/>
  <c r="F282" i="5"/>
  <c r="E282" i="5"/>
  <c r="D282" i="5"/>
  <c r="C282" i="5"/>
  <c r="B282" i="5"/>
  <c r="G281" i="5"/>
  <c r="F281" i="5"/>
  <c r="E281" i="5"/>
  <c r="D281" i="5"/>
  <c r="C281" i="5"/>
  <c r="B281" i="5"/>
  <c r="G280" i="5"/>
  <c r="F280" i="5"/>
  <c r="E280" i="5"/>
  <c r="D280" i="5"/>
  <c r="C280" i="5"/>
  <c r="B280" i="5"/>
  <c r="G279" i="5"/>
  <c r="F279" i="5"/>
  <c r="E279" i="5"/>
  <c r="D279" i="5"/>
  <c r="C279" i="5"/>
  <c r="B279" i="5"/>
  <c r="G278" i="5"/>
  <c r="F278" i="5"/>
  <c r="E278" i="5"/>
  <c r="D278" i="5"/>
  <c r="C278" i="5"/>
  <c r="B278" i="5"/>
  <c r="G277" i="5"/>
  <c r="F277" i="5"/>
  <c r="E277" i="5"/>
  <c r="D277" i="5"/>
  <c r="C277" i="5"/>
  <c r="B277" i="5"/>
  <c r="G276" i="5"/>
  <c r="F276" i="5"/>
  <c r="E276" i="5"/>
  <c r="D276" i="5"/>
  <c r="C276" i="5"/>
  <c r="B276" i="5"/>
  <c r="G275" i="5"/>
  <c r="F275" i="5"/>
  <c r="E275" i="5"/>
  <c r="D275" i="5"/>
  <c r="C275" i="5"/>
  <c r="B275" i="5"/>
  <c r="G274" i="5"/>
  <c r="F274" i="5"/>
  <c r="E274" i="5"/>
  <c r="D274" i="5"/>
  <c r="C274" i="5"/>
  <c r="B274" i="5"/>
  <c r="G273" i="5"/>
  <c r="F273" i="5"/>
  <c r="E273" i="5"/>
  <c r="D273" i="5"/>
  <c r="C273" i="5"/>
  <c r="B273" i="5"/>
  <c r="G272" i="5"/>
  <c r="F272" i="5"/>
  <c r="E272" i="5"/>
  <c r="D272" i="5"/>
  <c r="C272" i="5"/>
  <c r="B272" i="5"/>
  <c r="G271" i="5"/>
  <c r="F271" i="5"/>
  <c r="E271" i="5"/>
  <c r="D271" i="5"/>
  <c r="C271" i="5"/>
  <c r="B271" i="5"/>
  <c r="G270" i="5"/>
  <c r="F270" i="5"/>
  <c r="E270" i="5"/>
  <c r="D270" i="5"/>
  <c r="C270" i="5"/>
  <c r="B270" i="5"/>
  <c r="G269" i="5"/>
  <c r="F269" i="5"/>
  <c r="E269" i="5"/>
  <c r="D269" i="5"/>
  <c r="C269" i="5"/>
  <c r="B269" i="5"/>
  <c r="G268" i="5"/>
  <c r="F268" i="5"/>
  <c r="E268" i="5"/>
  <c r="D268" i="5"/>
  <c r="C268" i="5"/>
  <c r="B268" i="5"/>
  <c r="G267" i="5"/>
  <c r="F267" i="5"/>
  <c r="E267" i="5"/>
  <c r="D267" i="5"/>
  <c r="C267" i="5"/>
  <c r="B267" i="5"/>
  <c r="G266" i="5"/>
  <c r="F266" i="5"/>
  <c r="E266" i="5"/>
  <c r="D266" i="5"/>
  <c r="C266" i="5"/>
  <c r="B266" i="5"/>
  <c r="G265" i="5"/>
  <c r="F265" i="5"/>
  <c r="E265" i="5"/>
  <c r="D265" i="5"/>
  <c r="C265" i="5"/>
  <c r="B265" i="5"/>
  <c r="G264" i="5"/>
  <c r="F264" i="5"/>
  <c r="E264" i="5"/>
  <c r="D264" i="5"/>
  <c r="C264" i="5"/>
  <c r="B264" i="5"/>
  <c r="G263" i="5"/>
  <c r="F263" i="5"/>
  <c r="E263" i="5"/>
  <c r="D263" i="5"/>
  <c r="C263" i="5"/>
  <c r="B263" i="5"/>
  <c r="G262" i="5"/>
  <c r="F262" i="5"/>
  <c r="E262" i="5"/>
  <c r="D262" i="5"/>
  <c r="C262" i="5"/>
  <c r="B262" i="5"/>
  <c r="G261" i="5"/>
  <c r="F261" i="5"/>
  <c r="E261" i="5"/>
  <c r="D261" i="5"/>
  <c r="C261" i="5"/>
  <c r="B261" i="5"/>
  <c r="G260" i="5"/>
  <c r="F260" i="5"/>
  <c r="E260" i="5"/>
  <c r="D260" i="5"/>
  <c r="C260" i="5"/>
  <c r="B260" i="5"/>
  <c r="G259" i="5"/>
  <c r="F259" i="5"/>
  <c r="E259" i="5"/>
  <c r="D259" i="5"/>
  <c r="C259" i="5"/>
  <c r="B259" i="5"/>
  <c r="G258" i="5"/>
  <c r="F258" i="5"/>
  <c r="E258" i="5"/>
  <c r="D258" i="5"/>
  <c r="C258" i="5"/>
  <c r="B258" i="5"/>
  <c r="G257" i="5"/>
  <c r="F257" i="5"/>
  <c r="E257" i="5"/>
  <c r="D257" i="5"/>
  <c r="C257" i="5"/>
  <c r="B257" i="5"/>
  <c r="G256" i="5"/>
  <c r="F256" i="5"/>
  <c r="E256" i="5"/>
  <c r="D256" i="5"/>
  <c r="C256" i="5"/>
  <c r="B256" i="5"/>
  <c r="G255" i="5"/>
  <c r="F255" i="5"/>
  <c r="E255" i="5"/>
  <c r="D255" i="5"/>
  <c r="C255" i="5"/>
  <c r="B255" i="5"/>
  <c r="G254" i="5"/>
  <c r="F254" i="5"/>
  <c r="E254" i="5"/>
  <c r="D254" i="5"/>
  <c r="C254" i="5"/>
  <c r="B254" i="5"/>
  <c r="G253" i="5"/>
  <c r="F253" i="5"/>
  <c r="E253" i="5"/>
  <c r="D253" i="5"/>
  <c r="C253" i="5"/>
  <c r="B253" i="5"/>
  <c r="G252" i="5"/>
  <c r="F252" i="5"/>
  <c r="E252" i="5"/>
  <c r="D252" i="5"/>
  <c r="C252" i="5"/>
  <c r="B252" i="5"/>
  <c r="G251" i="5"/>
  <c r="F251" i="5"/>
  <c r="E251" i="5"/>
  <c r="D251" i="5"/>
  <c r="C251" i="5"/>
  <c r="B251" i="5"/>
  <c r="G250" i="5"/>
  <c r="F250" i="5"/>
  <c r="E250" i="5"/>
  <c r="D250" i="5"/>
  <c r="C250" i="5"/>
  <c r="B250" i="5"/>
  <c r="G249" i="5"/>
  <c r="F249" i="5"/>
  <c r="E249" i="5"/>
  <c r="D249" i="5"/>
  <c r="C249" i="5"/>
  <c r="B249" i="5"/>
  <c r="G248" i="5"/>
  <c r="F248" i="5"/>
  <c r="E248" i="5"/>
  <c r="D248" i="5"/>
  <c r="C248" i="5"/>
  <c r="B248" i="5"/>
  <c r="G247" i="5"/>
  <c r="F247" i="5"/>
  <c r="E247" i="5"/>
  <c r="D247" i="5"/>
  <c r="C247" i="5"/>
  <c r="B247" i="5"/>
  <c r="G246" i="5"/>
  <c r="F246" i="5"/>
  <c r="E246" i="5"/>
  <c r="D246" i="5"/>
  <c r="C246" i="5"/>
  <c r="B246" i="5"/>
  <c r="G245" i="5"/>
  <c r="F245" i="5"/>
  <c r="E245" i="5"/>
  <c r="D245" i="5"/>
  <c r="C245" i="5"/>
  <c r="B245" i="5"/>
  <c r="G244" i="5"/>
  <c r="F244" i="5"/>
  <c r="E244" i="5"/>
  <c r="D244" i="5"/>
  <c r="C244" i="5"/>
  <c r="B244" i="5"/>
  <c r="G243" i="5"/>
  <c r="F243" i="5"/>
  <c r="E243" i="5"/>
  <c r="D243" i="5"/>
  <c r="C243" i="5"/>
  <c r="B243" i="5"/>
  <c r="G242" i="5"/>
  <c r="F242" i="5"/>
  <c r="E242" i="5"/>
  <c r="D242" i="5"/>
  <c r="C242" i="5"/>
  <c r="B242" i="5"/>
  <c r="G241" i="5"/>
  <c r="F241" i="5"/>
  <c r="E241" i="5"/>
  <c r="D241" i="5"/>
  <c r="C241" i="5"/>
  <c r="B241" i="5"/>
  <c r="G240" i="5"/>
  <c r="F240" i="5"/>
  <c r="E240" i="5"/>
  <c r="D240" i="5"/>
  <c r="C240" i="5"/>
  <c r="B240" i="5"/>
  <c r="G239" i="5"/>
  <c r="F239" i="5"/>
  <c r="E239" i="5"/>
  <c r="D239" i="5"/>
  <c r="C239" i="5"/>
  <c r="B239" i="5"/>
  <c r="G238" i="5"/>
  <c r="F238" i="5"/>
  <c r="E238" i="5"/>
  <c r="D238" i="5"/>
  <c r="C238" i="5"/>
  <c r="B238" i="5"/>
  <c r="G237" i="5"/>
  <c r="F237" i="5"/>
  <c r="E237" i="5"/>
  <c r="D237" i="5"/>
  <c r="C237" i="5"/>
  <c r="B237" i="5"/>
  <c r="G236" i="5"/>
  <c r="F236" i="5"/>
  <c r="E236" i="5"/>
  <c r="D236" i="5"/>
  <c r="C236" i="5"/>
  <c r="B236" i="5"/>
  <c r="G235" i="5"/>
  <c r="F235" i="5"/>
  <c r="E235" i="5"/>
  <c r="D235" i="5"/>
  <c r="C235" i="5"/>
  <c r="B235" i="5"/>
  <c r="G234" i="5"/>
  <c r="F234" i="5"/>
  <c r="E234" i="5"/>
  <c r="D234" i="5"/>
  <c r="C234" i="5"/>
  <c r="B234" i="5"/>
  <c r="G233" i="5"/>
  <c r="F233" i="5"/>
  <c r="E233" i="5"/>
  <c r="D233" i="5"/>
  <c r="C233" i="5"/>
  <c r="B233" i="5"/>
  <c r="G232" i="5"/>
  <c r="F232" i="5"/>
  <c r="E232" i="5"/>
  <c r="D232" i="5"/>
  <c r="C232" i="5"/>
  <c r="B232" i="5"/>
  <c r="G231" i="5"/>
  <c r="F231" i="5"/>
  <c r="E231" i="5"/>
  <c r="D231" i="5"/>
  <c r="C231" i="5"/>
  <c r="B231" i="5"/>
  <c r="G230" i="5"/>
  <c r="F230" i="5"/>
  <c r="E230" i="5"/>
  <c r="D230" i="5"/>
  <c r="C230" i="5"/>
  <c r="B230" i="5"/>
  <c r="G229" i="5"/>
  <c r="F229" i="5"/>
  <c r="E229" i="5"/>
  <c r="D229" i="5"/>
  <c r="C229" i="5"/>
  <c r="B229" i="5"/>
  <c r="G228" i="5"/>
  <c r="F228" i="5"/>
  <c r="E228" i="5"/>
  <c r="D228" i="5"/>
  <c r="C228" i="5"/>
  <c r="B228" i="5"/>
  <c r="G227" i="5"/>
  <c r="F227" i="5"/>
  <c r="E227" i="5"/>
  <c r="D227" i="5"/>
  <c r="C227" i="5"/>
  <c r="B227" i="5"/>
  <c r="G226" i="5"/>
  <c r="F226" i="5"/>
  <c r="E226" i="5"/>
  <c r="D226" i="5"/>
  <c r="C226" i="5"/>
  <c r="B226" i="5"/>
  <c r="G225" i="5"/>
  <c r="F225" i="5"/>
  <c r="E225" i="5"/>
  <c r="D225" i="5"/>
  <c r="C225" i="5"/>
  <c r="B225" i="5"/>
  <c r="G224" i="5"/>
  <c r="F224" i="5"/>
  <c r="E224" i="5"/>
  <c r="D224" i="5"/>
  <c r="C224" i="5"/>
  <c r="B224" i="5"/>
  <c r="G223" i="5"/>
  <c r="F223" i="5"/>
  <c r="E223" i="5"/>
  <c r="D223" i="5"/>
  <c r="C223" i="5"/>
  <c r="B223" i="5"/>
  <c r="G222" i="5"/>
  <c r="F222" i="5"/>
  <c r="E222" i="5"/>
  <c r="D222" i="5"/>
  <c r="C222" i="5"/>
  <c r="B222" i="5"/>
  <c r="G221" i="5"/>
  <c r="F221" i="5"/>
  <c r="E221" i="5"/>
  <c r="D221" i="5"/>
  <c r="C221" i="5"/>
  <c r="B221" i="5"/>
  <c r="G220" i="5"/>
  <c r="F220" i="5"/>
  <c r="E220" i="5"/>
  <c r="D220" i="5"/>
  <c r="C220" i="5"/>
  <c r="B220" i="5"/>
  <c r="G219" i="5"/>
  <c r="F219" i="5"/>
  <c r="E219" i="5"/>
  <c r="D219" i="5"/>
  <c r="C219" i="5"/>
  <c r="B219" i="5"/>
  <c r="G218" i="5"/>
  <c r="F218" i="5"/>
  <c r="E218" i="5"/>
  <c r="D218" i="5"/>
  <c r="C218" i="5"/>
  <c r="B218" i="5"/>
  <c r="G217" i="5"/>
  <c r="F217" i="5"/>
  <c r="E217" i="5"/>
  <c r="D217" i="5"/>
  <c r="C217" i="5"/>
  <c r="B217" i="5"/>
  <c r="G216" i="5"/>
  <c r="F216" i="5"/>
  <c r="E216" i="5"/>
  <c r="D216" i="5"/>
  <c r="C216" i="5"/>
  <c r="B216" i="5"/>
  <c r="G215" i="5"/>
  <c r="F215" i="5"/>
  <c r="E215" i="5"/>
  <c r="D215" i="5"/>
  <c r="C215" i="5"/>
  <c r="B215" i="5"/>
  <c r="G214" i="5"/>
  <c r="F214" i="5"/>
  <c r="E214" i="5"/>
  <c r="D214" i="5"/>
  <c r="C214" i="5"/>
  <c r="B214" i="5"/>
  <c r="G213" i="5"/>
  <c r="F213" i="5"/>
  <c r="E213" i="5"/>
  <c r="D213" i="5"/>
  <c r="C213" i="5"/>
  <c r="B213" i="5"/>
  <c r="G212" i="5"/>
  <c r="F212" i="5"/>
  <c r="E212" i="5"/>
  <c r="D212" i="5"/>
  <c r="C212" i="5"/>
  <c r="B212" i="5"/>
  <c r="G211" i="5"/>
  <c r="F211" i="5"/>
  <c r="E211" i="5"/>
  <c r="D211" i="5"/>
  <c r="C211" i="5"/>
  <c r="B211" i="5"/>
  <c r="G210" i="5"/>
  <c r="F210" i="5"/>
  <c r="E210" i="5"/>
  <c r="D210" i="5"/>
  <c r="C210" i="5"/>
  <c r="B210" i="5"/>
  <c r="G209" i="5"/>
  <c r="F209" i="5"/>
  <c r="E209" i="5"/>
  <c r="D209" i="5"/>
  <c r="C209" i="5"/>
  <c r="B209" i="5"/>
  <c r="G208" i="5"/>
  <c r="F208" i="5"/>
  <c r="E208" i="5"/>
  <c r="D208" i="5"/>
  <c r="C208" i="5"/>
  <c r="B208" i="5"/>
  <c r="G207" i="5"/>
  <c r="F207" i="5"/>
  <c r="E207" i="5"/>
  <c r="D207" i="5"/>
  <c r="C207" i="5"/>
  <c r="B207" i="5"/>
  <c r="G206" i="5"/>
  <c r="F206" i="5"/>
  <c r="E206" i="5"/>
  <c r="D206" i="5"/>
  <c r="C206" i="5"/>
  <c r="B206" i="5"/>
  <c r="G205" i="5"/>
  <c r="F205" i="5"/>
  <c r="E205" i="5"/>
  <c r="D205" i="5"/>
  <c r="C205" i="5"/>
  <c r="B205" i="5"/>
  <c r="G204" i="5"/>
  <c r="F204" i="5"/>
  <c r="E204" i="5"/>
  <c r="D204" i="5"/>
  <c r="C204" i="5"/>
  <c r="B204" i="5"/>
  <c r="G203" i="5"/>
  <c r="F203" i="5"/>
  <c r="E203" i="5"/>
  <c r="D203" i="5"/>
  <c r="C203" i="5"/>
  <c r="B203" i="5"/>
  <c r="G202" i="5"/>
  <c r="F202" i="5"/>
  <c r="E202" i="5"/>
  <c r="D202" i="5"/>
  <c r="C202" i="5"/>
  <c r="B202" i="5"/>
  <c r="G201" i="5"/>
  <c r="F201" i="5"/>
  <c r="E201" i="5"/>
  <c r="D201" i="5"/>
  <c r="C201" i="5"/>
  <c r="B201" i="5"/>
  <c r="G200" i="5"/>
  <c r="F200" i="5"/>
  <c r="E200" i="5"/>
  <c r="D200" i="5"/>
  <c r="C200" i="5"/>
  <c r="B200" i="5"/>
  <c r="G199" i="5"/>
  <c r="F199" i="5"/>
  <c r="E199" i="5"/>
  <c r="D199" i="5"/>
  <c r="C199" i="5"/>
  <c r="B199" i="5"/>
  <c r="G198" i="5"/>
  <c r="F198" i="5"/>
  <c r="E198" i="5"/>
  <c r="D198" i="5"/>
  <c r="C198" i="5"/>
  <c r="B198" i="5"/>
  <c r="G197" i="5"/>
  <c r="F197" i="5"/>
  <c r="E197" i="5"/>
  <c r="D197" i="5"/>
  <c r="C197" i="5"/>
  <c r="B197" i="5"/>
  <c r="G196" i="5"/>
  <c r="F196" i="5"/>
  <c r="E196" i="5"/>
  <c r="D196" i="5"/>
  <c r="C196" i="5"/>
  <c r="B196" i="5"/>
  <c r="G195" i="5"/>
  <c r="F195" i="5"/>
  <c r="E195" i="5"/>
  <c r="D195" i="5"/>
  <c r="C195" i="5"/>
  <c r="B195" i="5"/>
  <c r="G194" i="5"/>
  <c r="F194" i="5"/>
  <c r="E194" i="5"/>
  <c r="D194" i="5"/>
  <c r="C194" i="5"/>
  <c r="B194" i="5"/>
  <c r="G193" i="5"/>
  <c r="F193" i="5"/>
  <c r="E193" i="5"/>
  <c r="D193" i="5"/>
  <c r="C193" i="5"/>
  <c r="B193" i="5"/>
  <c r="G192" i="5"/>
  <c r="F192" i="5"/>
  <c r="E192" i="5"/>
  <c r="D192" i="5"/>
  <c r="C192" i="5"/>
  <c r="B192" i="5"/>
  <c r="G191" i="5"/>
  <c r="F191" i="5"/>
  <c r="E191" i="5"/>
  <c r="D191" i="5"/>
  <c r="C191" i="5"/>
  <c r="B191" i="5"/>
  <c r="G190" i="5"/>
  <c r="F190" i="5"/>
  <c r="E190" i="5"/>
  <c r="D190" i="5"/>
  <c r="C190" i="5"/>
  <c r="B190" i="5"/>
  <c r="G189" i="5"/>
  <c r="F189" i="5"/>
  <c r="E189" i="5"/>
  <c r="D189" i="5"/>
  <c r="C189" i="5"/>
  <c r="B189" i="5"/>
  <c r="G188" i="5"/>
  <c r="F188" i="5"/>
  <c r="E188" i="5"/>
  <c r="D188" i="5"/>
  <c r="C188" i="5"/>
  <c r="B188" i="5"/>
  <c r="G187" i="5"/>
  <c r="F187" i="5"/>
  <c r="E187" i="5"/>
  <c r="D187" i="5"/>
  <c r="C187" i="5"/>
  <c r="B187" i="5"/>
  <c r="G186" i="5"/>
  <c r="F186" i="5"/>
  <c r="E186" i="5"/>
  <c r="D186" i="5"/>
  <c r="C186" i="5"/>
  <c r="B186" i="5"/>
  <c r="G185" i="5"/>
  <c r="F185" i="5"/>
  <c r="E185" i="5"/>
  <c r="D185" i="5"/>
  <c r="C185" i="5"/>
  <c r="B185" i="5"/>
  <c r="G184" i="5"/>
  <c r="F184" i="5"/>
  <c r="E184" i="5"/>
  <c r="D184" i="5"/>
  <c r="C184" i="5"/>
  <c r="B184" i="5"/>
  <c r="G183" i="5"/>
  <c r="F183" i="5"/>
  <c r="E183" i="5"/>
  <c r="D183" i="5"/>
  <c r="C183" i="5"/>
  <c r="B183" i="5"/>
  <c r="G182" i="5"/>
  <c r="F182" i="5"/>
  <c r="E182" i="5"/>
  <c r="D182" i="5"/>
  <c r="C182" i="5"/>
  <c r="B182" i="5"/>
  <c r="G181" i="5"/>
  <c r="F181" i="5"/>
  <c r="E181" i="5"/>
  <c r="D181" i="5"/>
  <c r="C181" i="5"/>
  <c r="B181" i="5"/>
  <c r="G180" i="5"/>
  <c r="F180" i="5"/>
  <c r="E180" i="5"/>
  <c r="D180" i="5"/>
  <c r="C180" i="5"/>
  <c r="B180" i="5"/>
  <c r="G179" i="5"/>
  <c r="F179" i="5"/>
  <c r="E179" i="5"/>
  <c r="D179" i="5"/>
  <c r="C179" i="5"/>
  <c r="B179" i="5"/>
  <c r="G178" i="5"/>
  <c r="F178" i="5"/>
  <c r="E178" i="5"/>
  <c r="D178" i="5"/>
  <c r="C178" i="5"/>
  <c r="B178" i="5"/>
  <c r="G177" i="5"/>
  <c r="F177" i="5"/>
  <c r="E177" i="5"/>
  <c r="D177" i="5"/>
  <c r="C177" i="5"/>
  <c r="B177" i="5"/>
  <c r="G176" i="5"/>
  <c r="F176" i="5"/>
  <c r="E176" i="5"/>
  <c r="D176" i="5"/>
  <c r="C176" i="5"/>
  <c r="B176" i="5"/>
  <c r="G175" i="5"/>
  <c r="F175" i="5"/>
  <c r="E175" i="5"/>
  <c r="D175" i="5"/>
  <c r="C175" i="5"/>
  <c r="B175" i="5"/>
  <c r="G174" i="5"/>
  <c r="F174" i="5"/>
  <c r="E174" i="5"/>
  <c r="D174" i="5"/>
  <c r="C174" i="5"/>
  <c r="B174" i="5"/>
  <c r="G173" i="5"/>
  <c r="F173" i="5"/>
  <c r="E173" i="5"/>
  <c r="D173" i="5"/>
  <c r="C173" i="5"/>
  <c r="B173" i="5"/>
  <c r="G172" i="5"/>
  <c r="F172" i="5"/>
  <c r="E172" i="5"/>
  <c r="D172" i="5"/>
  <c r="C172" i="5"/>
  <c r="B172" i="5"/>
  <c r="G171" i="5"/>
  <c r="F171" i="5"/>
  <c r="E171" i="5"/>
  <c r="D171" i="5"/>
  <c r="C171" i="5"/>
  <c r="B171" i="5"/>
  <c r="G170" i="5"/>
  <c r="F170" i="5"/>
  <c r="E170" i="5"/>
  <c r="D170" i="5"/>
  <c r="C170" i="5"/>
  <c r="B170" i="5"/>
  <c r="G169" i="5"/>
  <c r="F169" i="5"/>
  <c r="E169" i="5"/>
  <c r="D169" i="5"/>
  <c r="C169" i="5"/>
  <c r="B169" i="5"/>
  <c r="G168" i="5"/>
  <c r="F168" i="5"/>
  <c r="E168" i="5"/>
  <c r="D168" i="5"/>
  <c r="C168" i="5"/>
  <c r="B168" i="5"/>
  <c r="G167" i="5"/>
  <c r="F167" i="5"/>
  <c r="E167" i="5"/>
  <c r="D167" i="5"/>
  <c r="C167" i="5"/>
  <c r="B167" i="5"/>
  <c r="G166" i="5"/>
  <c r="F166" i="5"/>
  <c r="E166" i="5"/>
  <c r="D166" i="5"/>
  <c r="C166" i="5"/>
  <c r="B166" i="5"/>
  <c r="G165" i="5"/>
  <c r="F165" i="5"/>
  <c r="E165" i="5"/>
  <c r="D165" i="5"/>
  <c r="C165" i="5"/>
  <c r="B165" i="5"/>
  <c r="G164" i="5"/>
  <c r="F164" i="5"/>
  <c r="E164" i="5"/>
  <c r="D164" i="5"/>
  <c r="C164" i="5"/>
  <c r="B164" i="5"/>
  <c r="G163" i="5"/>
  <c r="F163" i="5"/>
  <c r="E163" i="5"/>
  <c r="D163" i="5"/>
  <c r="C163" i="5"/>
  <c r="B163" i="5"/>
  <c r="G162" i="5"/>
  <c r="F162" i="5"/>
  <c r="E162" i="5"/>
  <c r="D162" i="5"/>
  <c r="C162" i="5"/>
  <c r="B162" i="5"/>
  <c r="G161" i="5"/>
  <c r="F161" i="5"/>
  <c r="E161" i="5"/>
  <c r="D161" i="5"/>
  <c r="C161" i="5"/>
  <c r="B161" i="5"/>
  <c r="G160" i="5"/>
  <c r="F160" i="5"/>
  <c r="E160" i="5"/>
  <c r="D160" i="5"/>
  <c r="C160" i="5"/>
  <c r="B160" i="5"/>
  <c r="G159" i="5"/>
  <c r="F159" i="5"/>
  <c r="E159" i="5"/>
  <c r="D159" i="5"/>
  <c r="C159" i="5"/>
  <c r="B159" i="5"/>
  <c r="G158" i="5"/>
  <c r="F158" i="5"/>
  <c r="E158" i="5"/>
  <c r="D158" i="5"/>
  <c r="C158" i="5"/>
  <c r="B158" i="5"/>
  <c r="G157" i="5"/>
  <c r="F157" i="5"/>
  <c r="E157" i="5"/>
  <c r="D157" i="5"/>
  <c r="C157" i="5"/>
  <c r="B157" i="5"/>
  <c r="G156" i="5"/>
  <c r="F156" i="5"/>
  <c r="E156" i="5"/>
  <c r="D156" i="5"/>
  <c r="C156" i="5"/>
  <c r="B156" i="5"/>
  <c r="G155" i="5"/>
  <c r="F155" i="5"/>
  <c r="E155" i="5"/>
  <c r="D155" i="5"/>
  <c r="C155" i="5"/>
  <c r="B155" i="5"/>
  <c r="G154" i="5"/>
  <c r="F154" i="5"/>
  <c r="E154" i="5"/>
  <c r="D154" i="5"/>
  <c r="C154" i="5"/>
  <c r="B154" i="5"/>
  <c r="G153" i="5"/>
  <c r="F153" i="5"/>
  <c r="E153" i="5"/>
  <c r="D153" i="5"/>
  <c r="C153" i="5"/>
  <c r="B153" i="5"/>
  <c r="G152" i="5"/>
  <c r="F152" i="5"/>
  <c r="E152" i="5"/>
  <c r="D152" i="5"/>
  <c r="C152" i="5"/>
  <c r="B152" i="5"/>
  <c r="G151" i="5"/>
  <c r="F151" i="5"/>
  <c r="E151" i="5"/>
  <c r="D151" i="5"/>
  <c r="C151" i="5"/>
  <c r="B151" i="5"/>
  <c r="G150" i="5"/>
  <c r="F150" i="5"/>
  <c r="E150" i="5"/>
  <c r="D150" i="5"/>
  <c r="C150" i="5"/>
  <c r="B150" i="5"/>
  <c r="G149" i="5"/>
  <c r="F149" i="5"/>
  <c r="E149" i="5"/>
  <c r="D149" i="5"/>
  <c r="C149" i="5"/>
  <c r="B149" i="5"/>
  <c r="G148" i="5"/>
  <c r="F148" i="5"/>
  <c r="E148" i="5"/>
  <c r="D148" i="5"/>
  <c r="C148" i="5"/>
  <c r="B148" i="5"/>
  <c r="G147" i="5"/>
  <c r="F147" i="5"/>
  <c r="E147" i="5"/>
  <c r="D147" i="5"/>
  <c r="C147" i="5"/>
  <c r="B147" i="5"/>
  <c r="G146" i="5"/>
  <c r="F146" i="5"/>
  <c r="E146" i="5"/>
  <c r="D146" i="5"/>
  <c r="C146" i="5"/>
  <c r="B146" i="5"/>
  <c r="G145" i="5"/>
  <c r="F145" i="5"/>
  <c r="E145" i="5"/>
  <c r="D145" i="5"/>
  <c r="C145" i="5"/>
  <c r="B145" i="5"/>
  <c r="G144" i="5"/>
  <c r="F144" i="5"/>
  <c r="E144" i="5"/>
  <c r="D144" i="5"/>
  <c r="C144" i="5"/>
  <c r="B144" i="5"/>
  <c r="G143" i="5"/>
  <c r="F143" i="5"/>
  <c r="E143" i="5"/>
  <c r="D143" i="5"/>
  <c r="C143" i="5"/>
  <c r="B143" i="5"/>
  <c r="G142" i="5"/>
  <c r="F142" i="5"/>
  <c r="E142" i="5"/>
  <c r="D142" i="5"/>
  <c r="C142" i="5"/>
  <c r="B142" i="5"/>
  <c r="G141" i="5"/>
  <c r="F141" i="5"/>
  <c r="E141" i="5"/>
  <c r="D141" i="5"/>
  <c r="C141" i="5"/>
  <c r="B141" i="5"/>
  <c r="G140" i="5"/>
  <c r="F140" i="5"/>
  <c r="E140" i="5"/>
  <c r="D140" i="5"/>
  <c r="C140" i="5"/>
  <c r="B140" i="5"/>
  <c r="G139" i="5"/>
  <c r="F139" i="5"/>
  <c r="E139" i="5"/>
  <c r="D139" i="5"/>
  <c r="C139" i="5"/>
  <c r="B139" i="5"/>
  <c r="G138" i="5"/>
  <c r="F138" i="5"/>
  <c r="E138" i="5"/>
  <c r="D138" i="5"/>
  <c r="C138" i="5"/>
  <c r="B138" i="5"/>
  <c r="G137" i="5"/>
  <c r="F137" i="5"/>
  <c r="E137" i="5"/>
  <c r="D137" i="5"/>
  <c r="C137" i="5"/>
  <c r="B137" i="5"/>
  <c r="G136" i="5"/>
  <c r="F136" i="5"/>
  <c r="E136" i="5"/>
  <c r="D136" i="5"/>
  <c r="C136" i="5"/>
  <c r="B136" i="5"/>
  <c r="G135" i="5"/>
  <c r="F135" i="5"/>
  <c r="E135" i="5"/>
  <c r="D135" i="5"/>
  <c r="C135" i="5"/>
  <c r="B135" i="5"/>
  <c r="G134" i="5"/>
  <c r="F134" i="5"/>
  <c r="E134" i="5"/>
  <c r="D134" i="5"/>
  <c r="C134" i="5"/>
  <c r="B134" i="5"/>
  <c r="G133" i="5"/>
  <c r="F133" i="5"/>
  <c r="E133" i="5"/>
  <c r="D133" i="5"/>
  <c r="C133" i="5"/>
  <c r="B133" i="5"/>
  <c r="G132" i="5"/>
  <c r="F132" i="5"/>
  <c r="E132" i="5"/>
  <c r="D132" i="5"/>
  <c r="C132" i="5"/>
  <c r="B132" i="5"/>
  <c r="G131" i="5"/>
  <c r="F131" i="5"/>
  <c r="E131" i="5"/>
  <c r="D131" i="5"/>
  <c r="C131" i="5"/>
  <c r="B131" i="5"/>
  <c r="G130" i="5"/>
  <c r="F130" i="5"/>
  <c r="E130" i="5"/>
  <c r="D130" i="5"/>
  <c r="C130" i="5"/>
  <c r="B130" i="5"/>
  <c r="G129" i="5"/>
  <c r="F129" i="5"/>
  <c r="E129" i="5"/>
  <c r="D129" i="5"/>
  <c r="C129" i="5"/>
  <c r="B129" i="5"/>
  <c r="G128" i="5"/>
  <c r="F128" i="5"/>
  <c r="E128" i="5"/>
  <c r="D128" i="5"/>
  <c r="C128" i="5"/>
  <c r="B128" i="5"/>
  <c r="G127" i="5"/>
  <c r="F127" i="5"/>
  <c r="E127" i="5"/>
  <c r="D127" i="5"/>
  <c r="C127" i="5"/>
  <c r="B127" i="5"/>
  <c r="G126" i="5"/>
  <c r="F126" i="5"/>
  <c r="E126" i="5"/>
  <c r="D126" i="5"/>
  <c r="C126" i="5"/>
  <c r="B126" i="5"/>
  <c r="G125" i="5"/>
  <c r="F125" i="5"/>
  <c r="E125" i="5"/>
  <c r="D125" i="5"/>
  <c r="C125" i="5"/>
  <c r="B125" i="5"/>
  <c r="G124" i="5"/>
  <c r="F124" i="5"/>
  <c r="E124" i="5"/>
  <c r="D124" i="5"/>
  <c r="C124" i="5"/>
  <c r="B124" i="5"/>
  <c r="G123" i="5"/>
  <c r="F123" i="5"/>
  <c r="E123" i="5"/>
  <c r="D123" i="5"/>
  <c r="C123" i="5"/>
  <c r="B123" i="5"/>
  <c r="G122" i="5"/>
  <c r="F122" i="5"/>
  <c r="E122" i="5"/>
  <c r="D122" i="5"/>
  <c r="C122" i="5"/>
  <c r="B122" i="5"/>
  <c r="G121" i="5"/>
  <c r="F121" i="5"/>
  <c r="E121" i="5"/>
  <c r="D121" i="5"/>
  <c r="C121" i="5"/>
  <c r="B121" i="5"/>
  <c r="G120" i="5"/>
  <c r="F120" i="5"/>
  <c r="E120" i="5"/>
  <c r="D120" i="5"/>
  <c r="C120" i="5"/>
  <c r="B120" i="5"/>
  <c r="G119" i="5"/>
  <c r="F119" i="5"/>
  <c r="E119" i="5"/>
  <c r="D119" i="5"/>
  <c r="C119" i="5"/>
  <c r="B119" i="5"/>
  <c r="G118" i="5"/>
  <c r="F118" i="5"/>
  <c r="E118" i="5"/>
  <c r="D118" i="5"/>
  <c r="C118" i="5"/>
  <c r="B118" i="5"/>
  <c r="G117" i="5"/>
  <c r="F117" i="5"/>
  <c r="E117" i="5"/>
  <c r="D117" i="5"/>
  <c r="C117" i="5"/>
  <c r="B117" i="5"/>
  <c r="G116" i="5"/>
  <c r="F116" i="5"/>
  <c r="E116" i="5"/>
  <c r="D116" i="5"/>
  <c r="C116" i="5"/>
  <c r="B116" i="5"/>
  <c r="G115" i="5"/>
  <c r="F115" i="5"/>
  <c r="E115" i="5"/>
  <c r="D115" i="5"/>
  <c r="C115" i="5"/>
  <c r="B115" i="5"/>
  <c r="G114" i="5"/>
  <c r="F114" i="5"/>
  <c r="E114" i="5"/>
  <c r="D114" i="5"/>
  <c r="C114" i="5"/>
  <c r="B114" i="5"/>
  <c r="G113" i="5"/>
  <c r="F113" i="5"/>
  <c r="E113" i="5"/>
  <c r="D113" i="5"/>
  <c r="C113" i="5"/>
  <c r="B113" i="5"/>
  <c r="G112" i="5"/>
  <c r="F112" i="5"/>
  <c r="E112" i="5"/>
  <c r="D112" i="5"/>
  <c r="C112" i="5"/>
  <c r="B112" i="5"/>
  <c r="G111" i="5"/>
  <c r="F111" i="5"/>
  <c r="E111" i="5"/>
  <c r="D111" i="5"/>
  <c r="C111" i="5"/>
  <c r="B111" i="5"/>
  <c r="G110" i="5"/>
  <c r="F110" i="5"/>
  <c r="E110" i="5"/>
  <c r="D110" i="5"/>
  <c r="C110" i="5"/>
  <c r="B110" i="5"/>
  <c r="G109" i="5"/>
  <c r="F109" i="5"/>
  <c r="E109" i="5"/>
  <c r="D109" i="5"/>
  <c r="C109" i="5"/>
  <c r="B109" i="5"/>
  <c r="G108" i="5"/>
  <c r="F108" i="5"/>
  <c r="E108" i="5"/>
  <c r="D108" i="5"/>
  <c r="C108" i="5"/>
  <c r="B108" i="5"/>
  <c r="G107" i="5"/>
  <c r="F107" i="5"/>
  <c r="E107" i="5"/>
  <c r="D107" i="5"/>
  <c r="C107" i="5"/>
  <c r="B107" i="5"/>
  <c r="G106" i="5"/>
  <c r="F106" i="5"/>
  <c r="E106" i="5"/>
  <c r="D106" i="5"/>
  <c r="C106" i="5"/>
  <c r="B106" i="5"/>
  <c r="G105" i="5"/>
  <c r="F105" i="5"/>
  <c r="E105" i="5"/>
  <c r="D105" i="5"/>
  <c r="C105" i="5"/>
  <c r="B105" i="5"/>
  <c r="G104" i="5"/>
  <c r="F104" i="5"/>
  <c r="E104" i="5"/>
  <c r="D104" i="5"/>
  <c r="C104" i="5"/>
  <c r="B104" i="5"/>
  <c r="G103" i="5"/>
  <c r="F103" i="5"/>
  <c r="E103" i="5"/>
  <c r="D103" i="5"/>
  <c r="C103" i="5"/>
  <c r="B103" i="5"/>
  <c r="G102" i="5"/>
  <c r="F102" i="5"/>
  <c r="E102" i="5"/>
  <c r="D102" i="5"/>
  <c r="C102" i="5"/>
  <c r="B102" i="5"/>
  <c r="G101" i="5"/>
  <c r="F101" i="5"/>
  <c r="E101" i="5"/>
  <c r="D101" i="5"/>
  <c r="C101" i="5"/>
  <c r="B101" i="5"/>
  <c r="G100" i="5"/>
  <c r="F100" i="5"/>
  <c r="E100" i="5"/>
  <c r="D100" i="5"/>
  <c r="C100" i="5"/>
  <c r="B100" i="5"/>
  <c r="G99" i="5"/>
  <c r="F99" i="5"/>
  <c r="E99" i="5"/>
  <c r="D99" i="5"/>
  <c r="C99" i="5"/>
  <c r="B99" i="5"/>
  <c r="G98" i="5"/>
  <c r="F98" i="5"/>
  <c r="E98" i="5"/>
  <c r="D98" i="5"/>
  <c r="C98" i="5"/>
  <c r="B98" i="5"/>
  <c r="G97" i="5"/>
  <c r="F97" i="5"/>
  <c r="E97" i="5"/>
  <c r="D97" i="5"/>
  <c r="C97" i="5"/>
  <c r="B97" i="5"/>
  <c r="G96" i="5"/>
  <c r="F96" i="5"/>
  <c r="E96" i="5"/>
  <c r="D96" i="5"/>
  <c r="C96" i="5"/>
  <c r="B96" i="5"/>
  <c r="G95" i="5"/>
  <c r="F95" i="5"/>
  <c r="E95" i="5"/>
  <c r="D95" i="5"/>
  <c r="C95" i="5"/>
  <c r="B95" i="5"/>
  <c r="G94" i="5"/>
  <c r="F94" i="5"/>
  <c r="E94" i="5"/>
  <c r="D94" i="5"/>
  <c r="C94" i="5"/>
  <c r="B94" i="5"/>
  <c r="G93" i="5"/>
  <c r="F93" i="5"/>
  <c r="E93" i="5"/>
  <c r="D93" i="5"/>
  <c r="C93" i="5"/>
  <c r="B93" i="5"/>
  <c r="G92" i="5"/>
  <c r="F92" i="5"/>
  <c r="E92" i="5"/>
  <c r="D92" i="5"/>
  <c r="C92" i="5"/>
  <c r="B92" i="5"/>
  <c r="G91" i="5"/>
  <c r="F91" i="5"/>
  <c r="E91" i="5"/>
  <c r="D91" i="5"/>
  <c r="C91" i="5"/>
  <c r="B91" i="5"/>
  <c r="G90" i="5"/>
  <c r="F90" i="5"/>
  <c r="E90" i="5"/>
  <c r="D90" i="5"/>
  <c r="C90" i="5"/>
  <c r="B90" i="5"/>
  <c r="G89" i="5"/>
  <c r="F89" i="5"/>
  <c r="E89" i="5"/>
  <c r="D89" i="5"/>
  <c r="C89" i="5"/>
  <c r="B89" i="5"/>
  <c r="G88" i="5"/>
  <c r="F88" i="5"/>
  <c r="E88" i="5"/>
  <c r="D88" i="5"/>
  <c r="C88" i="5"/>
  <c r="B88" i="5"/>
  <c r="G87" i="5"/>
  <c r="F87" i="5"/>
  <c r="E87" i="5"/>
  <c r="D87" i="5"/>
  <c r="C87" i="5"/>
  <c r="B87" i="5"/>
  <c r="G86" i="5"/>
  <c r="F86" i="5"/>
  <c r="E86" i="5"/>
  <c r="D86" i="5"/>
  <c r="C86" i="5"/>
  <c r="B86" i="5"/>
  <c r="G85" i="5"/>
  <c r="F85" i="5"/>
  <c r="E85" i="5"/>
  <c r="D85" i="5"/>
  <c r="C85" i="5"/>
  <c r="B85" i="5"/>
  <c r="G84" i="5"/>
  <c r="F84" i="5"/>
  <c r="E84" i="5"/>
  <c r="D84" i="5"/>
  <c r="C84" i="5"/>
  <c r="B84" i="5"/>
  <c r="G83" i="5"/>
  <c r="F83" i="5"/>
  <c r="E83" i="5"/>
  <c r="D83" i="5"/>
  <c r="C83" i="5"/>
  <c r="B83" i="5"/>
  <c r="G82" i="5"/>
  <c r="F82" i="5"/>
  <c r="E82" i="5"/>
  <c r="D82" i="5"/>
  <c r="C82" i="5"/>
  <c r="B82" i="5"/>
  <c r="G81" i="5"/>
  <c r="F81" i="5"/>
  <c r="E81" i="5"/>
  <c r="D81" i="5"/>
  <c r="C81" i="5"/>
  <c r="B81" i="5"/>
  <c r="G80" i="5"/>
  <c r="F80" i="5"/>
  <c r="E80" i="5"/>
  <c r="D80" i="5"/>
  <c r="C80" i="5"/>
  <c r="B80" i="5"/>
  <c r="G79" i="5"/>
  <c r="F79" i="5"/>
  <c r="E79" i="5"/>
  <c r="D79" i="5"/>
  <c r="C79" i="5"/>
  <c r="B79" i="5"/>
  <c r="G78" i="5"/>
  <c r="F78" i="5"/>
  <c r="E78" i="5"/>
  <c r="D78" i="5"/>
  <c r="C78" i="5"/>
  <c r="B78" i="5"/>
  <c r="G77" i="5"/>
  <c r="F77" i="5"/>
  <c r="E77" i="5"/>
  <c r="D77" i="5"/>
  <c r="C77" i="5"/>
  <c r="B77" i="5"/>
  <c r="G76" i="5"/>
  <c r="F76" i="5"/>
  <c r="E76" i="5"/>
  <c r="D76" i="5"/>
  <c r="C76" i="5"/>
  <c r="B76" i="5"/>
  <c r="G75" i="5"/>
  <c r="F75" i="5"/>
  <c r="E75" i="5"/>
  <c r="D75" i="5"/>
  <c r="C75" i="5"/>
  <c r="B75" i="5"/>
  <c r="G74" i="5"/>
  <c r="F74" i="5"/>
  <c r="E74" i="5"/>
  <c r="D74" i="5"/>
  <c r="C74" i="5"/>
  <c r="B74" i="5"/>
  <c r="G73" i="5"/>
  <c r="F73" i="5"/>
  <c r="E73" i="5"/>
  <c r="D73" i="5"/>
  <c r="C73" i="5"/>
  <c r="B73" i="5"/>
  <c r="G72" i="5"/>
  <c r="F72" i="5"/>
  <c r="E72" i="5"/>
  <c r="D72" i="5"/>
  <c r="C72" i="5"/>
  <c r="B72" i="5"/>
  <c r="G71" i="5"/>
  <c r="F71" i="5"/>
  <c r="E71" i="5"/>
  <c r="D71" i="5"/>
  <c r="C71" i="5"/>
  <c r="B71" i="5"/>
  <c r="G70" i="5"/>
  <c r="F70" i="5"/>
  <c r="E70" i="5"/>
  <c r="D70" i="5"/>
  <c r="C70" i="5"/>
  <c r="B70" i="5"/>
  <c r="G69" i="5"/>
  <c r="F69" i="5"/>
  <c r="E69" i="5"/>
  <c r="D69" i="5"/>
  <c r="C69" i="5"/>
  <c r="B69" i="5"/>
  <c r="G68" i="5"/>
  <c r="F68" i="5"/>
  <c r="E68" i="5"/>
  <c r="D68" i="5"/>
  <c r="C68" i="5"/>
  <c r="B68" i="5"/>
  <c r="G67" i="5"/>
  <c r="F67" i="5"/>
  <c r="E67" i="5"/>
  <c r="D67" i="5"/>
  <c r="C67" i="5"/>
  <c r="B67" i="5"/>
  <c r="G66" i="5"/>
  <c r="F66" i="5"/>
  <c r="E66" i="5"/>
  <c r="D66" i="5"/>
  <c r="C66" i="5"/>
  <c r="B66" i="5"/>
  <c r="G65" i="5"/>
  <c r="F65" i="5"/>
  <c r="E65" i="5"/>
  <c r="D65" i="5"/>
  <c r="C65" i="5"/>
  <c r="B65" i="5"/>
  <c r="G64" i="5"/>
  <c r="F64" i="5"/>
  <c r="E64" i="5"/>
  <c r="D64" i="5"/>
  <c r="C64" i="5"/>
  <c r="B64" i="5"/>
  <c r="G63" i="5"/>
  <c r="F63" i="5"/>
  <c r="E63" i="5"/>
  <c r="D63" i="5"/>
  <c r="C63" i="5"/>
  <c r="B63" i="5"/>
  <c r="G62" i="5"/>
  <c r="F62" i="5"/>
  <c r="E62" i="5"/>
  <c r="D62" i="5"/>
  <c r="C62" i="5"/>
  <c r="B62" i="5"/>
  <c r="G61" i="5"/>
  <c r="F61" i="5"/>
  <c r="E61" i="5"/>
  <c r="D61" i="5"/>
  <c r="C61" i="5"/>
  <c r="B61" i="5"/>
  <c r="G60" i="5"/>
  <c r="F60" i="5"/>
  <c r="E60" i="5"/>
  <c r="D60" i="5"/>
  <c r="C60" i="5"/>
  <c r="B60" i="5"/>
  <c r="G59" i="5"/>
  <c r="F59" i="5"/>
  <c r="E59" i="5"/>
  <c r="D59" i="5"/>
  <c r="C59" i="5"/>
  <c r="B59" i="5"/>
  <c r="G58" i="5"/>
  <c r="F58" i="5"/>
  <c r="E58" i="5"/>
  <c r="D58" i="5"/>
  <c r="C58" i="5"/>
  <c r="B58" i="5"/>
  <c r="G57" i="5"/>
  <c r="F57" i="5"/>
  <c r="E57" i="5"/>
  <c r="D57" i="5"/>
  <c r="C57" i="5"/>
  <c r="B57" i="5"/>
  <c r="G56" i="5"/>
  <c r="F56" i="5"/>
  <c r="E56" i="5"/>
  <c r="D56" i="5"/>
  <c r="C56" i="5"/>
  <c r="B56" i="5"/>
  <c r="G55" i="5"/>
  <c r="F55" i="5"/>
  <c r="E55" i="5"/>
  <c r="D55" i="5"/>
  <c r="C55" i="5"/>
  <c r="B55" i="5"/>
  <c r="G54" i="5"/>
  <c r="F54" i="5"/>
  <c r="E54" i="5"/>
  <c r="D54" i="5"/>
  <c r="C54" i="5"/>
  <c r="B54" i="5"/>
  <c r="G53" i="5"/>
  <c r="F53" i="5"/>
  <c r="E53" i="5"/>
  <c r="D53" i="5"/>
  <c r="C53" i="5"/>
  <c r="B53" i="5"/>
  <c r="G52" i="5"/>
  <c r="F52" i="5"/>
  <c r="E52" i="5"/>
  <c r="D52" i="5"/>
  <c r="C52" i="5"/>
  <c r="B52" i="5"/>
  <c r="G51" i="5"/>
  <c r="F51" i="5"/>
  <c r="E51" i="5"/>
  <c r="D51" i="5"/>
  <c r="C51" i="5"/>
  <c r="B51" i="5"/>
  <c r="G50" i="5"/>
  <c r="F50" i="5"/>
  <c r="E50" i="5"/>
  <c r="D50" i="5"/>
  <c r="C50" i="5"/>
  <c r="B50" i="5"/>
  <c r="G49" i="5"/>
  <c r="F49" i="5"/>
  <c r="E49" i="5"/>
  <c r="D49" i="5"/>
  <c r="C49" i="5"/>
  <c r="B49" i="5"/>
  <c r="G48" i="5"/>
  <c r="F48" i="5"/>
  <c r="E48" i="5"/>
  <c r="D48" i="5"/>
  <c r="C48" i="5"/>
  <c r="B48" i="5"/>
  <c r="G47" i="5"/>
  <c r="F47" i="5"/>
  <c r="E47" i="5"/>
  <c r="D47" i="5"/>
  <c r="C47" i="5"/>
  <c r="B47" i="5"/>
  <c r="G46" i="5"/>
  <c r="F46" i="5"/>
  <c r="E46" i="5"/>
  <c r="D46" i="5"/>
  <c r="C46" i="5"/>
  <c r="B46" i="5"/>
  <c r="G45" i="5"/>
  <c r="F45" i="5"/>
  <c r="E45" i="5"/>
  <c r="D45" i="5"/>
  <c r="C45" i="5"/>
  <c r="B45" i="5"/>
  <c r="G44" i="5"/>
  <c r="F44" i="5"/>
  <c r="E44" i="5"/>
  <c r="D44" i="5"/>
  <c r="C44" i="5"/>
  <c r="B44" i="5"/>
  <c r="G43" i="5"/>
  <c r="F43" i="5"/>
  <c r="E43" i="5"/>
  <c r="D43" i="5"/>
  <c r="C43" i="5"/>
  <c r="B43" i="5"/>
  <c r="G42" i="5"/>
  <c r="F42" i="5"/>
  <c r="E42" i="5"/>
  <c r="D42" i="5"/>
  <c r="C42" i="5"/>
  <c r="B42" i="5"/>
  <c r="G41" i="5"/>
  <c r="F41" i="5"/>
  <c r="E41" i="5"/>
  <c r="D41" i="5"/>
  <c r="C41" i="5"/>
  <c r="B41" i="5"/>
  <c r="G40" i="5"/>
  <c r="F40" i="5"/>
  <c r="E40" i="5"/>
  <c r="D40" i="5"/>
  <c r="C40" i="5"/>
  <c r="B40" i="5"/>
  <c r="G39" i="5"/>
  <c r="F39" i="5"/>
  <c r="E39" i="5"/>
  <c r="D39" i="5"/>
  <c r="C39" i="5"/>
  <c r="B39" i="5"/>
  <c r="G38" i="5"/>
  <c r="F38" i="5"/>
  <c r="E38" i="5"/>
  <c r="D38" i="5"/>
  <c r="C38" i="5"/>
  <c r="B38" i="5"/>
  <c r="G37" i="5"/>
  <c r="F37" i="5"/>
  <c r="E37" i="5"/>
  <c r="D37" i="5"/>
  <c r="C37" i="5"/>
  <c r="B37" i="5"/>
  <c r="G36" i="5"/>
  <c r="F36" i="5"/>
  <c r="E36" i="5"/>
  <c r="D36" i="5"/>
  <c r="C36" i="5"/>
  <c r="B36" i="5"/>
  <c r="G35" i="5"/>
  <c r="F35" i="5"/>
  <c r="E35" i="5"/>
  <c r="D35" i="5"/>
  <c r="C35" i="5"/>
  <c r="B35" i="5"/>
  <c r="G34" i="5"/>
  <c r="F34" i="5"/>
  <c r="E34" i="5"/>
  <c r="D34" i="5"/>
  <c r="C34" i="5"/>
  <c r="B34" i="5"/>
  <c r="G33" i="5"/>
  <c r="F33" i="5"/>
  <c r="E33" i="5"/>
  <c r="D33" i="5"/>
  <c r="C33" i="5"/>
  <c r="B33" i="5"/>
  <c r="G32" i="5"/>
  <c r="F32" i="5"/>
  <c r="E32" i="5"/>
  <c r="D32" i="5"/>
  <c r="C32" i="5"/>
  <c r="B32" i="5"/>
  <c r="G31" i="5"/>
  <c r="F31" i="5"/>
  <c r="E31" i="5"/>
  <c r="D31" i="5"/>
  <c r="C31" i="5"/>
  <c r="B31" i="5"/>
  <c r="G30" i="5"/>
  <c r="F30" i="5"/>
  <c r="E30" i="5"/>
  <c r="D30" i="5"/>
  <c r="C30" i="5"/>
  <c r="B30" i="5"/>
  <c r="G29" i="5"/>
  <c r="F29" i="5"/>
  <c r="E29" i="5"/>
  <c r="D29" i="5"/>
  <c r="C29" i="5"/>
  <c r="B29" i="5"/>
  <c r="G28" i="5"/>
  <c r="F28" i="5"/>
  <c r="E28" i="5"/>
  <c r="D28" i="5"/>
  <c r="C28" i="5"/>
  <c r="B28" i="5"/>
  <c r="G27" i="5"/>
  <c r="F27" i="5"/>
  <c r="E27" i="5"/>
  <c r="D27" i="5"/>
  <c r="C27" i="5"/>
  <c r="B27" i="5"/>
  <c r="G26" i="5"/>
  <c r="F26" i="5"/>
  <c r="E26" i="5"/>
  <c r="D26" i="5"/>
  <c r="C26" i="5"/>
  <c r="B26" i="5"/>
  <c r="G25" i="5"/>
  <c r="F25" i="5"/>
  <c r="E25" i="5"/>
  <c r="D25" i="5"/>
  <c r="C25" i="5"/>
  <c r="B25" i="5"/>
  <c r="G24" i="5"/>
  <c r="F24" i="5"/>
  <c r="E24" i="5"/>
  <c r="D24" i="5"/>
  <c r="C24" i="5"/>
  <c r="B24" i="5"/>
  <c r="G23" i="5"/>
  <c r="F23" i="5"/>
  <c r="E23" i="5"/>
  <c r="D23" i="5"/>
  <c r="C23" i="5"/>
  <c r="B23" i="5"/>
  <c r="G22" i="5"/>
  <c r="F22" i="5"/>
  <c r="E22" i="5"/>
  <c r="D22" i="5"/>
  <c r="C22" i="5"/>
  <c r="B22" i="5"/>
  <c r="G21" i="5"/>
  <c r="F21" i="5"/>
  <c r="E21" i="5"/>
  <c r="D21" i="5"/>
  <c r="C21" i="5"/>
  <c r="B21" i="5"/>
  <c r="G20" i="5"/>
  <c r="F20" i="5"/>
  <c r="E20" i="5"/>
  <c r="D20" i="5"/>
  <c r="C20" i="5"/>
  <c r="B20" i="5"/>
  <c r="G19" i="5"/>
  <c r="F19" i="5"/>
  <c r="E19" i="5"/>
  <c r="D19" i="5"/>
  <c r="C19" i="5"/>
  <c r="B19" i="5"/>
  <c r="G18" i="5"/>
  <c r="F18" i="5"/>
  <c r="E18" i="5"/>
  <c r="D18" i="5"/>
  <c r="C18" i="5"/>
  <c r="B18" i="5"/>
  <c r="G17" i="5"/>
  <c r="F17" i="5"/>
  <c r="E17" i="5"/>
  <c r="D17" i="5"/>
  <c r="C17" i="5"/>
  <c r="B17" i="5"/>
  <c r="G16" i="5"/>
  <c r="F16" i="5"/>
  <c r="E16" i="5"/>
  <c r="D16" i="5"/>
  <c r="C16" i="5"/>
  <c r="B16" i="5"/>
  <c r="G15" i="5"/>
  <c r="F15" i="5"/>
  <c r="E15" i="5"/>
  <c r="D15" i="5"/>
  <c r="C15" i="5"/>
  <c r="B15" i="5"/>
  <c r="G14" i="5"/>
  <c r="F14" i="5"/>
  <c r="E14" i="5"/>
  <c r="D14" i="5"/>
  <c r="C14" i="5"/>
  <c r="B14" i="5"/>
  <c r="G13" i="5"/>
  <c r="F13" i="5"/>
  <c r="E13" i="5"/>
  <c r="D13" i="5"/>
  <c r="C13" i="5"/>
  <c r="B13" i="5"/>
  <c r="G12" i="5"/>
  <c r="F12" i="5"/>
  <c r="E12" i="5"/>
  <c r="D12" i="5"/>
  <c r="C12" i="5"/>
  <c r="B12" i="5"/>
  <c r="G11" i="5"/>
  <c r="F11" i="5"/>
  <c r="E11" i="5"/>
  <c r="D11" i="5"/>
  <c r="C11" i="5"/>
  <c r="B11" i="5"/>
  <c r="G10" i="5"/>
  <c r="F10" i="5"/>
  <c r="E10" i="5"/>
  <c r="D10" i="5"/>
  <c r="C10" i="5"/>
  <c r="B10" i="5"/>
  <c r="G9" i="5"/>
  <c r="F9" i="5"/>
  <c r="E9" i="5"/>
  <c r="D9" i="5"/>
  <c r="C9" i="5"/>
  <c r="B9" i="5"/>
  <c r="G8" i="5"/>
  <c r="F8" i="5"/>
  <c r="E8" i="5"/>
  <c r="D8" i="5"/>
  <c r="C8" i="5"/>
  <c r="B8" i="5"/>
  <c r="G7" i="5"/>
  <c r="F7" i="5"/>
  <c r="E7" i="5"/>
  <c r="D7" i="5"/>
  <c r="C7" i="5"/>
  <c r="B7" i="5"/>
  <c r="G6" i="5"/>
  <c r="F6" i="5"/>
  <c r="E6" i="5"/>
  <c r="D6" i="5"/>
  <c r="C6" i="5"/>
  <c r="B6" i="5"/>
  <c r="G5" i="5"/>
  <c r="F5" i="5"/>
  <c r="E5" i="5"/>
  <c r="D5" i="5"/>
  <c r="C5" i="5"/>
  <c r="B5" i="5"/>
  <c r="G4" i="5"/>
  <c r="F4" i="5"/>
  <c r="E4" i="5"/>
  <c r="E2" i="5" s="1"/>
  <c r="D4" i="5"/>
  <c r="C4" i="5"/>
  <c r="B4" i="5"/>
  <c r="G3" i="5"/>
  <c r="G2" i="5" s="1"/>
  <c r="F3" i="5"/>
  <c r="E3" i="5"/>
  <c r="D3" i="5"/>
  <c r="D2" i="5" s="1"/>
  <c r="C3" i="5"/>
  <c r="C2" i="5" s="1"/>
  <c r="B3" i="5"/>
  <c r="B2" i="5" s="1"/>
  <c r="F2" i="5"/>
  <c r="G1354" i="4"/>
  <c r="F1354" i="4"/>
  <c r="E1354" i="4"/>
  <c r="D1354" i="4"/>
  <c r="C1354" i="4"/>
  <c r="B1354" i="4"/>
  <c r="G1353" i="4"/>
  <c r="F1353" i="4"/>
  <c r="E1353" i="4"/>
  <c r="D1353" i="4"/>
  <c r="C1353" i="4"/>
  <c r="B1353" i="4"/>
  <c r="G1352" i="4"/>
  <c r="F1352" i="4"/>
  <c r="E1352" i="4"/>
  <c r="D1352" i="4"/>
  <c r="C1352" i="4"/>
  <c r="B1352" i="4"/>
  <c r="G1351" i="4"/>
  <c r="F1351" i="4"/>
  <c r="E1351" i="4"/>
  <c r="D1351" i="4"/>
  <c r="C1351" i="4"/>
  <c r="B1351" i="4"/>
  <c r="G1350" i="4"/>
  <c r="F1350" i="4"/>
  <c r="E1350" i="4"/>
  <c r="D1350" i="4"/>
  <c r="C1350" i="4"/>
  <c r="B1350" i="4"/>
  <c r="G1349" i="4"/>
  <c r="F1349" i="4"/>
  <c r="E1349" i="4"/>
  <c r="D1349" i="4"/>
  <c r="C1349" i="4"/>
  <c r="B1349" i="4"/>
  <c r="G1348" i="4"/>
  <c r="F1348" i="4"/>
  <c r="E1348" i="4"/>
  <c r="D1348" i="4"/>
  <c r="C1348" i="4"/>
  <c r="B1348" i="4"/>
  <c r="G1347" i="4"/>
  <c r="F1347" i="4"/>
  <c r="E1347" i="4"/>
  <c r="D1347" i="4"/>
  <c r="C1347" i="4"/>
  <c r="B1347" i="4"/>
  <c r="G1346" i="4"/>
  <c r="F1346" i="4"/>
  <c r="E1346" i="4"/>
  <c r="D1346" i="4"/>
  <c r="C1346" i="4"/>
  <c r="B1346" i="4"/>
  <c r="G1345" i="4"/>
  <c r="F1345" i="4"/>
  <c r="E1345" i="4"/>
  <c r="D1345" i="4"/>
  <c r="C1345" i="4"/>
  <c r="B1345" i="4"/>
  <c r="G1344" i="4"/>
  <c r="F1344" i="4"/>
  <c r="E1344" i="4"/>
  <c r="D1344" i="4"/>
  <c r="C1344" i="4"/>
  <c r="B1344" i="4"/>
  <c r="G1343" i="4"/>
  <c r="F1343" i="4"/>
  <c r="E1343" i="4"/>
  <c r="D1343" i="4"/>
  <c r="C1343" i="4"/>
  <c r="B1343" i="4"/>
  <c r="G1342" i="4"/>
  <c r="F1342" i="4"/>
  <c r="E1342" i="4"/>
  <c r="D1342" i="4"/>
  <c r="C1342" i="4"/>
  <c r="B1342" i="4"/>
  <c r="G1341" i="4"/>
  <c r="F1341" i="4"/>
  <c r="E1341" i="4"/>
  <c r="D1341" i="4"/>
  <c r="C1341" i="4"/>
  <c r="B1341" i="4"/>
  <c r="G1340" i="4"/>
  <c r="F1340" i="4"/>
  <c r="E1340" i="4"/>
  <c r="D1340" i="4"/>
  <c r="C1340" i="4"/>
  <c r="B1340" i="4"/>
  <c r="G1339" i="4"/>
  <c r="F1339" i="4"/>
  <c r="E1339" i="4"/>
  <c r="D1339" i="4"/>
  <c r="C1339" i="4"/>
  <c r="B1339" i="4"/>
  <c r="G1338" i="4"/>
  <c r="F1338" i="4"/>
  <c r="E1338" i="4"/>
  <c r="D1338" i="4"/>
  <c r="C1338" i="4"/>
  <c r="B1338" i="4"/>
  <c r="G1337" i="4"/>
  <c r="F1337" i="4"/>
  <c r="E1337" i="4"/>
  <c r="D1337" i="4"/>
  <c r="C1337" i="4"/>
  <c r="B1337" i="4"/>
  <c r="G1336" i="4"/>
  <c r="F1336" i="4"/>
  <c r="E1336" i="4"/>
  <c r="D1336" i="4"/>
  <c r="C1336" i="4"/>
  <c r="B1336" i="4"/>
  <c r="G1335" i="4"/>
  <c r="F1335" i="4"/>
  <c r="E1335" i="4"/>
  <c r="D1335" i="4"/>
  <c r="C1335" i="4"/>
  <c r="B1335" i="4"/>
  <c r="G1334" i="4"/>
  <c r="F1334" i="4"/>
  <c r="E1334" i="4"/>
  <c r="D1334" i="4"/>
  <c r="C1334" i="4"/>
  <c r="B1334" i="4"/>
  <c r="G1333" i="4"/>
  <c r="F1333" i="4"/>
  <c r="E1333" i="4"/>
  <c r="D1333" i="4"/>
  <c r="C1333" i="4"/>
  <c r="B1333" i="4"/>
  <c r="G1332" i="4"/>
  <c r="F1332" i="4"/>
  <c r="E1332" i="4"/>
  <c r="D1332" i="4"/>
  <c r="C1332" i="4"/>
  <c r="B1332" i="4"/>
  <c r="G1331" i="4"/>
  <c r="F1331" i="4"/>
  <c r="E1331" i="4"/>
  <c r="D1331" i="4"/>
  <c r="C1331" i="4"/>
  <c r="B1331" i="4"/>
  <c r="G1330" i="4"/>
  <c r="F1330" i="4"/>
  <c r="E1330" i="4"/>
  <c r="D1330" i="4"/>
  <c r="C1330" i="4"/>
  <c r="B1330" i="4"/>
  <c r="G1329" i="4"/>
  <c r="F1329" i="4"/>
  <c r="E1329" i="4"/>
  <c r="D1329" i="4"/>
  <c r="C1329" i="4"/>
  <c r="B1329" i="4"/>
  <c r="G1328" i="4"/>
  <c r="F1328" i="4"/>
  <c r="E1328" i="4"/>
  <c r="D1328" i="4"/>
  <c r="C1328" i="4"/>
  <c r="B1328" i="4"/>
  <c r="G1327" i="4"/>
  <c r="F1327" i="4"/>
  <c r="E1327" i="4"/>
  <c r="D1327" i="4"/>
  <c r="C1327" i="4"/>
  <c r="B1327" i="4"/>
  <c r="G1326" i="4"/>
  <c r="F1326" i="4"/>
  <c r="E1326" i="4"/>
  <c r="D1326" i="4"/>
  <c r="C1326" i="4"/>
  <c r="B1326" i="4"/>
  <c r="G1325" i="4"/>
  <c r="F1325" i="4"/>
  <c r="E1325" i="4"/>
  <c r="D1325" i="4"/>
  <c r="C1325" i="4"/>
  <c r="B1325" i="4"/>
  <c r="G1324" i="4"/>
  <c r="F1324" i="4"/>
  <c r="E1324" i="4"/>
  <c r="D1324" i="4"/>
  <c r="C1324" i="4"/>
  <c r="B1324" i="4"/>
  <c r="G1323" i="4"/>
  <c r="F1323" i="4"/>
  <c r="E1323" i="4"/>
  <c r="D1323" i="4"/>
  <c r="C1323" i="4"/>
  <c r="B1323" i="4"/>
  <c r="G1322" i="4"/>
  <c r="F1322" i="4"/>
  <c r="E1322" i="4"/>
  <c r="D1322" i="4"/>
  <c r="C1322" i="4"/>
  <c r="B1322" i="4"/>
  <c r="G1321" i="4"/>
  <c r="F1321" i="4"/>
  <c r="E1321" i="4"/>
  <c r="D1321" i="4"/>
  <c r="C1321" i="4"/>
  <c r="B1321" i="4"/>
  <c r="G1320" i="4"/>
  <c r="F1320" i="4"/>
  <c r="E1320" i="4"/>
  <c r="D1320" i="4"/>
  <c r="C1320" i="4"/>
  <c r="B1320" i="4"/>
  <c r="G1319" i="4"/>
  <c r="F1319" i="4"/>
  <c r="E1319" i="4"/>
  <c r="D1319" i="4"/>
  <c r="C1319" i="4"/>
  <c r="B1319" i="4"/>
  <c r="G1318" i="4"/>
  <c r="F1318" i="4"/>
  <c r="E1318" i="4"/>
  <c r="D1318" i="4"/>
  <c r="C1318" i="4"/>
  <c r="B1318" i="4"/>
  <c r="G1317" i="4"/>
  <c r="F1317" i="4"/>
  <c r="E1317" i="4"/>
  <c r="D1317" i="4"/>
  <c r="C1317" i="4"/>
  <c r="B1317" i="4"/>
  <c r="G1316" i="4"/>
  <c r="F1316" i="4"/>
  <c r="E1316" i="4"/>
  <c r="D1316" i="4"/>
  <c r="C1316" i="4"/>
  <c r="B1316" i="4"/>
  <c r="G1315" i="4"/>
  <c r="F1315" i="4"/>
  <c r="E1315" i="4"/>
  <c r="D1315" i="4"/>
  <c r="C1315" i="4"/>
  <c r="B1315" i="4"/>
  <c r="G1314" i="4"/>
  <c r="F1314" i="4"/>
  <c r="E1314" i="4"/>
  <c r="D1314" i="4"/>
  <c r="C1314" i="4"/>
  <c r="B1314" i="4"/>
  <c r="G1313" i="4"/>
  <c r="F1313" i="4"/>
  <c r="E1313" i="4"/>
  <c r="D1313" i="4"/>
  <c r="C1313" i="4"/>
  <c r="B1313" i="4"/>
  <c r="G1312" i="4"/>
  <c r="F1312" i="4"/>
  <c r="E1312" i="4"/>
  <c r="D1312" i="4"/>
  <c r="C1312" i="4"/>
  <c r="B1312" i="4"/>
  <c r="G1311" i="4"/>
  <c r="F1311" i="4"/>
  <c r="E1311" i="4"/>
  <c r="D1311" i="4"/>
  <c r="C1311" i="4"/>
  <c r="B1311" i="4"/>
  <c r="G1310" i="4"/>
  <c r="F1310" i="4"/>
  <c r="E1310" i="4"/>
  <c r="D1310" i="4"/>
  <c r="C1310" i="4"/>
  <c r="B1310" i="4"/>
  <c r="G1309" i="4"/>
  <c r="F1309" i="4"/>
  <c r="E1309" i="4"/>
  <c r="D1309" i="4"/>
  <c r="C1309" i="4"/>
  <c r="B1309" i="4"/>
  <c r="G1308" i="4"/>
  <c r="F1308" i="4"/>
  <c r="E1308" i="4"/>
  <c r="D1308" i="4"/>
  <c r="C1308" i="4"/>
  <c r="B1308" i="4"/>
  <c r="G1307" i="4"/>
  <c r="F1307" i="4"/>
  <c r="E1307" i="4"/>
  <c r="D1307" i="4"/>
  <c r="C1307" i="4"/>
  <c r="B1307" i="4"/>
  <c r="G1306" i="4"/>
  <c r="F1306" i="4"/>
  <c r="E1306" i="4"/>
  <c r="D1306" i="4"/>
  <c r="C1306" i="4"/>
  <c r="B1306" i="4"/>
  <c r="G1305" i="4"/>
  <c r="F1305" i="4"/>
  <c r="E1305" i="4"/>
  <c r="D1305" i="4"/>
  <c r="C1305" i="4"/>
  <c r="B1305" i="4"/>
  <c r="G1304" i="4"/>
  <c r="F1304" i="4"/>
  <c r="E1304" i="4"/>
  <c r="D1304" i="4"/>
  <c r="C1304" i="4"/>
  <c r="B1304" i="4"/>
  <c r="G1303" i="4"/>
  <c r="F1303" i="4"/>
  <c r="E1303" i="4"/>
  <c r="D1303" i="4"/>
  <c r="C1303" i="4"/>
  <c r="B1303" i="4"/>
  <c r="G1302" i="4"/>
  <c r="F1302" i="4"/>
  <c r="E1302" i="4"/>
  <c r="D1302" i="4"/>
  <c r="C1302" i="4"/>
  <c r="B1302" i="4"/>
  <c r="G1301" i="4"/>
  <c r="F1301" i="4"/>
  <c r="E1301" i="4"/>
  <c r="D1301" i="4"/>
  <c r="C1301" i="4"/>
  <c r="B1301" i="4"/>
  <c r="G1300" i="4"/>
  <c r="F1300" i="4"/>
  <c r="E1300" i="4"/>
  <c r="D1300" i="4"/>
  <c r="C1300" i="4"/>
  <c r="B1300" i="4"/>
  <c r="G1299" i="4"/>
  <c r="F1299" i="4"/>
  <c r="E1299" i="4"/>
  <c r="D1299" i="4"/>
  <c r="C1299" i="4"/>
  <c r="B1299" i="4"/>
  <c r="G1298" i="4"/>
  <c r="F1298" i="4"/>
  <c r="E1298" i="4"/>
  <c r="D1298" i="4"/>
  <c r="C1298" i="4"/>
  <c r="B1298" i="4"/>
  <c r="G1297" i="4"/>
  <c r="F1297" i="4"/>
  <c r="E1297" i="4"/>
  <c r="D1297" i="4"/>
  <c r="C1297" i="4"/>
  <c r="B1297" i="4"/>
  <c r="G1296" i="4"/>
  <c r="F1296" i="4"/>
  <c r="E1296" i="4"/>
  <c r="D1296" i="4"/>
  <c r="C1296" i="4"/>
  <c r="B1296" i="4"/>
  <c r="G1295" i="4"/>
  <c r="F1295" i="4"/>
  <c r="E1295" i="4"/>
  <c r="D1295" i="4"/>
  <c r="C1295" i="4"/>
  <c r="B1295" i="4"/>
  <c r="G1294" i="4"/>
  <c r="F1294" i="4"/>
  <c r="E1294" i="4"/>
  <c r="D1294" i="4"/>
  <c r="C1294" i="4"/>
  <c r="B1294" i="4"/>
  <c r="G1293" i="4"/>
  <c r="F1293" i="4"/>
  <c r="E1293" i="4"/>
  <c r="D1293" i="4"/>
  <c r="C1293" i="4"/>
  <c r="B1293" i="4"/>
  <c r="G1292" i="4"/>
  <c r="F1292" i="4"/>
  <c r="E1292" i="4"/>
  <c r="D1292" i="4"/>
  <c r="C1292" i="4"/>
  <c r="B1292" i="4"/>
  <c r="G1291" i="4"/>
  <c r="F1291" i="4"/>
  <c r="E1291" i="4"/>
  <c r="D1291" i="4"/>
  <c r="C1291" i="4"/>
  <c r="B1291" i="4"/>
  <c r="G1290" i="4"/>
  <c r="F1290" i="4"/>
  <c r="E1290" i="4"/>
  <c r="D1290" i="4"/>
  <c r="C1290" i="4"/>
  <c r="B1290" i="4"/>
  <c r="G1289" i="4"/>
  <c r="F1289" i="4"/>
  <c r="E1289" i="4"/>
  <c r="D1289" i="4"/>
  <c r="C1289" i="4"/>
  <c r="B1289" i="4"/>
  <c r="G1288" i="4"/>
  <c r="F1288" i="4"/>
  <c r="E1288" i="4"/>
  <c r="D1288" i="4"/>
  <c r="C1288" i="4"/>
  <c r="B1288" i="4"/>
  <c r="G1287" i="4"/>
  <c r="F1287" i="4"/>
  <c r="E1287" i="4"/>
  <c r="D1287" i="4"/>
  <c r="C1287" i="4"/>
  <c r="B1287" i="4"/>
  <c r="G1286" i="4"/>
  <c r="F1286" i="4"/>
  <c r="E1286" i="4"/>
  <c r="D1286" i="4"/>
  <c r="C1286" i="4"/>
  <c r="B1286" i="4"/>
  <c r="G1285" i="4"/>
  <c r="F1285" i="4"/>
  <c r="E1285" i="4"/>
  <c r="D1285" i="4"/>
  <c r="C1285" i="4"/>
  <c r="B1285" i="4"/>
  <c r="G1284" i="4"/>
  <c r="F1284" i="4"/>
  <c r="E1284" i="4"/>
  <c r="D1284" i="4"/>
  <c r="C1284" i="4"/>
  <c r="B1284" i="4"/>
  <c r="G1283" i="4"/>
  <c r="F1283" i="4"/>
  <c r="E1283" i="4"/>
  <c r="D1283" i="4"/>
  <c r="C1283" i="4"/>
  <c r="B1283" i="4"/>
  <c r="G1282" i="4"/>
  <c r="F1282" i="4"/>
  <c r="E1282" i="4"/>
  <c r="D1282" i="4"/>
  <c r="C1282" i="4"/>
  <c r="B1282" i="4"/>
  <c r="G1281" i="4"/>
  <c r="F1281" i="4"/>
  <c r="E1281" i="4"/>
  <c r="D1281" i="4"/>
  <c r="C1281" i="4"/>
  <c r="B1281" i="4"/>
  <c r="G1280" i="4"/>
  <c r="F1280" i="4"/>
  <c r="E1280" i="4"/>
  <c r="D1280" i="4"/>
  <c r="C1280" i="4"/>
  <c r="B1280" i="4"/>
  <c r="G1279" i="4"/>
  <c r="F1279" i="4"/>
  <c r="E1279" i="4"/>
  <c r="D1279" i="4"/>
  <c r="C1279" i="4"/>
  <c r="B1279" i="4"/>
  <c r="G1278" i="4"/>
  <c r="F1278" i="4"/>
  <c r="E1278" i="4"/>
  <c r="D1278" i="4"/>
  <c r="C1278" i="4"/>
  <c r="B1278" i="4"/>
  <c r="G1277" i="4"/>
  <c r="F1277" i="4"/>
  <c r="E1277" i="4"/>
  <c r="D1277" i="4"/>
  <c r="C1277" i="4"/>
  <c r="B1277" i="4"/>
  <c r="G1276" i="4"/>
  <c r="F1276" i="4"/>
  <c r="E1276" i="4"/>
  <c r="D1276" i="4"/>
  <c r="C1276" i="4"/>
  <c r="B1276" i="4"/>
  <c r="G1275" i="4"/>
  <c r="F1275" i="4"/>
  <c r="E1275" i="4"/>
  <c r="D1275" i="4"/>
  <c r="C1275" i="4"/>
  <c r="B1275" i="4"/>
  <c r="G1274" i="4"/>
  <c r="F1274" i="4"/>
  <c r="E1274" i="4"/>
  <c r="D1274" i="4"/>
  <c r="C1274" i="4"/>
  <c r="B1274" i="4"/>
  <c r="G1273" i="4"/>
  <c r="F1273" i="4"/>
  <c r="E1273" i="4"/>
  <c r="D1273" i="4"/>
  <c r="C1273" i="4"/>
  <c r="B1273" i="4"/>
  <c r="G1272" i="4"/>
  <c r="F1272" i="4"/>
  <c r="E1272" i="4"/>
  <c r="D1272" i="4"/>
  <c r="C1272" i="4"/>
  <c r="B1272" i="4"/>
  <c r="G1271" i="4"/>
  <c r="F1271" i="4"/>
  <c r="E1271" i="4"/>
  <c r="D1271" i="4"/>
  <c r="C1271" i="4"/>
  <c r="B1271" i="4"/>
  <c r="G1270" i="4"/>
  <c r="F1270" i="4"/>
  <c r="E1270" i="4"/>
  <c r="D1270" i="4"/>
  <c r="C1270" i="4"/>
  <c r="B1270" i="4"/>
  <c r="G1269" i="4"/>
  <c r="F1269" i="4"/>
  <c r="E1269" i="4"/>
  <c r="D1269" i="4"/>
  <c r="C1269" i="4"/>
  <c r="B1269" i="4"/>
  <c r="G1268" i="4"/>
  <c r="F1268" i="4"/>
  <c r="E1268" i="4"/>
  <c r="D1268" i="4"/>
  <c r="C1268" i="4"/>
  <c r="B1268" i="4"/>
  <c r="G1267" i="4"/>
  <c r="F1267" i="4"/>
  <c r="E1267" i="4"/>
  <c r="D1267" i="4"/>
  <c r="C1267" i="4"/>
  <c r="B1267" i="4"/>
  <c r="G1266" i="4"/>
  <c r="F1266" i="4"/>
  <c r="E1266" i="4"/>
  <c r="D1266" i="4"/>
  <c r="C1266" i="4"/>
  <c r="B1266" i="4"/>
  <c r="G1265" i="4"/>
  <c r="F1265" i="4"/>
  <c r="E1265" i="4"/>
  <c r="D1265" i="4"/>
  <c r="C1265" i="4"/>
  <c r="B1265" i="4"/>
  <c r="G1264" i="4"/>
  <c r="F1264" i="4"/>
  <c r="E1264" i="4"/>
  <c r="D1264" i="4"/>
  <c r="C1264" i="4"/>
  <c r="B1264" i="4"/>
  <c r="G1263" i="4"/>
  <c r="F1263" i="4"/>
  <c r="E1263" i="4"/>
  <c r="D1263" i="4"/>
  <c r="C1263" i="4"/>
  <c r="B1263" i="4"/>
  <c r="G1262" i="4"/>
  <c r="F1262" i="4"/>
  <c r="E1262" i="4"/>
  <c r="D1262" i="4"/>
  <c r="C1262" i="4"/>
  <c r="B1262" i="4"/>
  <c r="G1261" i="4"/>
  <c r="F1261" i="4"/>
  <c r="E1261" i="4"/>
  <c r="D1261" i="4"/>
  <c r="C1261" i="4"/>
  <c r="B1261" i="4"/>
  <c r="G1260" i="4"/>
  <c r="F1260" i="4"/>
  <c r="E1260" i="4"/>
  <c r="D1260" i="4"/>
  <c r="C1260" i="4"/>
  <c r="B1260" i="4"/>
  <c r="G1259" i="4"/>
  <c r="F1259" i="4"/>
  <c r="E1259" i="4"/>
  <c r="D1259" i="4"/>
  <c r="C1259" i="4"/>
  <c r="B1259" i="4"/>
  <c r="G1258" i="4"/>
  <c r="F1258" i="4"/>
  <c r="E1258" i="4"/>
  <c r="D1258" i="4"/>
  <c r="C1258" i="4"/>
  <c r="B1258" i="4"/>
  <c r="G1257" i="4"/>
  <c r="F1257" i="4"/>
  <c r="E1257" i="4"/>
  <c r="D1257" i="4"/>
  <c r="C1257" i="4"/>
  <c r="B1257" i="4"/>
  <c r="G1256" i="4"/>
  <c r="F1256" i="4"/>
  <c r="E1256" i="4"/>
  <c r="D1256" i="4"/>
  <c r="C1256" i="4"/>
  <c r="B1256" i="4"/>
  <c r="G1255" i="4"/>
  <c r="F1255" i="4"/>
  <c r="E1255" i="4"/>
  <c r="D1255" i="4"/>
  <c r="C1255" i="4"/>
  <c r="B1255" i="4"/>
  <c r="G1254" i="4"/>
  <c r="F1254" i="4"/>
  <c r="E1254" i="4"/>
  <c r="D1254" i="4"/>
  <c r="C1254" i="4"/>
  <c r="B1254" i="4"/>
  <c r="G1253" i="4"/>
  <c r="F1253" i="4"/>
  <c r="E1253" i="4"/>
  <c r="D1253" i="4"/>
  <c r="C1253" i="4"/>
  <c r="B1253" i="4"/>
  <c r="G1252" i="4"/>
  <c r="F1252" i="4"/>
  <c r="E1252" i="4"/>
  <c r="D1252" i="4"/>
  <c r="C1252" i="4"/>
  <c r="B1252" i="4"/>
  <c r="G1251" i="4"/>
  <c r="F1251" i="4"/>
  <c r="E1251" i="4"/>
  <c r="D1251" i="4"/>
  <c r="C1251" i="4"/>
  <c r="B1251" i="4"/>
  <c r="G1250" i="4"/>
  <c r="F1250" i="4"/>
  <c r="E1250" i="4"/>
  <c r="D1250" i="4"/>
  <c r="C1250" i="4"/>
  <c r="B1250" i="4"/>
  <c r="G1249" i="4"/>
  <c r="F1249" i="4"/>
  <c r="E1249" i="4"/>
  <c r="D1249" i="4"/>
  <c r="C1249" i="4"/>
  <c r="B1249" i="4"/>
  <c r="G1248" i="4"/>
  <c r="F1248" i="4"/>
  <c r="E1248" i="4"/>
  <c r="D1248" i="4"/>
  <c r="C1248" i="4"/>
  <c r="B1248" i="4"/>
  <c r="G1247" i="4"/>
  <c r="F1247" i="4"/>
  <c r="E1247" i="4"/>
  <c r="D1247" i="4"/>
  <c r="C1247" i="4"/>
  <c r="B1247" i="4"/>
  <c r="G1246" i="4"/>
  <c r="F1246" i="4"/>
  <c r="E1246" i="4"/>
  <c r="D1246" i="4"/>
  <c r="C1246" i="4"/>
  <c r="B1246" i="4"/>
  <c r="G1245" i="4"/>
  <c r="F1245" i="4"/>
  <c r="E1245" i="4"/>
  <c r="D1245" i="4"/>
  <c r="C1245" i="4"/>
  <c r="B1245" i="4"/>
  <c r="G1244" i="4"/>
  <c r="F1244" i="4"/>
  <c r="E1244" i="4"/>
  <c r="D1244" i="4"/>
  <c r="C1244" i="4"/>
  <c r="B1244" i="4"/>
  <c r="G1243" i="4"/>
  <c r="F1243" i="4"/>
  <c r="E1243" i="4"/>
  <c r="D1243" i="4"/>
  <c r="C1243" i="4"/>
  <c r="B1243" i="4"/>
  <c r="G1242" i="4"/>
  <c r="F1242" i="4"/>
  <c r="E1242" i="4"/>
  <c r="D1242" i="4"/>
  <c r="C1242" i="4"/>
  <c r="B1242" i="4"/>
  <c r="G1241" i="4"/>
  <c r="F1241" i="4"/>
  <c r="E1241" i="4"/>
  <c r="D1241" i="4"/>
  <c r="C1241" i="4"/>
  <c r="B1241" i="4"/>
  <c r="G1240" i="4"/>
  <c r="F1240" i="4"/>
  <c r="E1240" i="4"/>
  <c r="D1240" i="4"/>
  <c r="C1240" i="4"/>
  <c r="B1240" i="4"/>
  <c r="G1239" i="4"/>
  <c r="F1239" i="4"/>
  <c r="E1239" i="4"/>
  <c r="D1239" i="4"/>
  <c r="C1239" i="4"/>
  <c r="B1239" i="4"/>
  <c r="G1238" i="4"/>
  <c r="F1238" i="4"/>
  <c r="E1238" i="4"/>
  <c r="D1238" i="4"/>
  <c r="C1238" i="4"/>
  <c r="B1238" i="4"/>
  <c r="G1237" i="4"/>
  <c r="F1237" i="4"/>
  <c r="E1237" i="4"/>
  <c r="D1237" i="4"/>
  <c r="C1237" i="4"/>
  <c r="B1237" i="4"/>
  <c r="G1236" i="4"/>
  <c r="F1236" i="4"/>
  <c r="E1236" i="4"/>
  <c r="D1236" i="4"/>
  <c r="C1236" i="4"/>
  <c r="B1236" i="4"/>
  <c r="G1235" i="4"/>
  <c r="F1235" i="4"/>
  <c r="E1235" i="4"/>
  <c r="D1235" i="4"/>
  <c r="C1235" i="4"/>
  <c r="B1235" i="4"/>
  <c r="G1234" i="4"/>
  <c r="F1234" i="4"/>
  <c r="E1234" i="4"/>
  <c r="D1234" i="4"/>
  <c r="C1234" i="4"/>
  <c r="B1234" i="4"/>
  <c r="G1233" i="4"/>
  <c r="F1233" i="4"/>
  <c r="E1233" i="4"/>
  <c r="D1233" i="4"/>
  <c r="C1233" i="4"/>
  <c r="B1233" i="4"/>
  <c r="G1232" i="4"/>
  <c r="F1232" i="4"/>
  <c r="E1232" i="4"/>
  <c r="D1232" i="4"/>
  <c r="C1232" i="4"/>
  <c r="B1232" i="4"/>
  <c r="G1231" i="4"/>
  <c r="F1231" i="4"/>
  <c r="E1231" i="4"/>
  <c r="D1231" i="4"/>
  <c r="C1231" i="4"/>
  <c r="B1231" i="4"/>
  <c r="G1230" i="4"/>
  <c r="F1230" i="4"/>
  <c r="E1230" i="4"/>
  <c r="D1230" i="4"/>
  <c r="C1230" i="4"/>
  <c r="B1230" i="4"/>
  <c r="G1229" i="4"/>
  <c r="F1229" i="4"/>
  <c r="E1229" i="4"/>
  <c r="D1229" i="4"/>
  <c r="C1229" i="4"/>
  <c r="B1229" i="4"/>
  <c r="G1228" i="4"/>
  <c r="F1228" i="4"/>
  <c r="E1228" i="4"/>
  <c r="D1228" i="4"/>
  <c r="C1228" i="4"/>
  <c r="B1228" i="4"/>
  <c r="G1227" i="4"/>
  <c r="F1227" i="4"/>
  <c r="E1227" i="4"/>
  <c r="D1227" i="4"/>
  <c r="C1227" i="4"/>
  <c r="B1227" i="4"/>
  <c r="G1226" i="4"/>
  <c r="F1226" i="4"/>
  <c r="E1226" i="4"/>
  <c r="D1226" i="4"/>
  <c r="C1226" i="4"/>
  <c r="B1226" i="4"/>
  <c r="G1225" i="4"/>
  <c r="F1225" i="4"/>
  <c r="E1225" i="4"/>
  <c r="D1225" i="4"/>
  <c r="C1225" i="4"/>
  <c r="B1225" i="4"/>
  <c r="G1224" i="4"/>
  <c r="F1224" i="4"/>
  <c r="E1224" i="4"/>
  <c r="D1224" i="4"/>
  <c r="C1224" i="4"/>
  <c r="B1224" i="4"/>
  <c r="G1223" i="4"/>
  <c r="F1223" i="4"/>
  <c r="E1223" i="4"/>
  <c r="D1223" i="4"/>
  <c r="C1223" i="4"/>
  <c r="B1223" i="4"/>
  <c r="G1222" i="4"/>
  <c r="F1222" i="4"/>
  <c r="E1222" i="4"/>
  <c r="D1222" i="4"/>
  <c r="C1222" i="4"/>
  <c r="B1222" i="4"/>
  <c r="G1221" i="4"/>
  <c r="F1221" i="4"/>
  <c r="E1221" i="4"/>
  <c r="D1221" i="4"/>
  <c r="C1221" i="4"/>
  <c r="B1221" i="4"/>
  <c r="G1220" i="4"/>
  <c r="F1220" i="4"/>
  <c r="E1220" i="4"/>
  <c r="D1220" i="4"/>
  <c r="C1220" i="4"/>
  <c r="B1220" i="4"/>
  <c r="G1219" i="4"/>
  <c r="F1219" i="4"/>
  <c r="E1219" i="4"/>
  <c r="D1219" i="4"/>
  <c r="C1219" i="4"/>
  <c r="B1219" i="4"/>
  <c r="G1218" i="4"/>
  <c r="F1218" i="4"/>
  <c r="E1218" i="4"/>
  <c r="D1218" i="4"/>
  <c r="C1218" i="4"/>
  <c r="B1218" i="4"/>
  <c r="G1217" i="4"/>
  <c r="F1217" i="4"/>
  <c r="E1217" i="4"/>
  <c r="D1217" i="4"/>
  <c r="C1217" i="4"/>
  <c r="B1217" i="4"/>
  <c r="G1216" i="4"/>
  <c r="F1216" i="4"/>
  <c r="E1216" i="4"/>
  <c r="D1216" i="4"/>
  <c r="C1216" i="4"/>
  <c r="B1216" i="4"/>
  <c r="G1215" i="4"/>
  <c r="F1215" i="4"/>
  <c r="E1215" i="4"/>
  <c r="D1215" i="4"/>
  <c r="C1215" i="4"/>
  <c r="B1215" i="4"/>
  <c r="G1214" i="4"/>
  <c r="F1214" i="4"/>
  <c r="E1214" i="4"/>
  <c r="D1214" i="4"/>
  <c r="C1214" i="4"/>
  <c r="B1214" i="4"/>
  <c r="G1213" i="4"/>
  <c r="F1213" i="4"/>
  <c r="E1213" i="4"/>
  <c r="D1213" i="4"/>
  <c r="C1213" i="4"/>
  <c r="B1213" i="4"/>
  <c r="G1212" i="4"/>
  <c r="F1212" i="4"/>
  <c r="E1212" i="4"/>
  <c r="D1212" i="4"/>
  <c r="C1212" i="4"/>
  <c r="B1212" i="4"/>
  <c r="G1211" i="4"/>
  <c r="F1211" i="4"/>
  <c r="E1211" i="4"/>
  <c r="D1211" i="4"/>
  <c r="C1211" i="4"/>
  <c r="B1211" i="4"/>
  <c r="G1210" i="4"/>
  <c r="F1210" i="4"/>
  <c r="E1210" i="4"/>
  <c r="D1210" i="4"/>
  <c r="C1210" i="4"/>
  <c r="B1210" i="4"/>
  <c r="G1209" i="4"/>
  <c r="F1209" i="4"/>
  <c r="E1209" i="4"/>
  <c r="D1209" i="4"/>
  <c r="C1209" i="4"/>
  <c r="B1209" i="4"/>
  <c r="G1208" i="4"/>
  <c r="F1208" i="4"/>
  <c r="E1208" i="4"/>
  <c r="D1208" i="4"/>
  <c r="C1208" i="4"/>
  <c r="B1208" i="4"/>
  <c r="G1207" i="4"/>
  <c r="F1207" i="4"/>
  <c r="E1207" i="4"/>
  <c r="D1207" i="4"/>
  <c r="C1207" i="4"/>
  <c r="B1207" i="4"/>
  <c r="G1206" i="4"/>
  <c r="F1206" i="4"/>
  <c r="E1206" i="4"/>
  <c r="D1206" i="4"/>
  <c r="C1206" i="4"/>
  <c r="B1206" i="4"/>
  <c r="G1205" i="4"/>
  <c r="F1205" i="4"/>
  <c r="E1205" i="4"/>
  <c r="D1205" i="4"/>
  <c r="C1205" i="4"/>
  <c r="B1205" i="4"/>
  <c r="G1204" i="4"/>
  <c r="F1204" i="4"/>
  <c r="E1204" i="4"/>
  <c r="D1204" i="4"/>
  <c r="C1204" i="4"/>
  <c r="B1204" i="4"/>
  <c r="G1203" i="4"/>
  <c r="F1203" i="4"/>
  <c r="E1203" i="4"/>
  <c r="D1203" i="4"/>
  <c r="C1203" i="4"/>
  <c r="B1203" i="4"/>
  <c r="G1202" i="4"/>
  <c r="F1202" i="4"/>
  <c r="E1202" i="4"/>
  <c r="D1202" i="4"/>
  <c r="C1202" i="4"/>
  <c r="B1202" i="4"/>
  <c r="G1201" i="4"/>
  <c r="F1201" i="4"/>
  <c r="E1201" i="4"/>
  <c r="D1201" i="4"/>
  <c r="C1201" i="4"/>
  <c r="B1201" i="4"/>
  <c r="G1200" i="4"/>
  <c r="F1200" i="4"/>
  <c r="E1200" i="4"/>
  <c r="D1200" i="4"/>
  <c r="C1200" i="4"/>
  <c r="B1200" i="4"/>
  <c r="G1199" i="4"/>
  <c r="F1199" i="4"/>
  <c r="E1199" i="4"/>
  <c r="D1199" i="4"/>
  <c r="C1199" i="4"/>
  <c r="B1199" i="4"/>
  <c r="G1198" i="4"/>
  <c r="F1198" i="4"/>
  <c r="E1198" i="4"/>
  <c r="D1198" i="4"/>
  <c r="C1198" i="4"/>
  <c r="B1198" i="4"/>
  <c r="G1197" i="4"/>
  <c r="F1197" i="4"/>
  <c r="E1197" i="4"/>
  <c r="D1197" i="4"/>
  <c r="C1197" i="4"/>
  <c r="B1197" i="4"/>
  <c r="G1196" i="4"/>
  <c r="F1196" i="4"/>
  <c r="E1196" i="4"/>
  <c r="D1196" i="4"/>
  <c r="C1196" i="4"/>
  <c r="B1196" i="4"/>
  <c r="G1195" i="4"/>
  <c r="F1195" i="4"/>
  <c r="E1195" i="4"/>
  <c r="D1195" i="4"/>
  <c r="C1195" i="4"/>
  <c r="B1195" i="4"/>
  <c r="G1194" i="4"/>
  <c r="F1194" i="4"/>
  <c r="E1194" i="4"/>
  <c r="D1194" i="4"/>
  <c r="C1194" i="4"/>
  <c r="B1194" i="4"/>
  <c r="G1193" i="4"/>
  <c r="F1193" i="4"/>
  <c r="E1193" i="4"/>
  <c r="D1193" i="4"/>
  <c r="C1193" i="4"/>
  <c r="B1193" i="4"/>
  <c r="G1192" i="4"/>
  <c r="F1192" i="4"/>
  <c r="E1192" i="4"/>
  <c r="D1192" i="4"/>
  <c r="C1192" i="4"/>
  <c r="B1192" i="4"/>
  <c r="G1191" i="4"/>
  <c r="F1191" i="4"/>
  <c r="E1191" i="4"/>
  <c r="D1191" i="4"/>
  <c r="C1191" i="4"/>
  <c r="B1191" i="4"/>
  <c r="G1190" i="4"/>
  <c r="F1190" i="4"/>
  <c r="E1190" i="4"/>
  <c r="D1190" i="4"/>
  <c r="C1190" i="4"/>
  <c r="B1190" i="4"/>
  <c r="G1189" i="4"/>
  <c r="F1189" i="4"/>
  <c r="E1189" i="4"/>
  <c r="D1189" i="4"/>
  <c r="C1189" i="4"/>
  <c r="B1189" i="4"/>
  <c r="G1188" i="4"/>
  <c r="F1188" i="4"/>
  <c r="E1188" i="4"/>
  <c r="D1188" i="4"/>
  <c r="C1188" i="4"/>
  <c r="B1188" i="4"/>
  <c r="G1187" i="4"/>
  <c r="F1187" i="4"/>
  <c r="E1187" i="4"/>
  <c r="D1187" i="4"/>
  <c r="C1187" i="4"/>
  <c r="B1187" i="4"/>
  <c r="G1186" i="4"/>
  <c r="F1186" i="4"/>
  <c r="E1186" i="4"/>
  <c r="D1186" i="4"/>
  <c r="C1186" i="4"/>
  <c r="B1186" i="4"/>
  <c r="G1185" i="4"/>
  <c r="F1185" i="4"/>
  <c r="E1185" i="4"/>
  <c r="D1185" i="4"/>
  <c r="C1185" i="4"/>
  <c r="B1185" i="4"/>
  <c r="G1184" i="4"/>
  <c r="F1184" i="4"/>
  <c r="E1184" i="4"/>
  <c r="D1184" i="4"/>
  <c r="C1184" i="4"/>
  <c r="B1184" i="4"/>
  <c r="G1183" i="4"/>
  <c r="F1183" i="4"/>
  <c r="E1183" i="4"/>
  <c r="D1183" i="4"/>
  <c r="C1183" i="4"/>
  <c r="B1183" i="4"/>
  <c r="G1182" i="4"/>
  <c r="F1182" i="4"/>
  <c r="E1182" i="4"/>
  <c r="D1182" i="4"/>
  <c r="C1182" i="4"/>
  <c r="B1182" i="4"/>
  <c r="G1181" i="4"/>
  <c r="F1181" i="4"/>
  <c r="E1181" i="4"/>
  <c r="D1181" i="4"/>
  <c r="C1181" i="4"/>
  <c r="B1181" i="4"/>
  <c r="G1180" i="4"/>
  <c r="F1180" i="4"/>
  <c r="E1180" i="4"/>
  <c r="D1180" i="4"/>
  <c r="C1180" i="4"/>
  <c r="B1180" i="4"/>
  <c r="G1179" i="4"/>
  <c r="F1179" i="4"/>
  <c r="E1179" i="4"/>
  <c r="D1179" i="4"/>
  <c r="C1179" i="4"/>
  <c r="B1179" i="4"/>
  <c r="G1178" i="4"/>
  <c r="F1178" i="4"/>
  <c r="E1178" i="4"/>
  <c r="D1178" i="4"/>
  <c r="C1178" i="4"/>
  <c r="B1178" i="4"/>
  <c r="G1177" i="4"/>
  <c r="F1177" i="4"/>
  <c r="E1177" i="4"/>
  <c r="D1177" i="4"/>
  <c r="C1177" i="4"/>
  <c r="B1177" i="4"/>
  <c r="G1176" i="4"/>
  <c r="F1176" i="4"/>
  <c r="E1176" i="4"/>
  <c r="D1176" i="4"/>
  <c r="C1176" i="4"/>
  <c r="B1176" i="4"/>
  <c r="G1175" i="4"/>
  <c r="F1175" i="4"/>
  <c r="E1175" i="4"/>
  <c r="D1175" i="4"/>
  <c r="C1175" i="4"/>
  <c r="B1175" i="4"/>
  <c r="G1174" i="4"/>
  <c r="F1174" i="4"/>
  <c r="E1174" i="4"/>
  <c r="D1174" i="4"/>
  <c r="C1174" i="4"/>
  <c r="B1174" i="4"/>
  <c r="G1173" i="4"/>
  <c r="F1173" i="4"/>
  <c r="E1173" i="4"/>
  <c r="D1173" i="4"/>
  <c r="C1173" i="4"/>
  <c r="B1173" i="4"/>
  <c r="G1172" i="4"/>
  <c r="F1172" i="4"/>
  <c r="E1172" i="4"/>
  <c r="D1172" i="4"/>
  <c r="C1172" i="4"/>
  <c r="B1172" i="4"/>
  <c r="G1171" i="4"/>
  <c r="F1171" i="4"/>
  <c r="E1171" i="4"/>
  <c r="D1171" i="4"/>
  <c r="C1171" i="4"/>
  <c r="B1171" i="4"/>
  <c r="G1170" i="4"/>
  <c r="F1170" i="4"/>
  <c r="E1170" i="4"/>
  <c r="D1170" i="4"/>
  <c r="C1170" i="4"/>
  <c r="B1170" i="4"/>
  <c r="G1169" i="4"/>
  <c r="F1169" i="4"/>
  <c r="E1169" i="4"/>
  <c r="D1169" i="4"/>
  <c r="C1169" i="4"/>
  <c r="B1169" i="4"/>
  <c r="G1168" i="4"/>
  <c r="F1168" i="4"/>
  <c r="E1168" i="4"/>
  <c r="D1168" i="4"/>
  <c r="C1168" i="4"/>
  <c r="B1168" i="4"/>
  <c r="G1167" i="4"/>
  <c r="F1167" i="4"/>
  <c r="E1167" i="4"/>
  <c r="D1167" i="4"/>
  <c r="C1167" i="4"/>
  <c r="B1167" i="4"/>
  <c r="G1166" i="4"/>
  <c r="F1166" i="4"/>
  <c r="E1166" i="4"/>
  <c r="D1166" i="4"/>
  <c r="C1166" i="4"/>
  <c r="B1166" i="4"/>
  <c r="G1165" i="4"/>
  <c r="F1165" i="4"/>
  <c r="E1165" i="4"/>
  <c r="D1165" i="4"/>
  <c r="C1165" i="4"/>
  <c r="B1165" i="4"/>
  <c r="G1164" i="4"/>
  <c r="F1164" i="4"/>
  <c r="E1164" i="4"/>
  <c r="D1164" i="4"/>
  <c r="C1164" i="4"/>
  <c r="B1164" i="4"/>
  <c r="G1163" i="4"/>
  <c r="F1163" i="4"/>
  <c r="E1163" i="4"/>
  <c r="D1163" i="4"/>
  <c r="C1163" i="4"/>
  <c r="B1163" i="4"/>
  <c r="G1162" i="4"/>
  <c r="F1162" i="4"/>
  <c r="E1162" i="4"/>
  <c r="D1162" i="4"/>
  <c r="C1162" i="4"/>
  <c r="B1162" i="4"/>
  <c r="G1161" i="4"/>
  <c r="F1161" i="4"/>
  <c r="E1161" i="4"/>
  <c r="D1161" i="4"/>
  <c r="C1161" i="4"/>
  <c r="B1161" i="4"/>
  <c r="G1160" i="4"/>
  <c r="F1160" i="4"/>
  <c r="E1160" i="4"/>
  <c r="D1160" i="4"/>
  <c r="C1160" i="4"/>
  <c r="B1160" i="4"/>
  <c r="G1159" i="4"/>
  <c r="F1159" i="4"/>
  <c r="E1159" i="4"/>
  <c r="D1159" i="4"/>
  <c r="C1159" i="4"/>
  <c r="B1159" i="4"/>
  <c r="G1158" i="4"/>
  <c r="F1158" i="4"/>
  <c r="E1158" i="4"/>
  <c r="D1158" i="4"/>
  <c r="C1158" i="4"/>
  <c r="B1158" i="4"/>
  <c r="G1157" i="4"/>
  <c r="F1157" i="4"/>
  <c r="E1157" i="4"/>
  <c r="D1157" i="4"/>
  <c r="C1157" i="4"/>
  <c r="B1157" i="4"/>
  <c r="G1156" i="4"/>
  <c r="F1156" i="4"/>
  <c r="E1156" i="4"/>
  <c r="D1156" i="4"/>
  <c r="C1156" i="4"/>
  <c r="B1156" i="4"/>
  <c r="G1155" i="4"/>
  <c r="F1155" i="4"/>
  <c r="E1155" i="4"/>
  <c r="D1155" i="4"/>
  <c r="C1155" i="4"/>
  <c r="B1155" i="4"/>
  <c r="G1154" i="4"/>
  <c r="F1154" i="4"/>
  <c r="E1154" i="4"/>
  <c r="D1154" i="4"/>
  <c r="C1154" i="4"/>
  <c r="B1154" i="4"/>
  <c r="G1153" i="4"/>
  <c r="F1153" i="4"/>
  <c r="E1153" i="4"/>
  <c r="D1153" i="4"/>
  <c r="C1153" i="4"/>
  <c r="B1153" i="4"/>
  <c r="G1152" i="4"/>
  <c r="F1152" i="4"/>
  <c r="E1152" i="4"/>
  <c r="D1152" i="4"/>
  <c r="C1152" i="4"/>
  <c r="B1152" i="4"/>
  <c r="G1151" i="4"/>
  <c r="F1151" i="4"/>
  <c r="E1151" i="4"/>
  <c r="D1151" i="4"/>
  <c r="C1151" i="4"/>
  <c r="B1151" i="4"/>
  <c r="G1150" i="4"/>
  <c r="F1150" i="4"/>
  <c r="E1150" i="4"/>
  <c r="D1150" i="4"/>
  <c r="C1150" i="4"/>
  <c r="B1150" i="4"/>
  <c r="G1149" i="4"/>
  <c r="F1149" i="4"/>
  <c r="E1149" i="4"/>
  <c r="D1149" i="4"/>
  <c r="C1149" i="4"/>
  <c r="B1149" i="4"/>
  <c r="G1148" i="4"/>
  <c r="F1148" i="4"/>
  <c r="E1148" i="4"/>
  <c r="D1148" i="4"/>
  <c r="C1148" i="4"/>
  <c r="B1148" i="4"/>
  <c r="G1147" i="4"/>
  <c r="F1147" i="4"/>
  <c r="E1147" i="4"/>
  <c r="D1147" i="4"/>
  <c r="C1147" i="4"/>
  <c r="B1147" i="4"/>
  <c r="G1146" i="4"/>
  <c r="F1146" i="4"/>
  <c r="E1146" i="4"/>
  <c r="D1146" i="4"/>
  <c r="C1146" i="4"/>
  <c r="B1146" i="4"/>
  <c r="G1145" i="4"/>
  <c r="F1145" i="4"/>
  <c r="E1145" i="4"/>
  <c r="D1145" i="4"/>
  <c r="C1145" i="4"/>
  <c r="B1145" i="4"/>
  <c r="G1144" i="4"/>
  <c r="F1144" i="4"/>
  <c r="E1144" i="4"/>
  <c r="D1144" i="4"/>
  <c r="C1144" i="4"/>
  <c r="B1144" i="4"/>
  <c r="G1143" i="4"/>
  <c r="F1143" i="4"/>
  <c r="E1143" i="4"/>
  <c r="D1143" i="4"/>
  <c r="C1143" i="4"/>
  <c r="B1143" i="4"/>
  <c r="G1142" i="4"/>
  <c r="F1142" i="4"/>
  <c r="E1142" i="4"/>
  <c r="D1142" i="4"/>
  <c r="C1142" i="4"/>
  <c r="B1142" i="4"/>
  <c r="G1141" i="4"/>
  <c r="F1141" i="4"/>
  <c r="E1141" i="4"/>
  <c r="D1141" i="4"/>
  <c r="C1141" i="4"/>
  <c r="B1141" i="4"/>
  <c r="G1140" i="4"/>
  <c r="F1140" i="4"/>
  <c r="E1140" i="4"/>
  <c r="D1140" i="4"/>
  <c r="C1140" i="4"/>
  <c r="B1140" i="4"/>
  <c r="G1139" i="4"/>
  <c r="F1139" i="4"/>
  <c r="E1139" i="4"/>
  <c r="D1139" i="4"/>
  <c r="C1139" i="4"/>
  <c r="B1139" i="4"/>
  <c r="G1138" i="4"/>
  <c r="F1138" i="4"/>
  <c r="E1138" i="4"/>
  <c r="D1138" i="4"/>
  <c r="C1138" i="4"/>
  <c r="B1138" i="4"/>
  <c r="G1137" i="4"/>
  <c r="F1137" i="4"/>
  <c r="E1137" i="4"/>
  <c r="D1137" i="4"/>
  <c r="C1137" i="4"/>
  <c r="B1137" i="4"/>
  <c r="G1136" i="4"/>
  <c r="F1136" i="4"/>
  <c r="E1136" i="4"/>
  <c r="D1136" i="4"/>
  <c r="C1136" i="4"/>
  <c r="B1136" i="4"/>
  <c r="G1135" i="4"/>
  <c r="F1135" i="4"/>
  <c r="E1135" i="4"/>
  <c r="D1135" i="4"/>
  <c r="C1135" i="4"/>
  <c r="B1135" i="4"/>
  <c r="G1134" i="4"/>
  <c r="F1134" i="4"/>
  <c r="E1134" i="4"/>
  <c r="D1134" i="4"/>
  <c r="C1134" i="4"/>
  <c r="B1134" i="4"/>
  <c r="G1133" i="4"/>
  <c r="F1133" i="4"/>
  <c r="E1133" i="4"/>
  <c r="D1133" i="4"/>
  <c r="C1133" i="4"/>
  <c r="B1133" i="4"/>
  <c r="G1132" i="4"/>
  <c r="F1132" i="4"/>
  <c r="E1132" i="4"/>
  <c r="D1132" i="4"/>
  <c r="C1132" i="4"/>
  <c r="B1132" i="4"/>
  <c r="G1131" i="4"/>
  <c r="F1131" i="4"/>
  <c r="E1131" i="4"/>
  <c r="D1131" i="4"/>
  <c r="C1131" i="4"/>
  <c r="B1131" i="4"/>
  <c r="G1130" i="4"/>
  <c r="F1130" i="4"/>
  <c r="E1130" i="4"/>
  <c r="D1130" i="4"/>
  <c r="C1130" i="4"/>
  <c r="B1130" i="4"/>
  <c r="G1129" i="4"/>
  <c r="F1129" i="4"/>
  <c r="E1129" i="4"/>
  <c r="D1129" i="4"/>
  <c r="C1129" i="4"/>
  <c r="B1129" i="4"/>
  <c r="G1128" i="4"/>
  <c r="F1128" i="4"/>
  <c r="E1128" i="4"/>
  <c r="D1128" i="4"/>
  <c r="C1128" i="4"/>
  <c r="B1128" i="4"/>
  <c r="G1127" i="4"/>
  <c r="F1127" i="4"/>
  <c r="E1127" i="4"/>
  <c r="D1127" i="4"/>
  <c r="C1127" i="4"/>
  <c r="B1127" i="4"/>
  <c r="G1126" i="4"/>
  <c r="F1126" i="4"/>
  <c r="E1126" i="4"/>
  <c r="D1126" i="4"/>
  <c r="C1126" i="4"/>
  <c r="B1126" i="4"/>
  <c r="G1125" i="4"/>
  <c r="F1125" i="4"/>
  <c r="E1125" i="4"/>
  <c r="D1125" i="4"/>
  <c r="C1125" i="4"/>
  <c r="B1125" i="4"/>
  <c r="G1124" i="4"/>
  <c r="F1124" i="4"/>
  <c r="E1124" i="4"/>
  <c r="D1124" i="4"/>
  <c r="C1124" i="4"/>
  <c r="B1124" i="4"/>
  <c r="G1123" i="4"/>
  <c r="F1123" i="4"/>
  <c r="E1123" i="4"/>
  <c r="D1123" i="4"/>
  <c r="C1123" i="4"/>
  <c r="B1123" i="4"/>
  <c r="G1122" i="4"/>
  <c r="F1122" i="4"/>
  <c r="E1122" i="4"/>
  <c r="D1122" i="4"/>
  <c r="C1122" i="4"/>
  <c r="B1122" i="4"/>
  <c r="G1121" i="4"/>
  <c r="F1121" i="4"/>
  <c r="E1121" i="4"/>
  <c r="D1121" i="4"/>
  <c r="C1121" i="4"/>
  <c r="B1121" i="4"/>
  <c r="G1120" i="4"/>
  <c r="F1120" i="4"/>
  <c r="E1120" i="4"/>
  <c r="D1120" i="4"/>
  <c r="C1120" i="4"/>
  <c r="B1120" i="4"/>
  <c r="G1119" i="4"/>
  <c r="F1119" i="4"/>
  <c r="E1119" i="4"/>
  <c r="D1119" i="4"/>
  <c r="C1119" i="4"/>
  <c r="B1119" i="4"/>
  <c r="G1118" i="4"/>
  <c r="F1118" i="4"/>
  <c r="E1118" i="4"/>
  <c r="D1118" i="4"/>
  <c r="C1118" i="4"/>
  <c r="B1118" i="4"/>
  <c r="G1117" i="4"/>
  <c r="F1117" i="4"/>
  <c r="E1117" i="4"/>
  <c r="D1117" i="4"/>
  <c r="C1117" i="4"/>
  <c r="B1117" i="4"/>
  <c r="G1116" i="4"/>
  <c r="F1116" i="4"/>
  <c r="E1116" i="4"/>
  <c r="D1116" i="4"/>
  <c r="C1116" i="4"/>
  <c r="B1116" i="4"/>
  <c r="G1115" i="4"/>
  <c r="F1115" i="4"/>
  <c r="E1115" i="4"/>
  <c r="D1115" i="4"/>
  <c r="C1115" i="4"/>
  <c r="B1115" i="4"/>
  <c r="G1114" i="4"/>
  <c r="F1114" i="4"/>
  <c r="E1114" i="4"/>
  <c r="D1114" i="4"/>
  <c r="C1114" i="4"/>
  <c r="B1114" i="4"/>
  <c r="G1113" i="4"/>
  <c r="F1113" i="4"/>
  <c r="E1113" i="4"/>
  <c r="D1113" i="4"/>
  <c r="C1113" i="4"/>
  <c r="B1113" i="4"/>
  <c r="G1112" i="4"/>
  <c r="F1112" i="4"/>
  <c r="E1112" i="4"/>
  <c r="D1112" i="4"/>
  <c r="C1112" i="4"/>
  <c r="B1112" i="4"/>
  <c r="G1111" i="4"/>
  <c r="F1111" i="4"/>
  <c r="E1111" i="4"/>
  <c r="D1111" i="4"/>
  <c r="C1111" i="4"/>
  <c r="B1111" i="4"/>
  <c r="G1110" i="4"/>
  <c r="F1110" i="4"/>
  <c r="E1110" i="4"/>
  <c r="D1110" i="4"/>
  <c r="C1110" i="4"/>
  <c r="B1110" i="4"/>
  <c r="G1109" i="4"/>
  <c r="F1109" i="4"/>
  <c r="E1109" i="4"/>
  <c r="D1109" i="4"/>
  <c r="C1109" i="4"/>
  <c r="B1109" i="4"/>
  <c r="G1108" i="4"/>
  <c r="F1108" i="4"/>
  <c r="E1108" i="4"/>
  <c r="D1108" i="4"/>
  <c r="C1108" i="4"/>
  <c r="B1108" i="4"/>
  <c r="G1107" i="4"/>
  <c r="F1107" i="4"/>
  <c r="E1107" i="4"/>
  <c r="D1107" i="4"/>
  <c r="C1107" i="4"/>
  <c r="B1107" i="4"/>
  <c r="G1106" i="4"/>
  <c r="F1106" i="4"/>
  <c r="E1106" i="4"/>
  <c r="D1106" i="4"/>
  <c r="C1106" i="4"/>
  <c r="B1106" i="4"/>
  <c r="G1105" i="4"/>
  <c r="F1105" i="4"/>
  <c r="E1105" i="4"/>
  <c r="D1105" i="4"/>
  <c r="C1105" i="4"/>
  <c r="B1105" i="4"/>
  <c r="G1104" i="4"/>
  <c r="F1104" i="4"/>
  <c r="E1104" i="4"/>
  <c r="D1104" i="4"/>
  <c r="C1104" i="4"/>
  <c r="B1104" i="4"/>
  <c r="G1103" i="4"/>
  <c r="F1103" i="4"/>
  <c r="E1103" i="4"/>
  <c r="D1103" i="4"/>
  <c r="C1103" i="4"/>
  <c r="B1103" i="4"/>
  <c r="G1102" i="4"/>
  <c r="F1102" i="4"/>
  <c r="E1102" i="4"/>
  <c r="D1102" i="4"/>
  <c r="C1102" i="4"/>
  <c r="B1102" i="4"/>
  <c r="G1101" i="4"/>
  <c r="F1101" i="4"/>
  <c r="E1101" i="4"/>
  <c r="D1101" i="4"/>
  <c r="C1101" i="4"/>
  <c r="B1101" i="4"/>
  <c r="G1100" i="4"/>
  <c r="F1100" i="4"/>
  <c r="E1100" i="4"/>
  <c r="D1100" i="4"/>
  <c r="C1100" i="4"/>
  <c r="B1100" i="4"/>
  <c r="G1099" i="4"/>
  <c r="F1099" i="4"/>
  <c r="E1099" i="4"/>
  <c r="D1099" i="4"/>
  <c r="C1099" i="4"/>
  <c r="B1099" i="4"/>
  <c r="G1098" i="4"/>
  <c r="F1098" i="4"/>
  <c r="E1098" i="4"/>
  <c r="D1098" i="4"/>
  <c r="C1098" i="4"/>
  <c r="B1098" i="4"/>
  <c r="G1097" i="4"/>
  <c r="F1097" i="4"/>
  <c r="E1097" i="4"/>
  <c r="D1097" i="4"/>
  <c r="C1097" i="4"/>
  <c r="B1097" i="4"/>
  <c r="G1096" i="4"/>
  <c r="F1096" i="4"/>
  <c r="E1096" i="4"/>
  <c r="D1096" i="4"/>
  <c r="C1096" i="4"/>
  <c r="B1096" i="4"/>
  <c r="G1095" i="4"/>
  <c r="F1095" i="4"/>
  <c r="E1095" i="4"/>
  <c r="D1095" i="4"/>
  <c r="C1095" i="4"/>
  <c r="B1095" i="4"/>
  <c r="G1094" i="4"/>
  <c r="F1094" i="4"/>
  <c r="E1094" i="4"/>
  <c r="D1094" i="4"/>
  <c r="C1094" i="4"/>
  <c r="B1094" i="4"/>
  <c r="G1093" i="4"/>
  <c r="F1093" i="4"/>
  <c r="E1093" i="4"/>
  <c r="D1093" i="4"/>
  <c r="C1093" i="4"/>
  <c r="B1093" i="4"/>
  <c r="G1092" i="4"/>
  <c r="F1092" i="4"/>
  <c r="E1092" i="4"/>
  <c r="D1092" i="4"/>
  <c r="C1092" i="4"/>
  <c r="B1092" i="4"/>
  <c r="G1091" i="4"/>
  <c r="F1091" i="4"/>
  <c r="E1091" i="4"/>
  <c r="D1091" i="4"/>
  <c r="C1091" i="4"/>
  <c r="B1091" i="4"/>
  <c r="G1090" i="4"/>
  <c r="F1090" i="4"/>
  <c r="E1090" i="4"/>
  <c r="D1090" i="4"/>
  <c r="C1090" i="4"/>
  <c r="B1090" i="4"/>
  <c r="G1089" i="4"/>
  <c r="F1089" i="4"/>
  <c r="E1089" i="4"/>
  <c r="D1089" i="4"/>
  <c r="C1089" i="4"/>
  <c r="B1089" i="4"/>
  <c r="G1088" i="4"/>
  <c r="F1088" i="4"/>
  <c r="E1088" i="4"/>
  <c r="D1088" i="4"/>
  <c r="C1088" i="4"/>
  <c r="B1088" i="4"/>
  <c r="G1087" i="4"/>
  <c r="F1087" i="4"/>
  <c r="E1087" i="4"/>
  <c r="D1087" i="4"/>
  <c r="C1087" i="4"/>
  <c r="B1087" i="4"/>
  <c r="G1086" i="4"/>
  <c r="F1086" i="4"/>
  <c r="E1086" i="4"/>
  <c r="D1086" i="4"/>
  <c r="C1086" i="4"/>
  <c r="B1086" i="4"/>
  <c r="G1085" i="4"/>
  <c r="F1085" i="4"/>
  <c r="E1085" i="4"/>
  <c r="D1085" i="4"/>
  <c r="C1085" i="4"/>
  <c r="B1085" i="4"/>
  <c r="G1084" i="4"/>
  <c r="F1084" i="4"/>
  <c r="E1084" i="4"/>
  <c r="D1084" i="4"/>
  <c r="C1084" i="4"/>
  <c r="B1084" i="4"/>
  <c r="G1083" i="4"/>
  <c r="F1083" i="4"/>
  <c r="E1083" i="4"/>
  <c r="D1083" i="4"/>
  <c r="C1083" i="4"/>
  <c r="B1083" i="4"/>
  <c r="G1082" i="4"/>
  <c r="F1082" i="4"/>
  <c r="E1082" i="4"/>
  <c r="D1082" i="4"/>
  <c r="C1082" i="4"/>
  <c r="B1082" i="4"/>
  <c r="G1081" i="4"/>
  <c r="F1081" i="4"/>
  <c r="E1081" i="4"/>
  <c r="D1081" i="4"/>
  <c r="C1081" i="4"/>
  <c r="B1081" i="4"/>
  <c r="G1080" i="4"/>
  <c r="F1080" i="4"/>
  <c r="E1080" i="4"/>
  <c r="D1080" i="4"/>
  <c r="C1080" i="4"/>
  <c r="B1080" i="4"/>
  <c r="G1079" i="4"/>
  <c r="F1079" i="4"/>
  <c r="E1079" i="4"/>
  <c r="D1079" i="4"/>
  <c r="C1079" i="4"/>
  <c r="B1079" i="4"/>
  <c r="G1078" i="4"/>
  <c r="F1078" i="4"/>
  <c r="E1078" i="4"/>
  <c r="D1078" i="4"/>
  <c r="C1078" i="4"/>
  <c r="B1078" i="4"/>
  <c r="G1077" i="4"/>
  <c r="F1077" i="4"/>
  <c r="E1077" i="4"/>
  <c r="D1077" i="4"/>
  <c r="C1077" i="4"/>
  <c r="B1077" i="4"/>
  <c r="G1076" i="4"/>
  <c r="F1076" i="4"/>
  <c r="E1076" i="4"/>
  <c r="D1076" i="4"/>
  <c r="C1076" i="4"/>
  <c r="B1076" i="4"/>
  <c r="G1075" i="4"/>
  <c r="F1075" i="4"/>
  <c r="E1075" i="4"/>
  <c r="D1075" i="4"/>
  <c r="C1075" i="4"/>
  <c r="B1075" i="4"/>
  <c r="G1074" i="4"/>
  <c r="F1074" i="4"/>
  <c r="E1074" i="4"/>
  <c r="D1074" i="4"/>
  <c r="C1074" i="4"/>
  <c r="B1074" i="4"/>
  <c r="G1073" i="4"/>
  <c r="F1073" i="4"/>
  <c r="E1073" i="4"/>
  <c r="D1073" i="4"/>
  <c r="C1073" i="4"/>
  <c r="B1073" i="4"/>
  <c r="G1072" i="4"/>
  <c r="F1072" i="4"/>
  <c r="E1072" i="4"/>
  <c r="D1072" i="4"/>
  <c r="C1072" i="4"/>
  <c r="B1072" i="4"/>
  <c r="G1071" i="4"/>
  <c r="F1071" i="4"/>
  <c r="E1071" i="4"/>
  <c r="D1071" i="4"/>
  <c r="C1071" i="4"/>
  <c r="B1071" i="4"/>
  <c r="G1070" i="4"/>
  <c r="F1070" i="4"/>
  <c r="E1070" i="4"/>
  <c r="D1070" i="4"/>
  <c r="C1070" i="4"/>
  <c r="B1070" i="4"/>
  <c r="G1069" i="4"/>
  <c r="F1069" i="4"/>
  <c r="E1069" i="4"/>
  <c r="D1069" i="4"/>
  <c r="C1069" i="4"/>
  <c r="B1069" i="4"/>
  <c r="G1068" i="4"/>
  <c r="F1068" i="4"/>
  <c r="E1068" i="4"/>
  <c r="D1068" i="4"/>
  <c r="C1068" i="4"/>
  <c r="B1068" i="4"/>
  <c r="G1067" i="4"/>
  <c r="F1067" i="4"/>
  <c r="E1067" i="4"/>
  <c r="D1067" i="4"/>
  <c r="C1067" i="4"/>
  <c r="B1067" i="4"/>
  <c r="G1066" i="4"/>
  <c r="F1066" i="4"/>
  <c r="E1066" i="4"/>
  <c r="D1066" i="4"/>
  <c r="C1066" i="4"/>
  <c r="B1066" i="4"/>
  <c r="G1065" i="4"/>
  <c r="F1065" i="4"/>
  <c r="E1065" i="4"/>
  <c r="D1065" i="4"/>
  <c r="C1065" i="4"/>
  <c r="B1065" i="4"/>
  <c r="G1064" i="4"/>
  <c r="F1064" i="4"/>
  <c r="E1064" i="4"/>
  <c r="D1064" i="4"/>
  <c r="C1064" i="4"/>
  <c r="B1064" i="4"/>
  <c r="G1063" i="4"/>
  <c r="F1063" i="4"/>
  <c r="E1063" i="4"/>
  <c r="D1063" i="4"/>
  <c r="C1063" i="4"/>
  <c r="B1063" i="4"/>
  <c r="G1062" i="4"/>
  <c r="F1062" i="4"/>
  <c r="E1062" i="4"/>
  <c r="D1062" i="4"/>
  <c r="C1062" i="4"/>
  <c r="B1062" i="4"/>
  <c r="G1061" i="4"/>
  <c r="F1061" i="4"/>
  <c r="E1061" i="4"/>
  <c r="D1061" i="4"/>
  <c r="C1061" i="4"/>
  <c r="B1061" i="4"/>
  <c r="G1060" i="4"/>
  <c r="F1060" i="4"/>
  <c r="E1060" i="4"/>
  <c r="D1060" i="4"/>
  <c r="C1060" i="4"/>
  <c r="B1060" i="4"/>
  <c r="G1059" i="4"/>
  <c r="F1059" i="4"/>
  <c r="E1059" i="4"/>
  <c r="D1059" i="4"/>
  <c r="C1059" i="4"/>
  <c r="B1059" i="4"/>
  <c r="G1058" i="4"/>
  <c r="F1058" i="4"/>
  <c r="E1058" i="4"/>
  <c r="D1058" i="4"/>
  <c r="C1058" i="4"/>
  <c r="B1058" i="4"/>
  <c r="G1057" i="4"/>
  <c r="F1057" i="4"/>
  <c r="E1057" i="4"/>
  <c r="D1057" i="4"/>
  <c r="C1057" i="4"/>
  <c r="B1057" i="4"/>
  <c r="G1056" i="4"/>
  <c r="F1056" i="4"/>
  <c r="E1056" i="4"/>
  <c r="D1056" i="4"/>
  <c r="C1056" i="4"/>
  <c r="B1056" i="4"/>
  <c r="G1055" i="4"/>
  <c r="F1055" i="4"/>
  <c r="E1055" i="4"/>
  <c r="D1055" i="4"/>
  <c r="C1055" i="4"/>
  <c r="B1055" i="4"/>
  <c r="G1054" i="4"/>
  <c r="F1054" i="4"/>
  <c r="E1054" i="4"/>
  <c r="D1054" i="4"/>
  <c r="C1054" i="4"/>
  <c r="B1054" i="4"/>
  <c r="G1053" i="4"/>
  <c r="F1053" i="4"/>
  <c r="E1053" i="4"/>
  <c r="D1053" i="4"/>
  <c r="C1053" i="4"/>
  <c r="B1053" i="4"/>
  <c r="G1052" i="4"/>
  <c r="F1052" i="4"/>
  <c r="E1052" i="4"/>
  <c r="D1052" i="4"/>
  <c r="C1052" i="4"/>
  <c r="B1052" i="4"/>
  <c r="G1051" i="4"/>
  <c r="F1051" i="4"/>
  <c r="E1051" i="4"/>
  <c r="D1051" i="4"/>
  <c r="C1051" i="4"/>
  <c r="B1051" i="4"/>
  <c r="G1050" i="4"/>
  <c r="F1050" i="4"/>
  <c r="E1050" i="4"/>
  <c r="D1050" i="4"/>
  <c r="C1050" i="4"/>
  <c r="B1050" i="4"/>
  <c r="G1049" i="4"/>
  <c r="F1049" i="4"/>
  <c r="E1049" i="4"/>
  <c r="D1049" i="4"/>
  <c r="C1049" i="4"/>
  <c r="B1049" i="4"/>
  <c r="G1048" i="4"/>
  <c r="F1048" i="4"/>
  <c r="E1048" i="4"/>
  <c r="D1048" i="4"/>
  <c r="C1048" i="4"/>
  <c r="B1048" i="4"/>
  <c r="G1047" i="4"/>
  <c r="F1047" i="4"/>
  <c r="E1047" i="4"/>
  <c r="D1047" i="4"/>
  <c r="C1047" i="4"/>
  <c r="B1047" i="4"/>
  <c r="G1046" i="4"/>
  <c r="F1046" i="4"/>
  <c r="E1046" i="4"/>
  <c r="D1046" i="4"/>
  <c r="C1046" i="4"/>
  <c r="B1046" i="4"/>
  <c r="G1045" i="4"/>
  <c r="F1045" i="4"/>
  <c r="E1045" i="4"/>
  <c r="D1045" i="4"/>
  <c r="C1045" i="4"/>
  <c r="B1045" i="4"/>
  <c r="G1044" i="4"/>
  <c r="F1044" i="4"/>
  <c r="E1044" i="4"/>
  <c r="D1044" i="4"/>
  <c r="C1044" i="4"/>
  <c r="B1044" i="4"/>
  <c r="G1043" i="4"/>
  <c r="F1043" i="4"/>
  <c r="E1043" i="4"/>
  <c r="D1043" i="4"/>
  <c r="C1043" i="4"/>
  <c r="B1043" i="4"/>
  <c r="G1042" i="4"/>
  <c r="F1042" i="4"/>
  <c r="E1042" i="4"/>
  <c r="D1042" i="4"/>
  <c r="C1042" i="4"/>
  <c r="B1042" i="4"/>
  <c r="G1041" i="4"/>
  <c r="F1041" i="4"/>
  <c r="E1041" i="4"/>
  <c r="D1041" i="4"/>
  <c r="C1041" i="4"/>
  <c r="B1041" i="4"/>
  <c r="G1040" i="4"/>
  <c r="F1040" i="4"/>
  <c r="E1040" i="4"/>
  <c r="D1040" i="4"/>
  <c r="C1040" i="4"/>
  <c r="B1040" i="4"/>
  <c r="G1039" i="4"/>
  <c r="F1039" i="4"/>
  <c r="E1039" i="4"/>
  <c r="D1039" i="4"/>
  <c r="C1039" i="4"/>
  <c r="B1039" i="4"/>
  <c r="G1038" i="4"/>
  <c r="F1038" i="4"/>
  <c r="E1038" i="4"/>
  <c r="D1038" i="4"/>
  <c r="C1038" i="4"/>
  <c r="B1038" i="4"/>
  <c r="G1037" i="4"/>
  <c r="F1037" i="4"/>
  <c r="E1037" i="4"/>
  <c r="D1037" i="4"/>
  <c r="C1037" i="4"/>
  <c r="B1037" i="4"/>
  <c r="G1036" i="4"/>
  <c r="F1036" i="4"/>
  <c r="E1036" i="4"/>
  <c r="D1036" i="4"/>
  <c r="C1036" i="4"/>
  <c r="B1036" i="4"/>
  <c r="G1035" i="4"/>
  <c r="F1035" i="4"/>
  <c r="E1035" i="4"/>
  <c r="D1035" i="4"/>
  <c r="C1035" i="4"/>
  <c r="B1035" i="4"/>
  <c r="G1034" i="4"/>
  <c r="F1034" i="4"/>
  <c r="E1034" i="4"/>
  <c r="D1034" i="4"/>
  <c r="C1034" i="4"/>
  <c r="B1034" i="4"/>
  <c r="G1033" i="4"/>
  <c r="F1033" i="4"/>
  <c r="E1033" i="4"/>
  <c r="D1033" i="4"/>
  <c r="C1033" i="4"/>
  <c r="B1033" i="4"/>
  <c r="G1032" i="4"/>
  <c r="F1032" i="4"/>
  <c r="E1032" i="4"/>
  <c r="D1032" i="4"/>
  <c r="C1032" i="4"/>
  <c r="B1032" i="4"/>
  <c r="G1031" i="4"/>
  <c r="F1031" i="4"/>
  <c r="E1031" i="4"/>
  <c r="D1031" i="4"/>
  <c r="C1031" i="4"/>
  <c r="B1031" i="4"/>
  <c r="G1030" i="4"/>
  <c r="F1030" i="4"/>
  <c r="E1030" i="4"/>
  <c r="D1030" i="4"/>
  <c r="C1030" i="4"/>
  <c r="B1030" i="4"/>
  <c r="G1029" i="4"/>
  <c r="F1029" i="4"/>
  <c r="E1029" i="4"/>
  <c r="D1029" i="4"/>
  <c r="C1029" i="4"/>
  <c r="B1029" i="4"/>
  <c r="G1028" i="4"/>
  <c r="F1028" i="4"/>
  <c r="E1028" i="4"/>
  <c r="D1028" i="4"/>
  <c r="C1028" i="4"/>
  <c r="B1028" i="4"/>
  <c r="G1027" i="4"/>
  <c r="F1027" i="4"/>
  <c r="E1027" i="4"/>
  <c r="D1027" i="4"/>
  <c r="C1027" i="4"/>
  <c r="B1027" i="4"/>
  <c r="G1026" i="4"/>
  <c r="F1026" i="4"/>
  <c r="E1026" i="4"/>
  <c r="D1026" i="4"/>
  <c r="C1026" i="4"/>
  <c r="B1026" i="4"/>
  <c r="G1025" i="4"/>
  <c r="F1025" i="4"/>
  <c r="E1025" i="4"/>
  <c r="D1025" i="4"/>
  <c r="C1025" i="4"/>
  <c r="B1025" i="4"/>
  <c r="G1024" i="4"/>
  <c r="F1024" i="4"/>
  <c r="E1024" i="4"/>
  <c r="D1024" i="4"/>
  <c r="C1024" i="4"/>
  <c r="B1024" i="4"/>
  <c r="G1023" i="4"/>
  <c r="F1023" i="4"/>
  <c r="E1023" i="4"/>
  <c r="D1023" i="4"/>
  <c r="C1023" i="4"/>
  <c r="B1023" i="4"/>
  <c r="G1022" i="4"/>
  <c r="F1022" i="4"/>
  <c r="E1022" i="4"/>
  <c r="D1022" i="4"/>
  <c r="C1022" i="4"/>
  <c r="B1022" i="4"/>
  <c r="G1021" i="4"/>
  <c r="F1021" i="4"/>
  <c r="E1021" i="4"/>
  <c r="D1021" i="4"/>
  <c r="C1021" i="4"/>
  <c r="B1021" i="4"/>
  <c r="G1020" i="4"/>
  <c r="F1020" i="4"/>
  <c r="E1020" i="4"/>
  <c r="D1020" i="4"/>
  <c r="C1020" i="4"/>
  <c r="B1020" i="4"/>
  <c r="G1019" i="4"/>
  <c r="F1019" i="4"/>
  <c r="E1019" i="4"/>
  <c r="D1019" i="4"/>
  <c r="C1019" i="4"/>
  <c r="B1019" i="4"/>
  <c r="G1018" i="4"/>
  <c r="F1018" i="4"/>
  <c r="E1018" i="4"/>
  <c r="D1018" i="4"/>
  <c r="C1018" i="4"/>
  <c r="B1018" i="4"/>
  <c r="G1017" i="4"/>
  <c r="F1017" i="4"/>
  <c r="E1017" i="4"/>
  <c r="D1017" i="4"/>
  <c r="C1017" i="4"/>
  <c r="B1017" i="4"/>
  <c r="G1016" i="4"/>
  <c r="F1016" i="4"/>
  <c r="E1016" i="4"/>
  <c r="D1016" i="4"/>
  <c r="C1016" i="4"/>
  <c r="B1016" i="4"/>
  <c r="G1015" i="4"/>
  <c r="F1015" i="4"/>
  <c r="E1015" i="4"/>
  <c r="D1015" i="4"/>
  <c r="C1015" i="4"/>
  <c r="B1015" i="4"/>
  <c r="G1014" i="4"/>
  <c r="F1014" i="4"/>
  <c r="E1014" i="4"/>
  <c r="D1014" i="4"/>
  <c r="C1014" i="4"/>
  <c r="B1014" i="4"/>
  <c r="G1013" i="4"/>
  <c r="F1013" i="4"/>
  <c r="E1013" i="4"/>
  <c r="D1013" i="4"/>
  <c r="C1013" i="4"/>
  <c r="B1013" i="4"/>
  <c r="G1012" i="4"/>
  <c r="F1012" i="4"/>
  <c r="E1012" i="4"/>
  <c r="D1012" i="4"/>
  <c r="C1012" i="4"/>
  <c r="B1012" i="4"/>
  <c r="G1011" i="4"/>
  <c r="F1011" i="4"/>
  <c r="E1011" i="4"/>
  <c r="D1011" i="4"/>
  <c r="C1011" i="4"/>
  <c r="B1011" i="4"/>
  <c r="G1010" i="4"/>
  <c r="F1010" i="4"/>
  <c r="E1010" i="4"/>
  <c r="D1010" i="4"/>
  <c r="C1010" i="4"/>
  <c r="B1010" i="4"/>
  <c r="G1009" i="4"/>
  <c r="F1009" i="4"/>
  <c r="E1009" i="4"/>
  <c r="D1009" i="4"/>
  <c r="C1009" i="4"/>
  <c r="B1009" i="4"/>
  <c r="G1008" i="4"/>
  <c r="F1008" i="4"/>
  <c r="E1008" i="4"/>
  <c r="D1008" i="4"/>
  <c r="C1008" i="4"/>
  <c r="B1008" i="4"/>
  <c r="G1007" i="4"/>
  <c r="F1007" i="4"/>
  <c r="E1007" i="4"/>
  <c r="D1007" i="4"/>
  <c r="C1007" i="4"/>
  <c r="B1007" i="4"/>
  <c r="G1006" i="4"/>
  <c r="F1006" i="4"/>
  <c r="E1006" i="4"/>
  <c r="D1006" i="4"/>
  <c r="C1006" i="4"/>
  <c r="B1006" i="4"/>
  <c r="G1005" i="4"/>
  <c r="F1005" i="4"/>
  <c r="E1005" i="4"/>
  <c r="D1005" i="4"/>
  <c r="C1005" i="4"/>
  <c r="B1005" i="4"/>
  <c r="G1004" i="4"/>
  <c r="F1004" i="4"/>
  <c r="E1004" i="4"/>
  <c r="D1004" i="4"/>
  <c r="C1004" i="4"/>
  <c r="B1004" i="4"/>
  <c r="G1003" i="4"/>
  <c r="F1003" i="4"/>
  <c r="E1003" i="4"/>
  <c r="D1003" i="4"/>
  <c r="C1003" i="4"/>
  <c r="B1003" i="4"/>
  <c r="G1002" i="4"/>
  <c r="F1002" i="4"/>
  <c r="E1002" i="4"/>
  <c r="D1002" i="4"/>
  <c r="C1002" i="4"/>
  <c r="B1002" i="4"/>
  <c r="G1001" i="4"/>
  <c r="F1001" i="4"/>
  <c r="E1001" i="4"/>
  <c r="D1001" i="4"/>
  <c r="C1001" i="4"/>
  <c r="B1001" i="4"/>
  <c r="G1000" i="4"/>
  <c r="F1000" i="4"/>
  <c r="E1000" i="4"/>
  <c r="D1000" i="4"/>
  <c r="C1000" i="4"/>
  <c r="B1000" i="4"/>
  <c r="G999" i="4"/>
  <c r="F999" i="4"/>
  <c r="E999" i="4"/>
  <c r="D999" i="4"/>
  <c r="C999" i="4"/>
  <c r="B999" i="4"/>
  <c r="G998" i="4"/>
  <c r="F998" i="4"/>
  <c r="E998" i="4"/>
  <c r="D998" i="4"/>
  <c r="C998" i="4"/>
  <c r="B998" i="4"/>
  <c r="G997" i="4"/>
  <c r="F997" i="4"/>
  <c r="E997" i="4"/>
  <c r="D997" i="4"/>
  <c r="C997" i="4"/>
  <c r="B997" i="4"/>
  <c r="G996" i="4"/>
  <c r="F996" i="4"/>
  <c r="E996" i="4"/>
  <c r="D996" i="4"/>
  <c r="C996" i="4"/>
  <c r="B996" i="4"/>
  <c r="G995" i="4"/>
  <c r="F995" i="4"/>
  <c r="E995" i="4"/>
  <c r="D995" i="4"/>
  <c r="C995" i="4"/>
  <c r="B995" i="4"/>
  <c r="G994" i="4"/>
  <c r="F994" i="4"/>
  <c r="E994" i="4"/>
  <c r="D994" i="4"/>
  <c r="C994" i="4"/>
  <c r="B994" i="4"/>
  <c r="G993" i="4"/>
  <c r="F993" i="4"/>
  <c r="E993" i="4"/>
  <c r="D993" i="4"/>
  <c r="C993" i="4"/>
  <c r="B993" i="4"/>
  <c r="G992" i="4"/>
  <c r="F992" i="4"/>
  <c r="E992" i="4"/>
  <c r="D992" i="4"/>
  <c r="C992" i="4"/>
  <c r="B992" i="4"/>
  <c r="G991" i="4"/>
  <c r="F991" i="4"/>
  <c r="E991" i="4"/>
  <c r="D991" i="4"/>
  <c r="C991" i="4"/>
  <c r="B991" i="4"/>
  <c r="G990" i="4"/>
  <c r="F990" i="4"/>
  <c r="E990" i="4"/>
  <c r="D990" i="4"/>
  <c r="C990" i="4"/>
  <c r="B990" i="4"/>
  <c r="G989" i="4"/>
  <c r="F989" i="4"/>
  <c r="E989" i="4"/>
  <c r="D989" i="4"/>
  <c r="C989" i="4"/>
  <c r="B989" i="4"/>
  <c r="G988" i="4"/>
  <c r="F988" i="4"/>
  <c r="E988" i="4"/>
  <c r="D988" i="4"/>
  <c r="C988" i="4"/>
  <c r="B988" i="4"/>
  <c r="G987" i="4"/>
  <c r="F987" i="4"/>
  <c r="E987" i="4"/>
  <c r="D987" i="4"/>
  <c r="C987" i="4"/>
  <c r="B987" i="4"/>
  <c r="G986" i="4"/>
  <c r="F986" i="4"/>
  <c r="E986" i="4"/>
  <c r="D986" i="4"/>
  <c r="C986" i="4"/>
  <c r="B986" i="4"/>
  <c r="G985" i="4"/>
  <c r="F985" i="4"/>
  <c r="E985" i="4"/>
  <c r="D985" i="4"/>
  <c r="C985" i="4"/>
  <c r="B985" i="4"/>
  <c r="G984" i="4"/>
  <c r="F984" i="4"/>
  <c r="E984" i="4"/>
  <c r="D984" i="4"/>
  <c r="C984" i="4"/>
  <c r="B984" i="4"/>
  <c r="G983" i="4"/>
  <c r="F983" i="4"/>
  <c r="E983" i="4"/>
  <c r="D983" i="4"/>
  <c r="C983" i="4"/>
  <c r="B983" i="4"/>
  <c r="G982" i="4"/>
  <c r="F982" i="4"/>
  <c r="E982" i="4"/>
  <c r="D982" i="4"/>
  <c r="C982" i="4"/>
  <c r="B982" i="4"/>
  <c r="G981" i="4"/>
  <c r="F981" i="4"/>
  <c r="E981" i="4"/>
  <c r="D981" i="4"/>
  <c r="C981" i="4"/>
  <c r="B981" i="4"/>
  <c r="G980" i="4"/>
  <c r="F980" i="4"/>
  <c r="E980" i="4"/>
  <c r="D980" i="4"/>
  <c r="C980" i="4"/>
  <c r="B980" i="4"/>
  <c r="G979" i="4"/>
  <c r="F979" i="4"/>
  <c r="E979" i="4"/>
  <c r="D979" i="4"/>
  <c r="C979" i="4"/>
  <c r="B979" i="4"/>
  <c r="G978" i="4"/>
  <c r="F978" i="4"/>
  <c r="E978" i="4"/>
  <c r="D978" i="4"/>
  <c r="C978" i="4"/>
  <c r="B978" i="4"/>
  <c r="G977" i="4"/>
  <c r="F977" i="4"/>
  <c r="E977" i="4"/>
  <c r="D977" i="4"/>
  <c r="C977" i="4"/>
  <c r="B977" i="4"/>
  <c r="G976" i="4"/>
  <c r="F976" i="4"/>
  <c r="E976" i="4"/>
  <c r="D976" i="4"/>
  <c r="C976" i="4"/>
  <c r="B976" i="4"/>
  <c r="G975" i="4"/>
  <c r="F975" i="4"/>
  <c r="E975" i="4"/>
  <c r="D975" i="4"/>
  <c r="C975" i="4"/>
  <c r="B975" i="4"/>
  <c r="G974" i="4"/>
  <c r="F974" i="4"/>
  <c r="E974" i="4"/>
  <c r="D974" i="4"/>
  <c r="C974" i="4"/>
  <c r="B974" i="4"/>
  <c r="G973" i="4"/>
  <c r="F973" i="4"/>
  <c r="E973" i="4"/>
  <c r="D973" i="4"/>
  <c r="C973" i="4"/>
  <c r="B973" i="4"/>
  <c r="G972" i="4"/>
  <c r="F972" i="4"/>
  <c r="E972" i="4"/>
  <c r="D972" i="4"/>
  <c r="C972" i="4"/>
  <c r="B972" i="4"/>
  <c r="G971" i="4"/>
  <c r="F971" i="4"/>
  <c r="E971" i="4"/>
  <c r="D971" i="4"/>
  <c r="C971" i="4"/>
  <c r="B971" i="4"/>
  <c r="G970" i="4"/>
  <c r="F970" i="4"/>
  <c r="E970" i="4"/>
  <c r="D970" i="4"/>
  <c r="C970" i="4"/>
  <c r="B970" i="4"/>
  <c r="G969" i="4"/>
  <c r="F969" i="4"/>
  <c r="E969" i="4"/>
  <c r="D969" i="4"/>
  <c r="C969" i="4"/>
  <c r="B969" i="4"/>
  <c r="G968" i="4"/>
  <c r="F968" i="4"/>
  <c r="E968" i="4"/>
  <c r="D968" i="4"/>
  <c r="C968" i="4"/>
  <c r="B968" i="4"/>
  <c r="G967" i="4"/>
  <c r="F967" i="4"/>
  <c r="E967" i="4"/>
  <c r="D967" i="4"/>
  <c r="C967" i="4"/>
  <c r="B967" i="4"/>
  <c r="G966" i="4"/>
  <c r="F966" i="4"/>
  <c r="E966" i="4"/>
  <c r="D966" i="4"/>
  <c r="C966" i="4"/>
  <c r="B966" i="4"/>
  <c r="G965" i="4"/>
  <c r="F965" i="4"/>
  <c r="E965" i="4"/>
  <c r="D965" i="4"/>
  <c r="C965" i="4"/>
  <c r="B965" i="4"/>
  <c r="G964" i="4"/>
  <c r="F964" i="4"/>
  <c r="E964" i="4"/>
  <c r="D964" i="4"/>
  <c r="C964" i="4"/>
  <c r="B964" i="4"/>
  <c r="G963" i="4"/>
  <c r="F963" i="4"/>
  <c r="E963" i="4"/>
  <c r="D963" i="4"/>
  <c r="C963" i="4"/>
  <c r="B963" i="4"/>
  <c r="G962" i="4"/>
  <c r="F962" i="4"/>
  <c r="E962" i="4"/>
  <c r="D962" i="4"/>
  <c r="C962" i="4"/>
  <c r="B962" i="4"/>
  <c r="G961" i="4"/>
  <c r="F961" i="4"/>
  <c r="E961" i="4"/>
  <c r="D961" i="4"/>
  <c r="C961" i="4"/>
  <c r="B961" i="4"/>
  <c r="G960" i="4"/>
  <c r="F960" i="4"/>
  <c r="E960" i="4"/>
  <c r="D960" i="4"/>
  <c r="C960" i="4"/>
  <c r="B960" i="4"/>
  <c r="G959" i="4"/>
  <c r="F959" i="4"/>
  <c r="E959" i="4"/>
  <c r="D959" i="4"/>
  <c r="C959" i="4"/>
  <c r="B959" i="4"/>
  <c r="G958" i="4"/>
  <c r="F958" i="4"/>
  <c r="E958" i="4"/>
  <c r="D958" i="4"/>
  <c r="C958" i="4"/>
  <c r="B958" i="4"/>
  <c r="G957" i="4"/>
  <c r="F957" i="4"/>
  <c r="E957" i="4"/>
  <c r="D957" i="4"/>
  <c r="C957" i="4"/>
  <c r="B957" i="4"/>
  <c r="G956" i="4"/>
  <c r="F956" i="4"/>
  <c r="E956" i="4"/>
  <c r="D956" i="4"/>
  <c r="C956" i="4"/>
  <c r="B956" i="4"/>
  <c r="G955" i="4"/>
  <c r="F955" i="4"/>
  <c r="E955" i="4"/>
  <c r="D955" i="4"/>
  <c r="C955" i="4"/>
  <c r="B955" i="4"/>
  <c r="G954" i="4"/>
  <c r="F954" i="4"/>
  <c r="E954" i="4"/>
  <c r="D954" i="4"/>
  <c r="C954" i="4"/>
  <c r="B954" i="4"/>
  <c r="G953" i="4"/>
  <c r="F953" i="4"/>
  <c r="E953" i="4"/>
  <c r="D953" i="4"/>
  <c r="C953" i="4"/>
  <c r="B953" i="4"/>
  <c r="G952" i="4"/>
  <c r="F952" i="4"/>
  <c r="E952" i="4"/>
  <c r="D952" i="4"/>
  <c r="C952" i="4"/>
  <c r="B952" i="4"/>
  <c r="G951" i="4"/>
  <c r="F951" i="4"/>
  <c r="E951" i="4"/>
  <c r="D951" i="4"/>
  <c r="C951" i="4"/>
  <c r="B951" i="4"/>
  <c r="G950" i="4"/>
  <c r="F950" i="4"/>
  <c r="E950" i="4"/>
  <c r="D950" i="4"/>
  <c r="C950" i="4"/>
  <c r="B950" i="4"/>
  <c r="G949" i="4"/>
  <c r="F949" i="4"/>
  <c r="E949" i="4"/>
  <c r="D949" i="4"/>
  <c r="C949" i="4"/>
  <c r="B949" i="4"/>
  <c r="G948" i="4"/>
  <c r="F948" i="4"/>
  <c r="E948" i="4"/>
  <c r="D948" i="4"/>
  <c r="C948" i="4"/>
  <c r="B948" i="4"/>
  <c r="G947" i="4"/>
  <c r="F947" i="4"/>
  <c r="E947" i="4"/>
  <c r="D947" i="4"/>
  <c r="C947" i="4"/>
  <c r="B947" i="4"/>
  <c r="G946" i="4"/>
  <c r="F946" i="4"/>
  <c r="E946" i="4"/>
  <c r="D946" i="4"/>
  <c r="C946" i="4"/>
  <c r="B946" i="4"/>
  <c r="G945" i="4"/>
  <c r="F945" i="4"/>
  <c r="E945" i="4"/>
  <c r="D945" i="4"/>
  <c r="C945" i="4"/>
  <c r="B945" i="4"/>
  <c r="G944" i="4"/>
  <c r="F944" i="4"/>
  <c r="E944" i="4"/>
  <c r="D944" i="4"/>
  <c r="C944" i="4"/>
  <c r="B944" i="4"/>
  <c r="G943" i="4"/>
  <c r="F943" i="4"/>
  <c r="E943" i="4"/>
  <c r="D943" i="4"/>
  <c r="C943" i="4"/>
  <c r="B943" i="4"/>
  <c r="G942" i="4"/>
  <c r="F942" i="4"/>
  <c r="E942" i="4"/>
  <c r="D942" i="4"/>
  <c r="C942" i="4"/>
  <c r="B942" i="4"/>
  <c r="G941" i="4"/>
  <c r="F941" i="4"/>
  <c r="E941" i="4"/>
  <c r="D941" i="4"/>
  <c r="C941" i="4"/>
  <c r="B941" i="4"/>
  <c r="G940" i="4"/>
  <c r="F940" i="4"/>
  <c r="E940" i="4"/>
  <c r="D940" i="4"/>
  <c r="C940" i="4"/>
  <c r="B940" i="4"/>
  <c r="G939" i="4"/>
  <c r="F939" i="4"/>
  <c r="E939" i="4"/>
  <c r="D939" i="4"/>
  <c r="C939" i="4"/>
  <c r="B939" i="4"/>
  <c r="G938" i="4"/>
  <c r="F938" i="4"/>
  <c r="E938" i="4"/>
  <c r="D938" i="4"/>
  <c r="C938" i="4"/>
  <c r="B938" i="4"/>
  <c r="G937" i="4"/>
  <c r="F937" i="4"/>
  <c r="E937" i="4"/>
  <c r="D937" i="4"/>
  <c r="C937" i="4"/>
  <c r="B937" i="4"/>
  <c r="G936" i="4"/>
  <c r="F936" i="4"/>
  <c r="E936" i="4"/>
  <c r="D936" i="4"/>
  <c r="C936" i="4"/>
  <c r="B936" i="4"/>
  <c r="G935" i="4"/>
  <c r="F935" i="4"/>
  <c r="E935" i="4"/>
  <c r="D935" i="4"/>
  <c r="C935" i="4"/>
  <c r="B935" i="4"/>
  <c r="G934" i="4"/>
  <c r="F934" i="4"/>
  <c r="E934" i="4"/>
  <c r="D934" i="4"/>
  <c r="C934" i="4"/>
  <c r="B934" i="4"/>
  <c r="G933" i="4"/>
  <c r="F933" i="4"/>
  <c r="E933" i="4"/>
  <c r="D933" i="4"/>
  <c r="C933" i="4"/>
  <c r="B933" i="4"/>
  <c r="G932" i="4"/>
  <c r="F932" i="4"/>
  <c r="E932" i="4"/>
  <c r="D932" i="4"/>
  <c r="C932" i="4"/>
  <c r="B932" i="4"/>
  <c r="G931" i="4"/>
  <c r="F931" i="4"/>
  <c r="E931" i="4"/>
  <c r="D931" i="4"/>
  <c r="C931" i="4"/>
  <c r="B931" i="4"/>
  <c r="G930" i="4"/>
  <c r="F930" i="4"/>
  <c r="E930" i="4"/>
  <c r="D930" i="4"/>
  <c r="C930" i="4"/>
  <c r="B930" i="4"/>
  <c r="G929" i="4"/>
  <c r="F929" i="4"/>
  <c r="E929" i="4"/>
  <c r="D929" i="4"/>
  <c r="C929" i="4"/>
  <c r="B929" i="4"/>
  <c r="G928" i="4"/>
  <c r="F928" i="4"/>
  <c r="E928" i="4"/>
  <c r="D928" i="4"/>
  <c r="C928" i="4"/>
  <c r="B928" i="4"/>
  <c r="G927" i="4"/>
  <c r="F927" i="4"/>
  <c r="E927" i="4"/>
  <c r="D927" i="4"/>
  <c r="C927" i="4"/>
  <c r="B927" i="4"/>
  <c r="G926" i="4"/>
  <c r="F926" i="4"/>
  <c r="E926" i="4"/>
  <c r="D926" i="4"/>
  <c r="C926" i="4"/>
  <c r="B926" i="4"/>
  <c r="G925" i="4"/>
  <c r="F925" i="4"/>
  <c r="E925" i="4"/>
  <c r="D925" i="4"/>
  <c r="C925" i="4"/>
  <c r="B925" i="4"/>
  <c r="G924" i="4"/>
  <c r="F924" i="4"/>
  <c r="E924" i="4"/>
  <c r="D924" i="4"/>
  <c r="C924" i="4"/>
  <c r="B924" i="4"/>
  <c r="G923" i="4"/>
  <c r="F923" i="4"/>
  <c r="E923" i="4"/>
  <c r="D923" i="4"/>
  <c r="C923" i="4"/>
  <c r="B923" i="4"/>
  <c r="G922" i="4"/>
  <c r="F922" i="4"/>
  <c r="E922" i="4"/>
  <c r="D922" i="4"/>
  <c r="C922" i="4"/>
  <c r="B922" i="4"/>
  <c r="G921" i="4"/>
  <c r="F921" i="4"/>
  <c r="E921" i="4"/>
  <c r="D921" i="4"/>
  <c r="C921" i="4"/>
  <c r="B921" i="4"/>
  <c r="G920" i="4"/>
  <c r="F920" i="4"/>
  <c r="E920" i="4"/>
  <c r="D920" i="4"/>
  <c r="C920" i="4"/>
  <c r="B920" i="4"/>
  <c r="G919" i="4"/>
  <c r="F919" i="4"/>
  <c r="E919" i="4"/>
  <c r="D919" i="4"/>
  <c r="C919" i="4"/>
  <c r="B919" i="4"/>
  <c r="G918" i="4"/>
  <c r="F918" i="4"/>
  <c r="E918" i="4"/>
  <c r="D918" i="4"/>
  <c r="C918" i="4"/>
  <c r="B918" i="4"/>
  <c r="G917" i="4"/>
  <c r="F917" i="4"/>
  <c r="E917" i="4"/>
  <c r="D917" i="4"/>
  <c r="C917" i="4"/>
  <c r="B917" i="4"/>
  <c r="G916" i="4"/>
  <c r="F916" i="4"/>
  <c r="E916" i="4"/>
  <c r="D916" i="4"/>
  <c r="C916" i="4"/>
  <c r="B916" i="4"/>
  <c r="G915" i="4"/>
  <c r="F915" i="4"/>
  <c r="E915" i="4"/>
  <c r="D915" i="4"/>
  <c r="C915" i="4"/>
  <c r="B915" i="4"/>
  <c r="G914" i="4"/>
  <c r="F914" i="4"/>
  <c r="E914" i="4"/>
  <c r="D914" i="4"/>
  <c r="C914" i="4"/>
  <c r="B914" i="4"/>
  <c r="G913" i="4"/>
  <c r="F913" i="4"/>
  <c r="E913" i="4"/>
  <c r="D913" i="4"/>
  <c r="C913" i="4"/>
  <c r="B913" i="4"/>
  <c r="G912" i="4"/>
  <c r="F912" i="4"/>
  <c r="E912" i="4"/>
  <c r="D912" i="4"/>
  <c r="C912" i="4"/>
  <c r="B912" i="4"/>
  <c r="G911" i="4"/>
  <c r="F911" i="4"/>
  <c r="E911" i="4"/>
  <c r="D911" i="4"/>
  <c r="C911" i="4"/>
  <c r="B911" i="4"/>
  <c r="G910" i="4"/>
  <c r="F910" i="4"/>
  <c r="E910" i="4"/>
  <c r="D910" i="4"/>
  <c r="C910" i="4"/>
  <c r="B910" i="4"/>
  <c r="G909" i="4"/>
  <c r="F909" i="4"/>
  <c r="E909" i="4"/>
  <c r="D909" i="4"/>
  <c r="C909" i="4"/>
  <c r="B909" i="4"/>
  <c r="G908" i="4"/>
  <c r="F908" i="4"/>
  <c r="E908" i="4"/>
  <c r="D908" i="4"/>
  <c r="C908" i="4"/>
  <c r="B908" i="4"/>
  <c r="G907" i="4"/>
  <c r="F907" i="4"/>
  <c r="E907" i="4"/>
  <c r="D907" i="4"/>
  <c r="C907" i="4"/>
  <c r="B907" i="4"/>
  <c r="G906" i="4"/>
  <c r="F906" i="4"/>
  <c r="E906" i="4"/>
  <c r="D906" i="4"/>
  <c r="C906" i="4"/>
  <c r="B906" i="4"/>
  <c r="G905" i="4"/>
  <c r="F905" i="4"/>
  <c r="E905" i="4"/>
  <c r="D905" i="4"/>
  <c r="C905" i="4"/>
  <c r="B905" i="4"/>
  <c r="G904" i="4"/>
  <c r="F904" i="4"/>
  <c r="E904" i="4"/>
  <c r="D904" i="4"/>
  <c r="C904" i="4"/>
  <c r="B904" i="4"/>
  <c r="G903" i="4"/>
  <c r="F903" i="4"/>
  <c r="E903" i="4"/>
  <c r="D903" i="4"/>
  <c r="C903" i="4"/>
  <c r="B903" i="4"/>
  <c r="G902" i="4"/>
  <c r="F902" i="4"/>
  <c r="E902" i="4"/>
  <c r="D902" i="4"/>
  <c r="C902" i="4"/>
  <c r="B902" i="4"/>
  <c r="G901" i="4"/>
  <c r="F901" i="4"/>
  <c r="E901" i="4"/>
  <c r="D901" i="4"/>
  <c r="C901" i="4"/>
  <c r="B901" i="4"/>
  <c r="G900" i="4"/>
  <c r="F900" i="4"/>
  <c r="E900" i="4"/>
  <c r="D900" i="4"/>
  <c r="C900" i="4"/>
  <c r="B900" i="4"/>
  <c r="G899" i="4"/>
  <c r="F899" i="4"/>
  <c r="E899" i="4"/>
  <c r="D899" i="4"/>
  <c r="C899" i="4"/>
  <c r="B899" i="4"/>
  <c r="G898" i="4"/>
  <c r="F898" i="4"/>
  <c r="E898" i="4"/>
  <c r="D898" i="4"/>
  <c r="C898" i="4"/>
  <c r="B898" i="4"/>
  <c r="G897" i="4"/>
  <c r="F897" i="4"/>
  <c r="E897" i="4"/>
  <c r="D897" i="4"/>
  <c r="C897" i="4"/>
  <c r="B897" i="4"/>
  <c r="G896" i="4"/>
  <c r="F896" i="4"/>
  <c r="E896" i="4"/>
  <c r="D896" i="4"/>
  <c r="C896" i="4"/>
  <c r="B896" i="4"/>
  <c r="G895" i="4"/>
  <c r="F895" i="4"/>
  <c r="E895" i="4"/>
  <c r="D895" i="4"/>
  <c r="C895" i="4"/>
  <c r="B895" i="4"/>
  <c r="G894" i="4"/>
  <c r="F894" i="4"/>
  <c r="E894" i="4"/>
  <c r="D894" i="4"/>
  <c r="C894" i="4"/>
  <c r="B894" i="4"/>
  <c r="G893" i="4"/>
  <c r="F893" i="4"/>
  <c r="E893" i="4"/>
  <c r="D893" i="4"/>
  <c r="C893" i="4"/>
  <c r="B893" i="4"/>
  <c r="G892" i="4"/>
  <c r="F892" i="4"/>
  <c r="E892" i="4"/>
  <c r="D892" i="4"/>
  <c r="C892" i="4"/>
  <c r="B892" i="4"/>
  <c r="G891" i="4"/>
  <c r="F891" i="4"/>
  <c r="E891" i="4"/>
  <c r="D891" i="4"/>
  <c r="C891" i="4"/>
  <c r="B891" i="4"/>
  <c r="G890" i="4"/>
  <c r="F890" i="4"/>
  <c r="E890" i="4"/>
  <c r="D890" i="4"/>
  <c r="C890" i="4"/>
  <c r="B890" i="4"/>
  <c r="G889" i="4"/>
  <c r="F889" i="4"/>
  <c r="E889" i="4"/>
  <c r="D889" i="4"/>
  <c r="C889" i="4"/>
  <c r="B889" i="4"/>
  <c r="G888" i="4"/>
  <c r="F888" i="4"/>
  <c r="E888" i="4"/>
  <c r="D888" i="4"/>
  <c r="C888" i="4"/>
  <c r="B888" i="4"/>
  <c r="G887" i="4"/>
  <c r="F887" i="4"/>
  <c r="E887" i="4"/>
  <c r="D887" i="4"/>
  <c r="C887" i="4"/>
  <c r="B887" i="4"/>
  <c r="G886" i="4"/>
  <c r="F886" i="4"/>
  <c r="E886" i="4"/>
  <c r="D886" i="4"/>
  <c r="C886" i="4"/>
  <c r="B886" i="4"/>
  <c r="G885" i="4"/>
  <c r="F885" i="4"/>
  <c r="E885" i="4"/>
  <c r="D885" i="4"/>
  <c r="C885" i="4"/>
  <c r="B885" i="4"/>
  <c r="G884" i="4"/>
  <c r="F884" i="4"/>
  <c r="E884" i="4"/>
  <c r="D884" i="4"/>
  <c r="C884" i="4"/>
  <c r="B884" i="4"/>
  <c r="G883" i="4"/>
  <c r="F883" i="4"/>
  <c r="E883" i="4"/>
  <c r="D883" i="4"/>
  <c r="C883" i="4"/>
  <c r="B883" i="4"/>
  <c r="G882" i="4"/>
  <c r="F882" i="4"/>
  <c r="E882" i="4"/>
  <c r="D882" i="4"/>
  <c r="C882" i="4"/>
  <c r="B882" i="4"/>
  <c r="G881" i="4"/>
  <c r="F881" i="4"/>
  <c r="E881" i="4"/>
  <c r="D881" i="4"/>
  <c r="C881" i="4"/>
  <c r="B881" i="4"/>
  <c r="G880" i="4"/>
  <c r="F880" i="4"/>
  <c r="E880" i="4"/>
  <c r="D880" i="4"/>
  <c r="C880" i="4"/>
  <c r="B880" i="4"/>
  <c r="G879" i="4"/>
  <c r="F879" i="4"/>
  <c r="E879" i="4"/>
  <c r="D879" i="4"/>
  <c r="C879" i="4"/>
  <c r="B879" i="4"/>
  <c r="G878" i="4"/>
  <c r="F878" i="4"/>
  <c r="E878" i="4"/>
  <c r="D878" i="4"/>
  <c r="C878" i="4"/>
  <c r="B878" i="4"/>
  <c r="G877" i="4"/>
  <c r="F877" i="4"/>
  <c r="E877" i="4"/>
  <c r="D877" i="4"/>
  <c r="C877" i="4"/>
  <c r="B877" i="4"/>
  <c r="G876" i="4"/>
  <c r="F876" i="4"/>
  <c r="E876" i="4"/>
  <c r="D876" i="4"/>
  <c r="C876" i="4"/>
  <c r="B876" i="4"/>
  <c r="G875" i="4"/>
  <c r="F875" i="4"/>
  <c r="E875" i="4"/>
  <c r="D875" i="4"/>
  <c r="C875" i="4"/>
  <c r="B875" i="4"/>
  <c r="G874" i="4"/>
  <c r="F874" i="4"/>
  <c r="E874" i="4"/>
  <c r="D874" i="4"/>
  <c r="C874" i="4"/>
  <c r="B874" i="4"/>
  <c r="G873" i="4"/>
  <c r="F873" i="4"/>
  <c r="E873" i="4"/>
  <c r="D873" i="4"/>
  <c r="C873" i="4"/>
  <c r="B873" i="4"/>
  <c r="G872" i="4"/>
  <c r="F872" i="4"/>
  <c r="E872" i="4"/>
  <c r="D872" i="4"/>
  <c r="C872" i="4"/>
  <c r="B872" i="4"/>
  <c r="G871" i="4"/>
  <c r="F871" i="4"/>
  <c r="E871" i="4"/>
  <c r="D871" i="4"/>
  <c r="C871" i="4"/>
  <c r="B871" i="4"/>
  <c r="G870" i="4"/>
  <c r="F870" i="4"/>
  <c r="E870" i="4"/>
  <c r="D870" i="4"/>
  <c r="C870" i="4"/>
  <c r="B870" i="4"/>
  <c r="G869" i="4"/>
  <c r="F869" i="4"/>
  <c r="E869" i="4"/>
  <c r="D869" i="4"/>
  <c r="C869" i="4"/>
  <c r="B869" i="4"/>
  <c r="G868" i="4"/>
  <c r="F868" i="4"/>
  <c r="E868" i="4"/>
  <c r="D868" i="4"/>
  <c r="C868" i="4"/>
  <c r="B868" i="4"/>
  <c r="G867" i="4"/>
  <c r="F867" i="4"/>
  <c r="E867" i="4"/>
  <c r="D867" i="4"/>
  <c r="C867" i="4"/>
  <c r="B867" i="4"/>
  <c r="G866" i="4"/>
  <c r="F866" i="4"/>
  <c r="E866" i="4"/>
  <c r="D866" i="4"/>
  <c r="C866" i="4"/>
  <c r="B866" i="4"/>
  <c r="G865" i="4"/>
  <c r="F865" i="4"/>
  <c r="E865" i="4"/>
  <c r="D865" i="4"/>
  <c r="C865" i="4"/>
  <c r="B865" i="4"/>
  <c r="G864" i="4"/>
  <c r="F864" i="4"/>
  <c r="E864" i="4"/>
  <c r="D864" i="4"/>
  <c r="C864" i="4"/>
  <c r="B864" i="4"/>
  <c r="G863" i="4"/>
  <c r="F863" i="4"/>
  <c r="E863" i="4"/>
  <c r="D863" i="4"/>
  <c r="C863" i="4"/>
  <c r="B863" i="4"/>
  <c r="G862" i="4"/>
  <c r="F862" i="4"/>
  <c r="E862" i="4"/>
  <c r="D862" i="4"/>
  <c r="C862" i="4"/>
  <c r="B862" i="4"/>
  <c r="G861" i="4"/>
  <c r="F861" i="4"/>
  <c r="E861" i="4"/>
  <c r="D861" i="4"/>
  <c r="C861" i="4"/>
  <c r="B861" i="4"/>
  <c r="G860" i="4"/>
  <c r="F860" i="4"/>
  <c r="E860" i="4"/>
  <c r="D860" i="4"/>
  <c r="C860" i="4"/>
  <c r="B860" i="4"/>
  <c r="G859" i="4"/>
  <c r="F859" i="4"/>
  <c r="E859" i="4"/>
  <c r="D859" i="4"/>
  <c r="C859" i="4"/>
  <c r="B859" i="4"/>
  <c r="G858" i="4"/>
  <c r="F858" i="4"/>
  <c r="E858" i="4"/>
  <c r="D858" i="4"/>
  <c r="C858" i="4"/>
  <c r="B858" i="4"/>
  <c r="G857" i="4"/>
  <c r="F857" i="4"/>
  <c r="E857" i="4"/>
  <c r="D857" i="4"/>
  <c r="C857" i="4"/>
  <c r="B857" i="4"/>
  <c r="G856" i="4"/>
  <c r="F856" i="4"/>
  <c r="E856" i="4"/>
  <c r="D856" i="4"/>
  <c r="C856" i="4"/>
  <c r="B856" i="4"/>
  <c r="G855" i="4"/>
  <c r="F855" i="4"/>
  <c r="E855" i="4"/>
  <c r="D855" i="4"/>
  <c r="C855" i="4"/>
  <c r="B855" i="4"/>
  <c r="G854" i="4"/>
  <c r="F854" i="4"/>
  <c r="E854" i="4"/>
  <c r="D854" i="4"/>
  <c r="C854" i="4"/>
  <c r="B854" i="4"/>
  <c r="G853" i="4"/>
  <c r="F853" i="4"/>
  <c r="E853" i="4"/>
  <c r="D853" i="4"/>
  <c r="C853" i="4"/>
  <c r="B853" i="4"/>
  <c r="G852" i="4"/>
  <c r="F852" i="4"/>
  <c r="E852" i="4"/>
  <c r="D852" i="4"/>
  <c r="C852" i="4"/>
  <c r="B852" i="4"/>
  <c r="G851" i="4"/>
  <c r="F851" i="4"/>
  <c r="E851" i="4"/>
  <c r="D851" i="4"/>
  <c r="C851" i="4"/>
  <c r="B851" i="4"/>
  <c r="G850" i="4"/>
  <c r="F850" i="4"/>
  <c r="E850" i="4"/>
  <c r="D850" i="4"/>
  <c r="C850" i="4"/>
  <c r="B850" i="4"/>
  <c r="G849" i="4"/>
  <c r="F849" i="4"/>
  <c r="E849" i="4"/>
  <c r="D849" i="4"/>
  <c r="C849" i="4"/>
  <c r="B849" i="4"/>
  <c r="G848" i="4"/>
  <c r="F848" i="4"/>
  <c r="E848" i="4"/>
  <c r="D848" i="4"/>
  <c r="C848" i="4"/>
  <c r="B848" i="4"/>
  <c r="G847" i="4"/>
  <c r="F847" i="4"/>
  <c r="E847" i="4"/>
  <c r="D847" i="4"/>
  <c r="C847" i="4"/>
  <c r="B847" i="4"/>
  <c r="G846" i="4"/>
  <c r="F846" i="4"/>
  <c r="E846" i="4"/>
  <c r="D846" i="4"/>
  <c r="C846" i="4"/>
  <c r="B846" i="4"/>
  <c r="G845" i="4"/>
  <c r="F845" i="4"/>
  <c r="E845" i="4"/>
  <c r="D845" i="4"/>
  <c r="C845" i="4"/>
  <c r="B845" i="4"/>
  <c r="G844" i="4"/>
  <c r="F844" i="4"/>
  <c r="E844" i="4"/>
  <c r="D844" i="4"/>
  <c r="C844" i="4"/>
  <c r="B844" i="4"/>
  <c r="G843" i="4"/>
  <c r="F843" i="4"/>
  <c r="E843" i="4"/>
  <c r="D843" i="4"/>
  <c r="C843" i="4"/>
  <c r="B843" i="4"/>
  <c r="G842" i="4"/>
  <c r="F842" i="4"/>
  <c r="E842" i="4"/>
  <c r="D842" i="4"/>
  <c r="C842" i="4"/>
  <c r="B842" i="4"/>
  <c r="G841" i="4"/>
  <c r="F841" i="4"/>
  <c r="E841" i="4"/>
  <c r="D841" i="4"/>
  <c r="C841" i="4"/>
  <c r="B841" i="4"/>
  <c r="G840" i="4"/>
  <c r="F840" i="4"/>
  <c r="E840" i="4"/>
  <c r="D840" i="4"/>
  <c r="C840" i="4"/>
  <c r="B840" i="4"/>
  <c r="G839" i="4"/>
  <c r="F839" i="4"/>
  <c r="E839" i="4"/>
  <c r="D839" i="4"/>
  <c r="C839" i="4"/>
  <c r="B839" i="4"/>
  <c r="G838" i="4"/>
  <c r="F838" i="4"/>
  <c r="E838" i="4"/>
  <c r="D838" i="4"/>
  <c r="C838" i="4"/>
  <c r="B838" i="4"/>
  <c r="G837" i="4"/>
  <c r="F837" i="4"/>
  <c r="E837" i="4"/>
  <c r="D837" i="4"/>
  <c r="C837" i="4"/>
  <c r="B837" i="4"/>
  <c r="G836" i="4"/>
  <c r="F836" i="4"/>
  <c r="E836" i="4"/>
  <c r="D836" i="4"/>
  <c r="C836" i="4"/>
  <c r="B836" i="4"/>
  <c r="G835" i="4"/>
  <c r="F835" i="4"/>
  <c r="E835" i="4"/>
  <c r="D835" i="4"/>
  <c r="C835" i="4"/>
  <c r="B835" i="4"/>
  <c r="G834" i="4"/>
  <c r="F834" i="4"/>
  <c r="E834" i="4"/>
  <c r="D834" i="4"/>
  <c r="C834" i="4"/>
  <c r="B834" i="4"/>
  <c r="G833" i="4"/>
  <c r="F833" i="4"/>
  <c r="E833" i="4"/>
  <c r="D833" i="4"/>
  <c r="C833" i="4"/>
  <c r="B833" i="4"/>
  <c r="G832" i="4"/>
  <c r="F832" i="4"/>
  <c r="E832" i="4"/>
  <c r="D832" i="4"/>
  <c r="C832" i="4"/>
  <c r="B832" i="4"/>
  <c r="G831" i="4"/>
  <c r="F831" i="4"/>
  <c r="E831" i="4"/>
  <c r="D831" i="4"/>
  <c r="C831" i="4"/>
  <c r="B831" i="4"/>
  <c r="G830" i="4"/>
  <c r="F830" i="4"/>
  <c r="E830" i="4"/>
  <c r="D830" i="4"/>
  <c r="C830" i="4"/>
  <c r="B830" i="4"/>
  <c r="G829" i="4"/>
  <c r="F829" i="4"/>
  <c r="E829" i="4"/>
  <c r="D829" i="4"/>
  <c r="C829" i="4"/>
  <c r="B829" i="4"/>
  <c r="G828" i="4"/>
  <c r="F828" i="4"/>
  <c r="E828" i="4"/>
  <c r="D828" i="4"/>
  <c r="C828" i="4"/>
  <c r="B828" i="4"/>
  <c r="G827" i="4"/>
  <c r="F827" i="4"/>
  <c r="E827" i="4"/>
  <c r="D827" i="4"/>
  <c r="C827" i="4"/>
  <c r="B827" i="4"/>
  <c r="G826" i="4"/>
  <c r="F826" i="4"/>
  <c r="E826" i="4"/>
  <c r="D826" i="4"/>
  <c r="C826" i="4"/>
  <c r="B826" i="4"/>
  <c r="G825" i="4"/>
  <c r="F825" i="4"/>
  <c r="E825" i="4"/>
  <c r="D825" i="4"/>
  <c r="C825" i="4"/>
  <c r="B825" i="4"/>
  <c r="G824" i="4"/>
  <c r="F824" i="4"/>
  <c r="E824" i="4"/>
  <c r="D824" i="4"/>
  <c r="C824" i="4"/>
  <c r="B824" i="4"/>
  <c r="G823" i="4"/>
  <c r="F823" i="4"/>
  <c r="E823" i="4"/>
  <c r="D823" i="4"/>
  <c r="C823" i="4"/>
  <c r="B823" i="4"/>
  <c r="G822" i="4"/>
  <c r="F822" i="4"/>
  <c r="E822" i="4"/>
  <c r="D822" i="4"/>
  <c r="C822" i="4"/>
  <c r="B822" i="4"/>
  <c r="G821" i="4"/>
  <c r="F821" i="4"/>
  <c r="E821" i="4"/>
  <c r="D821" i="4"/>
  <c r="C821" i="4"/>
  <c r="B821" i="4"/>
  <c r="G820" i="4"/>
  <c r="F820" i="4"/>
  <c r="E820" i="4"/>
  <c r="D820" i="4"/>
  <c r="C820" i="4"/>
  <c r="B820" i="4"/>
  <c r="G819" i="4"/>
  <c r="F819" i="4"/>
  <c r="E819" i="4"/>
  <c r="D819" i="4"/>
  <c r="C819" i="4"/>
  <c r="B819" i="4"/>
  <c r="G818" i="4"/>
  <c r="F818" i="4"/>
  <c r="E818" i="4"/>
  <c r="D818" i="4"/>
  <c r="C818" i="4"/>
  <c r="B818" i="4"/>
  <c r="G817" i="4"/>
  <c r="F817" i="4"/>
  <c r="E817" i="4"/>
  <c r="D817" i="4"/>
  <c r="C817" i="4"/>
  <c r="B817" i="4"/>
  <c r="G816" i="4"/>
  <c r="F816" i="4"/>
  <c r="E816" i="4"/>
  <c r="D816" i="4"/>
  <c r="C816" i="4"/>
  <c r="B816" i="4"/>
  <c r="G815" i="4"/>
  <c r="F815" i="4"/>
  <c r="E815" i="4"/>
  <c r="D815" i="4"/>
  <c r="C815" i="4"/>
  <c r="B815" i="4"/>
  <c r="G814" i="4"/>
  <c r="F814" i="4"/>
  <c r="E814" i="4"/>
  <c r="D814" i="4"/>
  <c r="C814" i="4"/>
  <c r="B814" i="4"/>
  <c r="G813" i="4"/>
  <c r="F813" i="4"/>
  <c r="E813" i="4"/>
  <c r="D813" i="4"/>
  <c r="C813" i="4"/>
  <c r="B813" i="4"/>
  <c r="G812" i="4"/>
  <c r="F812" i="4"/>
  <c r="E812" i="4"/>
  <c r="D812" i="4"/>
  <c r="C812" i="4"/>
  <c r="B812" i="4"/>
  <c r="G811" i="4"/>
  <c r="F811" i="4"/>
  <c r="E811" i="4"/>
  <c r="D811" i="4"/>
  <c r="C811" i="4"/>
  <c r="B811" i="4"/>
  <c r="G810" i="4"/>
  <c r="F810" i="4"/>
  <c r="E810" i="4"/>
  <c r="D810" i="4"/>
  <c r="C810" i="4"/>
  <c r="B810" i="4"/>
  <c r="G809" i="4"/>
  <c r="F809" i="4"/>
  <c r="E809" i="4"/>
  <c r="D809" i="4"/>
  <c r="C809" i="4"/>
  <c r="B809" i="4"/>
  <c r="G808" i="4"/>
  <c r="F808" i="4"/>
  <c r="E808" i="4"/>
  <c r="D808" i="4"/>
  <c r="C808" i="4"/>
  <c r="B808" i="4"/>
  <c r="G807" i="4"/>
  <c r="F807" i="4"/>
  <c r="E807" i="4"/>
  <c r="D807" i="4"/>
  <c r="C807" i="4"/>
  <c r="B807" i="4"/>
  <c r="G806" i="4"/>
  <c r="F806" i="4"/>
  <c r="E806" i="4"/>
  <c r="D806" i="4"/>
  <c r="C806" i="4"/>
  <c r="B806" i="4"/>
  <c r="G805" i="4"/>
  <c r="F805" i="4"/>
  <c r="E805" i="4"/>
  <c r="D805" i="4"/>
  <c r="C805" i="4"/>
  <c r="B805" i="4"/>
  <c r="G804" i="4"/>
  <c r="F804" i="4"/>
  <c r="E804" i="4"/>
  <c r="D804" i="4"/>
  <c r="C804" i="4"/>
  <c r="B804" i="4"/>
  <c r="G803" i="4"/>
  <c r="F803" i="4"/>
  <c r="E803" i="4"/>
  <c r="D803" i="4"/>
  <c r="C803" i="4"/>
  <c r="B803" i="4"/>
  <c r="G802" i="4"/>
  <c r="F802" i="4"/>
  <c r="E802" i="4"/>
  <c r="D802" i="4"/>
  <c r="C802" i="4"/>
  <c r="B802" i="4"/>
  <c r="G801" i="4"/>
  <c r="F801" i="4"/>
  <c r="E801" i="4"/>
  <c r="D801" i="4"/>
  <c r="C801" i="4"/>
  <c r="B801" i="4"/>
  <c r="G800" i="4"/>
  <c r="F800" i="4"/>
  <c r="E800" i="4"/>
  <c r="D800" i="4"/>
  <c r="C800" i="4"/>
  <c r="B800" i="4"/>
  <c r="G799" i="4"/>
  <c r="F799" i="4"/>
  <c r="E799" i="4"/>
  <c r="D799" i="4"/>
  <c r="C799" i="4"/>
  <c r="B799" i="4"/>
  <c r="G798" i="4"/>
  <c r="F798" i="4"/>
  <c r="E798" i="4"/>
  <c r="D798" i="4"/>
  <c r="C798" i="4"/>
  <c r="B798" i="4"/>
  <c r="G797" i="4"/>
  <c r="F797" i="4"/>
  <c r="E797" i="4"/>
  <c r="D797" i="4"/>
  <c r="C797" i="4"/>
  <c r="B797" i="4"/>
  <c r="G796" i="4"/>
  <c r="F796" i="4"/>
  <c r="E796" i="4"/>
  <c r="D796" i="4"/>
  <c r="C796" i="4"/>
  <c r="B796" i="4"/>
  <c r="G795" i="4"/>
  <c r="F795" i="4"/>
  <c r="E795" i="4"/>
  <c r="D795" i="4"/>
  <c r="C795" i="4"/>
  <c r="B795" i="4"/>
  <c r="G794" i="4"/>
  <c r="F794" i="4"/>
  <c r="E794" i="4"/>
  <c r="D794" i="4"/>
  <c r="C794" i="4"/>
  <c r="B794" i="4"/>
  <c r="G793" i="4"/>
  <c r="F793" i="4"/>
  <c r="E793" i="4"/>
  <c r="D793" i="4"/>
  <c r="C793" i="4"/>
  <c r="B793" i="4"/>
  <c r="G792" i="4"/>
  <c r="F792" i="4"/>
  <c r="E792" i="4"/>
  <c r="D792" i="4"/>
  <c r="C792" i="4"/>
  <c r="B792" i="4"/>
  <c r="G791" i="4"/>
  <c r="F791" i="4"/>
  <c r="E791" i="4"/>
  <c r="D791" i="4"/>
  <c r="C791" i="4"/>
  <c r="B791" i="4"/>
  <c r="G790" i="4"/>
  <c r="F790" i="4"/>
  <c r="E790" i="4"/>
  <c r="D790" i="4"/>
  <c r="C790" i="4"/>
  <c r="B790" i="4"/>
  <c r="G789" i="4"/>
  <c r="F789" i="4"/>
  <c r="E789" i="4"/>
  <c r="D789" i="4"/>
  <c r="C789" i="4"/>
  <c r="B789" i="4"/>
  <c r="G788" i="4"/>
  <c r="F788" i="4"/>
  <c r="E788" i="4"/>
  <c r="D788" i="4"/>
  <c r="C788" i="4"/>
  <c r="B788" i="4"/>
  <c r="G787" i="4"/>
  <c r="F787" i="4"/>
  <c r="E787" i="4"/>
  <c r="D787" i="4"/>
  <c r="C787" i="4"/>
  <c r="B787" i="4"/>
  <c r="G786" i="4"/>
  <c r="F786" i="4"/>
  <c r="E786" i="4"/>
  <c r="D786" i="4"/>
  <c r="C786" i="4"/>
  <c r="B786" i="4"/>
  <c r="G785" i="4"/>
  <c r="F785" i="4"/>
  <c r="E785" i="4"/>
  <c r="D785" i="4"/>
  <c r="C785" i="4"/>
  <c r="B785" i="4"/>
  <c r="G784" i="4"/>
  <c r="F784" i="4"/>
  <c r="E784" i="4"/>
  <c r="D784" i="4"/>
  <c r="C784" i="4"/>
  <c r="B784" i="4"/>
  <c r="G783" i="4"/>
  <c r="F783" i="4"/>
  <c r="E783" i="4"/>
  <c r="D783" i="4"/>
  <c r="C783" i="4"/>
  <c r="B783" i="4"/>
  <c r="G782" i="4"/>
  <c r="F782" i="4"/>
  <c r="E782" i="4"/>
  <c r="D782" i="4"/>
  <c r="C782" i="4"/>
  <c r="B782" i="4"/>
  <c r="G781" i="4"/>
  <c r="F781" i="4"/>
  <c r="E781" i="4"/>
  <c r="D781" i="4"/>
  <c r="C781" i="4"/>
  <c r="B781" i="4"/>
  <c r="G780" i="4"/>
  <c r="F780" i="4"/>
  <c r="E780" i="4"/>
  <c r="D780" i="4"/>
  <c r="C780" i="4"/>
  <c r="B780" i="4"/>
  <c r="G779" i="4"/>
  <c r="F779" i="4"/>
  <c r="E779" i="4"/>
  <c r="D779" i="4"/>
  <c r="C779" i="4"/>
  <c r="B779" i="4"/>
  <c r="G778" i="4"/>
  <c r="F778" i="4"/>
  <c r="E778" i="4"/>
  <c r="D778" i="4"/>
  <c r="C778" i="4"/>
  <c r="B778" i="4"/>
  <c r="G777" i="4"/>
  <c r="F777" i="4"/>
  <c r="E777" i="4"/>
  <c r="D777" i="4"/>
  <c r="C777" i="4"/>
  <c r="B777" i="4"/>
  <c r="G776" i="4"/>
  <c r="F776" i="4"/>
  <c r="E776" i="4"/>
  <c r="D776" i="4"/>
  <c r="C776" i="4"/>
  <c r="B776" i="4"/>
  <c r="G775" i="4"/>
  <c r="F775" i="4"/>
  <c r="E775" i="4"/>
  <c r="D775" i="4"/>
  <c r="C775" i="4"/>
  <c r="B775" i="4"/>
  <c r="G774" i="4"/>
  <c r="F774" i="4"/>
  <c r="E774" i="4"/>
  <c r="D774" i="4"/>
  <c r="C774" i="4"/>
  <c r="B774" i="4"/>
  <c r="G773" i="4"/>
  <c r="F773" i="4"/>
  <c r="E773" i="4"/>
  <c r="D773" i="4"/>
  <c r="C773" i="4"/>
  <c r="B773" i="4"/>
  <c r="G772" i="4"/>
  <c r="F772" i="4"/>
  <c r="E772" i="4"/>
  <c r="D772" i="4"/>
  <c r="C772" i="4"/>
  <c r="B772" i="4"/>
  <c r="G771" i="4"/>
  <c r="F771" i="4"/>
  <c r="E771" i="4"/>
  <c r="D771" i="4"/>
  <c r="C771" i="4"/>
  <c r="B771" i="4"/>
  <c r="G770" i="4"/>
  <c r="F770" i="4"/>
  <c r="E770" i="4"/>
  <c r="D770" i="4"/>
  <c r="C770" i="4"/>
  <c r="B770" i="4"/>
  <c r="G769" i="4"/>
  <c r="F769" i="4"/>
  <c r="E769" i="4"/>
  <c r="D769" i="4"/>
  <c r="C769" i="4"/>
  <c r="B769" i="4"/>
  <c r="G768" i="4"/>
  <c r="F768" i="4"/>
  <c r="E768" i="4"/>
  <c r="D768" i="4"/>
  <c r="C768" i="4"/>
  <c r="B768" i="4"/>
  <c r="G767" i="4"/>
  <c r="F767" i="4"/>
  <c r="E767" i="4"/>
  <c r="D767" i="4"/>
  <c r="C767" i="4"/>
  <c r="B767" i="4"/>
  <c r="G766" i="4"/>
  <c r="F766" i="4"/>
  <c r="E766" i="4"/>
  <c r="D766" i="4"/>
  <c r="C766" i="4"/>
  <c r="B766" i="4"/>
  <c r="G765" i="4"/>
  <c r="F765" i="4"/>
  <c r="E765" i="4"/>
  <c r="D765" i="4"/>
  <c r="C765" i="4"/>
  <c r="B765" i="4"/>
  <c r="G764" i="4"/>
  <c r="F764" i="4"/>
  <c r="E764" i="4"/>
  <c r="D764" i="4"/>
  <c r="C764" i="4"/>
  <c r="B764" i="4"/>
  <c r="G763" i="4"/>
  <c r="F763" i="4"/>
  <c r="E763" i="4"/>
  <c r="D763" i="4"/>
  <c r="C763" i="4"/>
  <c r="B763" i="4"/>
  <c r="G762" i="4"/>
  <c r="F762" i="4"/>
  <c r="E762" i="4"/>
  <c r="D762" i="4"/>
  <c r="C762" i="4"/>
  <c r="B762" i="4"/>
  <c r="G761" i="4"/>
  <c r="F761" i="4"/>
  <c r="E761" i="4"/>
  <c r="D761" i="4"/>
  <c r="C761" i="4"/>
  <c r="B761" i="4"/>
  <c r="G760" i="4"/>
  <c r="F760" i="4"/>
  <c r="E760" i="4"/>
  <c r="D760" i="4"/>
  <c r="C760" i="4"/>
  <c r="B760" i="4"/>
  <c r="G759" i="4"/>
  <c r="F759" i="4"/>
  <c r="E759" i="4"/>
  <c r="D759" i="4"/>
  <c r="C759" i="4"/>
  <c r="B759" i="4"/>
  <c r="G758" i="4"/>
  <c r="F758" i="4"/>
  <c r="E758" i="4"/>
  <c r="D758" i="4"/>
  <c r="C758" i="4"/>
  <c r="B758" i="4"/>
  <c r="G757" i="4"/>
  <c r="F757" i="4"/>
  <c r="E757" i="4"/>
  <c r="D757" i="4"/>
  <c r="C757" i="4"/>
  <c r="B757" i="4"/>
  <c r="G756" i="4"/>
  <c r="F756" i="4"/>
  <c r="E756" i="4"/>
  <c r="D756" i="4"/>
  <c r="C756" i="4"/>
  <c r="B756" i="4"/>
  <c r="G755" i="4"/>
  <c r="F755" i="4"/>
  <c r="E755" i="4"/>
  <c r="D755" i="4"/>
  <c r="C755" i="4"/>
  <c r="B755" i="4"/>
  <c r="G754" i="4"/>
  <c r="F754" i="4"/>
  <c r="E754" i="4"/>
  <c r="D754" i="4"/>
  <c r="C754" i="4"/>
  <c r="B754" i="4"/>
  <c r="G753" i="4"/>
  <c r="F753" i="4"/>
  <c r="E753" i="4"/>
  <c r="D753" i="4"/>
  <c r="C753" i="4"/>
  <c r="B753" i="4"/>
  <c r="G752" i="4"/>
  <c r="F752" i="4"/>
  <c r="E752" i="4"/>
  <c r="D752" i="4"/>
  <c r="C752" i="4"/>
  <c r="B752" i="4"/>
  <c r="G751" i="4"/>
  <c r="F751" i="4"/>
  <c r="E751" i="4"/>
  <c r="D751" i="4"/>
  <c r="C751" i="4"/>
  <c r="B751" i="4"/>
  <c r="G750" i="4"/>
  <c r="F750" i="4"/>
  <c r="E750" i="4"/>
  <c r="D750" i="4"/>
  <c r="C750" i="4"/>
  <c r="B750" i="4"/>
  <c r="G749" i="4"/>
  <c r="F749" i="4"/>
  <c r="E749" i="4"/>
  <c r="D749" i="4"/>
  <c r="C749" i="4"/>
  <c r="B749" i="4"/>
  <c r="G748" i="4"/>
  <c r="F748" i="4"/>
  <c r="E748" i="4"/>
  <c r="D748" i="4"/>
  <c r="C748" i="4"/>
  <c r="B748" i="4"/>
  <c r="G747" i="4"/>
  <c r="F747" i="4"/>
  <c r="E747" i="4"/>
  <c r="D747" i="4"/>
  <c r="C747" i="4"/>
  <c r="B747" i="4"/>
  <c r="G746" i="4"/>
  <c r="F746" i="4"/>
  <c r="E746" i="4"/>
  <c r="D746" i="4"/>
  <c r="C746" i="4"/>
  <c r="B746" i="4"/>
  <c r="G745" i="4"/>
  <c r="F745" i="4"/>
  <c r="E745" i="4"/>
  <c r="D745" i="4"/>
  <c r="C745" i="4"/>
  <c r="B745" i="4"/>
  <c r="G744" i="4"/>
  <c r="F744" i="4"/>
  <c r="E744" i="4"/>
  <c r="D744" i="4"/>
  <c r="C744" i="4"/>
  <c r="B744" i="4"/>
  <c r="G743" i="4"/>
  <c r="F743" i="4"/>
  <c r="E743" i="4"/>
  <c r="D743" i="4"/>
  <c r="C743" i="4"/>
  <c r="B743" i="4"/>
  <c r="G742" i="4"/>
  <c r="F742" i="4"/>
  <c r="E742" i="4"/>
  <c r="D742" i="4"/>
  <c r="C742" i="4"/>
  <c r="B742" i="4"/>
  <c r="G741" i="4"/>
  <c r="F741" i="4"/>
  <c r="E741" i="4"/>
  <c r="D741" i="4"/>
  <c r="C741" i="4"/>
  <c r="B741" i="4"/>
  <c r="G740" i="4"/>
  <c r="F740" i="4"/>
  <c r="E740" i="4"/>
  <c r="D740" i="4"/>
  <c r="C740" i="4"/>
  <c r="B740" i="4"/>
  <c r="G739" i="4"/>
  <c r="F739" i="4"/>
  <c r="E739" i="4"/>
  <c r="D739" i="4"/>
  <c r="C739" i="4"/>
  <c r="B739" i="4"/>
  <c r="G738" i="4"/>
  <c r="F738" i="4"/>
  <c r="E738" i="4"/>
  <c r="D738" i="4"/>
  <c r="C738" i="4"/>
  <c r="B738" i="4"/>
  <c r="G737" i="4"/>
  <c r="F737" i="4"/>
  <c r="E737" i="4"/>
  <c r="D737" i="4"/>
  <c r="C737" i="4"/>
  <c r="B737" i="4"/>
  <c r="G736" i="4"/>
  <c r="F736" i="4"/>
  <c r="E736" i="4"/>
  <c r="D736" i="4"/>
  <c r="C736" i="4"/>
  <c r="B736" i="4"/>
  <c r="G735" i="4"/>
  <c r="F735" i="4"/>
  <c r="E735" i="4"/>
  <c r="D735" i="4"/>
  <c r="C735" i="4"/>
  <c r="B735" i="4"/>
  <c r="G734" i="4"/>
  <c r="F734" i="4"/>
  <c r="E734" i="4"/>
  <c r="D734" i="4"/>
  <c r="C734" i="4"/>
  <c r="B734" i="4"/>
  <c r="G733" i="4"/>
  <c r="F733" i="4"/>
  <c r="E733" i="4"/>
  <c r="D733" i="4"/>
  <c r="C733" i="4"/>
  <c r="B733" i="4"/>
  <c r="G732" i="4"/>
  <c r="F732" i="4"/>
  <c r="E732" i="4"/>
  <c r="D732" i="4"/>
  <c r="C732" i="4"/>
  <c r="B732" i="4"/>
  <c r="G731" i="4"/>
  <c r="F731" i="4"/>
  <c r="E731" i="4"/>
  <c r="D731" i="4"/>
  <c r="C731" i="4"/>
  <c r="B731" i="4"/>
  <c r="G730" i="4"/>
  <c r="F730" i="4"/>
  <c r="E730" i="4"/>
  <c r="D730" i="4"/>
  <c r="C730" i="4"/>
  <c r="B730" i="4"/>
  <c r="G729" i="4"/>
  <c r="F729" i="4"/>
  <c r="E729" i="4"/>
  <c r="D729" i="4"/>
  <c r="C729" i="4"/>
  <c r="B729" i="4"/>
  <c r="G728" i="4"/>
  <c r="F728" i="4"/>
  <c r="E728" i="4"/>
  <c r="D728" i="4"/>
  <c r="C728" i="4"/>
  <c r="B728" i="4"/>
  <c r="G727" i="4"/>
  <c r="F727" i="4"/>
  <c r="E727" i="4"/>
  <c r="D727" i="4"/>
  <c r="C727" i="4"/>
  <c r="B727" i="4"/>
  <c r="G726" i="4"/>
  <c r="F726" i="4"/>
  <c r="E726" i="4"/>
  <c r="D726" i="4"/>
  <c r="C726" i="4"/>
  <c r="B726" i="4"/>
  <c r="G725" i="4"/>
  <c r="F725" i="4"/>
  <c r="E725" i="4"/>
  <c r="D725" i="4"/>
  <c r="C725" i="4"/>
  <c r="B725" i="4"/>
  <c r="G724" i="4"/>
  <c r="F724" i="4"/>
  <c r="E724" i="4"/>
  <c r="D724" i="4"/>
  <c r="C724" i="4"/>
  <c r="B724" i="4"/>
  <c r="G723" i="4"/>
  <c r="F723" i="4"/>
  <c r="E723" i="4"/>
  <c r="D723" i="4"/>
  <c r="C723" i="4"/>
  <c r="B723" i="4"/>
  <c r="G722" i="4"/>
  <c r="F722" i="4"/>
  <c r="E722" i="4"/>
  <c r="D722" i="4"/>
  <c r="C722" i="4"/>
  <c r="B722" i="4"/>
  <c r="G721" i="4"/>
  <c r="F721" i="4"/>
  <c r="E721" i="4"/>
  <c r="D721" i="4"/>
  <c r="C721" i="4"/>
  <c r="B721" i="4"/>
  <c r="G720" i="4"/>
  <c r="F720" i="4"/>
  <c r="E720" i="4"/>
  <c r="D720" i="4"/>
  <c r="C720" i="4"/>
  <c r="B720" i="4"/>
  <c r="G719" i="4"/>
  <c r="F719" i="4"/>
  <c r="E719" i="4"/>
  <c r="D719" i="4"/>
  <c r="C719" i="4"/>
  <c r="B719" i="4"/>
  <c r="G718" i="4"/>
  <c r="F718" i="4"/>
  <c r="E718" i="4"/>
  <c r="D718" i="4"/>
  <c r="C718" i="4"/>
  <c r="B718" i="4"/>
  <c r="G717" i="4"/>
  <c r="F717" i="4"/>
  <c r="E717" i="4"/>
  <c r="D717" i="4"/>
  <c r="C717" i="4"/>
  <c r="B717" i="4"/>
  <c r="G716" i="4"/>
  <c r="F716" i="4"/>
  <c r="E716" i="4"/>
  <c r="D716" i="4"/>
  <c r="C716" i="4"/>
  <c r="B716" i="4"/>
  <c r="G715" i="4"/>
  <c r="F715" i="4"/>
  <c r="E715" i="4"/>
  <c r="D715" i="4"/>
  <c r="C715" i="4"/>
  <c r="B715" i="4"/>
  <c r="G714" i="4"/>
  <c r="F714" i="4"/>
  <c r="E714" i="4"/>
  <c r="D714" i="4"/>
  <c r="C714" i="4"/>
  <c r="B714" i="4"/>
  <c r="G713" i="4"/>
  <c r="F713" i="4"/>
  <c r="E713" i="4"/>
  <c r="D713" i="4"/>
  <c r="C713" i="4"/>
  <c r="B713" i="4"/>
  <c r="G712" i="4"/>
  <c r="F712" i="4"/>
  <c r="E712" i="4"/>
  <c r="D712" i="4"/>
  <c r="C712" i="4"/>
  <c r="B712" i="4"/>
  <c r="G711" i="4"/>
  <c r="F711" i="4"/>
  <c r="E711" i="4"/>
  <c r="D711" i="4"/>
  <c r="C711" i="4"/>
  <c r="B711" i="4"/>
  <c r="G710" i="4"/>
  <c r="F710" i="4"/>
  <c r="E710" i="4"/>
  <c r="D710" i="4"/>
  <c r="C710" i="4"/>
  <c r="B710" i="4"/>
  <c r="G709" i="4"/>
  <c r="F709" i="4"/>
  <c r="E709" i="4"/>
  <c r="D709" i="4"/>
  <c r="C709" i="4"/>
  <c r="B709" i="4"/>
  <c r="G708" i="4"/>
  <c r="F708" i="4"/>
  <c r="E708" i="4"/>
  <c r="D708" i="4"/>
  <c r="C708" i="4"/>
  <c r="B708" i="4"/>
  <c r="G707" i="4"/>
  <c r="F707" i="4"/>
  <c r="E707" i="4"/>
  <c r="D707" i="4"/>
  <c r="C707" i="4"/>
  <c r="B707" i="4"/>
  <c r="G706" i="4"/>
  <c r="F706" i="4"/>
  <c r="E706" i="4"/>
  <c r="D706" i="4"/>
  <c r="C706" i="4"/>
  <c r="B706" i="4"/>
  <c r="G705" i="4"/>
  <c r="F705" i="4"/>
  <c r="E705" i="4"/>
  <c r="D705" i="4"/>
  <c r="C705" i="4"/>
  <c r="B705" i="4"/>
  <c r="G704" i="4"/>
  <c r="F704" i="4"/>
  <c r="E704" i="4"/>
  <c r="D704" i="4"/>
  <c r="C704" i="4"/>
  <c r="B704" i="4"/>
  <c r="G703" i="4"/>
  <c r="F703" i="4"/>
  <c r="E703" i="4"/>
  <c r="D703" i="4"/>
  <c r="C703" i="4"/>
  <c r="B703" i="4"/>
  <c r="G702" i="4"/>
  <c r="F702" i="4"/>
  <c r="E702" i="4"/>
  <c r="D702" i="4"/>
  <c r="C702" i="4"/>
  <c r="B702" i="4"/>
  <c r="G701" i="4"/>
  <c r="F701" i="4"/>
  <c r="E701" i="4"/>
  <c r="D701" i="4"/>
  <c r="C701" i="4"/>
  <c r="B701" i="4"/>
  <c r="G700" i="4"/>
  <c r="F700" i="4"/>
  <c r="E700" i="4"/>
  <c r="D700" i="4"/>
  <c r="C700" i="4"/>
  <c r="B700" i="4"/>
  <c r="G699" i="4"/>
  <c r="F699" i="4"/>
  <c r="E699" i="4"/>
  <c r="D699" i="4"/>
  <c r="C699" i="4"/>
  <c r="B699" i="4"/>
  <c r="G698" i="4"/>
  <c r="F698" i="4"/>
  <c r="E698" i="4"/>
  <c r="D698" i="4"/>
  <c r="C698" i="4"/>
  <c r="B698" i="4"/>
  <c r="G697" i="4"/>
  <c r="F697" i="4"/>
  <c r="E697" i="4"/>
  <c r="D697" i="4"/>
  <c r="C697" i="4"/>
  <c r="B697" i="4"/>
  <c r="G696" i="4"/>
  <c r="F696" i="4"/>
  <c r="E696" i="4"/>
  <c r="D696" i="4"/>
  <c r="C696" i="4"/>
  <c r="B696" i="4"/>
  <c r="G695" i="4"/>
  <c r="F695" i="4"/>
  <c r="E695" i="4"/>
  <c r="D695" i="4"/>
  <c r="C695" i="4"/>
  <c r="B695" i="4"/>
  <c r="G694" i="4"/>
  <c r="F694" i="4"/>
  <c r="E694" i="4"/>
  <c r="D694" i="4"/>
  <c r="C694" i="4"/>
  <c r="B694" i="4"/>
  <c r="G693" i="4"/>
  <c r="F693" i="4"/>
  <c r="E693" i="4"/>
  <c r="D693" i="4"/>
  <c r="C693" i="4"/>
  <c r="B693" i="4"/>
  <c r="G692" i="4"/>
  <c r="F692" i="4"/>
  <c r="E692" i="4"/>
  <c r="D692" i="4"/>
  <c r="C692" i="4"/>
  <c r="B692" i="4"/>
  <c r="G691" i="4"/>
  <c r="F691" i="4"/>
  <c r="E691" i="4"/>
  <c r="D691" i="4"/>
  <c r="C691" i="4"/>
  <c r="B691" i="4"/>
  <c r="G690" i="4"/>
  <c r="F690" i="4"/>
  <c r="E690" i="4"/>
  <c r="D690" i="4"/>
  <c r="C690" i="4"/>
  <c r="B690" i="4"/>
  <c r="G689" i="4"/>
  <c r="F689" i="4"/>
  <c r="E689" i="4"/>
  <c r="D689" i="4"/>
  <c r="C689" i="4"/>
  <c r="B689" i="4"/>
  <c r="G688" i="4"/>
  <c r="F688" i="4"/>
  <c r="E688" i="4"/>
  <c r="D688" i="4"/>
  <c r="C688" i="4"/>
  <c r="B688" i="4"/>
  <c r="G687" i="4"/>
  <c r="F687" i="4"/>
  <c r="E687" i="4"/>
  <c r="D687" i="4"/>
  <c r="C687" i="4"/>
  <c r="B687" i="4"/>
  <c r="G686" i="4"/>
  <c r="F686" i="4"/>
  <c r="E686" i="4"/>
  <c r="D686" i="4"/>
  <c r="C686" i="4"/>
  <c r="B686" i="4"/>
  <c r="G685" i="4"/>
  <c r="F685" i="4"/>
  <c r="E685" i="4"/>
  <c r="D685" i="4"/>
  <c r="C685" i="4"/>
  <c r="B685" i="4"/>
  <c r="G684" i="4"/>
  <c r="F684" i="4"/>
  <c r="E684" i="4"/>
  <c r="D684" i="4"/>
  <c r="C684" i="4"/>
  <c r="B684" i="4"/>
  <c r="G683" i="4"/>
  <c r="F683" i="4"/>
  <c r="E683" i="4"/>
  <c r="D683" i="4"/>
  <c r="C683" i="4"/>
  <c r="B683" i="4"/>
  <c r="G682" i="4"/>
  <c r="F682" i="4"/>
  <c r="E682" i="4"/>
  <c r="D682" i="4"/>
  <c r="C682" i="4"/>
  <c r="B682" i="4"/>
  <c r="G681" i="4"/>
  <c r="F681" i="4"/>
  <c r="E681" i="4"/>
  <c r="D681" i="4"/>
  <c r="C681" i="4"/>
  <c r="B681" i="4"/>
  <c r="G680" i="4"/>
  <c r="F680" i="4"/>
  <c r="E680" i="4"/>
  <c r="D680" i="4"/>
  <c r="C680" i="4"/>
  <c r="B680" i="4"/>
  <c r="G679" i="4"/>
  <c r="F679" i="4"/>
  <c r="E679" i="4"/>
  <c r="D679" i="4"/>
  <c r="C679" i="4"/>
  <c r="B679" i="4"/>
  <c r="G678" i="4"/>
  <c r="F678" i="4"/>
  <c r="E678" i="4"/>
  <c r="D678" i="4"/>
  <c r="C678" i="4"/>
  <c r="B678" i="4"/>
  <c r="G677" i="4"/>
  <c r="F677" i="4"/>
  <c r="E677" i="4"/>
  <c r="D677" i="4"/>
  <c r="C677" i="4"/>
  <c r="B677" i="4"/>
  <c r="G676" i="4"/>
  <c r="F676" i="4"/>
  <c r="E676" i="4"/>
  <c r="D676" i="4"/>
  <c r="C676" i="4"/>
  <c r="B676" i="4"/>
  <c r="G675" i="4"/>
  <c r="F675" i="4"/>
  <c r="E675" i="4"/>
  <c r="D675" i="4"/>
  <c r="C675" i="4"/>
  <c r="B675" i="4"/>
  <c r="G674" i="4"/>
  <c r="F674" i="4"/>
  <c r="E674" i="4"/>
  <c r="D674" i="4"/>
  <c r="C674" i="4"/>
  <c r="B674" i="4"/>
  <c r="G673" i="4"/>
  <c r="F673" i="4"/>
  <c r="E673" i="4"/>
  <c r="D673" i="4"/>
  <c r="C673" i="4"/>
  <c r="B673" i="4"/>
  <c r="G672" i="4"/>
  <c r="F672" i="4"/>
  <c r="E672" i="4"/>
  <c r="D672" i="4"/>
  <c r="C672" i="4"/>
  <c r="B672" i="4"/>
  <c r="G671" i="4"/>
  <c r="F671" i="4"/>
  <c r="E671" i="4"/>
  <c r="D671" i="4"/>
  <c r="C671" i="4"/>
  <c r="B671" i="4"/>
  <c r="G670" i="4"/>
  <c r="F670" i="4"/>
  <c r="E670" i="4"/>
  <c r="D670" i="4"/>
  <c r="C670" i="4"/>
  <c r="B670" i="4"/>
  <c r="G669" i="4"/>
  <c r="F669" i="4"/>
  <c r="E669" i="4"/>
  <c r="D669" i="4"/>
  <c r="C669" i="4"/>
  <c r="B669" i="4"/>
  <c r="G668" i="4"/>
  <c r="F668" i="4"/>
  <c r="E668" i="4"/>
  <c r="D668" i="4"/>
  <c r="C668" i="4"/>
  <c r="B668" i="4"/>
  <c r="G667" i="4"/>
  <c r="F667" i="4"/>
  <c r="E667" i="4"/>
  <c r="D667" i="4"/>
  <c r="C667" i="4"/>
  <c r="B667" i="4"/>
  <c r="G666" i="4"/>
  <c r="F666" i="4"/>
  <c r="E666" i="4"/>
  <c r="D666" i="4"/>
  <c r="C666" i="4"/>
  <c r="B666" i="4"/>
  <c r="G665" i="4"/>
  <c r="F665" i="4"/>
  <c r="E665" i="4"/>
  <c r="D665" i="4"/>
  <c r="C665" i="4"/>
  <c r="B665" i="4"/>
  <c r="G664" i="4"/>
  <c r="F664" i="4"/>
  <c r="E664" i="4"/>
  <c r="D664" i="4"/>
  <c r="C664" i="4"/>
  <c r="B664" i="4"/>
  <c r="G663" i="4"/>
  <c r="F663" i="4"/>
  <c r="E663" i="4"/>
  <c r="D663" i="4"/>
  <c r="C663" i="4"/>
  <c r="B663" i="4"/>
  <c r="G662" i="4"/>
  <c r="F662" i="4"/>
  <c r="E662" i="4"/>
  <c r="D662" i="4"/>
  <c r="C662" i="4"/>
  <c r="B662" i="4"/>
  <c r="G661" i="4"/>
  <c r="F661" i="4"/>
  <c r="E661" i="4"/>
  <c r="D661" i="4"/>
  <c r="C661" i="4"/>
  <c r="B661" i="4"/>
  <c r="G660" i="4"/>
  <c r="F660" i="4"/>
  <c r="E660" i="4"/>
  <c r="D660" i="4"/>
  <c r="C660" i="4"/>
  <c r="B660" i="4"/>
  <c r="G659" i="4"/>
  <c r="F659" i="4"/>
  <c r="E659" i="4"/>
  <c r="D659" i="4"/>
  <c r="C659" i="4"/>
  <c r="B659" i="4"/>
  <c r="G658" i="4"/>
  <c r="F658" i="4"/>
  <c r="E658" i="4"/>
  <c r="D658" i="4"/>
  <c r="C658" i="4"/>
  <c r="B658" i="4"/>
  <c r="G657" i="4"/>
  <c r="F657" i="4"/>
  <c r="E657" i="4"/>
  <c r="D657" i="4"/>
  <c r="C657" i="4"/>
  <c r="B657" i="4"/>
  <c r="G656" i="4"/>
  <c r="F656" i="4"/>
  <c r="E656" i="4"/>
  <c r="D656" i="4"/>
  <c r="C656" i="4"/>
  <c r="B656" i="4"/>
  <c r="G655" i="4"/>
  <c r="F655" i="4"/>
  <c r="E655" i="4"/>
  <c r="D655" i="4"/>
  <c r="C655" i="4"/>
  <c r="B655" i="4"/>
  <c r="G654" i="4"/>
  <c r="F654" i="4"/>
  <c r="E654" i="4"/>
  <c r="D654" i="4"/>
  <c r="C654" i="4"/>
  <c r="B654" i="4"/>
  <c r="G653" i="4"/>
  <c r="F653" i="4"/>
  <c r="E653" i="4"/>
  <c r="D653" i="4"/>
  <c r="C653" i="4"/>
  <c r="B653" i="4"/>
  <c r="G652" i="4"/>
  <c r="F652" i="4"/>
  <c r="E652" i="4"/>
  <c r="D652" i="4"/>
  <c r="C652" i="4"/>
  <c r="B652" i="4"/>
  <c r="G651" i="4"/>
  <c r="F651" i="4"/>
  <c r="E651" i="4"/>
  <c r="D651" i="4"/>
  <c r="C651" i="4"/>
  <c r="B651" i="4"/>
  <c r="G650" i="4"/>
  <c r="F650" i="4"/>
  <c r="E650" i="4"/>
  <c r="D650" i="4"/>
  <c r="C650" i="4"/>
  <c r="B650" i="4"/>
  <c r="G649" i="4"/>
  <c r="F649" i="4"/>
  <c r="E649" i="4"/>
  <c r="D649" i="4"/>
  <c r="C649" i="4"/>
  <c r="B649" i="4"/>
  <c r="G648" i="4"/>
  <c r="F648" i="4"/>
  <c r="E648" i="4"/>
  <c r="D648" i="4"/>
  <c r="C648" i="4"/>
  <c r="B648" i="4"/>
  <c r="G647" i="4"/>
  <c r="F647" i="4"/>
  <c r="E647" i="4"/>
  <c r="D647" i="4"/>
  <c r="C647" i="4"/>
  <c r="B647" i="4"/>
  <c r="G646" i="4"/>
  <c r="F646" i="4"/>
  <c r="E646" i="4"/>
  <c r="D646" i="4"/>
  <c r="C646" i="4"/>
  <c r="B646" i="4"/>
  <c r="G645" i="4"/>
  <c r="F645" i="4"/>
  <c r="E645" i="4"/>
  <c r="D645" i="4"/>
  <c r="C645" i="4"/>
  <c r="B645" i="4"/>
  <c r="G644" i="4"/>
  <c r="F644" i="4"/>
  <c r="E644" i="4"/>
  <c r="D644" i="4"/>
  <c r="C644" i="4"/>
  <c r="B644" i="4"/>
  <c r="G643" i="4"/>
  <c r="F643" i="4"/>
  <c r="E643" i="4"/>
  <c r="D643" i="4"/>
  <c r="C643" i="4"/>
  <c r="B643" i="4"/>
  <c r="G642" i="4"/>
  <c r="F642" i="4"/>
  <c r="E642" i="4"/>
  <c r="D642" i="4"/>
  <c r="C642" i="4"/>
  <c r="B642" i="4"/>
  <c r="G641" i="4"/>
  <c r="F641" i="4"/>
  <c r="E641" i="4"/>
  <c r="D641" i="4"/>
  <c r="C641" i="4"/>
  <c r="B641" i="4"/>
  <c r="G640" i="4"/>
  <c r="F640" i="4"/>
  <c r="E640" i="4"/>
  <c r="D640" i="4"/>
  <c r="C640" i="4"/>
  <c r="B640" i="4"/>
  <c r="G639" i="4"/>
  <c r="F639" i="4"/>
  <c r="E639" i="4"/>
  <c r="D639" i="4"/>
  <c r="C639" i="4"/>
  <c r="B639" i="4"/>
  <c r="G638" i="4"/>
  <c r="F638" i="4"/>
  <c r="E638" i="4"/>
  <c r="D638" i="4"/>
  <c r="C638" i="4"/>
  <c r="B638" i="4"/>
  <c r="G637" i="4"/>
  <c r="F637" i="4"/>
  <c r="E637" i="4"/>
  <c r="D637" i="4"/>
  <c r="C637" i="4"/>
  <c r="B637" i="4"/>
  <c r="G636" i="4"/>
  <c r="F636" i="4"/>
  <c r="E636" i="4"/>
  <c r="D636" i="4"/>
  <c r="C636" i="4"/>
  <c r="B636" i="4"/>
  <c r="G635" i="4"/>
  <c r="F635" i="4"/>
  <c r="E635" i="4"/>
  <c r="D635" i="4"/>
  <c r="C635" i="4"/>
  <c r="B635" i="4"/>
  <c r="G634" i="4"/>
  <c r="F634" i="4"/>
  <c r="E634" i="4"/>
  <c r="D634" i="4"/>
  <c r="C634" i="4"/>
  <c r="B634" i="4"/>
  <c r="G633" i="4"/>
  <c r="F633" i="4"/>
  <c r="E633" i="4"/>
  <c r="D633" i="4"/>
  <c r="C633" i="4"/>
  <c r="B633" i="4"/>
  <c r="G632" i="4"/>
  <c r="F632" i="4"/>
  <c r="E632" i="4"/>
  <c r="D632" i="4"/>
  <c r="C632" i="4"/>
  <c r="B632" i="4"/>
  <c r="G631" i="4"/>
  <c r="F631" i="4"/>
  <c r="E631" i="4"/>
  <c r="D631" i="4"/>
  <c r="C631" i="4"/>
  <c r="B631" i="4"/>
  <c r="G630" i="4"/>
  <c r="F630" i="4"/>
  <c r="E630" i="4"/>
  <c r="D630" i="4"/>
  <c r="C630" i="4"/>
  <c r="B630" i="4"/>
  <c r="G629" i="4"/>
  <c r="F629" i="4"/>
  <c r="E629" i="4"/>
  <c r="D629" i="4"/>
  <c r="C629" i="4"/>
  <c r="B629" i="4"/>
  <c r="G628" i="4"/>
  <c r="F628" i="4"/>
  <c r="E628" i="4"/>
  <c r="D628" i="4"/>
  <c r="C628" i="4"/>
  <c r="B628" i="4"/>
  <c r="G627" i="4"/>
  <c r="F627" i="4"/>
  <c r="E627" i="4"/>
  <c r="D627" i="4"/>
  <c r="C627" i="4"/>
  <c r="B627" i="4"/>
  <c r="G626" i="4"/>
  <c r="F626" i="4"/>
  <c r="E626" i="4"/>
  <c r="D626" i="4"/>
  <c r="C626" i="4"/>
  <c r="B626" i="4"/>
  <c r="G625" i="4"/>
  <c r="F625" i="4"/>
  <c r="E625" i="4"/>
  <c r="D625" i="4"/>
  <c r="C625" i="4"/>
  <c r="B625" i="4"/>
  <c r="G624" i="4"/>
  <c r="F624" i="4"/>
  <c r="E624" i="4"/>
  <c r="D624" i="4"/>
  <c r="C624" i="4"/>
  <c r="B624" i="4"/>
  <c r="G623" i="4"/>
  <c r="F623" i="4"/>
  <c r="E623" i="4"/>
  <c r="D623" i="4"/>
  <c r="C623" i="4"/>
  <c r="B623" i="4"/>
  <c r="G622" i="4"/>
  <c r="F622" i="4"/>
  <c r="E622" i="4"/>
  <c r="D622" i="4"/>
  <c r="C622" i="4"/>
  <c r="B622" i="4"/>
  <c r="G621" i="4"/>
  <c r="F621" i="4"/>
  <c r="E621" i="4"/>
  <c r="D621" i="4"/>
  <c r="C621" i="4"/>
  <c r="B621" i="4"/>
  <c r="G620" i="4"/>
  <c r="F620" i="4"/>
  <c r="E620" i="4"/>
  <c r="D620" i="4"/>
  <c r="C620" i="4"/>
  <c r="B620" i="4"/>
  <c r="G619" i="4"/>
  <c r="F619" i="4"/>
  <c r="E619" i="4"/>
  <c r="D619" i="4"/>
  <c r="C619" i="4"/>
  <c r="B619" i="4"/>
  <c r="G618" i="4"/>
  <c r="F618" i="4"/>
  <c r="E618" i="4"/>
  <c r="D618" i="4"/>
  <c r="C618" i="4"/>
  <c r="B618" i="4"/>
  <c r="G617" i="4"/>
  <c r="F617" i="4"/>
  <c r="E617" i="4"/>
  <c r="D617" i="4"/>
  <c r="C617" i="4"/>
  <c r="B617" i="4"/>
  <c r="G616" i="4"/>
  <c r="F616" i="4"/>
  <c r="E616" i="4"/>
  <c r="D616" i="4"/>
  <c r="C616" i="4"/>
  <c r="B616" i="4"/>
  <c r="G615" i="4"/>
  <c r="F615" i="4"/>
  <c r="E615" i="4"/>
  <c r="D615" i="4"/>
  <c r="C615" i="4"/>
  <c r="B615" i="4"/>
  <c r="G614" i="4"/>
  <c r="F614" i="4"/>
  <c r="E614" i="4"/>
  <c r="D614" i="4"/>
  <c r="C614" i="4"/>
  <c r="B614" i="4"/>
  <c r="G613" i="4"/>
  <c r="F613" i="4"/>
  <c r="E613" i="4"/>
  <c r="D613" i="4"/>
  <c r="C613" i="4"/>
  <c r="B613" i="4"/>
  <c r="G612" i="4"/>
  <c r="F612" i="4"/>
  <c r="E612" i="4"/>
  <c r="D612" i="4"/>
  <c r="C612" i="4"/>
  <c r="B612" i="4"/>
  <c r="G611" i="4"/>
  <c r="F611" i="4"/>
  <c r="E611" i="4"/>
  <c r="D611" i="4"/>
  <c r="C611" i="4"/>
  <c r="B611" i="4"/>
  <c r="G610" i="4"/>
  <c r="F610" i="4"/>
  <c r="E610" i="4"/>
  <c r="D610" i="4"/>
  <c r="C610" i="4"/>
  <c r="B610" i="4"/>
  <c r="G609" i="4"/>
  <c r="F609" i="4"/>
  <c r="E609" i="4"/>
  <c r="D609" i="4"/>
  <c r="C609" i="4"/>
  <c r="B609" i="4"/>
  <c r="G608" i="4"/>
  <c r="F608" i="4"/>
  <c r="E608" i="4"/>
  <c r="D608" i="4"/>
  <c r="C608" i="4"/>
  <c r="B608" i="4"/>
  <c r="G607" i="4"/>
  <c r="F607" i="4"/>
  <c r="E607" i="4"/>
  <c r="D607" i="4"/>
  <c r="C607" i="4"/>
  <c r="B607" i="4"/>
  <c r="G606" i="4"/>
  <c r="F606" i="4"/>
  <c r="E606" i="4"/>
  <c r="D606" i="4"/>
  <c r="C606" i="4"/>
  <c r="B606" i="4"/>
  <c r="G605" i="4"/>
  <c r="F605" i="4"/>
  <c r="E605" i="4"/>
  <c r="D605" i="4"/>
  <c r="C605" i="4"/>
  <c r="B605" i="4"/>
  <c r="G604" i="4"/>
  <c r="F604" i="4"/>
  <c r="E604" i="4"/>
  <c r="D604" i="4"/>
  <c r="C604" i="4"/>
  <c r="B604" i="4"/>
  <c r="G603" i="4"/>
  <c r="F603" i="4"/>
  <c r="E603" i="4"/>
  <c r="D603" i="4"/>
  <c r="C603" i="4"/>
  <c r="B603" i="4"/>
  <c r="G602" i="4"/>
  <c r="F602" i="4"/>
  <c r="E602" i="4"/>
  <c r="D602" i="4"/>
  <c r="C602" i="4"/>
  <c r="B602" i="4"/>
  <c r="G601" i="4"/>
  <c r="F601" i="4"/>
  <c r="E601" i="4"/>
  <c r="D601" i="4"/>
  <c r="C601" i="4"/>
  <c r="B601" i="4"/>
  <c r="G600" i="4"/>
  <c r="F600" i="4"/>
  <c r="E600" i="4"/>
  <c r="D600" i="4"/>
  <c r="C600" i="4"/>
  <c r="B600" i="4"/>
  <c r="G599" i="4"/>
  <c r="F599" i="4"/>
  <c r="E599" i="4"/>
  <c r="D599" i="4"/>
  <c r="C599" i="4"/>
  <c r="B599" i="4"/>
  <c r="G598" i="4"/>
  <c r="F598" i="4"/>
  <c r="E598" i="4"/>
  <c r="D598" i="4"/>
  <c r="C598" i="4"/>
  <c r="B598" i="4"/>
  <c r="G597" i="4"/>
  <c r="F597" i="4"/>
  <c r="E597" i="4"/>
  <c r="D597" i="4"/>
  <c r="C597" i="4"/>
  <c r="B597" i="4"/>
  <c r="G596" i="4"/>
  <c r="F596" i="4"/>
  <c r="E596" i="4"/>
  <c r="D596" i="4"/>
  <c r="C596" i="4"/>
  <c r="B596" i="4"/>
  <c r="G595" i="4"/>
  <c r="F595" i="4"/>
  <c r="E595" i="4"/>
  <c r="D595" i="4"/>
  <c r="C595" i="4"/>
  <c r="B595" i="4"/>
  <c r="G594" i="4"/>
  <c r="F594" i="4"/>
  <c r="E594" i="4"/>
  <c r="D594" i="4"/>
  <c r="C594" i="4"/>
  <c r="B594" i="4"/>
  <c r="G593" i="4"/>
  <c r="F593" i="4"/>
  <c r="E593" i="4"/>
  <c r="D593" i="4"/>
  <c r="C593" i="4"/>
  <c r="B593" i="4"/>
  <c r="G592" i="4"/>
  <c r="F592" i="4"/>
  <c r="E592" i="4"/>
  <c r="D592" i="4"/>
  <c r="C592" i="4"/>
  <c r="B592" i="4"/>
  <c r="G591" i="4"/>
  <c r="F591" i="4"/>
  <c r="E591" i="4"/>
  <c r="D591" i="4"/>
  <c r="C591" i="4"/>
  <c r="B591" i="4"/>
  <c r="G590" i="4"/>
  <c r="F590" i="4"/>
  <c r="E590" i="4"/>
  <c r="D590" i="4"/>
  <c r="C590" i="4"/>
  <c r="B590" i="4"/>
  <c r="G589" i="4"/>
  <c r="F589" i="4"/>
  <c r="E589" i="4"/>
  <c r="D589" i="4"/>
  <c r="C589" i="4"/>
  <c r="B589" i="4"/>
  <c r="G588" i="4"/>
  <c r="F588" i="4"/>
  <c r="E588" i="4"/>
  <c r="D588" i="4"/>
  <c r="C588" i="4"/>
  <c r="B588" i="4"/>
  <c r="G587" i="4"/>
  <c r="F587" i="4"/>
  <c r="E587" i="4"/>
  <c r="D587" i="4"/>
  <c r="C587" i="4"/>
  <c r="B587" i="4"/>
  <c r="G586" i="4"/>
  <c r="F586" i="4"/>
  <c r="E586" i="4"/>
  <c r="D586" i="4"/>
  <c r="C586" i="4"/>
  <c r="B586" i="4"/>
  <c r="G585" i="4"/>
  <c r="F585" i="4"/>
  <c r="E585" i="4"/>
  <c r="D585" i="4"/>
  <c r="C585" i="4"/>
  <c r="B585" i="4"/>
  <c r="G584" i="4"/>
  <c r="F584" i="4"/>
  <c r="E584" i="4"/>
  <c r="D584" i="4"/>
  <c r="C584" i="4"/>
  <c r="B584" i="4"/>
  <c r="G583" i="4"/>
  <c r="F583" i="4"/>
  <c r="E583" i="4"/>
  <c r="D583" i="4"/>
  <c r="C583" i="4"/>
  <c r="B583" i="4"/>
  <c r="G582" i="4"/>
  <c r="F582" i="4"/>
  <c r="E582" i="4"/>
  <c r="D582" i="4"/>
  <c r="C582" i="4"/>
  <c r="B582" i="4"/>
  <c r="G581" i="4"/>
  <c r="F581" i="4"/>
  <c r="E581" i="4"/>
  <c r="D581" i="4"/>
  <c r="C581" i="4"/>
  <c r="B581" i="4"/>
  <c r="G580" i="4"/>
  <c r="F580" i="4"/>
  <c r="E580" i="4"/>
  <c r="D580" i="4"/>
  <c r="C580" i="4"/>
  <c r="B580" i="4"/>
  <c r="G579" i="4"/>
  <c r="F579" i="4"/>
  <c r="E579" i="4"/>
  <c r="D579" i="4"/>
  <c r="C579" i="4"/>
  <c r="B579" i="4"/>
  <c r="G578" i="4"/>
  <c r="F578" i="4"/>
  <c r="E578" i="4"/>
  <c r="D578" i="4"/>
  <c r="C578" i="4"/>
  <c r="B578" i="4"/>
  <c r="G577" i="4"/>
  <c r="F577" i="4"/>
  <c r="E577" i="4"/>
  <c r="D577" i="4"/>
  <c r="C577" i="4"/>
  <c r="B577" i="4"/>
  <c r="G576" i="4"/>
  <c r="F576" i="4"/>
  <c r="E576" i="4"/>
  <c r="D576" i="4"/>
  <c r="C576" i="4"/>
  <c r="B576" i="4"/>
  <c r="G575" i="4"/>
  <c r="F575" i="4"/>
  <c r="E575" i="4"/>
  <c r="D575" i="4"/>
  <c r="C575" i="4"/>
  <c r="B575" i="4"/>
  <c r="G574" i="4"/>
  <c r="F574" i="4"/>
  <c r="E574" i="4"/>
  <c r="D574" i="4"/>
  <c r="C574" i="4"/>
  <c r="B574" i="4"/>
  <c r="G573" i="4"/>
  <c r="F573" i="4"/>
  <c r="E573" i="4"/>
  <c r="D573" i="4"/>
  <c r="C573" i="4"/>
  <c r="B573" i="4"/>
  <c r="G572" i="4"/>
  <c r="F572" i="4"/>
  <c r="E572" i="4"/>
  <c r="D572" i="4"/>
  <c r="C572" i="4"/>
  <c r="B572" i="4"/>
  <c r="G571" i="4"/>
  <c r="F571" i="4"/>
  <c r="E571" i="4"/>
  <c r="D571" i="4"/>
  <c r="C571" i="4"/>
  <c r="B571" i="4"/>
  <c r="G570" i="4"/>
  <c r="F570" i="4"/>
  <c r="E570" i="4"/>
  <c r="D570" i="4"/>
  <c r="C570" i="4"/>
  <c r="B570" i="4"/>
  <c r="G569" i="4"/>
  <c r="F569" i="4"/>
  <c r="E569" i="4"/>
  <c r="D569" i="4"/>
  <c r="C569" i="4"/>
  <c r="B569" i="4"/>
  <c r="G568" i="4"/>
  <c r="F568" i="4"/>
  <c r="E568" i="4"/>
  <c r="D568" i="4"/>
  <c r="C568" i="4"/>
  <c r="B568" i="4"/>
  <c r="G567" i="4"/>
  <c r="F567" i="4"/>
  <c r="E567" i="4"/>
  <c r="D567" i="4"/>
  <c r="C567" i="4"/>
  <c r="B567" i="4"/>
  <c r="G566" i="4"/>
  <c r="F566" i="4"/>
  <c r="E566" i="4"/>
  <c r="D566" i="4"/>
  <c r="C566" i="4"/>
  <c r="B566" i="4"/>
  <c r="G565" i="4"/>
  <c r="F565" i="4"/>
  <c r="E565" i="4"/>
  <c r="D565" i="4"/>
  <c r="C565" i="4"/>
  <c r="B565" i="4"/>
  <c r="G564" i="4"/>
  <c r="F564" i="4"/>
  <c r="E564" i="4"/>
  <c r="D564" i="4"/>
  <c r="C564" i="4"/>
  <c r="B564" i="4"/>
  <c r="G563" i="4"/>
  <c r="F563" i="4"/>
  <c r="E563" i="4"/>
  <c r="D563" i="4"/>
  <c r="C563" i="4"/>
  <c r="B563" i="4"/>
  <c r="G562" i="4"/>
  <c r="F562" i="4"/>
  <c r="E562" i="4"/>
  <c r="D562" i="4"/>
  <c r="C562" i="4"/>
  <c r="B562" i="4"/>
  <c r="G561" i="4"/>
  <c r="F561" i="4"/>
  <c r="E561" i="4"/>
  <c r="D561" i="4"/>
  <c r="C561" i="4"/>
  <c r="B561" i="4"/>
  <c r="G560" i="4"/>
  <c r="F560" i="4"/>
  <c r="E560" i="4"/>
  <c r="D560" i="4"/>
  <c r="C560" i="4"/>
  <c r="B560" i="4"/>
  <c r="G559" i="4"/>
  <c r="F559" i="4"/>
  <c r="E559" i="4"/>
  <c r="D559" i="4"/>
  <c r="C559" i="4"/>
  <c r="B559" i="4"/>
  <c r="G558" i="4"/>
  <c r="F558" i="4"/>
  <c r="E558" i="4"/>
  <c r="D558" i="4"/>
  <c r="C558" i="4"/>
  <c r="B558" i="4"/>
  <c r="G557" i="4"/>
  <c r="F557" i="4"/>
  <c r="E557" i="4"/>
  <c r="D557" i="4"/>
  <c r="C557" i="4"/>
  <c r="B557" i="4"/>
  <c r="G556" i="4"/>
  <c r="F556" i="4"/>
  <c r="E556" i="4"/>
  <c r="D556" i="4"/>
  <c r="C556" i="4"/>
  <c r="B556" i="4"/>
  <c r="G555" i="4"/>
  <c r="F555" i="4"/>
  <c r="E555" i="4"/>
  <c r="D555" i="4"/>
  <c r="C555" i="4"/>
  <c r="B555" i="4"/>
  <c r="G554" i="4"/>
  <c r="F554" i="4"/>
  <c r="E554" i="4"/>
  <c r="D554" i="4"/>
  <c r="C554" i="4"/>
  <c r="B554" i="4"/>
  <c r="G553" i="4"/>
  <c r="F553" i="4"/>
  <c r="E553" i="4"/>
  <c r="D553" i="4"/>
  <c r="C553" i="4"/>
  <c r="B553" i="4"/>
  <c r="G552" i="4"/>
  <c r="F552" i="4"/>
  <c r="E552" i="4"/>
  <c r="D552" i="4"/>
  <c r="C552" i="4"/>
  <c r="B552" i="4"/>
  <c r="G551" i="4"/>
  <c r="F551" i="4"/>
  <c r="E551" i="4"/>
  <c r="D551" i="4"/>
  <c r="C551" i="4"/>
  <c r="B551" i="4"/>
  <c r="G550" i="4"/>
  <c r="F550" i="4"/>
  <c r="E550" i="4"/>
  <c r="D550" i="4"/>
  <c r="C550" i="4"/>
  <c r="B550" i="4"/>
  <c r="G549" i="4"/>
  <c r="F549" i="4"/>
  <c r="E549" i="4"/>
  <c r="D549" i="4"/>
  <c r="C549" i="4"/>
  <c r="B549" i="4"/>
  <c r="G548" i="4"/>
  <c r="F548" i="4"/>
  <c r="E548" i="4"/>
  <c r="D548" i="4"/>
  <c r="C548" i="4"/>
  <c r="B548" i="4"/>
  <c r="G547" i="4"/>
  <c r="F547" i="4"/>
  <c r="E547" i="4"/>
  <c r="D547" i="4"/>
  <c r="C547" i="4"/>
  <c r="B547" i="4"/>
  <c r="G546" i="4"/>
  <c r="F546" i="4"/>
  <c r="E546" i="4"/>
  <c r="D546" i="4"/>
  <c r="C546" i="4"/>
  <c r="B546" i="4"/>
  <c r="G545" i="4"/>
  <c r="F545" i="4"/>
  <c r="E545" i="4"/>
  <c r="D545" i="4"/>
  <c r="C545" i="4"/>
  <c r="B545" i="4"/>
  <c r="G544" i="4"/>
  <c r="F544" i="4"/>
  <c r="E544" i="4"/>
  <c r="D544" i="4"/>
  <c r="C544" i="4"/>
  <c r="B544" i="4"/>
  <c r="G543" i="4"/>
  <c r="F543" i="4"/>
  <c r="E543" i="4"/>
  <c r="D543" i="4"/>
  <c r="C543" i="4"/>
  <c r="B543" i="4"/>
  <c r="G542" i="4"/>
  <c r="F542" i="4"/>
  <c r="E542" i="4"/>
  <c r="D542" i="4"/>
  <c r="C542" i="4"/>
  <c r="B542" i="4"/>
  <c r="G541" i="4"/>
  <c r="F541" i="4"/>
  <c r="E541" i="4"/>
  <c r="D541" i="4"/>
  <c r="C541" i="4"/>
  <c r="B541" i="4"/>
  <c r="G540" i="4"/>
  <c r="F540" i="4"/>
  <c r="E540" i="4"/>
  <c r="D540" i="4"/>
  <c r="C540" i="4"/>
  <c r="B540" i="4"/>
  <c r="G539" i="4"/>
  <c r="F539" i="4"/>
  <c r="E539" i="4"/>
  <c r="D539" i="4"/>
  <c r="C539" i="4"/>
  <c r="B539" i="4"/>
  <c r="G538" i="4"/>
  <c r="F538" i="4"/>
  <c r="E538" i="4"/>
  <c r="D538" i="4"/>
  <c r="C538" i="4"/>
  <c r="B538" i="4"/>
  <c r="G537" i="4"/>
  <c r="F537" i="4"/>
  <c r="E537" i="4"/>
  <c r="D537" i="4"/>
  <c r="C537" i="4"/>
  <c r="B537" i="4"/>
  <c r="G536" i="4"/>
  <c r="F536" i="4"/>
  <c r="E536" i="4"/>
  <c r="D536" i="4"/>
  <c r="C536" i="4"/>
  <c r="B536" i="4"/>
  <c r="G535" i="4"/>
  <c r="F535" i="4"/>
  <c r="E535" i="4"/>
  <c r="D535" i="4"/>
  <c r="C535" i="4"/>
  <c r="B535" i="4"/>
  <c r="G534" i="4"/>
  <c r="F534" i="4"/>
  <c r="E534" i="4"/>
  <c r="D534" i="4"/>
  <c r="C534" i="4"/>
  <c r="B534" i="4"/>
  <c r="G533" i="4"/>
  <c r="F533" i="4"/>
  <c r="E533" i="4"/>
  <c r="D533" i="4"/>
  <c r="C533" i="4"/>
  <c r="B533" i="4"/>
  <c r="G532" i="4"/>
  <c r="F532" i="4"/>
  <c r="E532" i="4"/>
  <c r="D532" i="4"/>
  <c r="C532" i="4"/>
  <c r="B532" i="4"/>
  <c r="G531" i="4"/>
  <c r="F531" i="4"/>
  <c r="E531" i="4"/>
  <c r="D531" i="4"/>
  <c r="C531" i="4"/>
  <c r="B531" i="4"/>
  <c r="G530" i="4"/>
  <c r="F530" i="4"/>
  <c r="E530" i="4"/>
  <c r="D530" i="4"/>
  <c r="C530" i="4"/>
  <c r="B530" i="4"/>
  <c r="G529" i="4"/>
  <c r="F529" i="4"/>
  <c r="E529" i="4"/>
  <c r="D529" i="4"/>
  <c r="C529" i="4"/>
  <c r="B529" i="4"/>
  <c r="G528" i="4"/>
  <c r="F528" i="4"/>
  <c r="E528" i="4"/>
  <c r="D528" i="4"/>
  <c r="C528" i="4"/>
  <c r="B528" i="4"/>
  <c r="G527" i="4"/>
  <c r="F527" i="4"/>
  <c r="E527" i="4"/>
  <c r="D527" i="4"/>
  <c r="C527" i="4"/>
  <c r="B527" i="4"/>
  <c r="G526" i="4"/>
  <c r="F526" i="4"/>
  <c r="E526" i="4"/>
  <c r="D526" i="4"/>
  <c r="C526" i="4"/>
  <c r="B526" i="4"/>
  <c r="G525" i="4"/>
  <c r="F525" i="4"/>
  <c r="E525" i="4"/>
  <c r="D525" i="4"/>
  <c r="C525" i="4"/>
  <c r="B525" i="4"/>
  <c r="G524" i="4"/>
  <c r="F524" i="4"/>
  <c r="E524" i="4"/>
  <c r="D524" i="4"/>
  <c r="C524" i="4"/>
  <c r="B524" i="4"/>
  <c r="G523" i="4"/>
  <c r="F523" i="4"/>
  <c r="E523" i="4"/>
  <c r="D523" i="4"/>
  <c r="C523" i="4"/>
  <c r="B523" i="4"/>
  <c r="G522" i="4"/>
  <c r="F522" i="4"/>
  <c r="E522" i="4"/>
  <c r="D522" i="4"/>
  <c r="C522" i="4"/>
  <c r="B522" i="4"/>
  <c r="G521" i="4"/>
  <c r="F521" i="4"/>
  <c r="E521" i="4"/>
  <c r="D521" i="4"/>
  <c r="C521" i="4"/>
  <c r="B521" i="4"/>
  <c r="G520" i="4"/>
  <c r="F520" i="4"/>
  <c r="E520" i="4"/>
  <c r="D520" i="4"/>
  <c r="C520" i="4"/>
  <c r="B520" i="4"/>
  <c r="G519" i="4"/>
  <c r="F519" i="4"/>
  <c r="E519" i="4"/>
  <c r="D519" i="4"/>
  <c r="C519" i="4"/>
  <c r="B519" i="4"/>
  <c r="G518" i="4"/>
  <c r="F518" i="4"/>
  <c r="E518" i="4"/>
  <c r="D518" i="4"/>
  <c r="C518" i="4"/>
  <c r="B518" i="4"/>
  <c r="G517" i="4"/>
  <c r="F517" i="4"/>
  <c r="E517" i="4"/>
  <c r="D517" i="4"/>
  <c r="C517" i="4"/>
  <c r="B517" i="4"/>
  <c r="G516" i="4"/>
  <c r="F516" i="4"/>
  <c r="E516" i="4"/>
  <c r="D516" i="4"/>
  <c r="C516" i="4"/>
  <c r="B516" i="4"/>
  <c r="G515" i="4"/>
  <c r="F515" i="4"/>
  <c r="E515" i="4"/>
  <c r="D515" i="4"/>
  <c r="C515" i="4"/>
  <c r="B515" i="4"/>
  <c r="G514" i="4"/>
  <c r="F514" i="4"/>
  <c r="E514" i="4"/>
  <c r="D514" i="4"/>
  <c r="C514" i="4"/>
  <c r="B514" i="4"/>
  <c r="G513" i="4"/>
  <c r="F513" i="4"/>
  <c r="E513" i="4"/>
  <c r="D513" i="4"/>
  <c r="C513" i="4"/>
  <c r="B513" i="4"/>
  <c r="G512" i="4"/>
  <c r="F512" i="4"/>
  <c r="E512" i="4"/>
  <c r="D512" i="4"/>
  <c r="C512" i="4"/>
  <c r="B512" i="4"/>
  <c r="G511" i="4"/>
  <c r="F511" i="4"/>
  <c r="E511" i="4"/>
  <c r="D511" i="4"/>
  <c r="C511" i="4"/>
  <c r="B511" i="4"/>
  <c r="G510" i="4"/>
  <c r="F510" i="4"/>
  <c r="E510" i="4"/>
  <c r="D510" i="4"/>
  <c r="C510" i="4"/>
  <c r="B510" i="4"/>
  <c r="G509" i="4"/>
  <c r="F509" i="4"/>
  <c r="E509" i="4"/>
  <c r="D509" i="4"/>
  <c r="C509" i="4"/>
  <c r="B509" i="4"/>
  <c r="G508" i="4"/>
  <c r="F508" i="4"/>
  <c r="E508" i="4"/>
  <c r="D508" i="4"/>
  <c r="C508" i="4"/>
  <c r="B508" i="4"/>
  <c r="G507" i="4"/>
  <c r="F507" i="4"/>
  <c r="E507" i="4"/>
  <c r="D507" i="4"/>
  <c r="C507" i="4"/>
  <c r="B507" i="4"/>
  <c r="G506" i="4"/>
  <c r="F506" i="4"/>
  <c r="E506" i="4"/>
  <c r="D506" i="4"/>
  <c r="C506" i="4"/>
  <c r="B506" i="4"/>
  <c r="G505" i="4"/>
  <c r="F505" i="4"/>
  <c r="E505" i="4"/>
  <c r="D505" i="4"/>
  <c r="C505" i="4"/>
  <c r="B505" i="4"/>
  <c r="G504" i="4"/>
  <c r="F504" i="4"/>
  <c r="E504" i="4"/>
  <c r="D504" i="4"/>
  <c r="C504" i="4"/>
  <c r="B504" i="4"/>
  <c r="G503" i="4"/>
  <c r="F503" i="4"/>
  <c r="E503" i="4"/>
  <c r="D503" i="4"/>
  <c r="C503" i="4"/>
  <c r="B503" i="4"/>
  <c r="G502" i="4"/>
  <c r="F502" i="4"/>
  <c r="E502" i="4"/>
  <c r="D502" i="4"/>
  <c r="C502" i="4"/>
  <c r="B502" i="4"/>
  <c r="G501" i="4"/>
  <c r="F501" i="4"/>
  <c r="E501" i="4"/>
  <c r="D501" i="4"/>
  <c r="C501" i="4"/>
  <c r="B501" i="4"/>
  <c r="G500" i="4"/>
  <c r="F500" i="4"/>
  <c r="E500" i="4"/>
  <c r="D500" i="4"/>
  <c r="C500" i="4"/>
  <c r="B500" i="4"/>
  <c r="G499" i="4"/>
  <c r="F499" i="4"/>
  <c r="E499" i="4"/>
  <c r="D499" i="4"/>
  <c r="C499" i="4"/>
  <c r="B499" i="4"/>
  <c r="G498" i="4"/>
  <c r="F498" i="4"/>
  <c r="E498" i="4"/>
  <c r="D498" i="4"/>
  <c r="C498" i="4"/>
  <c r="B498" i="4"/>
  <c r="G497" i="4"/>
  <c r="F497" i="4"/>
  <c r="E497" i="4"/>
  <c r="D497" i="4"/>
  <c r="C497" i="4"/>
  <c r="B497" i="4"/>
  <c r="G496" i="4"/>
  <c r="F496" i="4"/>
  <c r="E496" i="4"/>
  <c r="D496" i="4"/>
  <c r="C496" i="4"/>
  <c r="B496" i="4"/>
  <c r="G495" i="4"/>
  <c r="F495" i="4"/>
  <c r="E495" i="4"/>
  <c r="D495" i="4"/>
  <c r="C495" i="4"/>
  <c r="B495" i="4"/>
  <c r="G494" i="4"/>
  <c r="F494" i="4"/>
  <c r="E494" i="4"/>
  <c r="D494" i="4"/>
  <c r="C494" i="4"/>
  <c r="B494" i="4"/>
  <c r="G493" i="4"/>
  <c r="F493" i="4"/>
  <c r="E493" i="4"/>
  <c r="D493" i="4"/>
  <c r="C493" i="4"/>
  <c r="B493" i="4"/>
  <c r="G492" i="4"/>
  <c r="F492" i="4"/>
  <c r="E492" i="4"/>
  <c r="D492" i="4"/>
  <c r="C492" i="4"/>
  <c r="B492" i="4"/>
  <c r="G491" i="4"/>
  <c r="F491" i="4"/>
  <c r="E491" i="4"/>
  <c r="D491" i="4"/>
  <c r="C491" i="4"/>
  <c r="B491" i="4"/>
  <c r="G490" i="4"/>
  <c r="F490" i="4"/>
  <c r="E490" i="4"/>
  <c r="D490" i="4"/>
  <c r="C490" i="4"/>
  <c r="B490" i="4"/>
  <c r="G489" i="4"/>
  <c r="F489" i="4"/>
  <c r="E489" i="4"/>
  <c r="D489" i="4"/>
  <c r="C489" i="4"/>
  <c r="B489" i="4"/>
  <c r="G488" i="4"/>
  <c r="F488" i="4"/>
  <c r="E488" i="4"/>
  <c r="D488" i="4"/>
  <c r="C488" i="4"/>
  <c r="B488" i="4"/>
  <c r="G487" i="4"/>
  <c r="F487" i="4"/>
  <c r="E487" i="4"/>
  <c r="D487" i="4"/>
  <c r="C487" i="4"/>
  <c r="B487" i="4"/>
  <c r="G486" i="4"/>
  <c r="F486" i="4"/>
  <c r="E486" i="4"/>
  <c r="D486" i="4"/>
  <c r="C486" i="4"/>
  <c r="B486" i="4"/>
  <c r="G485" i="4"/>
  <c r="F485" i="4"/>
  <c r="E485" i="4"/>
  <c r="D485" i="4"/>
  <c r="C485" i="4"/>
  <c r="B485" i="4"/>
  <c r="G484" i="4"/>
  <c r="F484" i="4"/>
  <c r="E484" i="4"/>
  <c r="D484" i="4"/>
  <c r="C484" i="4"/>
  <c r="B484" i="4"/>
  <c r="G483" i="4"/>
  <c r="F483" i="4"/>
  <c r="E483" i="4"/>
  <c r="D483" i="4"/>
  <c r="C483" i="4"/>
  <c r="B483" i="4"/>
  <c r="G482" i="4"/>
  <c r="F482" i="4"/>
  <c r="E482" i="4"/>
  <c r="D482" i="4"/>
  <c r="C482" i="4"/>
  <c r="B482" i="4"/>
  <c r="G481" i="4"/>
  <c r="F481" i="4"/>
  <c r="E481" i="4"/>
  <c r="D481" i="4"/>
  <c r="C481" i="4"/>
  <c r="B481" i="4"/>
  <c r="G480" i="4"/>
  <c r="F480" i="4"/>
  <c r="E480" i="4"/>
  <c r="D480" i="4"/>
  <c r="C480" i="4"/>
  <c r="B480" i="4"/>
  <c r="G479" i="4"/>
  <c r="F479" i="4"/>
  <c r="E479" i="4"/>
  <c r="D479" i="4"/>
  <c r="C479" i="4"/>
  <c r="B479" i="4"/>
  <c r="G478" i="4"/>
  <c r="F478" i="4"/>
  <c r="E478" i="4"/>
  <c r="D478" i="4"/>
  <c r="C478" i="4"/>
  <c r="B478" i="4"/>
  <c r="G477" i="4"/>
  <c r="F477" i="4"/>
  <c r="E477" i="4"/>
  <c r="D477" i="4"/>
  <c r="C477" i="4"/>
  <c r="B477" i="4"/>
  <c r="G476" i="4"/>
  <c r="F476" i="4"/>
  <c r="E476" i="4"/>
  <c r="D476" i="4"/>
  <c r="C476" i="4"/>
  <c r="B476" i="4"/>
  <c r="G475" i="4"/>
  <c r="F475" i="4"/>
  <c r="E475" i="4"/>
  <c r="D475" i="4"/>
  <c r="C475" i="4"/>
  <c r="B475" i="4"/>
  <c r="G474" i="4"/>
  <c r="F474" i="4"/>
  <c r="E474" i="4"/>
  <c r="D474" i="4"/>
  <c r="C474" i="4"/>
  <c r="B474" i="4"/>
  <c r="G473" i="4"/>
  <c r="F473" i="4"/>
  <c r="E473" i="4"/>
  <c r="D473" i="4"/>
  <c r="C473" i="4"/>
  <c r="B473" i="4"/>
  <c r="G472" i="4"/>
  <c r="F472" i="4"/>
  <c r="E472" i="4"/>
  <c r="D472" i="4"/>
  <c r="C472" i="4"/>
  <c r="B472" i="4"/>
  <c r="G471" i="4"/>
  <c r="F471" i="4"/>
  <c r="E471" i="4"/>
  <c r="D471" i="4"/>
  <c r="C471" i="4"/>
  <c r="B471" i="4"/>
  <c r="G470" i="4"/>
  <c r="F470" i="4"/>
  <c r="E470" i="4"/>
  <c r="D470" i="4"/>
  <c r="C470" i="4"/>
  <c r="B470" i="4"/>
  <c r="G469" i="4"/>
  <c r="F469" i="4"/>
  <c r="E469" i="4"/>
  <c r="D469" i="4"/>
  <c r="C469" i="4"/>
  <c r="B469" i="4"/>
  <c r="G468" i="4"/>
  <c r="F468" i="4"/>
  <c r="E468" i="4"/>
  <c r="D468" i="4"/>
  <c r="C468" i="4"/>
  <c r="B468" i="4"/>
  <c r="G467" i="4"/>
  <c r="F467" i="4"/>
  <c r="E467" i="4"/>
  <c r="D467" i="4"/>
  <c r="C467" i="4"/>
  <c r="B467" i="4"/>
  <c r="G466" i="4"/>
  <c r="F466" i="4"/>
  <c r="E466" i="4"/>
  <c r="D466" i="4"/>
  <c r="C466" i="4"/>
  <c r="B466" i="4"/>
  <c r="G465" i="4"/>
  <c r="F465" i="4"/>
  <c r="E465" i="4"/>
  <c r="D465" i="4"/>
  <c r="C465" i="4"/>
  <c r="B465" i="4"/>
  <c r="G464" i="4"/>
  <c r="F464" i="4"/>
  <c r="E464" i="4"/>
  <c r="D464" i="4"/>
  <c r="C464" i="4"/>
  <c r="B464" i="4"/>
  <c r="G463" i="4"/>
  <c r="F463" i="4"/>
  <c r="E463" i="4"/>
  <c r="D463" i="4"/>
  <c r="C463" i="4"/>
  <c r="B463" i="4"/>
  <c r="G462" i="4"/>
  <c r="F462" i="4"/>
  <c r="E462" i="4"/>
  <c r="D462" i="4"/>
  <c r="C462" i="4"/>
  <c r="B462" i="4"/>
  <c r="G461" i="4"/>
  <c r="F461" i="4"/>
  <c r="E461" i="4"/>
  <c r="D461" i="4"/>
  <c r="C461" i="4"/>
  <c r="B461" i="4"/>
  <c r="G460" i="4"/>
  <c r="F460" i="4"/>
  <c r="E460" i="4"/>
  <c r="D460" i="4"/>
  <c r="C460" i="4"/>
  <c r="B460" i="4"/>
  <c r="G459" i="4"/>
  <c r="F459" i="4"/>
  <c r="E459" i="4"/>
  <c r="D459" i="4"/>
  <c r="C459" i="4"/>
  <c r="B459" i="4"/>
  <c r="G458" i="4"/>
  <c r="F458" i="4"/>
  <c r="E458" i="4"/>
  <c r="D458" i="4"/>
  <c r="C458" i="4"/>
  <c r="B458" i="4"/>
  <c r="G457" i="4"/>
  <c r="F457" i="4"/>
  <c r="E457" i="4"/>
  <c r="D457" i="4"/>
  <c r="C457" i="4"/>
  <c r="B457" i="4"/>
  <c r="G456" i="4"/>
  <c r="F456" i="4"/>
  <c r="E456" i="4"/>
  <c r="D456" i="4"/>
  <c r="C456" i="4"/>
  <c r="B456" i="4"/>
  <c r="G455" i="4"/>
  <c r="F455" i="4"/>
  <c r="E455" i="4"/>
  <c r="D455" i="4"/>
  <c r="C455" i="4"/>
  <c r="B455" i="4"/>
  <c r="G454" i="4"/>
  <c r="F454" i="4"/>
  <c r="E454" i="4"/>
  <c r="D454" i="4"/>
  <c r="C454" i="4"/>
  <c r="B454" i="4"/>
  <c r="G453" i="4"/>
  <c r="F453" i="4"/>
  <c r="E453" i="4"/>
  <c r="D453" i="4"/>
  <c r="C453" i="4"/>
  <c r="B453" i="4"/>
  <c r="G452" i="4"/>
  <c r="F452" i="4"/>
  <c r="E452" i="4"/>
  <c r="D452" i="4"/>
  <c r="C452" i="4"/>
  <c r="B452" i="4"/>
  <c r="G451" i="4"/>
  <c r="F451" i="4"/>
  <c r="E451" i="4"/>
  <c r="D451" i="4"/>
  <c r="C451" i="4"/>
  <c r="B451" i="4"/>
  <c r="G450" i="4"/>
  <c r="F450" i="4"/>
  <c r="E450" i="4"/>
  <c r="D450" i="4"/>
  <c r="C450" i="4"/>
  <c r="B450" i="4"/>
  <c r="G449" i="4"/>
  <c r="F449" i="4"/>
  <c r="E449" i="4"/>
  <c r="D449" i="4"/>
  <c r="C449" i="4"/>
  <c r="B449" i="4"/>
  <c r="G448" i="4"/>
  <c r="F448" i="4"/>
  <c r="E448" i="4"/>
  <c r="D448" i="4"/>
  <c r="C448" i="4"/>
  <c r="B448" i="4"/>
  <c r="G447" i="4"/>
  <c r="F447" i="4"/>
  <c r="E447" i="4"/>
  <c r="D447" i="4"/>
  <c r="C447" i="4"/>
  <c r="B447" i="4"/>
  <c r="G446" i="4"/>
  <c r="F446" i="4"/>
  <c r="E446" i="4"/>
  <c r="D446" i="4"/>
  <c r="C446" i="4"/>
  <c r="B446" i="4"/>
  <c r="G445" i="4"/>
  <c r="F445" i="4"/>
  <c r="E445" i="4"/>
  <c r="D445" i="4"/>
  <c r="C445" i="4"/>
  <c r="B445" i="4"/>
  <c r="G444" i="4"/>
  <c r="F444" i="4"/>
  <c r="E444" i="4"/>
  <c r="D444" i="4"/>
  <c r="C444" i="4"/>
  <c r="B444" i="4"/>
  <c r="G443" i="4"/>
  <c r="F443" i="4"/>
  <c r="E443" i="4"/>
  <c r="D443" i="4"/>
  <c r="C443" i="4"/>
  <c r="B443" i="4"/>
  <c r="G442" i="4"/>
  <c r="F442" i="4"/>
  <c r="E442" i="4"/>
  <c r="D442" i="4"/>
  <c r="C442" i="4"/>
  <c r="B442" i="4"/>
  <c r="G441" i="4"/>
  <c r="F441" i="4"/>
  <c r="E441" i="4"/>
  <c r="D441" i="4"/>
  <c r="C441" i="4"/>
  <c r="B441" i="4"/>
  <c r="G440" i="4"/>
  <c r="F440" i="4"/>
  <c r="E440" i="4"/>
  <c r="D440" i="4"/>
  <c r="C440" i="4"/>
  <c r="B440" i="4"/>
  <c r="G439" i="4"/>
  <c r="F439" i="4"/>
  <c r="E439" i="4"/>
  <c r="D439" i="4"/>
  <c r="C439" i="4"/>
  <c r="B439" i="4"/>
  <c r="G438" i="4"/>
  <c r="F438" i="4"/>
  <c r="E438" i="4"/>
  <c r="D438" i="4"/>
  <c r="C438" i="4"/>
  <c r="B438" i="4"/>
  <c r="G437" i="4"/>
  <c r="F437" i="4"/>
  <c r="E437" i="4"/>
  <c r="D437" i="4"/>
  <c r="C437" i="4"/>
  <c r="B437" i="4"/>
  <c r="G436" i="4"/>
  <c r="F436" i="4"/>
  <c r="E436" i="4"/>
  <c r="D436" i="4"/>
  <c r="C436" i="4"/>
  <c r="B436" i="4"/>
  <c r="G435" i="4"/>
  <c r="F435" i="4"/>
  <c r="E435" i="4"/>
  <c r="D435" i="4"/>
  <c r="C435" i="4"/>
  <c r="B435" i="4"/>
  <c r="G434" i="4"/>
  <c r="F434" i="4"/>
  <c r="E434" i="4"/>
  <c r="D434" i="4"/>
  <c r="C434" i="4"/>
  <c r="B434" i="4"/>
  <c r="G433" i="4"/>
  <c r="F433" i="4"/>
  <c r="E433" i="4"/>
  <c r="D433" i="4"/>
  <c r="C433" i="4"/>
  <c r="B433" i="4"/>
  <c r="G432" i="4"/>
  <c r="F432" i="4"/>
  <c r="E432" i="4"/>
  <c r="D432" i="4"/>
  <c r="C432" i="4"/>
  <c r="B432" i="4"/>
  <c r="G431" i="4"/>
  <c r="F431" i="4"/>
  <c r="E431" i="4"/>
  <c r="D431" i="4"/>
  <c r="C431" i="4"/>
  <c r="B431" i="4"/>
  <c r="G430" i="4"/>
  <c r="F430" i="4"/>
  <c r="E430" i="4"/>
  <c r="D430" i="4"/>
  <c r="C430" i="4"/>
  <c r="B430" i="4"/>
  <c r="G429" i="4"/>
  <c r="F429" i="4"/>
  <c r="E429" i="4"/>
  <c r="D429" i="4"/>
  <c r="C429" i="4"/>
  <c r="B429" i="4"/>
  <c r="G428" i="4"/>
  <c r="F428" i="4"/>
  <c r="E428" i="4"/>
  <c r="D428" i="4"/>
  <c r="C428" i="4"/>
  <c r="B428" i="4"/>
  <c r="G427" i="4"/>
  <c r="F427" i="4"/>
  <c r="E427" i="4"/>
  <c r="D427" i="4"/>
  <c r="C427" i="4"/>
  <c r="B427" i="4"/>
  <c r="G426" i="4"/>
  <c r="F426" i="4"/>
  <c r="E426" i="4"/>
  <c r="D426" i="4"/>
  <c r="C426" i="4"/>
  <c r="B426" i="4"/>
  <c r="G425" i="4"/>
  <c r="F425" i="4"/>
  <c r="E425" i="4"/>
  <c r="D425" i="4"/>
  <c r="C425" i="4"/>
  <c r="B425" i="4"/>
  <c r="G424" i="4"/>
  <c r="F424" i="4"/>
  <c r="E424" i="4"/>
  <c r="D424" i="4"/>
  <c r="C424" i="4"/>
  <c r="B424" i="4"/>
  <c r="G423" i="4"/>
  <c r="F423" i="4"/>
  <c r="E423" i="4"/>
  <c r="D423" i="4"/>
  <c r="C423" i="4"/>
  <c r="B423" i="4"/>
  <c r="G422" i="4"/>
  <c r="F422" i="4"/>
  <c r="E422" i="4"/>
  <c r="D422" i="4"/>
  <c r="C422" i="4"/>
  <c r="B422" i="4"/>
  <c r="G421" i="4"/>
  <c r="F421" i="4"/>
  <c r="E421" i="4"/>
  <c r="D421" i="4"/>
  <c r="C421" i="4"/>
  <c r="B421" i="4"/>
  <c r="G420" i="4"/>
  <c r="F420" i="4"/>
  <c r="E420" i="4"/>
  <c r="D420" i="4"/>
  <c r="C420" i="4"/>
  <c r="B420" i="4"/>
  <c r="G419" i="4"/>
  <c r="F419" i="4"/>
  <c r="E419" i="4"/>
  <c r="D419" i="4"/>
  <c r="C419" i="4"/>
  <c r="B419" i="4"/>
  <c r="G418" i="4"/>
  <c r="F418" i="4"/>
  <c r="E418" i="4"/>
  <c r="D418" i="4"/>
  <c r="C418" i="4"/>
  <c r="B418" i="4"/>
  <c r="G417" i="4"/>
  <c r="F417" i="4"/>
  <c r="E417" i="4"/>
  <c r="D417" i="4"/>
  <c r="C417" i="4"/>
  <c r="B417" i="4"/>
  <c r="G416" i="4"/>
  <c r="F416" i="4"/>
  <c r="E416" i="4"/>
  <c r="D416" i="4"/>
  <c r="C416" i="4"/>
  <c r="B416" i="4"/>
  <c r="G415" i="4"/>
  <c r="F415" i="4"/>
  <c r="E415" i="4"/>
  <c r="D415" i="4"/>
  <c r="C415" i="4"/>
  <c r="B415" i="4"/>
  <c r="G414" i="4"/>
  <c r="F414" i="4"/>
  <c r="E414" i="4"/>
  <c r="D414" i="4"/>
  <c r="C414" i="4"/>
  <c r="B414" i="4"/>
  <c r="G413" i="4"/>
  <c r="F413" i="4"/>
  <c r="E413" i="4"/>
  <c r="D413" i="4"/>
  <c r="C413" i="4"/>
  <c r="B413" i="4"/>
  <c r="G412" i="4"/>
  <c r="F412" i="4"/>
  <c r="E412" i="4"/>
  <c r="D412" i="4"/>
  <c r="C412" i="4"/>
  <c r="B412" i="4"/>
  <c r="G411" i="4"/>
  <c r="F411" i="4"/>
  <c r="E411" i="4"/>
  <c r="D411" i="4"/>
  <c r="C411" i="4"/>
  <c r="B411" i="4"/>
  <c r="G410" i="4"/>
  <c r="F410" i="4"/>
  <c r="E410" i="4"/>
  <c r="D410" i="4"/>
  <c r="C410" i="4"/>
  <c r="B410" i="4"/>
  <c r="G409" i="4"/>
  <c r="F409" i="4"/>
  <c r="E409" i="4"/>
  <c r="D409" i="4"/>
  <c r="C409" i="4"/>
  <c r="B409" i="4"/>
  <c r="G408" i="4"/>
  <c r="F408" i="4"/>
  <c r="E408" i="4"/>
  <c r="D408" i="4"/>
  <c r="C408" i="4"/>
  <c r="B408" i="4"/>
  <c r="G407" i="4"/>
  <c r="F407" i="4"/>
  <c r="E407" i="4"/>
  <c r="D407" i="4"/>
  <c r="C407" i="4"/>
  <c r="B407" i="4"/>
  <c r="G406" i="4"/>
  <c r="F406" i="4"/>
  <c r="E406" i="4"/>
  <c r="D406" i="4"/>
  <c r="C406" i="4"/>
  <c r="B406" i="4"/>
  <c r="G405" i="4"/>
  <c r="F405" i="4"/>
  <c r="E405" i="4"/>
  <c r="D405" i="4"/>
  <c r="C405" i="4"/>
  <c r="B405" i="4"/>
  <c r="G404" i="4"/>
  <c r="F404" i="4"/>
  <c r="E404" i="4"/>
  <c r="D404" i="4"/>
  <c r="C404" i="4"/>
  <c r="B404" i="4"/>
  <c r="G403" i="4"/>
  <c r="F403" i="4"/>
  <c r="E403" i="4"/>
  <c r="D403" i="4"/>
  <c r="C403" i="4"/>
  <c r="B403" i="4"/>
  <c r="G402" i="4"/>
  <c r="F402" i="4"/>
  <c r="E402" i="4"/>
  <c r="D402" i="4"/>
  <c r="C402" i="4"/>
  <c r="B402" i="4"/>
  <c r="G401" i="4"/>
  <c r="F401" i="4"/>
  <c r="E401" i="4"/>
  <c r="D401" i="4"/>
  <c r="C401" i="4"/>
  <c r="B401" i="4"/>
  <c r="G400" i="4"/>
  <c r="F400" i="4"/>
  <c r="E400" i="4"/>
  <c r="D400" i="4"/>
  <c r="C400" i="4"/>
  <c r="B400" i="4"/>
  <c r="G399" i="4"/>
  <c r="F399" i="4"/>
  <c r="E399" i="4"/>
  <c r="D399" i="4"/>
  <c r="C399" i="4"/>
  <c r="B399" i="4"/>
  <c r="G398" i="4"/>
  <c r="F398" i="4"/>
  <c r="E398" i="4"/>
  <c r="D398" i="4"/>
  <c r="C398" i="4"/>
  <c r="B398" i="4"/>
  <c r="G397" i="4"/>
  <c r="F397" i="4"/>
  <c r="E397" i="4"/>
  <c r="D397" i="4"/>
  <c r="C397" i="4"/>
  <c r="B397" i="4"/>
  <c r="G396" i="4"/>
  <c r="F396" i="4"/>
  <c r="E396" i="4"/>
  <c r="D396" i="4"/>
  <c r="C396" i="4"/>
  <c r="B396" i="4"/>
  <c r="G395" i="4"/>
  <c r="F395" i="4"/>
  <c r="E395" i="4"/>
  <c r="D395" i="4"/>
  <c r="C395" i="4"/>
  <c r="B395" i="4"/>
  <c r="G394" i="4"/>
  <c r="F394" i="4"/>
  <c r="E394" i="4"/>
  <c r="D394" i="4"/>
  <c r="C394" i="4"/>
  <c r="B394" i="4"/>
  <c r="G393" i="4"/>
  <c r="F393" i="4"/>
  <c r="E393" i="4"/>
  <c r="D393" i="4"/>
  <c r="C393" i="4"/>
  <c r="B393" i="4"/>
  <c r="G392" i="4"/>
  <c r="F392" i="4"/>
  <c r="E392" i="4"/>
  <c r="D392" i="4"/>
  <c r="C392" i="4"/>
  <c r="B392" i="4"/>
  <c r="G391" i="4"/>
  <c r="F391" i="4"/>
  <c r="E391" i="4"/>
  <c r="D391" i="4"/>
  <c r="C391" i="4"/>
  <c r="B391" i="4"/>
  <c r="G390" i="4"/>
  <c r="F390" i="4"/>
  <c r="E390" i="4"/>
  <c r="D390" i="4"/>
  <c r="C390" i="4"/>
  <c r="B390" i="4"/>
  <c r="G389" i="4"/>
  <c r="F389" i="4"/>
  <c r="E389" i="4"/>
  <c r="D389" i="4"/>
  <c r="C389" i="4"/>
  <c r="B389" i="4"/>
  <c r="G388" i="4"/>
  <c r="F388" i="4"/>
  <c r="E388" i="4"/>
  <c r="D388" i="4"/>
  <c r="C388" i="4"/>
  <c r="B388" i="4"/>
  <c r="G387" i="4"/>
  <c r="F387" i="4"/>
  <c r="E387" i="4"/>
  <c r="D387" i="4"/>
  <c r="C387" i="4"/>
  <c r="B387" i="4"/>
  <c r="G386" i="4"/>
  <c r="F386" i="4"/>
  <c r="E386" i="4"/>
  <c r="D386" i="4"/>
  <c r="C386" i="4"/>
  <c r="B386" i="4"/>
  <c r="G385" i="4"/>
  <c r="F385" i="4"/>
  <c r="E385" i="4"/>
  <c r="D385" i="4"/>
  <c r="C385" i="4"/>
  <c r="B385" i="4"/>
  <c r="G384" i="4"/>
  <c r="F384" i="4"/>
  <c r="E384" i="4"/>
  <c r="D384" i="4"/>
  <c r="C384" i="4"/>
  <c r="B384" i="4"/>
  <c r="G383" i="4"/>
  <c r="F383" i="4"/>
  <c r="E383" i="4"/>
  <c r="D383" i="4"/>
  <c r="C383" i="4"/>
  <c r="B383" i="4"/>
  <c r="G382" i="4"/>
  <c r="F382" i="4"/>
  <c r="E382" i="4"/>
  <c r="D382" i="4"/>
  <c r="C382" i="4"/>
  <c r="B382" i="4"/>
  <c r="G381" i="4"/>
  <c r="F381" i="4"/>
  <c r="E381" i="4"/>
  <c r="D381" i="4"/>
  <c r="C381" i="4"/>
  <c r="B381" i="4"/>
  <c r="G380" i="4"/>
  <c r="F380" i="4"/>
  <c r="E380" i="4"/>
  <c r="D380" i="4"/>
  <c r="C380" i="4"/>
  <c r="B380" i="4"/>
  <c r="G379" i="4"/>
  <c r="F379" i="4"/>
  <c r="E379" i="4"/>
  <c r="D379" i="4"/>
  <c r="C379" i="4"/>
  <c r="B379" i="4"/>
  <c r="G378" i="4"/>
  <c r="F378" i="4"/>
  <c r="E378" i="4"/>
  <c r="D378" i="4"/>
  <c r="C378" i="4"/>
  <c r="B378" i="4"/>
  <c r="G377" i="4"/>
  <c r="F377" i="4"/>
  <c r="E377" i="4"/>
  <c r="D377" i="4"/>
  <c r="C377" i="4"/>
  <c r="B377" i="4"/>
  <c r="G376" i="4"/>
  <c r="F376" i="4"/>
  <c r="E376" i="4"/>
  <c r="D376" i="4"/>
  <c r="C376" i="4"/>
  <c r="B376" i="4"/>
  <c r="G375" i="4"/>
  <c r="F375" i="4"/>
  <c r="E375" i="4"/>
  <c r="D375" i="4"/>
  <c r="C375" i="4"/>
  <c r="B375" i="4"/>
  <c r="G374" i="4"/>
  <c r="F374" i="4"/>
  <c r="E374" i="4"/>
  <c r="D374" i="4"/>
  <c r="C374" i="4"/>
  <c r="B374" i="4"/>
  <c r="G373" i="4"/>
  <c r="F373" i="4"/>
  <c r="E373" i="4"/>
  <c r="D373" i="4"/>
  <c r="C373" i="4"/>
  <c r="B373" i="4"/>
  <c r="G372" i="4"/>
  <c r="F372" i="4"/>
  <c r="E372" i="4"/>
  <c r="D372" i="4"/>
  <c r="C372" i="4"/>
  <c r="B372" i="4"/>
  <c r="G371" i="4"/>
  <c r="F371" i="4"/>
  <c r="E371" i="4"/>
  <c r="D371" i="4"/>
  <c r="C371" i="4"/>
  <c r="B371" i="4"/>
  <c r="G370" i="4"/>
  <c r="F370" i="4"/>
  <c r="E370" i="4"/>
  <c r="D370" i="4"/>
  <c r="C370" i="4"/>
  <c r="B370" i="4"/>
  <c r="G369" i="4"/>
  <c r="F369" i="4"/>
  <c r="E369" i="4"/>
  <c r="D369" i="4"/>
  <c r="C369" i="4"/>
  <c r="B369" i="4"/>
  <c r="G368" i="4"/>
  <c r="F368" i="4"/>
  <c r="E368" i="4"/>
  <c r="D368" i="4"/>
  <c r="C368" i="4"/>
  <c r="B368" i="4"/>
  <c r="G367" i="4"/>
  <c r="F367" i="4"/>
  <c r="E367" i="4"/>
  <c r="D367" i="4"/>
  <c r="C367" i="4"/>
  <c r="B367" i="4"/>
  <c r="G366" i="4"/>
  <c r="F366" i="4"/>
  <c r="E366" i="4"/>
  <c r="D366" i="4"/>
  <c r="C366" i="4"/>
  <c r="B366" i="4"/>
  <c r="G365" i="4"/>
  <c r="F365" i="4"/>
  <c r="E365" i="4"/>
  <c r="D365" i="4"/>
  <c r="C365" i="4"/>
  <c r="B365" i="4"/>
  <c r="G364" i="4"/>
  <c r="F364" i="4"/>
  <c r="E364" i="4"/>
  <c r="D364" i="4"/>
  <c r="C364" i="4"/>
  <c r="B364" i="4"/>
  <c r="G363" i="4"/>
  <c r="F363" i="4"/>
  <c r="E363" i="4"/>
  <c r="D363" i="4"/>
  <c r="C363" i="4"/>
  <c r="B363" i="4"/>
  <c r="G362" i="4"/>
  <c r="F362" i="4"/>
  <c r="E362" i="4"/>
  <c r="D362" i="4"/>
  <c r="C362" i="4"/>
  <c r="B362" i="4"/>
  <c r="G361" i="4"/>
  <c r="F361" i="4"/>
  <c r="E361" i="4"/>
  <c r="D361" i="4"/>
  <c r="C361" i="4"/>
  <c r="B361" i="4"/>
  <c r="G360" i="4"/>
  <c r="F360" i="4"/>
  <c r="E360" i="4"/>
  <c r="D360" i="4"/>
  <c r="C360" i="4"/>
  <c r="B360" i="4"/>
  <c r="G359" i="4"/>
  <c r="F359" i="4"/>
  <c r="E359" i="4"/>
  <c r="D359" i="4"/>
  <c r="C359" i="4"/>
  <c r="B359" i="4"/>
  <c r="G358" i="4"/>
  <c r="F358" i="4"/>
  <c r="E358" i="4"/>
  <c r="D358" i="4"/>
  <c r="C358" i="4"/>
  <c r="B358" i="4"/>
  <c r="G357" i="4"/>
  <c r="F357" i="4"/>
  <c r="E357" i="4"/>
  <c r="D357" i="4"/>
  <c r="C357" i="4"/>
  <c r="B357" i="4"/>
  <c r="G356" i="4"/>
  <c r="F356" i="4"/>
  <c r="E356" i="4"/>
  <c r="D356" i="4"/>
  <c r="C356" i="4"/>
  <c r="B356" i="4"/>
  <c r="G355" i="4"/>
  <c r="F355" i="4"/>
  <c r="E355" i="4"/>
  <c r="D355" i="4"/>
  <c r="C355" i="4"/>
  <c r="B355" i="4"/>
  <c r="G354" i="4"/>
  <c r="F354" i="4"/>
  <c r="E354" i="4"/>
  <c r="D354" i="4"/>
  <c r="C354" i="4"/>
  <c r="B354" i="4"/>
  <c r="G353" i="4"/>
  <c r="F353" i="4"/>
  <c r="E353" i="4"/>
  <c r="D353" i="4"/>
  <c r="C353" i="4"/>
  <c r="B353" i="4"/>
  <c r="G352" i="4"/>
  <c r="F352" i="4"/>
  <c r="E352" i="4"/>
  <c r="D352" i="4"/>
  <c r="C352" i="4"/>
  <c r="B352" i="4"/>
  <c r="G351" i="4"/>
  <c r="F351" i="4"/>
  <c r="E351" i="4"/>
  <c r="D351" i="4"/>
  <c r="C351" i="4"/>
  <c r="B351" i="4"/>
  <c r="G350" i="4"/>
  <c r="F350" i="4"/>
  <c r="E350" i="4"/>
  <c r="D350" i="4"/>
  <c r="C350" i="4"/>
  <c r="B350" i="4"/>
  <c r="G349" i="4"/>
  <c r="F349" i="4"/>
  <c r="E349" i="4"/>
  <c r="D349" i="4"/>
  <c r="C349" i="4"/>
  <c r="B349" i="4"/>
  <c r="G348" i="4"/>
  <c r="F348" i="4"/>
  <c r="E348" i="4"/>
  <c r="D348" i="4"/>
  <c r="C348" i="4"/>
  <c r="B348" i="4"/>
  <c r="G347" i="4"/>
  <c r="F347" i="4"/>
  <c r="E347" i="4"/>
  <c r="D347" i="4"/>
  <c r="C347" i="4"/>
  <c r="B347" i="4"/>
  <c r="G346" i="4"/>
  <c r="F346" i="4"/>
  <c r="E346" i="4"/>
  <c r="D346" i="4"/>
  <c r="C346" i="4"/>
  <c r="B346" i="4"/>
  <c r="G345" i="4"/>
  <c r="F345" i="4"/>
  <c r="E345" i="4"/>
  <c r="D345" i="4"/>
  <c r="C345" i="4"/>
  <c r="B345" i="4"/>
  <c r="G344" i="4"/>
  <c r="F344" i="4"/>
  <c r="E344" i="4"/>
  <c r="D344" i="4"/>
  <c r="C344" i="4"/>
  <c r="B344" i="4"/>
  <c r="G343" i="4"/>
  <c r="F343" i="4"/>
  <c r="E343" i="4"/>
  <c r="D343" i="4"/>
  <c r="C343" i="4"/>
  <c r="B343" i="4"/>
  <c r="G342" i="4"/>
  <c r="F342" i="4"/>
  <c r="E342" i="4"/>
  <c r="D342" i="4"/>
  <c r="C342" i="4"/>
  <c r="B342" i="4"/>
  <c r="G341" i="4"/>
  <c r="F341" i="4"/>
  <c r="E341" i="4"/>
  <c r="D341" i="4"/>
  <c r="C341" i="4"/>
  <c r="B341" i="4"/>
  <c r="G340" i="4"/>
  <c r="F340" i="4"/>
  <c r="E340" i="4"/>
  <c r="D340" i="4"/>
  <c r="C340" i="4"/>
  <c r="B340" i="4"/>
  <c r="G339" i="4"/>
  <c r="F339" i="4"/>
  <c r="E339" i="4"/>
  <c r="D339" i="4"/>
  <c r="C339" i="4"/>
  <c r="B339" i="4"/>
  <c r="G338" i="4"/>
  <c r="F338" i="4"/>
  <c r="E338" i="4"/>
  <c r="D338" i="4"/>
  <c r="C338" i="4"/>
  <c r="B338" i="4"/>
  <c r="G337" i="4"/>
  <c r="F337" i="4"/>
  <c r="E337" i="4"/>
  <c r="D337" i="4"/>
  <c r="C337" i="4"/>
  <c r="B337" i="4"/>
  <c r="G336" i="4"/>
  <c r="F336" i="4"/>
  <c r="E336" i="4"/>
  <c r="D336" i="4"/>
  <c r="C336" i="4"/>
  <c r="B336" i="4"/>
  <c r="G335" i="4"/>
  <c r="F335" i="4"/>
  <c r="E335" i="4"/>
  <c r="D335" i="4"/>
  <c r="C335" i="4"/>
  <c r="B335" i="4"/>
  <c r="G334" i="4"/>
  <c r="F334" i="4"/>
  <c r="E334" i="4"/>
  <c r="D334" i="4"/>
  <c r="C334" i="4"/>
  <c r="B334" i="4"/>
  <c r="G333" i="4"/>
  <c r="F333" i="4"/>
  <c r="E333" i="4"/>
  <c r="D333" i="4"/>
  <c r="C333" i="4"/>
  <c r="B333" i="4"/>
  <c r="G332" i="4"/>
  <c r="F332" i="4"/>
  <c r="E332" i="4"/>
  <c r="D332" i="4"/>
  <c r="C332" i="4"/>
  <c r="B332" i="4"/>
  <c r="G331" i="4"/>
  <c r="F331" i="4"/>
  <c r="E331" i="4"/>
  <c r="D331" i="4"/>
  <c r="C331" i="4"/>
  <c r="B331" i="4"/>
  <c r="G330" i="4"/>
  <c r="F330" i="4"/>
  <c r="E330" i="4"/>
  <c r="D330" i="4"/>
  <c r="C330" i="4"/>
  <c r="B330" i="4"/>
  <c r="G329" i="4"/>
  <c r="F329" i="4"/>
  <c r="E329" i="4"/>
  <c r="D329" i="4"/>
  <c r="C329" i="4"/>
  <c r="B329" i="4"/>
  <c r="G328" i="4"/>
  <c r="F328" i="4"/>
  <c r="E328" i="4"/>
  <c r="D328" i="4"/>
  <c r="C328" i="4"/>
  <c r="B328" i="4"/>
  <c r="G327" i="4"/>
  <c r="F327" i="4"/>
  <c r="E327" i="4"/>
  <c r="D327" i="4"/>
  <c r="C327" i="4"/>
  <c r="B327" i="4"/>
  <c r="G326" i="4"/>
  <c r="F326" i="4"/>
  <c r="E326" i="4"/>
  <c r="D326" i="4"/>
  <c r="C326" i="4"/>
  <c r="B326" i="4"/>
  <c r="G325" i="4"/>
  <c r="F325" i="4"/>
  <c r="E325" i="4"/>
  <c r="D325" i="4"/>
  <c r="C325" i="4"/>
  <c r="B325" i="4"/>
  <c r="G324" i="4"/>
  <c r="F324" i="4"/>
  <c r="E324" i="4"/>
  <c r="D324" i="4"/>
  <c r="C324" i="4"/>
  <c r="B324" i="4"/>
  <c r="G323" i="4"/>
  <c r="F323" i="4"/>
  <c r="E323" i="4"/>
  <c r="D323" i="4"/>
  <c r="C323" i="4"/>
  <c r="B323" i="4"/>
  <c r="G322" i="4"/>
  <c r="F322" i="4"/>
  <c r="E322" i="4"/>
  <c r="D322" i="4"/>
  <c r="C322" i="4"/>
  <c r="B322" i="4"/>
  <c r="G321" i="4"/>
  <c r="F321" i="4"/>
  <c r="E321" i="4"/>
  <c r="D321" i="4"/>
  <c r="C321" i="4"/>
  <c r="B321" i="4"/>
  <c r="G320" i="4"/>
  <c r="F320" i="4"/>
  <c r="E320" i="4"/>
  <c r="D320" i="4"/>
  <c r="C320" i="4"/>
  <c r="B320" i="4"/>
  <c r="G319" i="4"/>
  <c r="F319" i="4"/>
  <c r="E319" i="4"/>
  <c r="D319" i="4"/>
  <c r="C319" i="4"/>
  <c r="B319" i="4"/>
  <c r="G318" i="4"/>
  <c r="F318" i="4"/>
  <c r="E318" i="4"/>
  <c r="D318" i="4"/>
  <c r="C318" i="4"/>
  <c r="B318" i="4"/>
  <c r="G317" i="4"/>
  <c r="F317" i="4"/>
  <c r="E317" i="4"/>
  <c r="D317" i="4"/>
  <c r="C317" i="4"/>
  <c r="B317" i="4"/>
  <c r="G316" i="4"/>
  <c r="F316" i="4"/>
  <c r="E316" i="4"/>
  <c r="D316" i="4"/>
  <c r="C316" i="4"/>
  <c r="B316" i="4"/>
  <c r="G315" i="4"/>
  <c r="F315" i="4"/>
  <c r="E315" i="4"/>
  <c r="D315" i="4"/>
  <c r="C315" i="4"/>
  <c r="B315" i="4"/>
  <c r="G314" i="4"/>
  <c r="F314" i="4"/>
  <c r="E314" i="4"/>
  <c r="D314" i="4"/>
  <c r="C314" i="4"/>
  <c r="B314" i="4"/>
  <c r="G313" i="4"/>
  <c r="F313" i="4"/>
  <c r="E313" i="4"/>
  <c r="D313" i="4"/>
  <c r="C313" i="4"/>
  <c r="B313" i="4"/>
  <c r="G312" i="4"/>
  <c r="F312" i="4"/>
  <c r="E312" i="4"/>
  <c r="D312" i="4"/>
  <c r="C312" i="4"/>
  <c r="B312" i="4"/>
  <c r="G311" i="4"/>
  <c r="F311" i="4"/>
  <c r="E311" i="4"/>
  <c r="D311" i="4"/>
  <c r="C311" i="4"/>
  <c r="B311" i="4"/>
  <c r="G310" i="4"/>
  <c r="F310" i="4"/>
  <c r="E310" i="4"/>
  <c r="D310" i="4"/>
  <c r="C310" i="4"/>
  <c r="B310" i="4"/>
  <c r="G309" i="4"/>
  <c r="F309" i="4"/>
  <c r="E309" i="4"/>
  <c r="D309" i="4"/>
  <c r="C309" i="4"/>
  <c r="B309" i="4"/>
  <c r="G308" i="4"/>
  <c r="F308" i="4"/>
  <c r="E308" i="4"/>
  <c r="D308" i="4"/>
  <c r="C308" i="4"/>
  <c r="B308" i="4"/>
  <c r="G307" i="4"/>
  <c r="F307" i="4"/>
  <c r="E307" i="4"/>
  <c r="D307" i="4"/>
  <c r="C307" i="4"/>
  <c r="B307" i="4"/>
  <c r="G306" i="4"/>
  <c r="F306" i="4"/>
  <c r="E306" i="4"/>
  <c r="D306" i="4"/>
  <c r="C306" i="4"/>
  <c r="B306" i="4"/>
  <c r="G305" i="4"/>
  <c r="F305" i="4"/>
  <c r="E305" i="4"/>
  <c r="D305" i="4"/>
  <c r="C305" i="4"/>
  <c r="B305" i="4"/>
  <c r="G304" i="4"/>
  <c r="F304" i="4"/>
  <c r="E304" i="4"/>
  <c r="D304" i="4"/>
  <c r="C304" i="4"/>
  <c r="B304" i="4"/>
  <c r="G303" i="4"/>
  <c r="F303" i="4"/>
  <c r="E303" i="4"/>
  <c r="D303" i="4"/>
  <c r="C303" i="4"/>
  <c r="B303" i="4"/>
  <c r="G302" i="4"/>
  <c r="F302" i="4"/>
  <c r="E302" i="4"/>
  <c r="D302" i="4"/>
  <c r="C302" i="4"/>
  <c r="B302" i="4"/>
  <c r="G301" i="4"/>
  <c r="F301" i="4"/>
  <c r="E301" i="4"/>
  <c r="D301" i="4"/>
  <c r="C301" i="4"/>
  <c r="B301" i="4"/>
  <c r="G300" i="4"/>
  <c r="F300" i="4"/>
  <c r="E300" i="4"/>
  <c r="D300" i="4"/>
  <c r="C300" i="4"/>
  <c r="B300" i="4"/>
  <c r="G299" i="4"/>
  <c r="F299" i="4"/>
  <c r="E299" i="4"/>
  <c r="D299" i="4"/>
  <c r="C299" i="4"/>
  <c r="B299" i="4"/>
  <c r="G298" i="4"/>
  <c r="F298" i="4"/>
  <c r="E298" i="4"/>
  <c r="D298" i="4"/>
  <c r="C298" i="4"/>
  <c r="B298" i="4"/>
  <c r="G297" i="4"/>
  <c r="F297" i="4"/>
  <c r="E297" i="4"/>
  <c r="D297" i="4"/>
  <c r="C297" i="4"/>
  <c r="B297" i="4"/>
  <c r="G296" i="4"/>
  <c r="F296" i="4"/>
  <c r="E296" i="4"/>
  <c r="D296" i="4"/>
  <c r="C296" i="4"/>
  <c r="B296" i="4"/>
  <c r="G295" i="4"/>
  <c r="F295" i="4"/>
  <c r="E295" i="4"/>
  <c r="D295" i="4"/>
  <c r="C295" i="4"/>
  <c r="B295" i="4"/>
  <c r="G294" i="4"/>
  <c r="F294" i="4"/>
  <c r="E294" i="4"/>
  <c r="D294" i="4"/>
  <c r="C294" i="4"/>
  <c r="B294" i="4"/>
  <c r="G293" i="4"/>
  <c r="F293" i="4"/>
  <c r="E293" i="4"/>
  <c r="D293" i="4"/>
  <c r="C293" i="4"/>
  <c r="B293" i="4"/>
  <c r="G292" i="4"/>
  <c r="F292" i="4"/>
  <c r="E292" i="4"/>
  <c r="D292" i="4"/>
  <c r="C292" i="4"/>
  <c r="B292" i="4"/>
  <c r="G291" i="4"/>
  <c r="F291" i="4"/>
  <c r="E291" i="4"/>
  <c r="D291" i="4"/>
  <c r="C291" i="4"/>
  <c r="B291" i="4"/>
  <c r="G290" i="4"/>
  <c r="F290" i="4"/>
  <c r="E290" i="4"/>
  <c r="D290" i="4"/>
  <c r="C290" i="4"/>
  <c r="B290" i="4"/>
  <c r="G289" i="4"/>
  <c r="F289" i="4"/>
  <c r="E289" i="4"/>
  <c r="D289" i="4"/>
  <c r="C289" i="4"/>
  <c r="B289" i="4"/>
  <c r="G288" i="4"/>
  <c r="F288" i="4"/>
  <c r="E288" i="4"/>
  <c r="D288" i="4"/>
  <c r="C288" i="4"/>
  <c r="B288" i="4"/>
  <c r="G287" i="4"/>
  <c r="F287" i="4"/>
  <c r="E287" i="4"/>
  <c r="D287" i="4"/>
  <c r="C287" i="4"/>
  <c r="B287" i="4"/>
  <c r="G286" i="4"/>
  <c r="F286" i="4"/>
  <c r="E286" i="4"/>
  <c r="D286" i="4"/>
  <c r="C286" i="4"/>
  <c r="B286" i="4"/>
  <c r="G285" i="4"/>
  <c r="F285" i="4"/>
  <c r="E285" i="4"/>
  <c r="D285" i="4"/>
  <c r="C285" i="4"/>
  <c r="B285" i="4"/>
  <c r="G284" i="4"/>
  <c r="F284" i="4"/>
  <c r="E284" i="4"/>
  <c r="D284" i="4"/>
  <c r="C284" i="4"/>
  <c r="B284" i="4"/>
  <c r="G283" i="4"/>
  <c r="F283" i="4"/>
  <c r="E283" i="4"/>
  <c r="D283" i="4"/>
  <c r="C283" i="4"/>
  <c r="B283" i="4"/>
  <c r="G282" i="4"/>
  <c r="F282" i="4"/>
  <c r="E282" i="4"/>
  <c r="D282" i="4"/>
  <c r="C282" i="4"/>
  <c r="B282" i="4"/>
  <c r="G281" i="4"/>
  <c r="F281" i="4"/>
  <c r="E281" i="4"/>
  <c r="D281" i="4"/>
  <c r="C281" i="4"/>
  <c r="B281" i="4"/>
  <c r="G280" i="4"/>
  <c r="F280" i="4"/>
  <c r="E280" i="4"/>
  <c r="D280" i="4"/>
  <c r="C280" i="4"/>
  <c r="B280" i="4"/>
  <c r="G279" i="4"/>
  <c r="F279" i="4"/>
  <c r="E279" i="4"/>
  <c r="D279" i="4"/>
  <c r="C279" i="4"/>
  <c r="B279" i="4"/>
  <c r="G278" i="4"/>
  <c r="F278" i="4"/>
  <c r="E278" i="4"/>
  <c r="D278" i="4"/>
  <c r="C278" i="4"/>
  <c r="B278" i="4"/>
  <c r="G277" i="4"/>
  <c r="F277" i="4"/>
  <c r="E277" i="4"/>
  <c r="D277" i="4"/>
  <c r="C277" i="4"/>
  <c r="B277" i="4"/>
  <c r="G276" i="4"/>
  <c r="F276" i="4"/>
  <c r="E276" i="4"/>
  <c r="D276" i="4"/>
  <c r="C276" i="4"/>
  <c r="B276" i="4"/>
  <c r="G275" i="4"/>
  <c r="F275" i="4"/>
  <c r="E275" i="4"/>
  <c r="D275" i="4"/>
  <c r="C275" i="4"/>
  <c r="B275" i="4"/>
  <c r="G274" i="4"/>
  <c r="F274" i="4"/>
  <c r="E274" i="4"/>
  <c r="D274" i="4"/>
  <c r="C274" i="4"/>
  <c r="B274" i="4"/>
  <c r="G273" i="4"/>
  <c r="F273" i="4"/>
  <c r="E273" i="4"/>
  <c r="D273" i="4"/>
  <c r="C273" i="4"/>
  <c r="B273" i="4"/>
  <c r="G272" i="4"/>
  <c r="F272" i="4"/>
  <c r="E272" i="4"/>
  <c r="D272" i="4"/>
  <c r="C272" i="4"/>
  <c r="B272" i="4"/>
  <c r="G271" i="4"/>
  <c r="F271" i="4"/>
  <c r="E271" i="4"/>
  <c r="D271" i="4"/>
  <c r="C271" i="4"/>
  <c r="B271" i="4"/>
  <c r="G270" i="4"/>
  <c r="F270" i="4"/>
  <c r="E270" i="4"/>
  <c r="D270" i="4"/>
  <c r="C270" i="4"/>
  <c r="B270" i="4"/>
  <c r="G269" i="4"/>
  <c r="F269" i="4"/>
  <c r="E269" i="4"/>
  <c r="D269" i="4"/>
  <c r="C269" i="4"/>
  <c r="B269" i="4"/>
  <c r="G268" i="4"/>
  <c r="F268" i="4"/>
  <c r="E268" i="4"/>
  <c r="D268" i="4"/>
  <c r="C268" i="4"/>
  <c r="B268" i="4"/>
  <c r="G267" i="4"/>
  <c r="F267" i="4"/>
  <c r="E267" i="4"/>
  <c r="D267" i="4"/>
  <c r="C267" i="4"/>
  <c r="B267" i="4"/>
  <c r="G266" i="4"/>
  <c r="F266" i="4"/>
  <c r="E266" i="4"/>
  <c r="D266" i="4"/>
  <c r="C266" i="4"/>
  <c r="B266" i="4"/>
  <c r="G265" i="4"/>
  <c r="F265" i="4"/>
  <c r="E265" i="4"/>
  <c r="D265" i="4"/>
  <c r="C265" i="4"/>
  <c r="B265" i="4"/>
  <c r="G264" i="4"/>
  <c r="F264" i="4"/>
  <c r="E264" i="4"/>
  <c r="D264" i="4"/>
  <c r="C264" i="4"/>
  <c r="B264" i="4"/>
  <c r="G263" i="4"/>
  <c r="F263" i="4"/>
  <c r="E263" i="4"/>
  <c r="D263" i="4"/>
  <c r="C263" i="4"/>
  <c r="B263" i="4"/>
  <c r="G262" i="4"/>
  <c r="F262" i="4"/>
  <c r="E262" i="4"/>
  <c r="D262" i="4"/>
  <c r="C262" i="4"/>
  <c r="B262" i="4"/>
  <c r="G261" i="4"/>
  <c r="F261" i="4"/>
  <c r="E261" i="4"/>
  <c r="D261" i="4"/>
  <c r="C261" i="4"/>
  <c r="B261" i="4"/>
  <c r="G260" i="4"/>
  <c r="F260" i="4"/>
  <c r="E260" i="4"/>
  <c r="D260" i="4"/>
  <c r="C260" i="4"/>
  <c r="B260" i="4"/>
  <c r="G259" i="4"/>
  <c r="F259" i="4"/>
  <c r="E259" i="4"/>
  <c r="D259" i="4"/>
  <c r="C259" i="4"/>
  <c r="B259" i="4"/>
  <c r="G258" i="4"/>
  <c r="F258" i="4"/>
  <c r="E258" i="4"/>
  <c r="D258" i="4"/>
  <c r="C258" i="4"/>
  <c r="B258" i="4"/>
  <c r="G257" i="4"/>
  <c r="F257" i="4"/>
  <c r="E257" i="4"/>
  <c r="D257" i="4"/>
  <c r="C257" i="4"/>
  <c r="B257" i="4"/>
  <c r="G256" i="4"/>
  <c r="F256" i="4"/>
  <c r="E256" i="4"/>
  <c r="D256" i="4"/>
  <c r="C256" i="4"/>
  <c r="B256" i="4"/>
  <c r="G255" i="4"/>
  <c r="F255" i="4"/>
  <c r="E255" i="4"/>
  <c r="D255" i="4"/>
  <c r="C255" i="4"/>
  <c r="B255" i="4"/>
  <c r="G254" i="4"/>
  <c r="F254" i="4"/>
  <c r="E254" i="4"/>
  <c r="D254" i="4"/>
  <c r="C254" i="4"/>
  <c r="B254" i="4"/>
  <c r="G253" i="4"/>
  <c r="F253" i="4"/>
  <c r="E253" i="4"/>
  <c r="D253" i="4"/>
  <c r="C253" i="4"/>
  <c r="B253" i="4"/>
  <c r="G252" i="4"/>
  <c r="F252" i="4"/>
  <c r="E252" i="4"/>
  <c r="D252" i="4"/>
  <c r="C252" i="4"/>
  <c r="B252" i="4"/>
  <c r="G251" i="4"/>
  <c r="F251" i="4"/>
  <c r="E251" i="4"/>
  <c r="D251" i="4"/>
  <c r="C251" i="4"/>
  <c r="B251" i="4"/>
  <c r="G250" i="4"/>
  <c r="F250" i="4"/>
  <c r="E250" i="4"/>
  <c r="D250" i="4"/>
  <c r="C250" i="4"/>
  <c r="B250" i="4"/>
  <c r="G249" i="4"/>
  <c r="F249" i="4"/>
  <c r="E249" i="4"/>
  <c r="D249" i="4"/>
  <c r="C249" i="4"/>
  <c r="B249" i="4"/>
  <c r="G248" i="4"/>
  <c r="F248" i="4"/>
  <c r="E248" i="4"/>
  <c r="D248" i="4"/>
  <c r="C248" i="4"/>
  <c r="B248" i="4"/>
  <c r="G247" i="4"/>
  <c r="F247" i="4"/>
  <c r="E247" i="4"/>
  <c r="D247" i="4"/>
  <c r="C247" i="4"/>
  <c r="B247" i="4"/>
  <c r="G246" i="4"/>
  <c r="F246" i="4"/>
  <c r="E246" i="4"/>
  <c r="D246" i="4"/>
  <c r="C246" i="4"/>
  <c r="B246" i="4"/>
  <c r="G245" i="4"/>
  <c r="F245" i="4"/>
  <c r="E245" i="4"/>
  <c r="D245" i="4"/>
  <c r="C245" i="4"/>
  <c r="B245" i="4"/>
  <c r="G244" i="4"/>
  <c r="F244" i="4"/>
  <c r="E244" i="4"/>
  <c r="D244" i="4"/>
  <c r="C244" i="4"/>
  <c r="B244" i="4"/>
  <c r="G243" i="4"/>
  <c r="F243" i="4"/>
  <c r="E243" i="4"/>
  <c r="D243" i="4"/>
  <c r="C243" i="4"/>
  <c r="B243" i="4"/>
  <c r="G242" i="4"/>
  <c r="F242" i="4"/>
  <c r="E242" i="4"/>
  <c r="D242" i="4"/>
  <c r="C242" i="4"/>
  <c r="B242" i="4"/>
  <c r="G241" i="4"/>
  <c r="F241" i="4"/>
  <c r="E241" i="4"/>
  <c r="D241" i="4"/>
  <c r="C241" i="4"/>
  <c r="B241" i="4"/>
  <c r="G240" i="4"/>
  <c r="F240" i="4"/>
  <c r="E240" i="4"/>
  <c r="D240" i="4"/>
  <c r="C240" i="4"/>
  <c r="B240" i="4"/>
  <c r="G239" i="4"/>
  <c r="F239" i="4"/>
  <c r="E239" i="4"/>
  <c r="D239" i="4"/>
  <c r="C239" i="4"/>
  <c r="B239" i="4"/>
  <c r="G238" i="4"/>
  <c r="F238" i="4"/>
  <c r="E238" i="4"/>
  <c r="D238" i="4"/>
  <c r="C238" i="4"/>
  <c r="B238" i="4"/>
  <c r="G237" i="4"/>
  <c r="F237" i="4"/>
  <c r="E237" i="4"/>
  <c r="D237" i="4"/>
  <c r="C237" i="4"/>
  <c r="B237" i="4"/>
  <c r="G236" i="4"/>
  <c r="F236" i="4"/>
  <c r="E236" i="4"/>
  <c r="D236" i="4"/>
  <c r="C236" i="4"/>
  <c r="B236" i="4"/>
  <c r="G235" i="4"/>
  <c r="F235" i="4"/>
  <c r="E235" i="4"/>
  <c r="D235" i="4"/>
  <c r="C235" i="4"/>
  <c r="B235" i="4"/>
  <c r="G234" i="4"/>
  <c r="F234" i="4"/>
  <c r="E234" i="4"/>
  <c r="D234" i="4"/>
  <c r="C234" i="4"/>
  <c r="B234" i="4"/>
  <c r="G233" i="4"/>
  <c r="F233" i="4"/>
  <c r="E233" i="4"/>
  <c r="D233" i="4"/>
  <c r="C233" i="4"/>
  <c r="B233" i="4"/>
  <c r="G232" i="4"/>
  <c r="F232" i="4"/>
  <c r="E232" i="4"/>
  <c r="D232" i="4"/>
  <c r="C232" i="4"/>
  <c r="B232" i="4"/>
  <c r="G231" i="4"/>
  <c r="F231" i="4"/>
  <c r="E231" i="4"/>
  <c r="D231" i="4"/>
  <c r="C231" i="4"/>
  <c r="B231" i="4"/>
  <c r="G230" i="4"/>
  <c r="F230" i="4"/>
  <c r="E230" i="4"/>
  <c r="D230" i="4"/>
  <c r="C230" i="4"/>
  <c r="B230" i="4"/>
  <c r="G229" i="4"/>
  <c r="F229" i="4"/>
  <c r="E229" i="4"/>
  <c r="D229" i="4"/>
  <c r="C229" i="4"/>
  <c r="B229" i="4"/>
  <c r="G228" i="4"/>
  <c r="F228" i="4"/>
  <c r="E228" i="4"/>
  <c r="D228" i="4"/>
  <c r="C228" i="4"/>
  <c r="B228" i="4"/>
  <c r="G227" i="4"/>
  <c r="F227" i="4"/>
  <c r="E227" i="4"/>
  <c r="D227" i="4"/>
  <c r="C227" i="4"/>
  <c r="B227" i="4"/>
  <c r="G226" i="4"/>
  <c r="F226" i="4"/>
  <c r="E226" i="4"/>
  <c r="D226" i="4"/>
  <c r="C226" i="4"/>
  <c r="B226" i="4"/>
  <c r="G225" i="4"/>
  <c r="F225" i="4"/>
  <c r="E225" i="4"/>
  <c r="D225" i="4"/>
  <c r="C225" i="4"/>
  <c r="B225" i="4"/>
  <c r="G224" i="4"/>
  <c r="F224" i="4"/>
  <c r="E224" i="4"/>
  <c r="D224" i="4"/>
  <c r="C224" i="4"/>
  <c r="B224" i="4"/>
  <c r="G223" i="4"/>
  <c r="F223" i="4"/>
  <c r="E223" i="4"/>
  <c r="D223" i="4"/>
  <c r="C223" i="4"/>
  <c r="B223" i="4"/>
  <c r="G222" i="4"/>
  <c r="F222" i="4"/>
  <c r="E222" i="4"/>
  <c r="D222" i="4"/>
  <c r="C222" i="4"/>
  <c r="B222" i="4"/>
  <c r="G221" i="4"/>
  <c r="F221" i="4"/>
  <c r="E221" i="4"/>
  <c r="D221" i="4"/>
  <c r="C221" i="4"/>
  <c r="B221" i="4"/>
  <c r="G220" i="4"/>
  <c r="F220" i="4"/>
  <c r="E220" i="4"/>
  <c r="D220" i="4"/>
  <c r="C220" i="4"/>
  <c r="B220" i="4"/>
  <c r="G219" i="4"/>
  <c r="F219" i="4"/>
  <c r="E219" i="4"/>
  <c r="D219" i="4"/>
  <c r="C219" i="4"/>
  <c r="B219" i="4"/>
  <c r="G218" i="4"/>
  <c r="F218" i="4"/>
  <c r="E218" i="4"/>
  <c r="D218" i="4"/>
  <c r="C218" i="4"/>
  <c r="B218" i="4"/>
  <c r="G217" i="4"/>
  <c r="F217" i="4"/>
  <c r="E217" i="4"/>
  <c r="D217" i="4"/>
  <c r="C217" i="4"/>
  <c r="B217" i="4"/>
  <c r="G216" i="4"/>
  <c r="F216" i="4"/>
  <c r="E216" i="4"/>
  <c r="D216" i="4"/>
  <c r="C216" i="4"/>
  <c r="B216" i="4"/>
  <c r="G215" i="4"/>
  <c r="F215" i="4"/>
  <c r="E215" i="4"/>
  <c r="D215" i="4"/>
  <c r="C215" i="4"/>
  <c r="B215" i="4"/>
  <c r="G214" i="4"/>
  <c r="F214" i="4"/>
  <c r="E214" i="4"/>
  <c r="D214" i="4"/>
  <c r="C214" i="4"/>
  <c r="B214" i="4"/>
  <c r="G213" i="4"/>
  <c r="F213" i="4"/>
  <c r="E213" i="4"/>
  <c r="D213" i="4"/>
  <c r="C213" i="4"/>
  <c r="B213" i="4"/>
  <c r="G212" i="4"/>
  <c r="F212" i="4"/>
  <c r="E212" i="4"/>
  <c r="D212" i="4"/>
  <c r="C212" i="4"/>
  <c r="B212" i="4"/>
  <c r="G211" i="4"/>
  <c r="F211" i="4"/>
  <c r="E211" i="4"/>
  <c r="D211" i="4"/>
  <c r="C211" i="4"/>
  <c r="B211" i="4"/>
  <c r="G210" i="4"/>
  <c r="F210" i="4"/>
  <c r="E210" i="4"/>
  <c r="D210" i="4"/>
  <c r="C210" i="4"/>
  <c r="B210" i="4"/>
  <c r="G209" i="4"/>
  <c r="F209" i="4"/>
  <c r="E209" i="4"/>
  <c r="D209" i="4"/>
  <c r="C209" i="4"/>
  <c r="B209" i="4"/>
  <c r="G208" i="4"/>
  <c r="F208" i="4"/>
  <c r="E208" i="4"/>
  <c r="D208" i="4"/>
  <c r="C208" i="4"/>
  <c r="B208" i="4"/>
  <c r="G207" i="4"/>
  <c r="F207" i="4"/>
  <c r="E207" i="4"/>
  <c r="D207" i="4"/>
  <c r="C207" i="4"/>
  <c r="B207" i="4"/>
  <c r="G206" i="4"/>
  <c r="F206" i="4"/>
  <c r="E206" i="4"/>
  <c r="D206" i="4"/>
  <c r="C206" i="4"/>
  <c r="B206" i="4"/>
  <c r="G205" i="4"/>
  <c r="F205" i="4"/>
  <c r="E205" i="4"/>
  <c r="D205" i="4"/>
  <c r="C205" i="4"/>
  <c r="B205" i="4"/>
  <c r="G204" i="4"/>
  <c r="F204" i="4"/>
  <c r="E204" i="4"/>
  <c r="D204" i="4"/>
  <c r="C204" i="4"/>
  <c r="B204" i="4"/>
  <c r="G203" i="4"/>
  <c r="F203" i="4"/>
  <c r="E203" i="4"/>
  <c r="D203" i="4"/>
  <c r="C203" i="4"/>
  <c r="B203" i="4"/>
  <c r="G202" i="4"/>
  <c r="F202" i="4"/>
  <c r="E202" i="4"/>
  <c r="D202" i="4"/>
  <c r="C202" i="4"/>
  <c r="B202" i="4"/>
  <c r="G201" i="4"/>
  <c r="F201" i="4"/>
  <c r="E201" i="4"/>
  <c r="D201" i="4"/>
  <c r="C201" i="4"/>
  <c r="B201" i="4"/>
  <c r="G200" i="4"/>
  <c r="F200" i="4"/>
  <c r="E200" i="4"/>
  <c r="D200" i="4"/>
  <c r="C200" i="4"/>
  <c r="B200" i="4"/>
  <c r="G199" i="4"/>
  <c r="F199" i="4"/>
  <c r="E199" i="4"/>
  <c r="D199" i="4"/>
  <c r="C199" i="4"/>
  <c r="B199" i="4"/>
  <c r="G198" i="4"/>
  <c r="F198" i="4"/>
  <c r="E198" i="4"/>
  <c r="D198" i="4"/>
  <c r="C198" i="4"/>
  <c r="B198" i="4"/>
  <c r="G197" i="4"/>
  <c r="F197" i="4"/>
  <c r="E197" i="4"/>
  <c r="D197" i="4"/>
  <c r="C197" i="4"/>
  <c r="B197" i="4"/>
  <c r="G196" i="4"/>
  <c r="F196" i="4"/>
  <c r="E196" i="4"/>
  <c r="D196" i="4"/>
  <c r="C196" i="4"/>
  <c r="B196" i="4"/>
  <c r="G195" i="4"/>
  <c r="F195" i="4"/>
  <c r="E195" i="4"/>
  <c r="D195" i="4"/>
  <c r="C195" i="4"/>
  <c r="B195" i="4"/>
  <c r="G194" i="4"/>
  <c r="F194" i="4"/>
  <c r="E194" i="4"/>
  <c r="D194" i="4"/>
  <c r="C194" i="4"/>
  <c r="B194" i="4"/>
  <c r="G193" i="4"/>
  <c r="F193" i="4"/>
  <c r="E193" i="4"/>
  <c r="D193" i="4"/>
  <c r="C193" i="4"/>
  <c r="B193" i="4"/>
  <c r="G192" i="4"/>
  <c r="F192" i="4"/>
  <c r="E192" i="4"/>
  <c r="D192" i="4"/>
  <c r="C192" i="4"/>
  <c r="B192" i="4"/>
  <c r="G191" i="4"/>
  <c r="F191" i="4"/>
  <c r="E191" i="4"/>
  <c r="D191" i="4"/>
  <c r="C191" i="4"/>
  <c r="B191" i="4"/>
  <c r="G190" i="4"/>
  <c r="F190" i="4"/>
  <c r="E190" i="4"/>
  <c r="D190" i="4"/>
  <c r="C190" i="4"/>
  <c r="B190" i="4"/>
  <c r="G189" i="4"/>
  <c r="F189" i="4"/>
  <c r="E189" i="4"/>
  <c r="D189" i="4"/>
  <c r="C189" i="4"/>
  <c r="B189" i="4"/>
  <c r="G188" i="4"/>
  <c r="F188" i="4"/>
  <c r="E188" i="4"/>
  <c r="D188" i="4"/>
  <c r="C188" i="4"/>
  <c r="B188" i="4"/>
  <c r="G187" i="4"/>
  <c r="F187" i="4"/>
  <c r="E187" i="4"/>
  <c r="D187" i="4"/>
  <c r="C187" i="4"/>
  <c r="B187" i="4"/>
  <c r="G186" i="4"/>
  <c r="F186" i="4"/>
  <c r="E186" i="4"/>
  <c r="D186" i="4"/>
  <c r="C186" i="4"/>
  <c r="B186" i="4"/>
  <c r="G185" i="4"/>
  <c r="F185" i="4"/>
  <c r="E185" i="4"/>
  <c r="D185" i="4"/>
  <c r="C185" i="4"/>
  <c r="B185" i="4"/>
  <c r="G184" i="4"/>
  <c r="F184" i="4"/>
  <c r="E184" i="4"/>
  <c r="D184" i="4"/>
  <c r="C184" i="4"/>
  <c r="B184" i="4"/>
  <c r="G183" i="4"/>
  <c r="F183" i="4"/>
  <c r="E183" i="4"/>
  <c r="D183" i="4"/>
  <c r="C183" i="4"/>
  <c r="B183" i="4"/>
  <c r="G182" i="4"/>
  <c r="F182" i="4"/>
  <c r="E182" i="4"/>
  <c r="D182" i="4"/>
  <c r="C182" i="4"/>
  <c r="B182" i="4"/>
  <c r="G181" i="4"/>
  <c r="F181" i="4"/>
  <c r="E181" i="4"/>
  <c r="D181" i="4"/>
  <c r="C181" i="4"/>
  <c r="B181" i="4"/>
  <c r="G180" i="4"/>
  <c r="F180" i="4"/>
  <c r="E180" i="4"/>
  <c r="D180" i="4"/>
  <c r="C180" i="4"/>
  <c r="B180" i="4"/>
  <c r="G179" i="4"/>
  <c r="F179" i="4"/>
  <c r="E179" i="4"/>
  <c r="D179" i="4"/>
  <c r="C179" i="4"/>
  <c r="B179" i="4"/>
  <c r="G178" i="4"/>
  <c r="F178" i="4"/>
  <c r="E178" i="4"/>
  <c r="D178" i="4"/>
  <c r="C178" i="4"/>
  <c r="B178" i="4"/>
  <c r="G177" i="4"/>
  <c r="F177" i="4"/>
  <c r="E177" i="4"/>
  <c r="D177" i="4"/>
  <c r="C177" i="4"/>
  <c r="B177" i="4"/>
  <c r="G176" i="4"/>
  <c r="F176" i="4"/>
  <c r="E176" i="4"/>
  <c r="D176" i="4"/>
  <c r="C176" i="4"/>
  <c r="B176" i="4"/>
  <c r="G175" i="4"/>
  <c r="F175" i="4"/>
  <c r="E175" i="4"/>
  <c r="D175" i="4"/>
  <c r="C175" i="4"/>
  <c r="B175" i="4"/>
  <c r="G174" i="4"/>
  <c r="F174" i="4"/>
  <c r="E174" i="4"/>
  <c r="D174" i="4"/>
  <c r="C174" i="4"/>
  <c r="B174" i="4"/>
  <c r="G173" i="4"/>
  <c r="F173" i="4"/>
  <c r="E173" i="4"/>
  <c r="D173" i="4"/>
  <c r="C173" i="4"/>
  <c r="B173" i="4"/>
  <c r="G172" i="4"/>
  <c r="F172" i="4"/>
  <c r="E172" i="4"/>
  <c r="D172" i="4"/>
  <c r="C172" i="4"/>
  <c r="B172" i="4"/>
  <c r="G171" i="4"/>
  <c r="F171" i="4"/>
  <c r="E171" i="4"/>
  <c r="D171" i="4"/>
  <c r="C171" i="4"/>
  <c r="B171" i="4"/>
  <c r="G170" i="4"/>
  <c r="F170" i="4"/>
  <c r="E170" i="4"/>
  <c r="D170" i="4"/>
  <c r="C170" i="4"/>
  <c r="B170" i="4"/>
  <c r="G169" i="4"/>
  <c r="F169" i="4"/>
  <c r="E169" i="4"/>
  <c r="D169" i="4"/>
  <c r="C169" i="4"/>
  <c r="B169" i="4"/>
  <c r="G168" i="4"/>
  <c r="F168" i="4"/>
  <c r="E168" i="4"/>
  <c r="D168" i="4"/>
  <c r="C168" i="4"/>
  <c r="B168" i="4"/>
  <c r="G167" i="4"/>
  <c r="F167" i="4"/>
  <c r="E167" i="4"/>
  <c r="D167" i="4"/>
  <c r="C167" i="4"/>
  <c r="B167" i="4"/>
  <c r="G166" i="4"/>
  <c r="F166" i="4"/>
  <c r="E166" i="4"/>
  <c r="D166" i="4"/>
  <c r="C166" i="4"/>
  <c r="B166" i="4"/>
  <c r="G165" i="4"/>
  <c r="F165" i="4"/>
  <c r="E165" i="4"/>
  <c r="D165" i="4"/>
  <c r="C165" i="4"/>
  <c r="B165" i="4"/>
  <c r="G164" i="4"/>
  <c r="F164" i="4"/>
  <c r="E164" i="4"/>
  <c r="D164" i="4"/>
  <c r="C164" i="4"/>
  <c r="B164" i="4"/>
  <c r="G163" i="4"/>
  <c r="F163" i="4"/>
  <c r="E163" i="4"/>
  <c r="D163" i="4"/>
  <c r="C163" i="4"/>
  <c r="B163" i="4"/>
  <c r="G162" i="4"/>
  <c r="F162" i="4"/>
  <c r="E162" i="4"/>
  <c r="D162" i="4"/>
  <c r="C162" i="4"/>
  <c r="B162" i="4"/>
  <c r="G161" i="4"/>
  <c r="F161" i="4"/>
  <c r="E161" i="4"/>
  <c r="D161" i="4"/>
  <c r="C161" i="4"/>
  <c r="B161" i="4"/>
  <c r="G160" i="4"/>
  <c r="F160" i="4"/>
  <c r="E160" i="4"/>
  <c r="D160" i="4"/>
  <c r="C160" i="4"/>
  <c r="B160" i="4"/>
  <c r="G159" i="4"/>
  <c r="F159" i="4"/>
  <c r="E159" i="4"/>
  <c r="D159" i="4"/>
  <c r="C159" i="4"/>
  <c r="B159" i="4"/>
  <c r="G158" i="4"/>
  <c r="F158" i="4"/>
  <c r="E158" i="4"/>
  <c r="D158" i="4"/>
  <c r="C158" i="4"/>
  <c r="B158" i="4"/>
  <c r="G157" i="4"/>
  <c r="F157" i="4"/>
  <c r="E157" i="4"/>
  <c r="D157" i="4"/>
  <c r="C157" i="4"/>
  <c r="B157" i="4"/>
  <c r="G156" i="4"/>
  <c r="F156" i="4"/>
  <c r="E156" i="4"/>
  <c r="D156" i="4"/>
  <c r="C156" i="4"/>
  <c r="B156" i="4"/>
  <c r="G155" i="4"/>
  <c r="F155" i="4"/>
  <c r="E155" i="4"/>
  <c r="D155" i="4"/>
  <c r="C155" i="4"/>
  <c r="B155" i="4"/>
  <c r="G154" i="4"/>
  <c r="F154" i="4"/>
  <c r="E154" i="4"/>
  <c r="D154" i="4"/>
  <c r="C154" i="4"/>
  <c r="B154" i="4"/>
  <c r="G153" i="4"/>
  <c r="F153" i="4"/>
  <c r="E153" i="4"/>
  <c r="D153" i="4"/>
  <c r="C153" i="4"/>
  <c r="B153" i="4"/>
  <c r="G152" i="4"/>
  <c r="F152" i="4"/>
  <c r="E152" i="4"/>
  <c r="D152" i="4"/>
  <c r="C152" i="4"/>
  <c r="B152" i="4"/>
  <c r="G151" i="4"/>
  <c r="F151" i="4"/>
  <c r="E151" i="4"/>
  <c r="D151" i="4"/>
  <c r="C151" i="4"/>
  <c r="B151" i="4"/>
  <c r="G150" i="4"/>
  <c r="F150" i="4"/>
  <c r="E150" i="4"/>
  <c r="D150" i="4"/>
  <c r="C150" i="4"/>
  <c r="B150" i="4"/>
  <c r="G149" i="4"/>
  <c r="F149" i="4"/>
  <c r="E149" i="4"/>
  <c r="D149" i="4"/>
  <c r="C149" i="4"/>
  <c r="B149" i="4"/>
  <c r="G148" i="4"/>
  <c r="F148" i="4"/>
  <c r="E148" i="4"/>
  <c r="D148" i="4"/>
  <c r="C148" i="4"/>
  <c r="B148" i="4"/>
  <c r="G147" i="4"/>
  <c r="F147" i="4"/>
  <c r="E147" i="4"/>
  <c r="D147" i="4"/>
  <c r="C147" i="4"/>
  <c r="B147" i="4"/>
  <c r="G146" i="4"/>
  <c r="F146" i="4"/>
  <c r="E146" i="4"/>
  <c r="D146" i="4"/>
  <c r="C146" i="4"/>
  <c r="B146" i="4"/>
  <c r="G145" i="4"/>
  <c r="F145" i="4"/>
  <c r="E145" i="4"/>
  <c r="D145" i="4"/>
  <c r="C145" i="4"/>
  <c r="B145" i="4"/>
  <c r="G144" i="4"/>
  <c r="F144" i="4"/>
  <c r="E144" i="4"/>
  <c r="D144" i="4"/>
  <c r="C144" i="4"/>
  <c r="B144" i="4"/>
  <c r="G143" i="4"/>
  <c r="F143" i="4"/>
  <c r="E143" i="4"/>
  <c r="D143" i="4"/>
  <c r="C143" i="4"/>
  <c r="B143" i="4"/>
  <c r="G142" i="4"/>
  <c r="F142" i="4"/>
  <c r="E142" i="4"/>
  <c r="D142" i="4"/>
  <c r="C142" i="4"/>
  <c r="B142" i="4"/>
  <c r="G141" i="4"/>
  <c r="F141" i="4"/>
  <c r="E141" i="4"/>
  <c r="D141" i="4"/>
  <c r="C141" i="4"/>
  <c r="B141" i="4"/>
  <c r="G140" i="4"/>
  <c r="F140" i="4"/>
  <c r="E140" i="4"/>
  <c r="D140" i="4"/>
  <c r="C140" i="4"/>
  <c r="B140" i="4"/>
  <c r="G139" i="4"/>
  <c r="F139" i="4"/>
  <c r="E139" i="4"/>
  <c r="D139" i="4"/>
  <c r="C139" i="4"/>
  <c r="B139" i="4"/>
  <c r="G138" i="4"/>
  <c r="F138" i="4"/>
  <c r="E138" i="4"/>
  <c r="D138" i="4"/>
  <c r="C138" i="4"/>
  <c r="B138" i="4"/>
  <c r="G137" i="4"/>
  <c r="F137" i="4"/>
  <c r="E137" i="4"/>
  <c r="D137" i="4"/>
  <c r="C137" i="4"/>
  <c r="B137" i="4"/>
  <c r="G136" i="4"/>
  <c r="F136" i="4"/>
  <c r="E136" i="4"/>
  <c r="D136" i="4"/>
  <c r="C136" i="4"/>
  <c r="B136" i="4"/>
  <c r="G135" i="4"/>
  <c r="F135" i="4"/>
  <c r="E135" i="4"/>
  <c r="D135" i="4"/>
  <c r="C135" i="4"/>
  <c r="B135" i="4"/>
  <c r="G134" i="4"/>
  <c r="F134" i="4"/>
  <c r="E134" i="4"/>
  <c r="D134" i="4"/>
  <c r="C134" i="4"/>
  <c r="B134" i="4"/>
  <c r="G133" i="4"/>
  <c r="F133" i="4"/>
  <c r="E133" i="4"/>
  <c r="D133" i="4"/>
  <c r="C133" i="4"/>
  <c r="B133" i="4"/>
  <c r="G132" i="4"/>
  <c r="F132" i="4"/>
  <c r="E132" i="4"/>
  <c r="D132" i="4"/>
  <c r="C132" i="4"/>
  <c r="B132" i="4"/>
  <c r="G131" i="4"/>
  <c r="F131" i="4"/>
  <c r="E131" i="4"/>
  <c r="D131" i="4"/>
  <c r="C131" i="4"/>
  <c r="B131" i="4"/>
  <c r="G130" i="4"/>
  <c r="F130" i="4"/>
  <c r="E130" i="4"/>
  <c r="D130" i="4"/>
  <c r="C130" i="4"/>
  <c r="B130" i="4"/>
  <c r="G129" i="4"/>
  <c r="F129" i="4"/>
  <c r="E129" i="4"/>
  <c r="D129" i="4"/>
  <c r="C129" i="4"/>
  <c r="B129" i="4"/>
  <c r="G128" i="4"/>
  <c r="F128" i="4"/>
  <c r="E128" i="4"/>
  <c r="D128" i="4"/>
  <c r="C128" i="4"/>
  <c r="B128" i="4"/>
  <c r="G127" i="4"/>
  <c r="F127" i="4"/>
  <c r="E127" i="4"/>
  <c r="D127" i="4"/>
  <c r="C127" i="4"/>
  <c r="B127" i="4"/>
  <c r="G126" i="4"/>
  <c r="F126" i="4"/>
  <c r="E126" i="4"/>
  <c r="D126" i="4"/>
  <c r="C126" i="4"/>
  <c r="B126" i="4"/>
  <c r="G125" i="4"/>
  <c r="F125" i="4"/>
  <c r="E125" i="4"/>
  <c r="D125" i="4"/>
  <c r="C125" i="4"/>
  <c r="B125" i="4"/>
  <c r="G124" i="4"/>
  <c r="F124" i="4"/>
  <c r="E124" i="4"/>
  <c r="D124" i="4"/>
  <c r="C124" i="4"/>
  <c r="B124" i="4"/>
  <c r="G123" i="4"/>
  <c r="F123" i="4"/>
  <c r="E123" i="4"/>
  <c r="D123" i="4"/>
  <c r="C123" i="4"/>
  <c r="B123" i="4"/>
  <c r="G122" i="4"/>
  <c r="F122" i="4"/>
  <c r="E122" i="4"/>
  <c r="D122" i="4"/>
  <c r="C122" i="4"/>
  <c r="B122" i="4"/>
  <c r="G121" i="4"/>
  <c r="F121" i="4"/>
  <c r="E121" i="4"/>
  <c r="D121" i="4"/>
  <c r="C121" i="4"/>
  <c r="B121" i="4"/>
  <c r="G120" i="4"/>
  <c r="F120" i="4"/>
  <c r="E120" i="4"/>
  <c r="D120" i="4"/>
  <c r="C120" i="4"/>
  <c r="B120" i="4"/>
  <c r="G119" i="4"/>
  <c r="F119" i="4"/>
  <c r="E119" i="4"/>
  <c r="D119" i="4"/>
  <c r="C119" i="4"/>
  <c r="B119" i="4"/>
  <c r="G118" i="4"/>
  <c r="F118" i="4"/>
  <c r="E118" i="4"/>
  <c r="D118" i="4"/>
  <c r="C118" i="4"/>
  <c r="B118" i="4"/>
  <c r="G117" i="4"/>
  <c r="F117" i="4"/>
  <c r="E117" i="4"/>
  <c r="D117" i="4"/>
  <c r="C117" i="4"/>
  <c r="B117" i="4"/>
  <c r="G116" i="4"/>
  <c r="F116" i="4"/>
  <c r="E116" i="4"/>
  <c r="D116" i="4"/>
  <c r="C116" i="4"/>
  <c r="B116" i="4"/>
  <c r="G115" i="4"/>
  <c r="F115" i="4"/>
  <c r="E115" i="4"/>
  <c r="D115" i="4"/>
  <c r="C115" i="4"/>
  <c r="B115" i="4"/>
  <c r="G114" i="4"/>
  <c r="F114" i="4"/>
  <c r="E114" i="4"/>
  <c r="D114" i="4"/>
  <c r="C114" i="4"/>
  <c r="B114" i="4"/>
  <c r="G113" i="4"/>
  <c r="F113" i="4"/>
  <c r="E113" i="4"/>
  <c r="D113" i="4"/>
  <c r="C113" i="4"/>
  <c r="B113" i="4"/>
  <c r="G112" i="4"/>
  <c r="F112" i="4"/>
  <c r="E112" i="4"/>
  <c r="D112" i="4"/>
  <c r="C112" i="4"/>
  <c r="B112" i="4"/>
  <c r="G111" i="4"/>
  <c r="F111" i="4"/>
  <c r="E111" i="4"/>
  <c r="D111" i="4"/>
  <c r="C111" i="4"/>
  <c r="B111" i="4"/>
  <c r="G110" i="4"/>
  <c r="F110" i="4"/>
  <c r="E110" i="4"/>
  <c r="D110" i="4"/>
  <c r="C110" i="4"/>
  <c r="B110" i="4"/>
  <c r="G109" i="4"/>
  <c r="F109" i="4"/>
  <c r="E109" i="4"/>
  <c r="D109" i="4"/>
  <c r="C109" i="4"/>
  <c r="B109" i="4"/>
  <c r="G108" i="4"/>
  <c r="F108" i="4"/>
  <c r="E108" i="4"/>
  <c r="D108" i="4"/>
  <c r="C108" i="4"/>
  <c r="B108" i="4"/>
  <c r="G107" i="4"/>
  <c r="F107" i="4"/>
  <c r="E107" i="4"/>
  <c r="D107" i="4"/>
  <c r="C107" i="4"/>
  <c r="B107" i="4"/>
  <c r="G106" i="4"/>
  <c r="F106" i="4"/>
  <c r="E106" i="4"/>
  <c r="D106" i="4"/>
  <c r="C106" i="4"/>
  <c r="B106" i="4"/>
  <c r="G105" i="4"/>
  <c r="F105" i="4"/>
  <c r="E105" i="4"/>
  <c r="D105" i="4"/>
  <c r="C105" i="4"/>
  <c r="B105" i="4"/>
  <c r="G104" i="4"/>
  <c r="F104" i="4"/>
  <c r="E104" i="4"/>
  <c r="D104" i="4"/>
  <c r="C104" i="4"/>
  <c r="B104" i="4"/>
  <c r="G103" i="4"/>
  <c r="F103" i="4"/>
  <c r="E103" i="4"/>
  <c r="D103" i="4"/>
  <c r="C103" i="4"/>
  <c r="B103" i="4"/>
  <c r="G102" i="4"/>
  <c r="F102" i="4"/>
  <c r="E102" i="4"/>
  <c r="D102" i="4"/>
  <c r="C102" i="4"/>
  <c r="B102" i="4"/>
  <c r="G101" i="4"/>
  <c r="F101" i="4"/>
  <c r="E101" i="4"/>
  <c r="D101" i="4"/>
  <c r="C101" i="4"/>
  <c r="B101" i="4"/>
  <c r="G100" i="4"/>
  <c r="F100" i="4"/>
  <c r="E100" i="4"/>
  <c r="D100" i="4"/>
  <c r="C100" i="4"/>
  <c r="B100" i="4"/>
  <c r="G99" i="4"/>
  <c r="F99" i="4"/>
  <c r="E99" i="4"/>
  <c r="D99" i="4"/>
  <c r="C99" i="4"/>
  <c r="B99" i="4"/>
  <c r="G98" i="4"/>
  <c r="F98" i="4"/>
  <c r="E98" i="4"/>
  <c r="D98" i="4"/>
  <c r="C98" i="4"/>
  <c r="B98" i="4"/>
  <c r="G97" i="4"/>
  <c r="F97" i="4"/>
  <c r="E97" i="4"/>
  <c r="D97" i="4"/>
  <c r="C97" i="4"/>
  <c r="B97" i="4"/>
  <c r="G96" i="4"/>
  <c r="F96" i="4"/>
  <c r="E96" i="4"/>
  <c r="D96" i="4"/>
  <c r="C96" i="4"/>
  <c r="B96" i="4"/>
  <c r="G95" i="4"/>
  <c r="F95" i="4"/>
  <c r="E95" i="4"/>
  <c r="D95" i="4"/>
  <c r="C95" i="4"/>
  <c r="B95" i="4"/>
  <c r="G94" i="4"/>
  <c r="F94" i="4"/>
  <c r="E94" i="4"/>
  <c r="D94" i="4"/>
  <c r="C94" i="4"/>
  <c r="B94" i="4"/>
  <c r="G93" i="4"/>
  <c r="F93" i="4"/>
  <c r="E93" i="4"/>
  <c r="D93" i="4"/>
  <c r="C93" i="4"/>
  <c r="B93" i="4"/>
  <c r="G92" i="4"/>
  <c r="F92" i="4"/>
  <c r="E92" i="4"/>
  <c r="D92" i="4"/>
  <c r="C92" i="4"/>
  <c r="B92" i="4"/>
  <c r="G91" i="4"/>
  <c r="F91" i="4"/>
  <c r="E91" i="4"/>
  <c r="D91" i="4"/>
  <c r="C91" i="4"/>
  <c r="B91" i="4"/>
  <c r="G90" i="4"/>
  <c r="F90" i="4"/>
  <c r="E90" i="4"/>
  <c r="D90" i="4"/>
  <c r="C90" i="4"/>
  <c r="B90" i="4"/>
  <c r="G89" i="4"/>
  <c r="F89" i="4"/>
  <c r="E89" i="4"/>
  <c r="D89" i="4"/>
  <c r="C89" i="4"/>
  <c r="B89" i="4"/>
  <c r="G88" i="4"/>
  <c r="F88" i="4"/>
  <c r="E88" i="4"/>
  <c r="D88" i="4"/>
  <c r="C88" i="4"/>
  <c r="B88" i="4"/>
  <c r="G87" i="4"/>
  <c r="F87" i="4"/>
  <c r="E87" i="4"/>
  <c r="D87" i="4"/>
  <c r="C87" i="4"/>
  <c r="B87" i="4"/>
  <c r="G86" i="4"/>
  <c r="F86" i="4"/>
  <c r="E86" i="4"/>
  <c r="D86" i="4"/>
  <c r="C86" i="4"/>
  <c r="B86" i="4"/>
  <c r="G85" i="4"/>
  <c r="F85" i="4"/>
  <c r="E85" i="4"/>
  <c r="D85" i="4"/>
  <c r="C85" i="4"/>
  <c r="B85" i="4"/>
  <c r="G84" i="4"/>
  <c r="F84" i="4"/>
  <c r="E84" i="4"/>
  <c r="D84" i="4"/>
  <c r="C84" i="4"/>
  <c r="B84" i="4"/>
  <c r="G83" i="4"/>
  <c r="F83" i="4"/>
  <c r="E83" i="4"/>
  <c r="D83" i="4"/>
  <c r="C83" i="4"/>
  <c r="B83" i="4"/>
  <c r="G82" i="4"/>
  <c r="F82" i="4"/>
  <c r="E82" i="4"/>
  <c r="D82" i="4"/>
  <c r="C82" i="4"/>
  <c r="B82" i="4"/>
  <c r="G81" i="4"/>
  <c r="F81" i="4"/>
  <c r="E81" i="4"/>
  <c r="D81" i="4"/>
  <c r="C81" i="4"/>
  <c r="B81" i="4"/>
  <c r="G80" i="4"/>
  <c r="F80" i="4"/>
  <c r="E80" i="4"/>
  <c r="D80" i="4"/>
  <c r="C80" i="4"/>
  <c r="B80" i="4"/>
  <c r="G79" i="4"/>
  <c r="F79" i="4"/>
  <c r="E79" i="4"/>
  <c r="D79" i="4"/>
  <c r="C79" i="4"/>
  <c r="B79" i="4"/>
  <c r="G78" i="4"/>
  <c r="F78" i="4"/>
  <c r="E78" i="4"/>
  <c r="D78" i="4"/>
  <c r="C78" i="4"/>
  <c r="B78" i="4"/>
  <c r="G77" i="4"/>
  <c r="F77" i="4"/>
  <c r="E77" i="4"/>
  <c r="D77" i="4"/>
  <c r="C77" i="4"/>
  <c r="B77" i="4"/>
  <c r="G76" i="4"/>
  <c r="F76" i="4"/>
  <c r="E76" i="4"/>
  <c r="D76" i="4"/>
  <c r="C76" i="4"/>
  <c r="B76" i="4"/>
  <c r="G75" i="4"/>
  <c r="F75" i="4"/>
  <c r="E75" i="4"/>
  <c r="D75" i="4"/>
  <c r="C75" i="4"/>
  <c r="B75" i="4"/>
  <c r="G74" i="4"/>
  <c r="F74" i="4"/>
  <c r="E74" i="4"/>
  <c r="D74" i="4"/>
  <c r="C74" i="4"/>
  <c r="B74" i="4"/>
  <c r="G73" i="4"/>
  <c r="F73" i="4"/>
  <c r="E73" i="4"/>
  <c r="D73" i="4"/>
  <c r="C73" i="4"/>
  <c r="B73" i="4"/>
  <c r="G72" i="4"/>
  <c r="F72" i="4"/>
  <c r="E72" i="4"/>
  <c r="D72" i="4"/>
  <c r="C72" i="4"/>
  <c r="B72" i="4"/>
  <c r="G71" i="4"/>
  <c r="F71" i="4"/>
  <c r="E71" i="4"/>
  <c r="D71" i="4"/>
  <c r="C71" i="4"/>
  <c r="B71" i="4"/>
  <c r="G70" i="4"/>
  <c r="F70" i="4"/>
  <c r="E70" i="4"/>
  <c r="D70" i="4"/>
  <c r="C70" i="4"/>
  <c r="B70" i="4"/>
  <c r="G69" i="4"/>
  <c r="F69" i="4"/>
  <c r="E69" i="4"/>
  <c r="D69" i="4"/>
  <c r="C69" i="4"/>
  <c r="B69" i="4"/>
  <c r="G68" i="4"/>
  <c r="F68" i="4"/>
  <c r="E68" i="4"/>
  <c r="D68" i="4"/>
  <c r="C68" i="4"/>
  <c r="B68" i="4"/>
  <c r="G67" i="4"/>
  <c r="F67" i="4"/>
  <c r="E67" i="4"/>
  <c r="D67" i="4"/>
  <c r="C67" i="4"/>
  <c r="B67" i="4"/>
  <c r="G66" i="4"/>
  <c r="F66" i="4"/>
  <c r="E66" i="4"/>
  <c r="D66" i="4"/>
  <c r="C66" i="4"/>
  <c r="B66" i="4"/>
  <c r="G65" i="4"/>
  <c r="F65" i="4"/>
  <c r="E65" i="4"/>
  <c r="D65" i="4"/>
  <c r="C65" i="4"/>
  <c r="B65" i="4"/>
  <c r="G64" i="4"/>
  <c r="F64" i="4"/>
  <c r="E64" i="4"/>
  <c r="D64" i="4"/>
  <c r="C64" i="4"/>
  <c r="B64" i="4"/>
  <c r="G63" i="4"/>
  <c r="F63" i="4"/>
  <c r="E63" i="4"/>
  <c r="D63" i="4"/>
  <c r="C63" i="4"/>
  <c r="B63" i="4"/>
  <c r="G62" i="4"/>
  <c r="F62" i="4"/>
  <c r="E62" i="4"/>
  <c r="D62" i="4"/>
  <c r="C62" i="4"/>
  <c r="B62" i="4"/>
  <c r="G61" i="4"/>
  <c r="F61" i="4"/>
  <c r="E61" i="4"/>
  <c r="D61" i="4"/>
  <c r="C61" i="4"/>
  <c r="B61" i="4"/>
  <c r="G60" i="4"/>
  <c r="F60" i="4"/>
  <c r="E60" i="4"/>
  <c r="D60" i="4"/>
  <c r="C60" i="4"/>
  <c r="B60" i="4"/>
  <c r="G59" i="4"/>
  <c r="F59" i="4"/>
  <c r="E59" i="4"/>
  <c r="D59" i="4"/>
  <c r="C59" i="4"/>
  <c r="B59" i="4"/>
  <c r="G58" i="4"/>
  <c r="F58" i="4"/>
  <c r="E58" i="4"/>
  <c r="D58" i="4"/>
  <c r="C58" i="4"/>
  <c r="B58" i="4"/>
  <c r="G57" i="4"/>
  <c r="F57" i="4"/>
  <c r="E57" i="4"/>
  <c r="D57" i="4"/>
  <c r="C57" i="4"/>
  <c r="B57" i="4"/>
  <c r="G56" i="4"/>
  <c r="F56" i="4"/>
  <c r="E56" i="4"/>
  <c r="D56" i="4"/>
  <c r="C56" i="4"/>
  <c r="B56" i="4"/>
  <c r="G55" i="4"/>
  <c r="F55" i="4"/>
  <c r="E55" i="4"/>
  <c r="D55" i="4"/>
  <c r="C55" i="4"/>
  <c r="B55" i="4"/>
  <c r="G54" i="4"/>
  <c r="F54" i="4"/>
  <c r="E54" i="4"/>
  <c r="D54" i="4"/>
  <c r="C54" i="4"/>
  <c r="B54" i="4"/>
  <c r="G53" i="4"/>
  <c r="F53" i="4"/>
  <c r="E53" i="4"/>
  <c r="D53" i="4"/>
  <c r="C53" i="4"/>
  <c r="B53" i="4"/>
  <c r="G52" i="4"/>
  <c r="F52" i="4"/>
  <c r="E52" i="4"/>
  <c r="D52" i="4"/>
  <c r="C52" i="4"/>
  <c r="B52" i="4"/>
  <c r="G51" i="4"/>
  <c r="F51" i="4"/>
  <c r="E51" i="4"/>
  <c r="D51" i="4"/>
  <c r="C51" i="4"/>
  <c r="B51" i="4"/>
  <c r="G50" i="4"/>
  <c r="F50" i="4"/>
  <c r="E50" i="4"/>
  <c r="D50" i="4"/>
  <c r="C50" i="4"/>
  <c r="B50" i="4"/>
  <c r="G49" i="4"/>
  <c r="F49" i="4"/>
  <c r="E49" i="4"/>
  <c r="D49" i="4"/>
  <c r="C49" i="4"/>
  <c r="B49" i="4"/>
  <c r="G48" i="4"/>
  <c r="F48" i="4"/>
  <c r="E48" i="4"/>
  <c r="D48" i="4"/>
  <c r="C48" i="4"/>
  <c r="B48" i="4"/>
  <c r="G47" i="4"/>
  <c r="F47" i="4"/>
  <c r="E47" i="4"/>
  <c r="D47" i="4"/>
  <c r="C47" i="4"/>
  <c r="B47" i="4"/>
  <c r="G46" i="4"/>
  <c r="F46" i="4"/>
  <c r="E46" i="4"/>
  <c r="D46" i="4"/>
  <c r="C46" i="4"/>
  <c r="B46" i="4"/>
  <c r="G45" i="4"/>
  <c r="F45" i="4"/>
  <c r="E45" i="4"/>
  <c r="D45" i="4"/>
  <c r="C45" i="4"/>
  <c r="B45" i="4"/>
  <c r="G44" i="4"/>
  <c r="F44" i="4"/>
  <c r="E44" i="4"/>
  <c r="D44" i="4"/>
  <c r="C44" i="4"/>
  <c r="B44" i="4"/>
  <c r="G43" i="4"/>
  <c r="F43" i="4"/>
  <c r="E43" i="4"/>
  <c r="D43" i="4"/>
  <c r="C43" i="4"/>
  <c r="B43" i="4"/>
  <c r="G42" i="4"/>
  <c r="F42" i="4"/>
  <c r="E42" i="4"/>
  <c r="D42" i="4"/>
  <c r="C42" i="4"/>
  <c r="B42" i="4"/>
  <c r="G41" i="4"/>
  <c r="F41" i="4"/>
  <c r="E41" i="4"/>
  <c r="D41" i="4"/>
  <c r="C41" i="4"/>
  <c r="B41" i="4"/>
  <c r="G40" i="4"/>
  <c r="F40" i="4"/>
  <c r="E40" i="4"/>
  <c r="D40" i="4"/>
  <c r="C40" i="4"/>
  <c r="B40" i="4"/>
  <c r="G39" i="4"/>
  <c r="F39" i="4"/>
  <c r="E39" i="4"/>
  <c r="D39" i="4"/>
  <c r="C39" i="4"/>
  <c r="B39" i="4"/>
  <c r="G38" i="4"/>
  <c r="F38" i="4"/>
  <c r="E38" i="4"/>
  <c r="D38" i="4"/>
  <c r="C38" i="4"/>
  <c r="B38" i="4"/>
  <c r="G37" i="4"/>
  <c r="F37" i="4"/>
  <c r="E37" i="4"/>
  <c r="D37" i="4"/>
  <c r="C37" i="4"/>
  <c r="B37" i="4"/>
  <c r="G36" i="4"/>
  <c r="F36" i="4"/>
  <c r="E36" i="4"/>
  <c r="D36" i="4"/>
  <c r="C36" i="4"/>
  <c r="B36" i="4"/>
  <c r="G35" i="4"/>
  <c r="F35" i="4"/>
  <c r="E35" i="4"/>
  <c r="D35" i="4"/>
  <c r="C35" i="4"/>
  <c r="B35" i="4"/>
  <c r="G34" i="4"/>
  <c r="F34" i="4"/>
  <c r="E34" i="4"/>
  <c r="D34" i="4"/>
  <c r="C34" i="4"/>
  <c r="B34" i="4"/>
  <c r="G33" i="4"/>
  <c r="F33" i="4"/>
  <c r="E33" i="4"/>
  <c r="D33" i="4"/>
  <c r="C33" i="4"/>
  <c r="B33" i="4"/>
  <c r="G32" i="4"/>
  <c r="F32" i="4"/>
  <c r="E32" i="4"/>
  <c r="D32" i="4"/>
  <c r="C32" i="4"/>
  <c r="B32" i="4"/>
  <c r="G31" i="4"/>
  <c r="F31" i="4"/>
  <c r="E31" i="4"/>
  <c r="D31" i="4"/>
  <c r="C31" i="4"/>
  <c r="B31" i="4"/>
  <c r="G30" i="4"/>
  <c r="F30" i="4"/>
  <c r="E30" i="4"/>
  <c r="D30" i="4"/>
  <c r="C30" i="4"/>
  <c r="B30" i="4"/>
  <c r="G29" i="4"/>
  <c r="F29" i="4"/>
  <c r="E29" i="4"/>
  <c r="D29" i="4"/>
  <c r="C29" i="4"/>
  <c r="B29" i="4"/>
  <c r="G28" i="4"/>
  <c r="F28" i="4"/>
  <c r="E28" i="4"/>
  <c r="D28" i="4"/>
  <c r="C28" i="4"/>
  <c r="B28" i="4"/>
  <c r="G27" i="4"/>
  <c r="F27" i="4"/>
  <c r="E27" i="4"/>
  <c r="D27" i="4"/>
  <c r="C27" i="4"/>
  <c r="B27" i="4"/>
  <c r="G26" i="4"/>
  <c r="F26" i="4"/>
  <c r="E26" i="4"/>
  <c r="D26" i="4"/>
  <c r="C26" i="4"/>
  <c r="B26" i="4"/>
  <c r="G25" i="4"/>
  <c r="F25" i="4"/>
  <c r="E25" i="4"/>
  <c r="D25" i="4"/>
  <c r="C25" i="4"/>
  <c r="B25" i="4"/>
  <c r="G24" i="4"/>
  <c r="F24" i="4"/>
  <c r="E24" i="4"/>
  <c r="D24" i="4"/>
  <c r="C24" i="4"/>
  <c r="B24" i="4"/>
  <c r="G23" i="4"/>
  <c r="F23" i="4"/>
  <c r="E23" i="4"/>
  <c r="D23" i="4"/>
  <c r="C23" i="4"/>
  <c r="B23" i="4"/>
  <c r="G22" i="4"/>
  <c r="F22" i="4"/>
  <c r="E22" i="4"/>
  <c r="D22" i="4"/>
  <c r="C22" i="4"/>
  <c r="B22" i="4"/>
  <c r="G21" i="4"/>
  <c r="F21" i="4"/>
  <c r="E21" i="4"/>
  <c r="D21" i="4"/>
  <c r="C21" i="4"/>
  <c r="B21" i="4"/>
  <c r="G20" i="4"/>
  <c r="F20" i="4"/>
  <c r="E20" i="4"/>
  <c r="D20" i="4"/>
  <c r="C20" i="4"/>
  <c r="B20" i="4"/>
  <c r="G19" i="4"/>
  <c r="F19" i="4"/>
  <c r="E19" i="4"/>
  <c r="D19" i="4"/>
  <c r="C19" i="4"/>
  <c r="B19" i="4"/>
  <c r="G18" i="4"/>
  <c r="F18" i="4"/>
  <c r="E18" i="4"/>
  <c r="D18" i="4"/>
  <c r="C18" i="4"/>
  <c r="B18" i="4"/>
  <c r="G17" i="4"/>
  <c r="F17" i="4"/>
  <c r="E17" i="4"/>
  <c r="D17" i="4"/>
  <c r="C17" i="4"/>
  <c r="B17" i="4"/>
  <c r="G16" i="4"/>
  <c r="F16" i="4"/>
  <c r="E16" i="4"/>
  <c r="D16" i="4"/>
  <c r="C16" i="4"/>
  <c r="B16" i="4"/>
  <c r="G15" i="4"/>
  <c r="F15" i="4"/>
  <c r="E15" i="4"/>
  <c r="D15" i="4"/>
  <c r="C15" i="4"/>
  <c r="B15" i="4"/>
  <c r="G14" i="4"/>
  <c r="F14" i="4"/>
  <c r="E14" i="4"/>
  <c r="D14" i="4"/>
  <c r="C14" i="4"/>
  <c r="B14" i="4"/>
  <c r="G13" i="4"/>
  <c r="F13" i="4"/>
  <c r="E13" i="4"/>
  <c r="D13" i="4"/>
  <c r="C13" i="4"/>
  <c r="B13" i="4"/>
  <c r="G12" i="4"/>
  <c r="F12" i="4"/>
  <c r="E12" i="4"/>
  <c r="D12" i="4"/>
  <c r="C12" i="4"/>
  <c r="B12" i="4"/>
  <c r="G11" i="4"/>
  <c r="F11" i="4"/>
  <c r="E11" i="4"/>
  <c r="D11" i="4"/>
  <c r="C11" i="4"/>
  <c r="B11" i="4"/>
  <c r="G10" i="4"/>
  <c r="F10" i="4"/>
  <c r="E10" i="4"/>
  <c r="D10" i="4"/>
  <c r="C10" i="4"/>
  <c r="B10" i="4"/>
  <c r="G9" i="4"/>
  <c r="F9" i="4"/>
  <c r="E9" i="4"/>
  <c r="D9" i="4"/>
  <c r="C9" i="4"/>
  <c r="B9" i="4"/>
  <c r="G8" i="4"/>
  <c r="F8" i="4"/>
  <c r="E8" i="4"/>
  <c r="D8" i="4"/>
  <c r="C8" i="4"/>
  <c r="B8" i="4"/>
  <c r="G7" i="4"/>
  <c r="F7" i="4"/>
  <c r="E7" i="4"/>
  <c r="D7" i="4"/>
  <c r="C7" i="4"/>
  <c r="B7" i="4"/>
  <c r="G6" i="4"/>
  <c r="F6" i="4"/>
  <c r="E6" i="4"/>
  <c r="D6" i="4"/>
  <c r="C6" i="4"/>
  <c r="B6" i="4"/>
  <c r="G5" i="4"/>
  <c r="F5" i="4"/>
  <c r="E5" i="4"/>
  <c r="D5" i="4"/>
  <c r="C5" i="4"/>
  <c r="B5" i="4"/>
  <c r="G4" i="4"/>
  <c r="F4" i="4"/>
  <c r="E4" i="4"/>
  <c r="D4" i="4"/>
  <c r="D2" i="4" s="1"/>
  <c r="C4" i="4"/>
  <c r="C2" i="4" s="1"/>
  <c r="B4" i="4"/>
  <c r="G3" i="4"/>
  <c r="F3" i="4"/>
  <c r="F2" i="4" s="1"/>
  <c r="E3" i="4"/>
  <c r="E2" i="4" s="1"/>
  <c r="D3" i="4"/>
  <c r="C3" i="4"/>
  <c r="B3" i="4"/>
  <c r="B2" i="4" s="1"/>
  <c r="G2" i="4"/>
  <c r="G1354" i="3"/>
  <c r="F1354" i="3"/>
  <c r="E1354" i="3"/>
  <c r="D1354" i="3"/>
  <c r="C1354" i="3"/>
  <c r="B1354" i="3"/>
  <c r="G1353" i="3"/>
  <c r="F1353" i="3"/>
  <c r="E1353" i="3"/>
  <c r="D1353" i="3"/>
  <c r="C1353" i="3"/>
  <c r="B1353" i="3"/>
  <c r="G1352" i="3"/>
  <c r="F1352" i="3"/>
  <c r="E1352" i="3"/>
  <c r="D1352" i="3"/>
  <c r="C1352" i="3"/>
  <c r="B1352" i="3"/>
  <c r="G1351" i="3"/>
  <c r="F1351" i="3"/>
  <c r="E1351" i="3"/>
  <c r="D1351" i="3"/>
  <c r="C1351" i="3"/>
  <c r="B1351" i="3"/>
  <c r="G1350" i="3"/>
  <c r="F1350" i="3"/>
  <c r="E1350" i="3"/>
  <c r="D1350" i="3"/>
  <c r="C1350" i="3"/>
  <c r="B1350" i="3"/>
  <c r="G1349" i="3"/>
  <c r="F1349" i="3"/>
  <c r="E1349" i="3"/>
  <c r="D1349" i="3"/>
  <c r="C1349" i="3"/>
  <c r="B1349" i="3"/>
  <c r="G1348" i="3"/>
  <c r="F1348" i="3"/>
  <c r="E1348" i="3"/>
  <c r="D1348" i="3"/>
  <c r="C1348" i="3"/>
  <c r="B1348" i="3"/>
  <c r="G1347" i="3"/>
  <c r="F1347" i="3"/>
  <c r="E1347" i="3"/>
  <c r="D1347" i="3"/>
  <c r="C1347" i="3"/>
  <c r="B1347" i="3"/>
  <c r="G1346" i="3"/>
  <c r="F1346" i="3"/>
  <c r="E1346" i="3"/>
  <c r="D1346" i="3"/>
  <c r="C1346" i="3"/>
  <c r="B1346" i="3"/>
  <c r="G1345" i="3"/>
  <c r="F1345" i="3"/>
  <c r="E1345" i="3"/>
  <c r="D1345" i="3"/>
  <c r="C1345" i="3"/>
  <c r="B1345" i="3"/>
  <c r="G1344" i="3"/>
  <c r="F1344" i="3"/>
  <c r="E1344" i="3"/>
  <c r="D1344" i="3"/>
  <c r="C1344" i="3"/>
  <c r="B1344" i="3"/>
  <c r="G1343" i="3"/>
  <c r="F1343" i="3"/>
  <c r="E1343" i="3"/>
  <c r="D1343" i="3"/>
  <c r="C1343" i="3"/>
  <c r="B1343" i="3"/>
  <c r="G1342" i="3"/>
  <c r="F1342" i="3"/>
  <c r="E1342" i="3"/>
  <c r="D1342" i="3"/>
  <c r="C1342" i="3"/>
  <c r="B1342" i="3"/>
  <c r="G1341" i="3"/>
  <c r="F1341" i="3"/>
  <c r="E1341" i="3"/>
  <c r="D1341" i="3"/>
  <c r="C1341" i="3"/>
  <c r="B1341" i="3"/>
  <c r="G1340" i="3"/>
  <c r="F1340" i="3"/>
  <c r="E1340" i="3"/>
  <c r="D1340" i="3"/>
  <c r="C1340" i="3"/>
  <c r="B1340" i="3"/>
  <c r="G1339" i="3"/>
  <c r="F1339" i="3"/>
  <c r="E1339" i="3"/>
  <c r="D1339" i="3"/>
  <c r="C1339" i="3"/>
  <c r="B1339" i="3"/>
  <c r="G1338" i="3"/>
  <c r="F1338" i="3"/>
  <c r="E1338" i="3"/>
  <c r="D1338" i="3"/>
  <c r="C1338" i="3"/>
  <c r="B1338" i="3"/>
  <c r="G1337" i="3"/>
  <c r="F1337" i="3"/>
  <c r="E1337" i="3"/>
  <c r="D1337" i="3"/>
  <c r="C1337" i="3"/>
  <c r="B1337" i="3"/>
  <c r="G1336" i="3"/>
  <c r="F1336" i="3"/>
  <c r="E1336" i="3"/>
  <c r="D1336" i="3"/>
  <c r="C1336" i="3"/>
  <c r="B1336" i="3"/>
  <c r="G1335" i="3"/>
  <c r="F1335" i="3"/>
  <c r="E1335" i="3"/>
  <c r="D1335" i="3"/>
  <c r="C1335" i="3"/>
  <c r="B1335" i="3"/>
  <c r="G1334" i="3"/>
  <c r="F1334" i="3"/>
  <c r="E1334" i="3"/>
  <c r="D1334" i="3"/>
  <c r="C1334" i="3"/>
  <c r="B1334" i="3"/>
  <c r="G1333" i="3"/>
  <c r="F1333" i="3"/>
  <c r="E1333" i="3"/>
  <c r="D1333" i="3"/>
  <c r="C1333" i="3"/>
  <c r="B1333" i="3"/>
  <c r="G1332" i="3"/>
  <c r="F1332" i="3"/>
  <c r="E1332" i="3"/>
  <c r="D1332" i="3"/>
  <c r="C1332" i="3"/>
  <c r="B1332" i="3"/>
  <c r="G1331" i="3"/>
  <c r="F1331" i="3"/>
  <c r="E1331" i="3"/>
  <c r="D1331" i="3"/>
  <c r="C1331" i="3"/>
  <c r="B1331" i="3"/>
  <c r="G1330" i="3"/>
  <c r="F1330" i="3"/>
  <c r="E1330" i="3"/>
  <c r="D1330" i="3"/>
  <c r="C1330" i="3"/>
  <c r="B1330" i="3"/>
  <c r="G1329" i="3"/>
  <c r="F1329" i="3"/>
  <c r="E1329" i="3"/>
  <c r="D1329" i="3"/>
  <c r="C1329" i="3"/>
  <c r="B1329" i="3"/>
  <c r="G1328" i="3"/>
  <c r="F1328" i="3"/>
  <c r="E1328" i="3"/>
  <c r="D1328" i="3"/>
  <c r="C1328" i="3"/>
  <c r="B1328" i="3"/>
  <c r="G1327" i="3"/>
  <c r="F1327" i="3"/>
  <c r="E1327" i="3"/>
  <c r="D1327" i="3"/>
  <c r="C1327" i="3"/>
  <c r="B1327" i="3"/>
  <c r="G1326" i="3"/>
  <c r="F1326" i="3"/>
  <c r="E1326" i="3"/>
  <c r="D1326" i="3"/>
  <c r="C1326" i="3"/>
  <c r="B1326" i="3"/>
  <c r="G1325" i="3"/>
  <c r="F1325" i="3"/>
  <c r="E1325" i="3"/>
  <c r="D1325" i="3"/>
  <c r="C1325" i="3"/>
  <c r="B1325" i="3"/>
  <c r="G1324" i="3"/>
  <c r="F1324" i="3"/>
  <c r="E1324" i="3"/>
  <c r="D1324" i="3"/>
  <c r="C1324" i="3"/>
  <c r="B1324" i="3"/>
  <c r="G1323" i="3"/>
  <c r="F1323" i="3"/>
  <c r="E1323" i="3"/>
  <c r="D1323" i="3"/>
  <c r="C1323" i="3"/>
  <c r="B1323" i="3"/>
  <c r="G1322" i="3"/>
  <c r="F1322" i="3"/>
  <c r="E1322" i="3"/>
  <c r="D1322" i="3"/>
  <c r="C1322" i="3"/>
  <c r="B1322" i="3"/>
  <c r="G1321" i="3"/>
  <c r="F1321" i="3"/>
  <c r="E1321" i="3"/>
  <c r="D1321" i="3"/>
  <c r="C1321" i="3"/>
  <c r="B1321" i="3"/>
  <c r="G1320" i="3"/>
  <c r="F1320" i="3"/>
  <c r="E1320" i="3"/>
  <c r="D1320" i="3"/>
  <c r="C1320" i="3"/>
  <c r="B1320" i="3"/>
  <c r="G1319" i="3"/>
  <c r="F1319" i="3"/>
  <c r="E1319" i="3"/>
  <c r="D1319" i="3"/>
  <c r="C1319" i="3"/>
  <c r="B1319" i="3"/>
  <c r="G1318" i="3"/>
  <c r="F1318" i="3"/>
  <c r="E1318" i="3"/>
  <c r="D1318" i="3"/>
  <c r="C1318" i="3"/>
  <c r="B1318" i="3"/>
  <c r="G1317" i="3"/>
  <c r="F1317" i="3"/>
  <c r="E1317" i="3"/>
  <c r="D1317" i="3"/>
  <c r="C1317" i="3"/>
  <c r="B1317" i="3"/>
  <c r="G1316" i="3"/>
  <c r="F1316" i="3"/>
  <c r="E1316" i="3"/>
  <c r="D1316" i="3"/>
  <c r="C1316" i="3"/>
  <c r="B1316" i="3"/>
  <c r="G1315" i="3"/>
  <c r="F1315" i="3"/>
  <c r="E1315" i="3"/>
  <c r="D1315" i="3"/>
  <c r="C1315" i="3"/>
  <c r="B1315" i="3"/>
  <c r="G1314" i="3"/>
  <c r="F1314" i="3"/>
  <c r="E1314" i="3"/>
  <c r="D1314" i="3"/>
  <c r="C1314" i="3"/>
  <c r="B1314" i="3"/>
  <c r="G1313" i="3"/>
  <c r="F1313" i="3"/>
  <c r="E1313" i="3"/>
  <c r="D1313" i="3"/>
  <c r="C1313" i="3"/>
  <c r="B1313" i="3"/>
  <c r="G1312" i="3"/>
  <c r="F1312" i="3"/>
  <c r="E1312" i="3"/>
  <c r="D1312" i="3"/>
  <c r="C1312" i="3"/>
  <c r="B1312" i="3"/>
  <c r="G1311" i="3"/>
  <c r="F1311" i="3"/>
  <c r="E1311" i="3"/>
  <c r="D1311" i="3"/>
  <c r="C1311" i="3"/>
  <c r="B1311" i="3"/>
  <c r="G1310" i="3"/>
  <c r="F1310" i="3"/>
  <c r="E1310" i="3"/>
  <c r="D1310" i="3"/>
  <c r="C1310" i="3"/>
  <c r="B1310" i="3"/>
  <c r="G1309" i="3"/>
  <c r="F1309" i="3"/>
  <c r="E1309" i="3"/>
  <c r="D1309" i="3"/>
  <c r="C1309" i="3"/>
  <c r="B1309" i="3"/>
  <c r="G1308" i="3"/>
  <c r="F1308" i="3"/>
  <c r="E1308" i="3"/>
  <c r="D1308" i="3"/>
  <c r="C1308" i="3"/>
  <c r="B1308" i="3"/>
  <c r="G1307" i="3"/>
  <c r="F1307" i="3"/>
  <c r="E1307" i="3"/>
  <c r="D1307" i="3"/>
  <c r="C1307" i="3"/>
  <c r="B1307" i="3"/>
  <c r="G1306" i="3"/>
  <c r="F1306" i="3"/>
  <c r="E1306" i="3"/>
  <c r="D1306" i="3"/>
  <c r="C1306" i="3"/>
  <c r="B1306" i="3"/>
  <c r="G1305" i="3"/>
  <c r="F1305" i="3"/>
  <c r="E1305" i="3"/>
  <c r="D1305" i="3"/>
  <c r="C1305" i="3"/>
  <c r="B1305" i="3"/>
  <c r="G1304" i="3"/>
  <c r="F1304" i="3"/>
  <c r="E1304" i="3"/>
  <c r="D1304" i="3"/>
  <c r="C1304" i="3"/>
  <c r="B1304" i="3"/>
  <c r="G1303" i="3"/>
  <c r="F1303" i="3"/>
  <c r="E1303" i="3"/>
  <c r="D1303" i="3"/>
  <c r="C1303" i="3"/>
  <c r="B1303" i="3"/>
  <c r="G1302" i="3"/>
  <c r="F1302" i="3"/>
  <c r="E1302" i="3"/>
  <c r="D1302" i="3"/>
  <c r="C1302" i="3"/>
  <c r="B1302" i="3"/>
  <c r="G1301" i="3"/>
  <c r="F1301" i="3"/>
  <c r="E1301" i="3"/>
  <c r="D1301" i="3"/>
  <c r="C1301" i="3"/>
  <c r="B1301" i="3"/>
  <c r="G1300" i="3"/>
  <c r="F1300" i="3"/>
  <c r="E1300" i="3"/>
  <c r="D1300" i="3"/>
  <c r="C1300" i="3"/>
  <c r="B1300" i="3"/>
  <c r="G1299" i="3"/>
  <c r="F1299" i="3"/>
  <c r="E1299" i="3"/>
  <c r="D1299" i="3"/>
  <c r="C1299" i="3"/>
  <c r="B1299" i="3"/>
  <c r="G1298" i="3"/>
  <c r="F1298" i="3"/>
  <c r="E1298" i="3"/>
  <c r="D1298" i="3"/>
  <c r="C1298" i="3"/>
  <c r="B1298" i="3"/>
  <c r="G1297" i="3"/>
  <c r="F1297" i="3"/>
  <c r="E1297" i="3"/>
  <c r="D1297" i="3"/>
  <c r="C1297" i="3"/>
  <c r="B1297" i="3"/>
  <c r="G1296" i="3"/>
  <c r="F1296" i="3"/>
  <c r="E1296" i="3"/>
  <c r="D1296" i="3"/>
  <c r="C1296" i="3"/>
  <c r="B1296" i="3"/>
  <c r="G1295" i="3"/>
  <c r="F1295" i="3"/>
  <c r="E1295" i="3"/>
  <c r="D1295" i="3"/>
  <c r="C1295" i="3"/>
  <c r="B1295" i="3"/>
  <c r="G1294" i="3"/>
  <c r="F1294" i="3"/>
  <c r="E1294" i="3"/>
  <c r="D1294" i="3"/>
  <c r="C1294" i="3"/>
  <c r="B1294" i="3"/>
  <c r="G1293" i="3"/>
  <c r="F1293" i="3"/>
  <c r="E1293" i="3"/>
  <c r="D1293" i="3"/>
  <c r="C1293" i="3"/>
  <c r="B1293" i="3"/>
  <c r="G1292" i="3"/>
  <c r="F1292" i="3"/>
  <c r="E1292" i="3"/>
  <c r="D1292" i="3"/>
  <c r="C1292" i="3"/>
  <c r="B1292" i="3"/>
  <c r="G1291" i="3"/>
  <c r="F1291" i="3"/>
  <c r="E1291" i="3"/>
  <c r="D1291" i="3"/>
  <c r="C1291" i="3"/>
  <c r="B1291" i="3"/>
  <c r="G1290" i="3"/>
  <c r="F1290" i="3"/>
  <c r="E1290" i="3"/>
  <c r="D1290" i="3"/>
  <c r="C1290" i="3"/>
  <c r="B1290" i="3"/>
  <c r="G1289" i="3"/>
  <c r="F1289" i="3"/>
  <c r="E1289" i="3"/>
  <c r="D1289" i="3"/>
  <c r="C1289" i="3"/>
  <c r="B1289" i="3"/>
  <c r="G1288" i="3"/>
  <c r="F1288" i="3"/>
  <c r="E1288" i="3"/>
  <c r="D1288" i="3"/>
  <c r="C1288" i="3"/>
  <c r="B1288" i="3"/>
  <c r="G1287" i="3"/>
  <c r="F1287" i="3"/>
  <c r="E1287" i="3"/>
  <c r="D1287" i="3"/>
  <c r="C1287" i="3"/>
  <c r="B1287" i="3"/>
  <c r="G1286" i="3"/>
  <c r="F1286" i="3"/>
  <c r="E1286" i="3"/>
  <c r="D1286" i="3"/>
  <c r="C1286" i="3"/>
  <c r="B1286" i="3"/>
  <c r="G1285" i="3"/>
  <c r="F1285" i="3"/>
  <c r="E1285" i="3"/>
  <c r="D1285" i="3"/>
  <c r="C1285" i="3"/>
  <c r="B1285" i="3"/>
  <c r="G1284" i="3"/>
  <c r="F1284" i="3"/>
  <c r="E1284" i="3"/>
  <c r="D1284" i="3"/>
  <c r="C1284" i="3"/>
  <c r="B1284" i="3"/>
  <c r="G1283" i="3"/>
  <c r="F1283" i="3"/>
  <c r="E1283" i="3"/>
  <c r="D1283" i="3"/>
  <c r="C1283" i="3"/>
  <c r="B1283" i="3"/>
  <c r="G1282" i="3"/>
  <c r="F1282" i="3"/>
  <c r="E1282" i="3"/>
  <c r="D1282" i="3"/>
  <c r="C1282" i="3"/>
  <c r="B1282" i="3"/>
  <c r="G1281" i="3"/>
  <c r="F1281" i="3"/>
  <c r="E1281" i="3"/>
  <c r="D1281" i="3"/>
  <c r="C1281" i="3"/>
  <c r="B1281" i="3"/>
  <c r="G1280" i="3"/>
  <c r="F1280" i="3"/>
  <c r="E1280" i="3"/>
  <c r="D1280" i="3"/>
  <c r="C1280" i="3"/>
  <c r="B1280" i="3"/>
  <c r="G1279" i="3"/>
  <c r="F1279" i="3"/>
  <c r="E1279" i="3"/>
  <c r="D1279" i="3"/>
  <c r="C1279" i="3"/>
  <c r="B1279" i="3"/>
  <c r="G1278" i="3"/>
  <c r="F1278" i="3"/>
  <c r="E1278" i="3"/>
  <c r="D1278" i="3"/>
  <c r="C1278" i="3"/>
  <c r="B1278" i="3"/>
  <c r="G1277" i="3"/>
  <c r="F1277" i="3"/>
  <c r="E1277" i="3"/>
  <c r="D1277" i="3"/>
  <c r="C1277" i="3"/>
  <c r="B1277" i="3"/>
  <c r="G1276" i="3"/>
  <c r="F1276" i="3"/>
  <c r="E1276" i="3"/>
  <c r="D1276" i="3"/>
  <c r="C1276" i="3"/>
  <c r="B1276" i="3"/>
  <c r="G1275" i="3"/>
  <c r="F1275" i="3"/>
  <c r="E1275" i="3"/>
  <c r="D1275" i="3"/>
  <c r="C1275" i="3"/>
  <c r="B1275" i="3"/>
  <c r="G1274" i="3"/>
  <c r="F1274" i="3"/>
  <c r="E1274" i="3"/>
  <c r="D1274" i="3"/>
  <c r="C1274" i="3"/>
  <c r="B1274" i="3"/>
  <c r="G1273" i="3"/>
  <c r="F1273" i="3"/>
  <c r="E1273" i="3"/>
  <c r="D1273" i="3"/>
  <c r="C1273" i="3"/>
  <c r="B1273" i="3"/>
  <c r="G1272" i="3"/>
  <c r="F1272" i="3"/>
  <c r="E1272" i="3"/>
  <c r="D1272" i="3"/>
  <c r="C1272" i="3"/>
  <c r="B1272" i="3"/>
  <c r="G1271" i="3"/>
  <c r="F1271" i="3"/>
  <c r="E1271" i="3"/>
  <c r="D1271" i="3"/>
  <c r="C1271" i="3"/>
  <c r="B1271" i="3"/>
  <c r="G1270" i="3"/>
  <c r="F1270" i="3"/>
  <c r="E1270" i="3"/>
  <c r="D1270" i="3"/>
  <c r="C1270" i="3"/>
  <c r="B1270" i="3"/>
  <c r="G1269" i="3"/>
  <c r="F1269" i="3"/>
  <c r="E1269" i="3"/>
  <c r="D1269" i="3"/>
  <c r="C1269" i="3"/>
  <c r="B1269" i="3"/>
  <c r="G1268" i="3"/>
  <c r="F1268" i="3"/>
  <c r="E1268" i="3"/>
  <c r="D1268" i="3"/>
  <c r="C1268" i="3"/>
  <c r="B1268" i="3"/>
  <c r="G1267" i="3"/>
  <c r="F1267" i="3"/>
  <c r="E1267" i="3"/>
  <c r="D1267" i="3"/>
  <c r="C1267" i="3"/>
  <c r="B1267" i="3"/>
  <c r="G1266" i="3"/>
  <c r="F1266" i="3"/>
  <c r="E1266" i="3"/>
  <c r="D1266" i="3"/>
  <c r="C1266" i="3"/>
  <c r="B1266" i="3"/>
  <c r="G1265" i="3"/>
  <c r="F1265" i="3"/>
  <c r="E1265" i="3"/>
  <c r="D1265" i="3"/>
  <c r="C1265" i="3"/>
  <c r="B1265" i="3"/>
  <c r="G1264" i="3"/>
  <c r="F1264" i="3"/>
  <c r="E1264" i="3"/>
  <c r="D1264" i="3"/>
  <c r="C1264" i="3"/>
  <c r="B1264" i="3"/>
  <c r="G1263" i="3"/>
  <c r="F1263" i="3"/>
  <c r="E1263" i="3"/>
  <c r="D1263" i="3"/>
  <c r="C1263" i="3"/>
  <c r="B1263" i="3"/>
  <c r="G1262" i="3"/>
  <c r="F1262" i="3"/>
  <c r="E1262" i="3"/>
  <c r="D1262" i="3"/>
  <c r="C1262" i="3"/>
  <c r="B1262" i="3"/>
  <c r="G1261" i="3"/>
  <c r="F1261" i="3"/>
  <c r="E1261" i="3"/>
  <c r="D1261" i="3"/>
  <c r="C1261" i="3"/>
  <c r="B1261" i="3"/>
  <c r="G1260" i="3"/>
  <c r="F1260" i="3"/>
  <c r="E1260" i="3"/>
  <c r="D1260" i="3"/>
  <c r="C1260" i="3"/>
  <c r="B1260" i="3"/>
  <c r="G1259" i="3"/>
  <c r="F1259" i="3"/>
  <c r="E1259" i="3"/>
  <c r="D1259" i="3"/>
  <c r="C1259" i="3"/>
  <c r="B1259" i="3"/>
  <c r="G1258" i="3"/>
  <c r="F1258" i="3"/>
  <c r="E1258" i="3"/>
  <c r="D1258" i="3"/>
  <c r="C1258" i="3"/>
  <c r="B1258" i="3"/>
  <c r="G1257" i="3"/>
  <c r="F1257" i="3"/>
  <c r="E1257" i="3"/>
  <c r="D1257" i="3"/>
  <c r="C1257" i="3"/>
  <c r="B1257" i="3"/>
  <c r="G1256" i="3"/>
  <c r="F1256" i="3"/>
  <c r="E1256" i="3"/>
  <c r="D1256" i="3"/>
  <c r="C1256" i="3"/>
  <c r="B1256" i="3"/>
  <c r="G1255" i="3"/>
  <c r="F1255" i="3"/>
  <c r="E1255" i="3"/>
  <c r="D1255" i="3"/>
  <c r="C1255" i="3"/>
  <c r="B1255" i="3"/>
  <c r="G1254" i="3"/>
  <c r="F1254" i="3"/>
  <c r="E1254" i="3"/>
  <c r="D1254" i="3"/>
  <c r="C1254" i="3"/>
  <c r="B1254" i="3"/>
  <c r="G1253" i="3"/>
  <c r="F1253" i="3"/>
  <c r="E1253" i="3"/>
  <c r="D1253" i="3"/>
  <c r="C1253" i="3"/>
  <c r="B1253" i="3"/>
  <c r="G1252" i="3"/>
  <c r="F1252" i="3"/>
  <c r="E1252" i="3"/>
  <c r="D1252" i="3"/>
  <c r="C1252" i="3"/>
  <c r="B1252" i="3"/>
  <c r="G1251" i="3"/>
  <c r="F1251" i="3"/>
  <c r="E1251" i="3"/>
  <c r="D1251" i="3"/>
  <c r="C1251" i="3"/>
  <c r="B1251" i="3"/>
  <c r="G1250" i="3"/>
  <c r="F1250" i="3"/>
  <c r="E1250" i="3"/>
  <c r="D1250" i="3"/>
  <c r="C1250" i="3"/>
  <c r="B1250" i="3"/>
  <c r="G1249" i="3"/>
  <c r="F1249" i="3"/>
  <c r="E1249" i="3"/>
  <c r="D1249" i="3"/>
  <c r="C1249" i="3"/>
  <c r="B1249" i="3"/>
  <c r="G1248" i="3"/>
  <c r="F1248" i="3"/>
  <c r="E1248" i="3"/>
  <c r="D1248" i="3"/>
  <c r="C1248" i="3"/>
  <c r="B1248" i="3"/>
  <c r="G1247" i="3"/>
  <c r="F1247" i="3"/>
  <c r="E1247" i="3"/>
  <c r="D1247" i="3"/>
  <c r="C1247" i="3"/>
  <c r="B1247" i="3"/>
  <c r="G1246" i="3"/>
  <c r="F1246" i="3"/>
  <c r="E1246" i="3"/>
  <c r="D1246" i="3"/>
  <c r="C1246" i="3"/>
  <c r="B1246" i="3"/>
  <c r="G1245" i="3"/>
  <c r="F1245" i="3"/>
  <c r="E1245" i="3"/>
  <c r="D1245" i="3"/>
  <c r="C1245" i="3"/>
  <c r="B1245" i="3"/>
  <c r="G1244" i="3"/>
  <c r="F1244" i="3"/>
  <c r="E1244" i="3"/>
  <c r="D1244" i="3"/>
  <c r="C1244" i="3"/>
  <c r="B1244" i="3"/>
  <c r="G1243" i="3"/>
  <c r="F1243" i="3"/>
  <c r="E1243" i="3"/>
  <c r="D1243" i="3"/>
  <c r="C1243" i="3"/>
  <c r="B1243" i="3"/>
  <c r="G1242" i="3"/>
  <c r="F1242" i="3"/>
  <c r="E1242" i="3"/>
  <c r="D1242" i="3"/>
  <c r="C1242" i="3"/>
  <c r="B1242" i="3"/>
  <c r="G1241" i="3"/>
  <c r="F1241" i="3"/>
  <c r="E1241" i="3"/>
  <c r="D1241" i="3"/>
  <c r="C1241" i="3"/>
  <c r="B1241" i="3"/>
  <c r="G1240" i="3"/>
  <c r="F1240" i="3"/>
  <c r="E1240" i="3"/>
  <c r="D1240" i="3"/>
  <c r="C1240" i="3"/>
  <c r="B1240" i="3"/>
  <c r="G1239" i="3"/>
  <c r="F1239" i="3"/>
  <c r="E1239" i="3"/>
  <c r="D1239" i="3"/>
  <c r="C1239" i="3"/>
  <c r="B1239" i="3"/>
  <c r="G1238" i="3"/>
  <c r="F1238" i="3"/>
  <c r="E1238" i="3"/>
  <c r="D1238" i="3"/>
  <c r="C1238" i="3"/>
  <c r="B1238" i="3"/>
  <c r="G1237" i="3"/>
  <c r="F1237" i="3"/>
  <c r="E1237" i="3"/>
  <c r="D1237" i="3"/>
  <c r="C1237" i="3"/>
  <c r="B1237" i="3"/>
  <c r="G1236" i="3"/>
  <c r="F1236" i="3"/>
  <c r="E1236" i="3"/>
  <c r="D1236" i="3"/>
  <c r="C1236" i="3"/>
  <c r="B1236" i="3"/>
  <c r="G1235" i="3"/>
  <c r="F1235" i="3"/>
  <c r="E1235" i="3"/>
  <c r="D1235" i="3"/>
  <c r="C1235" i="3"/>
  <c r="B1235" i="3"/>
  <c r="G1234" i="3"/>
  <c r="F1234" i="3"/>
  <c r="E1234" i="3"/>
  <c r="D1234" i="3"/>
  <c r="C1234" i="3"/>
  <c r="B1234" i="3"/>
  <c r="G1233" i="3"/>
  <c r="F1233" i="3"/>
  <c r="E1233" i="3"/>
  <c r="D1233" i="3"/>
  <c r="C1233" i="3"/>
  <c r="B1233" i="3"/>
  <c r="G1232" i="3"/>
  <c r="F1232" i="3"/>
  <c r="E1232" i="3"/>
  <c r="D1232" i="3"/>
  <c r="C1232" i="3"/>
  <c r="B1232" i="3"/>
  <c r="G1231" i="3"/>
  <c r="F1231" i="3"/>
  <c r="E1231" i="3"/>
  <c r="D1231" i="3"/>
  <c r="C1231" i="3"/>
  <c r="B1231" i="3"/>
  <c r="G1230" i="3"/>
  <c r="F1230" i="3"/>
  <c r="E1230" i="3"/>
  <c r="D1230" i="3"/>
  <c r="C1230" i="3"/>
  <c r="B1230" i="3"/>
  <c r="G1229" i="3"/>
  <c r="F1229" i="3"/>
  <c r="E1229" i="3"/>
  <c r="D1229" i="3"/>
  <c r="C1229" i="3"/>
  <c r="B1229" i="3"/>
  <c r="G1228" i="3"/>
  <c r="F1228" i="3"/>
  <c r="E1228" i="3"/>
  <c r="D1228" i="3"/>
  <c r="C1228" i="3"/>
  <c r="B1228" i="3"/>
  <c r="G1227" i="3"/>
  <c r="F1227" i="3"/>
  <c r="E1227" i="3"/>
  <c r="D1227" i="3"/>
  <c r="C1227" i="3"/>
  <c r="B1227" i="3"/>
  <c r="G1226" i="3"/>
  <c r="F1226" i="3"/>
  <c r="E1226" i="3"/>
  <c r="D1226" i="3"/>
  <c r="C1226" i="3"/>
  <c r="B1226" i="3"/>
  <c r="G1225" i="3"/>
  <c r="F1225" i="3"/>
  <c r="E1225" i="3"/>
  <c r="D1225" i="3"/>
  <c r="C1225" i="3"/>
  <c r="B1225" i="3"/>
  <c r="G1224" i="3"/>
  <c r="F1224" i="3"/>
  <c r="E1224" i="3"/>
  <c r="D1224" i="3"/>
  <c r="C1224" i="3"/>
  <c r="B1224" i="3"/>
  <c r="G1223" i="3"/>
  <c r="F1223" i="3"/>
  <c r="E1223" i="3"/>
  <c r="D1223" i="3"/>
  <c r="C1223" i="3"/>
  <c r="B1223" i="3"/>
  <c r="G1222" i="3"/>
  <c r="F1222" i="3"/>
  <c r="E1222" i="3"/>
  <c r="D1222" i="3"/>
  <c r="C1222" i="3"/>
  <c r="B1222" i="3"/>
  <c r="G1221" i="3"/>
  <c r="F1221" i="3"/>
  <c r="E1221" i="3"/>
  <c r="D1221" i="3"/>
  <c r="C1221" i="3"/>
  <c r="B1221" i="3"/>
  <c r="G1220" i="3"/>
  <c r="F1220" i="3"/>
  <c r="E1220" i="3"/>
  <c r="D1220" i="3"/>
  <c r="C1220" i="3"/>
  <c r="B1220" i="3"/>
  <c r="G1219" i="3"/>
  <c r="F1219" i="3"/>
  <c r="E1219" i="3"/>
  <c r="D1219" i="3"/>
  <c r="C1219" i="3"/>
  <c r="B1219" i="3"/>
  <c r="G1218" i="3"/>
  <c r="F1218" i="3"/>
  <c r="E1218" i="3"/>
  <c r="D1218" i="3"/>
  <c r="C1218" i="3"/>
  <c r="B1218" i="3"/>
  <c r="G1217" i="3"/>
  <c r="F1217" i="3"/>
  <c r="E1217" i="3"/>
  <c r="D1217" i="3"/>
  <c r="C1217" i="3"/>
  <c r="B1217" i="3"/>
  <c r="G1216" i="3"/>
  <c r="F1216" i="3"/>
  <c r="E1216" i="3"/>
  <c r="D1216" i="3"/>
  <c r="C1216" i="3"/>
  <c r="B1216" i="3"/>
  <c r="G1215" i="3"/>
  <c r="F1215" i="3"/>
  <c r="E1215" i="3"/>
  <c r="D1215" i="3"/>
  <c r="C1215" i="3"/>
  <c r="B1215" i="3"/>
  <c r="G1214" i="3"/>
  <c r="F1214" i="3"/>
  <c r="E1214" i="3"/>
  <c r="D1214" i="3"/>
  <c r="C1214" i="3"/>
  <c r="B1214" i="3"/>
  <c r="G1213" i="3"/>
  <c r="F1213" i="3"/>
  <c r="E1213" i="3"/>
  <c r="D1213" i="3"/>
  <c r="C1213" i="3"/>
  <c r="B1213" i="3"/>
  <c r="G1212" i="3"/>
  <c r="F1212" i="3"/>
  <c r="E1212" i="3"/>
  <c r="D1212" i="3"/>
  <c r="C1212" i="3"/>
  <c r="B1212" i="3"/>
  <c r="G1211" i="3"/>
  <c r="F1211" i="3"/>
  <c r="E1211" i="3"/>
  <c r="D1211" i="3"/>
  <c r="C1211" i="3"/>
  <c r="B1211" i="3"/>
  <c r="G1210" i="3"/>
  <c r="F1210" i="3"/>
  <c r="E1210" i="3"/>
  <c r="D1210" i="3"/>
  <c r="C1210" i="3"/>
  <c r="B1210" i="3"/>
  <c r="G1209" i="3"/>
  <c r="F1209" i="3"/>
  <c r="E1209" i="3"/>
  <c r="D1209" i="3"/>
  <c r="C1209" i="3"/>
  <c r="B1209" i="3"/>
  <c r="G1208" i="3"/>
  <c r="F1208" i="3"/>
  <c r="E1208" i="3"/>
  <c r="D1208" i="3"/>
  <c r="C1208" i="3"/>
  <c r="B1208" i="3"/>
  <c r="G1207" i="3"/>
  <c r="F1207" i="3"/>
  <c r="E1207" i="3"/>
  <c r="D1207" i="3"/>
  <c r="C1207" i="3"/>
  <c r="B1207" i="3"/>
  <c r="G1206" i="3"/>
  <c r="F1206" i="3"/>
  <c r="E1206" i="3"/>
  <c r="D1206" i="3"/>
  <c r="C1206" i="3"/>
  <c r="B1206" i="3"/>
  <c r="G1205" i="3"/>
  <c r="F1205" i="3"/>
  <c r="E1205" i="3"/>
  <c r="D1205" i="3"/>
  <c r="C1205" i="3"/>
  <c r="B1205" i="3"/>
  <c r="G1204" i="3"/>
  <c r="F1204" i="3"/>
  <c r="E1204" i="3"/>
  <c r="D1204" i="3"/>
  <c r="C1204" i="3"/>
  <c r="B1204" i="3"/>
  <c r="G1203" i="3"/>
  <c r="F1203" i="3"/>
  <c r="E1203" i="3"/>
  <c r="D1203" i="3"/>
  <c r="C1203" i="3"/>
  <c r="B1203" i="3"/>
  <c r="G1202" i="3"/>
  <c r="F1202" i="3"/>
  <c r="E1202" i="3"/>
  <c r="D1202" i="3"/>
  <c r="C1202" i="3"/>
  <c r="B1202" i="3"/>
  <c r="G1201" i="3"/>
  <c r="F1201" i="3"/>
  <c r="E1201" i="3"/>
  <c r="D1201" i="3"/>
  <c r="C1201" i="3"/>
  <c r="B1201" i="3"/>
  <c r="G1200" i="3"/>
  <c r="F1200" i="3"/>
  <c r="E1200" i="3"/>
  <c r="D1200" i="3"/>
  <c r="C1200" i="3"/>
  <c r="B1200" i="3"/>
  <c r="G1199" i="3"/>
  <c r="F1199" i="3"/>
  <c r="E1199" i="3"/>
  <c r="D1199" i="3"/>
  <c r="C1199" i="3"/>
  <c r="B1199" i="3"/>
  <c r="G1198" i="3"/>
  <c r="F1198" i="3"/>
  <c r="E1198" i="3"/>
  <c r="D1198" i="3"/>
  <c r="C1198" i="3"/>
  <c r="B1198" i="3"/>
  <c r="G1197" i="3"/>
  <c r="F1197" i="3"/>
  <c r="E1197" i="3"/>
  <c r="D1197" i="3"/>
  <c r="C1197" i="3"/>
  <c r="B1197" i="3"/>
  <c r="G1196" i="3"/>
  <c r="F1196" i="3"/>
  <c r="E1196" i="3"/>
  <c r="D1196" i="3"/>
  <c r="C1196" i="3"/>
  <c r="B1196" i="3"/>
  <c r="G1195" i="3"/>
  <c r="F1195" i="3"/>
  <c r="E1195" i="3"/>
  <c r="D1195" i="3"/>
  <c r="C1195" i="3"/>
  <c r="B1195" i="3"/>
  <c r="G1194" i="3"/>
  <c r="F1194" i="3"/>
  <c r="E1194" i="3"/>
  <c r="D1194" i="3"/>
  <c r="C1194" i="3"/>
  <c r="B1194" i="3"/>
  <c r="G1193" i="3"/>
  <c r="F1193" i="3"/>
  <c r="E1193" i="3"/>
  <c r="D1193" i="3"/>
  <c r="C1193" i="3"/>
  <c r="B1193" i="3"/>
  <c r="G1192" i="3"/>
  <c r="F1192" i="3"/>
  <c r="E1192" i="3"/>
  <c r="D1192" i="3"/>
  <c r="C1192" i="3"/>
  <c r="B1192" i="3"/>
  <c r="G1191" i="3"/>
  <c r="F1191" i="3"/>
  <c r="E1191" i="3"/>
  <c r="D1191" i="3"/>
  <c r="C1191" i="3"/>
  <c r="B1191" i="3"/>
  <c r="G1190" i="3"/>
  <c r="F1190" i="3"/>
  <c r="E1190" i="3"/>
  <c r="D1190" i="3"/>
  <c r="C1190" i="3"/>
  <c r="B1190" i="3"/>
  <c r="G1189" i="3"/>
  <c r="F1189" i="3"/>
  <c r="E1189" i="3"/>
  <c r="D1189" i="3"/>
  <c r="C1189" i="3"/>
  <c r="B1189" i="3"/>
  <c r="G1188" i="3"/>
  <c r="F1188" i="3"/>
  <c r="E1188" i="3"/>
  <c r="D1188" i="3"/>
  <c r="C1188" i="3"/>
  <c r="B1188" i="3"/>
  <c r="G1187" i="3"/>
  <c r="F1187" i="3"/>
  <c r="E1187" i="3"/>
  <c r="D1187" i="3"/>
  <c r="C1187" i="3"/>
  <c r="B1187" i="3"/>
  <c r="G1186" i="3"/>
  <c r="F1186" i="3"/>
  <c r="E1186" i="3"/>
  <c r="D1186" i="3"/>
  <c r="C1186" i="3"/>
  <c r="B1186" i="3"/>
  <c r="G1185" i="3"/>
  <c r="F1185" i="3"/>
  <c r="E1185" i="3"/>
  <c r="D1185" i="3"/>
  <c r="C1185" i="3"/>
  <c r="B1185" i="3"/>
  <c r="G1184" i="3"/>
  <c r="F1184" i="3"/>
  <c r="E1184" i="3"/>
  <c r="D1184" i="3"/>
  <c r="C1184" i="3"/>
  <c r="B1184" i="3"/>
  <c r="G1183" i="3"/>
  <c r="F1183" i="3"/>
  <c r="E1183" i="3"/>
  <c r="D1183" i="3"/>
  <c r="C1183" i="3"/>
  <c r="B1183" i="3"/>
  <c r="G1182" i="3"/>
  <c r="F1182" i="3"/>
  <c r="E1182" i="3"/>
  <c r="D1182" i="3"/>
  <c r="C1182" i="3"/>
  <c r="B1182" i="3"/>
  <c r="G1181" i="3"/>
  <c r="F1181" i="3"/>
  <c r="E1181" i="3"/>
  <c r="D1181" i="3"/>
  <c r="C1181" i="3"/>
  <c r="B1181" i="3"/>
  <c r="G1180" i="3"/>
  <c r="F1180" i="3"/>
  <c r="E1180" i="3"/>
  <c r="D1180" i="3"/>
  <c r="C1180" i="3"/>
  <c r="B1180" i="3"/>
  <c r="G1179" i="3"/>
  <c r="F1179" i="3"/>
  <c r="E1179" i="3"/>
  <c r="D1179" i="3"/>
  <c r="C1179" i="3"/>
  <c r="B1179" i="3"/>
  <c r="G1178" i="3"/>
  <c r="F1178" i="3"/>
  <c r="E1178" i="3"/>
  <c r="D1178" i="3"/>
  <c r="C1178" i="3"/>
  <c r="B1178" i="3"/>
  <c r="G1177" i="3"/>
  <c r="F1177" i="3"/>
  <c r="E1177" i="3"/>
  <c r="D1177" i="3"/>
  <c r="C1177" i="3"/>
  <c r="B1177" i="3"/>
  <c r="G1176" i="3"/>
  <c r="F1176" i="3"/>
  <c r="E1176" i="3"/>
  <c r="D1176" i="3"/>
  <c r="C1176" i="3"/>
  <c r="B1176" i="3"/>
  <c r="G1175" i="3"/>
  <c r="F1175" i="3"/>
  <c r="E1175" i="3"/>
  <c r="D1175" i="3"/>
  <c r="C1175" i="3"/>
  <c r="B1175" i="3"/>
  <c r="G1174" i="3"/>
  <c r="F1174" i="3"/>
  <c r="E1174" i="3"/>
  <c r="D1174" i="3"/>
  <c r="C1174" i="3"/>
  <c r="B1174" i="3"/>
  <c r="G1173" i="3"/>
  <c r="F1173" i="3"/>
  <c r="E1173" i="3"/>
  <c r="D1173" i="3"/>
  <c r="C1173" i="3"/>
  <c r="B1173" i="3"/>
  <c r="G1172" i="3"/>
  <c r="F1172" i="3"/>
  <c r="E1172" i="3"/>
  <c r="D1172" i="3"/>
  <c r="C1172" i="3"/>
  <c r="B1172" i="3"/>
  <c r="G1171" i="3"/>
  <c r="F1171" i="3"/>
  <c r="E1171" i="3"/>
  <c r="D1171" i="3"/>
  <c r="C1171" i="3"/>
  <c r="B1171" i="3"/>
  <c r="G1170" i="3"/>
  <c r="F1170" i="3"/>
  <c r="E1170" i="3"/>
  <c r="D1170" i="3"/>
  <c r="C1170" i="3"/>
  <c r="B1170" i="3"/>
  <c r="G1169" i="3"/>
  <c r="F1169" i="3"/>
  <c r="E1169" i="3"/>
  <c r="D1169" i="3"/>
  <c r="C1169" i="3"/>
  <c r="B1169" i="3"/>
  <c r="G1168" i="3"/>
  <c r="F1168" i="3"/>
  <c r="E1168" i="3"/>
  <c r="D1168" i="3"/>
  <c r="C1168" i="3"/>
  <c r="B1168" i="3"/>
  <c r="G1167" i="3"/>
  <c r="F1167" i="3"/>
  <c r="E1167" i="3"/>
  <c r="D1167" i="3"/>
  <c r="C1167" i="3"/>
  <c r="B1167" i="3"/>
  <c r="G1166" i="3"/>
  <c r="F1166" i="3"/>
  <c r="E1166" i="3"/>
  <c r="D1166" i="3"/>
  <c r="C1166" i="3"/>
  <c r="B1166" i="3"/>
  <c r="G1165" i="3"/>
  <c r="F1165" i="3"/>
  <c r="E1165" i="3"/>
  <c r="D1165" i="3"/>
  <c r="C1165" i="3"/>
  <c r="B1165" i="3"/>
  <c r="G1164" i="3"/>
  <c r="F1164" i="3"/>
  <c r="E1164" i="3"/>
  <c r="D1164" i="3"/>
  <c r="C1164" i="3"/>
  <c r="B1164" i="3"/>
  <c r="G1163" i="3"/>
  <c r="F1163" i="3"/>
  <c r="E1163" i="3"/>
  <c r="D1163" i="3"/>
  <c r="C1163" i="3"/>
  <c r="B1163" i="3"/>
  <c r="G1162" i="3"/>
  <c r="F1162" i="3"/>
  <c r="E1162" i="3"/>
  <c r="D1162" i="3"/>
  <c r="C1162" i="3"/>
  <c r="B1162" i="3"/>
  <c r="G1161" i="3"/>
  <c r="F1161" i="3"/>
  <c r="E1161" i="3"/>
  <c r="D1161" i="3"/>
  <c r="C1161" i="3"/>
  <c r="B1161" i="3"/>
  <c r="G1160" i="3"/>
  <c r="F1160" i="3"/>
  <c r="E1160" i="3"/>
  <c r="D1160" i="3"/>
  <c r="C1160" i="3"/>
  <c r="B1160" i="3"/>
  <c r="G1159" i="3"/>
  <c r="F1159" i="3"/>
  <c r="E1159" i="3"/>
  <c r="D1159" i="3"/>
  <c r="C1159" i="3"/>
  <c r="B1159" i="3"/>
  <c r="G1158" i="3"/>
  <c r="F1158" i="3"/>
  <c r="E1158" i="3"/>
  <c r="D1158" i="3"/>
  <c r="C1158" i="3"/>
  <c r="B1158" i="3"/>
  <c r="G1157" i="3"/>
  <c r="F1157" i="3"/>
  <c r="E1157" i="3"/>
  <c r="D1157" i="3"/>
  <c r="C1157" i="3"/>
  <c r="B1157" i="3"/>
  <c r="G1156" i="3"/>
  <c r="F1156" i="3"/>
  <c r="E1156" i="3"/>
  <c r="D1156" i="3"/>
  <c r="C1156" i="3"/>
  <c r="B1156" i="3"/>
  <c r="G1155" i="3"/>
  <c r="F1155" i="3"/>
  <c r="E1155" i="3"/>
  <c r="D1155" i="3"/>
  <c r="C1155" i="3"/>
  <c r="B1155" i="3"/>
  <c r="G1154" i="3"/>
  <c r="F1154" i="3"/>
  <c r="E1154" i="3"/>
  <c r="D1154" i="3"/>
  <c r="C1154" i="3"/>
  <c r="B1154" i="3"/>
  <c r="G1153" i="3"/>
  <c r="F1153" i="3"/>
  <c r="E1153" i="3"/>
  <c r="D1153" i="3"/>
  <c r="C1153" i="3"/>
  <c r="B1153" i="3"/>
  <c r="G1152" i="3"/>
  <c r="F1152" i="3"/>
  <c r="E1152" i="3"/>
  <c r="D1152" i="3"/>
  <c r="C1152" i="3"/>
  <c r="B1152" i="3"/>
  <c r="G1151" i="3"/>
  <c r="F1151" i="3"/>
  <c r="E1151" i="3"/>
  <c r="D1151" i="3"/>
  <c r="C1151" i="3"/>
  <c r="B1151" i="3"/>
  <c r="G1150" i="3"/>
  <c r="F1150" i="3"/>
  <c r="E1150" i="3"/>
  <c r="D1150" i="3"/>
  <c r="C1150" i="3"/>
  <c r="B1150" i="3"/>
  <c r="G1149" i="3"/>
  <c r="F1149" i="3"/>
  <c r="E1149" i="3"/>
  <c r="D1149" i="3"/>
  <c r="C1149" i="3"/>
  <c r="B1149" i="3"/>
  <c r="G1148" i="3"/>
  <c r="F1148" i="3"/>
  <c r="E1148" i="3"/>
  <c r="D1148" i="3"/>
  <c r="C1148" i="3"/>
  <c r="B1148" i="3"/>
  <c r="G1147" i="3"/>
  <c r="F1147" i="3"/>
  <c r="E1147" i="3"/>
  <c r="D1147" i="3"/>
  <c r="C1147" i="3"/>
  <c r="B1147" i="3"/>
  <c r="G1146" i="3"/>
  <c r="F1146" i="3"/>
  <c r="E1146" i="3"/>
  <c r="D1146" i="3"/>
  <c r="C1146" i="3"/>
  <c r="B1146" i="3"/>
  <c r="G1145" i="3"/>
  <c r="F1145" i="3"/>
  <c r="E1145" i="3"/>
  <c r="D1145" i="3"/>
  <c r="C1145" i="3"/>
  <c r="B1145" i="3"/>
  <c r="G1144" i="3"/>
  <c r="F1144" i="3"/>
  <c r="E1144" i="3"/>
  <c r="D1144" i="3"/>
  <c r="C1144" i="3"/>
  <c r="B1144" i="3"/>
  <c r="G1143" i="3"/>
  <c r="F1143" i="3"/>
  <c r="E1143" i="3"/>
  <c r="D1143" i="3"/>
  <c r="C1143" i="3"/>
  <c r="B1143" i="3"/>
  <c r="G1142" i="3"/>
  <c r="F1142" i="3"/>
  <c r="E1142" i="3"/>
  <c r="D1142" i="3"/>
  <c r="C1142" i="3"/>
  <c r="B1142" i="3"/>
  <c r="G1141" i="3"/>
  <c r="F1141" i="3"/>
  <c r="E1141" i="3"/>
  <c r="D1141" i="3"/>
  <c r="C1141" i="3"/>
  <c r="B1141" i="3"/>
  <c r="G1140" i="3"/>
  <c r="F1140" i="3"/>
  <c r="E1140" i="3"/>
  <c r="D1140" i="3"/>
  <c r="C1140" i="3"/>
  <c r="B1140" i="3"/>
  <c r="G1139" i="3"/>
  <c r="F1139" i="3"/>
  <c r="E1139" i="3"/>
  <c r="D1139" i="3"/>
  <c r="C1139" i="3"/>
  <c r="B1139" i="3"/>
  <c r="G1138" i="3"/>
  <c r="F1138" i="3"/>
  <c r="E1138" i="3"/>
  <c r="D1138" i="3"/>
  <c r="C1138" i="3"/>
  <c r="B1138" i="3"/>
  <c r="G1137" i="3"/>
  <c r="F1137" i="3"/>
  <c r="E1137" i="3"/>
  <c r="D1137" i="3"/>
  <c r="C1137" i="3"/>
  <c r="B1137" i="3"/>
  <c r="G1136" i="3"/>
  <c r="F1136" i="3"/>
  <c r="E1136" i="3"/>
  <c r="D1136" i="3"/>
  <c r="C1136" i="3"/>
  <c r="B1136" i="3"/>
  <c r="G1135" i="3"/>
  <c r="F1135" i="3"/>
  <c r="E1135" i="3"/>
  <c r="D1135" i="3"/>
  <c r="C1135" i="3"/>
  <c r="B1135" i="3"/>
  <c r="G1134" i="3"/>
  <c r="F1134" i="3"/>
  <c r="E1134" i="3"/>
  <c r="D1134" i="3"/>
  <c r="C1134" i="3"/>
  <c r="B1134" i="3"/>
  <c r="G1133" i="3"/>
  <c r="F1133" i="3"/>
  <c r="E1133" i="3"/>
  <c r="D1133" i="3"/>
  <c r="C1133" i="3"/>
  <c r="B1133" i="3"/>
  <c r="G1132" i="3"/>
  <c r="F1132" i="3"/>
  <c r="E1132" i="3"/>
  <c r="D1132" i="3"/>
  <c r="C1132" i="3"/>
  <c r="B1132" i="3"/>
  <c r="G1131" i="3"/>
  <c r="F1131" i="3"/>
  <c r="E1131" i="3"/>
  <c r="D1131" i="3"/>
  <c r="C1131" i="3"/>
  <c r="B1131" i="3"/>
  <c r="G1130" i="3"/>
  <c r="F1130" i="3"/>
  <c r="E1130" i="3"/>
  <c r="D1130" i="3"/>
  <c r="C1130" i="3"/>
  <c r="B1130" i="3"/>
  <c r="G1129" i="3"/>
  <c r="F1129" i="3"/>
  <c r="E1129" i="3"/>
  <c r="D1129" i="3"/>
  <c r="C1129" i="3"/>
  <c r="B1129" i="3"/>
  <c r="G1128" i="3"/>
  <c r="F1128" i="3"/>
  <c r="E1128" i="3"/>
  <c r="D1128" i="3"/>
  <c r="C1128" i="3"/>
  <c r="B1128" i="3"/>
  <c r="G1127" i="3"/>
  <c r="F1127" i="3"/>
  <c r="E1127" i="3"/>
  <c r="D1127" i="3"/>
  <c r="C1127" i="3"/>
  <c r="B1127" i="3"/>
  <c r="G1126" i="3"/>
  <c r="F1126" i="3"/>
  <c r="E1126" i="3"/>
  <c r="D1126" i="3"/>
  <c r="C1126" i="3"/>
  <c r="B1126" i="3"/>
  <c r="G1125" i="3"/>
  <c r="F1125" i="3"/>
  <c r="E1125" i="3"/>
  <c r="D1125" i="3"/>
  <c r="C1125" i="3"/>
  <c r="B1125" i="3"/>
  <c r="G1124" i="3"/>
  <c r="F1124" i="3"/>
  <c r="E1124" i="3"/>
  <c r="D1124" i="3"/>
  <c r="C1124" i="3"/>
  <c r="B1124" i="3"/>
  <c r="G1123" i="3"/>
  <c r="F1123" i="3"/>
  <c r="E1123" i="3"/>
  <c r="D1123" i="3"/>
  <c r="C1123" i="3"/>
  <c r="B1123" i="3"/>
  <c r="G1122" i="3"/>
  <c r="F1122" i="3"/>
  <c r="E1122" i="3"/>
  <c r="D1122" i="3"/>
  <c r="C1122" i="3"/>
  <c r="B1122" i="3"/>
  <c r="G1121" i="3"/>
  <c r="F1121" i="3"/>
  <c r="E1121" i="3"/>
  <c r="D1121" i="3"/>
  <c r="C1121" i="3"/>
  <c r="B1121" i="3"/>
  <c r="G1120" i="3"/>
  <c r="F1120" i="3"/>
  <c r="E1120" i="3"/>
  <c r="D1120" i="3"/>
  <c r="C1120" i="3"/>
  <c r="B1120" i="3"/>
  <c r="G1119" i="3"/>
  <c r="F1119" i="3"/>
  <c r="E1119" i="3"/>
  <c r="D1119" i="3"/>
  <c r="C1119" i="3"/>
  <c r="B1119" i="3"/>
  <c r="G1118" i="3"/>
  <c r="F1118" i="3"/>
  <c r="E1118" i="3"/>
  <c r="D1118" i="3"/>
  <c r="C1118" i="3"/>
  <c r="B1118" i="3"/>
  <c r="G1117" i="3"/>
  <c r="F1117" i="3"/>
  <c r="E1117" i="3"/>
  <c r="D1117" i="3"/>
  <c r="C1117" i="3"/>
  <c r="B1117" i="3"/>
  <c r="G1116" i="3"/>
  <c r="F1116" i="3"/>
  <c r="E1116" i="3"/>
  <c r="D1116" i="3"/>
  <c r="C1116" i="3"/>
  <c r="B1116" i="3"/>
  <c r="G1115" i="3"/>
  <c r="F1115" i="3"/>
  <c r="E1115" i="3"/>
  <c r="D1115" i="3"/>
  <c r="C1115" i="3"/>
  <c r="B1115" i="3"/>
  <c r="G1114" i="3"/>
  <c r="F1114" i="3"/>
  <c r="E1114" i="3"/>
  <c r="D1114" i="3"/>
  <c r="C1114" i="3"/>
  <c r="B1114" i="3"/>
  <c r="G1113" i="3"/>
  <c r="F1113" i="3"/>
  <c r="E1113" i="3"/>
  <c r="D1113" i="3"/>
  <c r="C1113" i="3"/>
  <c r="B1113" i="3"/>
  <c r="G1112" i="3"/>
  <c r="F1112" i="3"/>
  <c r="E1112" i="3"/>
  <c r="D1112" i="3"/>
  <c r="C1112" i="3"/>
  <c r="B1112" i="3"/>
  <c r="G1111" i="3"/>
  <c r="F1111" i="3"/>
  <c r="E1111" i="3"/>
  <c r="D1111" i="3"/>
  <c r="C1111" i="3"/>
  <c r="B1111" i="3"/>
  <c r="G1110" i="3"/>
  <c r="F1110" i="3"/>
  <c r="E1110" i="3"/>
  <c r="D1110" i="3"/>
  <c r="C1110" i="3"/>
  <c r="B1110" i="3"/>
  <c r="G1109" i="3"/>
  <c r="F1109" i="3"/>
  <c r="E1109" i="3"/>
  <c r="D1109" i="3"/>
  <c r="C1109" i="3"/>
  <c r="B1109" i="3"/>
  <c r="G1108" i="3"/>
  <c r="F1108" i="3"/>
  <c r="E1108" i="3"/>
  <c r="D1108" i="3"/>
  <c r="C1108" i="3"/>
  <c r="B1108" i="3"/>
  <c r="G1107" i="3"/>
  <c r="F1107" i="3"/>
  <c r="E1107" i="3"/>
  <c r="D1107" i="3"/>
  <c r="C1107" i="3"/>
  <c r="B1107" i="3"/>
  <c r="G1106" i="3"/>
  <c r="F1106" i="3"/>
  <c r="E1106" i="3"/>
  <c r="D1106" i="3"/>
  <c r="C1106" i="3"/>
  <c r="B1106" i="3"/>
  <c r="G1105" i="3"/>
  <c r="F1105" i="3"/>
  <c r="E1105" i="3"/>
  <c r="D1105" i="3"/>
  <c r="C1105" i="3"/>
  <c r="B1105" i="3"/>
  <c r="G1104" i="3"/>
  <c r="F1104" i="3"/>
  <c r="E1104" i="3"/>
  <c r="D1104" i="3"/>
  <c r="C1104" i="3"/>
  <c r="B1104" i="3"/>
  <c r="G1103" i="3"/>
  <c r="F1103" i="3"/>
  <c r="E1103" i="3"/>
  <c r="D1103" i="3"/>
  <c r="C1103" i="3"/>
  <c r="B1103" i="3"/>
  <c r="G1102" i="3"/>
  <c r="F1102" i="3"/>
  <c r="E1102" i="3"/>
  <c r="D1102" i="3"/>
  <c r="C1102" i="3"/>
  <c r="B1102" i="3"/>
  <c r="G1101" i="3"/>
  <c r="F1101" i="3"/>
  <c r="E1101" i="3"/>
  <c r="D1101" i="3"/>
  <c r="C1101" i="3"/>
  <c r="B1101" i="3"/>
  <c r="G1100" i="3"/>
  <c r="F1100" i="3"/>
  <c r="E1100" i="3"/>
  <c r="D1100" i="3"/>
  <c r="C1100" i="3"/>
  <c r="B1100" i="3"/>
  <c r="G1099" i="3"/>
  <c r="F1099" i="3"/>
  <c r="E1099" i="3"/>
  <c r="D1099" i="3"/>
  <c r="C1099" i="3"/>
  <c r="B1099" i="3"/>
  <c r="G1098" i="3"/>
  <c r="F1098" i="3"/>
  <c r="E1098" i="3"/>
  <c r="D1098" i="3"/>
  <c r="C1098" i="3"/>
  <c r="B1098" i="3"/>
  <c r="G1097" i="3"/>
  <c r="F1097" i="3"/>
  <c r="E1097" i="3"/>
  <c r="D1097" i="3"/>
  <c r="C1097" i="3"/>
  <c r="B1097" i="3"/>
  <c r="G1096" i="3"/>
  <c r="F1096" i="3"/>
  <c r="E1096" i="3"/>
  <c r="D1096" i="3"/>
  <c r="C1096" i="3"/>
  <c r="B1096" i="3"/>
  <c r="G1095" i="3"/>
  <c r="F1095" i="3"/>
  <c r="E1095" i="3"/>
  <c r="D1095" i="3"/>
  <c r="C1095" i="3"/>
  <c r="B1095" i="3"/>
  <c r="G1094" i="3"/>
  <c r="F1094" i="3"/>
  <c r="E1094" i="3"/>
  <c r="D1094" i="3"/>
  <c r="C1094" i="3"/>
  <c r="B1094" i="3"/>
  <c r="G1093" i="3"/>
  <c r="F1093" i="3"/>
  <c r="E1093" i="3"/>
  <c r="D1093" i="3"/>
  <c r="C1093" i="3"/>
  <c r="B1093" i="3"/>
  <c r="G1092" i="3"/>
  <c r="F1092" i="3"/>
  <c r="E1092" i="3"/>
  <c r="D1092" i="3"/>
  <c r="C1092" i="3"/>
  <c r="B1092" i="3"/>
  <c r="G1091" i="3"/>
  <c r="F1091" i="3"/>
  <c r="E1091" i="3"/>
  <c r="D1091" i="3"/>
  <c r="C1091" i="3"/>
  <c r="B1091" i="3"/>
  <c r="G1090" i="3"/>
  <c r="F1090" i="3"/>
  <c r="E1090" i="3"/>
  <c r="D1090" i="3"/>
  <c r="C1090" i="3"/>
  <c r="B1090" i="3"/>
  <c r="G1089" i="3"/>
  <c r="F1089" i="3"/>
  <c r="E1089" i="3"/>
  <c r="D1089" i="3"/>
  <c r="C1089" i="3"/>
  <c r="B1089" i="3"/>
  <c r="G1088" i="3"/>
  <c r="F1088" i="3"/>
  <c r="E1088" i="3"/>
  <c r="D1088" i="3"/>
  <c r="C1088" i="3"/>
  <c r="B1088" i="3"/>
  <c r="G1087" i="3"/>
  <c r="F1087" i="3"/>
  <c r="E1087" i="3"/>
  <c r="D1087" i="3"/>
  <c r="C1087" i="3"/>
  <c r="B1087" i="3"/>
  <c r="G1086" i="3"/>
  <c r="F1086" i="3"/>
  <c r="E1086" i="3"/>
  <c r="D1086" i="3"/>
  <c r="C1086" i="3"/>
  <c r="B1086" i="3"/>
  <c r="G1085" i="3"/>
  <c r="F1085" i="3"/>
  <c r="E1085" i="3"/>
  <c r="D1085" i="3"/>
  <c r="C1085" i="3"/>
  <c r="B1085" i="3"/>
  <c r="G1084" i="3"/>
  <c r="F1084" i="3"/>
  <c r="E1084" i="3"/>
  <c r="D1084" i="3"/>
  <c r="C1084" i="3"/>
  <c r="B1084" i="3"/>
  <c r="G1083" i="3"/>
  <c r="F1083" i="3"/>
  <c r="E1083" i="3"/>
  <c r="D1083" i="3"/>
  <c r="C1083" i="3"/>
  <c r="B1083" i="3"/>
  <c r="G1082" i="3"/>
  <c r="F1082" i="3"/>
  <c r="E1082" i="3"/>
  <c r="D1082" i="3"/>
  <c r="C1082" i="3"/>
  <c r="B1082" i="3"/>
  <c r="G1081" i="3"/>
  <c r="F1081" i="3"/>
  <c r="E1081" i="3"/>
  <c r="D1081" i="3"/>
  <c r="C1081" i="3"/>
  <c r="B1081" i="3"/>
  <c r="G1080" i="3"/>
  <c r="F1080" i="3"/>
  <c r="E1080" i="3"/>
  <c r="D1080" i="3"/>
  <c r="C1080" i="3"/>
  <c r="B1080" i="3"/>
  <c r="G1079" i="3"/>
  <c r="F1079" i="3"/>
  <c r="E1079" i="3"/>
  <c r="D1079" i="3"/>
  <c r="C1079" i="3"/>
  <c r="B1079" i="3"/>
  <c r="G1078" i="3"/>
  <c r="F1078" i="3"/>
  <c r="E1078" i="3"/>
  <c r="D1078" i="3"/>
  <c r="C1078" i="3"/>
  <c r="B1078" i="3"/>
  <c r="G1077" i="3"/>
  <c r="F1077" i="3"/>
  <c r="E1077" i="3"/>
  <c r="D1077" i="3"/>
  <c r="C1077" i="3"/>
  <c r="B1077" i="3"/>
  <c r="G1076" i="3"/>
  <c r="F1076" i="3"/>
  <c r="E1076" i="3"/>
  <c r="D1076" i="3"/>
  <c r="C1076" i="3"/>
  <c r="B1076" i="3"/>
  <c r="G1075" i="3"/>
  <c r="F1075" i="3"/>
  <c r="E1075" i="3"/>
  <c r="D1075" i="3"/>
  <c r="C1075" i="3"/>
  <c r="B1075" i="3"/>
  <c r="G1074" i="3"/>
  <c r="F1074" i="3"/>
  <c r="E1074" i="3"/>
  <c r="D1074" i="3"/>
  <c r="C1074" i="3"/>
  <c r="B1074" i="3"/>
  <c r="G1073" i="3"/>
  <c r="F1073" i="3"/>
  <c r="E1073" i="3"/>
  <c r="D1073" i="3"/>
  <c r="C1073" i="3"/>
  <c r="B1073" i="3"/>
  <c r="G1072" i="3"/>
  <c r="F1072" i="3"/>
  <c r="E1072" i="3"/>
  <c r="D1072" i="3"/>
  <c r="C1072" i="3"/>
  <c r="B1072" i="3"/>
  <c r="G1071" i="3"/>
  <c r="F1071" i="3"/>
  <c r="E1071" i="3"/>
  <c r="D1071" i="3"/>
  <c r="C1071" i="3"/>
  <c r="B1071" i="3"/>
  <c r="G1070" i="3"/>
  <c r="F1070" i="3"/>
  <c r="E1070" i="3"/>
  <c r="D1070" i="3"/>
  <c r="C1070" i="3"/>
  <c r="B1070" i="3"/>
  <c r="G1069" i="3"/>
  <c r="F1069" i="3"/>
  <c r="E1069" i="3"/>
  <c r="D1069" i="3"/>
  <c r="C1069" i="3"/>
  <c r="B1069" i="3"/>
  <c r="G1068" i="3"/>
  <c r="F1068" i="3"/>
  <c r="E1068" i="3"/>
  <c r="D1068" i="3"/>
  <c r="C1068" i="3"/>
  <c r="B1068" i="3"/>
  <c r="G1067" i="3"/>
  <c r="F1067" i="3"/>
  <c r="E1067" i="3"/>
  <c r="D1067" i="3"/>
  <c r="C1067" i="3"/>
  <c r="B1067" i="3"/>
  <c r="G1066" i="3"/>
  <c r="F1066" i="3"/>
  <c r="E1066" i="3"/>
  <c r="D1066" i="3"/>
  <c r="C1066" i="3"/>
  <c r="B1066" i="3"/>
  <c r="G1065" i="3"/>
  <c r="F1065" i="3"/>
  <c r="E1065" i="3"/>
  <c r="D1065" i="3"/>
  <c r="C1065" i="3"/>
  <c r="B1065" i="3"/>
  <c r="G1064" i="3"/>
  <c r="F1064" i="3"/>
  <c r="E1064" i="3"/>
  <c r="D1064" i="3"/>
  <c r="C1064" i="3"/>
  <c r="B1064" i="3"/>
  <c r="G1063" i="3"/>
  <c r="F1063" i="3"/>
  <c r="E1063" i="3"/>
  <c r="D1063" i="3"/>
  <c r="C1063" i="3"/>
  <c r="B1063" i="3"/>
  <c r="G1062" i="3"/>
  <c r="F1062" i="3"/>
  <c r="E1062" i="3"/>
  <c r="D1062" i="3"/>
  <c r="C1062" i="3"/>
  <c r="B1062" i="3"/>
  <c r="G1061" i="3"/>
  <c r="F1061" i="3"/>
  <c r="E1061" i="3"/>
  <c r="D1061" i="3"/>
  <c r="C1061" i="3"/>
  <c r="B1061" i="3"/>
  <c r="G1060" i="3"/>
  <c r="F1060" i="3"/>
  <c r="E1060" i="3"/>
  <c r="D1060" i="3"/>
  <c r="C1060" i="3"/>
  <c r="B1060" i="3"/>
  <c r="G1059" i="3"/>
  <c r="F1059" i="3"/>
  <c r="E1059" i="3"/>
  <c r="D1059" i="3"/>
  <c r="C1059" i="3"/>
  <c r="B1059" i="3"/>
  <c r="G1058" i="3"/>
  <c r="F1058" i="3"/>
  <c r="E1058" i="3"/>
  <c r="D1058" i="3"/>
  <c r="C1058" i="3"/>
  <c r="B1058" i="3"/>
  <c r="G1057" i="3"/>
  <c r="F1057" i="3"/>
  <c r="E1057" i="3"/>
  <c r="D1057" i="3"/>
  <c r="C1057" i="3"/>
  <c r="B1057" i="3"/>
  <c r="G1056" i="3"/>
  <c r="F1056" i="3"/>
  <c r="E1056" i="3"/>
  <c r="D1056" i="3"/>
  <c r="C1056" i="3"/>
  <c r="B1056" i="3"/>
  <c r="G1055" i="3"/>
  <c r="F1055" i="3"/>
  <c r="E1055" i="3"/>
  <c r="D1055" i="3"/>
  <c r="C1055" i="3"/>
  <c r="B1055" i="3"/>
  <c r="G1054" i="3"/>
  <c r="F1054" i="3"/>
  <c r="E1054" i="3"/>
  <c r="D1054" i="3"/>
  <c r="C1054" i="3"/>
  <c r="B1054" i="3"/>
  <c r="G1053" i="3"/>
  <c r="F1053" i="3"/>
  <c r="E1053" i="3"/>
  <c r="D1053" i="3"/>
  <c r="C1053" i="3"/>
  <c r="B1053" i="3"/>
  <c r="G1052" i="3"/>
  <c r="F1052" i="3"/>
  <c r="E1052" i="3"/>
  <c r="D1052" i="3"/>
  <c r="C1052" i="3"/>
  <c r="B1052" i="3"/>
  <c r="G1051" i="3"/>
  <c r="F1051" i="3"/>
  <c r="E1051" i="3"/>
  <c r="D1051" i="3"/>
  <c r="C1051" i="3"/>
  <c r="B1051" i="3"/>
  <c r="G1050" i="3"/>
  <c r="F1050" i="3"/>
  <c r="E1050" i="3"/>
  <c r="D1050" i="3"/>
  <c r="C1050" i="3"/>
  <c r="B1050" i="3"/>
  <c r="G1049" i="3"/>
  <c r="F1049" i="3"/>
  <c r="E1049" i="3"/>
  <c r="D1049" i="3"/>
  <c r="C1049" i="3"/>
  <c r="B1049" i="3"/>
  <c r="G1048" i="3"/>
  <c r="F1048" i="3"/>
  <c r="E1048" i="3"/>
  <c r="D1048" i="3"/>
  <c r="C1048" i="3"/>
  <c r="B1048" i="3"/>
  <c r="G1047" i="3"/>
  <c r="F1047" i="3"/>
  <c r="E1047" i="3"/>
  <c r="D1047" i="3"/>
  <c r="C1047" i="3"/>
  <c r="B1047" i="3"/>
  <c r="G1046" i="3"/>
  <c r="F1046" i="3"/>
  <c r="E1046" i="3"/>
  <c r="D1046" i="3"/>
  <c r="C1046" i="3"/>
  <c r="B1046" i="3"/>
  <c r="G1045" i="3"/>
  <c r="F1045" i="3"/>
  <c r="E1045" i="3"/>
  <c r="D1045" i="3"/>
  <c r="C1045" i="3"/>
  <c r="B1045" i="3"/>
  <c r="G1044" i="3"/>
  <c r="F1044" i="3"/>
  <c r="E1044" i="3"/>
  <c r="D1044" i="3"/>
  <c r="C1044" i="3"/>
  <c r="B1044" i="3"/>
  <c r="G1043" i="3"/>
  <c r="F1043" i="3"/>
  <c r="E1043" i="3"/>
  <c r="D1043" i="3"/>
  <c r="C1043" i="3"/>
  <c r="B1043" i="3"/>
  <c r="G1042" i="3"/>
  <c r="F1042" i="3"/>
  <c r="E1042" i="3"/>
  <c r="D1042" i="3"/>
  <c r="C1042" i="3"/>
  <c r="B1042" i="3"/>
  <c r="G1041" i="3"/>
  <c r="F1041" i="3"/>
  <c r="E1041" i="3"/>
  <c r="D1041" i="3"/>
  <c r="C1041" i="3"/>
  <c r="B1041" i="3"/>
  <c r="G1040" i="3"/>
  <c r="F1040" i="3"/>
  <c r="E1040" i="3"/>
  <c r="D1040" i="3"/>
  <c r="C1040" i="3"/>
  <c r="B1040" i="3"/>
  <c r="G1039" i="3"/>
  <c r="F1039" i="3"/>
  <c r="E1039" i="3"/>
  <c r="D1039" i="3"/>
  <c r="C1039" i="3"/>
  <c r="B1039" i="3"/>
  <c r="G1038" i="3"/>
  <c r="F1038" i="3"/>
  <c r="E1038" i="3"/>
  <c r="D1038" i="3"/>
  <c r="C1038" i="3"/>
  <c r="B1038" i="3"/>
  <c r="G1037" i="3"/>
  <c r="F1037" i="3"/>
  <c r="E1037" i="3"/>
  <c r="D1037" i="3"/>
  <c r="C1037" i="3"/>
  <c r="B1037" i="3"/>
  <c r="G1036" i="3"/>
  <c r="F1036" i="3"/>
  <c r="E1036" i="3"/>
  <c r="D1036" i="3"/>
  <c r="C1036" i="3"/>
  <c r="B1036" i="3"/>
  <c r="G1035" i="3"/>
  <c r="F1035" i="3"/>
  <c r="E1035" i="3"/>
  <c r="D1035" i="3"/>
  <c r="C1035" i="3"/>
  <c r="B1035" i="3"/>
  <c r="G1034" i="3"/>
  <c r="F1034" i="3"/>
  <c r="E1034" i="3"/>
  <c r="D1034" i="3"/>
  <c r="C1034" i="3"/>
  <c r="B1034" i="3"/>
  <c r="G1033" i="3"/>
  <c r="F1033" i="3"/>
  <c r="E1033" i="3"/>
  <c r="D1033" i="3"/>
  <c r="C1033" i="3"/>
  <c r="B1033" i="3"/>
  <c r="G1032" i="3"/>
  <c r="F1032" i="3"/>
  <c r="E1032" i="3"/>
  <c r="D1032" i="3"/>
  <c r="C1032" i="3"/>
  <c r="B1032" i="3"/>
  <c r="G1031" i="3"/>
  <c r="F1031" i="3"/>
  <c r="E1031" i="3"/>
  <c r="D1031" i="3"/>
  <c r="C1031" i="3"/>
  <c r="B1031" i="3"/>
  <c r="G1030" i="3"/>
  <c r="F1030" i="3"/>
  <c r="E1030" i="3"/>
  <c r="D1030" i="3"/>
  <c r="C1030" i="3"/>
  <c r="B1030" i="3"/>
  <c r="G1029" i="3"/>
  <c r="F1029" i="3"/>
  <c r="E1029" i="3"/>
  <c r="D1029" i="3"/>
  <c r="C1029" i="3"/>
  <c r="B1029" i="3"/>
  <c r="G1028" i="3"/>
  <c r="F1028" i="3"/>
  <c r="E1028" i="3"/>
  <c r="D1028" i="3"/>
  <c r="C1028" i="3"/>
  <c r="B1028" i="3"/>
  <c r="G1027" i="3"/>
  <c r="F1027" i="3"/>
  <c r="E1027" i="3"/>
  <c r="D1027" i="3"/>
  <c r="C1027" i="3"/>
  <c r="B1027" i="3"/>
  <c r="G1026" i="3"/>
  <c r="F1026" i="3"/>
  <c r="E1026" i="3"/>
  <c r="D1026" i="3"/>
  <c r="C1026" i="3"/>
  <c r="B1026" i="3"/>
  <c r="G1025" i="3"/>
  <c r="F1025" i="3"/>
  <c r="E1025" i="3"/>
  <c r="D1025" i="3"/>
  <c r="C1025" i="3"/>
  <c r="B1025" i="3"/>
  <c r="G1024" i="3"/>
  <c r="F1024" i="3"/>
  <c r="E1024" i="3"/>
  <c r="D1024" i="3"/>
  <c r="C1024" i="3"/>
  <c r="B1024" i="3"/>
  <c r="G1023" i="3"/>
  <c r="F1023" i="3"/>
  <c r="E1023" i="3"/>
  <c r="D1023" i="3"/>
  <c r="C1023" i="3"/>
  <c r="B1023" i="3"/>
  <c r="G1022" i="3"/>
  <c r="F1022" i="3"/>
  <c r="E1022" i="3"/>
  <c r="D1022" i="3"/>
  <c r="C1022" i="3"/>
  <c r="B1022" i="3"/>
  <c r="G1021" i="3"/>
  <c r="F1021" i="3"/>
  <c r="E1021" i="3"/>
  <c r="D1021" i="3"/>
  <c r="C1021" i="3"/>
  <c r="B1021" i="3"/>
  <c r="G1020" i="3"/>
  <c r="F1020" i="3"/>
  <c r="E1020" i="3"/>
  <c r="D1020" i="3"/>
  <c r="C1020" i="3"/>
  <c r="B1020" i="3"/>
  <c r="G1019" i="3"/>
  <c r="F1019" i="3"/>
  <c r="E1019" i="3"/>
  <c r="D1019" i="3"/>
  <c r="C1019" i="3"/>
  <c r="B1019" i="3"/>
  <c r="G1018" i="3"/>
  <c r="F1018" i="3"/>
  <c r="E1018" i="3"/>
  <c r="D1018" i="3"/>
  <c r="C1018" i="3"/>
  <c r="B1018" i="3"/>
  <c r="G1017" i="3"/>
  <c r="F1017" i="3"/>
  <c r="E1017" i="3"/>
  <c r="D1017" i="3"/>
  <c r="C1017" i="3"/>
  <c r="B1017" i="3"/>
  <c r="G1016" i="3"/>
  <c r="F1016" i="3"/>
  <c r="E1016" i="3"/>
  <c r="D1016" i="3"/>
  <c r="C1016" i="3"/>
  <c r="B1016" i="3"/>
  <c r="G1015" i="3"/>
  <c r="F1015" i="3"/>
  <c r="E1015" i="3"/>
  <c r="D1015" i="3"/>
  <c r="C1015" i="3"/>
  <c r="B1015" i="3"/>
  <c r="G1014" i="3"/>
  <c r="F1014" i="3"/>
  <c r="E1014" i="3"/>
  <c r="D1014" i="3"/>
  <c r="C1014" i="3"/>
  <c r="B1014" i="3"/>
  <c r="G1013" i="3"/>
  <c r="F1013" i="3"/>
  <c r="E1013" i="3"/>
  <c r="D1013" i="3"/>
  <c r="C1013" i="3"/>
  <c r="B1013" i="3"/>
  <c r="G1012" i="3"/>
  <c r="F1012" i="3"/>
  <c r="E1012" i="3"/>
  <c r="D1012" i="3"/>
  <c r="C1012" i="3"/>
  <c r="B1012" i="3"/>
  <c r="G1011" i="3"/>
  <c r="F1011" i="3"/>
  <c r="E1011" i="3"/>
  <c r="D1011" i="3"/>
  <c r="C1011" i="3"/>
  <c r="B1011" i="3"/>
  <c r="G1010" i="3"/>
  <c r="F1010" i="3"/>
  <c r="E1010" i="3"/>
  <c r="D1010" i="3"/>
  <c r="C1010" i="3"/>
  <c r="B1010" i="3"/>
  <c r="G1009" i="3"/>
  <c r="F1009" i="3"/>
  <c r="E1009" i="3"/>
  <c r="D1009" i="3"/>
  <c r="C1009" i="3"/>
  <c r="B1009" i="3"/>
  <c r="G1008" i="3"/>
  <c r="F1008" i="3"/>
  <c r="E1008" i="3"/>
  <c r="D1008" i="3"/>
  <c r="C1008" i="3"/>
  <c r="B1008" i="3"/>
  <c r="G1007" i="3"/>
  <c r="F1007" i="3"/>
  <c r="E1007" i="3"/>
  <c r="D1007" i="3"/>
  <c r="C1007" i="3"/>
  <c r="B1007" i="3"/>
  <c r="G1006" i="3"/>
  <c r="F1006" i="3"/>
  <c r="E1006" i="3"/>
  <c r="D1006" i="3"/>
  <c r="C1006" i="3"/>
  <c r="B1006" i="3"/>
  <c r="G1005" i="3"/>
  <c r="F1005" i="3"/>
  <c r="E1005" i="3"/>
  <c r="D1005" i="3"/>
  <c r="C1005" i="3"/>
  <c r="B1005" i="3"/>
  <c r="G1004" i="3"/>
  <c r="F1004" i="3"/>
  <c r="E1004" i="3"/>
  <c r="D1004" i="3"/>
  <c r="C1004" i="3"/>
  <c r="B1004" i="3"/>
  <c r="G1003" i="3"/>
  <c r="F1003" i="3"/>
  <c r="E1003" i="3"/>
  <c r="D1003" i="3"/>
  <c r="C1003" i="3"/>
  <c r="B1003" i="3"/>
  <c r="G1002" i="3"/>
  <c r="F1002" i="3"/>
  <c r="E1002" i="3"/>
  <c r="D1002" i="3"/>
  <c r="C1002" i="3"/>
  <c r="B1002" i="3"/>
  <c r="G1001" i="3"/>
  <c r="F1001" i="3"/>
  <c r="E1001" i="3"/>
  <c r="D1001" i="3"/>
  <c r="C1001" i="3"/>
  <c r="B1001" i="3"/>
  <c r="G1000" i="3"/>
  <c r="F1000" i="3"/>
  <c r="E1000" i="3"/>
  <c r="D1000" i="3"/>
  <c r="C1000" i="3"/>
  <c r="B1000" i="3"/>
  <c r="G999" i="3"/>
  <c r="F999" i="3"/>
  <c r="E999" i="3"/>
  <c r="D999" i="3"/>
  <c r="C999" i="3"/>
  <c r="B999" i="3"/>
  <c r="G998" i="3"/>
  <c r="F998" i="3"/>
  <c r="E998" i="3"/>
  <c r="D998" i="3"/>
  <c r="C998" i="3"/>
  <c r="B998" i="3"/>
  <c r="G997" i="3"/>
  <c r="F997" i="3"/>
  <c r="E997" i="3"/>
  <c r="D997" i="3"/>
  <c r="C997" i="3"/>
  <c r="B997" i="3"/>
  <c r="G996" i="3"/>
  <c r="F996" i="3"/>
  <c r="E996" i="3"/>
  <c r="D996" i="3"/>
  <c r="C996" i="3"/>
  <c r="B996" i="3"/>
  <c r="G995" i="3"/>
  <c r="F995" i="3"/>
  <c r="E995" i="3"/>
  <c r="D995" i="3"/>
  <c r="C995" i="3"/>
  <c r="B995" i="3"/>
  <c r="G994" i="3"/>
  <c r="F994" i="3"/>
  <c r="E994" i="3"/>
  <c r="D994" i="3"/>
  <c r="C994" i="3"/>
  <c r="B994" i="3"/>
  <c r="G993" i="3"/>
  <c r="F993" i="3"/>
  <c r="E993" i="3"/>
  <c r="D993" i="3"/>
  <c r="C993" i="3"/>
  <c r="B993" i="3"/>
  <c r="G992" i="3"/>
  <c r="F992" i="3"/>
  <c r="E992" i="3"/>
  <c r="D992" i="3"/>
  <c r="C992" i="3"/>
  <c r="B992" i="3"/>
  <c r="G991" i="3"/>
  <c r="F991" i="3"/>
  <c r="E991" i="3"/>
  <c r="D991" i="3"/>
  <c r="C991" i="3"/>
  <c r="B991" i="3"/>
  <c r="G990" i="3"/>
  <c r="F990" i="3"/>
  <c r="E990" i="3"/>
  <c r="D990" i="3"/>
  <c r="C990" i="3"/>
  <c r="B990" i="3"/>
  <c r="G989" i="3"/>
  <c r="F989" i="3"/>
  <c r="E989" i="3"/>
  <c r="D989" i="3"/>
  <c r="C989" i="3"/>
  <c r="B989" i="3"/>
  <c r="G988" i="3"/>
  <c r="F988" i="3"/>
  <c r="E988" i="3"/>
  <c r="D988" i="3"/>
  <c r="C988" i="3"/>
  <c r="B988" i="3"/>
  <c r="G987" i="3"/>
  <c r="F987" i="3"/>
  <c r="E987" i="3"/>
  <c r="D987" i="3"/>
  <c r="C987" i="3"/>
  <c r="B987" i="3"/>
  <c r="G986" i="3"/>
  <c r="F986" i="3"/>
  <c r="E986" i="3"/>
  <c r="D986" i="3"/>
  <c r="C986" i="3"/>
  <c r="B986" i="3"/>
  <c r="G985" i="3"/>
  <c r="F985" i="3"/>
  <c r="E985" i="3"/>
  <c r="D985" i="3"/>
  <c r="C985" i="3"/>
  <c r="B985" i="3"/>
  <c r="G984" i="3"/>
  <c r="F984" i="3"/>
  <c r="E984" i="3"/>
  <c r="D984" i="3"/>
  <c r="C984" i="3"/>
  <c r="B984" i="3"/>
  <c r="G983" i="3"/>
  <c r="F983" i="3"/>
  <c r="E983" i="3"/>
  <c r="D983" i="3"/>
  <c r="C983" i="3"/>
  <c r="B983" i="3"/>
  <c r="G982" i="3"/>
  <c r="F982" i="3"/>
  <c r="E982" i="3"/>
  <c r="D982" i="3"/>
  <c r="C982" i="3"/>
  <c r="B982" i="3"/>
  <c r="G981" i="3"/>
  <c r="F981" i="3"/>
  <c r="E981" i="3"/>
  <c r="D981" i="3"/>
  <c r="C981" i="3"/>
  <c r="B981" i="3"/>
  <c r="G980" i="3"/>
  <c r="F980" i="3"/>
  <c r="E980" i="3"/>
  <c r="D980" i="3"/>
  <c r="C980" i="3"/>
  <c r="B980" i="3"/>
  <c r="G979" i="3"/>
  <c r="F979" i="3"/>
  <c r="E979" i="3"/>
  <c r="D979" i="3"/>
  <c r="C979" i="3"/>
  <c r="B979" i="3"/>
  <c r="G978" i="3"/>
  <c r="F978" i="3"/>
  <c r="E978" i="3"/>
  <c r="D978" i="3"/>
  <c r="C978" i="3"/>
  <c r="B978" i="3"/>
  <c r="G977" i="3"/>
  <c r="F977" i="3"/>
  <c r="E977" i="3"/>
  <c r="D977" i="3"/>
  <c r="C977" i="3"/>
  <c r="B977" i="3"/>
  <c r="G976" i="3"/>
  <c r="F976" i="3"/>
  <c r="E976" i="3"/>
  <c r="D976" i="3"/>
  <c r="C976" i="3"/>
  <c r="B976" i="3"/>
  <c r="G975" i="3"/>
  <c r="F975" i="3"/>
  <c r="E975" i="3"/>
  <c r="D975" i="3"/>
  <c r="C975" i="3"/>
  <c r="B975" i="3"/>
  <c r="G974" i="3"/>
  <c r="F974" i="3"/>
  <c r="E974" i="3"/>
  <c r="D974" i="3"/>
  <c r="C974" i="3"/>
  <c r="B974" i="3"/>
  <c r="G973" i="3"/>
  <c r="F973" i="3"/>
  <c r="E973" i="3"/>
  <c r="D973" i="3"/>
  <c r="C973" i="3"/>
  <c r="B973" i="3"/>
  <c r="G972" i="3"/>
  <c r="F972" i="3"/>
  <c r="E972" i="3"/>
  <c r="D972" i="3"/>
  <c r="C972" i="3"/>
  <c r="B972" i="3"/>
  <c r="G971" i="3"/>
  <c r="F971" i="3"/>
  <c r="E971" i="3"/>
  <c r="D971" i="3"/>
  <c r="C971" i="3"/>
  <c r="B971" i="3"/>
  <c r="G970" i="3"/>
  <c r="F970" i="3"/>
  <c r="E970" i="3"/>
  <c r="D970" i="3"/>
  <c r="C970" i="3"/>
  <c r="B970" i="3"/>
  <c r="G969" i="3"/>
  <c r="F969" i="3"/>
  <c r="E969" i="3"/>
  <c r="D969" i="3"/>
  <c r="C969" i="3"/>
  <c r="B969" i="3"/>
  <c r="G968" i="3"/>
  <c r="F968" i="3"/>
  <c r="E968" i="3"/>
  <c r="D968" i="3"/>
  <c r="C968" i="3"/>
  <c r="B968" i="3"/>
  <c r="G967" i="3"/>
  <c r="F967" i="3"/>
  <c r="E967" i="3"/>
  <c r="D967" i="3"/>
  <c r="C967" i="3"/>
  <c r="B967" i="3"/>
  <c r="G966" i="3"/>
  <c r="F966" i="3"/>
  <c r="E966" i="3"/>
  <c r="D966" i="3"/>
  <c r="C966" i="3"/>
  <c r="B966" i="3"/>
  <c r="G965" i="3"/>
  <c r="F965" i="3"/>
  <c r="E965" i="3"/>
  <c r="D965" i="3"/>
  <c r="C965" i="3"/>
  <c r="B965" i="3"/>
  <c r="G964" i="3"/>
  <c r="F964" i="3"/>
  <c r="E964" i="3"/>
  <c r="D964" i="3"/>
  <c r="C964" i="3"/>
  <c r="B964" i="3"/>
  <c r="G963" i="3"/>
  <c r="F963" i="3"/>
  <c r="E963" i="3"/>
  <c r="D963" i="3"/>
  <c r="C963" i="3"/>
  <c r="B963" i="3"/>
  <c r="G962" i="3"/>
  <c r="F962" i="3"/>
  <c r="E962" i="3"/>
  <c r="D962" i="3"/>
  <c r="C962" i="3"/>
  <c r="B962" i="3"/>
  <c r="G961" i="3"/>
  <c r="F961" i="3"/>
  <c r="E961" i="3"/>
  <c r="D961" i="3"/>
  <c r="C961" i="3"/>
  <c r="B961" i="3"/>
  <c r="G960" i="3"/>
  <c r="F960" i="3"/>
  <c r="E960" i="3"/>
  <c r="D960" i="3"/>
  <c r="C960" i="3"/>
  <c r="B960" i="3"/>
  <c r="G959" i="3"/>
  <c r="F959" i="3"/>
  <c r="E959" i="3"/>
  <c r="D959" i="3"/>
  <c r="C959" i="3"/>
  <c r="B959" i="3"/>
  <c r="G958" i="3"/>
  <c r="F958" i="3"/>
  <c r="E958" i="3"/>
  <c r="D958" i="3"/>
  <c r="C958" i="3"/>
  <c r="B958" i="3"/>
  <c r="G957" i="3"/>
  <c r="F957" i="3"/>
  <c r="E957" i="3"/>
  <c r="D957" i="3"/>
  <c r="C957" i="3"/>
  <c r="B957" i="3"/>
  <c r="G956" i="3"/>
  <c r="F956" i="3"/>
  <c r="E956" i="3"/>
  <c r="D956" i="3"/>
  <c r="C956" i="3"/>
  <c r="B956" i="3"/>
  <c r="G955" i="3"/>
  <c r="F955" i="3"/>
  <c r="E955" i="3"/>
  <c r="D955" i="3"/>
  <c r="C955" i="3"/>
  <c r="B955" i="3"/>
  <c r="G954" i="3"/>
  <c r="F954" i="3"/>
  <c r="E954" i="3"/>
  <c r="D954" i="3"/>
  <c r="C954" i="3"/>
  <c r="B954" i="3"/>
  <c r="G953" i="3"/>
  <c r="F953" i="3"/>
  <c r="E953" i="3"/>
  <c r="D953" i="3"/>
  <c r="C953" i="3"/>
  <c r="B953" i="3"/>
  <c r="G952" i="3"/>
  <c r="F952" i="3"/>
  <c r="E952" i="3"/>
  <c r="D952" i="3"/>
  <c r="C952" i="3"/>
  <c r="B952" i="3"/>
  <c r="G951" i="3"/>
  <c r="F951" i="3"/>
  <c r="E951" i="3"/>
  <c r="D951" i="3"/>
  <c r="C951" i="3"/>
  <c r="B951" i="3"/>
  <c r="G950" i="3"/>
  <c r="F950" i="3"/>
  <c r="E950" i="3"/>
  <c r="D950" i="3"/>
  <c r="C950" i="3"/>
  <c r="B950" i="3"/>
  <c r="G949" i="3"/>
  <c r="F949" i="3"/>
  <c r="E949" i="3"/>
  <c r="D949" i="3"/>
  <c r="C949" i="3"/>
  <c r="B949" i="3"/>
  <c r="G948" i="3"/>
  <c r="F948" i="3"/>
  <c r="E948" i="3"/>
  <c r="D948" i="3"/>
  <c r="C948" i="3"/>
  <c r="B948" i="3"/>
  <c r="G947" i="3"/>
  <c r="F947" i="3"/>
  <c r="E947" i="3"/>
  <c r="D947" i="3"/>
  <c r="C947" i="3"/>
  <c r="B947" i="3"/>
  <c r="G946" i="3"/>
  <c r="F946" i="3"/>
  <c r="E946" i="3"/>
  <c r="D946" i="3"/>
  <c r="C946" i="3"/>
  <c r="B946" i="3"/>
  <c r="G945" i="3"/>
  <c r="F945" i="3"/>
  <c r="E945" i="3"/>
  <c r="D945" i="3"/>
  <c r="C945" i="3"/>
  <c r="B945" i="3"/>
  <c r="G944" i="3"/>
  <c r="F944" i="3"/>
  <c r="E944" i="3"/>
  <c r="D944" i="3"/>
  <c r="C944" i="3"/>
  <c r="B944" i="3"/>
  <c r="G943" i="3"/>
  <c r="F943" i="3"/>
  <c r="E943" i="3"/>
  <c r="D943" i="3"/>
  <c r="C943" i="3"/>
  <c r="B943" i="3"/>
  <c r="G942" i="3"/>
  <c r="F942" i="3"/>
  <c r="E942" i="3"/>
  <c r="D942" i="3"/>
  <c r="C942" i="3"/>
  <c r="B942" i="3"/>
  <c r="G941" i="3"/>
  <c r="F941" i="3"/>
  <c r="E941" i="3"/>
  <c r="D941" i="3"/>
  <c r="C941" i="3"/>
  <c r="B941" i="3"/>
  <c r="G940" i="3"/>
  <c r="F940" i="3"/>
  <c r="E940" i="3"/>
  <c r="D940" i="3"/>
  <c r="C940" i="3"/>
  <c r="B940" i="3"/>
  <c r="G939" i="3"/>
  <c r="F939" i="3"/>
  <c r="E939" i="3"/>
  <c r="D939" i="3"/>
  <c r="C939" i="3"/>
  <c r="B939" i="3"/>
  <c r="G938" i="3"/>
  <c r="F938" i="3"/>
  <c r="E938" i="3"/>
  <c r="D938" i="3"/>
  <c r="C938" i="3"/>
  <c r="B938" i="3"/>
  <c r="G937" i="3"/>
  <c r="F937" i="3"/>
  <c r="E937" i="3"/>
  <c r="D937" i="3"/>
  <c r="C937" i="3"/>
  <c r="B937" i="3"/>
  <c r="G936" i="3"/>
  <c r="F936" i="3"/>
  <c r="E936" i="3"/>
  <c r="D936" i="3"/>
  <c r="C936" i="3"/>
  <c r="B936" i="3"/>
  <c r="G935" i="3"/>
  <c r="F935" i="3"/>
  <c r="E935" i="3"/>
  <c r="D935" i="3"/>
  <c r="C935" i="3"/>
  <c r="B935" i="3"/>
  <c r="G934" i="3"/>
  <c r="F934" i="3"/>
  <c r="E934" i="3"/>
  <c r="D934" i="3"/>
  <c r="C934" i="3"/>
  <c r="B934" i="3"/>
  <c r="G933" i="3"/>
  <c r="F933" i="3"/>
  <c r="E933" i="3"/>
  <c r="D933" i="3"/>
  <c r="C933" i="3"/>
  <c r="B933" i="3"/>
  <c r="G932" i="3"/>
  <c r="F932" i="3"/>
  <c r="E932" i="3"/>
  <c r="D932" i="3"/>
  <c r="C932" i="3"/>
  <c r="B932" i="3"/>
  <c r="G931" i="3"/>
  <c r="F931" i="3"/>
  <c r="E931" i="3"/>
  <c r="D931" i="3"/>
  <c r="C931" i="3"/>
  <c r="B931" i="3"/>
  <c r="G930" i="3"/>
  <c r="F930" i="3"/>
  <c r="E930" i="3"/>
  <c r="D930" i="3"/>
  <c r="C930" i="3"/>
  <c r="B930" i="3"/>
  <c r="G929" i="3"/>
  <c r="F929" i="3"/>
  <c r="E929" i="3"/>
  <c r="D929" i="3"/>
  <c r="C929" i="3"/>
  <c r="B929" i="3"/>
  <c r="G928" i="3"/>
  <c r="F928" i="3"/>
  <c r="E928" i="3"/>
  <c r="D928" i="3"/>
  <c r="C928" i="3"/>
  <c r="B928" i="3"/>
  <c r="G927" i="3"/>
  <c r="F927" i="3"/>
  <c r="E927" i="3"/>
  <c r="D927" i="3"/>
  <c r="C927" i="3"/>
  <c r="B927" i="3"/>
  <c r="G926" i="3"/>
  <c r="F926" i="3"/>
  <c r="E926" i="3"/>
  <c r="D926" i="3"/>
  <c r="C926" i="3"/>
  <c r="B926" i="3"/>
  <c r="G925" i="3"/>
  <c r="F925" i="3"/>
  <c r="E925" i="3"/>
  <c r="D925" i="3"/>
  <c r="C925" i="3"/>
  <c r="B925" i="3"/>
  <c r="G924" i="3"/>
  <c r="F924" i="3"/>
  <c r="E924" i="3"/>
  <c r="D924" i="3"/>
  <c r="C924" i="3"/>
  <c r="B924" i="3"/>
  <c r="G923" i="3"/>
  <c r="F923" i="3"/>
  <c r="E923" i="3"/>
  <c r="D923" i="3"/>
  <c r="C923" i="3"/>
  <c r="B923" i="3"/>
  <c r="G922" i="3"/>
  <c r="F922" i="3"/>
  <c r="E922" i="3"/>
  <c r="D922" i="3"/>
  <c r="C922" i="3"/>
  <c r="B922" i="3"/>
  <c r="G921" i="3"/>
  <c r="F921" i="3"/>
  <c r="E921" i="3"/>
  <c r="D921" i="3"/>
  <c r="C921" i="3"/>
  <c r="B921" i="3"/>
  <c r="G920" i="3"/>
  <c r="F920" i="3"/>
  <c r="E920" i="3"/>
  <c r="D920" i="3"/>
  <c r="C920" i="3"/>
  <c r="B920" i="3"/>
  <c r="G919" i="3"/>
  <c r="F919" i="3"/>
  <c r="E919" i="3"/>
  <c r="D919" i="3"/>
  <c r="C919" i="3"/>
  <c r="B919" i="3"/>
  <c r="G918" i="3"/>
  <c r="F918" i="3"/>
  <c r="E918" i="3"/>
  <c r="D918" i="3"/>
  <c r="C918" i="3"/>
  <c r="B918" i="3"/>
  <c r="G917" i="3"/>
  <c r="F917" i="3"/>
  <c r="E917" i="3"/>
  <c r="D917" i="3"/>
  <c r="C917" i="3"/>
  <c r="B917" i="3"/>
  <c r="G916" i="3"/>
  <c r="F916" i="3"/>
  <c r="E916" i="3"/>
  <c r="D916" i="3"/>
  <c r="C916" i="3"/>
  <c r="B916" i="3"/>
  <c r="G915" i="3"/>
  <c r="F915" i="3"/>
  <c r="E915" i="3"/>
  <c r="D915" i="3"/>
  <c r="C915" i="3"/>
  <c r="B915" i="3"/>
  <c r="G914" i="3"/>
  <c r="F914" i="3"/>
  <c r="E914" i="3"/>
  <c r="D914" i="3"/>
  <c r="C914" i="3"/>
  <c r="B914" i="3"/>
  <c r="G913" i="3"/>
  <c r="F913" i="3"/>
  <c r="E913" i="3"/>
  <c r="D913" i="3"/>
  <c r="C913" i="3"/>
  <c r="B913" i="3"/>
  <c r="G912" i="3"/>
  <c r="F912" i="3"/>
  <c r="E912" i="3"/>
  <c r="D912" i="3"/>
  <c r="C912" i="3"/>
  <c r="B912" i="3"/>
  <c r="G911" i="3"/>
  <c r="F911" i="3"/>
  <c r="E911" i="3"/>
  <c r="D911" i="3"/>
  <c r="C911" i="3"/>
  <c r="B911" i="3"/>
  <c r="G910" i="3"/>
  <c r="F910" i="3"/>
  <c r="E910" i="3"/>
  <c r="D910" i="3"/>
  <c r="C910" i="3"/>
  <c r="B910" i="3"/>
  <c r="G909" i="3"/>
  <c r="F909" i="3"/>
  <c r="E909" i="3"/>
  <c r="D909" i="3"/>
  <c r="C909" i="3"/>
  <c r="B909" i="3"/>
  <c r="G908" i="3"/>
  <c r="F908" i="3"/>
  <c r="E908" i="3"/>
  <c r="D908" i="3"/>
  <c r="C908" i="3"/>
  <c r="B908" i="3"/>
  <c r="G907" i="3"/>
  <c r="F907" i="3"/>
  <c r="E907" i="3"/>
  <c r="D907" i="3"/>
  <c r="C907" i="3"/>
  <c r="B907" i="3"/>
  <c r="G906" i="3"/>
  <c r="F906" i="3"/>
  <c r="E906" i="3"/>
  <c r="D906" i="3"/>
  <c r="C906" i="3"/>
  <c r="B906" i="3"/>
  <c r="G905" i="3"/>
  <c r="F905" i="3"/>
  <c r="E905" i="3"/>
  <c r="D905" i="3"/>
  <c r="C905" i="3"/>
  <c r="B905" i="3"/>
  <c r="G904" i="3"/>
  <c r="F904" i="3"/>
  <c r="E904" i="3"/>
  <c r="D904" i="3"/>
  <c r="C904" i="3"/>
  <c r="B904" i="3"/>
  <c r="G903" i="3"/>
  <c r="F903" i="3"/>
  <c r="E903" i="3"/>
  <c r="D903" i="3"/>
  <c r="C903" i="3"/>
  <c r="B903" i="3"/>
  <c r="G902" i="3"/>
  <c r="F902" i="3"/>
  <c r="E902" i="3"/>
  <c r="D902" i="3"/>
  <c r="C902" i="3"/>
  <c r="B902" i="3"/>
  <c r="G901" i="3"/>
  <c r="F901" i="3"/>
  <c r="E901" i="3"/>
  <c r="D901" i="3"/>
  <c r="C901" i="3"/>
  <c r="B901" i="3"/>
  <c r="G900" i="3"/>
  <c r="F900" i="3"/>
  <c r="E900" i="3"/>
  <c r="D900" i="3"/>
  <c r="C900" i="3"/>
  <c r="B900" i="3"/>
  <c r="G899" i="3"/>
  <c r="F899" i="3"/>
  <c r="E899" i="3"/>
  <c r="D899" i="3"/>
  <c r="C899" i="3"/>
  <c r="B899" i="3"/>
  <c r="G898" i="3"/>
  <c r="F898" i="3"/>
  <c r="E898" i="3"/>
  <c r="D898" i="3"/>
  <c r="C898" i="3"/>
  <c r="B898" i="3"/>
  <c r="G897" i="3"/>
  <c r="F897" i="3"/>
  <c r="E897" i="3"/>
  <c r="D897" i="3"/>
  <c r="C897" i="3"/>
  <c r="B897" i="3"/>
  <c r="G896" i="3"/>
  <c r="F896" i="3"/>
  <c r="E896" i="3"/>
  <c r="D896" i="3"/>
  <c r="C896" i="3"/>
  <c r="B896" i="3"/>
  <c r="G895" i="3"/>
  <c r="F895" i="3"/>
  <c r="E895" i="3"/>
  <c r="D895" i="3"/>
  <c r="C895" i="3"/>
  <c r="B895" i="3"/>
  <c r="G894" i="3"/>
  <c r="F894" i="3"/>
  <c r="E894" i="3"/>
  <c r="D894" i="3"/>
  <c r="C894" i="3"/>
  <c r="B894" i="3"/>
  <c r="G893" i="3"/>
  <c r="F893" i="3"/>
  <c r="E893" i="3"/>
  <c r="D893" i="3"/>
  <c r="C893" i="3"/>
  <c r="B893" i="3"/>
  <c r="G892" i="3"/>
  <c r="F892" i="3"/>
  <c r="E892" i="3"/>
  <c r="D892" i="3"/>
  <c r="C892" i="3"/>
  <c r="B892" i="3"/>
  <c r="G891" i="3"/>
  <c r="F891" i="3"/>
  <c r="E891" i="3"/>
  <c r="D891" i="3"/>
  <c r="C891" i="3"/>
  <c r="B891" i="3"/>
  <c r="G890" i="3"/>
  <c r="F890" i="3"/>
  <c r="E890" i="3"/>
  <c r="D890" i="3"/>
  <c r="C890" i="3"/>
  <c r="B890" i="3"/>
  <c r="G889" i="3"/>
  <c r="F889" i="3"/>
  <c r="E889" i="3"/>
  <c r="D889" i="3"/>
  <c r="C889" i="3"/>
  <c r="B889" i="3"/>
  <c r="G888" i="3"/>
  <c r="F888" i="3"/>
  <c r="E888" i="3"/>
  <c r="D888" i="3"/>
  <c r="C888" i="3"/>
  <c r="B888" i="3"/>
  <c r="G887" i="3"/>
  <c r="F887" i="3"/>
  <c r="E887" i="3"/>
  <c r="D887" i="3"/>
  <c r="C887" i="3"/>
  <c r="B887" i="3"/>
  <c r="G886" i="3"/>
  <c r="F886" i="3"/>
  <c r="E886" i="3"/>
  <c r="D886" i="3"/>
  <c r="C886" i="3"/>
  <c r="B886" i="3"/>
  <c r="G885" i="3"/>
  <c r="F885" i="3"/>
  <c r="E885" i="3"/>
  <c r="D885" i="3"/>
  <c r="C885" i="3"/>
  <c r="B885" i="3"/>
  <c r="G884" i="3"/>
  <c r="F884" i="3"/>
  <c r="E884" i="3"/>
  <c r="D884" i="3"/>
  <c r="C884" i="3"/>
  <c r="B884" i="3"/>
  <c r="G883" i="3"/>
  <c r="F883" i="3"/>
  <c r="E883" i="3"/>
  <c r="D883" i="3"/>
  <c r="C883" i="3"/>
  <c r="B883" i="3"/>
  <c r="G882" i="3"/>
  <c r="F882" i="3"/>
  <c r="E882" i="3"/>
  <c r="D882" i="3"/>
  <c r="C882" i="3"/>
  <c r="B882" i="3"/>
  <c r="G881" i="3"/>
  <c r="F881" i="3"/>
  <c r="E881" i="3"/>
  <c r="D881" i="3"/>
  <c r="C881" i="3"/>
  <c r="B881" i="3"/>
  <c r="G880" i="3"/>
  <c r="F880" i="3"/>
  <c r="E880" i="3"/>
  <c r="D880" i="3"/>
  <c r="C880" i="3"/>
  <c r="B880" i="3"/>
  <c r="G879" i="3"/>
  <c r="F879" i="3"/>
  <c r="E879" i="3"/>
  <c r="D879" i="3"/>
  <c r="C879" i="3"/>
  <c r="B879" i="3"/>
  <c r="G878" i="3"/>
  <c r="F878" i="3"/>
  <c r="E878" i="3"/>
  <c r="D878" i="3"/>
  <c r="C878" i="3"/>
  <c r="B878" i="3"/>
  <c r="G877" i="3"/>
  <c r="F877" i="3"/>
  <c r="E877" i="3"/>
  <c r="D877" i="3"/>
  <c r="C877" i="3"/>
  <c r="B877" i="3"/>
  <c r="G876" i="3"/>
  <c r="F876" i="3"/>
  <c r="E876" i="3"/>
  <c r="D876" i="3"/>
  <c r="C876" i="3"/>
  <c r="B876" i="3"/>
  <c r="G875" i="3"/>
  <c r="F875" i="3"/>
  <c r="E875" i="3"/>
  <c r="D875" i="3"/>
  <c r="C875" i="3"/>
  <c r="B875" i="3"/>
  <c r="G874" i="3"/>
  <c r="F874" i="3"/>
  <c r="E874" i="3"/>
  <c r="D874" i="3"/>
  <c r="C874" i="3"/>
  <c r="B874" i="3"/>
  <c r="G873" i="3"/>
  <c r="F873" i="3"/>
  <c r="E873" i="3"/>
  <c r="D873" i="3"/>
  <c r="C873" i="3"/>
  <c r="B873" i="3"/>
  <c r="G872" i="3"/>
  <c r="F872" i="3"/>
  <c r="E872" i="3"/>
  <c r="D872" i="3"/>
  <c r="C872" i="3"/>
  <c r="B872" i="3"/>
  <c r="G871" i="3"/>
  <c r="F871" i="3"/>
  <c r="E871" i="3"/>
  <c r="D871" i="3"/>
  <c r="C871" i="3"/>
  <c r="B871" i="3"/>
  <c r="G870" i="3"/>
  <c r="F870" i="3"/>
  <c r="E870" i="3"/>
  <c r="D870" i="3"/>
  <c r="C870" i="3"/>
  <c r="B870" i="3"/>
  <c r="G869" i="3"/>
  <c r="F869" i="3"/>
  <c r="E869" i="3"/>
  <c r="D869" i="3"/>
  <c r="C869" i="3"/>
  <c r="B869" i="3"/>
  <c r="G868" i="3"/>
  <c r="F868" i="3"/>
  <c r="E868" i="3"/>
  <c r="D868" i="3"/>
  <c r="C868" i="3"/>
  <c r="B868" i="3"/>
  <c r="G867" i="3"/>
  <c r="F867" i="3"/>
  <c r="E867" i="3"/>
  <c r="D867" i="3"/>
  <c r="C867" i="3"/>
  <c r="B867" i="3"/>
  <c r="G866" i="3"/>
  <c r="F866" i="3"/>
  <c r="E866" i="3"/>
  <c r="D866" i="3"/>
  <c r="C866" i="3"/>
  <c r="B866" i="3"/>
  <c r="G865" i="3"/>
  <c r="F865" i="3"/>
  <c r="E865" i="3"/>
  <c r="D865" i="3"/>
  <c r="C865" i="3"/>
  <c r="B865" i="3"/>
  <c r="G864" i="3"/>
  <c r="F864" i="3"/>
  <c r="E864" i="3"/>
  <c r="D864" i="3"/>
  <c r="C864" i="3"/>
  <c r="B864" i="3"/>
  <c r="G863" i="3"/>
  <c r="F863" i="3"/>
  <c r="E863" i="3"/>
  <c r="D863" i="3"/>
  <c r="C863" i="3"/>
  <c r="B863" i="3"/>
  <c r="G862" i="3"/>
  <c r="F862" i="3"/>
  <c r="E862" i="3"/>
  <c r="D862" i="3"/>
  <c r="C862" i="3"/>
  <c r="B862" i="3"/>
  <c r="G861" i="3"/>
  <c r="F861" i="3"/>
  <c r="E861" i="3"/>
  <c r="D861" i="3"/>
  <c r="C861" i="3"/>
  <c r="B861" i="3"/>
  <c r="G860" i="3"/>
  <c r="F860" i="3"/>
  <c r="E860" i="3"/>
  <c r="D860" i="3"/>
  <c r="C860" i="3"/>
  <c r="B860" i="3"/>
  <c r="G859" i="3"/>
  <c r="F859" i="3"/>
  <c r="E859" i="3"/>
  <c r="D859" i="3"/>
  <c r="C859" i="3"/>
  <c r="B859" i="3"/>
  <c r="G858" i="3"/>
  <c r="F858" i="3"/>
  <c r="E858" i="3"/>
  <c r="D858" i="3"/>
  <c r="C858" i="3"/>
  <c r="B858" i="3"/>
  <c r="G857" i="3"/>
  <c r="F857" i="3"/>
  <c r="E857" i="3"/>
  <c r="D857" i="3"/>
  <c r="C857" i="3"/>
  <c r="B857" i="3"/>
  <c r="G856" i="3"/>
  <c r="F856" i="3"/>
  <c r="E856" i="3"/>
  <c r="D856" i="3"/>
  <c r="C856" i="3"/>
  <c r="B856" i="3"/>
  <c r="G855" i="3"/>
  <c r="F855" i="3"/>
  <c r="E855" i="3"/>
  <c r="D855" i="3"/>
  <c r="C855" i="3"/>
  <c r="B855" i="3"/>
  <c r="G854" i="3"/>
  <c r="F854" i="3"/>
  <c r="E854" i="3"/>
  <c r="D854" i="3"/>
  <c r="C854" i="3"/>
  <c r="B854" i="3"/>
  <c r="G853" i="3"/>
  <c r="F853" i="3"/>
  <c r="E853" i="3"/>
  <c r="D853" i="3"/>
  <c r="C853" i="3"/>
  <c r="B853" i="3"/>
  <c r="G852" i="3"/>
  <c r="F852" i="3"/>
  <c r="E852" i="3"/>
  <c r="D852" i="3"/>
  <c r="C852" i="3"/>
  <c r="B852" i="3"/>
  <c r="G851" i="3"/>
  <c r="F851" i="3"/>
  <c r="E851" i="3"/>
  <c r="D851" i="3"/>
  <c r="C851" i="3"/>
  <c r="B851" i="3"/>
  <c r="G850" i="3"/>
  <c r="F850" i="3"/>
  <c r="E850" i="3"/>
  <c r="D850" i="3"/>
  <c r="C850" i="3"/>
  <c r="B850" i="3"/>
  <c r="G849" i="3"/>
  <c r="F849" i="3"/>
  <c r="E849" i="3"/>
  <c r="D849" i="3"/>
  <c r="C849" i="3"/>
  <c r="B849" i="3"/>
  <c r="G848" i="3"/>
  <c r="F848" i="3"/>
  <c r="E848" i="3"/>
  <c r="D848" i="3"/>
  <c r="C848" i="3"/>
  <c r="B848" i="3"/>
  <c r="G847" i="3"/>
  <c r="F847" i="3"/>
  <c r="E847" i="3"/>
  <c r="D847" i="3"/>
  <c r="C847" i="3"/>
  <c r="B847" i="3"/>
  <c r="G846" i="3"/>
  <c r="F846" i="3"/>
  <c r="E846" i="3"/>
  <c r="D846" i="3"/>
  <c r="C846" i="3"/>
  <c r="B846" i="3"/>
  <c r="G845" i="3"/>
  <c r="F845" i="3"/>
  <c r="E845" i="3"/>
  <c r="D845" i="3"/>
  <c r="C845" i="3"/>
  <c r="B845" i="3"/>
  <c r="G844" i="3"/>
  <c r="F844" i="3"/>
  <c r="E844" i="3"/>
  <c r="D844" i="3"/>
  <c r="C844" i="3"/>
  <c r="B844" i="3"/>
  <c r="G843" i="3"/>
  <c r="F843" i="3"/>
  <c r="E843" i="3"/>
  <c r="D843" i="3"/>
  <c r="C843" i="3"/>
  <c r="B843" i="3"/>
  <c r="G842" i="3"/>
  <c r="F842" i="3"/>
  <c r="E842" i="3"/>
  <c r="D842" i="3"/>
  <c r="C842" i="3"/>
  <c r="B842" i="3"/>
  <c r="G841" i="3"/>
  <c r="F841" i="3"/>
  <c r="E841" i="3"/>
  <c r="D841" i="3"/>
  <c r="C841" i="3"/>
  <c r="B841" i="3"/>
  <c r="G840" i="3"/>
  <c r="F840" i="3"/>
  <c r="E840" i="3"/>
  <c r="D840" i="3"/>
  <c r="C840" i="3"/>
  <c r="B840" i="3"/>
  <c r="G839" i="3"/>
  <c r="F839" i="3"/>
  <c r="E839" i="3"/>
  <c r="D839" i="3"/>
  <c r="C839" i="3"/>
  <c r="B839" i="3"/>
  <c r="G838" i="3"/>
  <c r="F838" i="3"/>
  <c r="E838" i="3"/>
  <c r="D838" i="3"/>
  <c r="C838" i="3"/>
  <c r="B838" i="3"/>
  <c r="G837" i="3"/>
  <c r="F837" i="3"/>
  <c r="E837" i="3"/>
  <c r="D837" i="3"/>
  <c r="C837" i="3"/>
  <c r="B837" i="3"/>
  <c r="G836" i="3"/>
  <c r="F836" i="3"/>
  <c r="E836" i="3"/>
  <c r="D836" i="3"/>
  <c r="C836" i="3"/>
  <c r="B836" i="3"/>
  <c r="G835" i="3"/>
  <c r="F835" i="3"/>
  <c r="E835" i="3"/>
  <c r="D835" i="3"/>
  <c r="C835" i="3"/>
  <c r="B835" i="3"/>
  <c r="G834" i="3"/>
  <c r="F834" i="3"/>
  <c r="E834" i="3"/>
  <c r="D834" i="3"/>
  <c r="C834" i="3"/>
  <c r="B834" i="3"/>
  <c r="G833" i="3"/>
  <c r="F833" i="3"/>
  <c r="E833" i="3"/>
  <c r="D833" i="3"/>
  <c r="C833" i="3"/>
  <c r="B833" i="3"/>
  <c r="G832" i="3"/>
  <c r="F832" i="3"/>
  <c r="E832" i="3"/>
  <c r="D832" i="3"/>
  <c r="C832" i="3"/>
  <c r="B832" i="3"/>
  <c r="G831" i="3"/>
  <c r="F831" i="3"/>
  <c r="E831" i="3"/>
  <c r="D831" i="3"/>
  <c r="C831" i="3"/>
  <c r="B831" i="3"/>
  <c r="G830" i="3"/>
  <c r="F830" i="3"/>
  <c r="E830" i="3"/>
  <c r="D830" i="3"/>
  <c r="C830" i="3"/>
  <c r="B830" i="3"/>
  <c r="G829" i="3"/>
  <c r="F829" i="3"/>
  <c r="E829" i="3"/>
  <c r="D829" i="3"/>
  <c r="C829" i="3"/>
  <c r="B829" i="3"/>
  <c r="G828" i="3"/>
  <c r="F828" i="3"/>
  <c r="E828" i="3"/>
  <c r="D828" i="3"/>
  <c r="C828" i="3"/>
  <c r="B828" i="3"/>
  <c r="G827" i="3"/>
  <c r="F827" i="3"/>
  <c r="E827" i="3"/>
  <c r="D827" i="3"/>
  <c r="C827" i="3"/>
  <c r="B827" i="3"/>
  <c r="G826" i="3"/>
  <c r="F826" i="3"/>
  <c r="E826" i="3"/>
  <c r="D826" i="3"/>
  <c r="C826" i="3"/>
  <c r="B826" i="3"/>
  <c r="G825" i="3"/>
  <c r="F825" i="3"/>
  <c r="E825" i="3"/>
  <c r="D825" i="3"/>
  <c r="C825" i="3"/>
  <c r="B825" i="3"/>
  <c r="G824" i="3"/>
  <c r="F824" i="3"/>
  <c r="E824" i="3"/>
  <c r="D824" i="3"/>
  <c r="C824" i="3"/>
  <c r="B824" i="3"/>
  <c r="G823" i="3"/>
  <c r="F823" i="3"/>
  <c r="E823" i="3"/>
  <c r="D823" i="3"/>
  <c r="C823" i="3"/>
  <c r="B823" i="3"/>
  <c r="G822" i="3"/>
  <c r="F822" i="3"/>
  <c r="E822" i="3"/>
  <c r="D822" i="3"/>
  <c r="C822" i="3"/>
  <c r="B822" i="3"/>
  <c r="G821" i="3"/>
  <c r="F821" i="3"/>
  <c r="E821" i="3"/>
  <c r="D821" i="3"/>
  <c r="C821" i="3"/>
  <c r="B821" i="3"/>
  <c r="G820" i="3"/>
  <c r="F820" i="3"/>
  <c r="E820" i="3"/>
  <c r="D820" i="3"/>
  <c r="C820" i="3"/>
  <c r="B820" i="3"/>
  <c r="G819" i="3"/>
  <c r="F819" i="3"/>
  <c r="E819" i="3"/>
  <c r="D819" i="3"/>
  <c r="C819" i="3"/>
  <c r="B819" i="3"/>
  <c r="G818" i="3"/>
  <c r="F818" i="3"/>
  <c r="E818" i="3"/>
  <c r="D818" i="3"/>
  <c r="C818" i="3"/>
  <c r="B818" i="3"/>
  <c r="G817" i="3"/>
  <c r="F817" i="3"/>
  <c r="E817" i="3"/>
  <c r="D817" i="3"/>
  <c r="C817" i="3"/>
  <c r="B817" i="3"/>
  <c r="G816" i="3"/>
  <c r="F816" i="3"/>
  <c r="E816" i="3"/>
  <c r="D816" i="3"/>
  <c r="C816" i="3"/>
  <c r="B816" i="3"/>
  <c r="G815" i="3"/>
  <c r="F815" i="3"/>
  <c r="E815" i="3"/>
  <c r="D815" i="3"/>
  <c r="C815" i="3"/>
  <c r="B815" i="3"/>
  <c r="G814" i="3"/>
  <c r="F814" i="3"/>
  <c r="E814" i="3"/>
  <c r="D814" i="3"/>
  <c r="C814" i="3"/>
  <c r="B814" i="3"/>
  <c r="G813" i="3"/>
  <c r="F813" i="3"/>
  <c r="E813" i="3"/>
  <c r="D813" i="3"/>
  <c r="C813" i="3"/>
  <c r="B813" i="3"/>
  <c r="G812" i="3"/>
  <c r="F812" i="3"/>
  <c r="E812" i="3"/>
  <c r="D812" i="3"/>
  <c r="C812" i="3"/>
  <c r="B812" i="3"/>
  <c r="G811" i="3"/>
  <c r="F811" i="3"/>
  <c r="E811" i="3"/>
  <c r="D811" i="3"/>
  <c r="C811" i="3"/>
  <c r="B811" i="3"/>
  <c r="G810" i="3"/>
  <c r="F810" i="3"/>
  <c r="E810" i="3"/>
  <c r="D810" i="3"/>
  <c r="C810" i="3"/>
  <c r="B810" i="3"/>
  <c r="G809" i="3"/>
  <c r="F809" i="3"/>
  <c r="E809" i="3"/>
  <c r="D809" i="3"/>
  <c r="C809" i="3"/>
  <c r="B809" i="3"/>
  <c r="G808" i="3"/>
  <c r="F808" i="3"/>
  <c r="E808" i="3"/>
  <c r="D808" i="3"/>
  <c r="C808" i="3"/>
  <c r="B808" i="3"/>
  <c r="G807" i="3"/>
  <c r="F807" i="3"/>
  <c r="E807" i="3"/>
  <c r="D807" i="3"/>
  <c r="C807" i="3"/>
  <c r="B807" i="3"/>
  <c r="G806" i="3"/>
  <c r="F806" i="3"/>
  <c r="E806" i="3"/>
  <c r="D806" i="3"/>
  <c r="C806" i="3"/>
  <c r="B806" i="3"/>
  <c r="G805" i="3"/>
  <c r="F805" i="3"/>
  <c r="E805" i="3"/>
  <c r="D805" i="3"/>
  <c r="C805" i="3"/>
  <c r="B805" i="3"/>
  <c r="G804" i="3"/>
  <c r="F804" i="3"/>
  <c r="E804" i="3"/>
  <c r="D804" i="3"/>
  <c r="C804" i="3"/>
  <c r="B804" i="3"/>
  <c r="G803" i="3"/>
  <c r="F803" i="3"/>
  <c r="E803" i="3"/>
  <c r="D803" i="3"/>
  <c r="C803" i="3"/>
  <c r="B803" i="3"/>
  <c r="G802" i="3"/>
  <c r="F802" i="3"/>
  <c r="E802" i="3"/>
  <c r="D802" i="3"/>
  <c r="C802" i="3"/>
  <c r="B802" i="3"/>
  <c r="G801" i="3"/>
  <c r="F801" i="3"/>
  <c r="E801" i="3"/>
  <c r="D801" i="3"/>
  <c r="C801" i="3"/>
  <c r="B801" i="3"/>
  <c r="G800" i="3"/>
  <c r="F800" i="3"/>
  <c r="E800" i="3"/>
  <c r="D800" i="3"/>
  <c r="C800" i="3"/>
  <c r="B800" i="3"/>
  <c r="G799" i="3"/>
  <c r="F799" i="3"/>
  <c r="E799" i="3"/>
  <c r="D799" i="3"/>
  <c r="C799" i="3"/>
  <c r="B799" i="3"/>
  <c r="G798" i="3"/>
  <c r="F798" i="3"/>
  <c r="E798" i="3"/>
  <c r="D798" i="3"/>
  <c r="C798" i="3"/>
  <c r="B798" i="3"/>
  <c r="G797" i="3"/>
  <c r="F797" i="3"/>
  <c r="E797" i="3"/>
  <c r="D797" i="3"/>
  <c r="C797" i="3"/>
  <c r="B797" i="3"/>
  <c r="G796" i="3"/>
  <c r="F796" i="3"/>
  <c r="E796" i="3"/>
  <c r="D796" i="3"/>
  <c r="C796" i="3"/>
  <c r="B796" i="3"/>
  <c r="G795" i="3"/>
  <c r="F795" i="3"/>
  <c r="E795" i="3"/>
  <c r="D795" i="3"/>
  <c r="C795" i="3"/>
  <c r="B795" i="3"/>
  <c r="G794" i="3"/>
  <c r="F794" i="3"/>
  <c r="E794" i="3"/>
  <c r="D794" i="3"/>
  <c r="C794" i="3"/>
  <c r="B794" i="3"/>
  <c r="G793" i="3"/>
  <c r="F793" i="3"/>
  <c r="E793" i="3"/>
  <c r="D793" i="3"/>
  <c r="C793" i="3"/>
  <c r="B793" i="3"/>
  <c r="G792" i="3"/>
  <c r="F792" i="3"/>
  <c r="E792" i="3"/>
  <c r="D792" i="3"/>
  <c r="C792" i="3"/>
  <c r="B792" i="3"/>
  <c r="G791" i="3"/>
  <c r="F791" i="3"/>
  <c r="E791" i="3"/>
  <c r="D791" i="3"/>
  <c r="C791" i="3"/>
  <c r="B791" i="3"/>
  <c r="G790" i="3"/>
  <c r="F790" i="3"/>
  <c r="E790" i="3"/>
  <c r="D790" i="3"/>
  <c r="C790" i="3"/>
  <c r="B790" i="3"/>
  <c r="G789" i="3"/>
  <c r="F789" i="3"/>
  <c r="E789" i="3"/>
  <c r="D789" i="3"/>
  <c r="C789" i="3"/>
  <c r="B789" i="3"/>
  <c r="G788" i="3"/>
  <c r="F788" i="3"/>
  <c r="E788" i="3"/>
  <c r="D788" i="3"/>
  <c r="C788" i="3"/>
  <c r="B788" i="3"/>
  <c r="G787" i="3"/>
  <c r="F787" i="3"/>
  <c r="E787" i="3"/>
  <c r="D787" i="3"/>
  <c r="C787" i="3"/>
  <c r="B787" i="3"/>
  <c r="G786" i="3"/>
  <c r="F786" i="3"/>
  <c r="E786" i="3"/>
  <c r="D786" i="3"/>
  <c r="C786" i="3"/>
  <c r="B786" i="3"/>
  <c r="G785" i="3"/>
  <c r="F785" i="3"/>
  <c r="E785" i="3"/>
  <c r="D785" i="3"/>
  <c r="C785" i="3"/>
  <c r="B785" i="3"/>
  <c r="G784" i="3"/>
  <c r="F784" i="3"/>
  <c r="E784" i="3"/>
  <c r="D784" i="3"/>
  <c r="C784" i="3"/>
  <c r="B784" i="3"/>
  <c r="G783" i="3"/>
  <c r="F783" i="3"/>
  <c r="E783" i="3"/>
  <c r="D783" i="3"/>
  <c r="C783" i="3"/>
  <c r="B783" i="3"/>
  <c r="G782" i="3"/>
  <c r="F782" i="3"/>
  <c r="E782" i="3"/>
  <c r="D782" i="3"/>
  <c r="C782" i="3"/>
  <c r="B782" i="3"/>
  <c r="G781" i="3"/>
  <c r="F781" i="3"/>
  <c r="E781" i="3"/>
  <c r="D781" i="3"/>
  <c r="C781" i="3"/>
  <c r="B781" i="3"/>
  <c r="G780" i="3"/>
  <c r="F780" i="3"/>
  <c r="E780" i="3"/>
  <c r="D780" i="3"/>
  <c r="C780" i="3"/>
  <c r="B780" i="3"/>
  <c r="G779" i="3"/>
  <c r="F779" i="3"/>
  <c r="E779" i="3"/>
  <c r="D779" i="3"/>
  <c r="C779" i="3"/>
  <c r="B779" i="3"/>
  <c r="G778" i="3"/>
  <c r="F778" i="3"/>
  <c r="E778" i="3"/>
  <c r="D778" i="3"/>
  <c r="C778" i="3"/>
  <c r="B778" i="3"/>
  <c r="G777" i="3"/>
  <c r="F777" i="3"/>
  <c r="E777" i="3"/>
  <c r="D777" i="3"/>
  <c r="C777" i="3"/>
  <c r="B777" i="3"/>
  <c r="G776" i="3"/>
  <c r="F776" i="3"/>
  <c r="E776" i="3"/>
  <c r="D776" i="3"/>
  <c r="C776" i="3"/>
  <c r="B776" i="3"/>
  <c r="G775" i="3"/>
  <c r="F775" i="3"/>
  <c r="E775" i="3"/>
  <c r="D775" i="3"/>
  <c r="C775" i="3"/>
  <c r="B775" i="3"/>
  <c r="G774" i="3"/>
  <c r="F774" i="3"/>
  <c r="E774" i="3"/>
  <c r="D774" i="3"/>
  <c r="C774" i="3"/>
  <c r="B774" i="3"/>
  <c r="G773" i="3"/>
  <c r="F773" i="3"/>
  <c r="E773" i="3"/>
  <c r="D773" i="3"/>
  <c r="C773" i="3"/>
  <c r="B773" i="3"/>
  <c r="G772" i="3"/>
  <c r="F772" i="3"/>
  <c r="E772" i="3"/>
  <c r="D772" i="3"/>
  <c r="C772" i="3"/>
  <c r="B772" i="3"/>
  <c r="G771" i="3"/>
  <c r="F771" i="3"/>
  <c r="E771" i="3"/>
  <c r="D771" i="3"/>
  <c r="C771" i="3"/>
  <c r="B771" i="3"/>
  <c r="G770" i="3"/>
  <c r="F770" i="3"/>
  <c r="E770" i="3"/>
  <c r="D770" i="3"/>
  <c r="C770" i="3"/>
  <c r="B770" i="3"/>
  <c r="G769" i="3"/>
  <c r="F769" i="3"/>
  <c r="E769" i="3"/>
  <c r="D769" i="3"/>
  <c r="C769" i="3"/>
  <c r="B769" i="3"/>
  <c r="G768" i="3"/>
  <c r="F768" i="3"/>
  <c r="E768" i="3"/>
  <c r="D768" i="3"/>
  <c r="C768" i="3"/>
  <c r="B768" i="3"/>
  <c r="G767" i="3"/>
  <c r="F767" i="3"/>
  <c r="E767" i="3"/>
  <c r="D767" i="3"/>
  <c r="C767" i="3"/>
  <c r="B767" i="3"/>
  <c r="G766" i="3"/>
  <c r="F766" i="3"/>
  <c r="E766" i="3"/>
  <c r="D766" i="3"/>
  <c r="C766" i="3"/>
  <c r="B766" i="3"/>
  <c r="G765" i="3"/>
  <c r="F765" i="3"/>
  <c r="E765" i="3"/>
  <c r="D765" i="3"/>
  <c r="C765" i="3"/>
  <c r="B765" i="3"/>
  <c r="G764" i="3"/>
  <c r="F764" i="3"/>
  <c r="E764" i="3"/>
  <c r="D764" i="3"/>
  <c r="C764" i="3"/>
  <c r="B764" i="3"/>
  <c r="G763" i="3"/>
  <c r="F763" i="3"/>
  <c r="E763" i="3"/>
  <c r="D763" i="3"/>
  <c r="C763" i="3"/>
  <c r="B763" i="3"/>
  <c r="G762" i="3"/>
  <c r="F762" i="3"/>
  <c r="E762" i="3"/>
  <c r="D762" i="3"/>
  <c r="C762" i="3"/>
  <c r="B762" i="3"/>
  <c r="G761" i="3"/>
  <c r="F761" i="3"/>
  <c r="E761" i="3"/>
  <c r="D761" i="3"/>
  <c r="C761" i="3"/>
  <c r="B761" i="3"/>
  <c r="G760" i="3"/>
  <c r="F760" i="3"/>
  <c r="E760" i="3"/>
  <c r="D760" i="3"/>
  <c r="C760" i="3"/>
  <c r="B760" i="3"/>
  <c r="G759" i="3"/>
  <c r="F759" i="3"/>
  <c r="E759" i="3"/>
  <c r="D759" i="3"/>
  <c r="C759" i="3"/>
  <c r="B759" i="3"/>
  <c r="G758" i="3"/>
  <c r="F758" i="3"/>
  <c r="E758" i="3"/>
  <c r="D758" i="3"/>
  <c r="C758" i="3"/>
  <c r="B758" i="3"/>
  <c r="G757" i="3"/>
  <c r="F757" i="3"/>
  <c r="E757" i="3"/>
  <c r="D757" i="3"/>
  <c r="C757" i="3"/>
  <c r="B757" i="3"/>
  <c r="G756" i="3"/>
  <c r="F756" i="3"/>
  <c r="E756" i="3"/>
  <c r="D756" i="3"/>
  <c r="C756" i="3"/>
  <c r="B756" i="3"/>
  <c r="G755" i="3"/>
  <c r="F755" i="3"/>
  <c r="E755" i="3"/>
  <c r="D755" i="3"/>
  <c r="C755" i="3"/>
  <c r="B755" i="3"/>
  <c r="G754" i="3"/>
  <c r="F754" i="3"/>
  <c r="E754" i="3"/>
  <c r="D754" i="3"/>
  <c r="C754" i="3"/>
  <c r="B754" i="3"/>
  <c r="G753" i="3"/>
  <c r="F753" i="3"/>
  <c r="E753" i="3"/>
  <c r="D753" i="3"/>
  <c r="C753" i="3"/>
  <c r="B753" i="3"/>
  <c r="G752" i="3"/>
  <c r="F752" i="3"/>
  <c r="E752" i="3"/>
  <c r="D752" i="3"/>
  <c r="C752" i="3"/>
  <c r="B752" i="3"/>
  <c r="G751" i="3"/>
  <c r="F751" i="3"/>
  <c r="E751" i="3"/>
  <c r="D751" i="3"/>
  <c r="C751" i="3"/>
  <c r="B751" i="3"/>
  <c r="G750" i="3"/>
  <c r="F750" i="3"/>
  <c r="E750" i="3"/>
  <c r="D750" i="3"/>
  <c r="C750" i="3"/>
  <c r="B750" i="3"/>
  <c r="G749" i="3"/>
  <c r="F749" i="3"/>
  <c r="E749" i="3"/>
  <c r="D749" i="3"/>
  <c r="C749" i="3"/>
  <c r="B749" i="3"/>
  <c r="G748" i="3"/>
  <c r="F748" i="3"/>
  <c r="E748" i="3"/>
  <c r="D748" i="3"/>
  <c r="C748" i="3"/>
  <c r="B748" i="3"/>
  <c r="G747" i="3"/>
  <c r="F747" i="3"/>
  <c r="E747" i="3"/>
  <c r="D747" i="3"/>
  <c r="C747" i="3"/>
  <c r="B747" i="3"/>
  <c r="G746" i="3"/>
  <c r="F746" i="3"/>
  <c r="E746" i="3"/>
  <c r="D746" i="3"/>
  <c r="C746" i="3"/>
  <c r="B746" i="3"/>
  <c r="G745" i="3"/>
  <c r="F745" i="3"/>
  <c r="E745" i="3"/>
  <c r="D745" i="3"/>
  <c r="C745" i="3"/>
  <c r="B745" i="3"/>
  <c r="G744" i="3"/>
  <c r="F744" i="3"/>
  <c r="E744" i="3"/>
  <c r="D744" i="3"/>
  <c r="C744" i="3"/>
  <c r="B744" i="3"/>
  <c r="G743" i="3"/>
  <c r="F743" i="3"/>
  <c r="E743" i="3"/>
  <c r="D743" i="3"/>
  <c r="C743" i="3"/>
  <c r="B743" i="3"/>
  <c r="G742" i="3"/>
  <c r="F742" i="3"/>
  <c r="E742" i="3"/>
  <c r="D742" i="3"/>
  <c r="C742" i="3"/>
  <c r="B742" i="3"/>
  <c r="G741" i="3"/>
  <c r="F741" i="3"/>
  <c r="E741" i="3"/>
  <c r="D741" i="3"/>
  <c r="C741" i="3"/>
  <c r="B741" i="3"/>
  <c r="G740" i="3"/>
  <c r="F740" i="3"/>
  <c r="E740" i="3"/>
  <c r="D740" i="3"/>
  <c r="C740" i="3"/>
  <c r="B740" i="3"/>
  <c r="G739" i="3"/>
  <c r="F739" i="3"/>
  <c r="E739" i="3"/>
  <c r="D739" i="3"/>
  <c r="C739" i="3"/>
  <c r="B739" i="3"/>
  <c r="G738" i="3"/>
  <c r="F738" i="3"/>
  <c r="E738" i="3"/>
  <c r="D738" i="3"/>
  <c r="C738" i="3"/>
  <c r="B738" i="3"/>
  <c r="G737" i="3"/>
  <c r="F737" i="3"/>
  <c r="E737" i="3"/>
  <c r="D737" i="3"/>
  <c r="C737" i="3"/>
  <c r="B737" i="3"/>
  <c r="G736" i="3"/>
  <c r="F736" i="3"/>
  <c r="E736" i="3"/>
  <c r="D736" i="3"/>
  <c r="C736" i="3"/>
  <c r="B736" i="3"/>
  <c r="G735" i="3"/>
  <c r="F735" i="3"/>
  <c r="E735" i="3"/>
  <c r="D735" i="3"/>
  <c r="C735" i="3"/>
  <c r="B735" i="3"/>
  <c r="G734" i="3"/>
  <c r="F734" i="3"/>
  <c r="E734" i="3"/>
  <c r="D734" i="3"/>
  <c r="C734" i="3"/>
  <c r="B734" i="3"/>
  <c r="G733" i="3"/>
  <c r="F733" i="3"/>
  <c r="E733" i="3"/>
  <c r="D733" i="3"/>
  <c r="C733" i="3"/>
  <c r="B733" i="3"/>
  <c r="G732" i="3"/>
  <c r="F732" i="3"/>
  <c r="E732" i="3"/>
  <c r="D732" i="3"/>
  <c r="C732" i="3"/>
  <c r="B732" i="3"/>
  <c r="G731" i="3"/>
  <c r="F731" i="3"/>
  <c r="E731" i="3"/>
  <c r="D731" i="3"/>
  <c r="C731" i="3"/>
  <c r="B731" i="3"/>
  <c r="G730" i="3"/>
  <c r="F730" i="3"/>
  <c r="E730" i="3"/>
  <c r="D730" i="3"/>
  <c r="C730" i="3"/>
  <c r="B730" i="3"/>
  <c r="G729" i="3"/>
  <c r="F729" i="3"/>
  <c r="E729" i="3"/>
  <c r="D729" i="3"/>
  <c r="C729" i="3"/>
  <c r="B729" i="3"/>
  <c r="G728" i="3"/>
  <c r="F728" i="3"/>
  <c r="E728" i="3"/>
  <c r="D728" i="3"/>
  <c r="C728" i="3"/>
  <c r="B728" i="3"/>
  <c r="G727" i="3"/>
  <c r="F727" i="3"/>
  <c r="E727" i="3"/>
  <c r="D727" i="3"/>
  <c r="C727" i="3"/>
  <c r="B727" i="3"/>
  <c r="G726" i="3"/>
  <c r="F726" i="3"/>
  <c r="E726" i="3"/>
  <c r="D726" i="3"/>
  <c r="C726" i="3"/>
  <c r="B726" i="3"/>
  <c r="G725" i="3"/>
  <c r="F725" i="3"/>
  <c r="E725" i="3"/>
  <c r="D725" i="3"/>
  <c r="C725" i="3"/>
  <c r="B725" i="3"/>
  <c r="G724" i="3"/>
  <c r="F724" i="3"/>
  <c r="E724" i="3"/>
  <c r="D724" i="3"/>
  <c r="C724" i="3"/>
  <c r="B724" i="3"/>
  <c r="G723" i="3"/>
  <c r="F723" i="3"/>
  <c r="E723" i="3"/>
  <c r="D723" i="3"/>
  <c r="C723" i="3"/>
  <c r="B723" i="3"/>
  <c r="G722" i="3"/>
  <c r="F722" i="3"/>
  <c r="E722" i="3"/>
  <c r="D722" i="3"/>
  <c r="C722" i="3"/>
  <c r="B722" i="3"/>
  <c r="G721" i="3"/>
  <c r="F721" i="3"/>
  <c r="E721" i="3"/>
  <c r="D721" i="3"/>
  <c r="C721" i="3"/>
  <c r="B721" i="3"/>
  <c r="G720" i="3"/>
  <c r="F720" i="3"/>
  <c r="E720" i="3"/>
  <c r="D720" i="3"/>
  <c r="C720" i="3"/>
  <c r="B720" i="3"/>
  <c r="G719" i="3"/>
  <c r="F719" i="3"/>
  <c r="E719" i="3"/>
  <c r="D719" i="3"/>
  <c r="C719" i="3"/>
  <c r="B719" i="3"/>
  <c r="G718" i="3"/>
  <c r="F718" i="3"/>
  <c r="E718" i="3"/>
  <c r="D718" i="3"/>
  <c r="C718" i="3"/>
  <c r="B718" i="3"/>
  <c r="G717" i="3"/>
  <c r="F717" i="3"/>
  <c r="E717" i="3"/>
  <c r="D717" i="3"/>
  <c r="C717" i="3"/>
  <c r="B717" i="3"/>
  <c r="G716" i="3"/>
  <c r="F716" i="3"/>
  <c r="E716" i="3"/>
  <c r="D716" i="3"/>
  <c r="C716" i="3"/>
  <c r="B716" i="3"/>
  <c r="G715" i="3"/>
  <c r="F715" i="3"/>
  <c r="E715" i="3"/>
  <c r="D715" i="3"/>
  <c r="C715" i="3"/>
  <c r="B715" i="3"/>
  <c r="G714" i="3"/>
  <c r="F714" i="3"/>
  <c r="E714" i="3"/>
  <c r="D714" i="3"/>
  <c r="C714" i="3"/>
  <c r="B714" i="3"/>
  <c r="G713" i="3"/>
  <c r="F713" i="3"/>
  <c r="E713" i="3"/>
  <c r="D713" i="3"/>
  <c r="C713" i="3"/>
  <c r="B713" i="3"/>
  <c r="G712" i="3"/>
  <c r="F712" i="3"/>
  <c r="E712" i="3"/>
  <c r="D712" i="3"/>
  <c r="C712" i="3"/>
  <c r="B712" i="3"/>
  <c r="G711" i="3"/>
  <c r="F711" i="3"/>
  <c r="E711" i="3"/>
  <c r="D711" i="3"/>
  <c r="C711" i="3"/>
  <c r="B711" i="3"/>
  <c r="G710" i="3"/>
  <c r="F710" i="3"/>
  <c r="E710" i="3"/>
  <c r="D710" i="3"/>
  <c r="C710" i="3"/>
  <c r="B710" i="3"/>
  <c r="G709" i="3"/>
  <c r="F709" i="3"/>
  <c r="E709" i="3"/>
  <c r="D709" i="3"/>
  <c r="C709" i="3"/>
  <c r="B709" i="3"/>
  <c r="G708" i="3"/>
  <c r="F708" i="3"/>
  <c r="E708" i="3"/>
  <c r="D708" i="3"/>
  <c r="C708" i="3"/>
  <c r="B708" i="3"/>
  <c r="G707" i="3"/>
  <c r="F707" i="3"/>
  <c r="E707" i="3"/>
  <c r="D707" i="3"/>
  <c r="C707" i="3"/>
  <c r="B707" i="3"/>
  <c r="G706" i="3"/>
  <c r="F706" i="3"/>
  <c r="E706" i="3"/>
  <c r="D706" i="3"/>
  <c r="C706" i="3"/>
  <c r="B706" i="3"/>
  <c r="G705" i="3"/>
  <c r="F705" i="3"/>
  <c r="E705" i="3"/>
  <c r="D705" i="3"/>
  <c r="C705" i="3"/>
  <c r="B705" i="3"/>
  <c r="G704" i="3"/>
  <c r="F704" i="3"/>
  <c r="E704" i="3"/>
  <c r="D704" i="3"/>
  <c r="C704" i="3"/>
  <c r="B704" i="3"/>
  <c r="G703" i="3"/>
  <c r="F703" i="3"/>
  <c r="E703" i="3"/>
  <c r="D703" i="3"/>
  <c r="C703" i="3"/>
  <c r="B703" i="3"/>
  <c r="G702" i="3"/>
  <c r="F702" i="3"/>
  <c r="E702" i="3"/>
  <c r="D702" i="3"/>
  <c r="C702" i="3"/>
  <c r="B702" i="3"/>
  <c r="G701" i="3"/>
  <c r="F701" i="3"/>
  <c r="E701" i="3"/>
  <c r="D701" i="3"/>
  <c r="C701" i="3"/>
  <c r="B701" i="3"/>
  <c r="G700" i="3"/>
  <c r="F700" i="3"/>
  <c r="E700" i="3"/>
  <c r="D700" i="3"/>
  <c r="C700" i="3"/>
  <c r="B700" i="3"/>
  <c r="G699" i="3"/>
  <c r="F699" i="3"/>
  <c r="E699" i="3"/>
  <c r="D699" i="3"/>
  <c r="C699" i="3"/>
  <c r="B699" i="3"/>
  <c r="G698" i="3"/>
  <c r="F698" i="3"/>
  <c r="E698" i="3"/>
  <c r="D698" i="3"/>
  <c r="C698" i="3"/>
  <c r="B698" i="3"/>
  <c r="G697" i="3"/>
  <c r="F697" i="3"/>
  <c r="E697" i="3"/>
  <c r="D697" i="3"/>
  <c r="C697" i="3"/>
  <c r="B697" i="3"/>
  <c r="G696" i="3"/>
  <c r="F696" i="3"/>
  <c r="E696" i="3"/>
  <c r="D696" i="3"/>
  <c r="C696" i="3"/>
  <c r="B696" i="3"/>
  <c r="G695" i="3"/>
  <c r="F695" i="3"/>
  <c r="E695" i="3"/>
  <c r="D695" i="3"/>
  <c r="C695" i="3"/>
  <c r="B695" i="3"/>
  <c r="G694" i="3"/>
  <c r="F694" i="3"/>
  <c r="E694" i="3"/>
  <c r="D694" i="3"/>
  <c r="C694" i="3"/>
  <c r="B694" i="3"/>
  <c r="G693" i="3"/>
  <c r="F693" i="3"/>
  <c r="E693" i="3"/>
  <c r="D693" i="3"/>
  <c r="C693" i="3"/>
  <c r="B693" i="3"/>
  <c r="G692" i="3"/>
  <c r="F692" i="3"/>
  <c r="E692" i="3"/>
  <c r="D692" i="3"/>
  <c r="C692" i="3"/>
  <c r="B692" i="3"/>
  <c r="G691" i="3"/>
  <c r="F691" i="3"/>
  <c r="E691" i="3"/>
  <c r="D691" i="3"/>
  <c r="C691" i="3"/>
  <c r="B691" i="3"/>
  <c r="G690" i="3"/>
  <c r="F690" i="3"/>
  <c r="E690" i="3"/>
  <c r="D690" i="3"/>
  <c r="C690" i="3"/>
  <c r="B690" i="3"/>
  <c r="G689" i="3"/>
  <c r="F689" i="3"/>
  <c r="E689" i="3"/>
  <c r="D689" i="3"/>
  <c r="C689" i="3"/>
  <c r="B689" i="3"/>
  <c r="G688" i="3"/>
  <c r="F688" i="3"/>
  <c r="E688" i="3"/>
  <c r="D688" i="3"/>
  <c r="C688" i="3"/>
  <c r="B688" i="3"/>
  <c r="G687" i="3"/>
  <c r="F687" i="3"/>
  <c r="E687" i="3"/>
  <c r="D687" i="3"/>
  <c r="C687" i="3"/>
  <c r="B687" i="3"/>
  <c r="G686" i="3"/>
  <c r="F686" i="3"/>
  <c r="E686" i="3"/>
  <c r="D686" i="3"/>
  <c r="C686" i="3"/>
  <c r="B686" i="3"/>
  <c r="G685" i="3"/>
  <c r="F685" i="3"/>
  <c r="E685" i="3"/>
  <c r="D685" i="3"/>
  <c r="C685" i="3"/>
  <c r="B685" i="3"/>
  <c r="G684" i="3"/>
  <c r="F684" i="3"/>
  <c r="E684" i="3"/>
  <c r="D684" i="3"/>
  <c r="C684" i="3"/>
  <c r="B684" i="3"/>
  <c r="G683" i="3"/>
  <c r="F683" i="3"/>
  <c r="E683" i="3"/>
  <c r="D683" i="3"/>
  <c r="C683" i="3"/>
  <c r="B683" i="3"/>
  <c r="G682" i="3"/>
  <c r="F682" i="3"/>
  <c r="E682" i="3"/>
  <c r="D682" i="3"/>
  <c r="C682" i="3"/>
  <c r="B682" i="3"/>
  <c r="G681" i="3"/>
  <c r="F681" i="3"/>
  <c r="E681" i="3"/>
  <c r="D681" i="3"/>
  <c r="C681" i="3"/>
  <c r="B681" i="3"/>
  <c r="G680" i="3"/>
  <c r="F680" i="3"/>
  <c r="E680" i="3"/>
  <c r="D680" i="3"/>
  <c r="C680" i="3"/>
  <c r="B680" i="3"/>
  <c r="G679" i="3"/>
  <c r="F679" i="3"/>
  <c r="E679" i="3"/>
  <c r="D679" i="3"/>
  <c r="C679" i="3"/>
  <c r="B679" i="3"/>
  <c r="G678" i="3"/>
  <c r="F678" i="3"/>
  <c r="E678" i="3"/>
  <c r="D678" i="3"/>
  <c r="C678" i="3"/>
  <c r="B678" i="3"/>
  <c r="G677" i="3"/>
  <c r="F677" i="3"/>
  <c r="E677" i="3"/>
  <c r="D677" i="3"/>
  <c r="C677" i="3"/>
  <c r="B677" i="3"/>
  <c r="G676" i="3"/>
  <c r="F676" i="3"/>
  <c r="E676" i="3"/>
  <c r="D676" i="3"/>
  <c r="C676" i="3"/>
  <c r="B676" i="3"/>
  <c r="G675" i="3"/>
  <c r="F675" i="3"/>
  <c r="E675" i="3"/>
  <c r="D675" i="3"/>
  <c r="C675" i="3"/>
  <c r="B675" i="3"/>
  <c r="G674" i="3"/>
  <c r="F674" i="3"/>
  <c r="E674" i="3"/>
  <c r="D674" i="3"/>
  <c r="C674" i="3"/>
  <c r="B674" i="3"/>
  <c r="G673" i="3"/>
  <c r="F673" i="3"/>
  <c r="E673" i="3"/>
  <c r="D673" i="3"/>
  <c r="C673" i="3"/>
  <c r="B673" i="3"/>
  <c r="G672" i="3"/>
  <c r="F672" i="3"/>
  <c r="E672" i="3"/>
  <c r="D672" i="3"/>
  <c r="C672" i="3"/>
  <c r="B672" i="3"/>
  <c r="G671" i="3"/>
  <c r="F671" i="3"/>
  <c r="E671" i="3"/>
  <c r="D671" i="3"/>
  <c r="C671" i="3"/>
  <c r="B671" i="3"/>
  <c r="G670" i="3"/>
  <c r="F670" i="3"/>
  <c r="E670" i="3"/>
  <c r="D670" i="3"/>
  <c r="C670" i="3"/>
  <c r="B670" i="3"/>
  <c r="G669" i="3"/>
  <c r="F669" i="3"/>
  <c r="E669" i="3"/>
  <c r="D669" i="3"/>
  <c r="C669" i="3"/>
  <c r="B669" i="3"/>
  <c r="G668" i="3"/>
  <c r="F668" i="3"/>
  <c r="E668" i="3"/>
  <c r="D668" i="3"/>
  <c r="C668" i="3"/>
  <c r="B668" i="3"/>
  <c r="G667" i="3"/>
  <c r="F667" i="3"/>
  <c r="E667" i="3"/>
  <c r="D667" i="3"/>
  <c r="C667" i="3"/>
  <c r="B667" i="3"/>
  <c r="G666" i="3"/>
  <c r="F666" i="3"/>
  <c r="E666" i="3"/>
  <c r="D666" i="3"/>
  <c r="C666" i="3"/>
  <c r="B666" i="3"/>
  <c r="G665" i="3"/>
  <c r="F665" i="3"/>
  <c r="E665" i="3"/>
  <c r="D665" i="3"/>
  <c r="C665" i="3"/>
  <c r="B665" i="3"/>
  <c r="G664" i="3"/>
  <c r="F664" i="3"/>
  <c r="E664" i="3"/>
  <c r="D664" i="3"/>
  <c r="C664" i="3"/>
  <c r="B664" i="3"/>
  <c r="G663" i="3"/>
  <c r="F663" i="3"/>
  <c r="E663" i="3"/>
  <c r="D663" i="3"/>
  <c r="C663" i="3"/>
  <c r="B663" i="3"/>
  <c r="G662" i="3"/>
  <c r="F662" i="3"/>
  <c r="E662" i="3"/>
  <c r="D662" i="3"/>
  <c r="C662" i="3"/>
  <c r="B662" i="3"/>
  <c r="G661" i="3"/>
  <c r="F661" i="3"/>
  <c r="E661" i="3"/>
  <c r="D661" i="3"/>
  <c r="C661" i="3"/>
  <c r="B661" i="3"/>
  <c r="G660" i="3"/>
  <c r="F660" i="3"/>
  <c r="E660" i="3"/>
  <c r="D660" i="3"/>
  <c r="C660" i="3"/>
  <c r="B660" i="3"/>
  <c r="G659" i="3"/>
  <c r="F659" i="3"/>
  <c r="E659" i="3"/>
  <c r="D659" i="3"/>
  <c r="C659" i="3"/>
  <c r="B659" i="3"/>
  <c r="G658" i="3"/>
  <c r="F658" i="3"/>
  <c r="E658" i="3"/>
  <c r="D658" i="3"/>
  <c r="C658" i="3"/>
  <c r="B658" i="3"/>
  <c r="G657" i="3"/>
  <c r="F657" i="3"/>
  <c r="E657" i="3"/>
  <c r="D657" i="3"/>
  <c r="C657" i="3"/>
  <c r="B657" i="3"/>
  <c r="G656" i="3"/>
  <c r="F656" i="3"/>
  <c r="E656" i="3"/>
  <c r="D656" i="3"/>
  <c r="C656" i="3"/>
  <c r="B656" i="3"/>
  <c r="G655" i="3"/>
  <c r="F655" i="3"/>
  <c r="E655" i="3"/>
  <c r="D655" i="3"/>
  <c r="C655" i="3"/>
  <c r="B655" i="3"/>
  <c r="G654" i="3"/>
  <c r="F654" i="3"/>
  <c r="E654" i="3"/>
  <c r="D654" i="3"/>
  <c r="C654" i="3"/>
  <c r="B654" i="3"/>
  <c r="G653" i="3"/>
  <c r="F653" i="3"/>
  <c r="E653" i="3"/>
  <c r="D653" i="3"/>
  <c r="C653" i="3"/>
  <c r="B653" i="3"/>
  <c r="G652" i="3"/>
  <c r="F652" i="3"/>
  <c r="E652" i="3"/>
  <c r="D652" i="3"/>
  <c r="C652" i="3"/>
  <c r="B652" i="3"/>
  <c r="G651" i="3"/>
  <c r="F651" i="3"/>
  <c r="E651" i="3"/>
  <c r="D651" i="3"/>
  <c r="C651" i="3"/>
  <c r="B651" i="3"/>
  <c r="G650" i="3"/>
  <c r="F650" i="3"/>
  <c r="E650" i="3"/>
  <c r="D650" i="3"/>
  <c r="C650" i="3"/>
  <c r="B650" i="3"/>
  <c r="G649" i="3"/>
  <c r="F649" i="3"/>
  <c r="E649" i="3"/>
  <c r="D649" i="3"/>
  <c r="C649" i="3"/>
  <c r="B649" i="3"/>
  <c r="G648" i="3"/>
  <c r="F648" i="3"/>
  <c r="E648" i="3"/>
  <c r="D648" i="3"/>
  <c r="C648" i="3"/>
  <c r="B648" i="3"/>
  <c r="G647" i="3"/>
  <c r="F647" i="3"/>
  <c r="E647" i="3"/>
  <c r="D647" i="3"/>
  <c r="C647" i="3"/>
  <c r="B647" i="3"/>
  <c r="G646" i="3"/>
  <c r="F646" i="3"/>
  <c r="E646" i="3"/>
  <c r="D646" i="3"/>
  <c r="C646" i="3"/>
  <c r="B646" i="3"/>
  <c r="G645" i="3"/>
  <c r="F645" i="3"/>
  <c r="E645" i="3"/>
  <c r="D645" i="3"/>
  <c r="C645" i="3"/>
  <c r="B645" i="3"/>
  <c r="G644" i="3"/>
  <c r="F644" i="3"/>
  <c r="E644" i="3"/>
  <c r="D644" i="3"/>
  <c r="C644" i="3"/>
  <c r="B644" i="3"/>
  <c r="G643" i="3"/>
  <c r="F643" i="3"/>
  <c r="E643" i="3"/>
  <c r="D643" i="3"/>
  <c r="C643" i="3"/>
  <c r="B643" i="3"/>
  <c r="G642" i="3"/>
  <c r="F642" i="3"/>
  <c r="E642" i="3"/>
  <c r="D642" i="3"/>
  <c r="C642" i="3"/>
  <c r="B642" i="3"/>
  <c r="G641" i="3"/>
  <c r="F641" i="3"/>
  <c r="E641" i="3"/>
  <c r="D641" i="3"/>
  <c r="C641" i="3"/>
  <c r="B641" i="3"/>
  <c r="G640" i="3"/>
  <c r="F640" i="3"/>
  <c r="E640" i="3"/>
  <c r="D640" i="3"/>
  <c r="C640" i="3"/>
  <c r="B640" i="3"/>
  <c r="G639" i="3"/>
  <c r="F639" i="3"/>
  <c r="E639" i="3"/>
  <c r="D639" i="3"/>
  <c r="C639" i="3"/>
  <c r="B639" i="3"/>
  <c r="G638" i="3"/>
  <c r="F638" i="3"/>
  <c r="E638" i="3"/>
  <c r="D638" i="3"/>
  <c r="C638" i="3"/>
  <c r="B638" i="3"/>
  <c r="G637" i="3"/>
  <c r="F637" i="3"/>
  <c r="E637" i="3"/>
  <c r="D637" i="3"/>
  <c r="C637" i="3"/>
  <c r="B637" i="3"/>
  <c r="G636" i="3"/>
  <c r="F636" i="3"/>
  <c r="E636" i="3"/>
  <c r="D636" i="3"/>
  <c r="C636" i="3"/>
  <c r="B636" i="3"/>
  <c r="G635" i="3"/>
  <c r="F635" i="3"/>
  <c r="E635" i="3"/>
  <c r="D635" i="3"/>
  <c r="C635" i="3"/>
  <c r="B635" i="3"/>
  <c r="G634" i="3"/>
  <c r="F634" i="3"/>
  <c r="E634" i="3"/>
  <c r="D634" i="3"/>
  <c r="C634" i="3"/>
  <c r="B634" i="3"/>
  <c r="G633" i="3"/>
  <c r="F633" i="3"/>
  <c r="E633" i="3"/>
  <c r="D633" i="3"/>
  <c r="C633" i="3"/>
  <c r="B633" i="3"/>
  <c r="G632" i="3"/>
  <c r="F632" i="3"/>
  <c r="E632" i="3"/>
  <c r="D632" i="3"/>
  <c r="C632" i="3"/>
  <c r="B632" i="3"/>
  <c r="G631" i="3"/>
  <c r="F631" i="3"/>
  <c r="E631" i="3"/>
  <c r="D631" i="3"/>
  <c r="C631" i="3"/>
  <c r="B631" i="3"/>
  <c r="G630" i="3"/>
  <c r="F630" i="3"/>
  <c r="E630" i="3"/>
  <c r="D630" i="3"/>
  <c r="C630" i="3"/>
  <c r="B630" i="3"/>
  <c r="G629" i="3"/>
  <c r="F629" i="3"/>
  <c r="E629" i="3"/>
  <c r="D629" i="3"/>
  <c r="C629" i="3"/>
  <c r="B629" i="3"/>
  <c r="G628" i="3"/>
  <c r="F628" i="3"/>
  <c r="E628" i="3"/>
  <c r="D628" i="3"/>
  <c r="C628" i="3"/>
  <c r="B628" i="3"/>
  <c r="G627" i="3"/>
  <c r="F627" i="3"/>
  <c r="E627" i="3"/>
  <c r="D627" i="3"/>
  <c r="C627" i="3"/>
  <c r="B627" i="3"/>
  <c r="G626" i="3"/>
  <c r="F626" i="3"/>
  <c r="E626" i="3"/>
  <c r="D626" i="3"/>
  <c r="C626" i="3"/>
  <c r="B626" i="3"/>
  <c r="G625" i="3"/>
  <c r="F625" i="3"/>
  <c r="E625" i="3"/>
  <c r="D625" i="3"/>
  <c r="C625" i="3"/>
  <c r="B625" i="3"/>
  <c r="G624" i="3"/>
  <c r="F624" i="3"/>
  <c r="E624" i="3"/>
  <c r="D624" i="3"/>
  <c r="C624" i="3"/>
  <c r="B624" i="3"/>
  <c r="G623" i="3"/>
  <c r="F623" i="3"/>
  <c r="E623" i="3"/>
  <c r="D623" i="3"/>
  <c r="C623" i="3"/>
  <c r="B623" i="3"/>
  <c r="G622" i="3"/>
  <c r="F622" i="3"/>
  <c r="E622" i="3"/>
  <c r="D622" i="3"/>
  <c r="C622" i="3"/>
  <c r="B622" i="3"/>
  <c r="G621" i="3"/>
  <c r="F621" i="3"/>
  <c r="E621" i="3"/>
  <c r="D621" i="3"/>
  <c r="C621" i="3"/>
  <c r="B621" i="3"/>
  <c r="G620" i="3"/>
  <c r="F620" i="3"/>
  <c r="E620" i="3"/>
  <c r="D620" i="3"/>
  <c r="C620" i="3"/>
  <c r="B620" i="3"/>
  <c r="G619" i="3"/>
  <c r="F619" i="3"/>
  <c r="E619" i="3"/>
  <c r="D619" i="3"/>
  <c r="C619" i="3"/>
  <c r="B619" i="3"/>
  <c r="G618" i="3"/>
  <c r="F618" i="3"/>
  <c r="E618" i="3"/>
  <c r="D618" i="3"/>
  <c r="C618" i="3"/>
  <c r="B618" i="3"/>
  <c r="G617" i="3"/>
  <c r="F617" i="3"/>
  <c r="E617" i="3"/>
  <c r="D617" i="3"/>
  <c r="C617" i="3"/>
  <c r="B617" i="3"/>
  <c r="G616" i="3"/>
  <c r="F616" i="3"/>
  <c r="E616" i="3"/>
  <c r="D616" i="3"/>
  <c r="C616" i="3"/>
  <c r="B616" i="3"/>
  <c r="G615" i="3"/>
  <c r="F615" i="3"/>
  <c r="E615" i="3"/>
  <c r="D615" i="3"/>
  <c r="C615" i="3"/>
  <c r="B615" i="3"/>
  <c r="G614" i="3"/>
  <c r="F614" i="3"/>
  <c r="E614" i="3"/>
  <c r="D614" i="3"/>
  <c r="C614" i="3"/>
  <c r="B614" i="3"/>
  <c r="G613" i="3"/>
  <c r="F613" i="3"/>
  <c r="E613" i="3"/>
  <c r="D613" i="3"/>
  <c r="C613" i="3"/>
  <c r="B613" i="3"/>
  <c r="G612" i="3"/>
  <c r="F612" i="3"/>
  <c r="E612" i="3"/>
  <c r="D612" i="3"/>
  <c r="C612" i="3"/>
  <c r="B612" i="3"/>
  <c r="G611" i="3"/>
  <c r="F611" i="3"/>
  <c r="E611" i="3"/>
  <c r="D611" i="3"/>
  <c r="C611" i="3"/>
  <c r="B611" i="3"/>
  <c r="G610" i="3"/>
  <c r="F610" i="3"/>
  <c r="E610" i="3"/>
  <c r="D610" i="3"/>
  <c r="C610" i="3"/>
  <c r="B610" i="3"/>
  <c r="G609" i="3"/>
  <c r="F609" i="3"/>
  <c r="E609" i="3"/>
  <c r="D609" i="3"/>
  <c r="C609" i="3"/>
  <c r="B609" i="3"/>
  <c r="G608" i="3"/>
  <c r="F608" i="3"/>
  <c r="E608" i="3"/>
  <c r="D608" i="3"/>
  <c r="C608" i="3"/>
  <c r="B608" i="3"/>
  <c r="G607" i="3"/>
  <c r="F607" i="3"/>
  <c r="E607" i="3"/>
  <c r="D607" i="3"/>
  <c r="C607" i="3"/>
  <c r="B607" i="3"/>
  <c r="G606" i="3"/>
  <c r="F606" i="3"/>
  <c r="E606" i="3"/>
  <c r="D606" i="3"/>
  <c r="C606" i="3"/>
  <c r="B606" i="3"/>
  <c r="G605" i="3"/>
  <c r="F605" i="3"/>
  <c r="E605" i="3"/>
  <c r="D605" i="3"/>
  <c r="C605" i="3"/>
  <c r="B605" i="3"/>
  <c r="G604" i="3"/>
  <c r="F604" i="3"/>
  <c r="E604" i="3"/>
  <c r="D604" i="3"/>
  <c r="C604" i="3"/>
  <c r="B604" i="3"/>
  <c r="G603" i="3"/>
  <c r="F603" i="3"/>
  <c r="E603" i="3"/>
  <c r="D603" i="3"/>
  <c r="C603" i="3"/>
  <c r="B603" i="3"/>
  <c r="G602" i="3"/>
  <c r="F602" i="3"/>
  <c r="E602" i="3"/>
  <c r="D602" i="3"/>
  <c r="C602" i="3"/>
  <c r="B602" i="3"/>
  <c r="G601" i="3"/>
  <c r="F601" i="3"/>
  <c r="E601" i="3"/>
  <c r="D601" i="3"/>
  <c r="C601" i="3"/>
  <c r="B601" i="3"/>
  <c r="G600" i="3"/>
  <c r="F600" i="3"/>
  <c r="E600" i="3"/>
  <c r="D600" i="3"/>
  <c r="C600" i="3"/>
  <c r="B600" i="3"/>
  <c r="G599" i="3"/>
  <c r="F599" i="3"/>
  <c r="E599" i="3"/>
  <c r="D599" i="3"/>
  <c r="C599" i="3"/>
  <c r="B599" i="3"/>
  <c r="G598" i="3"/>
  <c r="F598" i="3"/>
  <c r="E598" i="3"/>
  <c r="D598" i="3"/>
  <c r="C598" i="3"/>
  <c r="B598" i="3"/>
  <c r="G597" i="3"/>
  <c r="F597" i="3"/>
  <c r="E597" i="3"/>
  <c r="D597" i="3"/>
  <c r="C597" i="3"/>
  <c r="B597" i="3"/>
  <c r="G596" i="3"/>
  <c r="F596" i="3"/>
  <c r="E596" i="3"/>
  <c r="D596" i="3"/>
  <c r="C596" i="3"/>
  <c r="B596" i="3"/>
  <c r="G595" i="3"/>
  <c r="F595" i="3"/>
  <c r="E595" i="3"/>
  <c r="D595" i="3"/>
  <c r="C595" i="3"/>
  <c r="B595" i="3"/>
  <c r="G594" i="3"/>
  <c r="F594" i="3"/>
  <c r="E594" i="3"/>
  <c r="D594" i="3"/>
  <c r="C594" i="3"/>
  <c r="B594" i="3"/>
  <c r="G593" i="3"/>
  <c r="F593" i="3"/>
  <c r="E593" i="3"/>
  <c r="D593" i="3"/>
  <c r="C593" i="3"/>
  <c r="B593" i="3"/>
  <c r="G592" i="3"/>
  <c r="F592" i="3"/>
  <c r="E592" i="3"/>
  <c r="D592" i="3"/>
  <c r="C592" i="3"/>
  <c r="B592" i="3"/>
  <c r="G591" i="3"/>
  <c r="F591" i="3"/>
  <c r="E591" i="3"/>
  <c r="D591" i="3"/>
  <c r="C591" i="3"/>
  <c r="B591" i="3"/>
  <c r="G590" i="3"/>
  <c r="F590" i="3"/>
  <c r="E590" i="3"/>
  <c r="D590" i="3"/>
  <c r="C590" i="3"/>
  <c r="B590" i="3"/>
  <c r="G589" i="3"/>
  <c r="F589" i="3"/>
  <c r="E589" i="3"/>
  <c r="D589" i="3"/>
  <c r="C589" i="3"/>
  <c r="B589" i="3"/>
  <c r="G588" i="3"/>
  <c r="F588" i="3"/>
  <c r="E588" i="3"/>
  <c r="D588" i="3"/>
  <c r="C588" i="3"/>
  <c r="B588" i="3"/>
  <c r="G587" i="3"/>
  <c r="F587" i="3"/>
  <c r="E587" i="3"/>
  <c r="D587" i="3"/>
  <c r="C587" i="3"/>
  <c r="B587" i="3"/>
  <c r="G586" i="3"/>
  <c r="F586" i="3"/>
  <c r="E586" i="3"/>
  <c r="D586" i="3"/>
  <c r="C586" i="3"/>
  <c r="B586" i="3"/>
  <c r="G585" i="3"/>
  <c r="F585" i="3"/>
  <c r="E585" i="3"/>
  <c r="D585" i="3"/>
  <c r="C585" i="3"/>
  <c r="B585" i="3"/>
  <c r="G584" i="3"/>
  <c r="F584" i="3"/>
  <c r="E584" i="3"/>
  <c r="D584" i="3"/>
  <c r="C584" i="3"/>
  <c r="B584" i="3"/>
  <c r="G583" i="3"/>
  <c r="F583" i="3"/>
  <c r="E583" i="3"/>
  <c r="D583" i="3"/>
  <c r="C583" i="3"/>
  <c r="B583" i="3"/>
  <c r="G582" i="3"/>
  <c r="F582" i="3"/>
  <c r="E582" i="3"/>
  <c r="D582" i="3"/>
  <c r="C582" i="3"/>
  <c r="B582" i="3"/>
  <c r="G581" i="3"/>
  <c r="F581" i="3"/>
  <c r="E581" i="3"/>
  <c r="D581" i="3"/>
  <c r="C581" i="3"/>
  <c r="B581" i="3"/>
  <c r="G580" i="3"/>
  <c r="F580" i="3"/>
  <c r="E580" i="3"/>
  <c r="D580" i="3"/>
  <c r="C580" i="3"/>
  <c r="B580" i="3"/>
  <c r="G579" i="3"/>
  <c r="F579" i="3"/>
  <c r="E579" i="3"/>
  <c r="D579" i="3"/>
  <c r="C579" i="3"/>
  <c r="B579" i="3"/>
  <c r="G578" i="3"/>
  <c r="F578" i="3"/>
  <c r="E578" i="3"/>
  <c r="D578" i="3"/>
  <c r="C578" i="3"/>
  <c r="B578" i="3"/>
  <c r="G577" i="3"/>
  <c r="F577" i="3"/>
  <c r="E577" i="3"/>
  <c r="D577" i="3"/>
  <c r="C577" i="3"/>
  <c r="B577" i="3"/>
  <c r="G576" i="3"/>
  <c r="F576" i="3"/>
  <c r="E576" i="3"/>
  <c r="D576" i="3"/>
  <c r="C576" i="3"/>
  <c r="B576" i="3"/>
  <c r="G575" i="3"/>
  <c r="F575" i="3"/>
  <c r="E575" i="3"/>
  <c r="D575" i="3"/>
  <c r="C575" i="3"/>
  <c r="B575" i="3"/>
  <c r="G574" i="3"/>
  <c r="F574" i="3"/>
  <c r="E574" i="3"/>
  <c r="D574" i="3"/>
  <c r="C574" i="3"/>
  <c r="B574" i="3"/>
  <c r="G573" i="3"/>
  <c r="F573" i="3"/>
  <c r="E573" i="3"/>
  <c r="D573" i="3"/>
  <c r="C573" i="3"/>
  <c r="B573" i="3"/>
  <c r="G572" i="3"/>
  <c r="F572" i="3"/>
  <c r="E572" i="3"/>
  <c r="D572" i="3"/>
  <c r="C572" i="3"/>
  <c r="B572" i="3"/>
  <c r="G571" i="3"/>
  <c r="F571" i="3"/>
  <c r="E571" i="3"/>
  <c r="D571" i="3"/>
  <c r="C571" i="3"/>
  <c r="B571" i="3"/>
  <c r="G570" i="3"/>
  <c r="F570" i="3"/>
  <c r="E570" i="3"/>
  <c r="D570" i="3"/>
  <c r="C570" i="3"/>
  <c r="B570" i="3"/>
  <c r="G569" i="3"/>
  <c r="F569" i="3"/>
  <c r="E569" i="3"/>
  <c r="D569" i="3"/>
  <c r="C569" i="3"/>
  <c r="B569" i="3"/>
  <c r="G568" i="3"/>
  <c r="F568" i="3"/>
  <c r="E568" i="3"/>
  <c r="D568" i="3"/>
  <c r="C568" i="3"/>
  <c r="B568" i="3"/>
  <c r="G567" i="3"/>
  <c r="F567" i="3"/>
  <c r="E567" i="3"/>
  <c r="D567" i="3"/>
  <c r="C567" i="3"/>
  <c r="B567" i="3"/>
  <c r="G566" i="3"/>
  <c r="F566" i="3"/>
  <c r="E566" i="3"/>
  <c r="D566" i="3"/>
  <c r="C566" i="3"/>
  <c r="B566" i="3"/>
  <c r="G565" i="3"/>
  <c r="F565" i="3"/>
  <c r="E565" i="3"/>
  <c r="D565" i="3"/>
  <c r="C565" i="3"/>
  <c r="B565" i="3"/>
  <c r="G564" i="3"/>
  <c r="F564" i="3"/>
  <c r="E564" i="3"/>
  <c r="D564" i="3"/>
  <c r="C564" i="3"/>
  <c r="B564" i="3"/>
  <c r="G563" i="3"/>
  <c r="F563" i="3"/>
  <c r="E563" i="3"/>
  <c r="D563" i="3"/>
  <c r="C563" i="3"/>
  <c r="B563" i="3"/>
  <c r="G562" i="3"/>
  <c r="F562" i="3"/>
  <c r="E562" i="3"/>
  <c r="D562" i="3"/>
  <c r="C562" i="3"/>
  <c r="B562" i="3"/>
  <c r="G561" i="3"/>
  <c r="F561" i="3"/>
  <c r="E561" i="3"/>
  <c r="D561" i="3"/>
  <c r="C561" i="3"/>
  <c r="B561" i="3"/>
  <c r="G560" i="3"/>
  <c r="F560" i="3"/>
  <c r="E560" i="3"/>
  <c r="D560" i="3"/>
  <c r="C560" i="3"/>
  <c r="B560" i="3"/>
  <c r="G559" i="3"/>
  <c r="F559" i="3"/>
  <c r="E559" i="3"/>
  <c r="D559" i="3"/>
  <c r="C559" i="3"/>
  <c r="B559" i="3"/>
  <c r="G558" i="3"/>
  <c r="F558" i="3"/>
  <c r="E558" i="3"/>
  <c r="D558" i="3"/>
  <c r="C558" i="3"/>
  <c r="B558" i="3"/>
  <c r="G557" i="3"/>
  <c r="F557" i="3"/>
  <c r="E557" i="3"/>
  <c r="D557" i="3"/>
  <c r="C557" i="3"/>
  <c r="B557" i="3"/>
  <c r="G556" i="3"/>
  <c r="F556" i="3"/>
  <c r="E556" i="3"/>
  <c r="D556" i="3"/>
  <c r="C556" i="3"/>
  <c r="B556" i="3"/>
  <c r="G555" i="3"/>
  <c r="F555" i="3"/>
  <c r="E555" i="3"/>
  <c r="D555" i="3"/>
  <c r="C555" i="3"/>
  <c r="B555" i="3"/>
  <c r="G554" i="3"/>
  <c r="F554" i="3"/>
  <c r="E554" i="3"/>
  <c r="D554" i="3"/>
  <c r="C554" i="3"/>
  <c r="B554" i="3"/>
  <c r="G553" i="3"/>
  <c r="F553" i="3"/>
  <c r="E553" i="3"/>
  <c r="D553" i="3"/>
  <c r="C553" i="3"/>
  <c r="B553" i="3"/>
  <c r="G552" i="3"/>
  <c r="F552" i="3"/>
  <c r="E552" i="3"/>
  <c r="D552" i="3"/>
  <c r="C552" i="3"/>
  <c r="B552" i="3"/>
  <c r="G551" i="3"/>
  <c r="F551" i="3"/>
  <c r="E551" i="3"/>
  <c r="D551" i="3"/>
  <c r="C551" i="3"/>
  <c r="B551" i="3"/>
  <c r="G550" i="3"/>
  <c r="F550" i="3"/>
  <c r="E550" i="3"/>
  <c r="D550" i="3"/>
  <c r="C550" i="3"/>
  <c r="B550" i="3"/>
  <c r="G549" i="3"/>
  <c r="F549" i="3"/>
  <c r="E549" i="3"/>
  <c r="D549" i="3"/>
  <c r="C549" i="3"/>
  <c r="B549" i="3"/>
  <c r="G548" i="3"/>
  <c r="F548" i="3"/>
  <c r="E548" i="3"/>
  <c r="D548" i="3"/>
  <c r="C548" i="3"/>
  <c r="B548" i="3"/>
  <c r="G547" i="3"/>
  <c r="F547" i="3"/>
  <c r="E547" i="3"/>
  <c r="D547" i="3"/>
  <c r="C547" i="3"/>
  <c r="B547" i="3"/>
  <c r="G546" i="3"/>
  <c r="F546" i="3"/>
  <c r="E546" i="3"/>
  <c r="D546" i="3"/>
  <c r="C546" i="3"/>
  <c r="B546" i="3"/>
  <c r="G545" i="3"/>
  <c r="F545" i="3"/>
  <c r="E545" i="3"/>
  <c r="D545" i="3"/>
  <c r="C545" i="3"/>
  <c r="B545" i="3"/>
  <c r="G544" i="3"/>
  <c r="F544" i="3"/>
  <c r="E544" i="3"/>
  <c r="D544" i="3"/>
  <c r="C544" i="3"/>
  <c r="B544" i="3"/>
  <c r="G543" i="3"/>
  <c r="F543" i="3"/>
  <c r="E543" i="3"/>
  <c r="D543" i="3"/>
  <c r="C543" i="3"/>
  <c r="B543" i="3"/>
  <c r="G542" i="3"/>
  <c r="F542" i="3"/>
  <c r="E542" i="3"/>
  <c r="D542" i="3"/>
  <c r="C542" i="3"/>
  <c r="B542" i="3"/>
  <c r="G541" i="3"/>
  <c r="F541" i="3"/>
  <c r="E541" i="3"/>
  <c r="D541" i="3"/>
  <c r="C541" i="3"/>
  <c r="B541" i="3"/>
  <c r="G540" i="3"/>
  <c r="F540" i="3"/>
  <c r="E540" i="3"/>
  <c r="D540" i="3"/>
  <c r="C540" i="3"/>
  <c r="B540" i="3"/>
  <c r="G539" i="3"/>
  <c r="F539" i="3"/>
  <c r="E539" i="3"/>
  <c r="D539" i="3"/>
  <c r="C539" i="3"/>
  <c r="B539" i="3"/>
  <c r="G538" i="3"/>
  <c r="F538" i="3"/>
  <c r="E538" i="3"/>
  <c r="D538" i="3"/>
  <c r="C538" i="3"/>
  <c r="B538" i="3"/>
  <c r="G537" i="3"/>
  <c r="F537" i="3"/>
  <c r="E537" i="3"/>
  <c r="D537" i="3"/>
  <c r="C537" i="3"/>
  <c r="B537" i="3"/>
  <c r="G536" i="3"/>
  <c r="F536" i="3"/>
  <c r="E536" i="3"/>
  <c r="D536" i="3"/>
  <c r="C536" i="3"/>
  <c r="B536" i="3"/>
  <c r="G535" i="3"/>
  <c r="F535" i="3"/>
  <c r="E535" i="3"/>
  <c r="D535" i="3"/>
  <c r="C535" i="3"/>
  <c r="B535" i="3"/>
  <c r="G534" i="3"/>
  <c r="F534" i="3"/>
  <c r="E534" i="3"/>
  <c r="D534" i="3"/>
  <c r="C534" i="3"/>
  <c r="B534" i="3"/>
  <c r="G533" i="3"/>
  <c r="F533" i="3"/>
  <c r="E533" i="3"/>
  <c r="D533" i="3"/>
  <c r="C533" i="3"/>
  <c r="B533" i="3"/>
  <c r="G532" i="3"/>
  <c r="F532" i="3"/>
  <c r="E532" i="3"/>
  <c r="D532" i="3"/>
  <c r="C532" i="3"/>
  <c r="B532" i="3"/>
  <c r="G531" i="3"/>
  <c r="F531" i="3"/>
  <c r="E531" i="3"/>
  <c r="D531" i="3"/>
  <c r="C531" i="3"/>
  <c r="B531" i="3"/>
  <c r="G530" i="3"/>
  <c r="F530" i="3"/>
  <c r="E530" i="3"/>
  <c r="D530" i="3"/>
  <c r="C530" i="3"/>
  <c r="B530" i="3"/>
  <c r="G529" i="3"/>
  <c r="F529" i="3"/>
  <c r="E529" i="3"/>
  <c r="D529" i="3"/>
  <c r="C529" i="3"/>
  <c r="B529" i="3"/>
  <c r="G528" i="3"/>
  <c r="F528" i="3"/>
  <c r="E528" i="3"/>
  <c r="D528" i="3"/>
  <c r="C528" i="3"/>
  <c r="B528" i="3"/>
  <c r="G527" i="3"/>
  <c r="F527" i="3"/>
  <c r="E527" i="3"/>
  <c r="D527" i="3"/>
  <c r="C527" i="3"/>
  <c r="B527" i="3"/>
  <c r="G526" i="3"/>
  <c r="F526" i="3"/>
  <c r="E526" i="3"/>
  <c r="D526" i="3"/>
  <c r="C526" i="3"/>
  <c r="B526" i="3"/>
  <c r="G525" i="3"/>
  <c r="F525" i="3"/>
  <c r="E525" i="3"/>
  <c r="D525" i="3"/>
  <c r="C525" i="3"/>
  <c r="B525" i="3"/>
  <c r="G524" i="3"/>
  <c r="F524" i="3"/>
  <c r="E524" i="3"/>
  <c r="D524" i="3"/>
  <c r="C524" i="3"/>
  <c r="B524" i="3"/>
  <c r="G523" i="3"/>
  <c r="F523" i="3"/>
  <c r="E523" i="3"/>
  <c r="D523" i="3"/>
  <c r="C523" i="3"/>
  <c r="B523" i="3"/>
  <c r="G522" i="3"/>
  <c r="F522" i="3"/>
  <c r="E522" i="3"/>
  <c r="D522" i="3"/>
  <c r="C522" i="3"/>
  <c r="B522" i="3"/>
  <c r="G521" i="3"/>
  <c r="F521" i="3"/>
  <c r="E521" i="3"/>
  <c r="D521" i="3"/>
  <c r="C521" i="3"/>
  <c r="B521" i="3"/>
  <c r="G520" i="3"/>
  <c r="F520" i="3"/>
  <c r="E520" i="3"/>
  <c r="D520" i="3"/>
  <c r="C520" i="3"/>
  <c r="B520" i="3"/>
  <c r="G519" i="3"/>
  <c r="F519" i="3"/>
  <c r="E519" i="3"/>
  <c r="D519" i="3"/>
  <c r="C519" i="3"/>
  <c r="B519" i="3"/>
  <c r="G518" i="3"/>
  <c r="F518" i="3"/>
  <c r="E518" i="3"/>
  <c r="D518" i="3"/>
  <c r="C518" i="3"/>
  <c r="B518" i="3"/>
  <c r="G517" i="3"/>
  <c r="F517" i="3"/>
  <c r="E517" i="3"/>
  <c r="D517" i="3"/>
  <c r="C517" i="3"/>
  <c r="B517" i="3"/>
  <c r="G516" i="3"/>
  <c r="F516" i="3"/>
  <c r="E516" i="3"/>
  <c r="D516" i="3"/>
  <c r="C516" i="3"/>
  <c r="B516" i="3"/>
  <c r="G515" i="3"/>
  <c r="F515" i="3"/>
  <c r="E515" i="3"/>
  <c r="D515" i="3"/>
  <c r="C515" i="3"/>
  <c r="B515" i="3"/>
  <c r="G514" i="3"/>
  <c r="F514" i="3"/>
  <c r="E514" i="3"/>
  <c r="D514" i="3"/>
  <c r="C514" i="3"/>
  <c r="B514" i="3"/>
  <c r="G513" i="3"/>
  <c r="F513" i="3"/>
  <c r="E513" i="3"/>
  <c r="D513" i="3"/>
  <c r="C513" i="3"/>
  <c r="B513" i="3"/>
  <c r="G512" i="3"/>
  <c r="F512" i="3"/>
  <c r="E512" i="3"/>
  <c r="D512" i="3"/>
  <c r="C512" i="3"/>
  <c r="B512" i="3"/>
  <c r="G511" i="3"/>
  <c r="F511" i="3"/>
  <c r="E511" i="3"/>
  <c r="D511" i="3"/>
  <c r="C511" i="3"/>
  <c r="B511" i="3"/>
  <c r="G510" i="3"/>
  <c r="F510" i="3"/>
  <c r="E510" i="3"/>
  <c r="D510" i="3"/>
  <c r="C510" i="3"/>
  <c r="B510" i="3"/>
  <c r="G509" i="3"/>
  <c r="F509" i="3"/>
  <c r="E509" i="3"/>
  <c r="D509" i="3"/>
  <c r="C509" i="3"/>
  <c r="B509" i="3"/>
  <c r="G508" i="3"/>
  <c r="F508" i="3"/>
  <c r="E508" i="3"/>
  <c r="D508" i="3"/>
  <c r="C508" i="3"/>
  <c r="B508" i="3"/>
  <c r="G507" i="3"/>
  <c r="F507" i="3"/>
  <c r="E507" i="3"/>
  <c r="D507" i="3"/>
  <c r="C507" i="3"/>
  <c r="B507" i="3"/>
  <c r="G506" i="3"/>
  <c r="F506" i="3"/>
  <c r="E506" i="3"/>
  <c r="D506" i="3"/>
  <c r="C506" i="3"/>
  <c r="B506" i="3"/>
  <c r="G505" i="3"/>
  <c r="F505" i="3"/>
  <c r="E505" i="3"/>
  <c r="D505" i="3"/>
  <c r="C505" i="3"/>
  <c r="B505" i="3"/>
  <c r="G504" i="3"/>
  <c r="F504" i="3"/>
  <c r="E504" i="3"/>
  <c r="D504" i="3"/>
  <c r="C504" i="3"/>
  <c r="B504" i="3"/>
  <c r="G503" i="3"/>
  <c r="F503" i="3"/>
  <c r="E503" i="3"/>
  <c r="D503" i="3"/>
  <c r="C503" i="3"/>
  <c r="B503" i="3"/>
  <c r="G502" i="3"/>
  <c r="F502" i="3"/>
  <c r="E502" i="3"/>
  <c r="D502" i="3"/>
  <c r="C502" i="3"/>
  <c r="B502" i="3"/>
  <c r="G501" i="3"/>
  <c r="F501" i="3"/>
  <c r="E501" i="3"/>
  <c r="D501" i="3"/>
  <c r="C501" i="3"/>
  <c r="B501" i="3"/>
  <c r="G500" i="3"/>
  <c r="F500" i="3"/>
  <c r="E500" i="3"/>
  <c r="D500" i="3"/>
  <c r="C500" i="3"/>
  <c r="B500" i="3"/>
  <c r="G499" i="3"/>
  <c r="F499" i="3"/>
  <c r="E499" i="3"/>
  <c r="D499" i="3"/>
  <c r="C499" i="3"/>
  <c r="B499" i="3"/>
  <c r="G498" i="3"/>
  <c r="F498" i="3"/>
  <c r="E498" i="3"/>
  <c r="D498" i="3"/>
  <c r="C498" i="3"/>
  <c r="B498" i="3"/>
  <c r="G497" i="3"/>
  <c r="F497" i="3"/>
  <c r="E497" i="3"/>
  <c r="D497" i="3"/>
  <c r="C497" i="3"/>
  <c r="B497" i="3"/>
  <c r="G496" i="3"/>
  <c r="F496" i="3"/>
  <c r="E496" i="3"/>
  <c r="D496" i="3"/>
  <c r="C496" i="3"/>
  <c r="B496" i="3"/>
  <c r="G495" i="3"/>
  <c r="F495" i="3"/>
  <c r="E495" i="3"/>
  <c r="D495" i="3"/>
  <c r="C495" i="3"/>
  <c r="B495" i="3"/>
  <c r="G494" i="3"/>
  <c r="F494" i="3"/>
  <c r="E494" i="3"/>
  <c r="D494" i="3"/>
  <c r="C494" i="3"/>
  <c r="B494" i="3"/>
  <c r="G493" i="3"/>
  <c r="F493" i="3"/>
  <c r="E493" i="3"/>
  <c r="D493" i="3"/>
  <c r="C493" i="3"/>
  <c r="B493" i="3"/>
  <c r="G492" i="3"/>
  <c r="F492" i="3"/>
  <c r="E492" i="3"/>
  <c r="D492" i="3"/>
  <c r="C492" i="3"/>
  <c r="B492" i="3"/>
  <c r="G491" i="3"/>
  <c r="F491" i="3"/>
  <c r="E491" i="3"/>
  <c r="D491" i="3"/>
  <c r="C491" i="3"/>
  <c r="B491" i="3"/>
  <c r="G490" i="3"/>
  <c r="F490" i="3"/>
  <c r="E490" i="3"/>
  <c r="D490" i="3"/>
  <c r="C490" i="3"/>
  <c r="B490" i="3"/>
  <c r="G489" i="3"/>
  <c r="F489" i="3"/>
  <c r="E489" i="3"/>
  <c r="D489" i="3"/>
  <c r="C489" i="3"/>
  <c r="B489" i="3"/>
  <c r="G488" i="3"/>
  <c r="F488" i="3"/>
  <c r="E488" i="3"/>
  <c r="D488" i="3"/>
  <c r="C488" i="3"/>
  <c r="B488" i="3"/>
  <c r="G487" i="3"/>
  <c r="F487" i="3"/>
  <c r="E487" i="3"/>
  <c r="D487" i="3"/>
  <c r="C487" i="3"/>
  <c r="B487" i="3"/>
  <c r="G486" i="3"/>
  <c r="F486" i="3"/>
  <c r="E486" i="3"/>
  <c r="D486" i="3"/>
  <c r="C486" i="3"/>
  <c r="B486" i="3"/>
  <c r="G485" i="3"/>
  <c r="F485" i="3"/>
  <c r="E485" i="3"/>
  <c r="D485" i="3"/>
  <c r="C485" i="3"/>
  <c r="B485" i="3"/>
  <c r="G484" i="3"/>
  <c r="F484" i="3"/>
  <c r="E484" i="3"/>
  <c r="D484" i="3"/>
  <c r="C484" i="3"/>
  <c r="B484" i="3"/>
  <c r="G483" i="3"/>
  <c r="F483" i="3"/>
  <c r="E483" i="3"/>
  <c r="D483" i="3"/>
  <c r="C483" i="3"/>
  <c r="B483" i="3"/>
  <c r="G482" i="3"/>
  <c r="F482" i="3"/>
  <c r="E482" i="3"/>
  <c r="D482" i="3"/>
  <c r="C482" i="3"/>
  <c r="B482" i="3"/>
  <c r="G481" i="3"/>
  <c r="F481" i="3"/>
  <c r="E481" i="3"/>
  <c r="D481" i="3"/>
  <c r="C481" i="3"/>
  <c r="B481" i="3"/>
  <c r="G480" i="3"/>
  <c r="F480" i="3"/>
  <c r="E480" i="3"/>
  <c r="D480" i="3"/>
  <c r="C480" i="3"/>
  <c r="B480" i="3"/>
  <c r="G479" i="3"/>
  <c r="F479" i="3"/>
  <c r="E479" i="3"/>
  <c r="D479" i="3"/>
  <c r="C479" i="3"/>
  <c r="B479" i="3"/>
  <c r="G478" i="3"/>
  <c r="F478" i="3"/>
  <c r="E478" i="3"/>
  <c r="D478" i="3"/>
  <c r="C478" i="3"/>
  <c r="B478" i="3"/>
  <c r="G477" i="3"/>
  <c r="F477" i="3"/>
  <c r="E477" i="3"/>
  <c r="D477" i="3"/>
  <c r="C477" i="3"/>
  <c r="B477" i="3"/>
  <c r="G476" i="3"/>
  <c r="F476" i="3"/>
  <c r="E476" i="3"/>
  <c r="D476" i="3"/>
  <c r="C476" i="3"/>
  <c r="B476" i="3"/>
  <c r="G475" i="3"/>
  <c r="F475" i="3"/>
  <c r="E475" i="3"/>
  <c r="D475" i="3"/>
  <c r="C475" i="3"/>
  <c r="B475" i="3"/>
  <c r="G474" i="3"/>
  <c r="F474" i="3"/>
  <c r="E474" i="3"/>
  <c r="D474" i="3"/>
  <c r="C474" i="3"/>
  <c r="B474" i="3"/>
  <c r="G473" i="3"/>
  <c r="F473" i="3"/>
  <c r="E473" i="3"/>
  <c r="D473" i="3"/>
  <c r="C473" i="3"/>
  <c r="B473" i="3"/>
  <c r="G472" i="3"/>
  <c r="F472" i="3"/>
  <c r="E472" i="3"/>
  <c r="D472" i="3"/>
  <c r="C472" i="3"/>
  <c r="B472" i="3"/>
  <c r="G471" i="3"/>
  <c r="F471" i="3"/>
  <c r="E471" i="3"/>
  <c r="D471" i="3"/>
  <c r="C471" i="3"/>
  <c r="B471" i="3"/>
  <c r="G470" i="3"/>
  <c r="F470" i="3"/>
  <c r="E470" i="3"/>
  <c r="D470" i="3"/>
  <c r="C470" i="3"/>
  <c r="B470" i="3"/>
  <c r="G469" i="3"/>
  <c r="F469" i="3"/>
  <c r="E469" i="3"/>
  <c r="D469" i="3"/>
  <c r="C469" i="3"/>
  <c r="B469" i="3"/>
  <c r="G468" i="3"/>
  <c r="F468" i="3"/>
  <c r="E468" i="3"/>
  <c r="D468" i="3"/>
  <c r="C468" i="3"/>
  <c r="B468" i="3"/>
  <c r="G467" i="3"/>
  <c r="F467" i="3"/>
  <c r="E467" i="3"/>
  <c r="D467" i="3"/>
  <c r="C467" i="3"/>
  <c r="B467" i="3"/>
  <c r="G466" i="3"/>
  <c r="F466" i="3"/>
  <c r="E466" i="3"/>
  <c r="D466" i="3"/>
  <c r="C466" i="3"/>
  <c r="B466" i="3"/>
  <c r="G465" i="3"/>
  <c r="F465" i="3"/>
  <c r="E465" i="3"/>
  <c r="D465" i="3"/>
  <c r="C465" i="3"/>
  <c r="B465" i="3"/>
  <c r="G464" i="3"/>
  <c r="F464" i="3"/>
  <c r="E464" i="3"/>
  <c r="D464" i="3"/>
  <c r="C464" i="3"/>
  <c r="B464" i="3"/>
  <c r="G463" i="3"/>
  <c r="F463" i="3"/>
  <c r="E463" i="3"/>
  <c r="D463" i="3"/>
  <c r="C463" i="3"/>
  <c r="B463" i="3"/>
  <c r="G462" i="3"/>
  <c r="F462" i="3"/>
  <c r="E462" i="3"/>
  <c r="D462" i="3"/>
  <c r="C462" i="3"/>
  <c r="B462" i="3"/>
  <c r="G461" i="3"/>
  <c r="F461" i="3"/>
  <c r="E461" i="3"/>
  <c r="D461" i="3"/>
  <c r="C461" i="3"/>
  <c r="B461" i="3"/>
  <c r="G460" i="3"/>
  <c r="F460" i="3"/>
  <c r="E460" i="3"/>
  <c r="D460" i="3"/>
  <c r="C460" i="3"/>
  <c r="B460" i="3"/>
  <c r="G459" i="3"/>
  <c r="F459" i="3"/>
  <c r="E459" i="3"/>
  <c r="D459" i="3"/>
  <c r="C459" i="3"/>
  <c r="B459" i="3"/>
  <c r="G458" i="3"/>
  <c r="F458" i="3"/>
  <c r="E458" i="3"/>
  <c r="D458" i="3"/>
  <c r="C458" i="3"/>
  <c r="B458" i="3"/>
  <c r="G457" i="3"/>
  <c r="F457" i="3"/>
  <c r="E457" i="3"/>
  <c r="D457" i="3"/>
  <c r="C457" i="3"/>
  <c r="B457" i="3"/>
  <c r="G456" i="3"/>
  <c r="F456" i="3"/>
  <c r="E456" i="3"/>
  <c r="D456" i="3"/>
  <c r="C456" i="3"/>
  <c r="B456" i="3"/>
  <c r="G455" i="3"/>
  <c r="F455" i="3"/>
  <c r="E455" i="3"/>
  <c r="D455" i="3"/>
  <c r="C455" i="3"/>
  <c r="B455" i="3"/>
  <c r="G454" i="3"/>
  <c r="F454" i="3"/>
  <c r="E454" i="3"/>
  <c r="D454" i="3"/>
  <c r="C454" i="3"/>
  <c r="B454" i="3"/>
  <c r="G453" i="3"/>
  <c r="F453" i="3"/>
  <c r="E453" i="3"/>
  <c r="D453" i="3"/>
  <c r="C453" i="3"/>
  <c r="B453" i="3"/>
  <c r="G452" i="3"/>
  <c r="F452" i="3"/>
  <c r="E452" i="3"/>
  <c r="D452" i="3"/>
  <c r="C452" i="3"/>
  <c r="B452" i="3"/>
  <c r="G451" i="3"/>
  <c r="F451" i="3"/>
  <c r="E451" i="3"/>
  <c r="D451" i="3"/>
  <c r="C451" i="3"/>
  <c r="B451" i="3"/>
  <c r="G450" i="3"/>
  <c r="F450" i="3"/>
  <c r="E450" i="3"/>
  <c r="D450" i="3"/>
  <c r="C450" i="3"/>
  <c r="B450" i="3"/>
  <c r="G449" i="3"/>
  <c r="F449" i="3"/>
  <c r="E449" i="3"/>
  <c r="D449" i="3"/>
  <c r="C449" i="3"/>
  <c r="B449" i="3"/>
  <c r="G448" i="3"/>
  <c r="F448" i="3"/>
  <c r="E448" i="3"/>
  <c r="D448" i="3"/>
  <c r="C448" i="3"/>
  <c r="B448" i="3"/>
  <c r="G447" i="3"/>
  <c r="F447" i="3"/>
  <c r="E447" i="3"/>
  <c r="D447" i="3"/>
  <c r="C447" i="3"/>
  <c r="B447" i="3"/>
  <c r="G446" i="3"/>
  <c r="F446" i="3"/>
  <c r="E446" i="3"/>
  <c r="D446" i="3"/>
  <c r="C446" i="3"/>
  <c r="B446" i="3"/>
  <c r="G445" i="3"/>
  <c r="F445" i="3"/>
  <c r="E445" i="3"/>
  <c r="D445" i="3"/>
  <c r="C445" i="3"/>
  <c r="B445" i="3"/>
  <c r="G444" i="3"/>
  <c r="F444" i="3"/>
  <c r="E444" i="3"/>
  <c r="D444" i="3"/>
  <c r="C444" i="3"/>
  <c r="B444" i="3"/>
  <c r="G443" i="3"/>
  <c r="F443" i="3"/>
  <c r="E443" i="3"/>
  <c r="D443" i="3"/>
  <c r="C443" i="3"/>
  <c r="B443" i="3"/>
  <c r="G442" i="3"/>
  <c r="F442" i="3"/>
  <c r="E442" i="3"/>
  <c r="D442" i="3"/>
  <c r="C442" i="3"/>
  <c r="B442" i="3"/>
  <c r="G441" i="3"/>
  <c r="F441" i="3"/>
  <c r="E441" i="3"/>
  <c r="D441" i="3"/>
  <c r="C441" i="3"/>
  <c r="B441" i="3"/>
  <c r="G440" i="3"/>
  <c r="F440" i="3"/>
  <c r="E440" i="3"/>
  <c r="D440" i="3"/>
  <c r="C440" i="3"/>
  <c r="B440" i="3"/>
  <c r="G439" i="3"/>
  <c r="F439" i="3"/>
  <c r="E439" i="3"/>
  <c r="D439" i="3"/>
  <c r="C439" i="3"/>
  <c r="B439" i="3"/>
  <c r="G438" i="3"/>
  <c r="F438" i="3"/>
  <c r="E438" i="3"/>
  <c r="D438" i="3"/>
  <c r="C438" i="3"/>
  <c r="B438" i="3"/>
  <c r="G437" i="3"/>
  <c r="F437" i="3"/>
  <c r="E437" i="3"/>
  <c r="D437" i="3"/>
  <c r="C437" i="3"/>
  <c r="B437" i="3"/>
  <c r="G436" i="3"/>
  <c r="F436" i="3"/>
  <c r="E436" i="3"/>
  <c r="D436" i="3"/>
  <c r="C436" i="3"/>
  <c r="B436" i="3"/>
  <c r="G435" i="3"/>
  <c r="F435" i="3"/>
  <c r="E435" i="3"/>
  <c r="D435" i="3"/>
  <c r="C435" i="3"/>
  <c r="B435" i="3"/>
  <c r="G434" i="3"/>
  <c r="F434" i="3"/>
  <c r="E434" i="3"/>
  <c r="D434" i="3"/>
  <c r="C434" i="3"/>
  <c r="B434" i="3"/>
  <c r="G433" i="3"/>
  <c r="F433" i="3"/>
  <c r="E433" i="3"/>
  <c r="D433" i="3"/>
  <c r="C433" i="3"/>
  <c r="B433" i="3"/>
  <c r="G432" i="3"/>
  <c r="F432" i="3"/>
  <c r="E432" i="3"/>
  <c r="D432" i="3"/>
  <c r="C432" i="3"/>
  <c r="B432" i="3"/>
  <c r="G431" i="3"/>
  <c r="F431" i="3"/>
  <c r="E431" i="3"/>
  <c r="D431" i="3"/>
  <c r="C431" i="3"/>
  <c r="B431" i="3"/>
  <c r="G430" i="3"/>
  <c r="F430" i="3"/>
  <c r="E430" i="3"/>
  <c r="D430" i="3"/>
  <c r="C430" i="3"/>
  <c r="B430" i="3"/>
  <c r="G429" i="3"/>
  <c r="F429" i="3"/>
  <c r="E429" i="3"/>
  <c r="D429" i="3"/>
  <c r="C429" i="3"/>
  <c r="B429" i="3"/>
  <c r="G428" i="3"/>
  <c r="F428" i="3"/>
  <c r="E428" i="3"/>
  <c r="D428" i="3"/>
  <c r="C428" i="3"/>
  <c r="B428" i="3"/>
  <c r="G427" i="3"/>
  <c r="F427" i="3"/>
  <c r="E427" i="3"/>
  <c r="D427" i="3"/>
  <c r="C427" i="3"/>
  <c r="B427" i="3"/>
  <c r="G426" i="3"/>
  <c r="F426" i="3"/>
  <c r="E426" i="3"/>
  <c r="D426" i="3"/>
  <c r="C426" i="3"/>
  <c r="B426" i="3"/>
  <c r="G425" i="3"/>
  <c r="F425" i="3"/>
  <c r="E425" i="3"/>
  <c r="D425" i="3"/>
  <c r="C425" i="3"/>
  <c r="B425" i="3"/>
  <c r="G424" i="3"/>
  <c r="F424" i="3"/>
  <c r="E424" i="3"/>
  <c r="D424" i="3"/>
  <c r="C424" i="3"/>
  <c r="B424" i="3"/>
  <c r="G423" i="3"/>
  <c r="F423" i="3"/>
  <c r="E423" i="3"/>
  <c r="D423" i="3"/>
  <c r="C423" i="3"/>
  <c r="B423" i="3"/>
  <c r="G422" i="3"/>
  <c r="F422" i="3"/>
  <c r="E422" i="3"/>
  <c r="D422" i="3"/>
  <c r="C422" i="3"/>
  <c r="B422" i="3"/>
  <c r="G421" i="3"/>
  <c r="F421" i="3"/>
  <c r="E421" i="3"/>
  <c r="D421" i="3"/>
  <c r="C421" i="3"/>
  <c r="B421" i="3"/>
  <c r="G420" i="3"/>
  <c r="F420" i="3"/>
  <c r="E420" i="3"/>
  <c r="D420" i="3"/>
  <c r="C420" i="3"/>
  <c r="B420" i="3"/>
  <c r="G419" i="3"/>
  <c r="F419" i="3"/>
  <c r="E419" i="3"/>
  <c r="D419" i="3"/>
  <c r="C419" i="3"/>
  <c r="B419" i="3"/>
  <c r="G418" i="3"/>
  <c r="F418" i="3"/>
  <c r="E418" i="3"/>
  <c r="D418" i="3"/>
  <c r="C418" i="3"/>
  <c r="B418" i="3"/>
  <c r="G417" i="3"/>
  <c r="F417" i="3"/>
  <c r="E417" i="3"/>
  <c r="D417" i="3"/>
  <c r="C417" i="3"/>
  <c r="B417" i="3"/>
  <c r="G416" i="3"/>
  <c r="F416" i="3"/>
  <c r="E416" i="3"/>
  <c r="D416" i="3"/>
  <c r="C416" i="3"/>
  <c r="B416" i="3"/>
  <c r="G415" i="3"/>
  <c r="F415" i="3"/>
  <c r="E415" i="3"/>
  <c r="D415" i="3"/>
  <c r="C415" i="3"/>
  <c r="B415" i="3"/>
  <c r="G414" i="3"/>
  <c r="F414" i="3"/>
  <c r="E414" i="3"/>
  <c r="D414" i="3"/>
  <c r="C414" i="3"/>
  <c r="B414" i="3"/>
  <c r="G413" i="3"/>
  <c r="F413" i="3"/>
  <c r="E413" i="3"/>
  <c r="D413" i="3"/>
  <c r="C413" i="3"/>
  <c r="B413" i="3"/>
  <c r="G412" i="3"/>
  <c r="F412" i="3"/>
  <c r="E412" i="3"/>
  <c r="D412" i="3"/>
  <c r="C412" i="3"/>
  <c r="B412" i="3"/>
  <c r="G411" i="3"/>
  <c r="F411" i="3"/>
  <c r="E411" i="3"/>
  <c r="D411" i="3"/>
  <c r="C411" i="3"/>
  <c r="B411" i="3"/>
  <c r="G410" i="3"/>
  <c r="F410" i="3"/>
  <c r="E410" i="3"/>
  <c r="D410" i="3"/>
  <c r="C410" i="3"/>
  <c r="B410" i="3"/>
  <c r="G409" i="3"/>
  <c r="F409" i="3"/>
  <c r="E409" i="3"/>
  <c r="D409" i="3"/>
  <c r="C409" i="3"/>
  <c r="B409" i="3"/>
  <c r="G408" i="3"/>
  <c r="F408" i="3"/>
  <c r="E408" i="3"/>
  <c r="D408" i="3"/>
  <c r="C408" i="3"/>
  <c r="B408" i="3"/>
  <c r="G407" i="3"/>
  <c r="F407" i="3"/>
  <c r="E407" i="3"/>
  <c r="D407" i="3"/>
  <c r="C407" i="3"/>
  <c r="B407" i="3"/>
  <c r="G406" i="3"/>
  <c r="F406" i="3"/>
  <c r="E406" i="3"/>
  <c r="D406" i="3"/>
  <c r="C406" i="3"/>
  <c r="B406" i="3"/>
  <c r="G405" i="3"/>
  <c r="F405" i="3"/>
  <c r="E405" i="3"/>
  <c r="D405" i="3"/>
  <c r="C405" i="3"/>
  <c r="B405" i="3"/>
  <c r="G404" i="3"/>
  <c r="F404" i="3"/>
  <c r="E404" i="3"/>
  <c r="D404" i="3"/>
  <c r="C404" i="3"/>
  <c r="B404" i="3"/>
  <c r="G403" i="3"/>
  <c r="F403" i="3"/>
  <c r="E403" i="3"/>
  <c r="D403" i="3"/>
  <c r="C403" i="3"/>
  <c r="B403" i="3"/>
  <c r="G402" i="3"/>
  <c r="F402" i="3"/>
  <c r="E402" i="3"/>
  <c r="D402" i="3"/>
  <c r="C402" i="3"/>
  <c r="B402" i="3"/>
  <c r="G401" i="3"/>
  <c r="F401" i="3"/>
  <c r="E401" i="3"/>
  <c r="D401" i="3"/>
  <c r="C401" i="3"/>
  <c r="B401" i="3"/>
  <c r="G400" i="3"/>
  <c r="F400" i="3"/>
  <c r="E400" i="3"/>
  <c r="D400" i="3"/>
  <c r="C400" i="3"/>
  <c r="B400" i="3"/>
  <c r="G399" i="3"/>
  <c r="F399" i="3"/>
  <c r="E399" i="3"/>
  <c r="D399" i="3"/>
  <c r="C399" i="3"/>
  <c r="B399" i="3"/>
  <c r="G398" i="3"/>
  <c r="F398" i="3"/>
  <c r="E398" i="3"/>
  <c r="D398" i="3"/>
  <c r="C398" i="3"/>
  <c r="B398" i="3"/>
  <c r="G397" i="3"/>
  <c r="F397" i="3"/>
  <c r="E397" i="3"/>
  <c r="D397" i="3"/>
  <c r="C397" i="3"/>
  <c r="B397" i="3"/>
  <c r="G396" i="3"/>
  <c r="F396" i="3"/>
  <c r="E396" i="3"/>
  <c r="D396" i="3"/>
  <c r="C396" i="3"/>
  <c r="B396" i="3"/>
  <c r="G395" i="3"/>
  <c r="F395" i="3"/>
  <c r="E395" i="3"/>
  <c r="D395" i="3"/>
  <c r="C395" i="3"/>
  <c r="B395" i="3"/>
  <c r="G394" i="3"/>
  <c r="F394" i="3"/>
  <c r="E394" i="3"/>
  <c r="D394" i="3"/>
  <c r="C394" i="3"/>
  <c r="B394" i="3"/>
  <c r="G393" i="3"/>
  <c r="F393" i="3"/>
  <c r="E393" i="3"/>
  <c r="D393" i="3"/>
  <c r="C393" i="3"/>
  <c r="B393" i="3"/>
  <c r="G392" i="3"/>
  <c r="F392" i="3"/>
  <c r="E392" i="3"/>
  <c r="D392" i="3"/>
  <c r="C392" i="3"/>
  <c r="B392" i="3"/>
  <c r="G391" i="3"/>
  <c r="F391" i="3"/>
  <c r="E391" i="3"/>
  <c r="D391" i="3"/>
  <c r="C391" i="3"/>
  <c r="B391" i="3"/>
  <c r="G390" i="3"/>
  <c r="F390" i="3"/>
  <c r="E390" i="3"/>
  <c r="D390" i="3"/>
  <c r="C390" i="3"/>
  <c r="B390" i="3"/>
  <c r="G389" i="3"/>
  <c r="F389" i="3"/>
  <c r="E389" i="3"/>
  <c r="D389" i="3"/>
  <c r="C389" i="3"/>
  <c r="B389" i="3"/>
  <c r="G388" i="3"/>
  <c r="F388" i="3"/>
  <c r="E388" i="3"/>
  <c r="D388" i="3"/>
  <c r="C388" i="3"/>
  <c r="B388" i="3"/>
  <c r="G387" i="3"/>
  <c r="F387" i="3"/>
  <c r="E387" i="3"/>
  <c r="D387" i="3"/>
  <c r="C387" i="3"/>
  <c r="B387" i="3"/>
  <c r="G386" i="3"/>
  <c r="F386" i="3"/>
  <c r="E386" i="3"/>
  <c r="D386" i="3"/>
  <c r="C386" i="3"/>
  <c r="B386" i="3"/>
  <c r="G385" i="3"/>
  <c r="F385" i="3"/>
  <c r="E385" i="3"/>
  <c r="D385" i="3"/>
  <c r="C385" i="3"/>
  <c r="B385" i="3"/>
  <c r="G384" i="3"/>
  <c r="F384" i="3"/>
  <c r="E384" i="3"/>
  <c r="D384" i="3"/>
  <c r="C384" i="3"/>
  <c r="B384" i="3"/>
  <c r="G383" i="3"/>
  <c r="F383" i="3"/>
  <c r="E383" i="3"/>
  <c r="D383" i="3"/>
  <c r="C383" i="3"/>
  <c r="B383" i="3"/>
  <c r="G382" i="3"/>
  <c r="F382" i="3"/>
  <c r="E382" i="3"/>
  <c r="D382" i="3"/>
  <c r="C382" i="3"/>
  <c r="B382" i="3"/>
  <c r="G381" i="3"/>
  <c r="F381" i="3"/>
  <c r="E381" i="3"/>
  <c r="D381" i="3"/>
  <c r="C381" i="3"/>
  <c r="B381" i="3"/>
  <c r="G380" i="3"/>
  <c r="F380" i="3"/>
  <c r="E380" i="3"/>
  <c r="D380" i="3"/>
  <c r="C380" i="3"/>
  <c r="B380" i="3"/>
  <c r="G379" i="3"/>
  <c r="F379" i="3"/>
  <c r="E379" i="3"/>
  <c r="D379" i="3"/>
  <c r="C379" i="3"/>
  <c r="B379" i="3"/>
  <c r="G378" i="3"/>
  <c r="F378" i="3"/>
  <c r="E378" i="3"/>
  <c r="D378" i="3"/>
  <c r="C378" i="3"/>
  <c r="B378" i="3"/>
  <c r="G377" i="3"/>
  <c r="F377" i="3"/>
  <c r="E377" i="3"/>
  <c r="D377" i="3"/>
  <c r="C377" i="3"/>
  <c r="B377" i="3"/>
  <c r="G376" i="3"/>
  <c r="F376" i="3"/>
  <c r="E376" i="3"/>
  <c r="D376" i="3"/>
  <c r="C376" i="3"/>
  <c r="B376" i="3"/>
  <c r="G375" i="3"/>
  <c r="F375" i="3"/>
  <c r="E375" i="3"/>
  <c r="D375" i="3"/>
  <c r="C375" i="3"/>
  <c r="B375" i="3"/>
  <c r="G374" i="3"/>
  <c r="F374" i="3"/>
  <c r="E374" i="3"/>
  <c r="D374" i="3"/>
  <c r="C374" i="3"/>
  <c r="B374" i="3"/>
  <c r="G373" i="3"/>
  <c r="F373" i="3"/>
  <c r="E373" i="3"/>
  <c r="D373" i="3"/>
  <c r="C373" i="3"/>
  <c r="B373" i="3"/>
  <c r="G372" i="3"/>
  <c r="F372" i="3"/>
  <c r="E372" i="3"/>
  <c r="D372" i="3"/>
  <c r="C372" i="3"/>
  <c r="B372" i="3"/>
  <c r="G371" i="3"/>
  <c r="F371" i="3"/>
  <c r="E371" i="3"/>
  <c r="D371" i="3"/>
  <c r="C371" i="3"/>
  <c r="B371" i="3"/>
  <c r="G370" i="3"/>
  <c r="F370" i="3"/>
  <c r="E370" i="3"/>
  <c r="D370" i="3"/>
  <c r="C370" i="3"/>
  <c r="B370" i="3"/>
  <c r="G369" i="3"/>
  <c r="F369" i="3"/>
  <c r="E369" i="3"/>
  <c r="D369" i="3"/>
  <c r="C369" i="3"/>
  <c r="B369" i="3"/>
  <c r="G368" i="3"/>
  <c r="F368" i="3"/>
  <c r="E368" i="3"/>
  <c r="D368" i="3"/>
  <c r="C368" i="3"/>
  <c r="B368" i="3"/>
  <c r="G367" i="3"/>
  <c r="F367" i="3"/>
  <c r="E367" i="3"/>
  <c r="D367" i="3"/>
  <c r="C367" i="3"/>
  <c r="B367" i="3"/>
  <c r="G366" i="3"/>
  <c r="F366" i="3"/>
  <c r="E366" i="3"/>
  <c r="D366" i="3"/>
  <c r="C366" i="3"/>
  <c r="B366" i="3"/>
  <c r="G365" i="3"/>
  <c r="F365" i="3"/>
  <c r="E365" i="3"/>
  <c r="D365" i="3"/>
  <c r="C365" i="3"/>
  <c r="B365" i="3"/>
  <c r="G364" i="3"/>
  <c r="F364" i="3"/>
  <c r="E364" i="3"/>
  <c r="D364" i="3"/>
  <c r="C364" i="3"/>
  <c r="B364" i="3"/>
  <c r="G363" i="3"/>
  <c r="F363" i="3"/>
  <c r="E363" i="3"/>
  <c r="D363" i="3"/>
  <c r="C363" i="3"/>
  <c r="B363" i="3"/>
  <c r="G362" i="3"/>
  <c r="F362" i="3"/>
  <c r="E362" i="3"/>
  <c r="D362" i="3"/>
  <c r="C362" i="3"/>
  <c r="B362" i="3"/>
  <c r="G361" i="3"/>
  <c r="F361" i="3"/>
  <c r="E361" i="3"/>
  <c r="D361" i="3"/>
  <c r="C361" i="3"/>
  <c r="B361" i="3"/>
  <c r="G360" i="3"/>
  <c r="F360" i="3"/>
  <c r="E360" i="3"/>
  <c r="D360" i="3"/>
  <c r="C360" i="3"/>
  <c r="B360" i="3"/>
  <c r="G359" i="3"/>
  <c r="F359" i="3"/>
  <c r="E359" i="3"/>
  <c r="D359" i="3"/>
  <c r="C359" i="3"/>
  <c r="B359" i="3"/>
  <c r="G358" i="3"/>
  <c r="F358" i="3"/>
  <c r="E358" i="3"/>
  <c r="D358" i="3"/>
  <c r="C358" i="3"/>
  <c r="B358" i="3"/>
  <c r="G357" i="3"/>
  <c r="F357" i="3"/>
  <c r="E357" i="3"/>
  <c r="D357" i="3"/>
  <c r="C357" i="3"/>
  <c r="B357" i="3"/>
  <c r="G356" i="3"/>
  <c r="F356" i="3"/>
  <c r="E356" i="3"/>
  <c r="D356" i="3"/>
  <c r="C356" i="3"/>
  <c r="B356" i="3"/>
  <c r="G355" i="3"/>
  <c r="F355" i="3"/>
  <c r="E355" i="3"/>
  <c r="D355" i="3"/>
  <c r="C355" i="3"/>
  <c r="B355" i="3"/>
  <c r="G354" i="3"/>
  <c r="F354" i="3"/>
  <c r="E354" i="3"/>
  <c r="D354" i="3"/>
  <c r="C354" i="3"/>
  <c r="B354" i="3"/>
  <c r="G353" i="3"/>
  <c r="F353" i="3"/>
  <c r="E353" i="3"/>
  <c r="D353" i="3"/>
  <c r="C353" i="3"/>
  <c r="B353" i="3"/>
  <c r="G352" i="3"/>
  <c r="F352" i="3"/>
  <c r="E352" i="3"/>
  <c r="D352" i="3"/>
  <c r="C352" i="3"/>
  <c r="B352" i="3"/>
  <c r="G351" i="3"/>
  <c r="F351" i="3"/>
  <c r="E351" i="3"/>
  <c r="D351" i="3"/>
  <c r="C351" i="3"/>
  <c r="B351" i="3"/>
  <c r="G350" i="3"/>
  <c r="F350" i="3"/>
  <c r="E350" i="3"/>
  <c r="D350" i="3"/>
  <c r="C350" i="3"/>
  <c r="B350" i="3"/>
  <c r="G349" i="3"/>
  <c r="F349" i="3"/>
  <c r="E349" i="3"/>
  <c r="D349" i="3"/>
  <c r="C349" i="3"/>
  <c r="B349" i="3"/>
  <c r="G348" i="3"/>
  <c r="F348" i="3"/>
  <c r="E348" i="3"/>
  <c r="D348" i="3"/>
  <c r="C348" i="3"/>
  <c r="B348" i="3"/>
  <c r="G347" i="3"/>
  <c r="F347" i="3"/>
  <c r="E347" i="3"/>
  <c r="D347" i="3"/>
  <c r="C347" i="3"/>
  <c r="B347" i="3"/>
  <c r="G346" i="3"/>
  <c r="F346" i="3"/>
  <c r="E346" i="3"/>
  <c r="D346" i="3"/>
  <c r="C346" i="3"/>
  <c r="B346" i="3"/>
  <c r="G345" i="3"/>
  <c r="F345" i="3"/>
  <c r="E345" i="3"/>
  <c r="D345" i="3"/>
  <c r="C345" i="3"/>
  <c r="B345" i="3"/>
  <c r="G344" i="3"/>
  <c r="F344" i="3"/>
  <c r="E344" i="3"/>
  <c r="D344" i="3"/>
  <c r="C344" i="3"/>
  <c r="B344" i="3"/>
  <c r="G343" i="3"/>
  <c r="F343" i="3"/>
  <c r="E343" i="3"/>
  <c r="D343" i="3"/>
  <c r="C343" i="3"/>
  <c r="B343" i="3"/>
  <c r="G342" i="3"/>
  <c r="F342" i="3"/>
  <c r="E342" i="3"/>
  <c r="D342" i="3"/>
  <c r="C342" i="3"/>
  <c r="B342" i="3"/>
  <c r="G341" i="3"/>
  <c r="F341" i="3"/>
  <c r="E341" i="3"/>
  <c r="D341" i="3"/>
  <c r="C341" i="3"/>
  <c r="B341" i="3"/>
  <c r="G340" i="3"/>
  <c r="F340" i="3"/>
  <c r="E340" i="3"/>
  <c r="D340" i="3"/>
  <c r="C340" i="3"/>
  <c r="B340" i="3"/>
  <c r="G339" i="3"/>
  <c r="F339" i="3"/>
  <c r="E339" i="3"/>
  <c r="D339" i="3"/>
  <c r="C339" i="3"/>
  <c r="B339" i="3"/>
  <c r="G338" i="3"/>
  <c r="F338" i="3"/>
  <c r="E338" i="3"/>
  <c r="D338" i="3"/>
  <c r="C338" i="3"/>
  <c r="B338" i="3"/>
  <c r="G337" i="3"/>
  <c r="F337" i="3"/>
  <c r="E337" i="3"/>
  <c r="D337" i="3"/>
  <c r="C337" i="3"/>
  <c r="B337" i="3"/>
  <c r="G336" i="3"/>
  <c r="F336" i="3"/>
  <c r="E336" i="3"/>
  <c r="D336" i="3"/>
  <c r="C336" i="3"/>
  <c r="B336" i="3"/>
  <c r="G335" i="3"/>
  <c r="F335" i="3"/>
  <c r="E335" i="3"/>
  <c r="D335" i="3"/>
  <c r="C335" i="3"/>
  <c r="B335" i="3"/>
  <c r="G334" i="3"/>
  <c r="F334" i="3"/>
  <c r="E334" i="3"/>
  <c r="D334" i="3"/>
  <c r="C334" i="3"/>
  <c r="B334" i="3"/>
  <c r="G333" i="3"/>
  <c r="F333" i="3"/>
  <c r="E333" i="3"/>
  <c r="D333" i="3"/>
  <c r="C333" i="3"/>
  <c r="B333" i="3"/>
  <c r="G332" i="3"/>
  <c r="F332" i="3"/>
  <c r="E332" i="3"/>
  <c r="D332" i="3"/>
  <c r="C332" i="3"/>
  <c r="B332" i="3"/>
  <c r="G331" i="3"/>
  <c r="F331" i="3"/>
  <c r="E331" i="3"/>
  <c r="D331" i="3"/>
  <c r="C331" i="3"/>
  <c r="B331" i="3"/>
  <c r="G330" i="3"/>
  <c r="F330" i="3"/>
  <c r="E330" i="3"/>
  <c r="D330" i="3"/>
  <c r="C330" i="3"/>
  <c r="B330" i="3"/>
  <c r="G329" i="3"/>
  <c r="F329" i="3"/>
  <c r="E329" i="3"/>
  <c r="D329" i="3"/>
  <c r="C329" i="3"/>
  <c r="B329" i="3"/>
  <c r="G328" i="3"/>
  <c r="F328" i="3"/>
  <c r="E328" i="3"/>
  <c r="D328" i="3"/>
  <c r="C328" i="3"/>
  <c r="B328" i="3"/>
  <c r="G327" i="3"/>
  <c r="F327" i="3"/>
  <c r="E327" i="3"/>
  <c r="D327" i="3"/>
  <c r="C327" i="3"/>
  <c r="B327" i="3"/>
  <c r="G326" i="3"/>
  <c r="F326" i="3"/>
  <c r="E326" i="3"/>
  <c r="D326" i="3"/>
  <c r="C326" i="3"/>
  <c r="B326" i="3"/>
  <c r="G325" i="3"/>
  <c r="F325" i="3"/>
  <c r="E325" i="3"/>
  <c r="D325" i="3"/>
  <c r="C325" i="3"/>
  <c r="B325" i="3"/>
  <c r="G324" i="3"/>
  <c r="F324" i="3"/>
  <c r="E324" i="3"/>
  <c r="D324" i="3"/>
  <c r="C324" i="3"/>
  <c r="B324" i="3"/>
  <c r="G323" i="3"/>
  <c r="F323" i="3"/>
  <c r="E323" i="3"/>
  <c r="D323" i="3"/>
  <c r="C323" i="3"/>
  <c r="B323" i="3"/>
  <c r="G322" i="3"/>
  <c r="F322" i="3"/>
  <c r="E322" i="3"/>
  <c r="D322" i="3"/>
  <c r="C322" i="3"/>
  <c r="B322" i="3"/>
  <c r="G321" i="3"/>
  <c r="F321" i="3"/>
  <c r="E321" i="3"/>
  <c r="D321" i="3"/>
  <c r="C321" i="3"/>
  <c r="B321" i="3"/>
  <c r="G320" i="3"/>
  <c r="F320" i="3"/>
  <c r="E320" i="3"/>
  <c r="D320" i="3"/>
  <c r="C320" i="3"/>
  <c r="B320" i="3"/>
  <c r="G319" i="3"/>
  <c r="F319" i="3"/>
  <c r="E319" i="3"/>
  <c r="D319" i="3"/>
  <c r="C319" i="3"/>
  <c r="B319" i="3"/>
  <c r="G318" i="3"/>
  <c r="F318" i="3"/>
  <c r="E318" i="3"/>
  <c r="D318" i="3"/>
  <c r="C318" i="3"/>
  <c r="B318" i="3"/>
  <c r="G317" i="3"/>
  <c r="F317" i="3"/>
  <c r="E317" i="3"/>
  <c r="D317" i="3"/>
  <c r="C317" i="3"/>
  <c r="B317" i="3"/>
  <c r="G316" i="3"/>
  <c r="F316" i="3"/>
  <c r="E316" i="3"/>
  <c r="D316" i="3"/>
  <c r="C316" i="3"/>
  <c r="B316" i="3"/>
  <c r="G315" i="3"/>
  <c r="F315" i="3"/>
  <c r="E315" i="3"/>
  <c r="D315" i="3"/>
  <c r="C315" i="3"/>
  <c r="B315" i="3"/>
  <c r="G314" i="3"/>
  <c r="F314" i="3"/>
  <c r="E314" i="3"/>
  <c r="D314" i="3"/>
  <c r="C314" i="3"/>
  <c r="B314" i="3"/>
  <c r="G313" i="3"/>
  <c r="F313" i="3"/>
  <c r="E313" i="3"/>
  <c r="D313" i="3"/>
  <c r="C313" i="3"/>
  <c r="B313" i="3"/>
  <c r="G312" i="3"/>
  <c r="F312" i="3"/>
  <c r="E312" i="3"/>
  <c r="D312" i="3"/>
  <c r="C312" i="3"/>
  <c r="B312" i="3"/>
  <c r="G311" i="3"/>
  <c r="F311" i="3"/>
  <c r="E311" i="3"/>
  <c r="D311" i="3"/>
  <c r="C311" i="3"/>
  <c r="B311" i="3"/>
  <c r="G310" i="3"/>
  <c r="F310" i="3"/>
  <c r="E310" i="3"/>
  <c r="D310" i="3"/>
  <c r="C310" i="3"/>
  <c r="B310" i="3"/>
  <c r="G309" i="3"/>
  <c r="F309" i="3"/>
  <c r="E309" i="3"/>
  <c r="D309" i="3"/>
  <c r="C309" i="3"/>
  <c r="B309" i="3"/>
  <c r="G308" i="3"/>
  <c r="F308" i="3"/>
  <c r="E308" i="3"/>
  <c r="D308" i="3"/>
  <c r="C308" i="3"/>
  <c r="B308" i="3"/>
  <c r="G307" i="3"/>
  <c r="F307" i="3"/>
  <c r="E307" i="3"/>
  <c r="D307" i="3"/>
  <c r="C307" i="3"/>
  <c r="B307" i="3"/>
  <c r="G306" i="3"/>
  <c r="F306" i="3"/>
  <c r="E306" i="3"/>
  <c r="D306" i="3"/>
  <c r="C306" i="3"/>
  <c r="B306" i="3"/>
  <c r="G305" i="3"/>
  <c r="F305" i="3"/>
  <c r="E305" i="3"/>
  <c r="D305" i="3"/>
  <c r="C305" i="3"/>
  <c r="B305" i="3"/>
  <c r="G304" i="3"/>
  <c r="F304" i="3"/>
  <c r="E304" i="3"/>
  <c r="D304" i="3"/>
  <c r="C304" i="3"/>
  <c r="B304" i="3"/>
  <c r="G303" i="3"/>
  <c r="F303" i="3"/>
  <c r="E303" i="3"/>
  <c r="D303" i="3"/>
  <c r="C303" i="3"/>
  <c r="B303" i="3"/>
  <c r="G302" i="3"/>
  <c r="F302" i="3"/>
  <c r="E302" i="3"/>
  <c r="D302" i="3"/>
  <c r="C302" i="3"/>
  <c r="B302" i="3"/>
  <c r="G301" i="3"/>
  <c r="F301" i="3"/>
  <c r="E301" i="3"/>
  <c r="D301" i="3"/>
  <c r="C301" i="3"/>
  <c r="B301" i="3"/>
  <c r="G300" i="3"/>
  <c r="F300" i="3"/>
  <c r="E300" i="3"/>
  <c r="D300" i="3"/>
  <c r="C300" i="3"/>
  <c r="B300" i="3"/>
  <c r="G299" i="3"/>
  <c r="F299" i="3"/>
  <c r="E299" i="3"/>
  <c r="D299" i="3"/>
  <c r="C299" i="3"/>
  <c r="B299" i="3"/>
  <c r="G298" i="3"/>
  <c r="F298" i="3"/>
  <c r="E298" i="3"/>
  <c r="D298" i="3"/>
  <c r="C298" i="3"/>
  <c r="B298" i="3"/>
  <c r="G297" i="3"/>
  <c r="F297" i="3"/>
  <c r="E297" i="3"/>
  <c r="D297" i="3"/>
  <c r="C297" i="3"/>
  <c r="B297" i="3"/>
  <c r="G296" i="3"/>
  <c r="F296" i="3"/>
  <c r="E296" i="3"/>
  <c r="D296" i="3"/>
  <c r="C296" i="3"/>
  <c r="B296" i="3"/>
  <c r="G295" i="3"/>
  <c r="F295" i="3"/>
  <c r="E295" i="3"/>
  <c r="D295" i="3"/>
  <c r="C295" i="3"/>
  <c r="B295" i="3"/>
  <c r="G294" i="3"/>
  <c r="F294" i="3"/>
  <c r="E294" i="3"/>
  <c r="D294" i="3"/>
  <c r="C294" i="3"/>
  <c r="B294" i="3"/>
  <c r="G293" i="3"/>
  <c r="F293" i="3"/>
  <c r="E293" i="3"/>
  <c r="D293" i="3"/>
  <c r="C293" i="3"/>
  <c r="B293" i="3"/>
  <c r="G292" i="3"/>
  <c r="F292" i="3"/>
  <c r="E292" i="3"/>
  <c r="D292" i="3"/>
  <c r="C292" i="3"/>
  <c r="B292" i="3"/>
  <c r="G291" i="3"/>
  <c r="F291" i="3"/>
  <c r="E291" i="3"/>
  <c r="D291" i="3"/>
  <c r="C291" i="3"/>
  <c r="B291" i="3"/>
  <c r="G290" i="3"/>
  <c r="F290" i="3"/>
  <c r="E290" i="3"/>
  <c r="D290" i="3"/>
  <c r="C290" i="3"/>
  <c r="B290" i="3"/>
  <c r="G289" i="3"/>
  <c r="F289" i="3"/>
  <c r="E289" i="3"/>
  <c r="D289" i="3"/>
  <c r="C289" i="3"/>
  <c r="B289" i="3"/>
  <c r="G288" i="3"/>
  <c r="F288" i="3"/>
  <c r="E288" i="3"/>
  <c r="D288" i="3"/>
  <c r="C288" i="3"/>
  <c r="B288" i="3"/>
  <c r="G287" i="3"/>
  <c r="F287" i="3"/>
  <c r="E287" i="3"/>
  <c r="D287" i="3"/>
  <c r="C287" i="3"/>
  <c r="B287" i="3"/>
  <c r="G286" i="3"/>
  <c r="F286" i="3"/>
  <c r="E286" i="3"/>
  <c r="D286" i="3"/>
  <c r="C286" i="3"/>
  <c r="B286" i="3"/>
  <c r="G285" i="3"/>
  <c r="F285" i="3"/>
  <c r="E285" i="3"/>
  <c r="D285" i="3"/>
  <c r="C285" i="3"/>
  <c r="B285" i="3"/>
  <c r="G284" i="3"/>
  <c r="F284" i="3"/>
  <c r="E284" i="3"/>
  <c r="D284" i="3"/>
  <c r="C284" i="3"/>
  <c r="B284" i="3"/>
  <c r="G283" i="3"/>
  <c r="F283" i="3"/>
  <c r="E283" i="3"/>
  <c r="D283" i="3"/>
  <c r="C283" i="3"/>
  <c r="B283" i="3"/>
  <c r="G282" i="3"/>
  <c r="F282" i="3"/>
  <c r="E282" i="3"/>
  <c r="D282" i="3"/>
  <c r="C282" i="3"/>
  <c r="B282" i="3"/>
  <c r="G281" i="3"/>
  <c r="F281" i="3"/>
  <c r="E281" i="3"/>
  <c r="D281" i="3"/>
  <c r="C281" i="3"/>
  <c r="B281" i="3"/>
  <c r="G280" i="3"/>
  <c r="F280" i="3"/>
  <c r="E280" i="3"/>
  <c r="D280" i="3"/>
  <c r="C280" i="3"/>
  <c r="B280" i="3"/>
  <c r="G279" i="3"/>
  <c r="F279" i="3"/>
  <c r="E279" i="3"/>
  <c r="D279" i="3"/>
  <c r="C279" i="3"/>
  <c r="B279" i="3"/>
  <c r="G278" i="3"/>
  <c r="F278" i="3"/>
  <c r="E278" i="3"/>
  <c r="D278" i="3"/>
  <c r="C278" i="3"/>
  <c r="B278" i="3"/>
  <c r="G277" i="3"/>
  <c r="F277" i="3"/>
  <c r="E277" i="3"/>
  <c r="D277" i="3"/>
  <c r="C277" i="3"/>
  <c r="B277" i="3"/>
  <c r="G276" i="3"/>
  <c r="F276" i="3"/>
  <c r="E276" i="3"/>
  <c r="D276" i="3"/>
  <c r="C276" i="3"/>
  <c r="B276" i="3"/>
  <c r="G275" i="3"/>
  <c r="F275" i="3"/>
  <c r="E275" i="3"/>
  <c r="D275" i="3"/>
  <c r="C275" i="3"/>
  <c r="B275" i="3"/>
  <c r="G274" i="3"/>
  <c r="F274" i="3"/>
  <c r="E274" i="3"/>
  <c r="D274" i="3"/>
  <c r="C274" i="3"/>
  <c r="B274" i="3"/>
  <c r="G273" i="3"/>
  <c r="F273" i="3"/>
  <c r="E273" i="3"/>
  <c r="D273" i="3"/>
  <c r="C273" i="3"/>
  <c r="B273" i="3"/>
  <c r="G272" i="3"/>
  <c r="F272" i="3"/>
  <c r="E272" i="3"/>
  <c r="D272" i="3"/>
  <c r="C272" i="3"/>
  <c r="B272" i="3"/>
  <c r="G271" i="3"/>
  <c r="F271" i="3"/>
  <c r="E271" i="3"/>
  <c r="D271" i="3"/>
  <c r="C271" i="3"/>
  <c r="B271" i="3"/>
  <c r="G270" i="3"/>
  <c r="F270" i="3"/>
  <c r="E270" i="3"/>
  <c r="D270" i="3"/>
  <c r="C270" i="3"/>
  <c r="B270" i="3"/>
  <c r="G269" i="3"/>
  <c r="F269" i="3"/>
  <c r="E269" i="3"/>
  <c r="D269" i="3"/>
  <c r="C269" i="3"/>
  <c r="B269" i="3"/>
  <c r="G268" i="3"/>
  <c r="F268" i="3"/>
  <c r="E268" i="3"/>
  <c r="D268" i="3"/>
  <c r="C268" i="3"/>
  <c r="B268" i="3"/>
  <c r="G267" i="3"/>
  <c r="F267" i="3"/>
  <c r="E267" i="3"/>
  <c r="D267" i="3"/>
  <c r="C267" i="3"/>
  <c r="B267" i="3"/>
  <c r="G266" i="3"/>
  <c r="F266" i="3"/>
  <c r="E266" i="3"/>
  <c r="D266" i="3"/>
  <c r="C266" i="3"/>
  <c r="B266" i="3"/>
  <c r="G265" i="3"/>
  <c r="F265" i="3"/>
  <c r="E265" i="3"/>
  <c r="D265" i="3"/>
  <c r="C265" i="3"/>
  <c r="B265" i="3"/>
  <c r="G264" i="3"/>
  <c r="F264" i="3"/>
  <c r="E264" i="3"/>
  <c r="D264" i="3"/>
  <c r="C264" i="3"/>
  <c r="B264" i="3"/>
  <c r="G263" i="3"/>
  <c r="F263" i="3"/>
  <c r="E263" i="3"/>
  <c r="D263" i="3"/>
  <c r="C263" i="3"/>
  <c r="B263" i="3"/>
  <c r="G262" i="3"/>
  <c r="F262" i="3"/>
  <c r="E262" i="3"/>
  <c r="D262" i="3"/>
  <c r="C262" i="3"/>
  <c r="B262" i="3"/>
  <c r="G261" i="3"/>
  <c r="F261" i="3"/>
  <c r="E261" i="3"/>
  <c r="D261" i="3"/>
  <c r="C261" i="3"/>
  <c r="B261" i="3"/>
  <c r="G260" i="3"/>
  <c r="F260" i="3"/>
  <c r="E260" i="3"/>
  <c r="D260" i="3"/>
  <c r="C260" i="3"/>
  <c r="B260" i="3"/>
  <c r="G259" i="3"/>
  <c r="F259" i="3"/>
  <c r="E259" i="3"/>
  <c r="D259" i="3"/>
  <c r="C259" i="3"/>
  <c r="B259" i="3"/>
  <c r="G258" i="3"/>
  <c r="F258" i="3"/>
  <c r="E258" i="3"/>
  <c r="D258" i="3"/>
  <c r="C258" i="3"/>
  <c r="B258" i="3"/>
  <c r="G257" i="3"/>
  <c r="F257" i="3"/>
  <c r="E257" i="3"/>
  <c r="D257" i="3"/>
  <c r="C257" i="3"/>
  <c r="B257" i="3"/>
  <c r="G256" i="3"/>
  <c r="F256" i="3"/>
  <c r="E256" i="3"/>
  <c r="D256" i="3"/>
  <c r="C256" i="3"/>
  <c r="B256" i="3"/>
  <c r="G255" i="3"/>
  <c r="F255" i="3"/>
  <c r="E255" i="3"/>
  <c r="D255" i="3"/>
  <c r="C255" i="3"/>
  <c r="B255" i="3"/>
  <c r="G254" i="3"/>
  <c r="F254" i="3"/>
  <c r="E254" i="3"/>
  <c r="D254" i="3"/>
  <c r="C254" i="3"/>
  <c r="B254" i="3"/>
  <c r="G253" i="3"/>
  <c r="F253" i="3"/>
  <c r="E253" i="3"/>
  <c r="D253" i="3"/>
  <c r="C253" i="3"/>
  <c r="B253" i="3"/>
  <c r="G252" i="3"/>
  <c r="F252" i="3"/>
  <c r="E252" i="3"/>
  <c r="D252" i="3"/>
  <c r="C252" i="3"/>
  <c r="B252" i="3"/>
  <c r="G251" i="3"/>
  <c r="F251" i="3"/>
  <c r="E251" i="3"/>
  <c r="D251" i="3"/>
  <c r="C251" i="3"/>
  <c r="B251" i="3"/>
  <c r="G250" i="3"/>
  <c r="F250" i="3"/>
  <c r="E250" i="3"/>
  <c r="D250" i="3"/>
  <c r="C250" i="3"/>
  <c r="B250" i="3"/>
  <c r="G249" i="3"/>
  <c r="F249" i="3"/>
  <c r="E249" i="3"/>
  <c r="D249" i="3"/>
  <c r="C249" i="3"/>
  <c r="B249" i="3"/>
  <c r="G248" i="3"/>
  <c r="F248" i="3"/>
  <c r="E248" i="3"/>
  <c r="D248" i="3"/>
  <c r="C248" i="3"/>
  <c r="B248" i="3"/>
  <c r="G247" i="3"/>
  <c r="F247" i="3"/>
  <c r="E247" i="3"/>
  <c r="D247" i="3"/>
  <c r="C247" i="3"/>
  <c r="B247" i="3"/>
  <c r="G246" i="3"/>
  <c r="F246" i="3"/>
  <c r="E246" i="3"/>
  <c r="D246" i="3"/>
  <c r="C246" i="3"/>
  <c r="B246" i="3"/>
  <c r="G245" i="3"/>
  <c r="F245" i="3"/>
  <c r="E245" i="3"/>
  <c r="D245" i="3"/>
  <c r="C245" i="3"/>
  <c r="B245" i="3"/>
  <c r="G244" i="3"/>
  <c r="F244" i="3"/>
  <c r="E244" i="3"/>
  <c r="D244" i="3"/>
  <c r="C244" i="3"/>
  <c r="B244" i="3"/>
  <c r="G243" i="3"/>
  <c r="F243" i="3"/>
  <c r="E243" i="3"/>
  <c r="D243" i="3"/>
  <c r="C243" i="3"/>
  <c r="B243" i="3"/>
  <c r="G242" i="3"/>
  <c r="F242" i="3"/>
  <c r="E242" i="3"/>
  <c r="D242" i="3"/>
  <c r="C242" i="3"/>
  <c r="B242" i="3"/>
  <c r="G241" i="3"/>
  <c r="F241" i="3"/>
  <c r="E241" i="3"/>
  <c r="D241" i="3"/>
  <c r="C241" i="3"/>
  <c r="B241" i="3"/>
  <c r="G240" i="3"/>
  <c r="F240" i="3"/>
  <c r="E240" i="3"/>
  <c r="D240" i="3"/>
  <c r="C240" i="3"/>
  <c r="B240" i="3"/>
  <c r="G239" i="3"/>
  <c r="F239" i="3"/>
  <c r="E239" i="3"/>
  <c r="D239" i="3"/>
  <c r="C239" i="3"/>
  <c r="B239" i="3"/>
  <c r="G238" i="3"/>
  <c r="F238" i="3"/>
  <c r="E238" i="3"/>
  <c r="D238" i="3"/>
  <c r="C238" i="3"/>
  <c r="B238" i="3"/>
  <c r="G237" i="3"/>
  <c r="F237" i="3"/>
  <c r="E237" i="3"/>
  <c r="D237" i="3"/>
  <c r="C237" i="3"/>
  <c r="B237" i="3"/>
  <c r="G236" i="3"/>
  <c r="F236" i="3"/>
  <c r="E236" i="3"/>
  <c r="D236" i="3"/>
  <c r="C236" i="3"/>
  <c r="B236" i="3"/>
  <c r="G235" i="3"/>
  <c r="F235" i="3"/>
  <c r="E235" i="3"/>
  <c r="D235" i="3"/>
  <c r="C235" i="3"/>
  <c r="B235" i="3"/>
  <c r="G234" i="3"/>
  <c r="F234" i="3"/>
  <c r="E234" i="3"/>
  <c r="D234" i="3"/>
  <c r="C234" i="3"/>
  <c r="B234" i="3"/>
  <c r="G233" i="3"/>
  <c r="F233" i="3"/>
  <c r="E233" i="3"/>
  <c r="D233" i="3"/>
  <c r="C233" i="3"/>
  <c r="B233" i="3"/>
  <c r="G232" i="3"/>
  <c r="F232" i="3"/>
  <c r="E232" i="3"/>
  <c r="D232" i="3"/>
  <c r="C232" i="3"/>
  <c r="B232" i="3"/>
  <c r="G231" i="3"/>
  <c r="F231" i="3"/>
  <c r="E231" i="3"/>
  <c r="D231" i="3"/>
  <c r="C231" i="3"/>
  <c r="B231" i="3"/>
  <c r="G230" i="3"/>
  <c r="F230" i="3"/>
  <c r="E230" i="3"/>
  <c r="D230" i="3"/>
  <c r="C230" i="3"/>
  <c r="B230" i="3"/>
  <c r="G229" i="3"/>
  <c r="F229" i="3"/>
  <c r="E229" i="3"/>
  <c r="D229" i="3"/>
  <c r="C229" i="3"/>
  <c r="B229" i="3"/>
  <c r="G228" i="3"/>
  <c r="F228" i="3"/>
  <c r="E228" i="3"/>
  <c r="D228" i="3"/>
  <c r="C228" i="3"/>
  <c r="B228" i="3"/>
  <c r="G227" i="3"/>
  <c r="F227" i="3"/>
  <c r="E227" i="3"/>
  <c r="D227" i="3"/>
  <c r="C227" i="3"/>
  <c r="B227" i="3"/>
  <c r="G226" i="3"/>
  <c r="F226" i="3"/>
  <c r="E226" i="3"/>
  <c r="D226" i="3"/>
  <c r="C226" i="3"/>
  <c r="B226" i="3"/>
  <c r="G225" i="3"/>
  <c r="F225" i="3"/>
  <c r="E225" i="3"/>
  <c r="D225" i="3"/>
  <c r="C225" i="3"/>
  <c r="B225" i="3"/>
  <c r="G224" i="3"/>
  <c r="F224" i="3"/>
  <c r="E224" i="3"/>
  <c r="D224" i="3"/>
  <c r="C224" i="3"/>
  <c r="B224" i="3"/>
  <c r="G223" i="3"/>
  <c r="F223" i="3"/>
  <c r="E223" i="3"/>
  <c r="D223" i="3"/>
  <c r="C223" i="3"/>
  <c r="B223" i="3"/>
  <c r="G222" i="3"/>
  <c r="F222" i="3"/>
  <c r="E222" i="3"/>
  <c r="D222" i="3"/>
  <c r="C222" i="3"/>
  <c r="B222" i="3"/>
  <c r="G221" i="3"/>
  <c r="F221" i="3"/>
  <c r="E221" i="3"/>
  <c r="D221" i="3"/>
  <c r="C221" i="3"/>
  <c r="B221" i="3"/>
  <c r="G220" i="3"/>
  <c r="F220" i="3"/>
  <c r="E220" i="3"/>
  <c r="D220" i="3"/>
  <c r="C220" i="3"/>
  <c r="B220" i="3"/>
  <c r="G219" i="3"/>
  <c r="F219" i="3"/>
  <c r="E219" i="3"/>
  <c r="D219" i="3"/>
  <c r="C219" i="3"/>
  <c r="B219" i="3"/>
  <c r="G218" i="3"/>
  <c r="F218" i="3"/>
  <c r="E218" i="3"/>
  <c r="D218" i="3"/>
  <c r="C218" i="3"/>
  <c r="B218" i="3"/>
  <c r="G217" i="3"/>
  <c r="F217" i="3"/>
  <c r="E217" i="3"/>
  <c r="D217" i="3"/>
  <c r="C217" i="3"/>
  <c r="B217" i="3"/>
  <c r="G216" i="3"/>
  <c r="F216" i="3"/>
  <c r="E216" i="3"/>
  <c r="D216" i="3"/>
  <c r="C216" i="3"/>
  <c r="B216" i="3"/>
  <c r="G215" i="3"/>
  <c r="F215" i="3"/>
  <c r="E215" i="3"/>
  <c r="D215" i="3"/>
  <c r="C215" i="3"/>
  <c r="B215" i="3"/>
  <c r="G214" i="3"/>
  <c r="F214" i="3"/>
  <c r="E214" i="3"/>
  <c r="D214" i="3"/>
  <c r="C214" i="3"/>
  <c r="B214" i="3"/>
  <c r="G213" i="3"/>
  <c r="F213" i="3"/>
  <c r="E213" i="3"/>
  <c r="D213" i="3"/>
  <c r="C213" i="3"/>
  <c r="B213" i="3"/>
  <c r="G212" i="3"/>
  <c r="F212" i="3"/>
  <c r="E212" i="3"/>
  <c r="D212" i="3"/>
  <c r="C212" i="3"/>
  <c r="B212" i="3"/>
  <c r="G211" i="3"/>
  <c r="F211" i="3"/>
  <c r="E211" i="3"/>
  <c r="D211" i="3"/>
  <c r="C211" i="3"/>
  <c r="B211" i="3"/>
  <c r="G210" i="3"/>
  <c r="F210" i="3"/>
  <c r="E210" i="3"/>
  <c r="D210" i="3"/>
  <c r="C210" i="3"/>
  <c r="B210" i="3"/>
  <c r="G209" i="3"/>
  <c r="F209" i="3"/>
  <c r="E209" i="3"/>
  <c r="D209" i="3"/>
  <c r="C209" i="3"/>
  <c r="B209" i="3"/>
  <c r="G208" i="3"/>
  <c r="F208" i="3"/>
  <c r="E208" i="3"/>
  <c r="D208" i="3"/>
  <c r="C208" i="3"/>
  <c r="B208" i="3"/>
  <c r="G207" i="3"/>
  <c r="F207" i="3"/>
  <c r="E207" i="3"/>
  <c r="D207" i="3"/>
  <c r="C207" i="3"/>
  <c r="B207" i="3"/>
  <c r="G206" i="3"/>
  <c r="F206" i="3"/>
  <c r="E206" i="3"/>
  <c r="D206" i="3"/>
  <c r="C206" i="3"/>
  <c r="B206" i="3"/>
  <c r="G205" i="3"/>
  <c r="F205" i="3"/>
  <c r="E205" i="3"/>
  <c r="D205" i="3"/>
  <c r="C205" i="3"/>
  <c r="B205" i="3"/>
  <c r="G204" i="3"/>
  <c r="F204" i="3"/>
  <c r="E204" i="3"/>
  <c r="D204" i="3"/>
  <c r="C204" i="3"/>
  <c r="B204" i="3"/>
  <c r="G203" i="3"/>
  <c r="F203" i="3"/>
  <c r="E203" i="3"/>
  <c r="D203" i="3"/>
  <c r="C203" i="3"/>
  <c r="B203" i="3"/>
  <c r="G202" i="3"/>
  <c r="F202" i="3"/>
  <c r="E202" i="3"/>
  <c r="D202" i="3"/>
  <c r="C202" i="3"/>
  <c r="B202" i="3"/>
  <c r="G201" i="3"/>
  <c r="F201" i="3"/>
  <c r="E201" i="3"/>
  <c r="D201" i="3"/>
  <c r="C201" i="3"/>
  <c r="B201" i="3"/>
  <c r="G200" i="3"/>
  <c r="F200" i="3"/>
  <c r="E200" i="3"/>
  <c r="D200" i="3"/>
  <c r="C200" i="3"/>
  <c r="B200" i="3"/>
  <c r="G199" i="3"/>
  <c r="F199" i="3"/>
  <c r="E199" i="3"/>
  <c r="D199" i="3"/>
  <c r="C199" i="3"/>
  <c r="B199" i="3"/>
  <c r="G198" i="3"/>
  <c r="F198" i="3"/>
  <c r="E198" i="3"/>
  <c r="D198" i="3"/>
  <c r="C198" i="3"/>
  <c r="B198" i="3"/>
  <c r="G197" i="3"/>
  <c r="F197" i="3"/>
  <c r="E197" i="3"/>
  <c r="D197" i="3"/>
  <c r="C197" i="3"/>
  <c r="B197" i="3"/>
  <c r="G196" i="3"/>
  <c r="F196" i="3"/>
  <c r="E196" i="3"/>
  <c r="D196" i="3"/>
  <c r="C196" i="3"/>
  <c r="B196" i="3"/>
  <c r="G195" i="3"/>
  <c r="F195" i="3"/>
  <c r="E195" i="3"/>
  <c r="D195" i="3"/>
  <c r="C195" i="3"/>
  <c r="B195" i="3"/>
  <c r="G194" i="3"/>
  <c r="F194" i="3"/>
  <c r="E194" i="3"/>
  <c r="D194" i="3"/>
  <c r="C194" i="3"/>
  <c r="B194" i="3"/>
  <c r="G193" i="3"/>
  <c r="F193" i="3"/>
  <c r="E193" i="3"/>
  <c r="D193" i="3"/>
  <c r="C193" i="3"/>
  <c r="B193" i="3"/>
  <c r="G192" i="3"/>
  <c r="F192" i="3"/>
  <c r="E192" i="3"/>
  <c r="D192" i="3"/>
  <c r="C192" i="3"/>
  <c r="B192" i="3"/>
  <c r="G191" i="3"/>
  <c r="F191" i="3"/>
  <c r="E191" i="3"/>
  <c r="D191" i="3"/>
  <c r="C191" i="3"/>
  <c r="B191" i="3"/>
  <c r="G190" i="3"/>
  <c r="F190" i="3"/>
  <c r="E190" i="3"/>
  <c r="D190" i="3"/>
  <c r="C190" i="3"/>
  <c r="B190" i="3"/>
  <c r="G189" i="3"/>
  <c r="F189" i="3"/>
  <c r="E189" i="3"/>
  <c r="D189" i="3"/>
  <c r="C189" i="3"/>
  <c r="B189" i="3"/>
  <c r="G188" i="3"/>
  <c r="F188" i="3"/>
  <c r="E188" i="3"/>
  <c r="D188" i="3"/>
  <c r="C188" i="3"/>
  <c r="B188" i="3"/>
  <c r="G187" i="3"/>
  <c r="F187" i="3"/>
  <c r="E187" i="3"/>
  <c r="D187" i="3"/>
  <c r="C187" i="3"/>
  <c r="B187" i="3"/>
  <c r="G186" i="3"/>
  <c r="F186" i="3"/>
  <c r="E186" i="3"/>
  <c r="D186" i="3"/>
  <c r="C186" i="3"/>
  <c r="B186" i="3"/>
  <c r="G185" i="3"/>
  <c r="F185" i="3"/>
  <c r="E185" i="3"/>
  <c r="D185" i="3"/>
  <c r="C185" i="3"/>
  <c r="B185" i="3"/>
  <c r="G184" i="3"/>
  <c r="F184" i="3"/>
  <c r="E184" i="3"/>
  <c r="D184" i="3"/>
  <c r="C184" i="3"/>
  <c r="B184" i="3"/>
  <c r="G183" i="3"/>
  <c r="F183" i="3"/>
  <c r="E183" i="3"/>
  <c r="D183" i="3"/>
  <c r="C183" i="3"/>
  <c r="B183" i="3"/>
  <c r="G182" i="3"/>
  <c r="F182" i="3"/>
  <c r="E182" i="3"/>
  <c r="D182" i="3"/>
  <c r="C182" i="3"/>
  <c r="B182" i="3"/>
  <c r="G181" i="3"/>
  <c r="F181" i="3"/>
  <c r="E181" i="3"/>
  <c r="D181" i="3"/>
  <c r="C181" i="3"/>
  <c r="B181" i="3"/>
  <c r="G180" i="3"/>
  <c r="F180" i="3"/>
  <c r="E180" i="3"/>
  <c r="D180" i="3"/>
  <c r="C180" i="3"/>
  <c r="B180" i="3"/>
  <c r="G179" i="3"/>
  <c r="F179" i="3"/>
  <c r="E179" i="3"/>
  <c r="D179" i="3"/>
  <c r="C179" i="3"/>
  <c r="B179" i="3"/>
  <c r="G178" i="3"/>
  <c r="F178" i="3"/>
  <c r="E178" i="3"/>
  <c r="D178" i="3"/>
  <c r="C178" i="3"/>
  <c r="B178" i="3"/>
  <c r="G177" i="3"/>
  <c r="F177" i="3"/>
  <c r="E177" i="3"/>
  <c r="D177" i="3"/>
  <c r="C177" i="3"/>
  <c r="B177" i="3"/>
  <c r="G176" i="3"/>
  <c r="F176" i="3"/>
  <c r="E176" i="3"/>
  <c r="D176" i="3"/>
  <c r="C176" i="3"/>
  <c r="B176" i="3"/>
  <c r="G175" i="3"/>
  <c r="F175" i="3"/>
  <c r="E175" i="3"/>
  <c r="D175" i="3"/>
  <c r="C175" i="3"/>
  <c r="B175" i="3"/>
  <c r="G174" i="3"/>
  <c r="F174" i="3"/>
  <c r="E174" i="3"/>
  <c r="D174" i="3"/>
  <c r="C174" i="3"/>
  <c r="B174" i="3"/>
  <c r="G173" i="3"/>
  <c r="F173" i="3"/>
  <c r="E173" i="3"/>
  <c r="D173" i="3"/>
  <c r="C173" i="3"/>
  <c r="B173" i="3"/>
  <c r="G172" i="3"/>
  <c r="F172" i="3"/>
  <c r="E172" i="3"/>
  <c r="D172" i="3"/>
  <c r="C172" i="3"/>
  <c r="B172" i="3"/>
  <c r="G171" i="3"/>
  <c r="F171" i="3"/>
  <c r="E171" i="3"/>
  <c r="D171" i="3"/>
  <c r="C171" i="3"/>
  <c r="B171" i="3"/>
  <c r="G170" i="3"/>
  <c r="F170" i="3"/>
  <c r="E170" i="3"/>
  <c r="D170" i="3"/>
  <c r="C170" i="3"/>
  <c r="B170" i="3"/>
  <c r="G169" i="3"/>
  <c r="F169" i="3"/>
  <c r="E169" i="3"/>
  <c r="D169" i="3"/>
  <c r="C169" i="3"/>
  <c r="B169" i="3"/>
  <c r="G168" i="3"/>
  <c r="F168" i="3"/>
  <c r="E168" i="3"/>
  <c r="D168" i="3"/>
  <c r="C168" i="3"/>
  <c r="B168" i="3"/>
  <c r="G167" i="3"/>
  <c r="F167" i="3"/>
  <c r="E167" i="3"/>
  <c r="D167" i="3"/>
  <c r="C167" i="3"/>
  <c r="B167" i="3"/>
  <c r="G166" i="3"/>
  <c r="F166" i="3"/>
  <c r="E166" i="3"/>
  <c r="D166" i="3"/>
  <c r="C166" i="3"/>
  <c r="B166" i="3"/>
  <c r="G165" i="3"/>
  <c r="F165" i="3"/>
  <c r="E165" i="3"/>
  <c r="D165" i="3"/>
  <c r="C165" i="3"/>
  <c r="B165" i="3"/>
  <c r="G164" i="3"/>
  <c r="F164" i="3"/>
  <c r="E164" i="3"/>
  <c r="D164" i="3"/>
  <c r="C164" i="3"/>
  <c r="B164" i="3"/>
  <c r="G163" i="3"/>
  <c r="F163" i="3"/>
  <c r="E163" i="3"/>
  <c r="D163" i="3"/>
  <c r="C163" i="3"/>
  <c r="B163" i="3"/>
  <c r="G162" i="3"/>
  <c r="F162" i="3"/>
  <c r="E162" i="3"/>
  <c r="D162" i="3"/>
  <c r="C162" i="3"/>
  <c r="B162" i="3"/>
  <c r="G161" i="3"/>
  <c r="F161" i="3"/>
  <c r="E161" i="3"/>
  <c r="D161" i="3"/>
  <c r="C161" i="3"/>
  <c r="B161" i="3"/>
  <c r="G160" i="3"/>
  <c r="F160" i="3"/>
  <c r="E160" i="3"/>
  <c r="D160" i="3"/>
  <c r="C160" i="3"/>
  <c r="B160" i="3"/>
  <c r="G159" i="3"/>
  <c r="F159" i="3"/>
  <c r="E159" i="3"/>
  <c r="D159" i="3"/>
  <c r="C159" i="3"/>
  <c r="B159" i="3"/>
  <c r="G158" i="3"/>
  <c r="F158" i="3"/>
  <c r="E158" i="3"/>
  <c r="D158" i="3"/>
  <c r="C158" i="3"/>
  <c r="B158" i="3"/>
  <c r="G157" i="3"/>
  <c r="F157" i="3"/>
  <c r="E157" i="3"/>
  <c r="D157" i="3"/>
  <c r="C157" i="3"/>
  <c r="B157" i="3"/>
  <c r="G156" i="3"/>
  <c r="F156" i="3"/>
  <c r="E156" i="3"/>
  <c r="D156" i="3"/>
  <c r="C156" i="3"/>
  <c r="B156" i="3"/>
  <c r="G155" i="3"/>
  <c r="F155" i="3"/>
  <c r="E155" i="3"/>
  <c r="D155" i="3"/>
  <c r="C155" i="3"/>
  <c r="B155" i="3"/>
  <c r="G154" i="3"/>
  <c r="F154" i="3"/>
  <c r="E154" i="3"/>
  <c r="D154" i="3"/>
  <c r="C154" i="3"/>
  <c r="B154" i="3"/>
  <c r="G153" i="3"/>
  <c r="F153" i="3"/>
  <c r="E153" i="3"/>
  <c r="D153" i="3"/>
  <c r="C153" i="3"/>
  <c r="B153" i="3"/>
  <c r="G152" i="3"/>
  <c r="F152" i="3"/>
  <c r="E152" i="3"/>
  <c r="D152" i="3"/>
  <c r="C152" i="3"/>
  <c r="B152" i="3"/>
  <c r="G151" i="3"/>
  <c r="F151" i="3"/>
  <c r="E151" i="3"/>
  <c r="D151" i="3"/>
  <c r="C151" i="3"/>
  <c r="B151" i="3"/>
  <c r="G150" i="3"/>
  <c r="F150" i="3"/>
  <c r="E150" i="3"/>
  <c r="D150" i="3"/>
  <c r="C150" i="3"/>
  <c r="B150" i="3"/>
  <c r="G149" i="3"/>
  <c r="F149" i="3"/>
  <c r="E149" i="3"/>
  <c r="D149" i="3"/>
  <c r="C149" i="3"/>
  <c r="B149" i="3"/>
  <c r="G148" i="3"/>
  <c r="F148" i="3"/>
  <c r="E148" i="3"/>
  <c r="D148" i="3"/>
  <c r="C148" i="3"/>
  <c r="B148" i="3"/>
  <c r="G147" i="3"/>
  <c r="F147" i="3"/>
  <c r="E147" i="3"/>
  <c r="D147" i="3"/>
  <c r="C147" i="3"/>
  <c r="B147" i="3"/>
  <c r="G146" i="3"/>
  <c r="F146" i="3"/>
  <c r="E146" i="3"/>
  <c r="D146" i="3"/>
  <c r="C146" i="3"/>
  <c r="B146" i="3"/>
  <c r="G145" i="3"/>
  <c r="F145" i="3"/>
  <c r="E145" i="3"/>
  <c r="D145" i="3"/>
  <c r="C145" i="3"/>
  <c r="B145" i="3"/>
  <c r="G144" i="3"/>
  <c r="F144" i="3"/>
  <c r="E144" i="3"/>
  <c r="D144" i="3"/>
  <c r="C144" i="3"/>
  <c r="B144" i="3"/>
  <c r="G143" i="3"/>
  <c r="F143" i="3"/>
  <c r="E143" i="3"/>
  <c r="D143" i="3"/>
  <c r="C143" i="3"/>
  <c r="B143" i="3"/>
  <c r="G142" i="3"/>
  <c r="F142" i="3"/>
  <c r="E142" i="3"/>
  <c r="D142" i="3"/>
  <c r="C142" i="3"/>
  <c r="B142" i="3"/>
  <c r="G141" i="3"/>
  <c r="F141" i="3"/>
  <c r="E141" i="3"/>
  <c r="D141" i="3"/>
  <c r="C141" i="3"/>
  <c r="B141" i="3"/>
  <c r="G140" i="3"/>
  <c r="F140" i="3"/>
  <c r="E140" i="3"/>
  <c r="D140" i="3"/>
  <c r="C140" i="3"/>
  <c r="B140" i="3"/>
  <c r="G139" i="3"/>
  <c r="F139" i="3"/>
  <c r="E139" i="3"/>
  <c r="D139" i="3"/>
  <c r="C139" i="3"/>
  <c r="B139" i="3"/>
  <c r="G138" i="3"/>
  <c r="F138" i="3"/>
  <c r="E138" i="3"/>
  <c r="D138" i="3"/>
  <c r="C138" i="3"/>
  <c r="B138" i="3"/>
  <c r="G137" i="3"/>
  <c r="F137" i="3"/>
  <c r="E137" i="3"/>
  <c r="D137" i="3"/>
  <c r="C137" i="3"/>
  <c r="B137" i="3"/>
  <c r="G136" i="3"/>
  <c r="F136" i="3"/>
  <c r="E136" i="3"/>
  <c r="D136" i="3"/>
  <c r="C136" i="3"/>
  <c r="B136" i="3"/>
  <c r="G135" i="3"/>
  <c r="F135" i="3"/>
  <c r="E135" i="3"/>
  <c r="D135" i="3"/>
  <c r="C135" i="3"/>
  <c r="B135" i="3"/>
  <c r="G134" i="3"/>
  <c r="F134" i="3"/>
  <c r="E134" i="3"/>
  <c r="D134" i="3"/>
  <c r="C134" i="3"/>
  <c r="B134" i="3"/>
  <c r="G133" i="3"/>
  <c r="F133" i="3"/>
  <c r="E133" i="3"/>
  <c r="D133" i="3"/>
  <c r="C133" i="3"/>
  <c r="B133" i="3"/>
  <c r="G132" i="3"/>
  <c r="F132" i="3"/>
  <c r="E132" i="3"/>
  <c r="D132" i="3"/>
  <c r="C132" i="3"/>
  <c r="B132" i="3"/>
  <c r="G131" i="3"/>
  <c r="F131" i="3"/>
  <c r="E131" i="3"/>
  <c r="D131" i="3"/>
  <c r="C131" i="3"/>
  <c r="B131" i="3"/>
  <c r="G130" i="3"/>
  <c r="F130" i="3"/>
  <c r="E130" i="3"/>
  <c r="D130" i="3"/>
  <c r="C130" i="3"/>
  <c r="B130" i="3"/>
  <c r="G129" i="3"/>
  <c r="F129" i="3"/>
  <c r="E129" i="3"/>
  <c r="D129" i="3"/>
  <c r="C129" i="3"/>
  <c r="B129" i="3"/>
  <c r="G128" i="3"/>
  <c r="F128" i="3"/>
  <c r="E128" i="3"/>
  <c r="D128" i="3"/>
  <c r="C128" i="3"/>
  <c r="B128" i="3"/>
  <c r="G127" i="3"/>
  <c r="F127" i="3"/>
  <c r="E127" i="3"/>
  <c r="D127" i="3"/>
  <c r="C127" i="3"/>
  <c r="B127" i="3"/>
  <c r="G126" i="3"/>
  <c r="F126" i="3"/>
  <c r="E126" i="3"/>
  <c r="D126" i="3"/>
  <c r="C126" i="3"/>
  <c r="B126" i="3"/>
  <c r="G125" i="3"/>
  <c r="F125" i="3"/>
  <c r="E125" i="3"/>
  <c r="D125" i="3"/>
  <c r="C125" i="3"/>
  <c r="B125" i="3"/>
  <c r="G124" i="3"/>
  <c r="F124" i="3"/>
  <c r="E124" i="3"/>
  <c r="D124" i="3"/>
  <c r="C124" i="3"/>
  <c r="B124" i="3"/>
  <c r="G123" i="3"/>
  <c r="F123" i="3"/>
  <c r="E123" i="3"/>
  <c r="D123" i="3"/>
  <c r="C123" i="3"/>
  <c r="B123" i="3"/>
  <c r="G122" i="3"/>
  <c r="F122" i="3"/>
  <c r="E122" i="3"/>
  <c r="D122" i="3"/>
  <c r="C122" i="3"/>
  <c r="B122" i="3"/>
  <c r="G121" i="3"/>
  <c r="F121" i="3"/>
  <c r="E121" i="3"/>
  <c r="D121" i="3"/>
  <c r="C121" i="3"/>
  <c r="B121" i="3"/>
  <c r="G120" i="3"/>
  <c r="F120" i="3"/>
  <c r="E120" i="3"/>
  <c r="D120" i="3"/>
  <c r="C120" i="3"/>
  <c r="B120" i="3"/>
  <c r="G119" i="3"/>
  <c r="F119" i="3"/>
  <c r="E119" i="3"/>
  <c r="D119" i="3"/>
  <c r="C119" i="3"/>
  <c r="B119" i="3"/>
  <c r="G118" i="3"/>
  <c r="F118" i="3"/>
  <c r="E118" i="3"/>
  <c r="D118" i="3"/>
  <c r="C118" i="3"/>
  <c r="B118" i="3"/>
  <c r="G117" i="3"/>
  <c r="F117" i="3"/>
  <c r="E117" i="3"/>
  <c r="D117" i="3"/>
  <c r="C117" i="3"/>
  <c r="B117" i="3"/>
  <c r="G116" i="3"/>
  <c r="F116" i="3"/>
  <c r="E116" i="3"/>
  <c r="D116" i="3"/>
  <c r="C116" i="3"/>
  <c r="B116" i="3"/>
  <c r="G115" i="3"/>
  <c r="F115" i="3"/>
  <c r="E115" i="3"/>
  <c r="D115" i="3"/>
  <c r="C115" i="3"/>
  <c r="B115" i="3"/>
  <c r="G114" i="3"/>
  <c r="F114" i="3"/>
  <c r="E114" i="3"/>
  <c r="D114" i="3"/>
  <c r="C114" i="3"/>
  <c r="B114" i="3"/>
  <c r="G113" i="3"/>
  <c r="F113" i="3"/>
  <c r="E113" i="3"/>
  <c r="D113" i="3"/>
  <c r="C113" i="3"/>
  <c r="B113" i="3"/>
  <c r="G112" i="3"/>
  <c r="F112" i="3"/>
  <c r="E112" i="3"/>
  <c r="D112" i="3"/>
  <c r="C112" i="3"/>
  <c r="B112" i="3"/>
  <c r="G111" i="3"/>
  <c r="F111" i="3"/>
  <c r="E111" i="3"/>
  <c r="D111" i="3"/>
  <c r="C111" i="3"/>
  <c r="B111" i="3"/>
  <c r="G110" i="3"/>
  <c r="F110" i="3"/>
  <c r="E110" i="3"/>
  <c r="D110" i="3"/>
  <c r="C110" i="3"/>
  <c r="B110" i="3"/>
  <c r="G109" i="3"/>
  <c r="F109" i="3"/>
  <c r="E109" i="3"/>
  <c r="D109" i="3"/>
  <c r="C109" i="3"/>
  <c r="B109" i="3"/>
  <c r="G108" i="3"/>
  <c r="F108" i="3"/>
  <c r="E108" i="3"/>
  <c r="D108" i="3"/>
  <c r="C108" i="3"/>
  <c r="B108" i="3"/>
  <c r="G107" i="3"/>
  <c r="F107" i="3"/>
  <c r="E107" i="3"/>
  <c r="D107" i="3"/>
  <c r="C107" i="3"/>
  <c r="B107" i="3"/>
  <c r="G106" i="3"/>
  <c r="F106" i="3"/>
  <c r="E106" i="3"/>
  <c r="D106" i="3"/>
  <c r="C106" i="3"/>
  <c r="B106" i="3"/>
  <c r="G105" i="3"/>
  <c r="F105" i="3"/>
  <c r="E105" i="3"/>
  <c r="D105" i="3"/>
  <c r="C105" i="3"/>
  <c r="B105" i="3"/>
  <c r="G104" i="3"/>
  <c r="F104" i="3"/>
  <c r="E104" i="3"/>
  <c r="D104" i="3"/>
  <c r="C104" i="3"/>
  <c r="B104" i="3"/>
  <c r="G103" i="3"/>
  <c r="F103" i="3"/>
  <c r="E103" i="3"/>
  <c r="D103" i="3"/>
  <c r="C103" i="3"/>
  <c r="B103" i="3"/>
  <c r="G102" i="3"/>
  <c r="F102" i="3"/>
  <c r="E102" i="3"/>
  <c r="D102" i="3"/>
  <c r="C102" i="3"/>
  <c r="B102" i="3"/>
  <c r="G101" i="3"/>
  <c r="F101" i="3"/>
  <c r="E101" i="3"/>
  <c r="D101" i="3"/>
  <c r="C101" i="3"/>
  <c r="B101" i="3"/>
  <c r="G100" i="3"/>
  <c r="F100" i="3"/>
  <c r="E100" i="3"/>
  <c r="D100" i="3"/>
  <c r="C100" i="3"/>
  <c r="B100" i="3"/>
  <c r="G99" i="3"/>
  <c r="F99" i="3"/>
  <c r="E99" i="3"/>
  <c r="D99" i="3"/>
  <c r="C99" i="3"/>
  <c r="B99" i="3"/>
  <c r="G98" i="3"/>
  <c r="F98" i="3"/>
  <c r="E98" i="3"/>
  <c r="D98" i="3"/>
  <c r="C98" i="3"/>
  <c r="B98" i="3"/>
  <c r="G97" i="3"/>
  <c r="F97" i="3"/>
  <c r="E97" i="3"/>
  <c r="D97" i="3"/>
  <c r="C97" i="3"/>
  <c r="B97" i="3"/>
  <c r="G96" i="3"/>
  <c r="F96" i="3"/>
  <c r="E96" i="3"/>
  <c r="D96" i="3"/>
  <c r="C96" i="3"/>
  <c r="B96" i="3"/>
  <c r="G95" i="3"/>
  <c r="F95" i="3"/>
  <c r="E95" i="3"/>
  <c r="D95" i="3"/>
  <c r="C95" i="3"/>
  <c r="B95" i="3"/>
  <c r="G94" i="3"/>
  <c r="F94" i="3"/>
  <c r="E94" i="3"/>
  <c r="D94" i="3"/>
  <c r="C94" i="3"/>
  <c r="B94" i="3"/>
  <c r="G93" i="3"/>
  <c r="F93" i="3"/>
  <c r="E93" i="3"/>
  <c r="D93" i="3"/>
  <c r="C93" i="3"/>
  <c r="B93" i="3"/>
  <c r="G92" i="3"/>
  <c r="F92" i="3"/>
  <c r="E92" i="3"/>
  <c r="D92" i="3"/>
  <c r="C92" i="3"/>
  <c r="B92" i="3"/>
  <c r="G91" i="3"/>
  <c r="F91" i="3"/>
  <c r="E91" i="3"/>
  <c r="D91" i="3"/>
  <c r="C91" i="3"/>
  <c r="B91" i="3"/>
  <c r="G90" i="3"/>
  <c r="F90" i="3"/>
  <c r="E90" i="3"/>
  <c r="D90" i="3"/>
  <c r="C90" i="3"/>
  <c r="B90" i="3"/>
  <c r="G89" i="3"/>
  <c r="F89" i="3"/>
  <c r="E89" i="3"/>
  <c r="D89" i="3"/>
  <c r="C89" i="3"/>
  <c r="B89" i="3"/>
  <c r="G88" i="3"/>
  <c r="F88" i="3"/>
  <c r="E88" i="3"/>
  <c r="D88" i="3"/>
  <c r="C88" i="3"/>
  <c r="B88" i="3"/>
  <c r="G87" i="3"/>
  <c r="F87" i="3"/>
  <c r="E87" i="3"/>
  <c r="D87" i="3"/>
  <c r="C87" i="3"/>
  <c r="B87" i="3"/>
  <c r="G86" i="3"/>
  <c r="F86" i="3"/>
  <c r="E86" i="3"/>
  <c r="D86" i="3"/>
  <c r="C86" i="3"/>
  <c r="B86" i="3"/>
  <c r="G85" i="3"/>
  <c r="F85" i="3"/>
  <c r="E85" i="3"/>
  <c r="D85" i="3"/>
  <c r="C85" i="3"/>
  <c r="B85" i="3"/>
  <c r="G84" i="3"/>
  <c r="F84" i="3"/>
  <c r="E84" i="3"/>
  <c r="D84" i="3"/>
  <c r="C84" i="3"/>
  <c r="B84" i="3"/>
  <c r="G83" i="3"/>
  <c r="F83" i="3"/>
  <c r="E83" i="3"/>
  <c r="D83" i="3"/>
  <c r="C83" i="3"/>
  <c r="B83" i="3"/>
  <c r="G82" i="3"/>
  <c r="F82" i="3"/>
  <c r="E82" i="3"/>
  <c r="D82" i="3"/>
  <c r="C82" i="3"/>
  <c r="B82" i="3"/>
  <c r="G81" i="3"/>
  <c r="F81" i="3"/>
  <c r="E81" i="3"/>
  <c r="D81" i="3"/>
  <c r="C81" i="3"/>
  <c r="B81" i="3"/>
  <c r="G80" i="3"/>
  <c r="F80" i="3"/>
  <c r="E80" i="3"/>
  <c r="D80" i="3"/>
  <c r="C80" i="3"/>
  <c r="B80" i="3"/>
  <c r="G79" i="3"/>
  <c r="F79" i="3"/>
  <c r="E79" i="3"/>
  <c r="D79" i="3"/>
  <c r="C79" i="3"/>
  <c r="B79" i="3"/>
  <c r="G78" i="3"/>
  <c r="F78" i="3"/>
  <c r="E78" i="3"/>
  <c r="D78" i="3"/>
  <c r="C78" i="3"/>
  <c r="B78" i="3"/>
  <c r="G77" i="3"/>
  <c r="F77" i="3"/>
  <c r="E77" i="3"/>
  <c r="D77" i="3"/>
  <c r="C77" i="3"/>
  <c r="B77" i="3"/>
  <c r="G76" i="3"/>
  <c r="F76" i="3"/>
  <c r="E76" i="3"/>
  <c r="D76" i="3"/>
  <c r="C76" i="3"/>
  <c r="B76" i="3"/>
  <c r="G75" i="3"/>
  <c r="F75" i="3"/>
  <c r="E75" i="3"/>
  <c r="D75" i="3"/>
  <c r="C75" i="3"/>
  <c r="B75" i="3"/>
  <c r="G74" i="3"/>
  <c r="F74" i="3"/>
  <c r="E74" i="3"/>
  <c r="D74" i="3"/>
  <c r="C74" i="3"/>
  <c r="B74" i="3"/>
  <c r="G73" i="3"/>
  <c r="F73" i="3"/>
  <c r="E73" i="3"/>
  <c r="D73" i="3"/>
  <c r="C73" i="3"/>
  <c r="B73" i="3"/>
  <c r="G72" i="3"/>
  <c r="F72" i="3"/>
  <c r="E72" i="3"/>
  <c r="D72" i="3"/>
  <c r="C72" i="3"/>
  <c r="B72" i="3"/>
  <c r="G71" i="3"/>
  <c r="F71" i="3"/>
  <c r="E71" i="3"/>
  <c r="D71" i="3"/>
  <c r="C71" i="3"/>
  <c r="B71" i="3"/>
  <c r="G70" i="3"/>
  <c r="F70" i="3"/>
  <c r="E70" i="3"/>
  <c r="D70" i="3"/>
  <c r="C70" i="3"/>
  <c r="B70" i="3"/>
  <c r="G69" i="3"/>
  <c r="F69" i="3"/>
  <c r="E69" i="3"/>
  <c r="D69" i="3"/>
  <c r="C69" i="3"/>
  <c r="B69" i="3"/>
  <c r="G68" i="3"/>
  <c r="F68" i="3"/>
  <c r="E68" i="3"/>
  <c r="D68" i="3"/>
  <c r="C68" i="3"/>
  <c r="B68" i="3"/>
  <c r="G67" i="3"/>
  <c r="F67" i="3"/>
  <c r="E67" i="3"/>
  <c r="D67" i="3"/>
  <c r="C67" i="3"/>
  <c r="B67" i="3"/>
  <c r="G66" i="3"/>
  <c r="F66" i="3"/>
  <c r="E66" i="3"/>
  <c r="D66" i="3"/>
  <c r="C66" i="3"/>
  <c r="B66" i="3"/>
  <c r="G65" i="3"/>
  <c r="F65" i="3"/>
  <c r="E65" i="3"/>
  <c r="D65" i="3"/>
  <c r="C65" i="3"/>
  <c r="B65" i="3"/>
  <c r="G64" i="3"/>
  <c r="F64" i="3"/>
  <c r="E64" i="3"/>
  <c r="D64" i="3"/>
  <c r="C64" i="3"/>
  <c r="B64" i="3"/>
  <c r="G63" i="3"/>
  <c r="F63" i="3"/>
  <c r="E63" i="3"/>
  <c r="D63" i="3"/>
  <c r="C63" i="3"/>
  <c r="B63" i="3"/>
  <c r="G62" i="3"/>
  <c r="F62" i="3"/>
  <c r="E62" i="3"/>
  <c r="D62" i="3"/>
  <c r="C62" i="3"/>
  <c r="B62" i="3"/>
  <c r="G61" i="3"/>
  <c r="F61" i="3"/>
  <c r="E61" i="3"/>
  <c r="D61" i="3"/>
  <c r="C61" i="3"/>
  <c r="B61" i="3"/>
  <c r="G60" i="3"/>
  <c r="F60" i="3"/>
  <c r="E60" i="3"/>
  <c r="D60" i="3"/>
  <c r="C60" i="3"/>
  <c r="B60" i="3"/>
  <c r="G59" i="3"/>
  <c r="F59" i="3"/>
  <c r="E59" i="3"/>
  <c r="D59" i="3"/>
  <c r="C59" i="3"/>
  <c r="B59" i="3"/>
  <c r="G58" i="3"/>
  <c r="F58" i="3"/>
  <c r="E58" i="3"/>
  <c r="D58" i="3"/>
  <c r="C58" i="3"/>
  <c r="B58" i="3"/>
  <c r="G57" i="3"/>
  <c r="F57" i="3"/>
  <c r="E57" i="3"/>
  <c r="D57" i="3"/>
  <c r="C57" i="3"/>
  <c r="B57" i="3"/>
  <c r="G56" i="3"/>
  <c r="F56" i="3"/>
  <c r="E56" i="3"/>
  <c r="D56" i="3"/>
  <c r="C56" i="3"/>
  <c r="B56" i="3"/>
  <c r="G55" i="3"/>
  <c r="F55" i="3"/>
  <c r="E55" i="3"/>
  <c r="D55" i="3"/>
  <c r="C55" i="3"/>
  <c r="B55" i="3"/>
  <c r="G54" i="3"/>
  <c r="F54" i="3"/>
  <c r="E54" i="3"/>
  <c r="D54" i="3"/>
  <c r="C54" i="3"/>
  <c r="B54" i="3"/>
  <c r="G53" i="3"/>
  <c r="F53" i="3"/>
  <c r="E53" i="3"/>
  <c r="D53" i="3"/>
  <c r="C53" i="3"/>
  <c r="B53" i="3"/>
  <c r="G52" i="3"/>
  <c r="F52" i="3"/>
  <c r="E52" i="3"/>
  <c r="D52" i="3"/>
  <c r="C52" i="3"/>
  <c r="B52" i="3"/>
  <c r="G51" i="3"/>
  <c r="F51" i="3"/>
  <c r="E51" i="3"/>
  <c r="D51" i="3"/>
  <c r="C51" i="3"/>
  <c r="B51" i="3"/>
  <c r="G50" i="3"/>
  <c r="F50" i="3"/>
  <c r="E50" i="3"/>
  <c r="D50" i="3"/>
  <c r="C50" i="3"/>
  <c r="B50" i="3"/>
  <c r="G49" i="3"/>
  <c r="F49" i="3"/>
  <c r="E49" i="3"/>
  <c r="D49" i="3"/>
  <c r="C49" i="3"/>
  <c r="B49" i="3"/>
  <c r="G48" i="3"/>
  <c r="F48" i="3"/>
  <c r="E48" i="3"/>
  <c r="D48" i="3"/>
  <c r="C48" i="3"/>
  <c r="B48" i="3"/>
  <c r="G47" i="3"/>
  <c r="F47" i="3"/>
  <c r="E47" i="3"/>
  <c r="D47" i="3"/>
  <c r="C47" i="3"/>
  <c r="B47" i="3"/>
  <c r="G46" i="3"/>
  <c r="F46" i="3"/>
  <c r="E46" i="3"/>
  <c r="D46" i="3"/>
  <c r="C46" i="3"/>
  <c r="B46" i="3"/>
  <c r="G45" i="3"/>
  <c r="F45" i="3"/>
  <c r="E45" i="3"/>
  <c r="D45" i="3"/>
  <c r="C45" i="3"/>
  <c r="B45" i="3"/>
  <c r="G44" i="3"/>
  <c r="F44" i="3"/>
  <c r="E44" i="3"/>
  <c r="D44" i="3"/>
  <c r="C44" i="3"/>
  <c r="B44" i="3"/>
  <c r="G43" i="3"/>
  <c r="F43" i="3"/>
  <c r="E43" i="3"/>
  <c r="D43" i="3"/>
  <c r="C43" i="3"/>
  <c r="B43" i="3"/>
  <c r="G42" i="3"/>
  <c r="F42" i="3"/>
  <c r="E42" i="3"/>
  <c r="D42" i="3"/>
  <c r="C42" i="3"/>
  <c r="B42" i="3"/>
  <c r="G41" i="3"/>
  <c r="F41" i="3"/>
  <c r="E41" i="3"/>
  <c r="D41" i="3"/>
  <c r="C41" i="3"/>
  <c r="B41" i="3"/>
  <c r="G40" i="3"/>
  <c r="F40" i="3"/>
  <c r="E40" i="3"/>
  <c r="D40" i="3"/>
  <c r="C40" i="3"/>
  <c r="B40" i="3"/>
  <c r="G39" i="3"/>
  <c r="F39" i="3"/>
  <c r="E39" i="3"/>
  <c r="D39" i="3"/>
  <c r="C39" i="3"/>
  <c r="B39" i="3"/>
  <c r="G38" i="3"/>
  <c r="F38" i="3"/>
  <c r="E38" i="3"/>
  <c r="D38" i="3"/>
  <c r="C38" i="3"/>
  <c r="B38" i="3"/>
  <c r="G37" i="3"/>
  <c r="F37" i="3"/>
  <c r="E37" i="3"/>
  <c r="D37" i="3"/>
  <c r="C37" i="3"/>
  <c r="B37" i="3"/>
  <c r="G36" i="3"/>
  <c r="F36" i="3"/>
  <c r="E36" i="3"/>
  <c r="D36" i="3"/>
  <c r="C36" i="3"/>
  <c r="B36" i="3"/>
  <c r="G35" i="3"/>
  <c r="F35" i="3"/>
  <c r="E35" i="3"/>
  <c r="D35" i="3"/>
  <c r="C35" i="3"/>
  <c r="B35" i="3"/>
  <c r="G34" i="3"/>
  <c r="F34" i="3"/>
  <c r="E34" i="3"/>
  <c r="D34" i="3"/>
  <c r="C34" i="3"/>
  <c r="B34" i="3"/>
  <c r="G33" i="3"/>
  <c r="F33" i="3"/>
  <c r="E33" i="3"/>
  <c r="D33" i="3"/>
  <c r="C33" i="3"/>
  <c r="B33" i="3"/>
  <c r="G32" i="3"/>
  <c r="F32" i="3"/>
  <c r="E32" i="3"/>
  <c r="D32" i="3"/>
  <c r="C32" i="3"/>
  <c r="B32" i="3"/>
  <c r="G31" i="3"/>
  <c r="F31" i="3"/>
  <c r="E31" i="3"/>
  <c r="D31" i="3"/>
  <c r="C31" i="3"/>
  <c r="B31" i="3"/>
  <c r="G30" i="3"/>
  <c r="F30" i="3"/>
  <c r="E30" i="3"/>
  <c r="D30" i="3"/>
  <c r="C30" i="3"/>
  <c r="B30" i="3"/>
  <c r="G29" i="3"/>
  <c r="F29" i="3"/>
  <c r="E29" i="3"/>
  <c r="D29" i="3"/>
  <c r="C29" i="3"/>
  <c r="B29" i="3"/>
  <c r="G28" i="3"/>
  <c r="F28" i="3"/>
  <c r="E28" i="3"/>
  <c r="D28" i="3"/>
  <c r="C28" i="3"/>
  <c r="B28" i="3"/>
  <c r="G27" i="3"/>
  <c r="F27" i="3"/>
  <c r="E27" i="3"/>
  <c r="D27" i="3"/>
  <c r="C27" i="3"/>
  <c r="B27" i="3"/>
  <c r="G26" i="3"/>
  <c r="F26" i="3"/>
  <c r="E26" i="3"/>
  <c r="D26" i="3"/>
  <c r="C26" i="3"/>
  <c r="B26" i="3"/>
  <c r="G25" i="3"/>
  <c r="F25" i="3"/>
  <c r="E25" i="3"/>
  <c r="D25" i="3"/>
  <c r="C25" i="3"/>
  <c r="B25" i="3"/>
  <c r="G24" i="3"/>
  <c r="F24" i="3"/>
  <c r="E24" i="3"/>
  <c r="D24" i="3"/>
  <c r="C24" i="3"/>
  <c r="B24" i="3"/>
  <c r="G23" i="3"/>
  <c r="F23" i="3"/>
  <c r="E23" i="3"/>
  <c r="D23" i="3"/>
  <c r="C23" i="3"/>
  <c r="B23" i="3"/>
  <c r="G22" i="3"/>
  <c r="F22" i="3"/>
  <c r="E22" i="3"/>
  <c r="D22" i="3"/>
  <c r="C22" i="3"/>
  <c r="B22" i="3"/>
  <c r="G21" i="3"/>
  <c r="F21" i="3"/>
  <c r="E21" i="3"/>
  <c r="D21" i="3"/>
  <c r="C21" i="3"/>
  <c r="B21" i="3"/>
  <c r="G20" i="3"/>
  <c r="F20" i="3"/>
  <c r="E20" i="3"/>
  <c r="D20" i="3"/>
  <c r="C20" i="3"/>
  <c r="B20" i="3"/>
  <c r="G19" i="3"/>
  <c r="F19" i="3"/>
  <c r="E19" i="3"/>
  <c r="D19" i="3"/>
  <c r="C19" i="3"/>
  <c r="B19" i="3"/>
  <c r="G18" i="3"/>
  <c r="F18" i="3"/>
  <c r="E18" i="3"/>
  <c r="D18" i="3"/>
  <c r="C18" i="3"/>
  <c r="B18" i="3"/>
  <c r="G17" i="3"/>
  <c r="F17" i="3"/>
  <c r="E17" i="3"/>
  <c r="D17" i="3"/>
  <c r="C17" i="3"/>
  <c r="B17" i="3"/>
  <c r="G16" i="3"/>
  <c r="F16" i="3"/>
  <c r="E16" i="3"/>
  <c r="D16" i="3"/>
  <c r="C16" i="3"/>
  <c r="B16" i="3"/>
  <c r="G15" i="3"/>
  <c r="F15" i="3"/>
  <c r="E15" i="3"/>
  <c r="D15" i="3"/>
  <c r="C15" i="3"/>
  <c r="B15" i="3"/>
  <c r="G14" i="3"/>
  <c r="F14" i="3"/>
  <c r="E14" i="3"/>
  <c r="D14" i="3"/>
  <c r="C14" i="3"/>
  <c r="B14" i="3"/>
  <c r="G13" i="3"/>
  <c r="F13" i="3"/>
  <c r="E13" i="3"/>
  <c r="D13" i="3"/>
  <c r="C13" i="3"/>
  <c r="B13" i="3"/>
  <c r="G12" i="3"/>
  <c r="F12" i="3"/>
  <c r="E12" i="3"/>
  <c r="D12" i="3"/>
  <c r="C12" i="3"/>
  <c r="B12" i="3"/>
  <c r="G11" i="3"/>
  <c r="F11" i="3"/>
  <c r="E11" i="3"/>
  <c r="D11" i="3"/>
  <c r="C11" i="3"/>
  <c r="B11" i="3"/>
  <c r="G10" i="3"/>
  <c r="F10" i="3"/>
  <c r="E10" i="3"/>
  <c r="D10" i="3"/>
  <c r="C10" i="3"/>
  <c r="B10" i="3"/>
  <c r="G9" i="3"/>
  <c r="F9" i="3"/>
  <c r="E9" i="3"/>
  <c r="D9" i="3"/>
  <c r="C9" i="3"/>
  <c r="B9" i="3"/>
  <c r="G8" i="3"/>
  <c r="F8" i="3"/>
  <c r="E8" i="3"/>
  <c r="D8" i="3"/>
  <c r="C8" i="3"/>
  <c r="B8" i="3"/>
  <c r="G7" i="3"/>
  <c r="F7" i="3"/>
  <c r="E7" i="3"/>
  <c r="D7" i="3"/>
  <c r="C7" i="3"/>
  <c r="B7" i="3"/>
  <c r="G6" i="3"/>
  <c r="F6" i="3"/>
  <c r="E6" i="3"/>
  <c r="D6" i="3"/>
  <c r="C6" i="3"/>
  <c r="B6" i="3"/>
  <c r="G5" i="3"/>
  <c r="F5" i="3"/>
  <c r="E5" i="3"/>
  <c r="D5" i="3"/>
  <c r="C5" i="3"/>
  <c r="B5" i="3"/>
  <c r="G4" i="3"/>
  <c r="F4" i="3"/>
  <c r="E4" i="3"/>
  <c r="D4" i="3"/>
  <c r="C4" i="3"/>
  <c r="B4" i="3"/>
  <c r="B2" i="3" s="1"/>
  <c r="G3" i="3"/>
  <c r="G2" i="3" s="1"/>
  <c r="F3" i="3"/>
  <c r="E3" i="3"/>
  <c r="D3" i="3"/>
  <c r="D2" i="3" s="1"/>
  <c r="C3" i="3"/>
  <c r="C2" i="3" s="1"/>
  <c r="B3" i="3"/>
  <c r="F2" i="3"/>
  <c r="E2" i="3"/>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U4" i="7" l="1"/>
  <c r="U2" i="7"/>
  <c r="U3" i="7"/>
  <c r="U6" i="7" l="1"/>
</calcChain>
</file>

<file path=xl/sharedStrings.xml><?xml version="1.0" encoding="utf-8"?>
<sst xmlns="http://schemas.openxmlformats.org/spreadsheetml/2006/main" count="18645" uniqueCount="2553">
  <si>
    <t>round_number</t>
  </si>
  <si>
    <t>round_start_date</t>
  </si>
  <si>
    <t>round_end_date</t>
  </si>
  <si>
    <t>grant_title</t>
  </si>
  <si>
    <t>grant_id</t>
  </si>
  <si>
    <t>region</t>
  </si>
  <si>
    <t>category</t>
  </si>
  <si>
    <t>match_amount</t>
  </si>
  <si>
    <t>num_contributions</t>
  </si>
  <si>
    <t>num_unique_contributors</t>
  </si>
  <si>
    <t>crowdfund_amount_contributions_usd</t>
  </si>
  <si>
    <t>total</t>
  </si>
  <si>
    <t>Coin Center is educating policy makers about public blockchains</t>
  </si>
  <si>
    <t>north_america</t>
  </si>
  <si>
    <t>Community</t>
  </si>
  <si>
    <t>Electronic Frontier Foundation</t>
  </si>
  <si>
    <t>The Tor Project</t>
  </si>
  <si>
    <t>undefined</t>
  </si>
  <si>
    <t>Infra Tech</t>
  </si>
  <si>
    <t>Longevity Prize (by VitaDAO)</t>
  </si>
  <si>
    <t>europe</t>
  </si>
  <si>
    <t>Grants Round 12</t>
  </si>
  <si>
    <t>Rotki - The portfolio tracker and accounting tool that protects your privacy</t>
  </si>
  <si>
    <t>dApp Tech</t>
  </si>
  <si>
    <t>The Blockchain Association (BA)</t>
  </si>
  <si>
    <t>Kick-starting the market for future carbon</t>
  </si>
  <si>
    <t>ZigZag Exchange</t>
  </si>
  <si>
    <t>Climate Finance DAO</t>
  </si>
  <si>
    <t>L2BEAT</t>
  </si>
  <si>
    <t>Lifespan.io Meets Web3 - Crowdsourced Clinical Trials, Inverse Quadratic Funding, and You!</t>
  </si>
  <si>
    <t>ZeroPool - Scaling anonymous transactions for blockchains</t>
  </si>
  <si>
    <t>Just-DNA-Seq</t>
  </si>
  <si>
    <t>Fight for the Future is building and channeling public support for decentralized tech and cryptocurrencies.</t>
  </si>
  <si>
    <t>Freedom of the Press Foundation</t>
  </si>
  <si>
    <t>Impetus Longevity Grants</t>
  </si>
  <si>
    <t>Frame: Privacy Focused Native Ethereum Wallet</t>
  </si>
  <si>
    <t>Hardhat by Nomic Labs</t>
  </si>
  <si>
    <t>DefiLlama</t>
  </si>
  <si>
    <t>zkCREAM: zero-knowledge Confidential Reliable Ethereum Anonymous Mixer</t>
  </si>
  <si>
    <t>east_asia</t>
  </si>
  <si>
    <t>Incentivizing Actions That Increase and Maintain Native Ecosystems Through Tokenization</t>
  </si>
  <si>
    <t>Atlantis World</t>
  </si>
  <si>
    <t>RSS3 - RSS with human curation</t>
  </si>
  <si>
    <t>Dark Forest</t>
  </si>
  <si>
    <t>RainbowDAO Protocol</t>
  </si>
  <si>
    <t>southeast_asia</t>
  </si>
  <si>
    <t>dGov</t>
  </si>
  <si>
    <t>Umbra:  Privacy Preserving Stealth Payments</t>
  </si>
  <si>
    <t>Li.Finance - Cross-Chain Bridge Aggregator + Smart Routing</t>
  </si>
  <si>
    <t>Dataverse: Curate NFTs from around the web with one click</t>
  </si>
  <si>
    <t>NFTs</t>
  </si>
  <si>
    <t>Llama - Treasury Management for DAOs</t>
  </si>
  <si>
    <t>india</t>
  </si>
  <si>
    <t>POAP  (Proof of Attendance Protocol)</t>
  </si>
  <si>
    <t>latin_america</t>
  </si>
  <si>
    <t>EtherDrops</t>
  </si>
  <si>
    <t>ShowMe</t>
  </si>
  <si>
    <t>rekt.news - The dark web of DeFi journalism</t>
  </si>
  <si>
    <t>OpenCures</t>
  </si>
  <si>
    <t>Rainforest Direct</t>
  </si>
  <si>
    <t>Bloom Network - Panvala League</t>
  </si>
  <si>
    <t>Blockchain Infrastructure Carbon Offset Working Group (BICOWG)</t>
  </si>
  <si>
    <t>Treejer: A Climate Action Protocol</t>
  </si>
  <si>
    <t>Revert</t>
  </si>
  <si>
    <t>Ruby: Cryptographic Infrastructure for Data Monetization</t>
  </si>
  <si>
    <t>Longevity Student Grants (by VitaDAO)</t>
  </si>
  <si>
    <t>Geo Web</t>
  </si>
  <si>
    <t>Sismo - Aggregate your private reputation to your public Ethereum profile</t>
  </si>
  <si>
    <t>BrightID 🔆 Universal Proof of Uniqueness (Panvala League)</t>
  </si>
  <si>
    <t>Open Senolytics</t>
  </si>
  <si>
    <t>vfat.tools Yield Farming Calculators</t>
  </si>
  <si>
    <t>BanklessDAO</t>
  </si>
  <si>
    <t>The CatalanDAO - Building the first digital nation DAO!</t>
  </si>
  <si>
    <t>Monkey-Dagger</t>
  </si>
  <si>
    <t>ethers.js - Complete, Simple and Tiny</t>
  </si>
  <si>
    <t>RainbowWall Protocol</t>
  </si>
  <si>
    <t>Lighthouse: Ethereum 2.0 Client</t>
  </si>
  <si>
    <t>oceania</t>
  </si>
  <si>
    <t>Prysm by Prysmatic Labs</t>
  </si>
  <si>
    <t>Qilin Protocol:  Decentralized volatility protocol that provides the ability to long volatility of any crypto asset</t>
  </si>
  <si>
    <t>Stopping Alzheimer's with Light and Sound</t>
  </si>
  <si>
    <t>The Alliance for Longevity Initiatives</t>
  </si>
  <si>
    <t>ReFi Podcast Season One</t>
  </si>
  <si>
    <t>NFTSCAN（nftscan.com）is a professional NFT asset browser and data analysis platform.</t>
  </si>
  <si>
    <t>Decentralized Donations</t>
  </si>
  <si>
    <t>hardhat-deploy and jolly-roger</t>
  </si>
  <si>
    <t>Smart Tanks: a scalable open science platform for longevity intervention testing in Daphnia</t>
  </si>
  <si>
    <t>Ethereum Core Developer Apprenticeship Program</t>
  </si>
  <si>
    <t>Bloomeria</t>
  </si>
  <si>
    <t>Brush: A ZK Powered Social Coordination Game</t>
  </si>
  <si>
    <t>Blockhead: user-friendly portfolio tracker, tx visualizer and data explorer for the crypto/DeFi/NFT/web 3.0 metaverse</t>
  </si>
  <si>
    <t>basinDAO - climate/nature restoration, regeneration &amp; conservation at scale</t>
  </si>
  <si>
    <t>DefiLab_xyz</t>
  </si>
  <si>
    <t>DAOrayaki</t>
  </si>
  <si>
    <t>SimpleFi</t>
  </si>
  <si>
    <t>Toucan Protocol —  Carbon as a money lego</t>
  </si>
  <si>
    <t>Biomimetic Vascular Model for Studying Vascular Aging and Disorders</t>
  </si>
  <si>
    <t>NMN &amp; NR | Human Trial of Improved Healthspan</t>
  </si>
  <si>
    <t>Seaworthy Foundation</t>
  </si>
  <si>
    <t>Bankless Academy</t>
  </si>
  <si>
    <t>Zero Knowledge Podcast</t>
  </si>
  <si>
    <t>Clean Air Task Force</t>
  </si>
  <si>
    <t>First comprehensive longevity clinical trial in humans using rapamycin (PEARL Trial)</t>
  </si>
  <si>
    <t>Surge</t>
  </si>
  <si>
    <t>Optional</t>
  </si>
  <si>
    <t>Lifespan Extension by Claritin</t>
  </si>
  <si>
    <t>All For Climate</t>
  </si>
  <si>
    <t>Life Noggin - Top Tier Videos to Reach Millions</t>
  </si>
  <si>
    <t>Longevity Plan</t>
  </si>
  <si>
    <t>Put International Carbon Markets On Ethereum With Blockchain For Climate Foundation</t>
  </si>
  <si>
    <t>Planting fruit trees in 64 schools and 40 health centers across Tororo district in Uganda East Africa</t>
  </si>
  <si>
    <t>africa</t>
  </si>
  <si>
    <t>The Dream DAO (by Civics Unplugged)</t>
  </si>
  <si>
    <t>On the Other Side Podcast</t>
  </si>
  <si>
    <t>Longevity Feature Film | The Last Generation to Die</t>
  </si>
  <si>
    <t>clr.fund</t>
  </si>
  <si>
    <t>Supplements Death Match</t>
  </si>
  <si>
    <t>DePay - Decentralized Payments</t>
  </si>
  <si>
    <t>Longevity Wiki</t>
  </si>
  <si>
    <t>ZK HACK - ZK Focused virtual event</t>
  </si>
  <si>
    <t>ZoKrates</t>
  </si>
  <si>
    <t>Determine if use of the widely-prescribed drug cyclosporin A slows the progression of brain aging.</t>
  </si>
  <si>
    <t>CarbonLand Trust</t>
  </si>
  <si>
    <t>The Climate Change Donation Fund by Founders Pledge</t>
  </si>
  <si>
    <t>zkApe - Turkish newsletter about #zeroknowledge</t>
  </si>
  <si>
    <t>The Daily Gwei by Anthony Sassano (sassal0x)</t>
  </si>
  <si>
    <t>Ethereum Staking Guides by CoinCashew *with POAP*</t>
  </si>
  <si>
    <t>CryptoFees.info</t>
  </si>
  <si>
    <t>🏗  scaffold-eth</t>
  </si>
  <si>
    <t>imagine.brussels solarpunk NFT contest</t>
  </si>
  <si>
    <t>Nimbus</t>
  </si>
  <si>
    <t>ecodao</t>
  </si>
  <si>
    <t>EthHub - Ethereum Information Hub</t>
  </si>
  <si>
    <t>beaconcha.in - Open source Eth2 blockchain explorer</t>
  </si>
  <si>
    <t>DoinGud: NFT ecosystem empowering meaningful creations</t>
  </si>
  <si>
    <t>ArchiveNode.io - The Public Access Ethereum Archive Node</t>
  </si>
  <si>
    <t>Indigenous Activist Fund for Fighting TMX Pipeline</t>
  </si>
  <si>
    <t>WEARABLE COUTURE NFT’S FOR SOCIAL MEDIA AND METAVERSES</t>
  </si>
  <si>
    <t>NFT Price Floor - Coingecko of NFTs</t>
  </si>
  <si>
    <t>MetagovDAO - DAO governance research group (academic + industry practitioners)</t>
  </si>
  <si>
    <t>PawnSpace - Decentralized NFT Collateralized Lending Protocol</t>
  </si>
  <si>
    <t>Hackathon DAO</t>
  </si>
  <si>
    <t>DAppNode  - Panvala League</t>
  </si>
  <si>
    <t>Reboot</t>
  </si>
  <si>
    <t>Banksea Finance</t>
  </si>
  <si>
    <t>Minerva Wallet (lab10 collective - Panvala League)</t>
  </si>
  <si>
    <t>Utopia42</t>
  </si>
  <si>
    <t>Uniswap V3 Options</t>
  </si>
  <si>
    <t>Caribbean Blockchain Alliance</t>
  </si>
  <si>
    <t>Krebit</t>
  </si>
  <si>
    <t>DEFIYIELD - the Only Safe Yield Farming Platform</t>
  </si>
  <si>
    <t>Proof of Humanity</t>
  </si>
  <si>
    <t>StablePay - L2 Payments</t>
  </si>
  <si>
    <t>DApp Learning developer group</t>
  </si>
  <si>
    <t>ethstaker</t>
  </si>
  <si>
    <t>Secure Remote Password with Ethereum Name Service</t>
  </si>
  <si>
    <t>Silent Auth: the de facto multi-factor authenticator for web3</t>
  </si>
  <si>
    <t>Defor DeFi aggregator that everyone can participate in without ETH.</t>
  </si>
  <si>
    <t>Gabriel Haines - CT #1 Entertainer</t>
  </si>
  <si>
    <t>1Hive Gardens</t>
  </si>
  <si>
    <t>Ethereum Magicians</t>
  </si>
  <si>
    <t>Matrix2 - An aggregated Layer 2 network</t>
  </si>
  <si>
    <t>Pepemon: Degen Battleground</t>
  </si>
  <si>
    <t>Orange Wallet</t>
  </si>
  <si>
    <t>Mirror Curator DAO</t>
  </si>
  <si>
    <t>RatioGang.com</t>
  </si>
  <si>
    <t>Alienite: Play-to-Earn NFT game</t>
  </si>
  <si>
    <t>ZK Chat and Guild System in Dark Forest</t>
  </si>
  <si>
    <t>Zunami Protocol</t>
  </si>
  <si>
    <t>Circles UBI</t>
  </si>
  <si>
    <t>Otterscan</t>
  </si>
  <si>
    <t>UniCast</t>
  </si>
  <si>
    <t>Dune Dashboards for Aztec Protocol</t>
  </si>
  <si>
    <t>Lighthouse</t>
  </si>
  <si>
    <t>Community-Led ZK Mechanics in Dark Forest</t>
  </si>
  <si>
    <t>Cryptotesters - Onboard people to crypto</t>
  </si>
  <si>
    <t>ZK Mafia Game: Hackers vs. Devs</t>
  </si>
  <si>
    <t>The Commons Stack: Iteration 0</t>
  </si>
  <si>
    <t>🎨 nifty.ink</t>
  </si>
  <si>
    <t>Finematics - DeFi Education</t>
  </si>
  <si>
    <t>Physical &lt;&lt;&gt;&gt; Digital</t>
  </si>
  <si>
    <t>BuidlGuidl</t>
  </si>
  <si>
    <t>Nectar: zk-rollups and HIPAA compliant decentralized storage for an open, globally accessible healthcare system</t>
  </si>
  <si>
    <t>ENS.me</t>
  </si>
  <si>
    <t>ETH Memes Twitter</t>
  </si>
  <si>
    <t>Blockscout</t>
  </si>
  <si>
    <t>middle_east</t>
  </si>
  <si>
    <t>MetaGame</t>
  </si>
  <si>
    <t>Ethereum on ARM</t>
  </si>
  <si>
    <t>Ethereum Cat Herders Community Fund</t>
  </si>
  <si>
    <t>Fuzzing @ Home - helping find bugs in ETH 2.0 clients</t>
  </si>
  <si>
    <t>M7e - Metaverse Bridge</t>
  </si>
  <si>
    <t>stereum.net - Ethereum Node Setup &amp; Infrastructure</t>
  </si>
  <si>
    <t>Lootverse</t>
  </si>
  <si>
    <t>Nym</t>
  </si>
  <si>
    <t>Swap Box</t>
  </si>
  <si>
    <t>Building the DAO Controlled Land Trust</t>
  </si>
  <si>
    <t>🌱Fracton Incubation 2021🌱</t>
  </si>
  <si>
    <t>Longevity Mobilization Project</t>
  </si>
  <si>
    <t>Nocturnal Finance</t>
  </si>
  <si>
    <t>Giveth.io - Panvala League</t>
  </si>
  <si>
    <t>DeFi LATAM</t>
  </si>
  <si>
    <t>Cryptocurrency Jobs</t>
  </si>
  <si>
    <t>Blaine Bublitz - ETH/ZK Infrastructure &amp; Ecosystem developer</t>
  </si>
  <si>
    <t>Shir ya Khat Podcast - Advanced Ethereum for Farsi Speaking Population</t>
  </si>
  <si>
    <t>ScribeDAO</t>
  </si>
  <si>
    <t>TrueBlocks</t>
  </si>
  <si>
    <t>Free ENS - Register Ethereum [ .eth ] name for free</t>
  </si>
  <si>
    <t>Foresight Institute Longevity Fellowship</t>
  </si>
  <si>
    <t>@antiprosynth 🦇 antiprosynthesis.eth ⟠ 🔊 Twitter account 🐬</t>
  </si>
  <si>
    <t>StartFi</t>
  </si>
  <si>
    <t>Connext Network</t>
  </si>
  <si>
    <t>The Defiant - Subscriptions for All!</t>
  </si>
  <si>
    <t>Kredeum : Decentralized NFTs Factory</t>
  </si>
  <si>
    <t>Gitvern - DAO Governance based on GitHub</t>
  </si>
  <si>
    <t>Ethereum Staking Guides (Ubuntu)</t>
  </si>
  <si>
    <t>Upala 🤖 Price-of-forgery digital identity (Panvala League)</t>
  </si>
  <si>
    <t>Sourcify - Source Verification Service + Contract Repository</t>
  </si>
  <si>
    <t>DeFi Library</t>
  </si>
  <si>
    <t>ENDAOMINT</t>
  </si>
  <si>
    <t>Rosco Kalis | Revoke.cash | truffle-plugin-verify | truffle-assertions</t>
  </si>
  <si>
    <t>StakeHouse Wagyu tooling suite - Easy to use tools for the Ethereum Staking community</t>
  </si>
  <si>
    <t>eth-wizard: An Ethereum validator installation wizard</t>
  </si>
  <si>
    <t>uniswap-python</t>
  </si>
  <si>
    <t>The Daily Ape</t>
  </si>
  <si>
    <t>Commons Stack Community Fund - Panvala League</t>
  </si>
  <si>
    <t>Stackup - Social Wallets</t>
  </si>
  <si>
    <t>WatchTheBurn.com</t>
  </si>
  <si>
    <t>The Daily Gwei en Español</t>
  </si>
  <si>
    <t>Token Engineering Commons</t>
  </si>
  <si>
    <t>Bspeak!</t>
  </si>
  <si>
    <t>defiprime.com</t>
  </si>
  <si>
    <t>FlashNFT</t>
  </si>
  <si>
    <t>ITU Blockchain</t>
  </si>
  <si>
    <t>Ethereum Newsletters in French: BanklessFR &amp; MetaversalFR</t>
  </si>
  <si>
    <t>BAD 2.0 (Blockchain Art Directory)</t>
  </si>
  <si>
    <t>Week in Ethereum News</t>
  </si>
  <si>
    <t>Make your ownership verifiable</t>
  </si>
  <si>
    <t>WhalerDAO</t>
  </si>
  <si>
    <t>Kotal - Open source alternative to Infura, AlchemyAPI, QuickNode, BisonTrails.</t>
  </si>
  <si>
    <t>Dark Sea marketplace in Dark Forest</t>
  </si>
  <si>
    <t>Voltaire DAO</t>
  </si>
  <si>
    <t>A game for realizing desired futures — stopping coal plants, supporting communities, celebrating victories and the futures to come</t>
  </si>
  <si>
    <t>Methuselah - feature film about longevity -</t>
  </si>
  <si>
    <t>Climate Sessions</t>
  </si>
  <si>
    <t>Ethhole.link</t>
  </si>
  <si>
    <t>[FDD] Decentralized AI Data Storage Layer</t>
  </si>
  <si>
    <t>The River: Social Impact Media DAO</t>
  </si>
  <si>
    <t>Transformation Center in Berlin for a regenerative society</t>
  </si>
  <si>
    <t>forum cp0x - cozy forum about cryptospace in Russian</t>
  </si>
  <si>
    <t>CryptoChain NakoTurk</t>
  </si>
  <si>
    <t>SCV.finance</t>
  </si>
  <si>
    <t>Protocol: Gemini---- PHASE II- 3D GPS Geolocation Based NFT Experiences (12.8.21 Update)</t>
  </si>
  <si>
    <t>Python Package Index</t>
  </si>
  <si>
    <t>Web3Bridge "Web3 house" (Panvala League)</t>
  </si>
  <si>
    <t>Snook</t>
  </si>
  <si>
    <t>Fission Network</t>
  </si>
  <si>
    <t>Free Smart Contract Development Course for Farsi Speaking Communities</t>
  </si>
  <si>
    <t>Decentralised voting (decentralised tallying)</t>
  </si>
  <si>
    <t>Multi-Transferring POAPs Tool</t>
  </si>
  <si>
    <t>DeFi Safety</t>
  </si>
  <si>
    <t>Using ZK for game optimization in Dark Forest</t>
  </si>
  <si>
    <t>Gwei.cz - CZ/SK DeFi/Ethereum Community</t>
  </si>
  <si>
    <t>Spect Network</t>
  </si>
  <si>
    <t>Loop: A content aggregator for attention optimization</t>
  </si>
  <si>
    <t>Archival of the Ethereum Blockchain for &gt;10,000 years using DNA storage</t>
  </si>
  <si>
    <t>Doruk İşmen</t>
  </si>
  <si>
    <t>The Uniswap v3 Options Education Fund</t>
  </si>
  <si>
    <t>Vyper Smart Contract Language</t>
  </si>
  <si>
    <t>A Hitchhiker's Guide to Token Engineering</t>
  </si>
  <si>
    <t>Idena: The first Proof-of-Person blockchain</t>
  </si>
  <si>
    <t>Peoples' Cooperative [Panvala League]</t>
  </si>
  <si>
    <t>Oakland Privacy: Strengthening Privacy Rights Infrastructure</t>
  </si>
  <si>
    <t>GiveStation (formerly REAPit Wallet)</t>
  </si>
  <si>
    <t>@eliasimos Dune Analytics dashboard suite</t>
  </si>
  <si>
    <t>Algovera: A data science DAO unlocking more value from  Generative ML Models</t>
  </si>
  <si>
    <t>R&amp;D in Rent-Free Public Financial Utilities</t>
  </si>
  <si>
    <t>PoolGenie - Maximizing Liquidity Pool Yield</t>
  </si>
  <si>
    <t>The Pacific Northwest Rural Broadband Alliance</t>
  </si>
  <si>
    <t>Mintbot | Polygon NFT Minter  (Telegram)</t>
  </si>
  <si>
    <t>KryptoVlada</t>
  </si>
  <si>
    <t>Elephant in the Room - Green Pill Campaign</t>
  </si>
  <si>
    <t>Decent</t>
  </si>
  <si>
    <t>Gotchiverse Media International</t>
  </si>
  <si>
    <t>CryptoChica - CryptoCommunity in Spanish</t>
  </si>
  <si>
    <t>DeFi &amp; Web3 Developer Roadmap</t>
  </si>
  <si>
    <t>The MoonMath Manual to zk-SNARKs</t>
  </si>
  <si>
    <t>Bankless Czech</t>
  </si>
  <si>
    <t>Moving Castles -  Portable and modular miniverses</t>
  </si>
  <si>
    <t>Prettier Solidity</t>
  </si>
  <si>
    <t>Luna DAO</t>
  </si>
  <si>
    <t>Curve Swaps</t>
  </si>
  <si>
    <t>Meta Gamma Delta DAO: Funding Women-Led Initiatives</t>
  </si>
  <si>
    <t>DeFi Pocket</t>
  </si>
  <si>
    <t>ETHPlanet - member of togETHer</t>
  </si>
  <si>
    <t>ETH Colombia community growth 🇨🇴</t>
  </si>
  <si>
    <t>Rebase Community - Rebase 区块链技术社区</t>
  </si>
  <si>
    <t>Ancient Beast</t>
  </si>
  <si>
    <t>VoskCoin Youtube - Ethereum Education</t>
  </si>
  <si>
    <t>TokenBrice: Evangelizing DeFi in FR &amp; EN</t>
  </si>
  <si>
    <t>NFTShop Your [FREE] NFT Shop Storefront on Flow Blockchain</t>
  </si>
  <si>
    <t>Impersonator</t>
  </si>
  <si>
    <t>Gravity Conflict management DAO</t>
  </si>
  <si>
    <t>CryptoScamDB</t>
  </si>
  <si>
    <t>Pharo - Automated Cover Market Maker</t>
  </si>
  <si>
    <t>TokenEngineering Academy – Education for Web3 Crypto Economic System Designers</t>
  </si>
  <si>
    <t>deth / TypeChain</t>
  </si>
  <si>
    <t>DeFi simpler than ever in Spanish by NatyShi</t>
  </si>
  <si>
    <t>DrakeonDigital..... Daily Crypto Videos and Tutorials</t>
  </si>
  <si>
    <t>Our Multi Metaverse</t>
  </si>
  <si>
    <t>Crypto-Educate &amp; Feed the Needy.</t>
  </si>
  <si>
    <t>Karma - Reputation for DAO Contributors</t>
  </si>
  <si>
    <t>Blurred Lines Community</t>
  </si>
  <si>
    <t>Uniswap Calculator (v3)</t>
  </si>
  <si>
    <t>Grassroots Economics CIC Support - Kenya &amp; Beyond</t>
  </si>
  <si>
    <t>Cross-Asset-Swap</t>
  </si>
  <si>
    <t>EthCC by Ethereum France (Panvala League)</t>
  </si>
  <si>
    <t>wslyvh - useWeb3 | ETHGas | Tokenlog &amp; more..</t>
  </si>
  <si>
    <t>Incubating Governauts 👨🏽‍🚀👩🏿‍🚀</t>
  </si>
  <si>
    <t>Building Web 4: Viable Economic Model for Funding Public Goods</t>
  </si>
  <si>
    <t>NFThub [Panvala League]</t>
  </si>
  <si>
    <t>Cyber Academy</t>
  </si>
  <si>
    <t>Uniswap and DAOs library development</t>
  </si>
  <si>
    <t>Science Fund</t>
  </si>
  <si>
    <t>Token Terminal</t>
  </si>
  <si>
    <t>Commons Simulator: Level Up</t>
  </si>
  <si>
    <t>@PaulRBerg Open-Source Engineering</t>
  </si>
  <si>
    <t>Shenanigan (Panvala League)</t>
  </si>
  <si>
    <t>Our Network - Building Crypto Communities With Data</t>
  </si>
  <si>
    <t>Democracy Earth Foundation</t>
  </si>
  <si>
    <t>DeFiGeek Community JAPAN</t>
  </si>
  <si>
    <t>✨ Astral</t>
  </si>
  <si>
    <t>Vyper.fun | CryptoZombies+Ethernaut for Vyper</t>
  </si>
  <si>
    <t>KERNEL [Panvala League]</t>
  </si>
  <si>
    <t>This Week In Ethereum, NFTs, &amp; DeFi by CryptoGucci</t>
  </si>
  <si>
    <t>EducationConnect - the app that enables people to take ownership of their works, projects, and ideas through NFTs that they can sell, swap, or rent.</t>
  </si>
  <si>
    <t>APY Vision</t>
  </si>
  <si>
    <t>Louper - Tool for inspecting Diamond (EIP-2535) smart contracts</t>
  </si>
  <si>
    <t>Endangered Tokens: Invest in a Scarce living being through NFTs and foster its survival</t>
  </si>
  <si>
    <t>GivethTRACE</t>
  </si>
  <si>
    <t>Code for Charity|Users&gt;400,000| Years:9| Work:daily - income:$0 - Volunteers:70|Recommended by Firefox since today (Only 109 projects ever)</t>
  </si>
  <si>
    <t>DAppChaser</t>
  </si>
  <si>
    <t>Learning Data Science on the Ethereum Blockchain with @omnianalytics</t>
  </si>
  <si>
    <t>The ArtDAO</t>
  </si>
  <si>
    <t>Sherlock</t>
  </si>
  <si>
    <t>CryptoSheinix Community</t>
  </si>
  <si>
    <t>NEPRI FINANCE: a multi-purpose Open Finance and Decentralized Financial platform  that makes DeFi services &amp; tools accessible to anyone</t>
  </si>
  <si>
    <t>RadicalxChange Foundation</t>
  </si>
  <si>
    <t>Whonix - Anonymous Operating System</t>
  </si>
  <si>
    <t>Ethereum Studymaster</t>
  </si>
  <si>
    <t>UNI Letters</t>
  </si>
  <si>
    <t>cadCAD: Computer Aided Design for Complex Systems</t>
  </si>
  <si>
    <t>ChainBreaker Podcast</t>
  </si>
  <si>
    <t>Fat Garage--newsLetter as NFT (jpeg)</t>
  </si>
  <si>
    <t>Ethereum Translation Community CN</t>
  </si>
  <si>
    <t>Blockchain training in African languages</t>
  </si>
  <si>
    <t>DeFi Para Principiantes</t>
  </si>
  <si>
    <t>Moni Talks 🗞</t>
  </si>
  <si>
    <t>Uncryptd - Learning to Web3 with Crypto Incentives</t>
  </si>
  <si>
    <t>urllib3 - Python HTTP Library</t>
  </si>
  <si>
    <t>Little Things (Indonesian Crypto Community)</t>
  </si>
  <si>
    <t>Open Reviews: Save  your Airbnb/Booking.com Reviews on the Blockchain</t>
  </si>
  <si>
    <t>UniSwappeR - An R Package to interact with the Uniswap Platform</t>
  </si>
  <si>
    <t>Gastly Browser Extension | Web Dashboard</t>
  </si>
  <si>
    <t>ETHTurin Meetup &amp; Devshop | on-chain Copyright R&amp;D</t>
  </si>
  <si>
    <t>Marma J Foundation (Marma J DAO) - Panvala League 🥰</t>
  </si>
  <si>
    <t>Brownie</t>
  </si>
  <si>
    <t>Deep Work Skill Attestation Protocol - MVP</t>
  </si>
  <si>
    <t>Mantama (Me-to-We)</t>
  </si>
  <si>
    <t>Swell Network | Maintaining a decentralised, open, and liquid Ethereum ecosystem</t>
  </si>
  <si>
    <t>Moonjelly DAO: Decentralizing Ocean Conservation</t>
  </si>
  <si>
    <t>IntelliJ Solidity</t>
  </si>
  <si>
    <t>verses</t>
  </si>
  <si>
    <t>Bitcoin Automatic Investment</t>
  </si>
  <si>
    <t>Defiant Pixel Society</t>
  </si>
  <si>
    <t>Primitives Lane</t>
  </si>
  <si>
    <t>The easiest debugger tool for Smart Contracts</t>
  </si>
  <si>
    <t>Stake News - Identify Fake News</t>
  </si>
  <si>
    <t>Tokenized Tweets</t>
  </si>
  <si>
    <t>The Lexicon</t>
  </si>
  <si>
    <t>CryptoAvisos</t>
  </si>
  <si>
    <t>Dystopia Labs - IRL Summit &amp; Hackathon Series</t>
  </si>
  <si>
    <t>ETHTPS.info</t>
  </si>
  <si>
    <t>やさしいDeFi (Yasashi DeFi)</t>
  </si>
  <si>
    <t>Room DAO by Newsroom</t>
  </si>
  <si>
    <t>DataToken | Open Marketplace for  Decentralized Data</t>
  </si>
  <si>
    <t>DeFi Study Club</t>
  </si>
  <si>
    <t>Citizen (Crypto) Corner – blueprint to occupy empty spaces in our cities and turn them into local crypto hubs</t>
  </si>
  <si>
    <t>nfDAO [Panvala League]</t>
  </si>
  <si>
    <t>DeSchool</t>
  </si>
  <si>
    <t>Biomarkers to measure aging - Norn Group</t>
  </si>
  <si>
    <t>BUIDL Honduras</t>
  </si>
  <si>
    <t>stakeall.finance :  Building Staking &amp; DeFi Strategies</t>
  </si>
  <si>
    <t>Web3WP - bringing NFT minting to WordPress</t>
  </si>
  <si>
    <t>Low Budget Stories</t>
  </si>
  <si>
    <t>Arkhivist</t>
  </si>
  <si>
    <t>Blockchain Education Network (BEN) [Panvala League]</t>
  </si>
  <si>
    <t>Abridged</t>
  </si>
  <si>
    <t>Women Of Crypto Art [Panvala League]</t>
  </si>
  <si>
    <t>Web3.0 dApp Dev Camp</t>
  </si>
  <si>
    <t>PathOfDao</t>
  </si>
  <si>
    <t>Impact X Crypto Masterminds</t>
  </si>
  <si>
    <t>🪐 The Opsciverse</t>
  </si>
  <si>
    <t>Cryptoouf: A blog about DeFI for the Future of France</t>
  </si>
  <si>
    <t>Boston Matrix</t>
  </si>
  <si>
    <t>Jukebox</t>
  </si>
  <si>
    <t>A scalable open science platform for longevity intervention testing in Daphnia</t>
  </si>
  <si>
    <t>Web3Designers  [Panvala League]</t>
  </si>
  <si>
    <t>BLOCKCHAIN TAXATION PROTOCOL - GLOBAL TAX - Quadratic Voting</t>
  </si>
  <si>
    <t>Reputable DAO</t>
  </si>
  <si>
    <t>zkpay</t>
  </si>
  <si>
    <t>Coinocracy: venture DAOs for all</t>
  </si>
  <si>
    <t>web3swift - Elegant Web3 functionality in Swift</t>
  </si>
  <si>
    <t>Quartile</t>
  </si>
  <si>
    <t>Crypto Commons Association - support a Hub for planet regeneration!</t>
  </si>
  <si>
    <t>Njombe Innovation Academy [Panvala league]</t>
  </si>
  <si>
    <t>rugpullindex.com - Illuminating the dark forest</t>
  </si>
  <si>
    <t>DEGEN: The DAO Discord Administrative Bot</t>
  </si>
  <si>
    <t>Furucombo - Build your own DeFi legos into one transaction without knowing how to code.</t>
  </si>
  <si>
    <t>Mix.eth - A portfolio tracker with privacy and security as its core owned by the Dxdao</t>
  </si>
  <si>
    <t>MolochV3 (codename: Baal)</t>
  </si>
  <si>
    <t>MintFund → Helping Creators Mint their First NFTs.</t>
  </si>
  <si>
    <t>Ethropy</t>
  </si>
  <si>
    <t>DeFiPedia</t>
  </si>
  <si>
    <t>Discord bot allowing only NFTs holders to join your spaces</t>
  </si>
  <si>
    <t>verse gallery - the first physical NFT gallery in Scandinavia</t>
  </si>
  <si>
    <t>Beacon Book</t>
  </si>
  <si>
    <t>nobumei Newsletter</t>
  </si>
  <si>
    <t>Smart Invoice (built by Raid Guild)</t>
  </si>
  <si>
    <t>ethereum.cn | ECN以太坊中文社区</t>
  </si>
  <si>
    <t>Blockchain Visual Analyzer - Follow The Tokens !</t>
  </si>
  <si>
    <t>DemystiFi security in MetaMask</t>
  </si>
  <si>
    <t>ChievMint</t>
  </si>
  <si>
    <t>EthBlockArt</t>
  </si>
  <si>
    <t>Keep3r.live</t>
  </si>
  <si>
    <t>Supporting SourceCred Community Growth</t>
  </si>
  <si>
    <t>Open Source Web3 Icon Set</t>
  </si>
  <si>
    <t>ETHmerge.com - The Ethereum Proof-of-Stake Merge</t>
  </si>
  <si>
    <t>Blockchain Development and Consulting in Canada</t>
  </si>
  <si>
    <t>LogicBeach Explainer Series</t>
  </si>
  <si>
    <t>Open Source Aztec Bridge Contracts</t>
  </si>
  <si>
    <t>coinosis | Earn crypto for sharing your knowledge</t>
  </si>
  <si>
    <t>POZZLE PLANET - Create the planet you want</t>
  </si>
  <si>
    <t>Ethereum Lists</t>
  </si>
  <si>
    <t>EDDC (Ethereum Due Diligence Committee)</t>
  </si>
  <si>
    <t>Git3</t>
  </si>
  <si>
    <t>Dakar Developer Grant</t>
  </si>
  <si>
    <t>METU Blockchain Society</t>
  </si>
  <si>
    <t>Vtraders.pro</t>
  </si>
  <si>
    <t>Awesome Solidity</t>
  </si>
  <si>
    <t>Defluencer</t>
  </si>
  <si>
    <t>Trustlines Venezuela Community</t>
  </si>
  <si>
    <t>Ulises Cavenaghi - Comunicador DeFi &amp; Crypto</t>
  </si>
  <si>
    <t>DAI Para Principiantes</t>
  </si>
  <si>
    <t>Getting Started With NFTs - Video Tutorials on Non-Fungible Tokens by VoskCoin</t>
  </si>
  <si>
    <t>taoDAO</t>
  </si>
  <si>
    <t>Kolektivo: Regenerative economy in Curaçao [Panvala League]</t>
  </si>
  <si>
    <t>Ethereans.info</t>
  </si>
  <si>
    <t>Nuggan's license to BUIDL</t>
  </si>
  <si>
    <t>Designing Gender Diversity in DAOs</t>
  </si>
  <si>
    <t>JPYC</t>
  </si>
  <si>
    <t>Kickback</t>
  </si>
  <si>
    <t>ESSE - An decentralized encrypted session system. Own data, own privacy.</t>
  </si>
  <si>
    <t>DXdao's Panvala League DeFi Community Awards Grant</t>
  </si>
  <si>
    <t>Open Drugs</t>
  </si>
  <si>
    <t>Ancon Protocol v0.4.x</t>
  </si>
  <si>
    <t>Vocdoni - Decentralized anonymous voting</t>
  </si>
  <si>
    <t>PhilosopherDAO - Exploring web3 ethics</t>
  </si>
  <si>
    <t>Electric Circus proudly presents Impact Pirates</t>
  </si>
  <si>
    <t>Illuminate Finance</t>
  </si>
  <si>
    <t>Divulgando #DeFi  en español y de la manera más sencilla posible.  //   Spreading #DeFi in Spanish and in the simplest way possible.</t>
  </si>
  <si>
    <t>994.eth</t>
  </si>
  <si>
    <t>Web3UIKit  - ReactJS components for your dApp</t>
  </si>
  <si>
    <t>Cute Punk Emoji - NFT</t>
  </si>
  <si>
    <t>EU Crypto Initiative - educating policy makers on decentralization</t>
  </si>
  <si>
    <t>Paralelni Polis - Institute of Cryptoanarchy</t>
  </si>
  <si>
    <t>Kawaii Batttle Royale: No-Loss eSports Tournament Game using AAVE</t>
  </si>
  <si>
    <t>Send encryped messages to Ethereum addresses using Commeth</t>
  </si>
  <si>
    <t>Daoboard</t>
  </si>
  <si>
    <t>Conviction Voting cadCAD Model Improvements: 1Hive Luna Swarm 🐝</t>
  </si>
  <si>
    <t>MetaDAO 幻境小组</t>
  </si>
  <si>
    <t>Ceazors Snack Sandwich</t>
  </si>
  <si>
    <t>HyperHyperSpace Protocol Fund</t>
  </si>
  <si>
    <t>MarrowDAO: Build For Good In The Metaverse</t>
  </si>
  <si>
    <t>SAY DAO</t>
  </si>
  <si>
    <t>Govbase, a database for governance research</t>
  </si>
  <si>
    <t>Black Magic Bank</t>
  </si>
  <si>
    <t>reality.eth</t>
  </si>
  <si>
    <t>Digital Assets Succession Comprehensive Research - Technical, Business, and Legal</t>
  </si>
  <si>
    <t>The Travel Open Protocols Fund</t>
  </si>
  <si>
    <t>Play Ethereum</t>
  </si>
  <si>
    <t>NFT Education | FRACTIONALIZE</t>
  </si>
  <si>
    <t>Unfate - Web3 education platform</t>
  </si>
  <si>
    <t>Crypto Inheritance for the Metaverse by Endowl</t>
  </si>
  <si>
    <t>Safient - Trustless crypto asset Safe and Inheritance protocol</t>
  </si>
  <si>
    <t>braid.science</t>
  </si>
  <si>
    <t>Boske Web3 Learning | Free, relevant and high quality for Latam</t>
  </si>
  <si>
    <t>EthereumDev.io | Free tutorials for learning Solidity, DeFi programming and more since 2017</t>
  </si>
  <si>
    <t>Get Atlantis Audited!</t>
  </si>
  <si>
    <t>DADA's Invisible Economy</t>
  </si>
  <si>
    <t>VideoWiki - collaborative content creation</t>
  </si>
  <si>
    <t>Web3 tools for peer production</t>
  </si>
  <si>
    <t>Cura Network - the decentralized healthcare system that super-charges healthcare delivery</t>
  </si>
  <si>
    <t>BaoBoard</t>
  </si>
  <si>
    <t>FudmartSwap Exchange Governance Token</t>
  </si>
  <si>
    <t>Open Genes — Structured data on human genes associated with aging in one place and format</t>
  </si>
  <si>
    <t>CT Analysis Produced by CRYPTO TIMES</t>
  </si>
  <si>
    <t>Crypto Communities</t>
  </si>
  <si>
    <t>TAKSH</t>
  </si>
  <si>
    <t>Blockchain Threat Intelligence - Weekly Newsletter</t>
  </si>
  <si>
    <t>Nugget's News. 10M Views. 1000 Episodes. Tutorials, Interviews &amp; Explainers. Ethereum, DeFi, Gaming, DAOs, dWeb, NFTs, Crypto, Finance &amp; Economics!</t>
  </si>
  <si>
    <t>Trust Graphic Novel &amp; Motion Comic</t>
  </si>
  <si>
    <t>Colorado OS</t>
  </si>
  <si>
    <t>DEPO DAO (Decentralized Politics DAO) - Panvala League</t>
  </si>
  <si>
    <t>⚛️ React Native 😍 Web3 🌱</t>
  </si>
  <si>
    <t>NFTE</t>
  </si>
  <si>
    <t>Handshake Development Fund (Panvala League)</t>
  </si>
  <si>
    <t>Greenpill Cheerbot: RPi-brained pixel art animations encased in a "3DP" ETHBot.</t>
  </si>
  <si>
    <t>the Spheres of Babel</t>
  </si>
  <si>
    <t>Shivarthu Democracy: The blockchain-based decentralized governance system</t>
  </si>
  <si>
    <t>EffectiveAML.org: Decentralize knowledge</t>
  </si>
  <si>
    <t>Ricardian Fabric</t>
  </si>
  <si>
    <t>Web3 Actions</t>
  </si>
  <si>
    <t>Metacity: Take ownership of the open metaverse</t>
  </si>
  <si>
    <t>CryptoLaw educates lawmakers on crypto, DeFi and DAOs</t>
  </si>
  <si>
    <t>MetaCartel NFT Awards (Panvala League) 🛡</t>
  </si>
  <si>
    <t>BlockEsports</t>
  </si>
  <si>
    <t>Free Blockchain Education (Italian) + The Web3 in Travel Podcast (English)</t>
  </si>
  <si>
    <t>Implement support for asyncio using Web3.py</t>
  </si>
  <si>
    <t>FiniteYFiI</t>
  </si>
  <si>
    <t>NFT Library</t>
  </si>
  <si>
    <t>CMAIL</t>
  </si>
  <si>
    <t>Spread blockchain knowledge to the Arab world</t>
  </si>
  <si>
    <t>Fund to create tutorial on using Unity3D with Ethereum</t>
  </si>
  <si>
    <t>Satellite.im - A Fast &amp; Painless Decentralized Chat</t>
  </si>
  <si>
    <t>future modern (panvala league - please donate $pan not $dai! 😊)</t>
  </si>
  <si>
    <t>Pool-Party HackerVilla (Panvala League)</t>
  </si>
  <si>
    <t>Tatva Finance</t>
  </si>
  <si>
    <t>Crypto Native (video) podcast with Future Alisha</t>
  </si>
  <si>
    <t>Reach Blockchain Development Platform</t>
  </si>
  <si>
    <t>NFT Africa "NFT’s Education for Local Women Artists in Africa”</t>
  </si>
  <si>
    <t>The Humanetics Workshop</t>
  </si>
  <si>
    <t>ENSPortal</t>
  </si>
  <si>
    <t>LikeCoin - Republic of Liker Land</t>
  </si>
  <si>
    <t>Dandelion [Panvala League]</t>
  </si>
  <si>
    <t>Let's Unf_ck The Planet Together w/ Early-stage Climate Tech R&amp;D</t>
  </si>
  <si>
    <t>Valist</t>
  </si>
  <si>
    <t>Frontpage Ping: Decentralized Real-Time Collaboration Network Protocol for Web3</t>
  </si>
  <si>
    <t>Interspace.chat</t>
  </si>
  <si>
    <t>CLAIRVOYANT ALLIANCE ART UNIVERSITY - NFT DAO COMMUNITY ARTHΞRΞUM THE REAL ΞTHΞRΞALARTMUSΞUM</t>
  </si>
  <si>
    <t>Demodyfi "A Multi-chain Universe"</t>
  </si>
  <si>
    <t>Gaia Gives Funding Portal</t>
  </si>
  <si>
    <t>Wildcards.world</t>
  </si>
  <si>
    <t>Solidarity DeFi</t>
  </si>
  <si>
    <t>analyzer.fi</t>
  </si>
  <si>
    <t>VueDapp</t>
  </si>
  <si>
    <t>The Rhada Protocol</t>
  </si>
  <si>
    <t>Duelist King - Democratizing NFT Card Game</t>
  </si>
  <si>
    <t>Flashbots Bundle Explorer</t>
  </si>
  <si>
    <t>Miga Labs - Eth2 Software Tools and Network Data</t>
  </si>
  <si>
    <t>Movement DAO</t>
  </si>
  <si>
    <t>IndexPool</t>
  </si>
  <si>
    <t>Minimum Viable Salaries for scalability and inclusivity in DAOs</t>
  </si>
  <si>
    <t>karbonbased shitposting</t>
  </si>
  <si>
    <t>未来クリプト研究室</t>
  </si>
  <si>
    <t>ClimateDataPool</t>
  </si>
  <si>
    <t>Audio Software for EVM</t>
  </si>
  <si>
    <t>DropMagnet.com</t>
  </si>
  <si>
    <t>FightPandemics⚛️</t>
  </si>
  <si>
    <t>MetaSpace (Panvala League) 🛡</t>
  </si>
  <si>
    <t>Prime Rating - Permissionless DeFi Rating (Panvala League)</t>
  </si>
  <si>
    <t>Open Social Network</t>
  </si>
  <si>
    <t>Babel - Compiler for next generation JavaScript</t>
  </si>
  <si>
    <t>Mafia creativa</t>
  </si>
  <si>
    <t>Ants-Review</t>
  </si>
  <si>
    <t>BuidlIn  :  A rust guide for web3 development</t>
  </si>
  <si>
    <t>Customata - Decentralized recommendation engine for internet search and social media</t>
  </si>
  <si>
    <t>CLAIRVOYANT ALLIANCE ART - AUGMENTED REALITY PHYSICAL NFTs</t>
  </si>
  <si>
    <t>Kaleido ~Decentralized Ad~</t>
  </si>
  <si>
    <t>NFT Viewer</t>
  </si>
  <si>
    <t>Zouzoukwa: Promoting African cultures on the blockchain</t>
  </si>
  <si>
    <t>zang</t>
  </si>
  <si>
    <t>Immunefi Whitehat Scholarship</t>
  </si>
  <si>
    <t>Crypto investors are in the dark about their portfolios.</t>
  </si>
  <si>
    <t>ETH Gas.watch</t>
  </si>
  <si>
    <t>SkyTransfer – Free, Open-Source, Decentralized and Encrypted File-Sharing</t>
  </si>
  <si>
    <t>The Hooman Club</t>
  </si>
  <si>
    <t>MetaTrophies - NFTs of Achievement</t>
  </si>
  <si>
    <t>Help Apex ETH become world champs of World Chase Tag</t>
  </si>
  <si>
    <t>OpenUnreal</t>
  </si>
  <si>
    <t>Rally.io - Social Tokens for Creators, Musicians, &amp; Streamers!</t>
  </si>
  <si>
    <t>區塊勢 — 說人話的區塊鏈圖文</t>
  </si>
  <si>
    <t>Marduk: automated knowledge extraction for longevity research</t>
  </si>
  <si>
    <t>(Polygon) Matic Mitra [Panvala League]</t>
  </si>
  <si>
    <t>SoapPunk Universe</t>
  </si>
  <si>
    <t>TopBidder - Radical Auction Protocol for NFTs</t>
  </si>
  <si>
    <t>Life Dynamics</t>
  </si>
  <si>
    <t>NFTBase - DAO based NFT marketplace where you can donate to artists and volunteer organization</t>
  </si>
  <si>
    <t>ReFi Spring 2022 Event Series</t>
  </si>
  <si>
    <t>Ethereum Mainnet Archive Node</t>
  </si>
  <si>
    <t>Cryptostamping</t>
  </si>
  <si>
    <t>HODL Totals</t>
  </si>
  <si>
    <t>Yin Finance</t>
  </si>
  <si>
    <t>Support the 🌟  Community Currency Alliance 🌟  enabling an inclusive currency ecosystem</t>
  </si>
  <si>
    <t>Clean Up Experience DAO</t>
  </si>
  <si>
    <t>Caio Investe</t>
  </si>
  <si>
    <t>Leyline - Proof of Good on the Blockchain</t>
  </si>
  <si>
    <t>Walletnick</t>
  </si>
  <si>
    <t>Yubiai MarketPlace funding</t>
  </si>
  <si>
    <t>KodaDot: NFT explorer</t>
  </si>
  <si>
    <t>webboot - a layer of trust for the web</t>
  </si>
  <si>
    <t>OURZ</t>
  </si>
  <si>
    <t>OpenGuitar</t>
  </si>
  <si>
    <t>Down.Social Token</t>
  </si>
  <si>
    <t>Clash of Mcaps - Crypto heroes game by crypto heroes(investors) - Hold, Stake and Fight!</t>
  </si>
  <si>
    <t>Akasha Hub Barcelona</t>
  </si>
  <si>
    <t>Africa Build Crypto</t>
  </si>
  <si>
    <t>Mintable.app - a NFT platform for everyone in Ethereum</t>
  </si>
  <si>
    <t>Venrate</t>
  </si>
  <si>
    <t>Ethereum Daily- Flash Briefing Podcast</t>
  </si>
  <si>
    <t>Body Gallery</t>
  </si>
  <si>
    <t>Fund for NFT art protection</t>
  </si>
  <si>
    <t>Alas DAO</t>
  </si>
  <si>
    <t>Specie, An Impermanent Loss Solution.</t>
  </si>
  <si>
    <t>Vesq</t>
  </si>
  <si>
    <t>Alexandria Labs</t>
  </si>
  <si>
    <t>DeFi Toolkit</t>
  </si>
  <si>
    <t>Memes for the public goods</t>
  </si>
  <si>
    <t>SolTomm</t>
  </si>
  <si>
    <t>EthFans.org</t>
  </si>
  <si>
    <t>[Panvala League] Mol LeArt</t>
  </si>
  <si>
    <t>DeepDAO - Discovery Engine  for the DAO Ecosystem</t>
  </si>
  <si>
    <t>Project NFM</t>
  </si>
  <si>
    <t>MetaFactory</t>
  </si>
  <si>
    <t>Joanna Picetti - Global Government - Digital Economy - New Social Contract</t>
  </si>
  <si>
    <t>DAism</t>
  </si>
  <si>
    <t>The BlockCode: Boosting Investigative Journalism in Latin America</t>
  </si>
  <si>
    <t>Tuist - Empowering Xcode developers to build apps at scale</t>
  </si>
  <si>
    <t>Ethereum Explorer</t>
  </si>
  <si>
    <t>Yup</t>
  </si>
  <si>
    <t>ActivityWatch - Open-source automated time-tracker</t>
  </si>
  <si>
    <t>Creators Float -Arts DAO</t>
  </si>
  <si>
    <t>DAO Internal Dispute Resolution Open Handbook by LexDAO (Panvala League)</t>
  </si>
  <si>
    <t>Token BatchSender</t>
  </si>
  <si>
    <t>Social (Charity) Tokens and DAO + Carbon Accounting</t>
  </si>
  <si>
    <t>🔪 SlashCaster: broadcasting slashing events</t>
  </si>
  <si>
    <t>Convert Crypto Corgis NFTs into 3d voxel programmatically</t>
  </si>
  <si>
    <t>Web 3.0 Arabic</t>
  </si>
  <si>
    <t>Crypto Education for Womxn</t>
  </si>
  <si>
    <t>Green NFT Grant</t>
  </si>
  <si>
    <t>ETHGANG RECORDS crypto art &amp; NFT music label</t>
  </si>
  <si>
    <t>ETH2.tax - tax information for stakers</t>
  </si>
  <si>
    <t>Gas Price Extension</t>
  </si>
  <si>
    <t>t3rm.dev</t>
  </si>
  <si>
    <t>DES FEMMES MAGAZINE</t>
  </si>
  <si>
    <t>Arabs in Blockchain: an open community that gathers all Arabs in blockchain</t>
  </si>
  <si>
    <t>NFT mini documentary series - NFT GOSPEL</t>
  </si>
  <si>
    <t>Mintbase Self Funded</t>
  </si>
  <si>
    <t>Samudai – Token Community Management (for Discord)</t>
  </si>
  <si>
    <t>Know the Blocks Maven</t>
  </si>
  <si>
    <t>EthGrounds (InariDAO)</t>
  </si>
  <si>
    <t>LED Token</t>
  </si>
  <si>
    <t>Climate Changemakers</t>
  </si>
  <si>
    <t>BLOCKEADAS</t>
  </si>
  <si>
    <t>Dapp Ideas</t>
  </si>
  <si>
    <t>DeFi Tutorials</t>
  </si>
  <si>
    <t>LATAM Blockchain</t>
  </si>
  <si>
    <t>OpenRefine</t>
  </si>
  <si>
    <t>Solarpunk Summit</t>
  </si>
  <si>
    <t>First Month Collab with Badger DAO</t>
  </si>
  <si>
    <t>NFT Kit</t>
  </si>
  <si>
    <t>CYPHERVERSE: On-chain NFT creation tool for the open Metaverse</t>
  </si>
  <si>
    <t>Getting An NFT Collection Project Up And Running Easily With Zer0 Knowledge.</t>
  </si>
  <si>
    <t>New York Blockchain Coalition</t>
  </si>
  <si>
    <t>CryptoArtNet - Artist Directory</t>
  </si>
  <si>
    <t>Blocklatina</t>
  </si>
  <si>
    <t>Opencart Extensions</t>
  </si>
  <si>
    <t>Tutorial about nft and blockchain revolution in art for middle east community</t>
  </si>
  <si>
    <t>The Rainbowland Developing Fund</t>
  </si>
  <si>
    <t>SolidarityCard</t>
  </si>
  <si>
    <t>Aletheia Data</t>
  </si>
  <si>
    <t>Deep NFTs -- Machine Learning for NFT Space</t>
  </si>
  <si>
    <t>ideagogo - fund great ideas on the blockchain</t>
  </si>
  <si>
    <t>BAF, Growing the Next Generation of Blockchain Experts</t>
  </si>
  <si>
    <t>Virto Network</t>
  </si>
  <si>
    <t>Decentralised multi-layer  documentation controls</t>
  </si>
  <si>
    <t>NFTags</t>
  </si>
  <si>
    <t>thepeguesproject</t>
  </si>
  <si>
    <t>88mph</t>
  </si>
  <si>
    <t>ETHTalk</t>
  </si>
  <si>
    <t>Mooli - NoCode Smart Contracts</t>
  </si>
  <si>
    <t>Nifty_Panopticon</t>
  </si>
  <si>
    <t>The Wellbeing Protocol</t>
  </si>
  <si>
    <t>Coinopolis</t>
  </si>
  <si>
    <t>learnp2p</t>
  </si>
  <si>
    <t>Whiteboard Crypto - Simple Blockchain Explanations!</t>
  </si>
  <si>
    <t>Hashing It Out's Community Fund - Panvala League</t>
  </si>
  <si>
    <t>Using social networks for fun, affordable, and lucrative delivery.</t>
  </si>
  <si>
    <t>Cedge - Not only a Open Research Organization but a BUIDL DAO</t>
  </si>
  <si>
    <t>NFT TIMES</t>
  </si>
  <si>
    <t>Decentralized Science</t>
  </si>
  <si>
    <t>triangular arbitrage trading bot</t>
  </si>
  <si>
    <t>ETH gas price telegram bot</t>
  </si>
  <si>
    <t>OffChain Global</t>
  </si>
  <si>
    <t>Protean DAO</t>
  </si>
  <si>
    <t>Add BLAKE2 into W3C SRI spec</t>
  </si>
  <si>
    <t>wechat  miniprogram pinche_xcx</t>
  </si>
  <si>
    <t>H4H Fund  - A Defi Global Wealth Fund</t>
  </si>
  <si>
    <t>wolfofethereum.eth</t>
  </si>
  <si>
    <t>Footbopoly</t>
  </si>
  <si>
    <t>云天明区块链数据导航YunTianMing Blochchain Data Navigation</t>
  </si>
  <si>
    <t>Virtual Reset</t>
  </si>
  <si>
    <t>LeapDAO - scaling for decentralized apps</t>
  </si>
  <si>
    <t>The Platform</t>
  </si>
  <si>
    <t>Opera Sneaker Digital Real Estate Grant</t>
  </si>
  <si>
    <t>Cursed Mining</t>
  </si>
  <si>
    <t>MolochDAO</t>
  </si>
  <si>
    <t>CommitPool</t>
  </si>
  <si>
    <t>Tokenlog - Token-weighted backlogs</t>
  </si>
  <si>
    <t>DeFi Italy - The backbone of the DeFi world in Italy</t>
  </si>
  <si>
    <t>Multisend.org</t>
  </si>
  <si>
    <t>Arbitrage DAO</t>
  </si>
  <si>
    <t>Altcoin Author Newsletter</t>
  </si>
  <si>
    <t>MentalPunks | Preserving Scientific Data through Cryptoart</t>
  </si>
  <si>
    <t>BBFT Podcast Show - Season4</t>
  </si>
  <si>
    <t>Priceless Blockchain Incubator</t>
  </si>
  <si>
    <t>Behodler Liquidity Protocol</t>
  </si>
  <si>
    <t>Glosseta funding</t>
  </si>
  <si>
    <t>🎨 ART Library for Python</t>
  </si>
  <si>
    <t>NFT Patent Licensing Platform</t>
  </si>
  <si>
    <t>PAWS is people helping cats, dogs and wild animals go home and thrive.</t>
  </si>
  <si>
    <t>COMPOST</t>
  </si>
  <si>
    <t>The Commons Swarm: An Augmented Bonding Curve model for DAOs</t>
  </si>
  <si>
    <t>Opyn Monitor</t>
  </si>
  <si>
    <t>Symfoni - Hardhat React</t>
  </si>
  <si>
    <t>Kre8.art</t>
  </si>
  <si>
    <t>ArGo Protocol</t>
  </si>
  <si>
    <t>SuperXEROX + V2 SDK (Polygon Version)</t>
  </si>
  <si>
    <t>BlockChain Ar بلوكشين عربي</t>
  </si>
  <si>
    <t>Residual Digital Self</t>
  </si>
  <si>
    <t>Estonian E-Residency DAO Integration 🇪🇪</t>
  </si>
  <si>
    <t>ETHGasPrice.com</t>
  </si>
  <si>
    <t>EthereumETL</t>
  </si>
  <si>
    <t>NodePolicy.org - advocate crypto policy and offer insights of Asia</t>
  </si>
  <si>
    <t>Tellor</t>
  </si>
  <si>
    <t>AeroRust ( ÄR )</t>
  </si>
  <si>
    <t>DeFi Pulse Registry</t>
  </si>
  <si>
    <t>Blockchain and Real Estate, a new look at an old investment.</t>
  </si>
  <si>
    <t>PowerSearch</t>
  </si>
  <si>
    <t>Dodo Drop - a smart file transfer app that helps you do more ⚡</t>
  </si>
  <si>
    <t>Party Board Metaverse</t>
  </si>
  <si>
    <t>DAI Venezuela</t>
  </si>
  <si>
    <t>Compute-to-SSI --- a use case by WorkPi</t>
  </si>
  <si>
    <t>Web3 Kotlin Multiplatform</t>
  </si>
  <si>
    <t>Enhance your FutureSELF</t>
  </si>
  <si>
    <t>SiaSkynet C# SDK</t>
  </si>
  <si>
    <t>Kamama: A blog about crypto</t>
  </si>
  <si>
    <t>Hacker Paste</t>
  </si>
  <si>
    <t>I Want My NFT | The Documentary</t>
  </si>
  <si>
    <t>Gas Stations Network</t>
  </si>
  <si>
    <t>EthAddress Stats Utility Dashboard</t>
  </si>
  <si>
    <t>Meson</t>
  </si>
  <si>
    <t>AGROFROSTRY, CLIMATE CHANGE, ECOSYSTEMS AND FORESTS</t>
  </si>
  <si>
    <t>quick_trade</t>
  </si>
  <si>
    <t>Kinetics – Particle System</t>
  </si>
  <si>
    <t>Stendhal's tools</t>
  </si>
  <si>
    <t>Waterwood.finance - A Self-Upgradable DeFi Contract With Always The Best APY</t>
  </si>
  <si>
    <t>GrinSwap - cross chain atomic swaps with Grin</t>
  </si>
  <si>
    <t>NFT Matrix: NFT Reviews of Emerging Artists</t>
  </si>
  <si>
    <t>BIP39 Deep-Daze NFTs</t>
  </si>
  <si>
    <t>CoinsPortfolio | The portfolio tracker</t>
  </si>
  <si>
    <t>The Coinbuzz - Cryptocurrency Insights</t>
  </si>
  <si>
    <t>Super Rinkeby Alpha: An NFT Game</t>
  </si>
  <si>
    <t>favrit ~  NFTs+Collectible+DeFi+Charity</t>
  </si>
  <si>
    <t>Aleph.im - Decentralized open-source cloud platform</t>
  </si>
  <si>
    <t>ÖbEngine</t>
  </si>
  <si>
    <t>WorkInPublic</t>
  </si>
  <si>
    <t>D¢ENT + Matic (Polygon) NFT Product Authentication System</t>
  </si>
  <si>
    <t>DIMO DBC</t>
  </si>
  <si>
    <t>Cryptofonts for developers and designers</t>
  </si>
  <si>
    <t>Axiomatic Theory of Formulas</t>
  </si>
  <si>
    <t>Kingsley Damilola</t>
  </si>
  <si>
    <t>Yieldster Whitelisting</t>
  </si>
  <si>
    <t>GoAskMe</t>
  </si>
  <si>
    <t>Token Allowance Checker</t>
  </si>
  <si>
    <t>DyTokens</t>
  </si>
  <si>
    <t>GlobalYou Social Living Platform</t>
  </si>
  <si>
    <t>Crypto4Help Humanitarian Center</t>
  </si>
  <si>
    <t>fuzz geth and Parity for EVM consensus bugs</t>
  </si>
  <si>
    <t>Veridex</t>
  </si>
  <si>
    <t>NEWFORKDELTA</t>
  </si>
  <si>
    <t>V2ETH</t>
  </si>
  <si>
    <t>DAS｜ Decentralized ‍Account ‍Systems</t>
  </si>
  <si>
    <t>Ethify</t>
  </si>
  <si>
    <t>Eth-ter-I-Die</t>
  </si>
  <si>
    <t>Invulnerable Creators - DEFI / ETH Technical Tutorials</t>
  </si>
  <si>
    <t>hybrix | multiledger integration</t>
  </si>
  <si>
    <t>MajikCat Archive - Crypto/Gaming Content</t>
  </si>
  <si>
    <t>KULAP.io</t>
  </si>
  <si>
    <t>GEO Protocol</t>
  </si>
  <si>
    <t>Node Runners - Collectible Cards Game</t>
  </si>
  <si>
    <t>DFarm club</t>
  </si>
  <si>
    <t>Blocklendr</t>
  </si>
  <si>
    <t>PrinterDAO</t>
  </si>
  <si>
    <t>CashuWallet</t>
  </si>
  <si>
    <t>MorphChat V1</t>
  </si>
  <si>
    <t>Enzypt.io</t>
  </si>
  <si>
    <t>Flo open index fund</t>
  </si>
  <si>
    <t>THE MEME BUILDER</t>
  </si>
  <si>
    <t>Sambam Thank You Ma'am</t>
  </si>
  <si>
    <t>useDApp - rapid DApp developement framework</t>
  </si>
  <si>
    <t>SCUBI-DOOS, a DeveloperUBI Dao</t>
  </si>
  <si>
    <t>CRYPTOmmunity</t>
  </si>
  <si>
    <t>GFS ventures</t>
  </si>
  <si>
    <t>bandot-stablecoin</t>
  </si>
  <si>
    <t>The Coin Republic - By the Coins, From the Coins, For the Coins</t>
  </si>
  <si>
    <t>Gasless: Send ERC20 tokens without ETH</t>
  </si>
  <si>
    <t>Aditya Test Grant - 2121</t>
  </si>
  <si>
    <t>Ronan Sandford (a.k.a. @wighawag) Open Source And Research Grant</t>
  </si>
  <si>
    <t>Crepes and Pastry purchasing App</t>
  </si>
  <si>
    <t>Mass Adoption LLC.</t>
  </si>
  <si>
    <t>Ideamarket.io</t>
  </si>
  <si>
    <t>Decentralized Flexible Organizations R&amp;D (Programmable Equities | On-Chain Companies)</t>
  </si>
  <si>
    <t>Autopia</t>
  </si>
  <si>
    <t>Piano Maker NFT</t>
  </si>
  <si>
    <t>dHack - A decentralized hackathon model</t>
  </si>
  <si>
    <t>Rocket NFT</t>
  </si>
  <si>
    <t>Synapsis. Network 🌌🌱</t>
  </si>
  <si>
    <t>Oya Protocol</t>
  </si>
  <si>
    <t>Commūnitās</t>
  </si>
  <si>
    <t>Secure Intellect</t>
  </si>
  <si>
    <t>Dappertite™ User Research Lab</t>
  </si>
  <si>
    <t>Boss Up Crew [crypto talk]</t>
  </si>
  <si>
    <t>Blockchain Security DB</t>
  </si>
  <si>
    <t>System Of Autonomous Global Education — S.A.G.E.</t>
  </si>
  <si>
    <t>The Blockchain School</t>
  </si>
  <si>
    <t>Nifty Crawler</t>
  </si>
  <si>
    <t>Token Gallery</t>
  </si>
  <si>
    <t>The Watchdog.</t>
  </si>
  <si>
    <t>Deffo , Uniswap governance info</t>
  </si>
  <si>
    <t>Trinity - Ethereum 2.0 client</t>
  </si>
  <si>
    <t>Integrate bitski wallet support on gnosis safe with onboard.js</t>
  </si>
  <si>
    <t>MANA VOX : stopping deforestation, a new coordination game to slay Moloch</t>
  </si>
  <si>
    <t>Decentralized Office</t>
  </si>
  <si>
    <t>Unitimes-Ethereum developer community platform</t>
  </si>
  <si>
    <t>UnCommon Creators CoOp</t>
  </si>
  <si>
    <t>Metaverse LAND price compare tool dapp</t>
  </si>
  <si>
    <t>I will code review in JS/Typescript, Swift or Java</t>
  </si>
  <si>
    <t>DecentPay.app</t>
  </si>
  <si>
    <t>Canadian Longevity Association</t>
  </si>
  <si>
    <t>KimchiDAO Developers Fund</t>
  </si>
  <si>
    <t>FairSpin</t>
  </si>
  <si>
    <t>Esteem</t>
  </si>
  <si>
    <t>kontext.app - Social Bookmarking on Filecoin &amp; Ethereum</t>
  </si>
  <si>
    <t>Moip Network: Send Ethereum or erc20 tokens through email</t>
  </si>
  <si>
    <t>Arboreum</t>
  </si>
  <si>
    <t>NiftyCrates</t>
  </si>
  <si>
    <t>soliditydeveloper.com</t>
  </si>
  <si>
    <t>The human fund</t>
  </si>
  <si>
    <t>Fork The World Hackathon</t>
  </si>
  <si>
    <t>Krredit - DeFi Loans without collateral</t>
  </si>
  <si>
    <t>NFT-explr</t>
  </si>
  <si>
    <t>Mess Adoption</t>
  </si>
  <si>
    <t>TokenSmart</t>
  </si>
  <si>
    <t>Fractal</t>
  </si>
  <si>
    <t>Catnip</t>
  </si>
  <si>
    <t>SportGift</t>
  </si>
  <si>
    <t>Alpha Finance Lab</t>
  </si>
  <si>
    <t>coinerchat--chat at blockchain</t>
  </si>
  <si>
    <t>The Datafruits Fund</t>
  </si>
  <si>
    <t>Cryptocrow.net</t>
  </si>
  <si>
    <t>DefiSafe</t>
  </si>
  <si>
    <t>TREETOKEN1</t>
  </si>
  <si>
    <t>Misskey</t>
  </si>
  <si>
    <t>BBFT Podcast Show</t>
  </si>
  <si>
    <t>Wizards of DApps podcast</t>
  </si>
  <si>
    <t>DIGIFIZZY: A native web3 metaverse publication</t>
  </si>
  <si>
    <t>BIPOC Artist Fellowship</t>
  </si>
  <si>
    <t>ELI5 Crypto</t>
  </si>
  <si>
    <t>1 Minute</t>
  </si>
  <si>
    <t>Omen.eth - A prediction market protocol and product owned by the Dxdao</t>
  </si>
  <si>
    <t>Doyen DeFi  || ‘Boomer’ Educational Hub</t>
  </si>
  <si>
    <t>FriendsFingers</t>
  </si>
  <si>
    <t>Simona Pop's Ecosystem Development Activity</t>
  </si>
  <si>
    <t>Currency You Can Mine On Your Phone ,Download the mobile app to start earning today for FREE! Download Google Play &amp; App Stare USE CODE  Alb3rt33</t>
  </si>
  <si>
    <t>Nifty Taxi</t>
  </si>
  <si>
    <t>ShadowQueent</t>
  </si>
  <si>
    <t>DAO-Governed EIPs and ETH 2.0 spec</t>
  </si>
  <si>
    <t>Upload-ABI-to-Pinata</t>
  </si>
  <si>
    <t>LUKSO Community growth</t>
  </si>
  <si>
    <t>Origin City [The EP]</t>
  </si>
  <si>
    <t>Leviticus.top</t>
  </si>
  <si>
    <t>Girls Rock On Crypto</t>
  </si>
  <si>
    <t>Cryptoastmasters</t>
  </si>
  <si>
    <t>Coding Girls Club</t>
  </si>
  <si>
    <t>Dai Card: Transact instantly, cheaply, and securely in Dai</t>
  </si>
  <si>
    <t>Donations to Hugh Karp for the recent hack of personal funds</t>
  </si>
  <si>
    <t>Decentralization, off the shelf.</t>
  </si>
  <si>
    <t>acharvested</t>
  </si>
  <si>
    <t>Entrest</t>
  </si>
  <si>
    <t>The NonFunGerbils Podcast</t>
  </si>
  <si>
    <t>ysoy chain farm</t>
  </si>
  <si>
    <t>ETHMagicians Business Model Ring</t>
  </si>
  <si>
    <t>0x-Chan: Design an Ethereum Crypto- Waifu</t>
  </si>
  <si>
    <t>Multiverse Fund</t>
  </si>
  <si>
    <t>Dudesahn's Crypto Onboarding Made Easy</t>
  </si>
  <si>
    <t>bpluslab</t>
  </si>
  <si>
    <t>Atelio : creating open  , blockchain based digital supply network.</t>
  </si>
  <si>
    <t>Support for Freelance Community Management and Contribution</t>
  </si>
  <si>
    <t>Picnic Network Community</t>
  </si>
  <si>
    <t>PORT4 - A whole new world of co-creation in VR</t>
  </si>
  <si>
    <t>Kitsune-Wallet</t>
  </si>
  <si>
    <t>Decentralised Voting</t>
  </si>
  <si>
    <t>KIDS CRYPTO 2</t>
  </si>
  <si>
    <t>1UP WORLD</t>
  </si>
  <si>
    <t>Educational &amp; deeply technical talks - Help me buy a camera!</t>
  </si>
  <si>
    <t>Algebraic General Topology</t>
  </si>
  <si>
    <t>Buidltxn</t>
  </si>
  <si>
    <t>NESTFANS.COM</t>
  </si>
  <si>
    <t>OPG NFTs - Community-Owned NFTs for HTML5 Game Developers (+ Game3.js v2!)</t>
  </si>
  <si>
    <t>Virtual Canadian Crypto Conference</t>
  </si>
  <si>
    <t>Private Dapps</t>
  </si>
  <si>
    <t>Jaguar</t>
  </si>
  <si>
    <t>Clayming Space</t>
  </si>
  <si>
    <t>Nifty Cannon</t>
  </si>
  <si>
    <t>CoBox Cooperative Cloud</t>
  </si>
  <si>
    <t>Bet Red!</t>
  </si>
  <si>
    <t>Collective of Celo Creatives</t>
  </si>
  <si>
    <t>Outlet Finance</t>
  </si>
  <si>
    <t>CollabLand</t>
  </si>
  <si>
    <t>Blockchangers community</t>
  </si>
  <si>
    <t>brotDAO</t>
  </si>
  <si>
    <t>ZuniSwap Pre-Launch Grant</t>
  </si>
  <si>
    <t>ProFi</t>
  </si>
  <si>
    <t>Smart Contracts for non-blockchain developers</t>
  </si>
  <si>
    <t>Network State Genesis</t>
  </si>
  <si>
    <t>Dark Planet</t>
  </si>
  <si>
    <t>Cryptotux</t>
  </si>
  <si>
    <t>TheBlockchainCircle</t>
  </si>
  <si>
    <t>登链社区（learnblockchain.cn）</t>
  </si>
  <si>
    <t>WiniWallet</t>
  </si>
  <si>
    <t>Gitconnect  — Low cost solution of small stablecoin from ETH layer2 to CEX</t>
  </si>
  <si>
    <t>Raid Guild</t>
  </si>
  <si>
    <t>SimpleAsWater</t>
  </si>
  <si>
    <t>Eco4all</t>
  </si>
  <si>
    <t>Couré Coin</t>
  </si>
  <si>
    <t>Livestream NFT Minting (videoDAC)</t>
  </si>
  <si>
    <t>Karma Credits DApp fund</t>
  </si>
  <si>
    <t>Ant Cave Club</t>
  </si>
  <si>
    <t>Fund for Nothing</t>
  </si>
  <si>
    <t>Synapxyz</t>
  </si>
  <si>
    <t>Trojan DAO / Inifinite Moloch</t>
  </si>
  <si>
    <t>Own a piece of your favourite open source software</t>
  </si>
  <si>
    <t>Filosfía Código: Youtube channel for latam devs</t>
  </si>
  <si>
    <t>DAOG - An open ended decentralized governance game</t>
  </si>
  <si>
    <t>Sense Collective: Collaborative Sensemaking and Collective Intelligence</t>
  </si>
  <si>
    <t>TradeScope: Investigating Market Manipulation</t>
  </si>
  <si>
    <t>CHERRYxLUCKY</t>
  </si>
  <si>
    <t>Kchannels</t>
  </si>
  <si>
    <t>DEX Whales</t>
  </si>
  <si>
    <t>Platform for global music producers with a focus on K-Pop</t>
  </si>
  <si>
    <t>"3MILY" Royalties Sale MVP</t>
  </si>
  <si>
    <t>Samuel Shadrach - DeFi and Scaling</t>
  </si>
  <si>
    <t>CryptoBeauty</t>
  </si>
  <si>
    <t>simulereum</t>
  </si>
  <si>
    <t>dao.care</t>
  </si>
  <si>
    <t>The Anon Powered Development Grant</t>
  </si>
  <si>
    <t>Untitled NFT Hackathon</t>
  </si>
  <si>
    <t>crypto mining</t>
  </si>
  <si>
    <t>Kingsilver - The Decentralised Hedge Fund Stablecoin</t>
  </si>
  <si>
    <t>solUI - Generate Dapps for smart contracts</t>
  </si>
  <si>
    <t>Ministry Of Urban Culture</t>
  </si>
  <si>
    <t>WalliD</t>
  </si>
  <si>
    <t>DeCus - Empower Your Bitcoin</t>
  </si>
  <si>
    <t>Burner Wallet 2 &amp; Burner Factory</t>
  </si>
  <si>
    <t>INFLOW</t>
  </si>
  <si>
    <t>Dynamiculture</t>
  </si>
  <si>
    <t>The Giving Block - Making Crypto Donations Easy</t>
  </si>
  <si>
    <t>Educacion para hispanos</t>
  </si>
  <si>
    <t>OpenGenus</t>
  </si>
  <si>
    <t>CoinJournal - Cryptocurrency News</t>
  </si>
  <si>
    <t>Cryptocape - Alternative Web-Based Portfolio Tracker</t>
  </si>
  <si>
    <t>Black Girls CODE x Blockchain Ecosystem</t>
  </si>
  <si>
    <t>Remote Developer Bootcamp</t>
  </si>
  <si>
    <t>NFT arts</t>
  </si>
  <si>
    <t>Safe CDP Farmer</t>
  </si>
  <si>
    <t>Deep Work Staking Hackathon</t>
  </si>
  <si>
    <t>Drrajeb</t>
  </si>
  <si>
    <t>BBFT Podcast Show - Season5 (NFT)</t>
  </si>
  <si>
    <t>Mindful - Portfolio Alignment for Degens</t>
  </si>
  <si>
    <t>BoxSwap -</t>
  </si>
  <si>
    <t>r/EthTrader Donuts</t>
  </si>
  <si>
    <t>Democratized Controls Architecture for the Development of Hyperloop Pod Management</t>
  </si>
  <si>
    <t>100Platinum</t>
  </si>
  <si>
    <t>Cretter - solving critical thinking and debates on the internet</t>
  </si>
  <si>
    <t>Semsm</t>
  </si>
  <si>
    <t>Help me Open Source 2850+ cryptocurrency whitepapers</t>
  </si>
  <si>
    <t>The Genesis DAO</t>
  </si>
  <si>
    <t>MediaDAO</t>
  </si>
  <si>
    <t>Coinmonks</t>
  </si>
  <si>
    <t>B4H Awards 2020</t>
  </si>
  <si>
    <t>CultureStake</t>
  </si>
  <si>
    <t>Orienteer - open source Business Application Platform</t>
  </si>
  <si>
    <t>Core分叉</t>
  </si>
  <si>
    <t>La Hora Cripto v2</t>
  </si>
  <si>
    <t>Coin98 Insights &amp; Analytics</t>
  </si>
  <si>
    <t>DEFI Composability Security Matching Round</t>
  </si>
  <si>
    <t>Real Code Camp  - is a Online Opensource Bootcamp</t>
  </si>
  <si>
    <t>Litentry</t>
  </si>
  <si>
    <t>DeFi Netherlands</t>
  </si>
  <si>
    <t>Future Salaries (Ethereum salaries for common goods)</t>
  </si>
  <si>
    <t>Crypto Fonts</t>
  </si>
  <si>
    <t>Growdrop:Funding the revolution of blockchain ecosystem with DeFi</t>
  </si>
  <si>
    <t>Metaville</t>
  </si>
  <si>
    <t>Tiles</t>
  </si>
  <si>
    <t>The Great Pug</t>
  </si>
  <si>
    <t>Limited edition 3D Model NFTs Market</t>
  </si>
  <si>
    <t>BEE</t>
  </si>
  <si>
    <t>Every Bit Helps Creating Educational YouTube Tutorials</t>
  </si>
  <si>
    <t>ogma Project</t>
  </si>
  <si>
    <t>yGift</t>
  </si>
  <si>
    <t>ETHLocal - Crypto ❤️ Grassroots</t>
  </si>
  <si>
    <t>GemTracker</t>
  </si>
  <si>
    <t>Smart contract funding</t>
  </si>
  <si>
    <t>BitcoinKenny Blog</t>
  </si>
  <si>
    <t>THE DOPE SEA -Saving the ocean one collection at a time</t>
  </si>
  <si>
    <t>Hedgehog - hedge downside risk for your crypto positions</t>
  </si>
  <si>
    <t>ERCGraph</t>
  </si>
  <si>
    <t>Books On Chain</t>
  </si>
  <si>
    <t>BBFT Podcast Show - Season2</t>
  </si>
  <si>
    <t>KnownOrigin.io &lt;&gt; ART DAO</t>
  </si>
  <si>
    <t>Seth Goldfarb - Developing the story of decentralization</t>
  </si>
  <si>
    <t>Topo Finance</t>
  </si>
  <si>
    <t>YieldHero</t>
  </si>
  <si>
    <t>Nonce Finance</t>
  </si>
  <si>
    <t>RUSH TOKEN Launch</t>
  </si>
  <si>
    <t>The augmented reality game Cryptolandy.</t>
  </si>
  <si>
    <t>Turning tables into charts, my e-book reader's feature</t>
  </si>
  <si>
    <t>The Agricultural &amp; Food production project / The Syrian And Greek Youth Forum</t>
  </si>
  <si>
    <t>Lexicoin by Opah!</t>
  </si>
  <si>
    <t>The Machine Consultancy for Apache Tuweni</t>
  </si>
  <si>
    <t>Anti-Phishing Browser Plugin | PhishFort Protect</t>
  </si>
  <si>
    <t>Codework NFT</t>
  </si>
  <si>
    <t>BlockShop - Washington DC's Blockchain Incubator</t>
  </si>
  <si>
    <t>Blockchain Education platform that rewards</t>
  </si>
  <si>
    <t>LockEth - A Decentralized Secure Password Manager</t>
  </si>
  <si>
    <t>Maker Auctions: Dashboard for MakerDAO auctions</t>
  </si>
  <si>
    <t>Cup of NFT</t>
  </si>
  <si>
    <t>Ironbelly - Grin mobile wallet</t>
  </si>
  <si>
    <t>The Popup Season Two</t>
  </si>
  <si>
    <t>ResetDAO ― Web 3.0 Programmable Social Network</t>
  </si>
  <si>
    <t>Devcon Scholars Program</t>
  </si>
  <si>
    <t>Daohaus/Pokemol</t>
  </si>
  <si>
    <t>Bob Wallet</t>
  </si>
  <si>
    <t>Paid Vacation for Yearn Devs</t>
  </si>
  <si>
    <t>Wallet Notify - A standardized way of sending push notifications to Ethereum wallets!</t>
  </si>
  <si>
    <t>Nito.cash</t>
  </si>
  <si>
    <t>Feel the Yearn 2</t>
  </si>
  <si>
    <t>Dash Mon[k]ey</t>
  </si>
  <si>
    <t>HODL protocol</t>
  </si>
  <si>
    <t>NoteStream</t>
  </si>
  <si>
    <t>Staking Library</t>
  </si>
  <si>
    <t>2key Network Labs</t>
  </si>
  <si>
    <t>Blockchain By Women</t>
  </si>
  <si>
    <t>ETH in El Salvador</t>
  </si>
  <si>
    <t>GodMode</t>
  </si>
  <si>
    <t>Piotr Misiurek - Zrozumieć Bitcoina</t>
  </si>
  <si>
    <t>HowtoNFT.org</t>
  </si>
  <si>
    <t>Miracle Token</t>
  </si>
  <si>
    <t>The North Light Project</t>
  </si>
  <si>
    <t>xDeFi is a well established DeFi protocol stack.</t>
  </si>
  <si>
    <t>DeFi Indonesia</t>
  </si>
  <si>
    <t>DenoteMD</t>
  </si>
  <si>
    <t>DEXTF- Decentralized Traded Fund</t>
  </si>
  <si>
    <t>Blockchain Adoption</t>
  </si>
  <si>
    <t>GetLogin.Eth</t>
  </si>
  <si>
    <t>DeFi Wallet Avatar</t>
  </si>
  <si>
    <t>Democracy.js</t>
  </si>
  <si>
    <t>Open Source Software Fund</t>
  </si>
  <si>
    <t>Rystem</t>
  </si>
  <si>
    <t>Zero Utility Token : Creatively Pushing NFT Technology</t>
  </si>
  <si>
    <t>PEEKER bot</t>
  </si>
  <si>
    <t>cryptotab browser</t>
  </si>
  <si>
    <t>World Incentive (Wincent)</t>
  </si>
  <si>
    <t>Hashing It Out's Community Fund  (Panvala League)</t>
  </si>
  <si>
    <t>Lucrum</t>
  </si>
  <si>
    <t>Atstake: A marketplace for any kind of contract between two people</t>
  </si>
  <si>
    <t>Help #Buidl the Universal Wallet</t>
  </si>
  <si>
    <t>Infinity Wallet - The ultimate gateway to decentralized finance in a user friendly and secure cryptocurrency wallet for the future.</t>
  </si>
  <si>
    <t>CuraDAI - A DeFI based stable coin for Curaçao</t>
  </si>
  <si>
    <t>LightPaper TV - The Blockchain TV Streaming Media</t>
  </si>
  <si>
    <t>BlueStone Lending</t>
  </si>
  <si>
    <t>The Patcito Fund</t>
  </si>
  <si>
    <t>TuneDAO</t>
  </si>
  <si>
    <t>Bee Exchange; Reach new sustainable economic through Crypto Currency in Indonesia.</t>
  </si>
  <si>
    <t>Mamba Blockchain Development Framework</t>
  </si>
  <si>
    <t>Synthereum: synthetic assets with liquidity pools to bridge traditional and digital finance</t>
  </si>
  <si>
    <t>SafeChain</t>
  </si>
  <si>
    <t>GreenEarthNFT</t>
  </si>
  <si>
    <t>The Cryptoz Universe</t>
  </si>
  <si>
    <t>InterFiProtocol</t>
  </si>
  <si>
    <t>Crypto Disciple Tutorials on YouTube</t>
  </si>
  <si>
    <t>Manna Dev Fund</t>
  </si>
  <si>
    <t>Jamm Session Newsletter</t>
  </si>
  <si>
    <t>Triqũetra</t>
  </si>
  <si>
    <t>rhinobobz dev fund</t>
  </si>
  <si>
    <t>Community Driven Analytics platform for Ethereum, xDai and POA Dapps</t>
  </si>
  <si>
    <t>AlphaBond</t>
  </si>
  <si>
    <t>Alfred - The award-winning crypto estate planner</t>
  </si>
  <si>
    <t>Redeem Defi</t>
  </si>
  <si>
    <t>Proyecto Hormiga</t>
  </si>
  <si>
    <t>Sentinel</t>
  </si>
  <si>
    <t>Smart Contract Vulnerabilities Database</t>
  </si>
  <si>
    <t>Diggers Renewable Crypto Mining Industry</t>
  </si>
  <si>
    <t>DoraHacks Global Blockchain Hackathon Series</t>
  </si>
  <si>
    <t>DeFi Fund</t>
  </si>
  <si>
    <t>Ethereum Explained</t>
  </si>
  <si>
    <t>The Graph Live</t>
  </si>
  <si>
    <t>DeFi-Venture</t>
  </si>
  <si>
    <t>Decentralized Anonymous Messaging Network [DAMN]</t>
  </si>
  <si>
    <t>" Secret Garden " —Crypto Art Exhibition for Children with Autism</t>
  </si>
  <si>
    <t>ExtremeInsureMe DAO - Cover for living a life less ordinary</t>
  </si>
  <si>
    <t>Autonomous Interdependent Repositories</t>
  </si>
  <si>
    <t>Solidity Visualizer Extension</t>
  </si>
  <si>
    <t>SeedBed</t>
  </si>
  <si>
    <t>Educacion Integral</t>
  </si>
  <si>
    <t>Dev Launchers - Accessible Tech Training At Scale</t>
  </si>
  <si>
    <t>Teach Kids about Ethereum with Virtual Reality ("B is for Bufficorn" in VR!)</t>
  </si>
  <si>
    <t>POA Network Community Management Grant for Adj</t>
  </si>
  <si>
    <t>See The Truth!</t>
  </si>
  <si>
    <t>El Token News</t>
  </si>
  <si>
    <t>Education for all</t>
  </si>
  <si>
    <t>Cryptocurrency for educational purposes</t>
  </si>
  <si>
    <t>Animated charts of DeFi/Ethereum by James Todaro</t>
  </si>
  <si>
    <t>LetsDoDeFi.com - Teaching the world DeFi literacy. (Grandma too)</t>
  </si>
  <si>
    <t>Africa Blockchain Developer Program</t>
  </si>
  <si>
    <t>digibiti</t>
  </si>
  <si>
    <t>Justin Bram's YouTube Channel &amp; The DeFi Innovation Discord Community</t>
  </si>
  <si>
    <t>CryptoCRIT</t>
  </si>
  <si>
    <t>Foundational D Language Libraries</t>
  </si>
  <si>
    <t>Adept Camp</t>
  </si>
  <si>
    <t>Web3.0 Collaborative Group</t>
  </si>
  <si>
    <t>BigBounty</t>
  </si>
  <si>
    <t>androolloyd - hacker fuel</t>
  </si>
  <si>
    <t>Fantastic12 - Turn any Discord channel into a DAO</t>
  </si>
  <si>
    <t>Independent Ethvestigator Program</t>
  </si>
  <si>
    <t>Trickle - Your Hourly Pay, Cryptographically Secured</t>
  </si>
  <si>
    <t>The Trojan DAO</t>
  </si>
  <si>
    <t>DeFi Deluxe</t>
  </si>
  <si>
    <t>Using commitment voting for better DAO governance</t>
  </si>
  <si>
    <t>BitFitness</t>
  </si>
  <si>
    <t>Atlas Futures</t>
  </si>
  <si>
    <t>Qonico - IoT Open Blockchain</t>
  </si>
  <si>
    <t>r/NFT</t>
  </si>
  <si>
    <t>BlockAction - Blockchain transaction simplified</t>
  </si>
  <si>
    <t>DefiSnap - Dashboard for DeFi</t>
  </si>
  <si>
    <t>Futures and margin trading on the UFO Money DeFi service</t>
  </si>
  <si>
    <t>The First Job Platformed Powered by Blockchain and AI</t>
  </si>
  <si>
    <t>Funding.wiki</t>
  </si>
  <si>
    <t>Ethprofit - Ethereum Accelerator profit through Knowledge and Education</t>
  </si>
  <si>
    <t>Limit to Win It</t>
  </si>
  <si>
    <t>Avogadro Online Scoring System</t>
  </si>
  <si>
    <t>Audit of noble-secp256k1 cryptographic library</t>
  </si>
  <si>
    <t>EDCON (Community Ethereum Development Conference)</t>
  </si>
  <si>
    <t>Rogue Idle: A Free-to-Play Idle Game</t>
  </si>
  <si>
    <t>RYO Cloud by AVADO</t>
  </si>
  <si>
    <t>NFT Collectors Research</t>
  </si>
  <si>
    <t>The Ethereum Open Desktop Environment</t>
  </si>
  <si>
    <t>Q2T - QuadraticTreasury</t>
  </si>
  <si>
    <t>Start a secure chat using only a URL</t>
  </si>
  <si>
    <t>BitcoinLouie.eth</t>
  </si>
  <si>
    <t>Alice</t>
  </si>
  <si>
    <t>Shaka Places - If tripadvisor &amp; instagram had a crypto lovechild.</t>
  </si>
  <si>
    <t>Potion</t>
  </si>
  <si>
    <t>GraphQL IDE to Query Blockchain Data</t>
  </si>
  <si>
    <t>BTC ATH Today</t>
  </si>
  <si>
    <t>Ethereum Classic Development Team</t>
  </si>
  <si>
    <t>Max0x Fund</t>
  </si>
  <si>
    <t>SendACoin.To - A new way to share your crypto currency address</t>
  </si>
  <si>
    <t>Cryptorado: Community Outreach &amp; Expansion</t>
  </si>
  <si>
    <t>Project Lockdown</t>
  </si>
  <si>
    <t>Blackhole Project</t>
  </si>
  <si>
    <t>Cryptoque Education Fund</t>
  </si>
  <si>
    <t>Mars Robertson's personal grant • smart contracts • programmable money • new world order 🌎🌍🌏</t>
  </si>
  <si>
    <t>crowdcast.io/baby636</t>
  </si>
  <si>
    <t>The samurai movement</t>
  </si>
  <si>
    <t>DΞCΞNTRALIZΞ - A FREE OPENSOURSE MARKETPLACE</t>
  </si>
  <si>
    <t>After Me</t>
  </si>
  <si>
    <t>Question Wiki</t>
  </si>
  <si>
    <t>Gin Admin Theme</t>
  </si>
  <si>
    <t>the human fund</t>
  </si>
  <si>
    <t>Reap</t>
  </si>
  <si>
    <t>Govrn</t>
  </si>
  <si>
    <t>HARD LIFE</t>
  </si>
  <si>
    <t>Altcoin Author Crypto Podcast/Newsletter - #ETHisMoney Advancement</t>
  </si>
  <si>
    <t>Nifex [Crypto exchange]</t>
  </si>
  <si>
    <t>Ohreee</t>
  </si>
  <si>
    <t>Tokerize art and help artists and creatives</t>
  </si>
  <si>
    <t>Fund for NFT art protection &amp; monetization through NFT License standard</t>
  </si>
  <si>
    <t>How to stake on ETH 2 with DappNode guide</t>
  </si>
  <si>
    <t>Unikeys</t>
  </si>
  <si>
    <t>Economics Design Education</t>
  </si>
  <si>
    <t>NUTS Platform | Designed for DeFi Builders and Service Providers</t>
  </si>
  <si>
    <t>USM, a minimalist stablecoin - nearing launch!</t>
  </si>
  <si>
    <t>Towards Structural Equality</t>
  </si>
  <si>
    <t>Solow</t>
  </si>
  <si>
    <t xml:space="preserve">TurntableFM
Turntable was a fun virtual lounge app and digital game for music discovery, and used a points system to reward DJs. </t>
  </si>
  <si>
    <t>Help us go B.E.A.S.T. M.O.D.E on breaks</t>
  </si>
  <si>
    <t>Constellation</t>
  </si>
  <si>
    <t>Simply Solutions Grant Request</t>
  </si>
  <si>
    <t>Brazen Epiphany</t>
  </si>
  <si>
    <t>Gringotts: Easiest way to get paid with crypto!</t>
  </si>
  <si>
    <t>The Fellowship Of The Unicorn</t>
  </si>
  <si>
    <t>Oz Finance</t>
  </si>
  <si>
    <t>funding for putting a go-pro on a big rocket and sharing the video</t>
  </si>
  <si>
    <t>CryptoGift</t>
  </si>
  <si>
    <t>Keeping my non-profit high school music production class alive + Album release + Shooting a video</t>
  </si>
  <si>
    <t>Decentralized Infrastructure Solutions (DIS)</t>
  </si>
  <si>
    <t>SkyLive - decentralized live streams &amp; videos</t>
  </si>
  <si>
    <t>MetaCartel</t>
  </si>
  <si>
    <t>ADOR</t>
  </si>
  <si>
    <t>Ethereum DAO game</t>
  </si>
  <si>
    <t>ReportAid</t>
  </si>
  <si>
    <t>Kripto Hayat NEWS  and Education</t>
  </si>
  <si>
    <t>DefiWorld</t>
  </si>
  <si>
    <t>🏡nftstory - Open Source EVM NFT Storytelling Tools for Creators</t>
  </si>
  <si>
    <t>KAUFKRAFT.AI</t>
  </si>
  <si>
    <t>ethsear.ch</t>
  </si>
  <si>
    <t>Neutralnetworth</t>
  </si>
  <si>
    <t>DAO - A User Owned Social Platform</t>
  </si>
  <si>
    <t>rDAI</t>
  </si>
  <si>
    <t>Arweave PermPic</t>
  </si>
  <si>
    <t>Lander - Your personal home page on decentralized internet</t>
  </si>
  <si>
    <t>ETH123.org</t>
  </si>
  <si>
    <t>Bonsai</t>
  </si>
  <si>
    <t>The Blockcore Foundation (maintains a Bitcoin implementation built on the .NET Core framework and written entirely in C#)</t>
  </si>
  <si>
    <t>Pickle Jar Info</t>
  </si>
  <si>
    <t>Rapagram | Mint tracks. Flow for props.</t>
  </si>
  <si>
    <t>PopCritic</t>
  </si>
  <si>
    <t>Educational DeFi content | Amadeo Brands - ON DeFi</t>
  </si>
  <si>
    <t>Kudos quest quality management</t>
  </si>
  <si>
    <t>KryptoAsia BUIDL HCMC</t>
  </si>
  <si>
    <t>KCoin</t>
  </si>
  <si>
    <t>DAOcast</t>
  </si>
  <si>
    <t>Tokenize</t>
  </si>
  <si>
    <t>BuyTheFloor</t>
  </si>
  <si>
    <t>ERC721 NFT Marketplace</t>
  </si>
  <si>
    <t>ETH Dashboard: Build your own Ethereum data dashboard</t>
  </si>
  <si>
    <t>Genie - online gaming meets blockchain</t>
  </si>
  <si>
    <t>VenezVit</t>
  </si>
  <si>
    <t>Icebergy Development and Shitposting Fund</t>
  </si>
  <si>
    <t>1PLANET Marketplace: A Working DApp! Access Carbon Markets, Fight the Climate Crisis!</t>
  </si>
  <si>
    <t>Burrowing Into Untapped Resources</t>
  </si>
  <si>
    <t>Audit for contract allowing enforcement of ~any two-person agreement</t>
  </si>
  <si>
    <t>YieldFarming.info</t>
  </si>
  <si>
    <t>NftySwaps</t>
  </si>
  <si>
    <t>hece、eth、bsc Chat</t>
  </si>
  <si>
    <t>Simplifying DAOs, DeFi and Ethereum</t>
  </si>
  <si>
    <t>Ethereum contacts registry (ECR)</t>
  </si>
  <si>
    <t>NFTs DAO</t>
  </si>
  <si>
    <t>PWA NFT marketplace using vue / tailwindcss nuxtjs</t>
  </si>
  <si>
    <t>Gister — decentralizing pastes/gists</t>
  </si>
  <si>
    <t>Stake Dev</t>
  </si>
  <si>
    <t>Dessert Dai</t>
  </si>
  <si>
    <t>Decentralised Finance Working Group</t>
  </si>
  <si>
    <t>Distributed Press</t>
  </si>
  <si>
    <t>Mochi Market</t>
  </si>
  <si>
    <t>echonomics</t>
  </si>
  <si>
    <t>Dshackle - Fault Tolerant Load Balancer for Ethereum API</t>
  </si>
  <si>
    <t>Blockchain Registry</t>
  </si>
  <si>
    <t>The Goose Nest</t>
  </si>
  <si>
    <t>Earth Rising - The game</t>
  </si>
  <si>
    <t>Spreading Crypto education through Books in less advanced countries is key</t>
  </si>
  <si>
    <t>White Box FAPKC</t>
  </si>
  <si>
    <t>[MetaCartel] MCon2021 Denver</t>
  </si>
  <si>
    <t>DeRe - Decentralized Real Estate Fund</t>
  </si>
  <si>
    <t>Descubriendo Blockchain - Open education about blockchain in Spanish</t>
  </si>
  <si>
    <t>DecentrAgora</t>
  </si>
  <si>
    <t>Berezka DAO</t>
  </si>
  <si>
    <t>founder</t>
  </si>
  <si>
    <t>Our Bible</t>
  </si>
  <si>
    <t>X5 Engine</t>
  </si>
  <si>
    <t>#SupportEIP1559</t>
  </si>
  <si>
    <t>wiflo :: global aura UI for spirit</t>
  </si>
  <si>
    <t>StakeWise: ETH 2.0 staking platform</t>
  </si>
  <si>
    <t>pulp network</t>
  </si>
  <si>
    <t>incher</t>
  </si>
  <si>
    <t>BetRed non-profit staking casino</t>
  </si>
  <si>
    <t>EthKids.io v.2</t>
  </si>
  <si>
    <t>Ethereum Dev Fund Working Group</t>
  </si>
  <si>
    <t>🍀 Aggregating Projects with knowledge</t>
  </si>
  <si>
    <t>Unifi - Multi Chain Transaction Explorer</t>
  </si>
  <si>
    <t>ScorefamToken</t>
  </si>
  <si>
    <t>Knockturn Allee - Grin payment processor</t>
  </si>
  <si>
    <t>Etherlime</t>
  </si>
  <si>
    <t>keybase.us Send Ethereum to anyone with social media profile</t>
  </si>
  <si>
    <t>BlockSurvey - A Google Form Alternative</t>
  </si>
  <si>
    <t>Blockchain OAU</t>
  </si>
  <si>
    <t>Chain Reaction</t>
  </si>
  <si>
    <t>BaoSwap+Chef / Quality of Life Updates</t>
  </si>
  <si>
    <t>Yield Farming Tools</t>
  </si>
  <si>
    <t>Spirit Foundation</t>
  </si>
  <si>
    <t>Interaxis</t>
  </si>
  <si>
    <t>BullionsChain</t>
  </si>
  <si>
    <t>Eth95 | An instant UI for your Smart Contracts (both locally and on Mainnet)</t>
  </si>
  <si>
    <t>Start staking, earn rewards EGLD</t>
  </si>
  <si>
    <t>The Etherchest Ecosystem</t>
  </si>
  <si>
    <t>ether-swr</t>
  </si>
  <si>
    <t>The Uncle Rewards</t>
  </si>
  <si>
    <t>Dissecting DeFi Protocols</t>
  </si>
  <si>
    <t>Ultra Sound SHWAGG</t>
  </si>
  <si>
    <t>Spaces</t>
  </si>
  <si>
    <t>Automatic transformation of XML namespaces and XML Boiler</t>
  </si>
  <si>
    <t>Next Gen Blockchain and AI based  Job Platform</t>
  </si>
  <si>
    <t>A Dashboard for Daos</t>
  </si>
  <si>
    <t>ZeroAlpha - EFFICIENT ART MARKET</t>
  </si>
  <si>
    <t>Каждодневное исследование скам токенов на рынке DEFI с аргументами</t>
  </si>
  <si>
    <t>WEB 3.0 IN AFRICA</t>
  </si>
  <si>
    <t>Crypto Jobs List</t>
  </si>
  <si>
    <t>WOTM CAPITAL</t>
  </si>
  <si>
    <t>Aether</t>
  </si>
  <si>
    <t>Blockchain Experiments</t>
  </si>
  <si>
    <t>The Neutralizer</t>
  </si>
  <si>
    <t>Zenbase</t>
  </si>
  <si>
    <t>Trackato: DeFi</t>
  </si>
  <si>
    <t>FindETH</t>
  </si>
  <si>
    <t>Upside Competitions</t>
  </si>
  <si>
    <t>El Dorado</t>
  </si>
  <si>
    <t>SubsidiumDAO - Philanthropic Protocol for DeFi</t>
  </si>
  <si>
    <t>Better - A forkable dApp for community-powered development</t>
  </si>
  <si>
    <t>Chess. Crypto. Cultivation</t>
  </si>
  <si>
    <t>peaceLovetoken.eth</t>
  </si>
  <si>
    <t>YFIStats Protocol Dashboard</t>
  </si>
  <si>
    <t>Space-time: UPAC(Universal Photorealistic Avatar CryptoCreator)</t>
  </si>
  <si>
    <t>Scribble Specifications and Runtime Verification Fund</t>
  </si>
  <si>
    <t>Find driver</t>
  </si>
  <si>
    <t>Dappkit: Firebase for Web 3.0</t>
  </si>
  <si>
    <t>Coinvise</t>
  </si>
  <si>
    <t>Grandiose</t>
  </si>
  <si>
    <t>Cooling Earth Down by Improving its Albedo</t>
  </si>
  <si>
    <t>Distributed Ledger Projects</t>
  </si>
  <si>
    <t>Plant a tree Foundation</t>
  </si>
  <si>
    <t>PinPals Crypto</t>
  </si>
  <si>
    <t>Metacards</t>
  </si>
  <si>
    <t>Daze of the Wolf</t>
  </si>
  <si>
    <t>Cryptotool.eu, The tool cabinet to help newbies to discover crypto ( French )</t>
  </si>
  <si>
    <t>Yhouse Token</t>
  </si>
  <si>
    <t>LeGrandJeu VR - bring Token Economics Gaming to the whole world!🤷🏻</t>
  </si>
  <si>
    <t>Off L1</t>
  </si>
  <si>
    <t>Crypton Network</t>
  </si>
  <si>
    <t>$DYP prevents the whale advantage in DeFi.</t>
  </si>
  <si>
    <t>TeachPitch</t>
  </si>
  <si>
    <t>fairTools for democatic governance</t>
  </si>
  <si>
    <t>Token Attestation: Proof of Ownership in ETH</t>
  </si>
  <si>
    <t>The Block Cafe - Community Venue in Lisbon, Portugal</t>
  </si>
  <si>
    <t>3D Reality Bridging Protocol - OBSOLETE</t>
  </si>
  <si>
    <t>Alternative income for poor families in Brazil!</t>
  </si>
  <si>
    <t>Q.E.D.</t>
  </si>
  <si>
    <t>BitcoinMalaysia DAO</t>
  </si>
  <si>
    <t>Flowerpatch Emojis &amp; Artwork Fund</t>
  </si>
  <si>
    <t>McCardi - Ethereum eGift Cards</t>
  </si>
  <si>
    <t>Ethereum for Environmental Intelligence 🔗🍃</t>
  </si>
  <si>
    <t>Magical Machine Money</t>
  </si>
  <si>
    <t>PUBLICAE - Political &amp; Charity Outreach Technology</t>
  </si>
  <si>
    <t>Arweave makes information permanence sustainable.</t>
  </si>
  <si>
    <t>xWin Fund Management</t>
  </si>
  <si>
    <t>layer2 wallet</t>
  </si>
  <si>
    <t>FungyProof - Verify the quality of your NFTs</t>
  </si>
  <si>
    <t>Decentralise - Daily DeFi Newsletter</t>
  </si>
  <si>
    <t>ZVM from Tokamak Network</t>
  </si>
  <si>
    <t>Connexion</t>
  </si>
  <si>
    <t>Interaxis - Whiteboard Videos and Education</t>
  </si>
  <si>
    <t>Heroes of Dystopia - MMORPG</t>
  </si>
  <si>
    <t>PRNTS</t>
  </si>
  <si>
    <t>defi-legos</t>
  </si>
  <si>
    <t>capitalETH: Systematic Investments on Ethereum</t>
  </si>
  <si>
    <t>Tribute</t>
  </si>
  <si>
    <t>Let Anyone Write Smart Contracts</t>
  </si>
  <si>
    <t>Chamber of Progress / Crypto for Common Good</t>
  </si>
  <si>
    <t>KIWI Token Development</t>
  </si>
  <si>
    <t>MetisDAO</t>
  </si>
  <si>
    <t>Adoption and dissemination of Ethereum Technology</t>
  </si>
  <si>
    <t>KnowEthereum</t>
  </si>
  <si>
    <t>ETH Gas Bot ⛽</t>
  </si>
  <si>
    <t>The (still) Unnamed and (still) Inexistent Project</t>
  </si>
  <si>
    <t>Transaction Pending - A Crypto Podcast</t>
  </si>
  <si>
    <t>TokenCast</t>
  </si>
  <si>
    <t>Certy - Certify Original Digital Content on Ethereum Blockchain</t>
  </si>
  <si>
    <t>_Prtcl - Incorporation as a legal DAO</t>
  </si>
  <si>
    <t>COINSTORY - University Course &amp; Book on Evolution of Cryptocurrencies</t>
  </si>
  <si>
    <t>One Minute Block Time Newsletter</t>
  </si>
  <si>
    <t>StudyDefi</t>
  </si>
  <si>
    <t>reNFT — Peer to Peer Non-Fungible (NFT) Rentals</t>
  </si>
  <si>
    <t>Bitcoin faucet development</t>
  </si>
  <si>
    <t>Turkish Cryptocurrency YouTuber and Researcher</t>
  </si>
  <si>
    <t>ssb-bot-feed</t>
  </si>
  <si>
    <t>bloom.fi 𑁍 The 1st crypto intelligence DAO</t>
  </si>
  <si>
    <t>Merkle Generation</t>
  </si>
  <si>
    <t>Poketto Group</t>
  </si>
  <si>
    <t>DeFiMarket</t>
  </si>
  <si>
    <t>Living Bit by Bit</t>
  </si>
  <si>
    <t>Developing the Certified Ethereum Professional Exam &amp; Certification (non-profit)</t>
  </si>
  <si>
    <t>Function X network Education portal</t>
  </si>
  <si>
    <t>Token Vortex</t>
  </si>
  <si>
    <t>DeFi Lab</t>
  </si>
  <si>
    <t>Meme Pools</t>
  </si>
  <si>
    <t>dArray</t>
  </si>
  <si>
    <t>KEwasm and KWasm</t>
  </si>
  <si>
    <t>Security Token Offering</t>
  </si>
  <si>
    <t>Raven-Anonymous decentralized message broadcasting</t>
  </si>
  <si>
    <t>whiterabbit</t>
  </si>
  <si>
    <t>Interactive NFTs for creative coders</t>
  </si>
  <si>
    <t>Bloom Finance</t>
  </si>
  <si>
    <t>DappLaunch - Web 3 Marketing &amp; Messaging Platform</t>
  </si>
  <si>
    <t>Middle east education on NFTتوعية المجتمع العربي عن تقنية البلوكشاين</t>
  </si>
  <si>
    <t>SimThunder - Private content and NFTs marketplace for sim racing eSports</t>
  </si>
  <si>
    <t>Freeze Crypto</t>
  </si>
  <si>
    <t>Smart Wallet Trends</t>
  </si>
  <si>
    <t>Cultores</t>
  </si>
  <si>
    <t>PVD Things - Library of Things software</t>
  </si>
  <si>
    <t>Community matters</t>
  </si>
  <si>
    <t>Yieldster Order Balancer</t>
  </si>
  <si>
    <t>VUSD Stablecoin</t>
  </si>
  <si>
    <t>MeebitsDAO World Metaverse Fund</t>
  </si>
  <si>
    <t>Virtual Scientific Conference online</t>
  </si>
  <si>
    <t>Stakeall Finance</t>
  </si>
  <si>
    <t>AhhSun | Nfts Art</t>
  </si>
  <si>
    <t>The Argennon Project</t>
  </si>
  <si>
    <t>Spells.fyi - Timelocks in DeFi</t>
  </si>
  <si>
    <t>Mailchain - Email-like messaging built on blockchain protocols and decentralized storage.</t>
  </si>
  <si>
    <t>Blockchain en Español</t>
  </si>
  <si>
    <t>BUIDLHub</t>
  </si>
  <si>
    <t>Gardes Index</t>
  </si>
  <si>
    <t>Shadowsocks</t>
  </si>
  <si>
    <t>GoTrace</t>
  </si>
  <si>
    <t>Rust guide for Web3 developers</t>
  </si>
  <si>
    <t>BEACH</t>
  </si>
  <si>
    <t>PoolTogether</t>
  </si>
  <si>
    <t>Crypto Plaza</t>
  </si>
  <si>
    <t>gbdev</t>
  </si>
  <si>
    <t>S33D Grant - Circle OO 'Bloomers'  Collective Presencing &amp; Grounding of the Dream to fertilise the Cosmic Egg</t>
  </si>
  <si>
    <t>HelloIPM</t>
  </si>
  <si>
    <t>Reliable DeFi Aggregation Totle.com</t>
  </si>
  <si>
    <t>Nodedata</t>
  </si>
  <si>
    <t>Whiteblock Testing</t>
  </si>
  <si>
    <t>[STALE] Decentralized Equity Exchange, EQUIDEX</t>
  </si>
  <si>
    <t>VueArweave Grant</t>
  </si>
  <si>
    <t>Bliqin</t>
  </si>
  <si>
    <t>A way for the masses to passively acquire the top 20 Ethereum assets in one click</t>
  </si>
  <si>
    <t>BDI live</t>
  </si>
  <si>
    <t>What the Hell is Blockchain?.. Educational Project</t>
  </si>
  <si>
    <t>LinkFit</t>
  </si>
  <si>
    <t>Colorwav</t>
  </si>
  <si>
    <t>Barloon</t>
  </si>
  <si>
    <t>Argos Open Tech</t>
  </si>
  <si>
    <t>Pareto Network - Financial content marketplace</t>
  </si>
  <si>
    <t>Mavin: Restoring online trust in media and fighting fake news.</t>
  </si>
  <si>
    <t>EmpanaDAO</t>
  </si>
  <si>
    <t>HiBlock区块链社区 - hiblock community</t>
  </si>
  <si>
    <t>DGov Score Framework</t>
  </si>
  <si>
    <t>Shub Classroom</t>
  </si>
  <si>
    <t>Funding for Crypto Digital Art NFTs</t>
  </si>
  <si>
    <t>Nescience Software- Portfolio Rebalancing &amp; Direct Indexing</t>
  </si>
  <si>
    <t>FestDAO</t>
  </si>
  <si>
    <t>thrivelabs</t>
  </si>
  <si>
    <t>ZYBUZ GAMING PROTOCOL</t>
  </si>
  <si>
    <t>Handy Software (HandyBrowser &amp; HandyMiner)</t>
  </si>
  <si>
    <t>Inherichain</t>
  </si>
  <si>
    <t>excaldraw save to ipfs</t>
  </si>
  <si>
    <t>CoinTool.App</t>
  </si>
  <si>
    <t>octanolabs</t>
  </si>
  <si>
    <t>Mojkripto.com - crypto-related blog</t>
  </si>
  <si>
    <t>Ethereum Blockchain Data In Trading Bots</t>
  </si>
  <si>
    <t>Jelly Swap - Cross-chain Atomic Swap</t>
  </si>
  <si>
    <t>Xangle</t>
  </si>
  <si>
    <t>Feed Vitalik Transaction Visualizer</t>
  </si>
  <si>
    <t>DeFi Trader</t>
  </si>
  <si>
    <t>GenFT Studio</t>
  </si>
  <si>
    <t>GlobalYou</t>
  </si>
  <si>
    <t>Cargo - Create, manage, and sell NFTs at scale.</t>
  </si>
  <si>
    <t>Sundial- A project fundraising (Token Swap) scheme</t>
  </si>
  <si>
    <t>ethyuan(以太元)</t>
  </si>
  <si>
    <t>Buck.Social</t>
  </si>
  <si>
    <t>Hymn Sheet</t>
  </si>
  <si>
    <t>Cryptutorial</t>
  </si>
  <si>
    <t>Telegram Totality</t>
  </si>
  <si>
    <t>Democracy Mars</t>
  </si>
  <si>
    <t>IPFS iOS Backup</t>
  </si>
  <si>
    <t>Crypt0's News YouTube</t>
  </si>
  <si>
    <t>DeFiBook</t>
  </si>
  <si>
    <t>Pine Finance (ex UniswapEX v2)</t>
  </si>
  <si>
    <t>World's first s-Bridge (staking bridge)</t>
  </si>
  <si>
    <t>CryptoVincent</t>
  </si>
  <si>
    <t>Muffin Finance</t>
  </si>
  <si>
    <t>eQuality</t>
  </si>
  <si>
    <t>Research Grant:  Swarm Scraper for Verified Smart Contracts</t>
  </si>
  <si>
    <t>The Daily Crypto YouTube Channel</t>
  </si>
  <si>
    <t>MetaMoneyMarket</t>
  </si>
  <si>
    <t>Basic function</t>
  </si>
  <si>
    <t>Dedge - Swap Compound Collateral and Debt at Will!</t>
  </si>
  <si>
    <t>Froshfeel</t>
  </si>
  <si>
    <t>Etherboard</t>
  </si>
  <si>
    <t>Sense.Play</t>
  </si>
  <si>
    <t>DEGO NFTs</t>
  </si>
  <si>
    <t>Ether Data Science</t>
  </si>
  <si>
    <t>Dev Protocol</t>
  </si>
  <si>
    <t>Flashmint.</t>
  </si>
  <si>
    <t>BlockchainJuju - ETH Devs Sao Paulo (Jan - Nov 2020)</t>
  </si>
  <si>
    <t>Lazy Trade</t>
  </si>
  <si>
    <t>DeFlast - Instantly swap your collateral on Compound</t>
  </si>
  <si>
    <t>The Department of Decentralization (neé ETHBerlin)</t>
  </si>
  <si>
    <t>Dean</t>
  </si>
  <si>
    <t>Idea Factory</t>
  </si>
  <si>
    <t>The Fit Bot</t>
  </si>
  <si>
    <t>0xEarth</t>
  </si>
  <si>
    <t>DAOJanes</t>
  </si>
  <si>
    <t>Peepeth: social network for a better world</t>
  </si>
  <si>
    <t>The Athlete 360</t>
  </si>
  <si>
    <t>Hola DeFi</t>
  </si>
  <si>
    <t>DARWIN ≥ MARX - ECO/LOGICAL R/EVOLUTION</t>
  </si>
  <si>
    <t>AlphaColo</t>
  </si>
  <si>
    <t>Aave Token Exchange</t>
  </si>
  <si>
    <t>Storj Exporter</t>
  </si>
  <si>
    <t>End of the Chain Podcast</t>
  </si>
  <si>
    <t>ANT1pattern</t>
  </si>
  <si>
    <t>Battle Racers</t>
  </si>
  <si>
    <t>Multifarm.fi - A Yieldfarm Data Aggregation Platform</t>
  </si>
  <si>
    <t>Open Zone Finance</t>
  </si>
  <si>
    <t>One Million Developers Community Fund</t>
  </si>
  <si>
    <t>LTokens: Solving the paradox between Staking &amp; DeFi</t>
  </si>
  <si>
    <t>Feel the yearn</t>
  </si>
  <si>
    <t>KARMA: Social Media For Good</t>
  </si>
  <si>
    <t>Decentralized Internet</t>
  </si>
  <si>
    <t>End Volatile Gas Prices</t>
  </si>
  <si>
    <t>SideChainLearn</t>
  </si>
  <si>
    <t>Beat Nomads - Empower Artists</t>
  </si>
  <si>
    <t>Community Based Audit</t>
  </si>
  <si>
    <t>OrganicBlock - Redefining Urban Farming!</t>
  </si>
  <si>
    <t>A Platform to Catalyze Achievement of Legislation Objectives</t>
  </si>
  <si>
    <t>iCryptoNode - Bitcoin &amp; Raspberry Pi Monero Node</t>
  </si>
  <si>
    <t>CryptoTreasuries.org - Cryptocurrencies on companies' balance sheets</t>
  </si>
  <si>
    <t>Bake My Token - Create your Ethereum, Polygon ERC20, BEP20 token in seconds</t>
  </si>
  <si>
    <t>DeFi777</t>
  </si>
  <si>
    <t>Scoopy Trooples Twitter</t>
  </si>
  <si>
    <t>UniShare</t>
  </si>
  <si>
    <t>Query Ethereum</t>
  </si>
  <si>
    <t>People Supported Intelligence</t>
  </si>
  <si>
    <t>Free course for educating people about Cryptocurrency and blockchain in India</t>
  </si>
  <si>
    <t>Porium</t>
  </si>
  <si>
    <t>seedbank</t>
  </si>
  <si>
    <t>Rebalance.to</t>
  </si>
  <si>
    <t>Pixelart Crypto Portfolio</t>
  </si>
  <si>
    <t>ETH 2.0</t>
  </si>
  <si>
    <t>web3-react</t>
  </si>
  <si>
    <t>Trackavault</t>
  </si>
  <si>
    <t>Loan Shark</t>
  </si>
  <si>
    <t>DeFi研习社&amp;不确定思维公众号</t>
  </si>
  <si>
    <t>@EmilianoBonassi - Builder - (White) Hacker</t>
  </si>
  <si>
    <t>Nori</t>
  </si>
  <si>
    <t>Metis Protocol: A governance and collaboration implementation framework for DAOs</t>
  </si>
  <si>
    <t>TryDeFi - The Magic of Decentralized Finance</t>
  </si>
  <si>
    <t>Stitch</t>
  </si>
  <si>
    <t>QLIP</t>
  </si>
  <si>
    <t>IPFSpace</t>
  </si>
  <si>
    <t>crypto-analysis-cli | DataCrypto Analytics</t>
  </si>
  <si>
    <t>Validity</t>
  </si>
  <si>
    <t>YAM Protocol Audit</t>
  </si>
  <si>
    <t>Marketing DAO</t>
  </si>
  <si>
    <t>Barrio to the Blockchain (Panvala League)</t>
  </si>
  <si>
    <t>Covering the First U.N. Climate Transaction on Ethereum</t>
  </si>
  <si>
    <t>Defiant - Russian edition</t>
  </si>
  <si>
    <t>【风口上的DEFI】上海站圆满结束</t>
  </si>
  <si>
    <t>Fiona Kobayashi - Software Engineer</t>
  </si>
  <si>
    <t>CryptoChicks Hatchery</t>
  </si>
  <si>
    <t>Smart Contract Registry</t>
  </si>
  <si>
    <t>Argon | Blockchain-Based Freelancer Platform</t>
  </si>
  <si>
    <t>Parcel - Simplifying Crypto payroll &amp; Treasury management at Scale</t>
  </si>
  <si>
    <t>Bloinx by BX Smart Labs</t>
  </si>
  <si>
    <t>S33D Grant - Circle 0 'yOur Golden Dream'</t>
  </si>
  <si>
    <t>Legisledger</t>
  </si>
  <si>
    <t>ADAMANT Messenger</t>
  </si>
  <si>
    <t>You. - Decentralized Password Management</t>
  </si>
  <si>
    <t>deltatheta - p2p options trading platform on Ethereum</t>
  </si>
  <si>
    <t>PayMi eWallet</t>
  </si>
  <si>
    <t>AvionDB: A Distributed, MongoDB-like Database (Fully compatible with Web2 &amp; Web3)</t>
  </si>
  <si>
    <t>Bityond</t>
  </si>
  <si>
    <t>ETHack Management Ethical Hacking Service</t>
  </si>
  <si>
    <t>Stake.gg - Open Markets for Gamers, by Gamers</t>
  </si>
  <si>
    <t>Wallets.Review</t>
  </si>
  <si>
    <t>BullishbearFinance</t>
  </si>
  <si>
    <t>Yazanator Twitter Account Activity</t>
  </si>
  <si>
    <t>Octavio personal</t>
  </si>
  <si>
    <t>Educating Others And Learning About Crypto</t>
  </si>
  <si>
    <t>Open Source ProgPoW miner full stack integration</t>
  </si>
  <si>
    <t>The Ethereum payment plugin for ecommerce. Buy online with ERC20 tokens.</t>
  </si>
  <si>
    <t>Captain Bitcoin</t>
  </si>
  <si>
    <t>BytesIO</t>
  </si>
  <si>
    <t>MoovIt Fitness</t>
  </si>
  <si>
    <t>Content about NFTs by Theo Goodman</t>
  </si>
  <si>
    <t>Digital Euro Stablecoin Protocol</t>
  </si>
  <si>
    <t>Block Bot</t>
  </si>
  <si>
    <t>CryptoSec.info - Cryptocurrency Security for Beginners</t>
  </si>
  <si>
    <t>FlowStake - Activity Staking Blockchain Network</t>
  </si>
  <si>
    <t>0confirmation</t>
  </si>
  <si>
    <t>Qualla - A platform for creators</t>
  </si>
  <si>
    <t>Pygate</t>
  </si>
  <si>
    <t>vouch for me</t>
  </si>
  <si>
    <t>Nosqlclient</t>
  </si>
  <si>
    <t>Idea Markets</t>
  </si>
  <si>
    <t>Smartdeposit - Guard your deposit！</t>
  </si>
  <si>
    <t>Developer Interviews</t>
  </si>
  <si>
    <t>saveDAI</t>
  </si>
  <si>
    <t>Building Ethereum Together</t>
  </si>
  <si>
    <t>Burner Wallet</t>
  </si>
  <si>
    <t>DIGID</t>
  </si>
  <si>
    <t>FormosArt.io</t>
  </si>
  <si>
    <t>X5 CMS</t>
  </si>
  <si>
    <t>Geon App: Augmented Reality App leveraging POA Core Network</t>
  </si>
  <si>
    <t>Women in Web 3.0</t>
  </si>
  <si>
    <t>Ralie Network - Connecting Through Blockchain</t>
  </si>
  <si>
    <t>Layer 2 faucet in ethereum network</t>
  </si>
  <si>
    <t>pulp-network</t>
  </si>
  <si>
    <t>LOCAL.ly</t>
  </si>
  <si>
    <t>THE Sustainers of SustainWeb3 🌱</t>
  </si>
  <si>
    <t>The Testing Funny Fund</t>
  </si>
  <si>
    <t>BLlOCKCHAIN &amp; DEFI IN AFRICAN UNIVERSITIES</t>
  </si>
  <si>
    <t>How to connect the Heco mainnet using Metamask</t>
  </si>
  <si>
    <t>Tennagraph - Minimum bias ethereum signal aggregator</t>
  </si>
  <si>
    <t>Crypto Valuations YouTube Channel</t>
  </si>
  <si>
    <t>Siapbantu</t>
  </si>
  <si>
    <t>Lunch Money</t>
  </si>
  <si>
    <t>Provenator</t>
  </si>
  <si>
    <t>Geoma DAO</t>
  </si>
  <si>
    <t>OpenFrontEnds</t>
  </si>
  <si>
    <t>Convert ERC-1155 &lt;-&gt; ERC-20 (need pay contract deployment)</t>
  </si>
  <si>
    <t>Learn to Earn Venezuela</t>
  </si>
  <si>
    <t>Blockada DAO</t>
  </si>
  <si>
    <t>Lakshman's blog about the future of Ethereum</t>
  </si>
  <si>
    <t>togeDAO -  A forum and social media community built on the Ethereum blockchain to incentivize content creators.</t>
  </si>
  <si>
    <t>Cryptomics Capital</t>
  </si>
  <si>
    <t>SpamReports</t>
  </si>
  <si>
    <t>Gitea Hacktoberfest Grant</t>
  </si>
  <si>
    <t>Skytale</t>
  </si>
  <si>
    <t>TensorTrade: Trade Efficiently with Reinforcement Learning</t>
  </si>
  <si>
    <t>solt - The Solidity Tool</t>
  </si>
  <si>
    <t>Futarchy Aragon app</t>
  </si>
  <si>
    <t>INDIAN CRYPTO COMMUNITY (ICC)</t>
  </si>
  <si>
    <t>NuFi - An Open, Ethereum-Only, DAO-based Alternative to DApp Trackers &amp; CMC.</t>
  </si>
  <si>
    <t>Yieldster Vault</t>
  </si>
  <si>
    <t>love peace</t>
  </si>
  <si>
    <t>Trustless Fund</t>
  </si>
  <si>
    <t>Crypto Music Fund | Changing the world through music</t>
  </si>
  <si>
    <t>indoor 3D example</t>
  </si>
  <si>
    <t>Digiwills</t>
  </si>
  <si>
    <t>Support Nebula Magazine</t>
  </si>
  <si>
    <t>Open Source Climate Offsets Network</t>
  </si>
  <si>
    <t>rTrees - Defi charity app</t>
  </si>
  <si>
    <t>ERC20 index</t>
  </si>
  <si>
    <t>Investisseur Crypto: A blog about Crypto and Strategy of investment</t>
  </si>
  <si>
    <t>EnsTree</t>
  </si>
  <si>
    <t>Opolis</t>
  </si>
  <si>
    <t>Noteworthy:  Distributed overlay networks for token incentivized connectivity.</t>
  </si>
  <si>
    <t>CryptoArt Cartel</t>
  </si>
  <si>
    <t>Chaodoi Token</t>
  </si>
  <si>
    <t>DeLance</t>
  </si>
  <si>
    <t>liquiDefi</t>
  </si>
  <si>
    <t>Live-Like</t>
  </si>
  <si>
    <t>InstCrypt - Meta Transaction or Gas less wallet</t>
  </si>
  <si>
    <t>DeFi infrastructure for semantically connected NFTs</t>
  </si>
  <si>
    <t>ALEF</t>
  </si>
  <si>
    <t>Buidl.in</t>
  </si>
  <si>
    <t>Educational DeFi Latin America</t>
  </si>
  <si>
    <t>AlphaOnChain</t>
  </si>
  <si>
    <t>Ching! Point of Sale</t>
  </si>
  <si>
    <t>Remix plugins development / maintenance</t>
  </si>
  <si>
    <t>BitlyFool</t>
  </si>
  <si>
    <t>Dragon Quest Hackathon</t>
  </si>
  <si>
    <t>Dutch Swap: Digital Dutch Auctions for Everyone!</t>
  </si>
  <si>
    <t>MoneyGames.info</t>
  </si>
  <si>
    <t>SkyFeed • Decentralized Social Network</t>
  </si>
  <si>
    <t>Training 1000 Ethereum developers for free in 2019</t>
  </si>
  <si>
    <t>Cointigo - Universal Financial Access</t>
  </si>
  <si>
    <t>Akashick | Interactive Art Installation - Immutable Uncensored Messages/Images/Files</t>
  </si>
  <si>
    <t>Blockchain Research: Open-Source Research for Everyone</t>
  </si>
  <si>
    <t>JimmiLuv</t>
  </si>
  <si>
    <t>Zero Collateral</t>
  </si>
  <si>
    <t>#HumansOfEthereum</t>
  </si>
  <si>
    <t>Terminal: trip delay protection</t>
  </si>
  <si>
    <t>Abridged is a platform for rapid Web 3 development to enable any app or chatbot to interact with the blockchain.</t>
  </si>
  <si>
    <t>StablePay - DeFi Payments L2</t>
  </si>
  <si>
    <t>RealityLearn: Teaching the world about blockchain</t>
  </si>
  <si>
    <t>ETHDevtools</t>
  </si>
  <si>
    <t>BitlyFLIP</t>
  </si>
  <si>
    <t>Crypto community ventures network</t>
  </si>
  <si>
    <t>Ara - open source voice assistant</t>
  </si>
  <si>
    <t>Metis Protocol: A Governance and Collaboration Implementation Framework for DAOs</t>
  </si>
  <si>
    <t>Education Crypto</t>
  </si>
  <si>
    <t>ens-updater</t>
  </si>
  <si>
    <t>Development of paid social media back by smart contract</t>
  </si>
  <si>
    <t>Community Platform</t>
  </si>
  <si>
    <t>Crypto Español</t>
  </si>
  <si>
    <t>Strain NFT</t>
  </si>
  <si>
    <t>Future Bank is LEGO Bank</t>
  </si>
  <si>
    <t>SUMA - defi interest rate derivatives</t>
  </si>
  <si>
    <t>Cripto Conserje Fund</t>
  </si>
  <si>
    <t>Critique DAO - the NFT space needs its own class of critic :)</t>
  </si>
  <si>
    <t>Locha Mesh: private txs, censorship-resistant dApps, and IPFS over a resilient long-range radio mesh network</t>
  </si>
  <si>
    <t>Agency</t>
  </si>
  <si>
    <t>AWSB Club</t>
  </si>
  <si>
    <t>MrT Community</t>
  </si>
  <si>
    <t>DeFi Slate</t>
  </si>
  <si>
    <t>Medium Scraper</t>
  </si>
  <si>
    <t>🔒 BlockSpy - MetaMask Security Plugin</t>
  </si>
  <si>
    <t>Ethereum Jesus' Events</t>
  </si>
  <si>
    <t>Time Deposit</t>
  </si>
  <si>
    <t>Haciendas</t>
  </si>
  <si>
    <t>Best Practicers</t>
  </si>
  <si>
    <t>NiftyEggs</t>
  </si>
  <si>
    <t>AzuraCast</t>
  </si>
  <si>
    <t>Smurfcoins</t>
  </si>
  <si>
    <t>Breadcrumbs</t>
  </si>
  <si>
    <t>Open Raise</t>
  </si>
  <si>
    <t>Badger Content -Spanish Translation &amp; Comms</t>
  </si>
  <si>
    <t>Avrit: The blockchain-based decentralized education system</t>
  </si>
  <si>
    <t>ReviewsDAO - Decentralized Peer Reviews</t>
  </si>
  <si>
    <t>AlexColum</t>
  </si>
  <si>
    <t>Hubs Public Scene</t>
  </si>
  <si>
    <t>The EHR-Token</t>
  </si>
  <si>
    <t>Mundo Descentralizado</t>
  </si>
  <si>
    <t>Crypto College</t>
  </si>
  <si>
    <t>Clay Coin</t>
  </si>
  <si>
    <t>Tokamak Network: Decentralized, Scalable, Turing Complete Layer 2 Plasma</t>
  </si>
  <si>
    <t>ArganTreeProject - Operation Argan Rescue</t>
  </si>
  <si>
    <t>pooled</t>
  </si>
  <si>
    <t>Secure Scuttlebutt :: Ethereum Fusion</t>
  </si>
  <si>
    <t>WETH8</t>
  </si>
  <si>
    <t>Crate -- Earn the most interest on your DAI</t>
  </si>
  <si>
    <t>Mooni - Easiest crypto cash out</t>
  </si>
  <si>
    <t>Crocu Bot &amp; Friends</t>
  </si>
  <si>
    <t>RarePizzas.COM</t>
  </si>
  <si>
    <t>Mikkyme2</t>
  </si>
  <si>
    <t>Appreciation App</t>
  </si>
  <si>
    <t>Liquidity Vision</t>
  </si>
  <si>
    <t>ReSource Network</t>
  </si>
  <si>
    <t>OpenBits</t>
  </si>
  <si>
    <t>BBFT Podcast Show - Season3</t>
  </si>
  <si>
    <t>Voyager Media</t>
  </si>
  <si>
    <t>Overt</t>
  </si>
  <si>
    <t>Xops</t>
  </si>
  <si>
    <t>CryptoOneStop</t>
  </si>
  <si>
    <t>Fairdrop -  Secure, private &amp; unstoppable file transfer for the free world.</t>
  </si>
  <si>
    <t>Heco Vote</t>
  </si>
  <si>
    <t>Lend and borrow Ethereum ERC-721 tokens with LEND721 platform</t>
  </si>
  <si>
    <t>Crypto Law Review - Student Article Prize</t>
  </si>
  <si>
    <t>Floflis OS</t>
  </si>
  <si>
    <t>DeployQ</t>
  </si>
  <si>
    <t>Spork / git-job.com</t>
  </si>
  <si>
    <t>Mystics</t>
  </si>
  <si>
    <t>Writing is Designing</t>
  </si>
  <si>
    <t>PopLocker</t>
  </si>
  <si>
    <t>Blockchain Grants  |  BlockchainGrants.org</t>
  </si>
  <si>
    <t>Provenance &amp; Authenticity Validation on Ethereum</t>
  </si>
  <si>
    <t>Matic &amp; ETH memes</t>
  </si>
  <si>
    <t>InsureNET Blockchain Insurance Platform</t>
  </si>
  <si>
    <t>Australian Digital Security</t>
  </si>
  <si>
    <t>Now.eth - Uncensorable. Instant. Now.</t>
  </si>
  <si>
    <t>Lease</t>
  </si>
  <si>
    <t>MIKOLAJ CRYPTOCOIN</t>
  </si>
  <si>
    <t>The Quadratic Bard</t>
  </si>
  <si>
    <t>NFC-NFT artist toolkit</t>
  </si>
  <si>
    <t>EtherLoans - undercollateralized loans, unstoppable DeFi</t>
  </si>
  <si>
    <t>Seeds: Ask the Blockchain for Money, &amp; Receive it as a Gift</t>
  </si>
  <si>
    <t>Trinity - Research for migration of Ethereum 1.x to 2.0</t>
  </si>
  <si>
    <t>real estate token</t>
  </si>
  <si>
    <t>DeFi Frog | Analysis &amp; Community Support</t>
  </si>
  <si>
    <t>ETH541</t>
  </si>
  <si>
    <t>PizzaDAO</t>
  </si>
  <si>
    <t>Secrets.Market</t>
  </si>
  <si>
    <t>Signatory Client</t>
  </si>
  <si>
    <t>Compound is an algorithmic, autonomous interest rate protocol built for developers, to unlock a universe of open financial applications.</t>
  </si>
  <si>
    <t>Via.Eth (Code, Content, Community)</t>
  </si>
  <si>
    <t>GoDBLedger</t>
  </si>
  <si>
    <t>Microsponsors.io</t>
  </si>
  <si>
    <t>MatrixETF - The Next Generation of ETF</t>
  </si>
  <si>
    <t>Metagov - DAO governance research group (academic + industry)</t>
  </si>
  <si>
    <t>GOATNFT -NFT trade platform provides whole sale, split sale and lease based on various auction methods.</t>
  </si>
  <si>
    <t>🎨 Nifty.ink</t>
  </si>
  <si>
    <t>Defi SDK Polywrapper</t>
  </si>
  <si>
    <t>Moonshot Collective</t>
  </si>
  <si>
    <t>TokenizedTweets</t>
  </si>
  <si>
    <t>Nethermind</t>
  </si>
  <si>
    <t>GasNow</t>
  </si>
  <si>
    <t>MMM - Merch, Memes, Marketing</t>
  </si>
  <si>
    <t>TypeChain</t>
  </si>
  <si>
    <t>Blockhead: user-friendly crypto portfolio, DeFi dashboard, and block explorer</t>
  </si>
  <si>
    <t>@antiprosynth | antiprosynthesis.eth ⟠ | Twitter account</t>
  </si>
  <si>
    <t>REAPit Wallet</t>
  </si>
  <si>
    <t>Mintbot | Polygon NFT Minter (Telegram)</t>
  </si>
  <si>
    <t>CO2KEN —  Carbon as a money lego</t>
  </si>
  <si>
    <t>The TeddyVerse Fund</t>
  </si>
  <si>
    <t>DeFi Developer RoadMap</t>
  </si>
  <si>
    <t>The BlockCode</t>
  </si>
  <si>
    <t>stakeall.finance</t>
  </si>
  <si>
    <t>Pharo - Automated Cover Maker</t>
  </si>
  <si>
    <t>Nectar: L2 + Healthcare</t>
  </si>
  <si>
    <t>Help onboard the next generation of crypto creators</t>
  </si>
  <si>
    <t>Ethereum Newsletters in French: BanklessFR &amp; MetaversalFR &amp; The Daily Gwei FR</t>
  </si>
  <si>
    <t>Seed 🌱 Club - The social token incubator</t>
  </si>
  <si>
    <t>Esteroids - a search engine for decentralized websites</t>
  </si>
  <si>
    <t>Protocol: Gemini    "Edit the FUTURE"-- AR/MR/XR     Blockchain.  3D GPS and NFT 2.0 Experiences.  (11.2.21)</t>
  </si>
  <si>
    <t>Ethereum for Farsi speaking population</t>
  </si>
  <si>
    <t>CCG21 - Towards the first Crypto Commons Hub!</t>
  </si>
  <si>
    <t>NFT Education | Getting Giffy</t>
  </si>
  <si>
    <t>rugpullindex.com - Improving stake safety</t>
  </si>
  <si>
    <t>Vote.Vision</t>
  </si>
  <si>
    <t>Talking Crypto w/ Gabriel Haines</t>
  </si>
  <si>
    <t>FreeDona- a project which allows you to donate for free.</t>
  </si>
  <si>
    <t>Global Government - Global Digital Jurisdiction - BLOCKCHAIN TAXATION PROTOCOL</t>
  </si>
  <si>
    <t>zkApe - Turkish newsletter about #zeroknowledge.</t>
  </si>
  <si>
    <t>Grant Monitor - Mobile Alerts for Grant Contributions</t>
  </si>
  <si>
    <t>Rebase community-Rebase区块链技术社区</t>
  </si>
  <si>
    <t>CryptoSheinix Youtube Channel</t>
  </si>
  <si>
    <t>Blockchain Visual Analyzer - Follow The Tokens!</t>
  </si>
  <si>
    <t>Global Government - Digital Economy - New Social Contract - New World Order</t>
  </si>
  <si>
    <t>Ethereum Tools and Educational Grant</t>
  </si>
  <si>
    <t>Open Reviews: A Web2 to Web3 Replication Protocol (Panvala League)</t>
  </si>
  <si>
    <t>Meme of the Day</t>
  </si>
  <si>
    <t>Web3Designers.org  [Panvala League]</t>
  </si>
  <si>
    <t>ENSUser | ENS 中文服务站</t>
  </si>
  <si>
    <t>BanklessHi</t>
  </si>
  <si>
    <t>open source web3 icon set</t>
  </si>
  <si>
    <t>CYPHERVERSE: AN OPEN METAVERSE POWERED BY NFT</t>
  </si>
  <si>
    <t>THX - Tokenized rewards in any app 🎁</t>
  </si>
  <si>
    <t>NFT Price Floor</t>
  </si>
  <si>
    <t>Crypto Inheritance by Endowl</t>
  </si>
  <si>
    <t>Solidity Development Course by Women in Blockchain Iran</t>
  </si>
  <si>
    <t>SuperXEROX + V2 SDK</t>
  </si>
  <si>
    <t>Blockchain for Climate Foundation - The BITMO Platform</t>
  </si>
  <si>
    <t>NFT Gospel Grant</t>
  </si>
  <si>
    <t>ESSE - An encrypted peer-to-peer session system</t>
  </si>
  <si>
    <t>Hash(Rare)</t>
  </si>
  <si>
    <t>Govbase, a database for DAOs and other online communities</t>
  </si>
  <si>
    <t>Banksy Finance</t>
  </si>
  <si>
    <t>GoodGhosting - a DeFi savings game</t>
  </si>
  <si>
    <t>Cheerbot.me =&gt; IRL crypto: DApp+robot (SMS too!)</t>
  </si>
  <si>
    <t>JanusXR</t>
  </si>
  <si>
    <t>Citizen Cosmos web3 brand</t>
  </si>
  <si>
    <t>Gastly Gas Price Chrome Extension</t>
  </si>
  <si>
    <t>Decentralized Equity Exchange [EQUIDEX]</t>
  </si>
  <si>
    <t>Dakar NFT Art House</t>
  </si>
  <si>
    <t>Unspent.io – Smart Portfolio &amp; DeFi Dashboard</t>
  </si>
  <si>
    <t>Ancon Protocol</t>
  </si>
  <si>
    <t>StableGaj</t>
  </si>
  <si>
    <t>Uniswap Utility Libraries</t>
  </si>
  <si>
    <t>Blockchain Email</t>
  </si>
  <si>
    <t>Aletheia Data - HEP</t>
  </si>
  <si>
    <t>The Coinbuzz  - Cryptocurrency Insights</t>
  </si>
  <si>
    <t>Snapshot</t>
  </si>
  <si>
    <t>DAOSquare</t>
  </si>
  <si>
    <t>DeFi Dad DeFi Tutorials on YouTube and Twitter</t>
  </si>
  <si>
    <t>Taconomics</t>
  </si>
  <si>
    <t>Habitat - Grow and Collaborate on Ethereum</t>
  </si>
  <si>
    <t>Gaja: a distributed emissions trading market (on Holochain)</t>
  </si>
  <si>
    <t>Health</t>
  </si>
  <si>
    <t>Artha Finance - a decentralized, scalable and capital-efficient stablecoin</t>
  </si>
  <si>
    <t>muxDAO Digital Art Stewardship Working Group</t>
  </si>
  <si>
    <t>Bondable.xyz - Web3 Recruitment</t>
  </si>
  <si>
    <t>Gwei.cz - CZ/SK DeFi/Ethereum Community (OLD Grant)</t>
  </si>
  <si>
    <t>📜 NFT Letter ✍️</t>
  </si>
  <si>
    <t>OpenEthereum (Ex-Parity client)</t>
  </si>
  <si>
    <t>Blockchain Infrastructure Carbon Offset Working Group</t>
  </si>
  <si>
    <t>Tornado.cash</t>
  </si>
  <si>
    <t>oe-eth</t>
  </si>
  <si>
    <t>Tonic Swirl - DeFi Dollar Cost Averaging</t>
  </si>
  <si>
    <t>Learn Crypto! Decentralize Awareness (by Usecripto)</t>
  </si>
  <si>
    <t>Free Blockchain Education in Italian</t>
  </si>
  <si>
    <t>Fat Garage</t>
  </si>
  <si>
    <t>Wrappedd Satoshi</t>
  </si>
  <si>
    <t>Ethereum Mail Service</t>
  </si>
  <si>
    <t>Bitcoin Automatic Investment (BAI)</t>
  </si>
  <si>
    <t>Opera Sneaker Artist Consortium</t>
  </si>
  <si>
    <t>OpenMart frees more transactions!</t>
  </si>
  <si>
    <t>Decentralized Education</t>
  </si>
  <si>
    <t>Austin Griffith Ethereum Research and Development</t>
  </si>
  <si>
    <t>DePay for NFTs</t>
  </si>
  <si>
    <t>La Casa.</t>
  </si>
  <si>
    <t>Add support for Web3 to crowdsourcing website</t>
  </si>
  <si>
    <t>Copyright Management DAPP (Music and general purpose)</t>
  </si>
  <si>
    <t>Ethereum Swarm</t>
  </si>
  <si>
    <t>Swivel Finance</t>
  </si>
  <si>
    <t>WalletConnect</t>
  </si>
  <si>
    <t>Bankless</t>
  </si>
  <si>
    <t>BeyondNFT</t>
  </si>
  <si>
    <t>Lodestar -Ethereum 2.0 Client</t>
  </si>
  <si>
    <t>The Ethereum 2.0 Annotated Specification</t>
  </si>
  <si>
    <t>BUILD Finance DAO</t>
  </si>
  <si>
    <t>✨ MintGate - Gate Web Content Using NFTs and social tokens minted anywhere, any time</t>
  </si>
  <si>
    <t>Wrapped Filecoin (WFIL)</t>
  </si>
  <si>
    <t>Gallerist by Collectorshub</t>
  </si>
  <si>
    <t>La Hora Cripto</t>
  </si>
  <si>
    <t>IAMM: The Protocol for Building Open Virtual Economies</t>
  </si>
  <si>
    <t>Holy Beasts</t>
  </si>
  <si>
    <t>Chris Blec</t>
  </si>
  <si>
    <t>ChainID Network</t>
  </si>
  <si>
    <t>Chasyr DAO - On Demand Delivery By Everyone</t>
  </si>
  <si>
    <t>Blazar - stable lending protocol</t>
  </si>
  <si>
    <t>CUBEDAO Fund</t>
  </si>
  <si>
    <t>No-code workflow automation for cryptocurrency investors.</t>
  </si>
  <si>
    <t>DeFi Download Podcast</t>
  </si>
  <si>
    <t>Raisin Education</t>
  </si>
  <si>
    <t>Fund The Restaurants</t>
  </si>
  <si>
    <t>Almonit</t>
  </si>
  <si>
    <t>StayBit</t>
  </si>
  <si>
    <t>Ahegao Dao</t>
  </si>
  <si>
    <t>Fireth</t>
  </si>
  <si>
    <t>community built tooling for community visibility</t>
  </si>
  <si>
    <t>hardwood cockfund</t>
  </si>
  <si>
    <t>Stakerwat.ch</t>
  </si>
  <si>
    <t>Dijital Art</t>
  </si>
  <si>
    <t>Bandot</t>
  </si>
  <si>
    <t>Incorporate Octo.fi into Cryptopepes.lol</t>
  </si>
  <si>
    <t>Blockchain-Comparison.com - #1 Blockchain Support</t>
  </si>
  <si>
    <t>Ether Cards is a platform that provides tools for</t>
  </si>
  <si>
    <t>Publisher Bot</t>
  </si>
  <si>
    <t>SelectFund</t>
  </si>
  <si>
    <t>Please Share! Source Code GameServer</t>
  </si>
  <si>
    <t>Aditya Test Grant - 2</t>
  </si>
  <si>
    <t>3D Reality Bridging Protocol</t>
  </si>
  <si>
    <t>Cryptoastmasters Club</t>
  </si>
  <si>
    <t>Phogcoin</t>
  </si>
  <si>
    <t>Beats Bitcoin. Fully automated trading platform +124% in 2020</t>
  </si>
  <si>
    <t>Mask Network - The Portal to the New, Open Internet.</t>
  </si>
  <si>
    <t>COVID-19 Moment || Food Bag Delivery for families</t>
  </si>
  <si>
    <t>Charged Particles - DeFi NFT - Interest-bearing Non-fungibles</t>
  </si>
  <si>
    <t xml:space="preserve"> Secret Garden  —Crypto Art Exhibition for Children with Autism</t>
  </si>
  <si>
    <t>DeFi Arts Intelligencer</t>
  </si>
  <si>
    <t>Gelato - An automation protocol for Ethereum</t>
  </si>
  <si>
    <t>LittleLoong</t>
  </si>
  <si>
    <t>LUKSO: The Blockchain For New Digital Lifestyle</t>
  </si>
  <si>
    <t>HAL’s Marathon: “One recipe a day to make Ethereum easier to use”</t>
  </si>
  <si>
    <t>dao2 -value media · DAO · NFT · DeFi</t>
  </si>
  <si>
    <t>StablePay🙏🙏🏻</t>
  </si>
  <si>
    <t>How to Trade Faster than a bot in Decentralized Exchanges?</t>
  </si>
  <si>
    <t>PIXEL</t>
  </si>
  <si>
    <t>Loft Radio</t>
  </si>
  <si>
    <t>ZKSync powered Mobile DApp to make faster and lower fee transactions</t>
  </si>
  <si>
    <t>The Three cryptoGraces 2 Blockchain Ladies</t>
  </si>
  <si>
    <t>Contraktor - a smart contract explorer</t>
  </si>
  <si>
    <t>#WeTeachBlockchain — Free Decentralized Education</t>
  </si>
  <si>
    <t>Yam's Treasury Vision</t>
  </si>
  <si>
    <t>python-snark from Tokamak Network</t>
  </si>
  <si>
    <t>Zuni Community Forum - V1 Mobile Version</t>
  </si>
  <si>
    <t>Rare Birds</t>
  </si>
  <si>
    <t>On Time - schedule your transactions</t>
  </si>
  <si>
    <t>White Hat Hacking</t>
  </si>
  <si>
    <t>Turbo-Geth</t>
  </si>
  <si>
    <t>yearn.finance</t>
  </si>
  <si>
    <t>Ethereum Push Notification Service (EPNS)</t>
  </si>
  <si>
    <t>DeFi Saver</t>
  </si>
  <si>
    <t>Create Eth App</t>
  </si>
  <si>
    <t>any.sender - no more stuck transactions!</t>
  </si>
  <si>
    <t>Pools.Vision</t>
  </si>
  <si>
    <t>Interstate Network - EVM optimistic rollup</t>
  </si>
  <si>
    <t>Tenderly</t>
  </si>
  <si>
    <t>Polywrap</t>
  </si>
  <si>
    <t>APOLLO</t>
  </si>
  <si>
    <t>Buidler EVM - Solidity console.log &amp; stack traces</t>
  </si>
  <si>
    <t>Uni 🌱</t>
  </si>
  <si>
    <t>Matic: Build-n-Earn</t>
  </si>
  <si>
    <t>Pandemic Pods &amp; Distance Learning</t>
  </si>
  <si>
    <t>Tasit - native mobile Ethereum dapps</t>
  </si>
  <si>
    <t>Social Bookmarking on FIlecoin</t>
  </si>
  <si>
    <t>Vipnode</t>
  </si>
  <si>
    <t>OpenBits - A Rewarding Multiverse For Open Source Packages</t>
  </si>
  <si>
    <t>Cyber Dystopian Grant - molecula451</t>
  </si>
  <si>
    <t>Kotal: Multi-client cloud-agnostic Blockchain infrastructure deployer.</t>
  </si>
  <si>
    <t>Web3-Native Encryption Suite (W3ES) by Guer Labs</t>
  </si>
  <si>
    <t>Cryptoeconomics.study - Free, Open-Source Blockchain Course</t>
  </si>
  <si>
    <t>Cent Token</t>
  </si>
  <si>
    <t>🔥🧧 Burn Signal</t>
  </si>
  <si>
    <t>My DAO Dashboard</t>
  </si>
  <si>
    <t>A Smart Contract Generator</t>
  </si>
  <si>
    <t>Moloch Mystics</t>
  </si>
  <si>
    <t>Add Aragon DAOs to Deep DAO</t>
  </si>
  <si>
    <t>EIP-1559 Community Fund</t>
  </si>
  <si>
    <t>Black Girls CODE</t>
  </si>
  <si>
    <t>Crypto for Black Lives</t>
  </si>
  <si>
    <t>Downtown Stimulus - Quadratic Funding for COVID economic distress</t>
  </si>
  <si>
    <t>1inch.exchange on-chain DeFi aggregation protocol</t>
  </si>
  <si>
    <t>Movement 4 Black Lives</t>
  </si>
  <si>
    <t>Justice Committee</t>
  </si>
  <si>
    <t>The Bail Project</t>
  </si>
  <si>
    <t>David Hoffman, Independent Content Creator</t>
  </si>
  <si>
    <t>Zapper.fi</t>
  </si>
  <si>
    <t>Nashville Community Bail Fund</t>
  </si>
  <si>
    <t>National Black Chamber of Commerce</t>
  </si>
  <si>
    <t>Dune Analytics</t>
  </si>
  <si>
    <t>Dapptivism</t>
  </si>
  <si>
    <t>ParaSwap.io - The fastest liquidity aggregator</t>
  </si>
  <si>
    <t>CO2ken: Towards a Carbon Negative Web3 🌱🌟</t>
  </si>
  <si>
    <t>lexDAO - Standardize Legal Goods on Ethereum in 2020</t>
  </si>
  <si>
    <t>Help with studies</t>
  </si>
  <si>
    <t>Community Currencies NOW! by the Community Currency Alliance and Commonstack</t>
  </si>
  <si>
    <t>1 Minute Learning</t>
  </si>
  <si>
    <t>Cryptorado: OSS Dev Fund</t>
  </si>
  <si>
    <t>Curve and Vyper research</t>
  </si>
  <si>
    <t>3MILY Royalties Sale MVP</t>
  </si>
  <si>
    <t>Launching a web wallet for our 24,000+ Kenyan local community currency economy</t>
  </si>
  <si>
    <t>Pods Finance</t>
  </si>
  <si>
    <t>Dystopia Labs</t>
  </si>
  <si>
    <t>Cryptomaniac- Crypto Blog with Media and Entertainment Content</t>
  </si>
  <si>
    <t>Decentralize Data NOW! Cat Herding</t>
  </si>
  <si>
    <t>BlockScout Blockchain Explorer</t>
  </si>
  <si>
    <t>Spread Hope</t>
  </si>
  <si>
    <t>Add Colony DAOs to Deep DAO</t>
  </si>
  <si>
    <t>Black Boys Code</t>
  </si>
  <si>
    <t>the dat:// protocol</t>
  </si>
  <si>
    <t>RabbitHole</t>
  </si>
  <si>
    <t>GrantOps</t>
  </si>
  <si>
    <t>Blockchain House Uganda</t>
  </si>
  <si>
    <t>History as a Service / Untrusted DB</t>
  </si>
  <si>
    <t>DeFi NYC</t>
  </si>
  <si>
    <t>Floatify</t>
  </si>
  <si>
    <t>Block Rewards Funding Working Group</t>
  </si>
  <si>
    <t>Black Coding School - Empowering Communities with Code</t>
  </si>
  <si>
    <t>#500NigeriaDevs4Eth</t>
  </si>
  <si>
    <t>3-Day Technical "Virtual" DeFi Summit (May 1st-3rd) by Dystopia Labs</t>
  </si>
  <si>
    <t>Duplicate - Please see linked grant for Alfred</t>
  </si>
  <si>
    <t>Parkour x Ethereum = Coloradical 🔥</t>
  </si>
  <si>
    <t>The Music &amp; Tech Fund</t>
  </si>
  <si>
    <t>Examples of Options</t>
  </si>
  <si>
    <t>Notus</t>
  </si>
  <si>
    <t>COVID-19 School Closure Fundraising Recapture</t>
  </si>
  <si>
    <t>EthTurin Virtual Hackathon</t>
  </si>
  <si>
    <t>Help: Debt+work affected by covid-19</t>
  </si>
  <si>
    <t>Groundhog</t>
  </si>
  <si>
    <t>Plasma by Kyokan - Secure, Low-Fee, Instant Payments</t>
  </si>
  <si>
    <t>Support Nazariy</t>
  </si>
  <si>
    <t>Graphite</t>
  </si>
  <si>
    <t>Civitas</t>
  </si>
  <si>
    <t>NutBerry</t>
  </si>
  <si>
    <t>Deora.Earth</t>
  </si>
  <si>
    <t>Public Health Incentives Layer App</t>
  </si>
  <si>
    <t>Beginner and Advanced DApp Programming Tutorials from @danlipert on YouTube</t>
  </si>
  <si>
    <t>The Application Alliance - Community Initiative to Market Ethereum</t>
  </si>
  <si>
    <t>Neptune Loop</t>
  </si>
  <si>
    <t>test 123</t>
  </si>
  <si>
    <t>OpenWallet</t>
  </si>
  <si>
    <t>EthKids.io</t>
  </si>
  <si>
    <t>rocketh, a smart contract tool focusing on test and deployment.</t>
  </si>
  <si>
    <t>ÄroRust</t>
  </si>
  <si>
    <t>banq.link</t>
  </si>
  <si>
    <t>Crypto to Everyone in the World (UBI)</t>
  </si>
  <si>
    <t>DARWIN ≥ MARX  R/EVOLUTION * Theory of Evolution, greater than or equal to Historical Materialism</t>
  </si>
  <si>
    <t>EtherDNA</t>
  </si>
  <si>
    <t>Floyd Economy</t>
  </si>
  <si>
    <t>InsureNET Blockchain Insurance Platform &amp; Dashboard</t>
  </si>
  <si>
    <t>Mavin - Fighting fake news, bad bots and online trolls</t>
  </si>
  <si>
    <t>Planet A</t>
  </si>
  <si>
    <t>Plasma Chamber by Cryptoeconomics Lab</t>
  </si>
  <si>
    <t>Project Maple. | Cryptographic Currency Redefined.</t>
  </si>
  <si>
    <t>TSSKit: Threshold Signature Scheme Toolkit</t>
  </si>
  <si>
    <t>wAgEr</t>
  </si>
  <si>
    <t>CIC (COVID-19) Kenyan Crisis Aid - MOVED!</t>
  </si>
  <si>
    <t>Open Source Covid Ventilators + Masks</t>
  </si>
  <si>
    <t>Mask + Test Kit Mutual Aid Fund</t>
  </si>
  <si>
    <t>CuraDAO COVID-19 Campaign - Remote &amp; Thriving</t>
  </si>
  <si>
    <t>African Angels</t>
  </si>
  <si>
    <t>Giveth &amp; Coz: Giving to COVID-19 Causes</t>
  </si>
  <si>
    <t>Save the Children</t>
  </si>
  <si>
    <t>Tracy - An intelligent application using decentralized storage and blockchain to manage pandemics</t>
  </si>
  <si>
    <t>Decentralised supply chain of 3D printed protective gear for medical personnel</t>
  </si>
  <si>
    <t>GiveDirectly COVID-19 Response</t>
  </si>
  <si>
    <t>No Kid Hungry</t>
  </si>
  <si>
    <t>Collab19</t>
  </si>
  <si>
    <t>Aids for pop *Covid-19*</t>
  </si>
  <si>
    <t>The Gathering Place: A Refuge For Rebuilding Lives</t>
  </si>
  <si>
    <t>NeedsList: Connecting Needs and Offers in Real-time for COVID-19 Community Response</t>
  </si>
  <si>
    <t>mRelief</t>
  </si>
  <si>
    <t>SUM - Covid Solidarity: Crowdsourcing for Medical Supplies, Mental Health and Food Support</t>
  </si>
  <si>
    <t>ETHHealth</t>
  </si>
  <si>
    <t>Victory Soap | Fight Corona. Smell Fantastic.</t>
  </si>
  <si>
    <t>SOS Children's Villages</t>
  </si>
  <si>
    <t>International Medical Corps</t>
  </si>
  <si>
    <t>Team Rubicon #NeighborsHelpingNeighbors</t>
  </si>
  <si>
    <t>Red Cross Italy Coronavirus Response</t>
  </si>
  <si>
    <t>Decentralized Dance Party (DDP)</t>
  </si>
  <si>
    <t>Privacy preserving COVID-19 Self-reporting</t>
  </si>
  <si>
    <t>COVID-19 Tracker with Latest Updates &amp; News Articles - Coronastats</t>
  </si>
  <si>
    <t>Happy Kids Healthy Choices</t>
  </si>
  <si>
    <t>Health Data Analysis Platform</t>
  </si>
  <si>
    <t>Children's Heart Unit Fund (CHUF)</t>
  </si>
  <si>
    <t>BlockScout.com for Ethereum Mainnet hosting</t>
  </si>
  <si>
    <t>The Water Project</t>
  </si>
  <si>
    <t>Shy Panda</t>
  </si>
  <si>
    <t>Eve's Place</t>
  </si>
  <si>
    <t>Us4Warriors</t>
  </si>
  <si>
    <t>React Native support for IPFS</t>
  </si>
  <si>
    <t>Lupus Foundation of America</t>
  </si>
  <si>
    <t>Sablier</t>
  </si>
  <si>
    <t>Uniswap</t>
  </si>
  <si>
    <t>DeFi Discussions Conference Support</t>
  </si>
  <si>
    <t>HOPR - decentralized privacy-preserving messaging protocol</t>
  </si>
  <si>
    <t>Open Funding</t>
  </si>
  <si>
    <t>FISSION Codes</t>
  </si>
  <si>
    <t>WalletConnect (legacy SAI)</t>
  </si>
  <si>
    <t>ETH2.0 Implementers Call Notes</t>
  </si>
  <si>
    <t>General Contributions to Python Ecosystem of Ethereum</t>
  </si>
  <si>
    <t>Plasma Group</t>
  </si>
  <si>
    <t>CodeFund Part Time Software Engineer</t>
  </si>
  <si>
    <t>CodeFund Part-Time Software Engineer</t>
  </si>
  <si>
    <t>Donations to support open source development of BlockScout</t>
  </si>
  <si>
    <t>Yeeth</t>
  </si>
  <si>
    <t>✊ Deora - Decentralized Organization Platform ✊</t>
  </si>
  <si>
    <t>Official ProgPow Technical Audit Funding</t>
  </si>
  <si>
    <t>Lodestar (eth2.0 client)</t>
  </si>
  <si>
    <t>EVM Evolution</t>
  </si>
  <si>
    <t>Ethereum wiki maintenance</t>
  </si>
  <si>
    <t>Gossipsub and Eth 2 / Shasper Development</t>
  </si>
  <si>
    <t>id</t>
  </si>
  <si>
    <t>created_on</t>
  </si>
  <si>
    <t>modified_on</t>
  </si>
  <si>
    <t>round_num</t>
  </si>
  <si>
    <t>is_active</t>
  </si>
  <si>
    <t>start_date</t>
  </si>
  <si>
    <t>end_date</t>
  </si>
  <si>
    <t>grant_filters</t>
  </si>
  <si>
    <t>subscription_filters</t>
  </si>
  <si>
    <t>verified_threshold</t>
  </si>
  <si>
    <t>unverified_threshold</t>
  </si>
  <si>
    <t>total_pot</t>
  </si>
  <si>
    <t>logo</t>
  </si>
  <si>
    <t>contribution_multiplier</t>
  </si>
  <si>
    <t>collection_filters</t>
  </si>
  <si>
    <t>customer_name</t>
  </si>
  <si>
    <t>sub_round_slug</t>
  </si>
  <si>
    <t>display_text</t>
  </si>
  <si>
    <t>owner_id</t>
  </si>
  <si>
    <t>claim_end_date</t>
  </si>
  <si>
    <t>claim_start_date</t>
  </si>
  <si>
    <t>banner_bg_hex</t>
  </si>
  <si>
    <t>banner_text</t>
  </si>
  <si>
    <t>banner_text_hex</t>
  </si>
  <si>
    <t>logo_text_hex</t>
  </si>
  <si>
    <t>type</t>
  </si>
  <si>
    <t>grant_clr_percentage_cap</t>
  </si>
  <si>
    <t>2020-10-13T14:51:07.712-06:00</t>
  </si>
  <si>
    <t>2020-10-13T14:51:07.713-06:00</t>
  </si>
  <si>
    <t>2019-01-31T17:00:00.000-07:00</t>
  </si>
  <si>
    <t>2019-02-14T17:00:00.000-07:00</t>
  </si>
  <si>
    <t>{}</t>
  </si>
  <si>
    <t>ethereum</t>
  </si>
  <si>
    <t>all</t>
  </si>
  <si>
    <t>#11BC92</t>
  </si>
  <si>
    <t>#FFF</t>
  </si>
  <si>
    <t>#000000</t>
  </si>
  <si>
    <t>main</t>
  </si>
  <si>
    <t>2020-10-13T14:51:07.784-06:00</t>
  </si>
  <si>
    <t>2019-09-14T18:00:00.000-06:00</t>
  </si>
  <si>
    <t>2019-10-03T18:00:00.000-06:00</t>
  </si>
  <si>
    <t>2020-10-13T14:51:07.789-06:00</t>
  </si>
  <si>
    <t>2020-01-05T17:00:00.000-07:00</t>
  </si>
  <si>
    <t>2020-01-20T17:00:00.000-07:00</t>
  </si>
  <si>
    <t>2020-10-13T14:51:07.794-06:00</t>
  </si>
  <si>
    <t>2020-03-22T18:00:00.000-06:00</t>
  </si>
  <si>
    <t>2020-04-04T18:00:00.000-06:00</t>
  </si>
  <si>
    <t>2020-10-15T12:14:47.029-06:00</t>
  </si>
  <si>
    <t>2020-10-15T12:14:47.030-06:00</t>
  </si>
  <si>
    <t>2020-06-15T18:00:00.000-06:00</t>
  </si>
  <si>
    <t>2020-07-02T18:00:00.000-06:00</t>
  </si>
  <si>
    <t>2020-11-22T12:55:27.000-07:00</t>
  </si>
  <si>
    <t>2020-12-23T13:10:40.443-07:00</t>
  </si>
  <si>
    <t>2020-12-01T11:06:38.000-07:00</t>
  </si>
  <si>
    <t>2020-12-17T17:00:00.000-07:00</t>
  </si>
  <si>
    <t>{"grant_type": "6"}</t>
  </si>
  <si>
    <t>grants/bd8474c60216d418b3507b64d86eb9ba/infra_bg.png</t>
  </si>
  <si>
    <t>infra</t>
  </si>
  <si>
    <t>INFRA</t>
  </si>
  <si>
    <t>2021-01-29T09:48:42.000-07:00</t>
  </si>
  <si>
    <t>2021-02-08T12:10:09.624-07:00</t>
  </si>
  <si>
    <t>2021-01-29T09:49:15.000-07:00</t>
  </si>
  <si>
    <t>2021-03-25T10:49:27.000-06:00</t>
  </si>
  <si>
    <t>{"grant_type": "11"}</t>
  </si>
  <si>
    <t>filecoin</t>
  </si>
  <si>
    <t>gr9-early-bird</t>
  </si>
  <si>
    <t>Filecoin</t>
  </si>
  <si>
    <t>2020-11-22T12:58:35.000-07:00</t>
  </si>
  <si>
    <t>2020-12-23T13:10:45.060-07:00</t>
  </si>
  <si>
    <t>2020-12-01T11:06:21.000-07:00</t>
  </si>
  <si>
    <t>{"region": "east_asia", "grant_type__in": ["1", "2", "6", "8", "10"]}</t>
  </si>
  <si>
    <t>grants/afebbb236959e3d2befae8c363dc082f/EastAsia.png</t>
  </si>
  <si>
    <t>east-asia</t>
  </si>
  <si>
    <t>East Asia</t>
  </si>
  <si>
    <t>2020-11-22T12:57:03.000-07:00</t>
  </si>
  <si>
    <t>2020-12-23T13:10:49.671-07:00</t>
  </si>
  <si>
    <t>2020-12-01T11:06:30.000-07:00</t>
  </si>
  <si>
    <t>{"grant_type": "2"}</t>
  </si>
  <si>
    <t>grants/00107959c19c961bd5131dc817c1fc82/Community_bg.png</t>
  </si>
  <si>
    <t>community</t>
  </si>
  <si>
    <t>COMMUNITY</t>
  </si>
  <si>
    <t>2020-11-22T12:54:01.000-07:00</t>
  </si>
  <si>
    <t>2020-12-23T13:11:01.565-07:00</t>
  </si>
  <si>
    <t>2020-12-01T11:07:11.000-07:00</t>
  </si>
  <si>
    <t>{"grant_type": "1"}</t>
  </si>
  <si>
    <t>grants/cfca854c555a5cf12b590f5324cb9965/Dapp.png</t>
  </si>
  <si>
    <t>dapp</t>
  </si>
  <si>
    <t>DAPP</t>
  </si>
  <si>
    <t>2020-12-01T09:59:38.000-07:00</t>
  </si>
  <si>
    <t>2021-01-14T10:34:01.747-07:00</t>
  </si>
  <si>
    <t>2020-12-01T11:06:06.000-07:00</t>
  </si>
  <si>
    <t>2021-01-14T17:00:00.000-07:00</t>
  </si>
  <si>
    <t>{"grant_type": "8"}</t>
  </si>
  <si>
    <t>grants/fbb554180aa5cd7250a96457491b14a9/LiftOff.png</t>
  </si>
  <si>
    <t>liftoff</t>
  </si>
  <si>
    <t>Liftoff</t>
  </si>
  <si>
    <t>2021-03-03T05:30:19.000-07:00</t>
  </si>
  <si>
    <t>2021-03-25T18:11:14.473-06:00</t>
  </si>
  <si>
    <t>2021-03-10T06:30:00.000-07:00</t>
  </si>
  <si>
    <t>2021-03-25T17:59:59.000-06:00</t>
  </si>
  <si>
    <t>grants/4234ea0471d96fea6af9cdf35361d861/NFTs_test_small.png</t>
  </si>
  <si>
    <t>gr9-infra</t>
  </si>
  <si>
    <t>GR9 - Infra</t>
  </si>
  <si>
    <t>2020-11-10T10:42:02.000-07:00</t>
  </si>
  <si>
    <t>2021-01-06T08:01:59.624-07:00</t>
  </si>
  <si>
    <t>2020-11-10T10:42:30.000-07:00</t>
  </si>
  <si>
    <t>2020-12-07T01:03:02.000-07:00</t>
  </si>
  <si>
    <t>{"grant_type": "3"}</t>
  </si>
  <si>
    <t>matic</t>
  </si>
  <si>
    <t>build-earn</t>
  </si>
  <si>
    <t>Build And Earn</t>
  </si>
  <si>
    <t>2021-03-20T11:26:37.000-06:00</t>
  </si>
  <si>
    <t>2021-06-01T00:52:28.808-06:00</t>
  </si>
  <si>
    <t>2021-03-14T11:28:40.000-06:00</t>
  </si>
  <si>
    <t>2021-03-25T18:00:00.000-06:00</t>
  </si>
  <si>
    <t>grants/cafcbab5591ee8667136487c703057d1/CLR-mini-bar-GR9.png</t>
  </si>
  <si>
    <t>{"pk__in": ["1812"]}</t>
  </si>
  <si>
    <t>collection</t>
  </si>
  <si>
    <t>textile-community</t>
  </si>
  <si>
    <t>Textile</t>
  </si>
  <si>
    <t>2021-06-11T03:17:02.000-06:00</t>
  </si>
  <si>
    <t>2021-08-24T07:28:50.892-06:00</t>
  </si>
  <si>
    <t>2021-06-16T09:00:00.000-06:00</t>
  </si>
  <si>
    <t>2021-07-01T18:00:00.000-06:00</t>
  </si>
  <si>
    <t>{"region": "latin_america", "grant_type__in": ["1", "2", "6", "13", "14"]}</t>
  </si>
  <si>
    <t>grants/9e8ce5236628da7d82e1a1a36bdd3f59/Latin_America_small.png</t>
  </si>
  <si>
    <t>gr10-latin-america</t>
  </si>
  <si>
    <t>GR10 - Latin America</t>
  </si>
  <si>
    <t>2021-03-04T01:22:19.000-07:00</t>
  </si>
  <si>
    <t>2021-06-11T01:29:19.971-06:00</t>
  </si>
  <si>
    <t>{"grant_type": "13"}</t>
  </si>
  <si>
    <t>grants/cfdedaab41dd52aeab31ff752dda9fd5/NFTs_test_small.png</t>
  </si>
  <si>
    <t>gr9-nft</t>
  </si>
  <si>
    <t>GR9 - NFT</t>
  </si>
  <si>
    <t>2021-03-03T06:06:46.000-07:00</t>
  </si>
  <si>
    <t>2021-06-03T12:29:07.842-06:00</t>
  </si>
  <si>
    <t>{"region": "east_asia", "grant_type__in": ["1", "2", "6", "13"]}</t>
  </si>
  <si>
    <t>grants/21452e3330293c26095d9df675bfced0/NFTs_test_small.png</t>
  </si>
  <si>
    <t>gr9-east-asia</t>
  </si>
  <si>
    <t>GR9 - East Asia</t>
  </si>
  <si>
    <t>2020-10-26T10:43:17.000-06:00</t>
  </si>
  <si>
    <t>2020-12-01T08:51:49.059-07:00</t>
  </si>
  <si>
    <t>2020-10-26T10:43:37.000-06:00</t>
  </si>
  <si>
    <t>2020-11-18T16:59:00.000-07:00</t>
  </si>
  <si>
    <t>{"grant_type": "9"}</t>
  </si>
  <si>
    <t>zcash</t>
  </si>
  <si>
    <t>ZCash</t>
  </si>
  <si>
    <t>2020-09-28T11:28:38.000-06:00</t>
  </si>
  <si>
    <t>2020-12-01T08:53:43.464-07:00</t>
  </si>
  <si>
    <t>2020-09-27T18:00:00.000-06:00</t>
  </si>
  <si>
    <t>2020-11-20T17:00:00.000-07:00</t>
  </si>
  <si>
    <t>2020-08-26T09:26:19.000-06:00</t>
  </si>
  <si>
    <t>2021-09-06T09:04:24.330-06:00</t>
  </si>
  <si>
    <t>2020-09-14T18:00:00.000-06:00</t>
  </si>
  <si>
    <t>2020-10-02T12:00:00.000-06:00</t>
  </si>
  <si>
    <t>2020-09-14T10:46:42.000-06:00</t>
  </si>
  <si>
    <t>2020-12-01T09:21:10.502-07:00</t>
  </si>
  <si>
    <t>2020-09-13T18:00:00.000-06:00</t>
  </si>
  <si>
    <t>INFRA TECH</t>
  </si>
  <si>
    <t>2020-09-14T16:41:05.000-06:00</t>
  </si>
  <si>
    <t>2020-12-01T09:23:17.025-07:00</t>
  </si>
  <si>
    <t>2021-06-11T03:15:28.000-06:00</t>
  </si>
  <si>
    <t>2021-09-07T16:54:08.074-06:00</t>
  </si>
  <si>
    <t>grants/0ed68f4885ac89faf625a59a0c8001d6/COMMUNITY_small.png</t>
  </si>
  <si>
    <t>gr10-community</t>
  </si>
  <si>
    <t>GR10 - Community</t>
  </si>
  <si>
    <t>2020-12-01T10:02:39.000-07:00</t>
  </si>
  <si>
    <t>2021-02-17T07:51:12.832-07:00</t>
  </si>
  <si>
    <t>2020-12-01T11:05:48.000-07:00</t>
  </si>
  <si>
    <t>{"grant_type": "10"}</t>
  </si>
  <si>
    <t>grants/4481f9228612e716d6affb908e922dd6/apollo_bg.png</t>
  </si>
  <si>
    <t>apollo</t>
  </si>
  <si>
    <t>2020-10-13T14:51:07.000-06:00</t>
  </si>
  <si>
    <t>2021-07-26T10:44:03.913-06:00</t>
  </si>
  <si>
    <t>2019-03-25T18:00:00.000-06:00</t>
  </si>
  <si>
    <t>2019-04-18T18:00:00.000-06:00</t>
  </si>
  <si>
    <t>2021-09-03T11:10:09.000-06:00</t>
  </si>
  <si>
    <t>2021-10-20T15:42:23.789-06:00</t>
  </si>
  <si>
    <t>2021-09-08T09:00:00.000-06:00</t>
  </si>
  <si>
    <t>2021-09-23T18:00:00.000-06:00</t>
  </si>
  <si>
    <t>grants/03139ac4b67c7064d5ed53e8fb9e2a4f/Latin_America.png</t>
  </si>
  <si>
    <t>gr11-latin-america</t>
  </si>
  <si>
    <t>GR11 - Latin America</t>
  </si>
  <si>
    <t>2021-06-18T02:36:44.000-06:00</t>
  </si>
  <si>
    <t>2021-08-24T07:29:49.540-06:00</t>
  </si>
  <si>
    <t>{"grant_type": "15"}</t>
  </si>
  <si>
    <t>grants/3a7b8d9a4a0949f5645a3f56a9fe558b/Gitcoin_Builds_Gitcoin_small.png</t>
  </si>
  <si>
    <t>gr10-gitcoindao</t>
  </si>
  <si>
    <t>GR10 - Building Gitcoin</t>
  </si>
  <si>
    <t>2021-03-03T05:34:10.000-07:00</t>
  </si>
  <si>
    <t>2021-03-25T18:10:47.936-06:00</t>
  </si>
  <si>
    <t>grants/700f5f4c43d0972ae4519a904428a0af/NFTs_test_small.png</t>
  </si>
  <si>
    <t>gr9-community</t>
  </si>
  <si>
    <t>GR9 - Community</t>
  </si>
  <si>
    <t>2021-02-10T10:13:59.000-07:00</t>
  </si>
  <si>
    <t>2021-03-03T16:08:39.562-07:00</t>
  </si>
  <si>
    <t>2021-02-16T07:00:00.000-07:00</t>
  </si>
  <si>
    <t>2021-03-01T01:00:00.000-07:00</t>
  </si>
  <si>
    <t>{"grant_type": "12"}</t>
  </si>
  <si>
    <t>grants/654ef2236b988df92a81b09e3835edc0/Gitcoin-minibanner-clean.png</t>
  </si>
  <si>
    <t>cartesi</t>
  </si>
  <si>
    <t>cartesixgitcoin</t>
  </si>
  <si>
    <t>Cartesi CLR</t>
  </si>
  <si>
    <t>2021-03-03T05:32:45.000-07:00</t>
  </si>
  <si>
    <t>2021-03-25T18:11:03.747-06:00</t>
  </si>
  <si>
    <t>grants/292785fc1953dd386e134f912fc6c1f2/NFTs_test_small.png</t>
  </si>
  <si>
    <t>gr9-dapp</t>
  </si>
  <si>
    <t>GR9 - dApp</t>
  </si>
  <si>
    <t>2020-09-14T10:43:24.000-06:00</t>
  </si>
  <si>
    <t>2021-08-25T06:20:00.651-06:00</t>
  </si>
  <si>
    <t>Dapp Tech</t>
  </si>
  <si>
    <t>2021-06-11T03:12:46.000-06:00</t>
  </si>
  <si>
    <t>2021-08-24T07:29:03.640-06:00</t>
  </si>
  <si>
    <t>{"grant_type": "14"}</t>
  </si>
  <si>
    <t>grants/cba4274f7be1eedd3f5eeeaaacb0264a/Governance_small.png</t>
  </si>
  <si>
    <t>gr10-dgov</t>
  </si>
  <si>
    <t>GR10 - dGov</t>
  </si>
  <si>
    <t>2021-06-11T02:41:08.000-06:00</t>
  </si>
  <si>
    <t>2021-08-24T07:29:09.043-06:00</t>
  </si>
  <si>
    <t>grants/e66e95be3de809ea8e4ba245050c7c8a/NFT_small.png</t>
  </si>
  <si>
    <t>gr10-nft</t>
  </si>
  <si>
    <t>GR10 - NFT</t>
  </si>
  <si>
    <t>2021-06-11T01:29:37.000-06:00</t>
  </si>
  <si>
    <t>2021-08-24T07:29:21.948-06:00</t>
  </si>
  <si>
    <t>grants/0517f9b0c7254ef34a2e9ceba2885e5d/Infra_Tech_small.png</t>
  </si>
  <si>
    <t>gr10-infra</t>
  </si>
  <si>
    <t>GR10 - Infra</t>
  </si>
  <si>
    <t>2021-06-11T02:39:28.000-06:00</t>
  </si>
  <si>
    <t>2021-09-06T10:51:17.433-06:00</t>
  </si>
  <si>
    <t>grants/a2d539a4d56a12adf13e3214df69d25d/DAPP_small.png</t>
  </si>
  <si>
    <t>gr10-dapp</t>
  </si>
  <si>
    <t>GR10 - dApp</t>
  </si>
  <si>
    <t>2021-09-03T16:26:18.000-06:00</t>
  </si>
  <si>
    <t>2021-10-20T15:42:13.698-06:00</t>
  </si>
  <si>
    <t>grants/d527125df1dbad639000b0b9dfca794c/OpenGSN.png</t>
  </si>
  <si>
    <t>{"pk__in": ["12325"]}</t>
  </si>
  <si>
    <t>OpenGSN</t>
  </si>
  <si>
    <t>gr11-opengsn</t>
  </si>
  <si>
    <t>GR11 -Retroactive Funding</t>
  </si>
  <si>
    <t>2021-10-20T15:42:55.044-06:00</t>
  </si>
  <si>
    <t>{"region": "africa", "grant_type__in": ["1", "2", "6", "13", "14"]}</t>
  </si>
  <si>
    <t>grants/075c8bbe3b3772fdc92c2b4fc0783da6/Africa.png</t>
  </si>
  <si>
    <t>gr11-africa</t>
  </si>
  <si>
    <t>GR11 - Africa</t>
  </si>
  <si>
    <t>2021-10-20T15:43:06.945-06:00</t>
  </si>
  <si>
    <t>grants/7ada3ae28cfba0a0f65af535c7318d1c/Governance.png</t>
  </si>
  <si>
    <t>gr11-dgov</t>
  </si>
  <si>
    <t>GR11 - dGov</t>
  </si>
  <si>
    <t>2021-10-20T15:43:16.398-06:00</t>
  </si>
  <si>
    <t>grants/52d1316481f44292db335118f9f5f2ca/NFT.png</t>
  </si>
  <si>
    <t>gr11-nft</t>
  </si>
  <si>
    <t>GR11 - NFT</t>
  </si>
  <si>
    <t>2021-10-20T15:43:24.805-06:00</t>
  </si>
  <si>
    <t>grants/2a7834e6744a6621fb8867d49fb7a3d9/COMMUNITY.png</t>
  </si>
  <si>
    <t>gr11-community</t>
  </si>
  <si>
    <t>GR11 - Community</t>
  </si>
  <si>
    <t>2021-10-20T15:43:36.003-06:00</t>
  </si>
  <si>
    <t>grants/812b626a1d504fefcfe3d8df9277d33c/DAPP.png</t>
  </si>
  <si>
    <t>gr11-dapp</t>
  </si>
  <si>
    <t>GR11 - dApp</t>
  </si>
  <si>
    <t>2021-10-20T15:43:52.691-06:00</t>
  </si>
  <si>
    <t>grants/a0a2cd0923421f380ebb0d9f95570796/Infra_Tech.png</t>
  </si>
  <si>
    <t>gr11-infra</t>
  </si>
  <si>
    <t>GR11 - Infra</t>
  </si>
  <si>
    <t>2021-09-03T16:20:40.000-06:00</t>
  </si>
  <si>
    <t>2021-10-01T14:50:29.793-06:00</t>
  </si>
  <si>
    <t>{"tags": "30", "grant_type__in": ["1", "2", "6", "13", "14"]}</t>
  </si>
  <si>
    <t>grants/eb16c07833e3937aca6c4bf4b5350305/UNISWAP-banner.png</t>
  </si>
  <si>
    <t>gr11-uniswap</t>
  </si>
  <si>
    <t>GR11 - Uniswap</t>
  </si>
  <si>
    <t>2021-11-18T12:37:36.000-07:00</t>
  </si>
  <si>
    <t>2021-12-16T17:01:09.351-07:00</t>
  </si>
  <si>
    <t>2021-12-01T08:00:00.000-07:00</t>
  </si>
  <si>
    <t>2021-12-16T17:00:00.000-07:00</t>
  </si>
  <si>
    <t>grants/1540dc9d3b9bd64cef9fffbb2a6a95f2/Advocacy.jpeg</t>
  </si>
  <si>
    <t>{"pk__in": ["18647"]}</t>
  </si>
  <si>
    <t>Advocacy</t>
  </si>
  <si>
    <t>gr12-advocacy</t>
  </si>
  <si>
    <t>#FFFBE9</t>
  </si>
  <si>
    <t>Public goods advocacy projects</t>
  </si>
  <si>
    <t>#0E0333</t>
  </si>
  <si>
    <t>cause</t>
  </si>
  <si>
    <t>2021-11-18T12:43:14.000-07:00</t>
  </si>
  <si>
    <t>2021-12-16T17:01:13.673-07:00</t>
  </si>
  <si>
    <t>{"tags": "30", "grant_type__in": ["1", "2", "6", "13", "14", "17"]}</t>
  </si>
  <si>
    <t>grants/c666e4aa73226223c61f748744ef415e/Uniswap.jpeg</t>
  </si>
  <si>
    <t>gr12-uniswap</t>
  </si>
  <si>
    <t>#FFEBFB</t>
  </si>
  <si>
    <t>Supporting open source in Uniswap's ecosystem</t>
  </si>
  <si>
    <t>ecosystem</t>
  </si>
  <si>
    <t>2021-09-08T13:39:06.000-06:00</t>
  </si>
  <si>
    <t>2021-12-01T11:28:44.716-07:00</t>
  </si>
  <si>
    <t>{"tags": "31", "grant_type__in": ["1", "2", "6", "13", "14", "15"]}</t>
  </si>
  <si>
    <t>grants/e4a6ed0bac064a26ec41f3bca0e2a2e2/Gitcoin_Builds_Gitcoin_Background.png</t>
  </si>
  <si>
    <t>GitcoinDAO</t>
  </si>
  <si>
    <t>gr11-gitcoindao</t>
  </si>
  <si>
    <t>GR11 - Gitcoin DAO</t>
  </si>
  <si>
    <t>2021-11-18T12:45:58.000-07:00</t>
  </si>
  <si>
    <t>2021-12-16T17:01:18.126-07:00</t>
  </si>
  <si>
    <t>{"tags": "33", "grant_type__in": ["1", "2", "6", "13", "14", "17"]}</t>
  </si>
  <si>
    <t>grants/6688035b6a8eaee7d66dfb97e6d2b40d/Polygon.jpeg</t>
  </si>
  <si>
    <t>Polygon</t>
  </si>
  <si>
    <t>gr12-polygon</t>
  </si>
  <si>
    <t>#EAE2FF</t>
  </si>
  <si>
    <t>Projects building on the Polygon platform</t>
  </si>
  <si>
    <t>2021-11-18T12:15:03.000-07:00</t>
  </si>
  <si>
    <t>2021-12-16T17:01:01.167-07:00</t>
  </si>
  <si>
    <t>grants/286d681421c426e51a61fb51d3129178/Climate_Change.jpeg</t>
  </si>
  <si>
    <t>{"pk__in": ["18646"]}</t>
  </si>
  <si>
    <t>ClimateChange</t>
  </si>
  <si>
    <t>gr12-climate-change</t>
  </si>
  <si>
    <t>Climate Change</t>
  </si>
  <si>
    <t>Projects positively impacting climate change</t>
  </si>
  <si>
    <t>2021-11-18T12:35:30.000-07:00</t>
  </si>
  <si>
    <t>2021-12-16T17:01:05.085-07:00</t>
  </si>
  <si>
    <t>grants/dfc74d2a13fba385fefee5d825570540/Longevity.jpeg</t>
  </si>
  <si>
    <t>{"pk__in": ["18648"]}</t>
  </si>
  <si>
    <t>Longevity</t>
  </si>
  <si>
    <t>gr12-longevity</t>
  </si>
  <si>
    <t>Decentralized projects sustaining longevity</t>
  </si>
  <si>
    <t>2021-11-18T12:48:04.000-07:00</t>
  </si>
  <si>
    <t>2021-12-16T17:01:32.618-07:00</t>
  </si>
  <si>
    <t>{"tags": "36", "grant_type__in": ["1", "2", "6", "13", "14", "17"]}</t>
  </si>
  <si>
    <t>grants/ed581e8b8a879da24971e021691e25cf/zkPrivacy.jpg</t>
  </si>
  <si>
    <t>zkTech</t>
  </si>
  <si>
    <t>gr12-zktech</t>
  </si>
  <si>
    <t>Open source projects in the zk ecosystem</t>
  </si>
  <si>
    <t>2021-12-16T17:01:36.680-07:00</t>
  </si>
  <si>
    <t>{"tags": "35", "grant_type__in": ["1", "2", "6", "13", "14", "17"]}</t>
  </si>
  <si>
    <t>grants/55f5e119ae03afd36c60d315b42dc01e/Forefront.png</t>
  </si>
  <si>
    <t>Forefront</t>
  </si>
  <si>
    <t>gr12-forefront</t>
  </si>
  <si>
    <t>#FAE7F4</t>
  </si>
  <si>
    <t>Decentralized projects enhancing Forefront</t>
  </si>
  <si>
    <t>2021-11-18T12:48:05.000-07:00</t>
  </si>
  <si>
    <t>2021-12-16T17:01:44.231-07:00</t>
  </si>
  <si>
    <t>{"tags": "37", "grant_type__in": ["1", "2", "6", "13", "14", "17"]}</t>
  </si>
  <si>
    <t>grants/a68c660e823544bb4953bf73e9acca94/Synthetix.jpeg</t>
  </si>
  <si>
    <t>Synthetix</t>
  </si>
  <si>
    <t>gr12-synthetix</t>
  </si>
  <si>
    <t>#E0F8FD</t>
  </si>
  <si>
    <t>Retroactive public goods grant</t>
  </si>
  <si>
    <t>2021-11-18T12:54:23.000-07:00</t>
  </si>
  <si>
    <t>2021-12-17T09:59:32.056-07:00</t>
  </si>
  <si>
    <t>{"grant_type__in": ["1", "2", "6", "13", "14", "17"]}</t>
  </si>
  <si>
    <t>grants/a90db2bb8e3f472ab138cf46d22c61e1/main.jpeg</t>
  </si>
  <si>
    <t>GitcoinMain</t>
  </si>
  <si>
    <t>gr12-gitcoin-main</t>
  </si>
  <si>
    <t>GR12 - Main</t>
  </si>
  <si>
    <t>#ECFFF3</t>
  </si>
  <si>
    <t>Funding Ethereum public goods</t>
  </si>
  <si>
    <t>$0-$10</t>
  </si>
  <si>
    <t>$10-$100</t>
  </si>
  <si>
    <t>$100-$1000</t>
  </si>
  <si>
    <t>$1k-$10k</t>
  </si>
  <si>
    <t>$10k-$100k</t>
  </si>
  <si>
    <t>$100k+</t>
  </si>
  <si>
    <t>0-10</t>
  </si>
  <si>
    <t>10-100</t>
  </si>
  <si>
    <t>100-1000</t>
  </si>
  <si>
    <t>1k-10k</t>
  </si>
  <si>
    <t>10k-100k</t>
  </si>
  <si>
    <t>100k+</t>
  </si>
  <si>
    <t>Past Rounds</t>
  </si>
  <si>
    <t>https://metabase.gitcoin.co/question/1116</t>
  </si>
  <si>
    <t>Current ROund</t>
  </si>
  <si>
    <t>https://metabase.gitcoin.co/question/1124</t>
  </si>
  <si>
    <t>Governance - Chinese Ecosystem Development</t>
  </si>
  <si>
    <t>PuzzleSquare</t>
  </si>
  <si>
    <t>Ethelo integration for DAOs</t>
  </si>
  <si>
    <t>Blockchain Developer Grant - @codingsh</t>
  </si>
  <si>
    <t>Champions Program</t>
  </si>
  <si>
    <t>developer grant - iamonuwa</t>
  </si>
  <si>
    <t>Moderation Tools</t>
  </si>
  <si>
    <t>Thanos | The Movie</t>
  </si>
  <si>
    <t>Product Development Grant</t>
  </si>
  <si>
    <t>Solexplorer - Community Manager</t>
  </si>
  <si>
    <t>Decentralize Grants</t>
  </si>
  <si>
    <t>Treasury Strategy - Llama</t>
  </si>
  <si>
    <t>Governance Moderation and Stewardship</t>
  </si>
  <si>
    <t>Solexplorer -Community Manager</t>
  </si>
  <si>
    <t>Building an NFT Loyalty Campaign for the Community</t>
  </si>
  <si>
    <t>Designing the schwag</t>
  </si>
  <si>
    <t xml:space="preserve"> Dance</t>
  </si>
  <si>
    <t xml:space="preserve"> Champions Program</t>
  </si>
  <si>
    <t>Treasury Strategy for  - Llama</t>
  </si>
  <si>
    <t xml:space="preserve"> DAO Anti-Fraud Workstream: Round 10</t>
  </si>
  <si>
    <t>Designing the schwag in -store</t>
  </si>
  <si>
    <t xml:space="preserve"> PuzzleSquare</t>
  </si>
  <si>
    <t>Solexplorer -  Community Manager</t>
  </si>
  <si>
    <t xml:space="preserve"> Grants Official Matching Pool Fund</t>
  </si>
  <si>
    <t xml:space="preserve"> Grants Core Team - Dev Fund</t>
  </si>
  <si>
    <t xml:space="preserve"> Developer Grant - Walid Mujahid وليد مجاهد</t>
  </si>
  <si>
    <t>/Blockchain Developer Grant - @codingsh</t>
  </si>
  <si>
    <t xml:space="preserve"> Developer Grant - zoek1</t>
  </si>
  <si>
    <t xml:space="preserve"> Product Development Grant</t>
  </si>
  <si>
    <t xml:space="preserve"> Moderation Tools</t>
  </si>
  <si>
    <t>Thanos VS  | The Movie</t>
  </si>
  <si>
    <t xml:space="preserve"> developer grant - iamonuwa</t>
  </si>
  <si>
    <t>Column2</t>
  </si>
  <si>
    <t>Column3</t>
  </si>
  <si>
    <t>Column4</t>
  </si>
  <si>
    <t>Column5</t>
  </si>
  <si>
    <t>Column6</t>
  </si>
  <si>
    <t>Column7</t>
  </si>
  <si>
    <t>Column8</t>
  </si>
  <si>
    <t>Column9</t>
  </si>
  <si>
    <t>Column10</t>
  </si>
  <si>
    <t>Column11</t>
  </si>
  <si>
    <t>Column12</t>
  </si>
  <si>
    <t>Column13</t>
  </si>
  <si>
    <t>Row Labels</t>
  </si>
  <si>
    <t>Grand Total</t>
  </si>
  <si>
    <t>Sum of match_amount</t>
  </si>
  <si>
    <t>Match Amount / Round No.</t>
  </si>
  <si>
    <t>DASHBOARD</t>
  </si>
  <si>
    <t>Sum of num_contributions</t>
  </si>
  <si>
    <t>Sum of num_unique_contributors</t>
  </si>
  <si>
    <t>Sum of total</t>
  </si>
  <si>
    <t>Match Amount</t>
  </si>
  <si>
    <t>Amount Contr.</t>
  </si>
  <si>
    <t>Region</t>
  </si>
  <si>
    <t>Total</t>
  </si>
  <si>
    <t>Total Contributions</t>
  </si>
  <si>
    <t>Sum of Total Contributions</t>
  </si>
  <si>
    <t>Total Match Amount</t>
  </si>
  <si>
    <t>Total  Amount</t>
  </si>
  <si>
    <t>Match</t>
  </si>
  <si>
    <t>Column Labels</t>
  </si>
  <si>
    <t>Sum of crowdfund_amount_contributions_usd</t>
  </si>
  <si>
    <t>Total Number of Contri.</t>
  </si>
  <si>
    <t>Total  Number of Unique Contri.</t>
  </si>
  <si>
    <t>Crowd Fund Amount Contri.</t>
  </si>
  <si>
    <t>Building Gitcoin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</si>
</sst>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quot;$&quot;* #,##0.00_);_(&quot;$&quot;* \(#,##0.00\);_(&quot;$&quot;* &quot;-&quot;??_);_(@_)"/>
    <numFmt numFmtId="165" formatCode="&quot;$&quot;#,##0.00"/>
    <numFmt numFmtId="166" formatCode="yyyy\-mm\-dd"/>
  </numFmts>
  <fonts count="20" x14ac:knownFonts="1">
    <font>
      <sz val="10"/>
      <color rgb="FF000000"/>
      <name val="Arial"/>
    </font>
    <font>
      <b/>
      <sz val="10"/>
      <name val="Arial"/>
      <family val="2"/>
    </font>
    <font>
      <sz val="10"/>
      <name val="Arial"/>
      <family val="2"/>
    </font>
    <font>
      <b/>
      <sz val="10"/>
      <name val="Arial"/>
      <family val="2"/>
    </font>
    <font>
      <sz val="10"/>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sz val="10"/>
      <color rgb="FF000000"/>
      <name val="Arial"/>
      <family val="2"/>
    </font>
    <font>
      <sz val="10"/>
      <color rgb="FF000000"/>
      <name val="Arial"/>
      <family val="2"/>
    </font>
    <font>
      <i/>
      <sz val="12"/>
      <color theme="0"/>
      <name val="Arial"/>
      <family val="2"/>
    </font>
    <font>
      <b/>
      <sz val="10"/>
      <color rgb="FF000000"/>
      <name val="Arial"/>
      <family val="2"/>
    </font>
    <font>
      <i/>
      <sz val="24"/>
      <color theme="0"/>
      <name val="Arial"/>
      <family val="2"/>
    </font>
    <font>
      <sz val="10"/>
      <color theme="0"/>
      <name val="Arial"/>
      <family val="2"/>
    </font>
    <font>
      <i/>
      <sz val="10"/>
      <color theme="0"/>
      <name val="Arial"/>
      <family val="2"/>
    </font>
    <font>
      <b/>
      <i/>
      <sz val="11"/>
      <color theme="0"/>
      <name val="Arial"/>
      <family val="2"/>
    </font>
    <font>
      <b/>
      <i/>
      <sz val="12"/>
      <color rgb="FF002060"/>
      <name val="Arial"/>
      <family val="2"/>
    </font>
    <font>
      <i/>
      <sz val="9"/>
      <color theme="0"/>
      <name val="Arial"/>
      <family val="2"/>
    </font>
    <font>
      <sz val="10"/>
      <color theme="0" tint="-0.14999847407452621"/>
      <name val="Arial"/>
      <family val="2"/>
    </font>
  </fonts>
  <fills count="18">
    <fill>
      <patternFill patternType="none"/>
    </fill>
    <fill>
      <patternFill patternType="gray125"/>
    </fill>
    <fill>
      <patternFill patternType="solid">
        <fgColor theme="0" tint="-0.14999847407452621"/>
        <bgColor indexed="64"/>
      </patternFill>
    </fill>
    <fill>
      <patternFill patternType="solid">
        <fgColor theme="4"/>
        <bgColor indexed="64"/>
      </patternFill>
    </fill>
    <fill>
      <patternFill patternType="solid">
        <fgColor theme="1"/>
        <bgColor indexed="64"/>
      </patternFill>
    </fill>
    <fill>
      <patternFill patternType="solid">
        <fgColor theme="0"/>
        <bgColor indexed="64"/>
      </patternFill>
    </fill>
    <fill>
      <patternFill patternType="solid">
        <fgColor theme="0" tint="-4.9989318521683403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
      <patternFill patternType="solid">
        <fgColor rgb="FFCC6600"/>
        <bgColor indexed="64"/>
      </patternFill>
    </fill>
    <fill>
      <patternFill patternType="solid">
        <fgColor rgb="FFFFC000"/>
        <bgColor indexed="64"/>
      </patternFill>
    </fill>
    <fill>
      <patternFill patternType="solid">
        <fgColor theme="9"/>
        <bgColor indexed="64"/>
      </patternFill>
    </fill>
    <fill>
      <patternFill patternType="solid">
        <fgColor rgb="FF990000"/>
        <bgColor indexed="64"/>
      </patternFill>
    </fill>
    <fill>
      <patternFill patternType="solid">
        <fgColor theme="9" tint="-0.4999847407452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499984740745262"/>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164" fontId="10" fillId="0" borderId="0" applyFont="0" applyFill="0" applyBorder="0" applyAlignment="0" applyProtection="0"/>
  </cellStyleXfs>
  <cellXfs count="66">
    <xf numFmtId="0" fontId="0" fillId="0" borderId="0" xfId="0" applyFont="1" applyAlignment="1"/>
    <xf numFmtId="0" fontId="1" fillId="0" borderId="0" xfId="0" applyFont="1" applyAlignment="1"/>
    <xf numFmtId="165" fontId="1" fillId="0" borderId="0" xfId="0" applyNumberFormat="1" applyFont="1" applyAlignment="1"/>
    <xf numFmtId="165" fontId="1" fillId="0" borderId="1" xfId="0" applyNumberFormat="1" applyFont="1" applyBorder="1" applyAlignment="1"/>
    <xf numFmtId="165" fontId="2" fillId="0" borderId="0" xfId="0" applyNumberFormat="1" applyFont="1" applyAlignment="1"/>
    <xf numFmtId="0" fontId="3" fillId="0" borderId="0" xfId="0" applyFont="1"/>
    <xf numFmtId="0" fontId="4" fillId="0" borderId="0" xfId="0" applyFont="1" applyAlignment="1">
      <alignment horizontal="right"/>
    </xf>
    <xf numFmtId="166" fontId="4" fillId="0" borderId="0" xfId="0" applyNumberFormat="1" applyFont="1" applyAlignment="1">
      <alignment horizontal="right"/>
    </xf>
    <xf numFmtId="0" fontId="4" fillId="0" borderId="0" xfId="0" applyFont="1" applyAlignment="1"/>
    <xf numFmtId="0" fontId="5" fillId="0" borderId="0" xfId="0" applyFont="1" applyAlignment="1"/>
    <xf numFmtId="165" fontId="4" fillId="0" borderId="0" xfId="0" applyNumberFormat="1" applyFont="1" applyAlignment="1">
      <alignment horizontal="right"/>
    </xf>
    <xf numFmtId="0" fontId="4" fillId="0" borderId="0" xfId="0" quotePrefix="1" applyFont="1" applyAlignment="1"/>
    <xf numFmtId="165" fontId="4" fillId="0" borderId="0" xfId="0" applyNumberFormat="1" applyFont="1" applyAlignment="1"/>
    <xf numFmtId="0" fontId="4" fillId="0" borderId="0" xfId="0" applyFont="1" applyAlignment="1">
      <alignment horizontal="right"/>
    </xf>
    <xf numFmtId="166" fontId="4" fillId="0" borderId="0" xfId="0" applyNumberFormat="1" applyFont="1" applyAlignment="1">
      <alignment horizontal="right"/>
    </xf>
    <xf numFmtId="0" fontId="4" fillId="0" borderId="0" xfId="0" applyFont="1" applyAlignment="1"/>
    <xf numFmtId="0" fontId="6" fillId="0" borderId="0" xfId="0" applyFont="1" applyAlignment="1"/>
    <xf numFmtId="165" fontId="4" fillId="0" borderId="0" xfId="0" applyNumberFormat="1" applyFont="1" applyAlignment="1">
      <alignment horizontal="right"/>
    </xf>
    <xf numFmtId="165" fontId="2" fillId="0" borderId="0" xfId="0" applyNumberFormat="1" applyFont="1"/>
    <xf numFmtId="165" fontId="4" fillId="0" borderId="0" xfId="0" applyNumberFormat="1" applyFont="1" applyAlignment="1"/>
    <xf numFmtId="0" fontId="4" fillId="0" borderId="1" xfId="0" applyFont="1" applyBorder="1" applyAlignment="1"/>
    <xf numFmtId="0" fontId="4" fillId="0" borderId="0" xfId="0" applyFont="1" applyAlignment="1">
      <alignment horizontal="center"/>
    </xf>
    <xf numFmtId="0" fontId="2" fillId="0" borderId="0" xfId="0" applyFont="1" applyAlignment="1"/>
    <xf numFmtId="0" fontId="4" fillId="0" borderId="0" xfId="0" applyFont="1" applyAlignment="1"/>
    <xf numFmtId="11" fontId="4" fillId="0" borderId="0" xfId="0" applyNumberFormat="1" applyFont="1" applyAlignment="1">
      <alignment horizontal="right"/>
    </xf>
    <xf numFmtId="0" fontId="7" fillId="0" borderId="0" xfId="0" applyFont="1" applyAlignment="1"/>
    <xf numFmtId="0" fontId="8"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5" fontId="0" fillId="0" borderId="0" xfId="0" applyNumberFormat="1" applyFont="1" applyAlignment="1"/>
    <xf numFmtId="0" fontId="9" fillId="0" borderId="0" xfId="0" applyFont="1" applyAlignment="1"/>
    <xf numFmtId="164" fontId="0" fillId="0" borderId="0" xfId="0" applyNumberFormat="1" applyFont="1" applyAlignment="1"/>
    <xf numFmtId="0" fontId="0" fillId="2" borderId="0" xfId="0" applyFont="1" applyFill="1" applyAlignment="1"/>
    <xf numFmtId="0" fontId="0" fillId="5" borderId="2" xfId="0" applyFont="1" applyFill="1" applyBorder="1" applyAlignment="1">
      <alignment horizontal="left"/>
    </xf>
    <xf numFmtId="0" fontId="11" fillId="3" borderId="2" xfId="0" applyFont="1" applyFill="1" applyBorder="1" applyAlignment="1">
      <alignment horizontal="center"/>
    </xf>
    <xf numFmtId="0" fontId="1" fillId="0" borderId="0" xfId="0" applyFont="1"/>
    <xf numFmtId="164" fontId="0" fillId="0" borderId="0" xfId="1" applyFont="1" applyAlignment="1"/>
    <xf numFmtId="0" fontId="16" fillId="2" borderId="0" xfId="0" applyFont="1" applyFill="1" applyAlignment="1">
      <alignment vertical="center"/>
    </xf>
    <xf numFmtId="0" fontId="17" fillId="2" borderId="0" xfId="0" applyFont="1" applyFill="1" applyAlignment="1">
      <alignment vertical="center"/>
    </xf>
    <xf numFmtId="0" fontId="12" fillId="2" borderId="2" xfId="0" applyFont="1" applyFill="1" applyBorder="1" applyAlignment="1">
      <alignment horizontal="center" vertical="center"/>
    </xf>
    <xf numFmtId="164" fontId="15" fillId="8" borderId="2" xfId="1" applyFont="1" applyFill="1" applyBorder="1" applyAlignment="1">
      <alignment horizontal="center" vertical="center"/>
    </xf>
    <xf numFmtId="164" fontId="18" fillId="8" borderId="2" xfId="1" applyFont="1" applyFill="1" applyBorder="1" applyAlignment="1">
      <alignment horizontal="center" vertical="center"/>
    </xf>
    <xf numFmtId="0" fontId="14" fillId="10" borderId="2" xfId="0" applyFont="1" applyFill="1" applyBorder="1" applyAlignment="1">
      <alignment horizontal="left"/>
    </xf>
    <xf numFmtId="0" fontId="14" fillId="11" borderId="2" xfId="0" applyFont="1" applyFill="1" applyBorder="1" applyAlignment="1">
      <alignment horizontal="left"/>
    </xf>
    <xf numFmtId="0" fontId="14" fillId="12" borderId="2" xfId="0" applyFont="1" applyFill="1" applyBorder="1" applyAlignment="1">
      <alignment horizontal="left"/>
    </xf>
    <xf numFmtId="0" fontId="14" fillId="13" borderId="2" xfId="0" applyFont="1" applyFill="1" applyBorder="1" applyAlignment="1">
      <alignment horizontal="left"/>
    </xf>
    <xf numFmtId="0" fontId="14" fillId="8" borderId="2" xfId="0" applyFont="1" applyFill="1" applyBorder="1" applyAlignment="1">
      <alignment horizontal="left"/>
    </xf>
    <xf numFmtId="0" fontId="14" fillId="14" borderId="2" xfId="0" applyFont="1" applyFill="1" applyBorder="1" applyAlignment="1">
      <alignment horizontal="left"/>
    </xf>
    <xf numFmtId="0" fontId="14" fillId="15" borderId="2" xfId="0" applyFont="1" applyFill="1" applyBorder="1" applyAlignment="1">
      <alignment horizontal="left"/>
    </xf>
    <xf numFmtId="0" fontId="14" fillId="9" borderId="2" xfId="0" applyFont="1" applyFill="1" applyBorder="1" applyAlignment="1">
      <alignment horizontal="left"/>
    </xf>
    <xf numFmtId="0" fontId="14" fillId="16" borderId="2" xfId="0" applyFont="1" applyFill="1" applyBorder="1" applyAlignment="1">
      <alignment horizontal="left"/>
    </xf>
    <xf numFmtId="0" fontId="19" fillId="2" borderId="0" xfId="0" applyFont="1" applyFill="1" applyAlignment="1"/>
    <xf numFmtId="0" fontId="9" fillId="5" borderId="2" xfId="0" applyFont="1" applyFill="1" applyBorder="1" applyAlignment="1">
      <alignment horizontal="left"/>
    </xf>
    <xf numFmtId="0" fontId="0" fillId="5" borderId="2" xfId="0" applyFont="1" applyFill="1" applyBorder="1" applyAlignment="1">
      <alignment horizontal="left"/>
    </xf>
    <xf numFmtId="0" fontId="12" fillId="6" borderId="2" xfId="0" applyFont="1" applyFill="1" applyBorder="1" applyAlignment="1">
      <alignment horizontal="left"/>
    </xf>
    <xf numFmtId="164" fontId="0" fillId="5" borderId="2" xfId="1" applyFont="1" applyFill="1" applyBorder="1" applyAlignment="1">
      <alignment horizontal="center"/>
    </xf>
    <xf numFmtId="164" fontId="12" fillId="6" borderId="2" xfId="1" applyFont="1" applyFill="1" applyBorder="1" applyAlignment="1">
      <alignment horizontal="center"/>
    </xf>
    <xf numFmtId="0" fontId="11" fillId="3" borderId="2" xfId="0" applyFont="1" applyFill="1" applyBorder="1" applyAlignment="1">
      <alignment horizontal="center"/>
    </xf>
    <xf numFmtId="0" fontId="16" fillId="17" borderId="0" xfId="0" applyFont="1" applyFill="1" applyAlignment="1">
      <alignment horizontal="center" vertical="center"/>
    </xf>
    <xf numFmtId="0" fontId="13" fillId="7" borderId="0" xfId="0" applyFont="1" applyFill="1" applyAlignment="1">
      <alignment horizontal="center" vertical="center"/>
    </xf>
    <xf numFmtId="0" fontId="0" fillId="4" borderId="0" xfId="0" applyFont="1" applyFill="1" applyAlignment="1">
      <alignment horizontal="center"/>
    </xf>
    <xf numFmtId="164" fontId="17" fillId="7" borderId="0" xfId="1" applyFont="1" applyFill="1" applyAlignment="1">
      <alignment horizontal="center" vertical="center"/>
    </xf>
    <xf numFmtId="2" fontId="17" fillId="7" borderId="0" xfId="0" applyNumberFormat="1" applyFont="1" applyFill="1" applyAlignment="1">
      <alignment horizontal="center" vertical="center"/>
    </xf>
    <xf numFmtId="0" fontId="17" fillId="7" borderId="0" xfId="0" applyFont="1" applyFill="1" applyAlignment="1">
      <alignment horizontal="center" vertical="center"/>
    </xf>
    <xf numFmtId="164" fontId="17" fillId="7" borderId="0" xfId="0" applyNumberFormat="1" applyFont="1" applyFill="1" applyAlignment="1">
      <alignment horizontal="center" vertical="center"/>
    </xf>
  </cellXfs>
  <cellStyles count="2">
    <cellStyle name="Currency" xfId="1" builtinId="4"/>
    <cellStyle name="Normal" xfId="0" builtinId="0"/>
  </cellStyles>
  <dxfs count="32">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0" formatCode="General"/>
    </dxf>
    <dxf>
      <font>
        <b val="0"/>
        <i val="0"/>
        <strike val="0"/>
        <condense val="0"/>
        <extend val="0"/>
        <outline val="0"/>
        <shadow val="0"/>
        <u val="none"/>
        <vertAlign val="baseline"/>
        <sz val="10"/>
        <color auto="1"/>
        <name val="Arial"/>
        <scheme val="none"/>
      </font>
      <numFmt numFmtId="165" formatCode="&quot;$&quot;#,##0.00"/>
    </dxf>
    <dxf>
      <font>
        <b val="0"/>
        <i val="0"/>
        <strike val="0"/>
        <condense val="0"/>
        <extend val="0"/>
        <outline val="0"/>
        <shadow val="0"/>
        <u val="none"/>
        <vertAlign val="baseline"/>
        <sz val="10"/>
        <color auto="1"/>
        <name val="Arial"/>
        <scheme val="none"/>
      </font>
      <numFmt numFmtId="165" formatCode="&quot;$&quot;#,##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5" formatCode="&quot;$&quot;#,##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6" formatCode="yyyy\-mm\-dd"/>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6" formatCode="yyyy\-mm\-dd"/>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font>
        <b/>
        <i val="0"/>
        <strike val="0"/>
        <condense val="0"/>
        <extend val="0"/>
        <outline val="0"/>
        <shadow val="0"/>
        <u val="none"/>
        <vertAlign val="baseline"/>
        <sz val="10"/>
        <color auto="1"/>
        <name val="Arial"/>
        <scheme val="none"/>
      </font>
    </dxf>
    <dxf>
      <font>
        <b/>
        <color theme="1"/>
      </font>
      <fill>
        <patternFill>
          <bgColor theme="0" tint="-0.14996795556505021"/>
        </patternFill>
      </fill>
      <border>
        <bottom style="thin">
          <color theme="6"/>
        </bottom>
        <vertical/>
        <horizontal/>
      </border>
    </dxf>
    <dxf>
      <font>
        <color theme="1"/>
      </font>
      <fill>
        <patternFill>
          <bgColor theme="2"/>
        </patternFill>
      </fill>
      <border>
        <left/>
        <right/>
        <top/>
        <bottom/>
        <vertical/>
        <horizontal/>
      </border>
    </dxf>
  </dxfs>
  <tableStyles count="1" defaultTableStyle="TableStyleMedium2" defaultPivotStyle="PivotStyleLight16">
    <tableStyle name="SlicerStyleDark3 2" pivot="0" table="0" count="10" xr9:uid="{00000000-0011-0000-FFFF-FFFF00000000}">
      <tableStyleElement type="wholeTable" dxfId="31"/>
      <tableStyleElement type="headerRow" dxfId="30"/>
    </tableStyle>
  </tableStyles>
  <colors>
    <mruColors>
      <color rgb="FF990000"/>
      <color rgb="FFCC66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[GtcDataAnalysis (2).xlsx]calc_sheet!PivotTable2</c:name>
    <c:fmtId val="8"/>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calc_sheet!$F$2</c:f>
              <c:strCache>
                <c:ptCount val="1"/>
                <c:pt idx="0">
                  <c:v>Match Amount</c:v>
                </c:pt>
              </c:strCache>
            </c:strRef>
          </c:tx>
          <c:spPr>
            <a:solidFill>
              <a:schemeClr val="accent5">
                <a:lumMod val="60000"/>
                <a:lumOff val="40000"/>
              </a:schemeClr>
            </a:solidFill>
            <a:ln>
              <a:noFill/>
            </a:ln>
            <a:effectLst>
              <a:outerShdw blurRad="57150" dist="19050" dir="5400000" algn="ctr" rotWithShape="0">
                <a:srgbClr val="000000">
                  <a:alpha val="63000"/>
                </a:srgbClr>
              </a:outerShdw>
            </a:effectLst>
          </c:spPr>
          <c:invertIfNegative val="0"/>
          <c:cat>
            <c:strRef>
              <c:f>calc_sheet!$E$3:$E$15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calc_sheet!$F$3:$F$15</c:f>
              <c:numCache>
                <c:formatCode>"$"#,##0.00</c:formatCode>
                <c:ptCount val="12"/>
                <c:pt idx="0">
                  <c:v>25000.01</c:v>
                </c:pt>
                <c:pt idx="1">
                  <c:v>50000</c:v>
                </c:pt>
                <c:pt idx="2">
                  <c:v>101880.2</c:v>
                </c:pt>
                <c:pt idx="3">
                  <c:v>153553.9</c:v>
                </c:pt>
                <c:pt idx="4">
                  <c:v>244388.03938536701</c:v>
                </c:pt>
                <c:pt idx="5">
                  <c:v>171638.7770527323</c:v>
                </c:pt>
                <c:pt idx="6">
                  <c:v>441160.5790065754</c:v>
                </c:pt>
                <c:pt idx="7">
                  <c:v>349912.22857046616</c:v>
                </c:pt>
                <c:pt idx="8">
                  <c:v>520743.76528491062</c:v>
                </c:pt>
                <c:pt idx="9">
                  <c:v>694491.20089629246</c:v>
                </c:pt>
                <c:pt idx="10">
                  <c:v>929755.65504462621</c:v>
                </c:pt>
                <c:pt idx="11">
                  <c:v>3090569.0996924615</c:v>
                </c:pt>
              </c:numCache>
            </c:numRef>
          </c:val>
          <c:extLst>
            <c:ext xmlns:c16="http://schemas.microsoft.com/office/drawing/2014/chart" uri="{C3380CC4-5D6E-409C-BE32-E72D297353CC}">
              <c16:uniqueId val="{00000000-D6BE-49E7-8042-C96FA8CE2DDD}"/>
            </c:ext>
          </c:extLst>
        </c:ser>
        <c:dLbls>
          <c:showLegendKey val="0"/>
          <c:showVal val="0"/>
          <c:showCatName val="0"/>
          <c:showSerName val="0"/>
          <c:showPercent val="0"/>
          <c:showBubbleSize val="0"/>
        </c:dLbls>
        <c:gapWidth val="219"/>
        <c:axId val="593130608"/>
        <c:axId val="593131440"/>
      </c:barChart>
      <c:lineChart>
        <c:grouping val="standard"/>
        <c:varyColors val="0"/>
        <c:ser>
          <c:idx val="1"/>
          <c:order val="1"/>
          <c:tx>
            <c:strRef>
              <c:f>calc_sheet!$G$2</c:f>
              <c:strCache>
                <c:ptCount val="1"/>
                <c:pt idx="0">
                  <c:v>Amount Contr.</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calc_sheet!$E$3:$E$15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calc_sheet!$G$3:$G$15</c:f>
              <c:numCache>
                <c:formatCode>_("$"* #,##0.00_);_("$"* \(#,##0.00\);_("$"* "-"??_);_(@_)</c:formatCode>
                <c:ptCount val="12"/>
                <c:pt idx="0">
                  <c:v>13661.07295559999</c:v>
                </c:pt>
                <c:pt idx="1">
                  <c:v>58544.424120869524</c:v>
                </c:pt>
                <c:pt idx="2">
                  <c:v>95114.90907408121</c:v>
                </c:pt>
                <c:pt idx="3">
                  <c:v>102619.22238334408</c:v>
                </c:pt>
                <c:pt idx="4">
                  <c:v>89817.256937305661</c:v>
                </c:pt>
                <c:pt idx="5">
                  <c:v>183527.81358518425</c:v>
                </c:pt>
                <c:pt idx="6">
                  <c:v>277940.9226845415</c:v>
                </c:pt>
                <c:pt idx="7">
                  <c:v>2081178.4756732429</c:v>
                </c:pt>
                <c:pt idx="8">
                  <c:v>1116600.8849245601</c:v>
                </c:pt>
                <c:pt idx="9">
                  <c:v>1039014.0878143107</c:v>
                </c:pt>
                <c:pt idx="10">
                  <c:v>1360270.5236424995</c:v>
                </c:pt>
                <c:pt idx="11">
                  <c:v>2938955.5639174338</c:v>
                </c:pt>
              </c:numCache>
            </c:numRef>
          </c:val>
          <c:smooth val="0"/>
          <c:extLst>
            <c:ext xmlns:c16="http://schemas.microsoft.com/office/drawing/2014/chart" uri="{C3380CC4-5D6E-409C-BE32-E72D297353CC}">
              <c16:uniqueId val="{00000001-D6BE-49E7-8042-C96FA8CE2DDD}"/>
            </c:ext>
          </c:extLst>
        </c:ser>
        <c:dLbls>
          <c:showLegendKey val="0"/>
          <c:showVal val="0"/>
          <c:showCatName val="0"/>
          <c:showSerName val="0"/>
          <c:showPercent val="0"/>
          <c:showBubbleSize val="0"/>
        </c:dLbls>
        <c:marker val="1"/>
        <c:smooth val="0"/>
        <c:axId val="607709568"/>
        <c:axId val="607709152"/>
      </c:lineChart>
      <c:catAx>
        <c:axId val="593130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131440"/>
        <c:crosses val="autoZero"/>
        <c:auto val="1"/>
        <c:lblAlgn val="ctr"/>
        <c:lblOffset val="100"/>
        <c:noMultiLvlLbl val="0"/>
      </c:catAx>
      <c:valAx>
        <c:axId val="593131440"/>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130608"/>
        <c:crosses val="autoZero"/>
        <c:crossBetween val="between"/>
      </c:valAx>
      <c:valAx>
        <c:axId val="607709152"/>
        <c:scaling>
          <c:orientation val="minMax"/>
        </c:scaling>
        <c:delete val="0"/>
        <c:axPos val="r"/>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7709568"/>
        <c:crosses val="max"/>
        <c:crossBetween val="between"/>
      </c:valAx>
      <c:catAx>
        <c:axId val="607709568"/>
        <c:scaling>
          <c:orientation val="minMax"/>
        </c:scaling>
        <c:delete val="1"/>
        <c:axPos val="b"/>
        <c:numFmt formatCode="General" sourceLinked="1"/>
        <c:majorTickMark val="none"/>
        <c:minorTickMark val="none"/>
        <c:tickLblPos val="nextTo"/>
        <c:crossAx val="607709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[GtcDataAnalysis (2).xlsx]calc_sheet!PivotTable3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Unique</a:t>
            </a:r>
            <a:r>
              <a:rPr lang="en-US" baseline="0"/>
              <a:t> Contr. / Contributions</a:t>
            </a:r>
            <a:endParaRPr lang="en-US"/>
          </a:p>
        </c:rich>
      </c:tx>
      <c:overlay val="0"/>
      <c:spPr>
        <a:noFill/>
        <a:ln>
          <a:noFill/>
        </a:ln>
        <a:effectLst/>
      </c:sp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5">
              <a:lumMod val="20000"/>
              <a:lumOff val="80000"/>
            </a:schemeClr>
          </a:solidFill>
          <a:ln>
            <a:noFill/>
          </a:ln>
          <a:effectLst>
            <a:outerShdw blurRad="57150" dist="19050" dir="5400000" algn="ctr" rotWithShape="0">
              <a:srgbClr val="000000">
                <a:alpha val="63000"/>
              </a:srgbClr>
            </a:outerShdw>
          </a:effectLst>
        </c:spPr>
        <c:marker>
          <c:symbol val="none"/>
        </c:marker>
      </c:pivotFmt>
      <c:pivotFmt>
        <c:idx val="7"/>
        <c:spPr>
          <a:solidFill>
            <a:srgbClr val="FFC000"/>
          </a:soli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1980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calc_sheet!$J$2</c:f>
              <c:strCache>
                <c:ptCount val="1"/>
                <c:pt idx="0">
                  <c:v>Sum of num_contributions</c:v>
                </c:pt>
              </c:strCache>
            </c:strRef>
          </c:tx>
          <c:spPr>
            <a:solidFill>
              <a:schemeClr val="accent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calc_sheet!$I$3:$I$15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calc_sheet!$J$3:$J$15</c:f>
              <c:numCache>
                <c:formatCode>General</c:formatCode>
                <c:ptCount val="12"/>
                <c:pt idx="0">
                  <c:v>128</c:v>
                </c:pt>
                <c:pt idx="1">
                  <c:v>192</c:v>
                </c:pt>
                <c:pt idx="2">
                  <c:v>1898</c:v>
                </c:pt>
                <c:pt idx="3">
                  <c:v>4806</c:v>
                </c:pt>
                <c:pt idx="4">
                  <c:v>5353</c:v>
                </c:pt>
                <c:pt idx="5">
                  <c:v>8323</c:v>
                </c:pt>
                <c:pt idx="6">
                  <c:v>12334</c:v>
                </c:pt>
                <c:pt idx="7">
                  <c:v>91396</c:v>
                </c:pt>
                <c:pt idx="8">
                  <c:v>148983</c:v>
                </c:pt>
                <c:pt idx="9">
                  <c:v>270411</c:v>
                </c:pt>
                <c:pt idx="10">
                  <c:v>385780</c:v>
                </c:pt>
                <c:pt idx="11">
                  <c:v>421019</c:v>
                </c:pt>
              </c:numCache>
            </c:numRef>
          </c:val>
          <c:extLst>
            <c:ext xmlns:c16="http://schemas.microsoft.com/office/drawing/2014/chart" uri="{C3380CC4-5D6E-409C-BE32-E72D297353CC}">
              <c16:uniqueId val="{00000000-38EF-4FDA-8034-2946ED611B35}"/>
            </c:ext>
          </c:extLst>
        </c:ser>
        <c:ser>
          <c:idx val="1"/>
          <c:order val="1"/>
          <c:tx>
            <c:strRef>
              <c:f>calc_sheet!$K$2</c:f>
              <c:strCache>
                <c:ptCount val="1"/>
                <c:pt idx="0">
                  <c:v>Sum of num_unique_contributors</c:v>
                </c:pt>
              </c:strCache>
            </c:strRef>
          </c:tx>
          <c:spPr>
            <a:solidFill>
              <a:schemeClr val="accent1">
                <a:lumMod val="40000"/>
                <a:lumOff val="6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1980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95000"/>
                          <a:alpha val="54000"/>
                        </a:schemeClr>
                      </a:solidFill>
                    </a:ln>
                    <a:effectLst/>
                  </c:spPr>
                </c15:leaderLines>
              </c:ext>
            </c:extLst>
          </c:dLbls>
          <c:cat>
            <c:strRef>
              <c:f>calc_sheet!$I$3:$I$15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calc_sheet!$K$3:$K$15</c:f>
              <c:numCache>
                <c:formatCode>General</c:formatCode>
                <c:ptCount val="12"/>
                <c:pt idx="0">
                  <c:v>127</c:v>
                </c:pt>
                <c:pt idx="1">
                  <c:v>179</c:v>
                </c:pt>
                <c:pt idx="2">
                  <c:v>1693</c:v>
                </c:pt>
                <c:pt idx="3">
                  <c:v>4481</c:v>
                </c:pt>
                <c:pt idx="4">
                  <c:v>4993</c:v>
                </c:pt>
                <c:pt idx="5">
                  <c:v>7604</c:v>
                </c:pt>
                <c:pt idx="6">
                  <c:v>10791</c:v>
                </c:pt>
                <c:pt idx="7">
                  <c:v>20122</c:v>
                </c:pt>
                <c:pt idx="8">
                  <c:v>118994</c:v>
                </c:pt>
                <c:pt idx="9">
                  <c:v>235877</c:v>
                </c:pt>
                <c:pt idx="10">
                  <c:v>340871</c:v>
                </c:pt>
                <c:pt idx="11">
                  <c:v>356895</c:v>
                </c:pt>
              </c:numCache>
            </c:numRef>
          </c:val>
          <c:extLst>
            <c:ext xmlns:c16="http://schemas.microsoft.com/office/drawing/2014/chart" uri="{C3380CC4-5D6E-409C-BE32-E72D297353CC}">
              <c16:uniqueId val="{00000001-38EF-4FDA-8034-2946ED611B35}"/>
            </c:ext>
          </c:extLst>
        </c:ser>
        <c:dLbls>
          <c:dLblPos val="outEnd"/>
          <c:showLegendKey val="0"/>
          <c:showVal val="1"/>
          <c:showCatName val="0"/>
          <c:showSerName val="0"/>
          <c:showPercent val="0"/>
          <c:showBubbleSize val="0"/>
        </c:dLbls>
        <c:gapWidth val="115"/>
        <c:axId val="617129504"/>
        <c:axId val="512547936"/>
      </c:barChart>
      <c:catAx>
        <c:axId val="617129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547936"/>
        <c:crosses val="autoZero"/>
        <c:auto val="1"/>
        <c:lblAlgn val="ctr"/>
        <c:lblOffset val="100"/>
        <c:noMultiLvlLbl val="0"/>
      </c:catAx>
      <c:valAx>
        <c:axId val="512547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129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[GtcDataAnalysis (2).xlsx]calc_sheet!PivotTable4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 Regions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0286356002520358E-2"/>
              <c:y val="-0.172357770258367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008818589866115E-2"/>
              <c:y val="-0.152470335228555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5748918356943963E-2"/>
              <c:y val="-0.106066320158995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993394329871359"/>
              <c:y val="-3.977487005962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589209635820428"/>
              <c:y val="-9.94371751490578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525332765187715"/>
              <c:y val="6.96060226043404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958153059490682E-2"/>
              <c:y val="0.135897472703712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429534003780565E-2"/>
              <c:y val="7.9549740119246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603527435946446"/>
              <c:y val="-1.3258290019874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5748918356944088E-2"/>
              <c:y val="-0.139212045208681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calc_sheet!$N$2</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32A-453F-8C8E-3A8E2E4F346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32A-453F-8C8E-3A8E2E4F346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32A-453F-8C8E-3A8E2E4F3464}"/>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32A-453F-8C8E-3A8E2E4F3464}"/>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32A-453F-8C8E-3A8E2E4F3464}"/>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32A-453F-8C8E-3A8E2E4F3464}"/>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32A-453F-8C8E-3A8E2E4F3464}"/>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32A-453F-8C8E-3A8E2E4F3464}"/>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32A-453F-8C8E-3A8E2E4F3464}"/>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32A-453F-8C8E-3A8E2E4F3464}"/>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32A-453F-8C8E-3A8E2E4F3464}"/>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32A-453F-8C8E-3A8E2E4F3464}"/>
              </c:ext>
            </c:extLst>
          </c:dPt>
          <c:dLbls>
            <c:dLbl>
              <c:idx val="0"/>
              <c:layout>
                <c:manualLayout>
                  <c:x val="-6.0286356002520358E-2"/>
                  <c:y val="-0.17235777025836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2A-453F-8C8E-3A8E2E4F3464}"/>
                </c:ext>
              </c:extLst>
            </c:dLbl>
            <c:dLbl>
              <c:idx val="1"/>
              <c:layout>
                <c:manualLayout>
                  <c:x val="3.9008818589866115E-2"/>
                  <c:y val="-0.152470335228555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2A-453F-8C8E-3A8E2E4F3464}"/>
                </c:ext>
              </c:extLst>
            </c:dLbl>
            <c:dLbl>
              <c:idx val="2"/>
              <c:layout>
                <c:manualLayout>
                  <c:x val="9.5748918356943963E-2"/>
                  <c:y val="-0.106066320158995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2A-453F-8C8E-3A8E2E4F3464}"/>
                </c:ext>
              </c:extLst>
            </c:dLbl>
            <c:dLbl>
              <c:idx val="3"/>
              <c:layout>
                <c:manualLayout>
                  <c:x val="0.10993394329871359"/>
                  <c:y val="-3.9774870059623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2A-453F-8C8E-3A8E2E4F3464}"/>
                </c:ext>
              </c:extLst>
            </c:dLbl>
            <c:dLbl>
              <c:idx val="4"/>
              <c:layout>
                <c:manualLayout>
                  <c:x val="0.12589209635820428"/>
                  <c:y val="-9.94371751490578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32A-453F-8C8E-3A8E2E4F3464}"/>
                </c:ext>
              </c:extLst>
            </c:dLbl>
            <c:dLbl>
              <c:idx val="5"/>
              <c:layout>
                <c:manualLayout>
                  <c:x val="0.11525332765187715"/>
                  <c:y val="6.96060226043404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32A-453F-8C8E-3A8E2E4F3464}"/>
                </c:ext>
              </c:extLst>
            </c:dLbl>
            <c:dLbl>
              <c:idx val="6"/>
              <c:layout>
                <c:manualLayout>
                  <c:x val="1.5958153059490682E-2"/>
                  <c:y val="0.135897472703712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32A-453F-8C8E-3A8E2E4F3464}"/>
                </c:ext>
              </c:extLst>
            </c:dLbl>
            <c:dLbl>
              <c:idx val="7"/>
              <c:layout>
                <c:manualLayout>
                  <c:x val="-9.0429534003780565E-2"/>
                  <c:y val="7.95497401192463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32A-453F-8C8E-3A8E2E4F3464}"/>
                </c:ext>
              </c:extLst>
            </c:dLbl>
            <c:dLbl>
              <c:idx val="8"/>
              <c:layout>
                <c:manualLayout>
                  <c:x val="-0.15603527435946446"/>
                  <c:y val="-1.32582900198743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32A-453F-8C8E-3A8E2E4F3464}"/>
                </c:ext>
              </c:extLst>
            </c:dLbl>
            <c:dLbl>
              <c:idx val="9"/>
              <c:layout>
                <c:manualLayout>
                  <c:x val="-9.5748918356944088E-2"/>
                  <c:y val="-0.139212045208681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32A-453F-8C8E-3A8E2E4F34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calc_sheet!$M$3:$M$13</c:f>
              <c:strCache>
                <c:ptCount val="10"/>
                <c:pt idx="0">
                  <c:v>africa</c:v>
                </c:pt>
                <c:pt idx="1">
                  <c:v>east_asia</c:v>
                </c:pt>
                <c:pt idx="2">
                  <c:v>europe</c:v>
                </c:pt>
                <c:pt idx="3">
                  <c:v>india</c:v>
                </c:pt>
                <c:pt idx="4">
                  <c:v>latin_america</c:v>
                </c:pt>
                <c:pt idx="5">
                  <c:v>middle_east</c:v>
                </c:pt>
                <c:pt idx="6">
                  <c:v>north_america</c:v>
                </c:pt>
                <c:pt idx="7">
                  <c:v>oceania</c:v>
                </c:pt>
                <c:pt idx="8">
                  <c:v>southeast_asia</c:v>
                </c:pt>
                <c:pt idx="9">
                  <c:v>undefined</c:v>
                </c:pt>
              </c:strCache>
            </c:strRef>
          </c:cat>
          <c:val>
            <c:numRef>
              <c:f>calc_sheet!$N$3:$N$13</c:f>
              <c:numCache>
                <c:formatCode>"$"#,##0.00</c:formatCode>
                <c:ptCount val="10"/>
                <c:pt idx="0">
                  <c:v>199385.45771119176</c:v>
                </c:pt>
                <c:pt idx="1">
                  <c:v>865933.39985675155</c:v>
                </c:pt>
                <c:pt idx="2">
                  <c:v>2952681.2057127543</c:v>
                </c:pt>
                <c:pt idx="3">
                  <c:v>179767.8681062161</c:v>
                </c:pt>
                <c:pt idx="4">
                  <c:v>726364.23652678833</c:v>
                </c:pt>
                <c:pt idx="5">
                  <c:v>64397.916976211032</c:v>
                </c:pt>
                <c:pt idx="6">
                  <c:v>5154749.2853623014</c:v>
                </c:pt>
                <c:pt idx="7">
                  <c:v>267608.11123254016</c:v>
                </c:pt>
                <c:pt idx="8">
                  <c:v>396594.44518493093</c:v>
                </c:pt>
                <c:pt idx="9">
                  <c:v>5322856.6859766832</c:v>
                </c:pt>
              </c:numCache>
            </c:numRef>
          </c:val>
          <c:extLst>
            <c:ext xmlns:c16="http://schemas.microsoft.com/office/drawing/2014/chart" uri="{C3380CC4-5D6E-409C-BE32-E72D297353CC}">
              <c16:uniqueId val="{00000018-132A-453F-8C8E-3A8E2E4F346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[GtcDataAnalysis (2).xlsx]calc_sheet!PivotTable5</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Contributions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5"/>
          </a:solidFill>
          <a:ln w="19050" cap="flat" cmpd="sng" algn="ctr">
            <a:no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calc_sheet!$Q$2</c:f>
              <c:strCache>
                <c:ptCount val="1"/>
                <c:pt idx="0">
                  <c:v>Total</c:v>
                </c:pt>
              </c:strCache>
            </c:strRef>
          </c:tx>
          <c:spPr>
            <a:solidFill>
              <a:schemeClr val="accent5"/>
            </a:solidFill>
            <a:ln w="19050" cap="flat" cmpd="sng" algn="ctr">
              <a:noFill/>
              <a:prstDash val="solid"/>
              <a:miter lim="800000"/>
            </a:ln>
            <a:effectLst/>
          </c:spPr>
          <c:cat>
            <c:strRef>
              <c:f>calc_sheet!$P$3:$P$15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calc_sheet!$Q$3:$Q$15</c:f>
              <c:numCache>
                <c:formatCode>General</c:formatCode>
                <c:ptCount val="12"/>
                <c:pt idx="0">
                  <c:v>255</c:v>
                </c:pt>
                <c:pt idx="1">
                  <c:v>371</c:v>
                </c:pt>
                <c:pt idx="2">
                  <c:v>3591</c:v>
                </c:pt>
                <c:pt idx="3">
                  <c:v>9287</c:v>
                </c:pt>
                <c:pt idx="4">
                  <c:v>10346</c:v>
                </c:pt>
                <c:pt idx="5">
                  <c:v>15927</c:v>
                </c:pt>
                <c:pt idx="6">
                  <c:v>23125</c:v>
                </c:pt>
                <c:pt idx="7">
                  <c:v>111518</c:v>
                </c:pt>
                <c:pt idx="8">
                  <c:v>267977</c:v>
                </c:pt>
                <c:pt idx="9">
                  <c:v>506288</c:v>
                </c:pt>
                <c:pt idx="10">
                  <c:v>726651</c:v>
                </c:pt>
                <c:pt idx="11">
                  <c:v>777914</c:v>
                </c:pt>
              </c:numCache>
            </c:numRef>
          </c:val>
          <c:extLst>
            <c:ext xmlns:c16="http://schemas.microsoft.com/office/drawing/2014/chart" uri="{C3380CC4-5D6E-409C-BE32-E72D297353CC}">
              <c16:uniqueId val="{00000000-B33E-4062-9447-E9366A5D2D8B}"/>
            </c:ext>
          </c:extLst>
        </c:ser>
        <c:dLbls>
          <c:showLegendKey val="0"/>
          <c:showVal val="0"/>
          <c:showCatName val="0"/>
          <c:showSerName val="0"/>
          <c:showPercent val="0"/>
          <c:showBubbleSize val="0"/>
        </c:dLbls>
        <c:axId val="581804288"/>
        <c:axId val="559201872"/>
      </c:areaChart>
      <c:catAx>
        <c:axId val="581804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9201872"/>
        <c:crosses val="autoZero"/>
        <c:auto val="1"/>
        <c:lblAlgn val="ctr"/>
        <c:lblOffset val="100"/>
        <c:noMultiLvlLbl val="0"/>
      </c:catAx>
      <c:valAx>
        <c:axId val="559201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1804288"/>
        <c:crosses val="autoZero"/>
        <c:crossBetween val="midCat"/>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[GtcDataAnalysis (2).xlsx]calc_sheet!PivotTable13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Amount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solidFill>
            <a:schemeClr val="accent4"/>
          </a:solidFill>
          <a:ln>
            <a:solidFill>
              <a:schemeClr val="accent4"/>
            </a:solidFill>
          </a:ln>
          <a:effectLst>
            <a:outerShdw blurRad="57150" dist="19050" dir="5400000" algn="ctr" rotWithShape="0">
              <a:srgbClr val="000000">
                <a:alpha val="63000"/>
              </a:srgbClr>
            </a:outerShdw>
          </a:effectLst>
        </c:spPr>
        <c:marker>
          <c:symbol val="none"/>
        </c:marker>
      </c:pivotFmt>
      <c:pivotFmt>
        <c:idx val="2"/>
        <c:spPr>
          <a:solidFill>
            <a:schemeClr val="accent4"/>
          </a:solidFill>
          <a:ln>
            <a:solidFill>
              <a:schemeClr val="accent4"/>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calc_sheet!$C$19</c:f>
              <c:strCache>
                <c:ptCount val="1"/>
                <c:pt idx="0">
                  <c:v>Total</c:v>
                </c:pt>
              </c:strCache>
            </c:strRef>
          </c:tx>
          <c:spPr>
            <a:solidFill>
              <a:schemeClr val="accent4"/>
            </a:solidFill>
            <a:ln>
              <a:solidFill>
                <a:schemeClr val="accent4"/>
              </a:solidFill>
            </a:ln>
            <a:effectLst>
              <a:outerShdw blurRad="57150" dist="19050" dir="5400000" algn="ctr" rotWithShape="0">
                <a:srgbClr val="000000">
                  <a:alpha val="63000"/>
                </a:srgbClr>
              </a:outerShdw>
            </a:effectLst>
          </c:spPr>
          <c:invertIfNegative val="0"/>
          <c:cat>
            <c:strRef>
              <c:f>calc_sheet!$B$20:$B$32</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calc_sheet!$C$20:$C$32</c:f>
              <c:numCache>
                <c:formatCode>_("$"* #,##0.00_);_("$"* \(#,##0.00\);_("$"* "-"??_);_(@_)</c:formatCode>
                <c:ptCount val="12"/>
                <c:pt idx="0">
                  <c:v>38661.082955600003</c:v>
                </c:pt>
                <c:pt idx="1">
                  <c:v>108544.4241208695</c:v>
                </c:pt>
                <c:pt idx="2">
                  <c:v>196995.10907408121</c:v>
                </c:pt>
                <c:pt idx="3">
                  <c:v>256173.12238334416</c:v>
                </c:pt>
                <c:pt idx="4">
                  <c:v>334205.29632267315</c:v>
                </c:pt>
                <c:pt idx="5">
                  <c:v>355166.59063791594</c:v>
                </c:pt>
                <c:pt idx="6">
                  <c:v>719101.50169111672</c:v>
                </c:pt>
                <c:pt idx="7">
                  <c:v>2431090.7042437047</c:v>
                </c:pt>
                <c:pt idx="8">
                  <c:v>1637344.6502094707</c:v>
                </c:pt>
                <c:pt idx="9">
                  <c:v>1733505.2887106016</c:v>
                </c:pt>
                <c:pt idx="10">
                  <c:v>2290026.1786871245</c:v>
                </c:pt>
                <c:pt idx="11">
                  <c:v>6029524.6636098996</c:v>
                </c:pt>
              </c:numCache>
            </c:numRef>
          </c:val>
          <c:extLst>
            <c:ext xmlns:c16="http://schemas.microsoft.com/office/drawing/2014/chart" uri="{C3380CC4-5D6E-409C-BE32-E72D297353CC}">
              <c16:uniqueId val="{00000000-C998-40C3-81BA-263C2FCD4BFF}"/>
            </c:ext>
          </c:extLst>
        </c:ser>
        <c:dLbls>
          <c:showLegendKey val="0"/>
          <c:showVal val="0"/>
          <c:showCatName val="0"/>
          <c:showSerName val="0"/>
          <c:showPercent val="0"/>
          <c:showBubbleSize val="0"/>
        </c:dLbls>
        <c:gapWidth val="100"/>
        <c:overlap val="-24"/>
        <c:axId val="418317200"/>
        <c:axId val="501657440"/>
      </c:barChart>
      <c:catAx>
        <c:axId val="418317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657440"/>
        <c:crosses val="autoZero"/>
        <c:auto val="1"/>
        <c:lblAlgn val="ctr"/>
        <c:lblOffset val="100"/>
        <c:noMultiLvlLbl val="0"/>
      </c:catAx>
      <c:valAx>
        <c:axId val="501657440"/>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831720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rPr lang="en-US" b="0">
                <a:solidFill>
                  <a:srgbClr val="000000"/>
                </a:solidFill>
                <a:latin typeface="Roboto"/>
              </a:rPr>
              <a:t> Num Grants who raised total amount (GR12)</a:t>
            </a:r>
          </a:p>
        </c:rich>
      </c:tx>
      <c:overlay val="0"/>
    </c:title>
    <c:autoTitleDeleted val="0"/>
    <c:plotArea>
      <c:layout/>
      <c:barChart>
        <c:barDir val="col"/>
        <c:grouping val="clustered"/>
        <c:varyColors val="1"/>
        <c:ser>
          <c:idx val="0"/>
          <c:order val="0"/>
          <c:tx>
            <c:strRef>
              <c:f>archived2!$B$1</c:f>
              <c:strCache>
                <c:ptCount val="1"/>
                <c:pt idx="0">
                  <c:v>$0-$10</c:v>
                </c:pt>
              </c:strCache>
            </c:strRef>
          </c:tx>
          <c:spPr>
            <a:solidFill>
              <a:srgbClr val="4285F4"/>
            </a:solidFill>
            <a:ln cmpd="sng">
              <a:solidFill>
                <a:srgbClr val="000000"/>
              </a:solidFill>
            </a:ln>
          </c:spPr>
          <c:invertIfNegative val="1"/>
          <c:cat>
            <c:strRef>
              <c:f>archived2!$A$2</c:f>
              <c:strCache>
                <c:ptCount val="1"/>
                <c:pt idx="0">
                  <c:v>total</c:v>
                </c:pt>
              </c:strCache>
            </c:strRef>
          </c:cat>
          <c:val>
            <c:numRef>
              <c:f>archived2!$B$2</c:f>
              <c:numCache>
                <c:formatCode>General</c:formatCode>
                <c:ptCount val="1"/>
                <c:pt idx="0">
                  <c:v>141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33-4F11-BB28-6FBB67AD0382}"/>
            </c:ext>
          </c:extLst>
        </c:ser>
        <c:ser>
          <c:idx val="1"/>
          <c:order val="1"/>
          <c:tx>
            <c:strRef>
              <c:f>archived2!$C$1</c:f>
              <c:strCache>
                <c:ptCount val="1"/>
                <c:pt idx="0">
                  <c:v>$10-$100</c:v>
                </c:pt>
              </c:strCache>
            </c:strRef>
          </c:tx>
          <c:spPr>
            <a:solidFill>
              <a:srgbClr val="DB4437"/>
            </a:solidFill>
            <a:ln cmpd="sng">
              <a:solidFill>
                <a:srgbClr val="000000"/>
              </a:solidFill>
            </a:ln>
          </c:spPr>
          <c:invertIfNegative val="1"/>
          <c:cat>
            <c:strRef>
              <c:f>archived2!$A$2</c:f>
              <c:strCache>
                <c:ptCount val="1"/>
                <c:pt idx="0">
                  <c:v>total</c:v>
                </c:pt>
              </c:strCache>
            </c:strRef>
          </c:cat>
          <c:val>
            <c:numRef>
              <c:f>archived2!$C$2</c:f>
              <c:numCache>
                <c:formatCode>General</c:formatCode>
                <c:ptCount val="1"/>
                <c:pt idx="0">
                  <c:v>209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233-4F11-BB28-6FBB67AD0382}"/>
            </c:ext>
          </c:extLst>
        </c:ser>
        <c:ser>
          <c:idx val="2"/>
          <c:order val="2"/>
          <c:tx>
            <c:strRef>
              <c:f>archived2!$D$1</c:f>
              <c:strCache>
                <c:ptCount val="1"/>
                <c:pt idx="0">
                  <c:v>$100-$1000</c:v>
                </c:pt>
              </c:strCache>
            </c:strRef>
          </c:tx>
          <c:spPr>
            <a:solidFill>
              <a:srgbClr val="F4B400"/>
            </a:solidFill>
            <a:ln cmpd="sng">
              <a:solidFill>
                <a:srgbClr val="000000"/>
              </a:solidFill>
            </a:ln>
          </c:spPr>
          <c:invertIfNegative val="1"/>
          <c:cat>
            <c:strRef>
              <c:f>archived2!$A$2</c:f>
              <c:strCache>
                <c:ptCount val="1"/>
                <c:pt idx="0">
                  <c:v>total</c:v>
                </c:pt>
              </c:strCache>
            </c:strRef>
          </c:cat>
          <c:val>
            <c:numRef>
              <c:f>archived2!$D$2</c:f>
              <c:numCache>
                <c:formatCode>General</c:formatCode>
                <c:ptCount val="1"/>
                <c:pt idx="0">
                  <c:v>204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233-4F11-BB28-6FBB67AD0382}"/>
            </c:ext>
          </c:extLst>
        </c:ser>
        <c:ser>
          <c:idx val="3"/>
          <c:order val="3"/>
          <c:tx>
            <c:strRef>
              <c:f>archived2!$E$1</c:f>
              <c:strCache>
                <c:ptCount val="1"/>
                <c:pt idx="0">
                  <c:v>$1k-$10k</c:v>
                </c:pt>
              </c:strCache>
            </c:strRef>
          </c:tx>
          <c:spPr>
            <a:solidFill>
              <a:srgbClr val="0F9D58"/>
            </a:solidFill>
            <a:ln cmpd="sng">
              <a:solidFill>
                <a:srgbClr val="000000"/>
              </a:solidFill>
            </a:ln>
          </c:spPr>
          <c:invertIfNegative val="1"/>
          <c:cat>
            <c:strRef>
              <c:f>archived2!$A$2</c:f>
              <c:strCache>
                <c:ptCount val="1"/>
                <c:pt idx="0">
                  <c:v>total</c:v>
                </c:pt>
              </c:strCache>
            </c:strRef>
          </c:cat>
          <c:val>
            <c:numRef>
              <c:f>archived2!$E$2</c:f>
              <c:numCache>
                <c:formatCode>General</c:formatCode>
                <c:ptCount val="1"/>
                <c:pt idx="0">
                  <c:v>139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233-4F11-BB28-6FBB67AD0382}"/>
            </c:ext>
          </c:extLst>
        </c:ser>
        <c:ser>
          <c:idx val="4"/>
          <c:order val="4"/>
          <c:tx>
            <c:strRef>
              <c:f>archived2!$F$1</c:f>
              <c:strCache>
                <c:ptCount val="1"/>
                <c:pt idx="0">
                  <c:v>$10k-$100k</c:v>
                </c:pt>
              </c:strCache>
            </c:strRef>
          </c:tx>
          <c:spPr>
            <a:solidFill>
              <a:srgbClr val="FF6D00"/>
            </a:solidFill>
            <a:ln cmpd="sng">
              <a:solidFill>
                <a:srgbClr val="000000"/>
              </a:solidFill>
            </a:ln>
          </c:spPr>
          <c:invertIfNegative val="1"/>
          <c:cat>
            <c:strRef>
              <c:f>archived2!$A$2</c:f>
              <c:strCache>
                <c:ptCount val="1"/>
                <c:pt idx="0">
                  <c:v>total</c:v>
                </c:pt>
              </c:strCache>
            </c:strRef>
          </c:cat>
          <c:val>
            <c:numRef>
              <c:f>archived2!$F$2</c:f>
              <c:numCache>
                <c:formatCode>General</c:formatCode>
                <c:ptCount val="1"/>
                <c:pt idx="0">
                  <c:v>84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233-4F11-BB28-6FBB67AD0382}"/>
            </c:ext>
          </c:extLst>
        </c:ser>
        <c:ser>
          <c:idx val="5"/>
          <c:order val="5"/>
          <c:tx>
            <c:strRef>
              <c:f>archived2!$G$1</c:f>
              <c:strCache>
                <c:ptCount val="1"/>
                <c:pt idx="0">
                  <c:v>$100k+</c:v>
                </c:pt>
              </c:strCache>
            </c:strRef>
          </c:tx>
          <c:spPr>
            <a:solidFill>
              <a:srgbClr val="46BDC6"/>
            </a:solidFill>
            <a:ln cmpd="sng">
              <a:solidFill>
                <a:srgbClr val="000000"/>
              </a:solidFill>
            </a:ln>
          </c:spPr>
          <c:invertIfNegative val="1"/>
          <c:cat>
            <c:strRef>
              <c:f>archived2!$A$2</c:f>
              <c:strCache>
                <c:ptCount val="1"/>
                <c:pt idx="0">
                  <c:v>total</c:v>
                </c:pt>
              </c:strCache>
            </c:strRef>
          </c:cat>
          <c:val>
            <c:numRef>
              <c:f>archived2!$G$2</c:f>
              <c:numCache>
                <c:formatCode>General</c:formatCode>
                <c:ptCount val="1"/>
                <c:pt idx="0">
                  <c:v>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233-4F11-BB28-6FBB67AD0382}"/>
            </c:ext>
          </c:extLst>
        </c:ser>
        <c:dLbls>
          <c:showLegendKey val="0"/>
          <c:showVal val="0"/>
          <c:showCatName val="0"/>
          <c:showSerName val="0"/>
          <c:showPercent val="0"/>
          <c:showBubbleSize val="0"/>
        </c:dLbls>
        <c:gapWidth val="150"/>
        <c:axId val="1529893903"/>
        <c:axId val="1509030808"/>
      </c:barChart>
      <c:catAx>
        <c:axId val="1529893903"/>
        <c:scaling>
          <c:orientation val="minMax"/>
        </c:scaling>
        <c:delete val="0"/>
        <c:axPos val="b"/>
        <c:title>
          <c:tx>
            <c:rich>
              <a:bodyPr/>
              <a:lstStyle/>
              <a:p>
                <a:pPr lvl="0">
                  <a:defRPr b="0">
                    <a:solidFill>
                      <a:srgbClr val="000000"/>
                    </a:solidFill>
                    <a:latin typeface="Roboto"/>
                  </a:defRPr>
                </a:pPr>
                <a:r>
                  <a:rPr lang="en-US" b="0">
                    <a:solidFill>
                      <a:srgbClr val="000000"/>
                    </a:solidFill>
                    <a:latin typeface="Roboto"/>
                  </a:rPr>
                  <a:t>amount raised (total amount)</a:t>
                </a: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509030808"/>
        <c:crosses val="autoZero"/>
        <c:auto val="1"/>
        <c:lblAlgn val="ctr"/>
        <c:lblOffset val="100"/>
        <c:noMultiLvlLbl val="1"/>
      </c:catAx>
      <c:valAx>
        <c:axId val="1509030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lang="en-US" b="0">
                    <a:solidFill>
                      <a:srgbClr val="000000"/>
                    </a:solidFill>
                    <a:latin typeface="Roboto"/>
                  </a:rPr>
                  <a:t>num grants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529893903"/>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rPr lang="en-US" b="0">
                <a:solidFill>
                  <a:srgbClr val="000000"/>
                </a:solidFill>
                <a:latin typeface="Roboto"/>
              </a:rPr>
              <a:t>Num Contributors by Num Grants (GR12)</a:t>
            </a:r>
          </a:p>
        </c:rich>
      </c:tx>
      <c:overlay val="0"/>
    </c:title>
    <c:autoTitleDeleted val="0"/>
    <c:plotArea>
      <c:layout/>
      <c:barChart>
        <c:barDir val="col"/>
        <c:grouping val="clustered"/>
        <c:varyColors val="1"/>
        <c:ser>
          <c:idx val="0"/>
          <c:order val="0"/>
          <c:tx>
            <c:strRef>
              <c:f>archived3!$B$1</c:f>
              <c:strCache>
                <c:ptCount val="1"/>
                <c:pt idx="0">
                  <c:v>0-10</c:v>
                </c:pt>
              </c:strCache>
            </c:strRef>
          </c:tx>
          <c:spPr>
            <a:solidFill>
              <a:srgbClr val="4285F4"/>
            </a:solidFill>
            <a:ln cmpd="sng">
              <a:solidFill>
                <a:srgbClr val="000000"/>
              </a:solidFill>
            </a:ln>
          </c:spPr>
          <c:invertIfNegative val="1"/>
          <c:cat>
            <c:strRef>
              <c:f>archived3!$A$2</c:f>
              <c:strCache>
                <c:ptCount val="1"/>
                <c:pt idx="0">
                  <c:v>total</c:v>
                </c:pt>
              </c:strCache>
            </c:strRef>
          </c:cat>
          <c:val>
            <c:numRef>
              <c:f>archived3!$B$2</c:f>
              <c:numCache>
                <c:formatCode>General</c:formatCode>
                <c:ptCount val="1"/>
                <c:pt idx="0">
                  <c:v>499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E17-49D5-85E7-7196170830EF}"/>
            </c:ext>
          </c:extLst>
        </c:ser>
        <c:ser>
          <c:idx val="1"/>
          <c:order val="1"/>
          <c:tx>
            <c:strRef>
              <c:f>archived3!$C$1</c:f>
              <c:strCache>
                <c:ptCount val="1"/>
                <c:pt idx="0">
                  <c:v>10-100</c:v>
                </c:pt>
              </c:strCache>
            </c:strRef>
          </c:tx>
          <c:spPr>
            <a:solidFill>
              <a:srgbClr val="DB4437"/>
            </a:solidFill>
            <a:ln cmpd="sng">
              <a:solidFill>
                <a:srgbClr val="000000"/>
              </a:solidFill>
            </a:ln>
          </c:spPr>
          <c:invertIfNegative val="1"/>
          <c:cat>
            <c:strRef>
              <c:f>archived3!$A$2</c:f>
              <c:strCache>
                <c:ptCount val="1"/>
                <c:pt idx="0">
                  <c:v>total</c:v>
                </c:pt>
              </c:strCache>
            </c:strRef>
          </c:cat>
          <c:val>
            <c:numRef>
              <c:f>archived3!$C$2</c:f>
              <c:numCache>
                <c:formatCode>General</c:formatCode>
                <c:ptCount val="1"/>
                <c:pt idx="0">
                  <c:v>236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E17-49D5-85E7-7196170830EF}"/>
            </c:ext>
          </c:extLst>
        </c:ser>
        <c:ser>
          <c:idx val="2"/>
          <c:order val="2"/>
          <c:tx>
            <c:strRef>
              <c:f>archived3!$D$1</c:f>
              <c:strCache>
                <c:ptCount val="1"/>
                <c:pt idx="0">
                  <c:v>100-1000</c:v>
                </c:pt>
              </c:strCache>
            </c:strRef>
          </c:tx>
          <c:spPr>
            <a:solidFill>
              <a:srgbClr val="F4B400"/>
            </a:solidFill>
            <a:ln cmpd="sng">
              <a:solidFill>
                <a:srgbClr val="000000"/>
              </a:solidFill>
            </a:ln>
          </c:spPr>
          <c:invertIfNegative val="1"/>
          <c:cat>
            <c:strRef>
              <c:f>archived3!$A$2</c:f>
              <c:strCache>
                <c:ptCount val="1"/>
                <c:pt idx="0">
                  <c:v>total</c:v>
                </c:pt>
              </c:strCache>
            </c:strRef>
          </c:cat>
          <c:val>
            <c:numRef>
              <c:f>archived3!$D$2</c:f>
              <c:numCache>
                <c:formatCode>General</c:formatCode>
                <c:ptCount val="1"/>
                <c:pt idx="0">
                  <c:v>158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E17-49D5-85E7-7196170830EF}"/>
            </c:ext>
          </c:extLst>
        </c:ser>
        <c:ser>
          <c:idx val="3"/>
          <c:order val="3"/>
          <c:tx>
            <c:strRef>
              <c:f>archived3!$E$1</c:f>
              <c:strCache>
                <c:ptCount val="1"/>
                <c:pt idx="0">
                  <c:v>1k-10k</c:v>
                </c:pt>
              </c:strCache>
            </c:strRef>
          </c:tx>
          <c:spPr>
            <a:solidFill>
              <a:srgbClr val="0F9D58"/>
            </a:solidFill>
            <a:ln cmpd="sng">
              <a:solidFill>
                <a:srgbClr val="000000"/>
              </a:solidFill>
            </a:ln>
          </c:spPr>
          <c:invertIfNegative val="1"/>
          <c:cat>
            <c:strRef>
              <c:f>archived3!$A$2</c:f>
              <c:strCache>
                <c:ptCount val="1"/>
                <c:pt idx="0">
                  <c:v>total</c:v>
                </c:pt>
              </c:strCache>
            </c:strRef>
          </c:cat>
          <c:val>
            <c:numRef>
              <c:f>archived3!$E$2</c:f>
              <c:numCache>
                <c:formatCode>General</c:formatCode>
                <c:ptCount val="1"/>
                <c:pt idx="0">
                  <c:v>83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E17-49D5-85E7-7196170830EF}"/>
            </c:ext>
          </c:extLst>
        </c:ser>
        <c:ser>
          <c:idx val="4"/>
          <c:order val="4"/>
          <c:tx>
            <c:strRef>
              <c:f>archived3!$F$1</c:f>
              <c:strCache>
                <c:ptCount val="1"/>
                <c:pt idx="0">
                  <c:v>10k-100k</c:v>
                </c:pt>
              </c:strCache>
            </c:strRef>
          </c:tx>
          <c:spPr>
            <a:solidFill>
              <a:srgbClr val="FF6D00"/>
            </a:solidFill>
            <a:ln cmpd="sng">
              <a:solidFill>
                <a:srgbClr val="000000"/>
              </a:solidFill>
            </a:ln>
          </c:spPr>
          <c:invertIfNegative val="1"/>
          <c:cat>
            <c:strRef>
              <c:f>archived3!$A$2</c:f>
              <c:strCache>
                <c:ptCount val="1"/>
                <c:pt idx="0">
                  <c:v>total</c:v>
                </c:pt>
              </c:strCache>
            </c:strRef>
          </c:cat>
          <c:val>
            <c:numRef>
              <c:f>archived3!$F$2</c:f>
              <c:numCache>
                <c:formatCode>General</c:formatCode>
                <c:ptCount val="1"/>
                <c:pt idx="0">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E17-49D5-85E7-7196170830EF}"/>
            </c:ext>
          </c:extLst>
        </c:ser>
        <c:ser>
          <c:idx val="5"/>
          <c:order val="5"/>
          <c:tx>
            <c:strRef>
              <c:f>archived3!$G$1</c:f>
              <c:strCache>
                <c:ptCount val="1"/>
                <c:pt idx="0">
                  <c:v>100k+</c:v>
                </c:pt>
              </c:strCache>
            </c:strRef>
          </c:tx>
          <c:spPr>
            <a:solidFill>
              <a:srgbClr val="46BDC6"/>
            </a:solidFill>
            <a:ln cmpd="sng">
              <a:solidFill>
                <a:srgbClr val="000000"/>
              </a:solidFill>
            </a:ln>
          </c:spPr>
          <c:invertIfNegative val="1"/>
          <c:cat>
            <c:strRef>
              <c:f>archived3!$A$2</c:f>
              <c:strCache>
                <c:ptCount val="1"/>
                <c:pt idx="0">
                  <c:v>total</c:v>
                </c:pt>
              </c:strCache>
            </c:strRef>
          </c:cat>
          <c:val>
            <c:numRef>
              <c:f>archived3!$G$2</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E17-49D5-85E7-7196170830EF}"/>
            </c:ext>
          </c:extLst>
        </c:ser>
        <c:dLbls>
          <c:showLegendKey val="0"/>
          <c:showVal val="0"/>
          <c:showCatName val="0"/>
          <c:showSerName val="0"/>
          <c:showPercent val="0"/>
          <c:showBubbleSize val="0"/>
        </c:dLbls>
        <c:gapWidth val="150"/>
        <c:axId val="1684885383"/>
        <c:axId val="1317603881"/>
      </c:barChart>
      <c:catAx>
        <c:axId val="1684885383"/>
        <c:scaling>
          <c:orientation val="minMax"/>
        </c:scaling>
        <c:delete val="0"/>
        <c:axPos val="b"/>
        <c:title>
          <c:tx>
            <c:rich>
              <a:bodyPr/>
              <a:lstStyle/>
              <a:p>
                <a:pPr lvl="0">
                  <a:defRPr b="0">
                    <a:solidFill>
                      <a:srgbClr val="000000"/>
                    </a:solidFill>
                    <a:latin typeface="Roboto"/>
                  </a:defRPr>
                </a:pPr>
                <a:r>
                  <a:rPr lang="en-US" b="0">
                    <a:solidFill>
                      <a:srgbClr val="000000"/>
                    </a:solidFill>
                    <a:latin typeface="Roboto"/>
                  </a:rPr>
                  <a:t>num contributors</a:t>
                </a: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317603881"/>
        <c:crosses val="autoZero"/>
        <c:auto val="1"/>
        <c:lblAlgn val="ctr"/>
        <c:lblOffset val="100"/>
        <c:noMultiLvlLbl val="1"/>
      </c:catAx>
      <c:valAx>
        <c:axId val="13176038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lang="en-US" b="0">
                    <a:solidFill>
                      <a:srgbClr val="000000"/>
                    </a:solidFill>
                    <a:latin typeface="Roboto"/>
                  </a:rPr>
                  <a:t>num grants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684885383"/>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21227</xdr:colOff>
      <xdr:row>25</xdr:row>
      <xdr:rowOff>93340</xdr:rowOff>
    </xdr:from>
    <xdr:to>
      <xdr:col>16</xdr:col>
      <xdr:colOff>207818</xdr:colOff>
      <xdr:row>42</xdr:row>
      <xdr:rowOff>121228</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235959</xdr:colOff>
      <xdr:row>6</xdr:row>
      <xdr:rowOff>71150</xdr:rowOff>
    </xdr:from>
    <xdr:to>
      <xdr:col>27</xdr:col>
      <xdr:colOff>193866</xdr:colOff>
      <xdr:row>23</xdr:row>
      <xdr:rowOff>88756</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343217</xdr:colOff>
      <xdr:row>24</xdr:row>
      <xdr:rowOff>159410</xdr:rowOff>
    </xdr:from>
    <xdr:to>
      <xdr:col>26</xdr:col>
      <xdr:colOff>285750</xdr:colOff>
      <xdr:row>46</xdr:row>
      <xdr:rowOff>0</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19050</xdr:colOff>
      <xdr:row>2</xdr:row>
      <xdr:rowOff>57150</xdr:rowOff>
    </xdr:from>
    <xdr:to>
      <xdr:col>3</xdr:col>
      <xdr:colOff>19050</xdr:colOff>
      <xdr:row>12</xdr:row>
      <xdr:rowOff>47625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050" y="676275"/>
              <a:ext cx="1828800" cy="1819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27</xdr:row>
      <xdr:rowOff>142875</xdr:rowOff>
    </xdr:from>
    <xdr:to>
      <xdr:col>3</xdr:col>
      <xdr:colOff>38100</xdr:colOff>
      <xdr:row>42</xdr:row>
      <xdr:rowOff>102026</xdr:rowOff>
    </xdr:to>
    <mc:AlternateContent xmlns:mc="http://schemas.openxmlformats.org/markup-compatibility/2006" xmlns:a14="http://schemas.microsoft.com/office/drawing/2010/main">
      <mc:Choice Requires="a14">
        <xdr:graphicFrame macro="">
          <xdr:nvGraphicFramePr>
            <xdr:cNvPr id="4" name="round_number">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round_number"/>
            </a:graphicData>
          </a:graphic>
        </xdr:graphicFrame>
      </mc:Choice>
      <mc:Fallback xmlns="">
        <xdr:sp macro="" textlink="">
          <xdr:nvSpPr>
            <xdr:cNvPr id="0" name=""/>
            <xdr:cNvSpPr>
              <a:spLocks noTextEdit="1"/>
            </xdr:cNvSpPr>
          </xdr:nvSpPr>
          <xdr:spPr>
            <a:xfrm>
              <a:off x="38100" y="48387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144895</xdr:colOff>
      <xdr:row>46</xdr:row>
      <xdr:rowOff>112568</xdr:rowOff>
    </xdr:from>
    <xdr:to>
      <xdr:col>20</xdr:col>
      <xdr:colOff>544945</xdr:colOff>
      <xdr:row>63</xdr:row>
      <xdr:rowOff>103043</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9525</xdr:colOff>
      <xdr:row>12</xdr:row>
      <xdr:rowOff>133350</xdr:rowOff>
    </xdr:from>
    <xdr:to>
      <xdr:col>3</xdr:col>
      <xdr:colOff>9525</xdr:colOff>
      <xdr:row>26</xdr:row>
      <xdr:rowOff>33055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25" y="2581275"/>
              <a:ext cx="1828800" cy="2366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107156</xdr:colOff>
      <xdr:row>6</xdr:row>
      <xdr:rowOff>95250</xdr:rowOff>
    </xdr:from>
    <xdr:to>
      <xdr:col>16</xdr:col>
      <xdr:colOff>138546</xdr:colOff>
      <xdr:row>22</xdr:row>
      <xdr:rowOff>133350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923925</xdr:colOff>
      <xdr:row>2</xdr:row>
      <xdr:rowOff>200025</xdr:rowOff>
    </xdr:from>
    <xdr:ext cx="6648450" cy="3562350"/>
    <xdr:graphicFrame macro="">
      <xdr:nvGraphicFramePr>
        <xdr:cNvPr id="2" name="Chart 2"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552450</xdr:colOff>
      <xdr:row>2</xdr:row>
      <xdr:rowOff>9525</xdr:rowOff>
    </xdr:from>
    <xdr:ext cx="8677275" cy="4648200"/>
    <xdr:graphicFrame macro="">
      <xdr:nvGraphicFramePr>
        <xdr:cNvPr id="3" name="Chart 3" title="Chart">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ch" refreshedDate="44551.836566203703" createdVersion="6" refreshedVersion="7" minRefreshableVersion="3" recordCount="5906" xr:uid="{00000000-000A-0000-FFFF-FFFF0C000000}">
  <cacheSource type="worksheet">
    <worksheetSource name="Table1"/>
  </cacheSource>
  <cacheFields count="25">
    <cacheField name="round_number" numFmtId="0">
      <sharedItems containsSemiMixedTypes="0" containsString="0" containsNumber="1" containsInteger="1" minValue="1" maxValue="12" count="12">
        <n v="12"/>
        <n v="11"/>
        <n v="10"/>
        <n v="9"/>
        <n v="8"/>
        <n v="7"/>
        <n v="6"/>
        <n v="5"/>
        <n v="4"/>
        <n v="3"/>
        <n v="2"/>
        <n v="1"/>
      </sharedItems>
    </cacheField>
    <cacheField name="round_start_date" numFmtId="166">
      <sharedItems containsSemiMixedTypes="0" containsNonDate="0" containsDate="1" containsString="0" minDate="2019-02-01T00:00:00" maxDate="2021-12-02T00:00:00"/>
    </cacheField>
    <cacheField name="round_end_date" numFmtId="166">
      <sharedItems containsSemiMixedTypes="0" containsNonDate="0" containsDate="1" containsString="0" minDate="2019-02-15T00:00:00" maxDate="2021-12-17T00:00:00"/>
    </cacheField>
    <cacheField name="grant_title" numFmtId="0">
      <sharedItems/>
    </cacheField>
    <cacheField name="grant_id" numFmtId="0">
      <sharedItems containsSemiMixedTypes="0" containsString="0" containsNumber="1" containsInteger="1" minValue="12" maxValue="4367"/>
    </cacheField>
    <cacheField name="region" numFmtId="0">
      <sharedItems count="12">
        <s v="north_america"/>
        <s v="undefined"/>
        <s v="europe"/>
        <s v="east_asia"/>
        <s v="southeast_asia"/>
        <s v="india"/>
        <s v="latin_america"/>
        <s v="oceania"/>
        <s v="africa"/>
        <s v="middle_east"/>
        <s v="none" u="1"/>
        <s v="null" u="1"/>
      </sharedItems>
    </cacheField>
    <cacheField name="category" numFmtId="0">
      <sharedItems count="13">
        <s v="Community"/>
        <s v="Infra Tech"/>
        <s v="Grants Round 12"/>
        <s v="dApp Tech"/>
        <s v="dGov"/>
        <s v="NFTs"/>
        <s v="Building Gitcoin"/>
        <s v="Health"/>
        <s v="APOLLO"/>
        <s v="Matic: Build-n-Earn"/>
        <s v="Crypto for Black Lives"/>
        <s v="Building " u="1"/>
        <s v="Building" u="1"/>
      </sharedItems>
    </cacheField>
    <cacheField name="match_amount" numFmtId="165">
      <sharedItems containsSemiMixedTypes="0" containsString="0" containsNumber="1" minValue="0" maxValue="340000"/>
    </cacheField>
    <cacheField name="num_contributions" numFmtId="0">
      <sharedItems containsSemiMixedTypes="0" containsString="0" containsNumber="1" containsInteger="1" minValue="1" maxValue="22240"/>
    </cacheField>
    <cacheField name="num_unique_contributors" numFmtId="0">
      <sharedItems containsSemiMixedTypes="0" containsString="0" containsNumber="1" containsInteger="1" minValue="0" maxValue="12317"/>
    </cacheField>
    <cacheField name="crowdfund_amount_contributions_usd" numFmtId="165">
      <sharedItems containsString="0" containsBlank="1" containsNumber="1" minValue="0" maxValue="652919.46250370902"/>
    </cacheField>
    <cacheField name="total" numFmtId="165">
      <sharedItems containsString="0" containsBlank="1" containsNumber="1" minValue="1.5899999999999999E-4" maxValue="674332.58040171093"/>
    </cacheField>
    <cacheField name="Total Contributions" numFmtId="0">
      <sharedItems containsSemiMixedTypes="0" containsString="0" containsNumber="1" containsInteger="1" minValue="1" maxValue="28092"/>
    </cacheField>
    <cacheField name="Column2" numFmtId="0">
      <sharedItems containsNonDate="0" containsString="0" containsBlank="1"/>
    </cacheField>
    <cacheField name="Column3"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 name="Column8" numFmtId="0">
      <sharedItems containsNonDate="0" containsString="0" containsBlank="1"/>
    </cacheField>
    <cacheField name="Column9" numFmtId="0">
      <sharedItems containsNonDate="0" containsString="0" containsBlank="1"/>
    </cacheField>
    <cacheField name="Column10" numFmtId="0">
      <sharedItems containsNonDate="0" containsString="0" containsBlank="1"/>
    </cacheField>
    <cacheField name="Column11" numFmtId="0">
      <sharedItems containsNonDate="0" containsString="0" containsBlank="1"/>
    </cacheField>
    <cacheField name="Column12" numFmtId="0">
      <sharedItems containsNonDate="0" containsString="0" containsBlank="1"/>
    </cacheField>
    <cacheField name="Column13"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6">
  <r>
    <x v="0"/>
    <d v="2021-12-01T00:00:00"/>
    <d v="2021-12-16T00:00:00"/>
    <s v="Coin Center is educating policy makers about public blockchains"/>
    <n v="1668"/>
    <x v="0"/>
    <x v="0"/>
    <n v="340000"/>
    <n v="6914"/>
    <n v="5727"/>
    <n v="103838.934783506"/>
    <n v="443838.93478350597"/>
    <n v="12641"/>
    <m/>
    <m/>
    <m/>
    <m/>
    <m/>
    <m/>
    <m/>
    <m/>
    <m/>
    <m/>
    <m/>
    <m/>
  </r>
  <r>
    <x v="0"/>
    <d v="2021-12-01T00:00:00"/>
    <d v="2021-12-16T00:00:00"/>
    <s v="Electronic Frontier Foundation"/>
    <n v="3974"/>
    <x v="0"/>
    <x v="0"/>
    <n v="228273.838777386"/>
    <n v="3648"/>
    <n v="3331"/>
    <n v="58715.043169688302"/>
    <n v="286988.88194707502"/>
    <n v="6979"/>
    <m/>
    <m/>
    <m/>
    <m/>
    <m/>
    <m/>
    <m/>
    <m/>
    <m/>
    <m/>
    <m/>
    <m/>
  </r>
  <r>
    <x v="0"/>
    <d v="2021-12-01T00:00:00"/>
    <d v="2021-12-16T00:00:00"/>
    <s v="The Tor Project"/>
    <n v="2805"/>
    <x v="1"/>
    <x v="1"/>
    <n v="188294.79799595301"/>
    <n v="3497"/>
    <n v="3069"/>
    <n v="95279.643193612195"/>
    <n v="283574.441189565"/>
    <n v="6566"/>
    <m/>
    <m/>
    <m/>
    <m/>
    <m/>
    <m/>
    <m/>
    <m/>
    <m/>
    <m/>
    <m/>
    <m/>
  </r>
  <r>
    <x v="0"/>
    <d v="2021-12-01T00:00:00"/>
    <d v="2021-12-16T00:00:00"/>
    <s v="Longevity Prize (by VitaDAO)"/>
    <n v="4083"/>
    <x v="2"/>
    <x v="2"/>
    <n v="176195.45210310799"/>
    <n v="920"/>
    <n v="857"/>
    <n v="7815.2949812322704"/>
    <n v="184010.74708433999"/>
    <n v="1777"/>
    <m/>
    <m/>
    <m/>
    <m/>
    <m/>
    <m/>
    <m/>
    <m/>
    <m/>
    <m/>
    <m/>
    <m/>
  </r>
  <r>
    <x v="0"/>
    <d v="2021-12-01T00:00:00"/>
    <d v="2021-12-16T00:00:00"/>
    <s v="Rotki - The portfolio tracker and accounting tool that protects your privacy"/>
    <n v="149"/>
    <x v="2"/>
    <x v="3"/>
    <n v="129131.34004848701"/>
    <n v="4684"/>
    <n v="4311"/>
    <n v="25373.619602610001"/>
    <n v="154504.95965109699"/>
    <n v="8995"/>
    <m/>
    <m/>
    <m/>
    <m/>
    <m/>
    <m/>
    <m/>
    <m/>
    <m/>
    <m/>
    <m/>
    <m/>
  </r>
  <r>
    <x v="0"/>
    <d v="2021-12-01T00:00:00"/>
    <d v="2021-12-16T00:00:00"/>
    <s v="The Blockchain Association (BA)"/>
    <n v="4118"/>
    <x v="0"/>
    <x v="2"/>
    <n v="95412.842446988798"/>
    <n v="2526"/>
    <n v="2295"/>
    <n v="59139.178327468901"/>
    <n v="154552.02077445699"/>
    <n v="4821"/>
    <m/>
    <m/>
    <m/>
    <m/>
    <m/>
    <m/>
    <m/>
    <m/>
    <m/>
    <m/>
    <m/>
    <m/>
  </r>
  <r>
    <x v="0"/>
    <d v="2021-12-01T00:00:00"/>
    <d v="2021-12-16T00:00:00"/>
    <s v="Kick-starting the market for future carbon"/>
    <n v="4119"/>
    <x v="0"/>
    <x v="2"/>
    <n v="81901.998364059196"/>
    <n v="1365"/>
    <n v="1252"/>
    <n v="33099.173558377603"/>
    <n v="115001.171922436"/>
    <n v="2617"/>
    <m/>
    <m/>
    <m/>
    <m/>
    <m/>
    <m/>
    <m/>
    <m/>
    <m/>
    <m/>
    <m/>
    <m/>
  </r>
  <r>
    <x v="0"/>
    <d v="2021-12-01T00:00:00"/>
    <d v="2021-12-16T00:00:00"/>
    <s v="ZigZag Exchange"/>
    <n v="4352"/>
    <x v="1"/>
    <x v="2"/>
    <n v="75113.9697175857"/>
    <n v="14247"/>
    <n v="10573"/>
    <n v="166070.234615808"/>
    <n v="241184.20433339401"/>
    <n v="24820"/>
    <m/>
    <m/>
    <m/>
    <m/>
    <m/>
    <m/>
    <m/>
    <m/>
    <m/>
    <m/>
    <m/>
    <m/>
  </r>
  <r>
    <x v="0"/>
    <d v="2021-12-01T00:00:00"/>
    <d v="2021-12-16T00:00:00"/>
    <s v="Climate Finance DAO"/>
    <n v="4041"/>
    <x v="2"/>
    <x v="0"/>
    <n v="74435.612937170503"/>
    <n v="1721"/>
    <n v="1551"/>
    <n v="9236.5463648602909"/>
    <n v="83672.159302030806"/>
    <n v="3272"/>
    <m/>
    <m/>
    <m/>
    <m/>
    <m/>
    <m/>
    <m/>
    <m/>
    <m/>
    <m/>
    <m/>
    <m/>
  </r>
  <r>
    <x v="0"/>
    <d v="2021-12-01T00:00:00"/>
    <d v="2021-12-16T00:00:00"/>
    <s v="L2BEAT"/>
    <n v="3857"/>
    <x v="2"/>
    <x v="0"/>
    <n v="72338.366877846696"/>
    <n v="8681"/>
    <n v="7106"/>
    <n v="40098.861075704401"/>
    <n v="112437.227953551"/>
    <n v="15787"/>
    <m/>
    <m/>
    <m/>
    <m/>
    <m/>
    <m/>
    <m/>
    <m/>
    <m/>
    <m/>
    <m/>
    <m/>
  </r>
  <r>
    <x v="0"/>
    <d v="2021-12-01T00:00:00"/>
    <d v="2021-12-16T00:00:00"/>
    <s v="Lifespan.io Meets Web3 - Crowdsourced Clinical Trials, Inverse Quadratic Funding, and You!"/>
    <n v="3998"/>
    <x v="0"/>
    <x v="0"/>
    <n v="66411.390316071993"/>
    <n v="581"/>
    <n v="537"/>
    <n v="5816.5317150144601"/>
    <n v="72227.922031086404"/>
    <n v="1118"/>
    <m/>
    <m/>
    <m/>
    <m/>
    <m/>
    <m/>
    <m/>
    <m/>
    <m/>
    <m/>
    <m/>
    <m/>
  </r>
  <r>
    <x v="0"/>
    <d v="2021-12-01T00:00:00"/>
    <d v="2021-12-16T00:00:00"/>
    <s v="ZeroPool - Scaling anonymous transactions for blockchains"/>
    <n v="172"/>
    <x v="1"/>
    <x v="3"/>
    <n v="59963.696692251098"/>
    <n v="13363"/>
    <n v="10488"/>
    <n v="51954.285259265402"/>
    <n v="111917.98195151601"/>
    <n v="23851"/>
    <m/>
    <m/>
    <m/>
    <m/>
    <m/>
    <m/>
    <m/>
    <m/>
    <m/>
    <m/>
    <m/>
    <m/>
  </r>
  <r>
    <x v="0"/>
    <d v="2021-12-01T00:00:00"/>
    <d v="2021-12-16T00:00:00"/>
    <s v="Just-DNA-Seq"/>
    <n v="4048"/>
    <x v="2"/>
    <x v="0"/>
    <n v="58412.736296505303"/>
    <n v="539"/>
    <n v="503"/>
    <n v="10882.1925969781"/>
    <n v="69294.928893483506"/>
    <n v="1042"/>
    <m/>
    <m/>
    <m/>
    <m/>
    <m/>
    <m/>
    <m/>
    <m/>
    <m/>
    <m/>
    <m/>
    <m/>
  </r>
  <r>
    <x v="0"/>
    <d v="2021-12-01T00:00:00"/>
    <d v="2021-12-16T00:00:00"/>
    <s v="Fight for the Future is building and channeling public support for decentralized tech and cryptocurrencies."/>
    <n v="2594"/>
    <x v="0"/>
    <x v="0"/>
    <n v="54806.791652227403"/>
    <n v="1968"/>
    <n v="1794"/>
    <n v="50776.153585500397"/>
    <n v="105582.94523772701"/>
    <n v="3762"/>
    <m/>
    <m/>
    <m/>
    <m/>
    <m/>
    <m/>
    <m/>
    <m/>
    <m/>
    <m/>
    <m/>
    <m/>
  </r>
  <r>
    <x v="0"/>
    <d v="2021-12-01T00:00:00"/>
    <d v="2021-12-16T00:00:00"/>
    <s v="Freedom of the Press Foundation"/>
    <n v="3509"/>
    <x v="1"/>
    <x v="0"/>
    <n v="53312.4266176807"/>
    <n v="1977"/>
    <n v="1814"/>
    <n v="47776.212282685803"/>
    <n v="101088.638900366"/>
    <n v="3791"/>
    <m/>
    <m/>
    <m/>
    <m/>
    <m/>
    <m/>
    <m/>
    <m/>
    <m/>
    <m/>
    <m/>
    <m/>
  </r>
  <r>
    <x v="0"/>
    <d v="2021-12-01T00:00:00"/>
    <d v="2021-12-16T00:00:00"/>
    <s v="Impetus Longevity Grants"/>
    <n v="4078"/>
    <x v="0"/>
    <x v="2"/>
    <n v="50806.368685108398"/>
    <n v="489"/>
    <n v="453"/>
    <n v="5539.78529786329"/>
    <n v="56346.1539829717"/>
    <n v="942"/>
    <m/>
    <m/>
    <m/>
    <m/>
    <m/>
    <m/>
    <m/>
    <m/>
    <m/>
    <m/>
    <m/>
    <m/>
  </r>
  <r>
    <x v="0"/>
    <d v="2021-12-01T00:00:00"/>
    <d v="2021-12-16T00:00:00"/>
    <s v="Frame: Privacy Focused Native Ethereum Wallet"/>
    <n v="1143"/>
    <x v="0"/>
    <x v="3"/>
    <n v="47492.285336921101"/>
    <n v="9383"/>
    <n v="7310"/>
    <n v="37324.560494512101"/>
    <n v="84816.845831433297"/>
    <n v="16693"/>
    <m/>
    <m/>
    <m/>
    <m/>
    <m/>
    <m/>
    <m/>
    <m/>
    <m/>
    <m/>
    <m/>
    <m/>
  </r>
  <r>
    <x v="0"/>
    <d v="2021-12-01T00:00:00"/>
    <d v="2021-12-16T00:00:00"/>
    <s v="Hardhat by Nomic Labs"/>
    <n v="1592"/>
    <x v="1"/>
    <x v="3"/>
    <n v="41403.655676611503"/>
    <n v="7720"/>
    <n v="6492"/>
    <n v="29706.0076083854"/>
    <n v="71109.663284996903"/>
    <n v="14212"/>
    <m/>
    <m/>
    <m/>
    <m/>
    <m/>
    <m/>
    <m/>
    <m/>
    <m/>
    <m/>
    <m/>
    <m/>
  </r>
  <r>
    <x v="0"/>
    <d v="2021-12-01T00:00:00"/>
    <d v="2021-12-16T00:00:00"/>
    <s v="DefiLlama"/>
    <n v="3591"/>
    <x v="1"/>
    <x v="3"/>
    <n v="32651.260231775799"/>
    <n v="5403"/>
    <n v="4637"/>
    <n v="24262.0582692725"/>
    <n v="56913.318501048401"/>
    <n v="10040"/>
    <m/>
    <m/>
    <m/>
    <m/>
    <m/>
    <m/>
    <m/>
    <m/>
    <m/>
    <m/>
    <m/>
    <m/>
  </r>
  <r>
    <x v="0"/>
    <d v="2021-12-01T00:00:00"/>
    <d v="2021-12-16T00:00:00"/>
    <s v="zkCREAM: zero-knowledge Confidential Reliable Ethereum Anonymous Mixer"/>
    <n v="337"/>
    <x v="3"/>
    <x v="1"/>
    <n v="31001.434909992"/>
    <n v="5668"/>
    <n v="4960"/>
    <n v="19775.2420989202"/>
    <n v="50776.677008912302"/>
    <n v="10628"/>
    <m/>
    <m/>
    <m/>
    <m/>
    <m/>
    <m/>
    <m/>
    <m/>
    <m/>
    <m/>
    <m/>
    <m/>
  </r>
  <r>
    <x v="0"/>
    <d v="2021-12-01T00:00:00"/>
    <d v="2021-12-16T00:00:00"/>
    <s v="Incentivizing Actions That Increase and Maintain Native Ecosystems Through Tokenization"/>
    <n v="4006"/>
    <x v="1"/>
    <x v="0"/>
    <n v="25425.696131801"/>
    <n v="442"/>
    <n v="400"/>
    <n v="2670.8447405950001"/>
    <n v="28096.540872395999"/>
    <n v="842"/>
    <m/>
    <m/>
    <m/>
    <m/>
    <m/>
    <m/>
    <m/>
    <m/>
    <m/>
    <m/>
    <m/>
    <m/>
  </r>
  <r>
    <x v="0"/>
    <d v="2021-12-01T00:00:00"/>
    <d v="2021-12-16T00:00:00"/>
    <s v="Atlantis World"/>
    <n v="3062"/>
    <x v="2"/>
    <x v="3"/>
    <n v="25000"/>
    <n v="6722"/>
    <n v="5784"/>
    <n v="53760.584897628898"/>
    <n v="78760.584897628898"/>
    <n v="12506"/>
    <m/>
    <m/>
    <m/>
    <m/>
    <m/>
    <m/>
    <m/>
    <m/>
    <m/>
    <m/>
    <m/>
    <m/>
  </r>
  <r>
    <x v="0"/>
    <d v="2021-12-01T00:00:00"/>
    <d v="2021-12-16T00:00:00"/>
    <s v="RSS3 - RSS with human curation"/>
    <n v="2679"/>
    <x v="1"/>
    <x v="3"/>
    <n v="25000"/>
    <n v="10700"/>
    <n v="8210"/>
    <n v="46231.877898246297"/>
    <n v="71231.877898246399"/>
    <n v="18910"/>
    <m/>
    <m/>
    <m/>
    <m/>
    <m/>
    <m/>
    <m/>
    <m/>
    <m/>
    <m/>
    <m/>
    <m/>
  </r>
  <r>
    <x v="0"/>
    <d v="2021-12-01T00:00:00"/>
    <d v="2021-12-16T00:00:00"/>
    <s v="Dark Forest"/>
    <n v="2323"/>
    <x v="0"/>
    <x v="3"/>
    <n v="25000"/>
    <n v="13966"/>
    <n v="11056"/>
    <n v="155574.644294158"/>
    <n v="180574.644294158"/>
    <n v="25022"/>
    <m/>
    <m/>
    <m/>
    <m/>
    <m/>
    <m/>
    <m/>
    <m/>
    <m/>
    <m/>
    <m/>
    <m/>
  </r>
  <r>
    <x v="0"/>
    <d v="2021-12-01T00:00:00"/>
    <d v="2021-12-16T00:00:00"/>
    <s v="RainbowDAO Protocol"/>
    <n v="4019"/>
    <x v="4"/>
    <x v="4"/>
    <n v="25000"/>
    <n v="5657"/>
    <n v="4811"/>
    <n v="46747.352145240198"/>
    <n v="71747.352145240206"/>
    <n v="10468"/>
    <m/>
    <m/>
    <m/>
    <m/>
    <m/>
    <m/>
    <m/>
    <m/>
    <m/>
    <m/>
    <m/>
    <m/>
  </r>
  <r>
    <x v="0"/>
    <d v="2021-12-01T00:00:00"/>
    <d v="2021-12-16T00:00:00"/>
    <s v="Umbra:  Privacy Preserving Stealth Payments"/>
    <n v="821"/>
    <x v="0"/>
    <x v="1"/>
    <n v="25000"/>
    <n v="12373"/>
    <n v="9912"/>
    <n v="55342.046485289997"/>
    <n v="80342.046485290004"/>
    <n v="22285"/>
    <m/>
    <m/>
    <m/>
    <m/>
    <m/>
    <m/>
    <m/>
    <m/>
    <m/>
    <m/>
    <m/>
    <m/>
  </r>
  <r>
    <x v="0"/>
    <d v="2021-12-01T00:00:00"/>
    <d v="2021-12-16T00:00:00"/>
    <s v="Li.Finance - Cross-Chain Bridge Aggregator + Smart Routing"/>
    <n v="3133"/>
    <x v="2"/>
    <x v="1"/>
    <n v="25000"/>
    <n v="15775"/>
    <n v="12317"/>
    <n v="66301.780551268093"/>
    <n v="91301.780551268093"/>
    <n v="28092"/>
    <m/>
    <m/>
    <m/>
    <m/>
    <m/>
    <m/>
    <m/>
    <m/>
    <m/>
    <m/>
    <m/>
    <m/>
  </r>
  <r>
    <x v="0"/>
    <d v="2021-12-01T00:00:00"/>
    <d v="2021-12-16T00:00:00"/>
    <s v="Dataverse: Curate NFTs from around the web with one click"/>
    <n v="3531"/>
    <x v="3"/>
    <x v="5"/>
    <n v="25000"/>
    <n v="10368"/>
    <n v="8367"/>
    <n v="31799.825789425598"/>
    <n v="56799.825789425602"/>
    <n v="18735"/>
    <m/>
    <m/>
    <m/>
    <m/>
    <m/>
    <m/>
    <m/>
    <m/>
    <m/>
    <m/>
    <m/>
    <m/>
  </r>
  <r>
    <x v="0"/>
    <d v="2021-12-01T00:00:00"/>
    <d v="2021-12-16T00:00:00"/>
    <s v="Llama - Treasury Management for DAOs"/>
    <n v="1707"/>
    <x v="5"/>
    <x v="3"/>
    <n v="25000"/>
    <n v="5540"/>
    <n v="4658"/>
    <n v="19076.249640669201"/>
    <n v="44076.249640669201"/>
    <n v="10198"/>
    <m/>
    <m/>
    <m/>
    <m/>
    <m/>
    <m/>
    <m/>
    <m/>
    <m/>
    <m/>
    <m/>
    <m/>
  </r>
  <r>
    <x v="0"/>
    <d v="2021-12-01T00:00:00"/>
    <d v="2021-12-16T00:00:00"/>
    <s v="POAP  (Proof of Attendance Protocol)"/>
    <n v="490"/>
    <x v="6"/>
    <x v="5"/>
    <n v="25000"/>
    <n v="14524"/>
    <n v="11184"/>
    <n v="73819.577426999007"/>
    <n v="98819.577426999094"/>
    <n v="25708"/>
    <m/>
    <m/>
    <m/>
    <m/>
    <m/>
    <m/>
    <m/>
    <m/>
    <m/>
    <m/>
    <m/>
    <m/>
  </r>
  <r>
    <x v="0"/>
    <d v="2021-12-01T00:00:00"/>
    <d v="2021-12-16T00:00:00"/>
    <s v="EtherDrops"/>
    <n v="1661"/>
    <x v="2"/>
    <x v="3"/>
    <n v="25000"/>
    <n v="6440"/>
    <n v="5596"/>
    <n v="63692.3230298157"/>
    <n v="88692.323029815801"/>
    <n v="12036"/>
    <m/>
    <m/>
    <m/>
    <m/>
    <m/>
    <m/>
    <m/>
    <m/>
    <m/>
    <m/>
    <m/>
    <m/>
  </r>
  <r>
    <x v="0"/>
    <d v="2021-12-01T00:00:00"/>
    <d v="2021-12-16T00:00:00"/>
    <s v="ShowMe"/>
    <n v="3792"/>
    <x v="3"/>
    <x v="5"/>
    <n v="25000"/>
    <n v="6815"/>
    <n v="5305"/>
    <n v="22869.082788863499"/>
    <n v="47869.082788863503"/>
    <n v="12120"/>
    <m/>
    <m/>
    <m/>
    <m/>
    <m/>
    <m/>
    <m/>
    <m/>
    <m/>
    <m/>
    <m/>
    <m/>
  </r>
  <r>
    <x v="0"/>
    <d v="2021-12-01T00:00:00"/>
    <d v="2021-12-16T00:00:00"/>
    <s v="rekt.news - The dark web of DeFi journalism"/>
    <n v="1632"/>
    <x v="2"/>
    <x v="0"/>
    <n v="23455.1023188092"/>
    <n v="4679"/>
    <n v="3921"/>
    <n v="21206.174458236201"/>
    <n v="44661.276777045401"/>
    <n v="8600"/>
    <m/>
    <m/>
    <m/>
    <m/>
    <m/>
    <m/>
    <m/>
    <m/>
    <m/>
    <m/>
    <m/>
    <m/>
  </r>
  <r>
    <x v="0"/>
    <d v="2021-12-01T00:00:00"/>
    <d v="2021-12-16T00:00:00"/>
    <s v="OpenCures"/>
    <n v="3947"/>
    <x v="0"/>
    <x v="0"/>
    <n v="23277.4787951611"/>
    <n v="317"/>
    <n v="309"/>
    <n v="2509.7762542154201"/>
    <n v="25787.255049376599"/>
    <n v="626"/>
    <m/>
    <m/>
    <m/>
    <m/>
    <m/>
    <m/>
    <m/>
    <m/>
    <m/>
    <m/>
    <m/>
    <m/>
  </r>
  <r>
    <x v="0"/>
    <d v="2021-12-01T00:00:00"/>
    <d v="2021-12-16T00:00:00"/>
    <s v="Rainforest Direct"/>
    <n v="3975"/>
    <x v="6"/>
    <x v="0"/>
    <n v="23185.594045662401"/>
    <n v="974"/>
    <n v="899"/>
    <n v="52871.399489917203"/>
    <n v="76056.993535579604"/>
    <n v="1873"/>
    <m/>
    <m/>
    <m/>
    <m/>
    <m/>
    <m/>
    <m/>
    <m/>
    <m/>
    <m/>
    <m/>
    <m/>
  </r>
  <r>
    <x v="0"/>
    <d v="2021-12-01T00:00:00"/>
    <d v="2021-12-16T00:00:00"/>
    <s v="Bloom Network - Panvala League"/>
    <n v="1595"/>
    <x v="1"/>
    <x v="0"/>
    <n v="22916.7168915115"/>
    <n v="1006"/>
    <n v="902"/>
    <n v="53817.655318017103"/>
    <n v="76734.372209528694"/>
    <n v="1908"/>
    <m/>
    <m/>
    <m/>
    <m/>
    <m/>
    <m/>
    <m/>
    <m/>
    <m/>
    <m/>
    <m/>
    <m/>
  </r>
  <r>
    <x v="0"/>
    <d v="2021-12-01T00:00:00"/>
    <d v="2021-12-16T00:00:00"/>
    <s v="Blockchain Infrastructure Carbon Offset Working Group (BICOWG)"/>
    <n v="3091"/>
    <x v="0"/>
    <x v="0"/>
    <n v="22833.574914706602"/>
    <n v="789"/>
    <n v="740"/>
    <n v="6085.9598529250497"/>
    <n v="28919.5347676317"/>
    <n v="1529"/>
    <m/>
    <m/>
    <m/>
    <m/>
    <m/>
    <m/>
    <m/>
    <m/>
    <m/>
    <m/>
    <m/>
    <m/>
  </r>
  <r>
    <x v="0"/>
    <d v="2021-12-01T00:00:00"/>
    <d v="2021-12-16T00:00:00"/>
    <s v="Treejer: A Climate Action Protocol"/>
    <n v="1080"/>
    <x v="1"/>
    <x v="3"/>
    <n v="21811.5245672325"/>
    <n v="911"/>
    <n v="779"/>
    <n v="25173.976092705299"/>
    <n v="46985.500659937803"/>
    <n v="1690"/>
    <m/>
    <m/>
    <m/>
    <m/>
    <m/>
    <m/>
    <m/>
    <m/>
    <m/>
    <m/>
    <m/>
    <m/>
  </r>
  <r>
    <x v="0"/>
    <d v="2021-12-01T00:00:00"/>
    <d v="2021-12-16T00:00:00"/>
    <s v="Revert"/>
    <n v="2983"/>
    <x v="6"/>
    <x v="3"/>
    <n v="18910.424210963101"/>
    <n v="3320"/>
    <n v="3009"/>
    <n v="10483.3086463249"/>
    <n v="29393.732857288"/>
    <n v="6329"/>
    <m/>
    <m/>
    <m/>
    <m/>
    <m/>
    <m/>
    <m/>
    <m/>
    <m/>
    <m/>
    <m/>
    <m/>
  </r>
  <r>
    <x v="0"/>
    <d v="2021-12-01T00:00:00"/>
    <d v="2021-12-16T00:00:00"/>
    <s v="Ruby: Cryptographic Infrastructure for Data Monetization"/>
    <n v="3335"/>
    <x v="0"/>
    <x v="1"/>
    <n v="18371.5185128169"/>
    <n v="3736"/>
    <n v="3172"/>
    <n v="16884.916813272801"/>
    <n v="35256.435326089697"/>
    <n v="6908"/>
    <m/>
    <m/>
    <m/>
    <m/>
    <m/>
    <m/>
    <m/>
    <m/>
    <m/>
    <m/>
    <m/>
    <m/>
  </r>
  <r>
    <x v="0"/>
    <d v="2021-12-01T00:00:00"/>
    <d v="2021-12-16T00:00:00"/>
    <s v="Longevity Student Grants (by VitaDAO)"/>
    <n v="4082"/>
    <x v="2"/>
    <x v="2"/>
    <n v="18030.006543080999"/>
    <n v="271"/>
    <n v="263"/>
    <n v="4030.00329975973"/>
    <n v="22060.0098428407"/>
    <n v="534"/>
    <m/>
    <m/>
    <m/>
    <m/>
    <m/>
    <m/>
    <m/>
    <m/>
    <m/>
    <m/>
    <m/>
    <m/>
  </r>
  <r>
    <x v="0"/>
    <d v="2021-12-01T00:00:00"/>
    <d v="2021-12-16T00:00:00"/>
    <s v="Geo Web"/>
    <n v="1403"/>
    <x v="0"/>
    <x v="5"/>
    <n v="17686.306142896599"/>
    <n v="4050"/>
    <n v="3506"/>
    <n v="30238.514555977301"/>
    <n v="47924.820698873897"/>
    <n v="7556"/>
    <m/>
    <m/>
    <m/>
    <m/>
    <m/>
    <m/>
    <m/>
    <m/>
    <m/>
    <m/>
    <m/>
    <m/>
  </r>
  <r>
    <x v="0"/>
    <d v="2021-12-01T00:00:00"/>
    <d v="2021-12-16T00:00:00"/>
    <s v="Sismo - Aggregate your private reputation to your public Ethereum profile"/>
    <n v="4165"/>
    <x v="2"/>
    <x v="2"/>
    <n v="17431.0059616117"/>
    <n v="3586"/>
    <n v="2962"/>
    <n v="20390.893316679601"/>
    <n v="37821.899278291399"/>
    <n v="6548"/>
    <m/>
    <m/>
    <m/>
    <m/>
    <m/>
    <m/>
    <m/>
    <m/>
    <m/>
    <m/>
    <m/>
    <m/>
  </r>
  <r>
    <x v="0"/>
    <d v="2021-12-01T00:00:00"/>
    <d v="2021-12-16T00:00:00"/>
    <s v="BrightID 🔆 Universal Proof of Uniqueness (Panvala League)"/>
    <n v="191"/>
    <x v="1"/>
    <x v="3"/>
    <n v="16111.4789420993"/>
    <n v="3471"/>
    <n v="3112"/>
    <n v="15607.895760905099"/>
    <n v="31719.374703004501"/>
    <n v="6583"/>
    <m/>
    <m/>
    <m/>
    <m/>
    <m/>
    <m/>
    <m/>
    <m/>
    <m/>
    <m/>
    <m/>
    <m/>
  </r>
  <r>
    <x v="0"/>
    <d v="2021-12-01T00:00:00"/>
    <d v="2021-12-16T00:00:00"/>
    <s v="Open Senolytics"/>
    <n v="3930"/>
    <x v="0"/>
    <x v="0"/>
    <n v="15850.5198377426"/>
    <n v="268"/>
    <n v="253"/>
    <n v="3908.5369367377102"/>
    <n v="19759.056774480301"/>
    <n v="521"/>
    <m/>
    <m/>
    <m/>
    <m/>
    <m/>
    <m/>
    <m/>
    <m/>
    <m/>
    <m/>
    <m/>
    <m/>
  </r>
  <r>
    <x v="0"/>
    <d v="2021-12-01T00:00:00"/>
    <d v="2021-12-16T00:00:00"/>
    <s v="vfat.tools Yield Farming Calculators"/>
    <n v="1809"/>
    <x v="2"/>
    <x v="3"/>
    <n v="15842.8567418532"/>
    <n v="3313"/>
    <n v="2897"/>
    <n v="17529.5458130427"/>
    <n v="33372.402554895998"/>
    <n v="6210"/>
    <m/>
    <m/>
    <m/>
    <m/>
    <m/>
    <m/>
    <m/>
    <m/>
    <m/>
    <m/>
    <m/>
    <m/>
  </r>
  <r>
    <x v="0"/>
    <d v="2021-12-01T00:00:00"/>
    <d v="2021-12-16T00:00:00"/>
    <s v="BanklessDAO"/>
    <n v="2916"/>
    <x v="0"/>
    <x v="0"/>
    <n v="15569.394575709999"/>
    <n v="3934"/>
    <n v="3374"/>
    <n v="12187.378046477799"/>
    <n v="27756.772622187898"/>
    <n v="7308"/>
    <m/>
    <m/>
    <m/>
    <m/>
    <m/>
    <m/>
    <m/>
    <m/>
    <m/>
    <m/>
    <m/>
    <m/>
  </r>
  <r>
    <x v="0"/>
    <d v="2021-12-01T00:00:00"/>
    <d v="2021-12-16T00:00:00"/>
    <s v="The CatalanDAO - Building the first digital nation DAO!"/>
    <n v="3386"/>
    <x v="2"/>
    <x v="4"/>
    <n v="15343.813569300901"/>
    <n v="4215"/>
    <n v="3636"/>
    <n v="12729.2491066655"/>
    <n v="28073.062675966401"/>
    <n v="7851"/>
    <m/>
    <m/>
    <m/>
    <m/>
    <m/>
    <m/>
    <m/>
    <m/>
    <m/>
    <m/>
    <m/>
    <m/>
  </r>
  <r>
    <x v="0"/>
    <d v="2021-12-01T00:00:00"/>
    <d v="2021-12-16T00:00:00"/>
    <s v="Monkey-Dagger"/>
    <n v="3012"/>
    <x v="0"/>
    <x v="3"/>
    <n v="14403.1922503023"/>
    <n v="3002"/>
    <n v="2673"/>
    <n v="7973.5856932521601"/>
    <n v="22376.7779435544"/>
    <n v="5675"/>
    <m/>
    <m/>
    <m/>
    <m/>
    <m/>
    <m/>
    <m/>
    <m/>
    <m/>
    <m/>
    <m/>
    <m/>
  </r>
  <r>
    <x v="0"/>
    <d v="2021-12-01T00:00:00"/>
    <d v="2021-12-16T00:00:00"/>
    <s v="ethers.js - Complete, Simple and Tiny"/>
    <n v="13"/>
    <x v="0"/>
    <x v="1"/>
    <n v="14170.293393571699"/>
    <n v="2986"/>
    <n v="2813"/>
    <n v="23143.9625351182"/>
    <n v="37314.25592869"/>
    <n v="5799"/>
    <m/>
    <m/>
    <m/>
    <m/>
    <m/>
    <m/>
    <m/>
    <m/>
    <m/>
    <m/>
    <m/>
    <m/>
  </r>
  <r>
    <x v="0"/>
    <d v="2021-12-01T00:00:00"/>
    <d v="2021-12-16T00:00:00"/>
    <s v="RainbowWall Protocol"/>
    <n v="3814"/>
    <x v="1"/>
    <x v="0"/>
    <n v="13481.554141475901"/>
    <n v="3771"/>
    <n v="3231"/>
    <n v="34232.0052321447"/>
    <n v="47713.559373620701"/>
    <n v="7002"/>
    <m/>
    <m/>
    <m/>
    <m/>
    <m/>
    <m/>
    <m/>
    <m/>
    <m/>
    <m/>
    <m/>
    <m/>
  </r>
  <r>
    <x v="0"/>
    <d v="2021-12-01T00:00:00"/>
    <d v="2021-12-16T00:00:00"/>
    <s v="Lighthouse: Ethereum 2.0 Client"/>
    <n v="25"/>
    <x v="7"/>
    <x v="1"/>
    <n v="13395.621882465601"/>
    <n v="3290"/>
    <n v="3053"/>
    <n v="17106.7330144548"/>
    <n v="30502.3548969205"/>
    <n v="6343"/>
    <m/>
    <m/>
    <m/>
    <m/>
    <m/>
    <m/>
    <m/>
    <m/>
    <m/>
    <m/>
    <m/>
    <m/>
  </r>
  <r>
    <x v="0"/>
    <d v="2021-12-01T00:00:00"/>
    <d v="2021-12-16T00:00:00"/>
    <s v="Prysm by Prysmatic Labs"/>
    <n v="24"/>
    <x v="0"/>
    <x v="1"/>
    <n v="13143.313145727299"/>
    <n v="3570"/>
    <n v="3148"/>
    <n v="14471.8648515801"/>
    <n v="27615.177997307401"/>
    <n v="6718"/>
    <m/>
    <m/>
    <m/>
    <m/>
    <m/>
    <m/>
    <m/>
    <m/>
    <m/>
    <m/>
    <m/>
    <m/>
  </r>
  <r>
    <x v="0"/>
    <d v="2021-12-01T00:00:00"/>
    <d v="2021-12-16T00:00:00"/>
    <s v="Qilin Protocol:  Decentralized volatility protocol that provides the ability to long volatility of any crypto asset"/>
    <n v="4059"/>
    <x v="3"/>
    <x v="1"/>
    <n v="13063.777385886"/>
    <n v="3939"/>
    <n v="3186"/>
    <n v="13649.4789398102"/>
    <n v="26713.256325696198"/>
    <n v="7125"/>
    <m/>
    <m/>
    <m/>
    <m/>
    <m/>
    <m/>
    <m/>
    <m/>
    <m/>
    <m/>
    <m/>
    <m/>
  </r>
  <r>
    <x v="0"/>
    <d v="2021-12-01T00:00:00"/>
    <d v="2021-12-16T00:00:00"/>
    <s v="Stopping Alzheimer's with Light and Sound"/>
    <n v="3853"/>
    <x v="0"/>
    <x v="0"/>
    <n v="12801.148104010599"/>
    <n v="234"/>
    <n v="227"/>
    <n v="2098.8898070472701"/>
    <n v="14900.0379110579"/>
    <n v="461"/>
    <m/>
    <m/>
    <m/>
    <m/>
    <m/>
    <m/>
    <m/>
    <m/>
    <m/>
    <m/>
    <m/>
    <m/>
  </r>
  <r>
    <x v="0"/>
    <d v="2021-12-01T00:00:00"/>
    <d v="2021-12-16T00:00:00"/>
    <s v="The Alliance for Longevity Initiatives"/>
    <n v="3945"/>
    <x v="0"/>
    <x v="0"/>
    <n v="12643.865430271901"/>
    <n v="248"/>
    <n v="239"/>
    <n v="2169.8364244068098"/>
    <n v="14813.7018546787"/>
    <n v="487"/>
    <m/>
    <m/>
    <m/>
    <m/>
    <m/>
    <m/>
    <m/>
    <m/>
    <m/>
    <m/>
    <m/>
    <m/>
  </r>
  <r>
    <x v="0"/>
    <d v="2021-12-01T00:00:00"/>
    <d v="2021-12-16T00:00:00"/>
    <s v="ReFi Podcast Season One"/>
    <n v="4024"/>
    <x v="2"/>
    <x v="0"/>
    <n v="11931.610889842799"/>
    <n v="684"/>
    <n v="603"/>
    <n v="16200.1290284606"/>
    <n v="28131.739918303501"/>
    <n v="1287"/>
    <m/>
    <m/>
    <m/>
    <m/>
    <m/>
    <m/>
    <m/>
    <m/>
    <m/>
    <m/>
    <m/>
    <m/>
  </r>
  <r>
    <x v="0"/>
    <d v="2021-12-01T00:00:00"/>
    <d v="2021-12-16T00:00:00"/>
    <s v="NFTSCAN（nftscan.com）is a professional NFT asset browser and data analysis platform."/>
    <n v="3633"/>
    <x v="3"/>
    <x v="5"/>
    <n v="11608.4558392252"/>
    <n v="3550"/>
    <n v="2986"/>
    <n v="15524.249697629"/>
    <n v="27132.705536854301"/>
    <n v="6536"/>
    <m/>
    <m/>
    <m/>
    <m/>
    <m/>
    <m/>
    <m/>
    <m/>
    <m/>
    <m/>
    <m/>
    <m/>
  </r>
  <r>
    <x v="0"/>
    <d v="2021-12-01T00:00:00"/>
    <d v="2021-12-16T00:00:00"/>
    <s v="Decentralized Donations"/>
    <n v="3483"/>
    <x v="3"/>
    <x v="0"/>
    <n v="10983.243176124801"/>
    <n v="3753"/>
    <n v="3178"/>
    <n v="9529.5518019957108"/>
    <n v="20512.794978120499"/>
    <n v="6931"/>
    <m/>
    <m/>
    <m/>
    <m/>
    <m/>
    <m/>
    <m/>
    <m/>
    <m/>
    <m/>
    <m/>
    <m/>
  </r>
  <r>
    <x v="0"/>
    <d v="2021-12-01T00:00:00"/>
    <d v="2021-12-16T00:00:00"/>
    <s v="hardhat-deploy and jolly-roger"/>
    <n v="972"/>
    <x v="2"/>
    <x v="1"/>
    <n v="10193.7822351619"/>
    <n v="2921"/>
    <n v="2647"/>
    <n v="9101.82120997932"/>
    <n v="19295.603445141202"/>
    <n v="5568"/>
    <m/>
    <m/>
    <m/>
    <m/>
    <m/>
    <m/>
    <m/>
    <m/>
    <m/>
    <m/>
    <m/>
    <m/>
  </r>
  <r>
    <x v="0"/>
    <d v="2021-12-01T00:00:00"/>
    <d v="2021-12-16T00:00:00"/>
    <s v="Smart Tanks: a scalable open science platform for longevity intervention testing in Daphnia"/>
    <n v="4081"/>
    <x v="0"/>
    <x v="2"/>
    <n v="9633.8180601241693"/>
    <n v="213"/>
    <n v="199"/>
    <n v="2209.8195589420502"/>
    <n v="11843.637619066199"/>
    <n v="412"/>
    <m/>
    <m/>
    <m/>
    <m/>
    <m/>
    <m/>
    <m/>
    <m/>
    <m/>
    <m/>
    <m/>
    <m/>
  </r>
  <r>
    <x v="0"/>
    <d v="2021-12-01T00:00:00"/>
    <d v="2021-12-16T00:00:00"/>
    <s v="Ethereum Core Developer Apprenticeship Program"/>
    <n v="3468"/>
    <x v="1"/>
    <x v="1"/>
    <n v="9408.1833255627607"/>
    <n v="120"/>
    <n v="110"/>
    <n v="1674.03289647358"/>
    <n v="11082.216222036301"/>
    <n v="230"/>
    <m/>
    <m/>
    <m/>
    <m/>
    <m/>
    <m/>
    <m/>
    <m/>
    <m/>
    <m/>
    <m/>
    <m/>
  </r>
  <r>
    <x v="0"/>
    <d v="2021-12-01T00:00:00"/>
    <d v="2021-12-16T00:00:00"/>
    <s v="Bloomeria"/>
    <n v="2200"/>
    <x v="2"/>
    <x v="0"/>
    <n v="9138.8463399402408"/>
    <n v="671"/>
    <n v="566"/>
    <n v="12374.4507651933"/>
    <n v="21513.297105133599"/>
    <n v="1237"/>
    <m/>
    <m/>
    <m/>
    <m/>
    <m/>
    <m/>
    <m/>
    <m/>
    <m/>
    <m/>
    <m/>
    <m/>
  </r>
  <r>
    <x v="0"/>
    <d v="2021-12-01T00:00:00"/>
    <d v="2021-12-16T00:00:00"/>
    <s v="Brush: A ZK Powered Social Coordination Game"/>
    <n v="4183"/>
    <x v="0"/>
    <x v="2"/>
    <n v="9012.5727298133006"/>
    <n v="2926"/>
    <n v="2302"/>
    <n v="16096.847055398601"/>
    <n v="25109.4197852119"/>
    <n v="5228"/>
    <m/>
    <m/>
    <m/>
    <m/>
    <m/>
    <m/>
    <m/>
    <m/>
    <m/>
    <m/>
    <m/>
    <m/>
  </r>
  <r>
    <x v="0"/>
    <d v="2021-12-01T00:00:00"/>
    <d v="2021-12-16T00:00:00"/>
    <s v="Blockhead: user-friendly portfolio tracker, tx visualizer and data explorer for the crypto/DeFi/NFT/web 3.0 metaverse"/>
    <n v="2966"/>
    <x v="0"/>
    <x v="3"/>
    <n v="8963.6940131266892"/>
    <n v="2391"/>
    <n v="2067"/>
    <n v="6601.2926590058296"/>
    <n v="15564.9866721325"/>
    <n v="4458"/>
    <m/>
    <m/>
    <m/>
    <m/>
    <m/>
    <m/>
    <m/>
    <m/>
    <m/>
    <m/>
    <m/>
    <m/>
  </r>
  <r>
    <x v="0"/>
    <d v="2021-12-01T00:00:00"/>
    <d v="2021-12-16T00:00:00"/>
    <s v="basinDAO - climate/nature restoration, regeneration &amp; conservation at scale"/>
    <n v="4197"/>
    <x v="0"/>
    <x v="2"/>
    <n v="8268.4995433790791"/>
    <n v="503"/>
    <n v="472"/>
    <n v="14758.097500801699"/>
    <n v="23026.597044180799"/>
    <n v="975"/>
    <m/>
    <m/>
    <m/>
    <m/>
    <m/>
    <m/>
    <m/>
    <m/>
    <m/>
    <m/>
    <m/>
    <m/>
  </r>
  <r>
    <x v="0"/>
    <d v="2021-12-01T00:00:00"/>
    <d v="2021-12-16T00:00:00"/>
    <s v="DefiLab_xyz"/>
    <n v="2575"/>
    <x v="2"/>
    <x v="3"/>
    <n v="8007.7578751298397"/>
    <n v="1304"/>
    <n v="1209"/>
    <n v="3906.5997717518198"/>
    <n v="11914.357646881601"/>
    <n v="2513"/>
    <m/>
    <m/>
    <m/>
    <m/>
    <m/>
    <m/>
    <m/>
    <m/>
    <m/>
    <m/>
    <m/>
    <m/>
  </r>
  <r>
    <x v="0"/>
    <d v="2021-12-01T00:00:00"/>
    <d v="2021-12-16T00:00:00"/>
    <s v="DAOrayaki"/>
    <n v="3356"/>
    <x v="4"/>
    <x v="4"/>
    <n v="7962.3124720580499"/>
    <n v="3095"/>
    <n v="2751"/>
    <n v="9506.8248920302995"/>
    <n v="17469.137364088299"/>
    <n v="5846"/>
    <m/>
    <m/>
    <m/>
    <m/>
    <m/>
    <m/>
    <m/>
    <m/>
    <m/>
    <m/>
    <m/>
    <m/>
  </r>
  <r>
    <x v="0"/>
    <d v="2021-12-01T00:00:00"/>
    <d v="2021-12-16T00:00:00"/>
    <s v="SimpleFi"/>
    <n v="2235"/>
    <x v="2"/>
    <x v="3"/>
    <n v="7897.5218814357104"/>
    <n v="2154"/>
    <n v="1863"/>
    <n v="6754.9424873028702"/>
    <n v="14652.4643687385"/>
    <n v="4017"/>
    <m/>
    <m/>
    <m/>
    <m/>
    <m/>
    <m/>
    <m/>
    <m/>
    <m/>
    <m/>
    <m/>
    <m/>
  </r>
  <r>
    <x v="0"/>
    <d v="2021-12-01T00:00:00"/>
    <d v="2021-12-16T00:00:00"/>
    <s v="Toucan Protocol —  Carbon as a money lego"/>
    <n v="3059"/>
    <x v="2"/>
    <x v="3"/>
    <n v="7785.92489180964"/>
    <n v="2876"/>
    <n v="2455"/>
    <n v="32276.9671023353"/>
    <n v="40062.891994145"/>
    <n v="5331"/>
    <m/>
    <m/>
    <m/>
    <m/>
    <m/>
    <m/>
    <m/>
    <m/>
    <m/>
    <m/>
    <m/>
    <m/>
  </r>
  <r>
    <x v="0"/>
    <d v="2021-12-01T00:00:00"/>
    <d v="2021-12-16T00:00:00"/>
    <s v="Biomimetic Vascular Model for Studying Vascular Aging and Disorders"/>
    <n v="3946"/>
    <x v="0"/>
    <x v="0"/>
    <n v="7675.4115121292798"/>
    <n v="186"/>
    <n v="183"/>
    <n v="1949.65238388743"/>
    <n v="9625.0638960167198"/>
    <n v="369"/>
    <m/>
    <m/>
    <m/>
    <m/>
    <m/>
    <m/>
    <m/>
    <m/>
    <m/>
    <m/>
    <m/>
    <m/>
  </r>
  <r>
    <x v="0"/>
    <d v="2021-12-01T00:00:00"/>
    <d v="2021-12-16T00:00:00"/>
    <s v="NMN &amp; NR | Human Trial of Improved Healthspan"/>
    <n v="3992"/>
    <x v="7"/>
    <x v="0"/>
    <n v="7043.7359928466403"/>
    <n v="170"/>
    <n v="161"/>
    <n v="2621.0213436291101"/>
    <n v="9664.7573364757609"/>
    <n v="331"/>
    <m/>
    <m/>
    <m/>
    <m/>
    <m/>
    <m/>
    <m/>
    <m/>
    <m/>
    <m/>
    <m/>
    <m/>
  </r>
  <r>
    <x v="0"/>
    <d v="2021-12-01T00:00:00"/>
    <d v="2021-12-16T00:00:00"/>
    <s v="Seaworthy Foundation"/>
    <n v="4000"/>
    <x v="0"/>
    <x v="0"/>
    <n v="7020.9917483873296"/>
    <n v="551"/>
    <n v="510"/>
    <n v="22517.792950291499"/>
    <n v="29538.784698678799"/>
    <n v="1061"/>
    <m/>
    <m/>
    <m/>
    <m/>
    <m/>
    <m/>
    <m/>
    <m/>
    <m/>
    <m/>
    <m/>
    <m/>
  </r>
  <r>
    <x v="0"/>
    <d v="2021-12-01T00:00:00"/>
    <d v="2021-12-16T00:00:00"/>
    <s v="Bankless Academy"/>
    <n v="3535"/>
    <x v="0"/>
    <x v="0"/>
    <n v="6854.6390067443899"/>
    <n v="2462"/>
    <n v="2092"/>
    <n v="10348.957087471599"/>
    <n v="17203.596094216002"/>
    <n v="4554"/>
    <m/>
    <m/>
    <m/>
    <m/>
    <m/>
    <m/>
    <m/>
    <m/>
    <m/>
    <m/>
    <m/>
    <m/>
  </r>
  <r>
    <x v="0"/>
    <d v="2021-12-01T00:00:00"/>
    <d v="2021-12-16T00:00:00"/>
    <s v="Zero Knowledge Podcast"/>
    <n v="329"/>
    <x v="2"/>
    <x v="0"/>
    <n v="6799.6502442388401"/>
    <n v="2521"/>
    <n v="2282"/>
    <n v="9477.0712393289796"/>
    <n v="16276.721483567801"/>
    <n v="4803"/>
    <m/>
    <m/>
    <m/>
    <m/>
    <m/>
    <m/>
    <m/>
    <m/>
    <m/>
    <m/>
    <m/>
    <m/>
  </r>
  <r>
    <x v="0"/>
    <d v="2021-12-01T00:00:00"/>
    <d v="2021-12-16T00:00:00"/>
    <s v="Clean Air Task Force"/>
    <n v="4114"/>
    <x v="0"/>
    <x v="2"/>
    <n v="6551.1724437621197"/>
    <n v="400"/>
    <n v="380"/>
    <n v="18792.336396860101"/>
    <n v="25343.508840622198"/>
    <n v="780"/>
    <m/>
    <m/>
    <m/>
    <m/>
    <m/>
    <m/>
    <m/>
    <m/>
    <m/>
    <m/>
    <m/>
    <m/>
  </r>
  <r>
    <x v="0"/>
    <d v="2021-12-01T00:00:00"/>
    <d v="2021-12-16T00:00:00"/>
    <s v="First comprehensive longevity clinical trial in humans using rapamycin (PEARL Trial)"/>
    <n v="3937"/>
    <x v="0"/>
    <x v="0"/>
    <n v="6485.5462699722502"/>
    <n v="180"/>
    <n v="176"/>
    <n v="2488.51330589585"/>
    <n v="8974.0595758680993"/>
    <n v="356"/>
    <m/>
    <m/>
    <m/>
    <m/>
    <m/>
    <m/>
    <m/>
    <m/>
    <m/>
    <m/>
    <m/>
    <m/>
  </r>
  <r>
    <x v="0"/>
    <d v="2021-12-01T00:00:00"/>
    <d v="2021-12-16T00:00:00"/>
    <s v="Surge"/>
    <n v="4054"/>
    <x v="0"/>
    <x v="0"/>
    <n v="6462.8453784650501"/>
    <n v="2723"/>
    <n v="2346"/>
    <n v="17213.890375067"/>
    <n v="23676.735753532099"/>
    <n v="5069"/>
    <m/>
    <m/>
    <m/>
    <m/>
    <m/>
    <m/>
    <m/>
    <m/>
    <m/>
    <m/>
    <m/>
    <m/>
  </r>
  <r>
    <x v="0"/>
    <d v="2021-12-01T00:00:00"/>
    <d v="2021-12-16T00:00:00"/>
    <s v="Optional"/>
    <n v="3358"/>
    <x v="1"/>
    <x v="3"/>
    <n v="6354.7405027287896"/>
    <n v="2822"/>
    <n v="2375"/>
    <n v="8071.95315539474"/>
    <n v="14426.6936581235"/>
    <n v="5197"/>
    <m/>
    <m/>
    <m/>
    <m/>
    <m/>
    <m/>
    <m/>
    <m/>
    <m/>
    <m/>
    <m/>
    <m/>
  </r>
  <r>
    <x v="0"/>
    <d v="2021-12-01T00:00:00"/>
    <d v="2021-12-16T00:00:00"/>
    <s v="Lifespan Extension by Claritin"/>
    <n v="4047"/>
    <x v="0"/>
    <x v="0"/>
    <n v="6200.7778537412396"/>
    <n v="174"/>
    <n v="166"/>
    <n v="2117.2305481895301"/>
    <n v="8318.0084019307706"/>
    <n v="340"/>
    <m/>
    <m/>
    <m/>
    <m/>
    <m/>
    <m/>
    <m/>
    <m/>
    <m/>
    <m/>
    <m/>
    <m/>
  </r>
  <r>
    <x v="0"/>
    <d v="2021-12-01T00:00:00"/>
    <d v="2021-12-16T00:00:00"/>
    <s v="All For Climate"/>
    <n v="4073"/>
    <x v="2"/>
    <x v="0"/>
    <n v="6133.5728190360996"/>
    <n v="457"/>
    <n v="420"/>
    <n v="11930.3180135118"/>
    <n v="18063.890832547899"/>
    <n v="877"/>
    <m/>
    <m/>
    <m/>
    <m/>
    <m/>
    <m/>
    <m/>
    <m/>
    <m/>
    <m/>
    <m/>
    <m/>
  </r>
  <r>
    <x v="0"/>
    <d v="2021-12-01T00:00:00"/>
    <d v="2021-12-16T00:00:00"/>
    <s v="Life Noggin - Top Tier Videos to Reach Millions"/>
    <n v="3997"/>
    <x v="0"/>
    <x v="0"/>
    <n v="5724.9285038532798"/>
    <n v="181"/>
    <n v="173"/>
    <n v="1671.6620038056601"/>
    <n v="7396.5905076589497"/>
    <n v="354"/>
    <m/>
    <m/>
    <m/>
    <m/>
    <m/>
    <m/>
    <m/>
    <m/>
    <m/>
    <m/>
    <m/>
    <m/>
  </r>
  <r>
    <x v="0"/>
    <d v="2021-12-01T00:00:00"/>
    <d v="2021-12-16T00:00:00"/>
    <s v="Longevity Plan"/>
    <n v="4085"/>
    <x v="0"/>
    <x v="2"/>
    <n v="5485.2904568327504"/>
    <n v="172"/>
    <n v="166"/>
    <n v="1938.5402592018299"/>
    <n v="7423.8307160345903"/>
    <n v="338"/>
    <m/>
    <m/>
    <m/>
    <m/>
    <m/>
    <m/>
    <m/>
    <m/>
    <m/>
    <m/>
    <m/>
    <m/>
  </r>
  <r>
    <x v="0"/>
    <d v="2021-12-01T00:00:00"/>
    <d v="2021-12-16T00:00:00"/>
    <s v="Put International Carbon Markets On Ethereum With Blockchain For Climate Foundation"/>
    <n v="2924"/>
    <x v="0"/>
    <x v="5"/>
    <n v="5416.27126497673"/>
    <n v="346"/>
    <n v="324"/>
    <n v="9353.7795809924901"/>
    <n v="14770.050845969199"/>
    <n v="670"/>
    <m/>
    <m/>
    <m/>
    <m/>
    <m/>
    <m/>
    <m/>
    <m/>
    <m/>
    <m/>
    <m/>
    <m/>
  </r>
  <r>
    <x v="0"/>
    <d v="2021-12-01T00:00:00"/>
    <d v="2021-12-16T00:00:00"/>
    <s v="Planting fruit trees in 64 schools and 40 health centers across Tororo district in Uganda East Africa"/>
    <n v="4014"/>
    <x v="8"/>
    <x v="0"/>
    <n v="5387.8280117729801"/>
    <n v="483"/>
    <n v="435"/>
    <n v="21387.262359175998"/>
    <n v="26775.090370949001"/>
    <n v="918"/>
    <m/>
    <m/>
    <m/>
    <m/>
    <m/>
    <m/>
    <m/>
    <m/>
    <m/>
    <m/>
    <m/>
    <m/>
  </r>
  <r>
    <x v="0"/>
    <d v="2021-12-01T00:00:00"/>
    <d v="2021-12-16T00:00:00"/>
    <s v="The Dream DAO (by Civics Unplugged)"/>
    <n v="3816"/>
    <x v="0"/>
    <x v="0"/>
    <n v="5350.5261530329599"/>
    <n v="531"/>
    <n v="504"/>
    <n v="2113.0269923938299"/>
    <n v="7463.5531454268003"/>
    <n v="1035"/>
    <m/>
    <m/>
    <m/>
    <m/>
    <m/>
    <m/>
    <m/>
    <m/>
    <m/>
    <m/>
    <m/>
    <m/>
  </r>
  <r>
    <x v="0"/>
    <d v="2021-12-01T00:00:00"/>
    <d v="2021-12-16T00:00:00"/>
    <s v="On the Other Side Podcast"/>
    <n v="4155"/>
    <x v="0"/>
    <x v="2"/>
    <n v="5279.9583527454397"/>
    <n v="223"/>
    <n v="216"/>
    <n v="2018.62999180215"/>
    <n v="7298.5883445476002"/>
    <n v="439"/>
    <m/>
    <m/>
    <m/>
    <m/>
    <m/>
    <m/>
    <m/>
    <m/>
    <m/>
    <m/>
    <m/>
    <m/>
  </r>
  <r>
    <x v="0"/>
    <d v="2021-12-01T00:00:00"/>
    <d v="2021-12-16T00:00:00"/>
    <s v="Longevity Feature Film | The Last Generation to Die"/>
    <n v="3944"/>
    <x v="0"/>
    <x v="0"/>
    <n v="5108.9525885147496"/>
    <n v="167"/>
    <n v="141"/>
    <n v="1666.7613326559799"/>
    <n v="6775.7139211707299"/>
    <n v="308"/>
    <m/>
    <m/>
    <m/>
    <m/>
    <m/>
    <m/>
    <m/>
    <m/>
    <m/>
    <m/>
    <m/>
    <m/>
  </r>
  <r>
    <x v="0"/>
    <d v="2021-12-01T00:00:00"/>
    <d v="2021-12-16T00:00:00"/>
    <s v="clr.fund"/>
    <n v="524"/>
    <x v="1"/>
    <x v="3"/>
    <n v="5072.6145097485696"/>
    <n v="2061"/>
    <n v="1692"/>
    <n v="8571.7600930272201"/>
    <n v="13644.374602775801"/>
    <n v="3753"/>
    <m/>
    <m/>
    <m/>
    <m/>
    <m/>
    <m/>
    <m/>
    <m/>
    <m/>
    <m/>
    <m/>
    <m/>
  </r>
  <r>
    <x v="0"/>
    <d v="2021-12-01T00:00:00"/>
    <d v="2021-12-16T00:00:00"/>
    <s v="Supplements Death Match"/>
    <n v="4103"/>
    <x v="0"/>
    <x v="2"/>
    <n v="5046.5059670639002"/>
    <n v="152"/>
    <n v="145"/>
    <n v="2221.6620788332398"/>
    <n v="7268.1680458971496"/>
    <n v="297"/>
    <m/>
    <m/>
    <m/>
    <m/>
    <m/>
    <m/>
    <m/>
    <m/>
    <m/>
    <m/>
    <m/>
    <m/>
  </r>
  <r>
    <x v="0"/>
    <d v="2021-12-01T00:00:00"/>
    <d v="2021-12-16T00:00:00"/>
    <s v="DePay - Decentralized Payments"/>
    <n v="2229"/>
    <x v="2"/>
    <x v="3"/>
    <n v="5013.2698346411898"/>
    <n v="2231"/>
    <n v="1985"/>
    <n v="6473.0482056782503"/>
    <n v="11486.3180403194"/>
    <n v="4216"/>
    <m/>
    <m/>
    <m/>
    <m/>
    <m/>
    <m/>
    <m/>
    <m/>
    <m/>
    <m/>
    <m/>
    <m/>
  </r>
  <r>
    <x v="0"/>
    <d v="2021-12-01T00:00:00"/>
    <d v="2021-12-16T00:00:00"/>
    <s v="Longevity Wiki"/>
    <n v="3936"/>
    <x v="1"/>
    <x v="0"/>
    <n v="5001.38608320599"/>
    <n v="163"/>
    <n v="155"/>
    <n v="1650.7445719961199"/>
    <n v="6652.1306552021197"/>
    <n v="318"/>
    <m/>
    <m/>
    <m/>
    <m/>
    <m/>
    <m/>
    <m/>
    <m/>
    <m/>
    <m/>
    <m/>
    <m/>
  </r>
  <r>
    <x v="0"/>
    <d v="2021-12-01T00:00:00"/>
    <d v="2021-12-16T00:00:00"/>
    <s v="ZK HACK - ZK Focused virtual event"/>
    <n v="3595"/>
    <x v="2"/>
    <x v="0"/>
    <n v="4935.4437166444704"/>
    <n v="2074"/>
    <n v="1846"/>
    <n v="6854.3004037636902"/>
    <n v="11789.744120408101"/>
    <n v="3920"/>
    <m/>
    <m/>
    <m/>
    <m/>
    <m/>
    <m/>
    <m/>
    <m/>
    <m/>
    <m/>
    <m/>
    <m/>
  </r>
  <r>
    <x v="0"/>
    <d v="2021-12-01T00:00:00"/>
    <d v="2021-12-16T00:00:00"/>
    <s v="ZoKrates"/>
    <n v="29"/>
    <x v="2"/>
    <x v="1"/>
    <n v="4901.9617813025998"/>
    <n v="1943"/>
    <n v="1718"/>
    <n v="9647.4550437127491"/>
    <n v="14549.4168250153"/>
    <n v="3661"/>
    <m/>
    <m/>
    <m/>
    <m/>
    <m/>
    <m/>
    <m/>
    <m/>
    <m/>
    <m/>
    <m/>
    <m/>
  </r>
  <r>
    <x v="0"/>
    <d v="2021-12-01T00:00:00"/>
    <d v="2021-12-16T00:00:00"/>
    <s v="Determine if use of the widely-prescribed drug cyclosporin A slows the progression of brain aging."/>
    <n v="3935"/>
    <x v="0"/>
    <x v="0"/>
    <n v="4845.2810121873999"/>
    <n v="164"/>
    <n v="161"/>
    <n v="1842.9641772289001"/>
    <n v="6688.2451894163096"/>
    <n v="325"/>
    <m/>
    <m/>
    <m/>
    <m/>
    <m/>
    <m/>
    <m/>
    <m/>
    <m/>
    <m/>
    <m/>
    <m/>
  </r>
  <r>
    <x v="0"/>
    <d v="2021-12-01T00:00:00"/>
    <d v="2021-12-16T00:00:00"/>
    <s v="CarbonLand Trust"/>
    <n v="4007"/>
    <x v="0"/>
    <x v="3"/>
    <n v="4680.3587204411497"/>
    <n v="331"/>
    <n v="311"/>
    <n v="2042.5944045265701"/>
    <n v="6722.9531249677302"/>
    <n v="642"/>
    <m/>
    <m/>
    <m/>
    <m/>
    <m/>
    <m/>
    <m/>
    <m/>
    <m/>
    <m/>
    <m/>
    <m/>
  </r>
  <r>
    <x v="0"/>
    <d v="2021-12-01T00:00:00"/>
    <d v="2021-12-16T00:00:00"/>
    <s v="The Climate Change Donation Fund by Founders Pledge"/>
    <n v="4084"/>
    <x v="1"/>
    <x v="2"/>
    <n v="4609.9672032771396"/>
    <n v="110"/>
    <n v="107"/>
    <n v="51292.790646531903"/>
    <n v="55902.757849809001"/>
    <n v="217"/>
    <m/>
    <m/>
    <m/>
    <m/>
    <m/>
    <m/>
    <m/>
    <m/>
    <m/>
    <m/>
    <m/>
    <m/>
  </r>
  <r>
    <x v="0"/>
    <d v="2021-12-01T00:00:00"/>
    <d v="2021-12-16T00:00:00"/>
    <s v="zkApe - Turkish newsletter about #zeroknowledge"/>
    <n v="3372"/>
    <x v="2"/>
    <x v="0"/>
    <n v="4555.7786473716396"/>
    <n v="1952"/>
    <n v="1740"/>
    <n v="6128.7951991467999"/>
    <n v="10684.5738465184"/>
    <n v="3692"/>
    <m/>
    <m/>
    <m/>
    <m/>
    <m/>
    <m/>
    <m/>
    <m/>
    <m/>
    <m/>
    <m/>
    <m/>
  </r>
  <r>
    <x v="0"/>
    <d v="2021-12-01T00:00:00"/>
    <d v="2021-12-16T00:00:00"/>
    <s v="The Daily Gwei by Anthony Sassano (sassal0x)"/>
    <n v="886"/>
    <x v="1"/>
    <x v="0"/>
    <n v="4399.3839786295403"/>
    <n v="1730"/>
    <n v="1654"/>
    <n v="12371.1892073982"/>
    <n v="16770.573186027701"/>
    <n v="3384"/>
    <m/>
    <m/>
    <m/>
    <m/>
    <m/>
    <m/>
    <m/>
    <m/>
    <m/>
    <m/>
    <m/>
    <m/>
  </r>
  <r>
    <x v="0"/>
    <d v="2021-12-01T00:00:00"/>
    <d v="2021-12-16T00:00:00"/>
    <s v="Ethereum Staking Guides by CoinCashew *with POAP*"/>
    <n v="1653"/>
    <x v="0"/>
    <x v="0"/>
    <n v="4295.1685848946099"/>
    <n v="1984"/>
    <n v="1716"/>
    <n v="7647.2393985471099"/>
    <n v="11942.407983441701"/>
    <n v="3700"/>
    <m/>
    <m/>
    <m/>
    <m/>
    <m/>
    <m/>
    <m/>
    <m/>
    <m/>
    <m/>
    <m/>
    <m/>
  </r>
  <r>
    <x v="0"/>
    <d v="2021-12-01T00:00:00"/>
    <d v="2021-12-16T00:00:00"/>
    <s v="CryptoFees.info"/>
    <n v="1624"/>
    <x v="2"/>
    <x v="0"/>
    <n v="3896.54206063941"/>
    <n v="1334"/>
    <n v="1202"/>
    <n v="7794.7990143758698"/>
    <n v="11691.3410750152"/>
    <n v="2536"/>
    <m/>
    <m/>
    <m/>
    <m/>
    <m/>
    <m/>
    <m/>
    <m/>
    <m/>
    <m/>
    <m/>
    <m/>
  </r>
  <r>
    <x v="0"/>
    <d v="2021-12-01T00:00:00"/>
    <d v="2021-12-16T00:00:00"/>
    <s v="🏗  scaffold-eth"/>
    <n v="2851"/>
    <x v="0"/>
    <x v="1"/>
    <n v="3888.1127728822398"/>
    <n v="1656"/>
    <n v="1430"/>
    <n v="9771.0885698133607"/>
    <n v="13659.2013426956"/>
    <n v="3086"/>
    <m/>
    <m/>
    <m/>
    <m/>
    <m/>
    <m/>
    <m/>
    <m/>
    <m/>
    <m/>
    <m/>
    <m/>
  </r>
  <r>
    <x v="0"/>
    <d v="2021-12-01T00:00:00"/>
    <d v="2021-12-16T00:00:00"/>
    <s v="imagine.brussels solarpunk NFT contest"/>
    <n v="3994"/>
    <x v="2"/>
    <x v="0"/>
    <n v="3693.52090393449"/>
    <n v="380"/>
    <n v="312"/>
    <n v="1590.3801423300499"/>
    <n v="5283.9010462645401"/>
    <n v="692"/>
    <m/>
    <m/>
    <m/>
    <m/>
    <m/>
    <m/>
    <m/>
    <m/>
    <m/>
    <m/>
    <m/>
    <m/>
  </r>
  <r>
    <x v="0"/>
    <d v="2021-12-01T00:00:00"/>
    <d v="2021-12-16T00:00:00"/>
    <s v="Nimbus"/>
    <n v="137"/>
    <x v="1"/>
    <x v="1"/>
    <n v="3579.3505574966198"/>
    <n v="1520"/>
    <n v="1420"/>
    <n v="24991.827262662599"/>
    <n v="28571.177820159301"/>
    <n v="2940"/>
    <m/>
    <m/>
    <m/>
    <m/>
    <m/>
    <m/>
    <m/>
    <m/>
    <m/>
    <m/>
    <m/>
    <m/>
  </r>
  <r>
    <x v="0"/>
    <d v="2021-12-01T00:00:00"/>
    <d v="2021-12-16T00:00:00"/>
    <s v="ecodao"/>
    <n v="3963"/>
    <x v="1"/>
    <x v="5"/>
    <n v="3417.0169350094102"/>
    <n v="356"/>
    <n v="316"/>
    <n v="3977.2887372811501"/>
    <n v="7394.3056722905703"/>
    <n v="672"/>
    <m/>
    <m/>
    <m/>
    <m/>
    <m/>
    <m/>
    <m/>
    <m/>
    <m/>
    <m/>
    <m/>
    <m/>
  </r>
  <r>
    <x v="0"/>
    <d v="2021-12-01T00:00:00"/>
    <d v="2021-12-16T00:00:00"/>
    <s v="EthHub - Ethereum Information Hub"/>
    <n v="40"/>
    <x v="1"/>
    <x v="0"/>
    <n v="3345.7769486928601"/>
    <n v="1647"/>
    <n v="1519"/>
    <n v="6607.0460593602702"/>
    <n v="9952.8230080531393"/>
    <n v="3166"/>
    <m/>
    <m/>
    <m/>
    <m/>
    <m/>
    <m/>
    <m/>
    <m/>
    <m/>
    <m/>
    <m/>
    <m/>
  </r>
  <r>
    <x v="0"/>
    <d v="2021-12-01T00:00:00"/>
    <d v="2021-12-16T00:00:00"/>
    <s v="beaconcha.in - Open source Eth2 blockchain explorer"/>
    <n v="258"/>
    <x v="2"/>
    <x v="1"/>
    <n v="3296.37537415017"/>
    <n v="1414"/>
    <n v="1281"/>
    <n v="10250.205480725501"/>
    <n v="13546.5808548757"/>
    <n v="2695"/>
    <m/>
    <m/>
    <m/>
    <m/>
    <m/>
    <m/>
    <m/>
    <m/>
    <m/>
    <m/>
    <m/>
    <m/>
  </r>
  <r>
    <x v="0"/>
    <d v="2021-12-01T00:00:00"/>
    <d v="2021-12-16T00:00:00"/>
    <s v="DoinGud: NFT ecosystem empowering meaningful creations"/>
    <n v="2213"/>
    <x v="1"/>
    <x v="5"/>
    <n v="3141.4092523561899"/>
    <n v="1697"/>
    <n v="1474"/>
    <n v="6999.1460328594003"/>
    <n v="10140.5552852156"/>
    <n v="3171"/>
    <m/>
    <m/>
    <m/>
    <m/>
    <m/>
    <m/>
    <m/>
    <m/>
    <m/>
    <m/>
    <m/>
    <m/>
  </r>
  <r>
    <x v="0"/>
    <d v="2021-12-01T00:00:00"/>
    <d v="2021-12-16T00:00:00"/>
    <s v="ArchiveNode.io - The Public Access Ethereum Archive Node"/>
    <n v="1101"/>
    <x v="0"/>
    <x v="1"/>
    <n v="3079.4987714415302"/>
    <n v="1639"/>
    <n v="1536"/>
    <n v="6372.9636646741901"/>
    <n v="9452.4624361157203"/>
    <n v="3175"/>
    <m/>
    <m/>
    <m/>
    <m/>
    <m/>
    <m/>
    <m/>
    <m/>
    <m/>
    <m/>
    <m/>
    <m/>
  </r>
  <r>
    <x v="0"/>
    <d v="2021-12-01T00:00:00"/>
    <d v="2021-12-16T00:00:00"/>
    <s v="Indigenous Activist Fund for Fighting TMX Pipeline"/>
    <n v="4098"/>
    <x v="0"/>
    <x v="2"/>
    <n v="2932.3039719741901"/>
    <n v="364"/>
    <n v="280"/>
    <n v="1867.0531581702701"/>
    <n v="4799.3571301444699"/>
    <n v="644"/>
    <m/>
    <m/>
    <m/>
    <m/>
    <m/>
    <m/>
    <m/>
    <m/>
    <m/>
    <m/>
    <m/>
    <m/>
  </r>
  <r>
    <x v="0"/>
    <d v="2021-12-01T00:00:00"/>
    <d v="2021-12-16T00:00:00"/>
    <s v="WEARABLE COUTURE NFT’S FOR SOCIAL MEDIA AND METAVERSES"/>
    <n v="3771"/>
    <x v="2"/>
    <x v="5"/>
    <n v="2713.4593359697601"/>
    <n v="876"/>
    <n v="781"/>
    <n v="3337.8027332209599"/>
    <n v="6051.2620691907296"/>
    <n v="1657"/>
    <m/>
    <m/>
    <m/>
    <m/>
    <m/>
    <m/>
    <m/>
    <m/>
    <m/>
    <m/>
    <m/>
    <m/>
  </r>
  <r>
    <x v="0"/>
    <d v="2021-12-01T00:00:00"/>
    <d v="2021-12-16T00:00:00"/>
    <s v="NFT Price Floor - Coingecko of NFTs"/>
    <n v="3389"/>
    <x v="2"/>
    <x v="5"/>
    <n v="2675.6536375937999"/>
    <n v="1657"/>
    <n v="1440"/>
    <n v="5238.7733906786498"/>
    <n v="7914.4270282724601"/>
    <n v="3097"/>
    <m/>
    <m/>
    <m/>
    <m/>
    <m/>
    <m/>
    <m/>
    <m/>
    <m/>
    <m/>
    <m/>
    <m/>
  </r>
  <r>
    <x v="0"/>
    <d v="2021-12-01T00:00:00"/>
    <d v="2021-12-16T00:00:00"/>
    <s v="MetagovDAO - DAO governance research group (academic + industry practitioners)"/>
    <n v="2900"/>
    <x v="7"/>
    <x v="0"/>
    <n v="2557.37734705713"/>
    <n v="1669"/>
    <n v="1390"/>
    <n v="5909.1955437727502"/>
    <n v="8466.5728908298806"/>
    <n v="3059"/>
    <m/>
    <m/>
    <m/>
    <m/>
    <m/>
    <m/>
    <m/>
    <m/>
    <m/>
    <m/>
    <m/>
    <m/>
  </r>
  <r>
    <x v="0"/>
    <d v="2021-12-01T00:00:00"/>
    <d v="2021-12-16T00:00:00"/>
    <s v="PawnSpace - Decentralized NFT Collateralized Lending Protocol"/>
    <n v="2743"/>
    <x v="1"/>
    <x v="5"/>
    <n v="2411.5726145091899"/>
    <n v="1599"/>
    <n v="1424"/>
    <n v="4361.0589601218699"/>
    <n v="6772.6315746310702"/>
    <n v="3023"/>
    <m/>
    <m/>
    <m/>
    <m/>
    <m/>
    <m/>
    <m/>
    <m/>
    <m/>
    <m/>
    <m/>
    <m/>
  </r>
  <r>
    <x v="0"/>
    <d v="2021-12-01T00:00:00"/>
    <d v="2021-12-16T00:00:00"/>
    <s v="Hackathon DAO"/>
    <n v="4144"/>
    <x v="3"/>
    <x v="2"/>
    <n v="2179.30201202846"/>
    <n v="1480"/>
    <n v="1273"/>
    <n v="4917.3642690889001"/>
    <n v="7096.6662811173601"/>
    <n v="2753"/>
    <m/>
    <m/>
    <m/>
    <m/>
    <m/>
    <m/>
    <m/>
    <m/>
    <m/>
    <m/>
    <m/>
    <m/>
  </r>
  <r>
    <x v="0"/>
    <d v="2021-12-01T00:00:00"/>
    <d v="2021-12-16T00:00:00"/>
    <s v="DAppNode  - Panvala League"/>
    <n v="143"/>
    <x v="1"/>
    <x v="1"/>
    <n v="2141.24541154486"/>
    <n v="1066"/>
    <n v="1022"/>
    <n v="8210.7504504483495"/>
    <n v="10351.9958619932"/>
    <n v="2088"/>
    <m/>
    <m/>
    <m/>
    <m/>
    <m/>
    <m/>
    <m/>
    <m/>
    <m/>
    <m/>
    <m/>
    <m/>
  </r>
  <r>
    <x v="0"/>
    <d v="2021-12-01T00:00:00"/>
    <d v="2021-12-16T00:00:00"/>
    <s v="Reboot"/>
    <n v="4065"/>
    <x v="0"/>
    <x v="0"/>
    <n v="2046.17391922361"/>
    <n v="340"/>
    <n v="301"/>
    <n v="1892.8177267317101"/>
    <n v="3938.9916459553301"/>
    <n v="641"/>
    <m/>
    <m/>
    <m/>
    <m/>
    <m/>
    <m/>
    <m/>
    <m/>
    <m/>
    <m/>
    <m/>
    <m/>
  </r>
  <r>
    <x v="0"/>
    <d v="2021-12-01T00:00:00"/>
    <d v="2021-12-16T00:00:00"/>
    <s v="Banksea Finance"/>
    <n v="3641"/>
    <x v="4"/>
    <x v="5"/>
    <n v="1975.0301673434799"/>
    <n v="1316"/>
    <n v="1188"/>
    <n v="4423.0324531146398"/>
    <n v="6398.0626204581204"/>
    <n v="2504"/>
    <m/>
    <m/>
    <m/>
    <m/>
    <m/>
    <m/>
    <m/>
    <m/>
    <m/>
    <m/>
    <m/>
    <m/>
  </r>
  <r>
    <x v="0"/>
    <d v="2021-12-01T00:00:00"/>
    <d v="2021-12-16T00:00:00"/>
    <s v="Minerva Wallet (lab10 collective - Panvala League)"/>
    <n v="1110"/>
    <x v="2"/>
    <x v="1"/>
    <n v="1935.5169455064899"/>
    <n v="1355"/>
    <n v="1221"/>
    <n v="4009.9856710788899"/>
    <n v="5945.5026165853797"/>
    <n v="2576"/>
    <m/>
    <m/>
    <m/>
    <m/>
    <m/>
    <m/>
    <m/>
    <m/>
    <m/>
    <m/>
    <m/>
    <m/>
  </r>
  <r>
    <x v="0"/>
    <d v="2021-12-01T00:00:00"/>
    <d v="2021-12-16T00:00:00"/>
    <s v="Utopia42"/>
    <n v="3563"/>
    <x v="0"/>
    <x v="0"/>
    <n v="1927.3300723075099"/>
    <n v="1396"/>
    <n v="1095"/>
    <n v="6140.1577898172"/>
    <n v="8067.4878621247099"/>
    <n v="2491"/>
    <m/>
    <m/>
    <m/>
    <m/>
    <m/>
    <m/>
    <m/>
    <m/>
    <m/>
    <m/>
    <m/>
    <m/>
  </r>
  <r>
    <x v="0"/>
    <d v="2021-12-01T00:00:00"/>
    <d v="2021-12-16T00:00:00"/>
    <s v="Uniswap V3 Options"/>
    <n v="3576"/>
    <x v="1"/>
    <x v="3"/>
    <n v="1894.2221373529401"/>
    <n v="1023"/>
    <n v="920"/>
    <n v="3016.6400832044401"/>
    <n v="4910.8622205573902"/>
    <n v="1943"/>
    <m/>
    <m/>
    <m/>
    <m/>
    <m/>
    <m/>
    <m/>
    <m/>
    <m/>
    <m/>
    <m/>
    <m/>
  </r>
  <r>
    <x v="0"/>
    <d v="2021-12-01T00:00:00"/>
    <d v="2021-12-16T00:00:00"/>
    <s v="Caribbean Blockchain Alliance"/>
    <n v="2809"/>
    <x v="6"/>
    <x v="0"/>
    <n v="1829.2513814153999"/>
    <n v="319"/>
    <n v="284"/>
    <n v="2150.2580515168802"/>
    <n v="3979.5094329322801"/>
    <n v="603"/>
    <m/>
    <m/>
    <m/>
    <m/>
    <m/>
    <m/>
    <m/>
    <m/>
    <m/>
    <m/>
    <m/>
    <m/>
  </r>
  <r>
    <x v="0"/>
    <d v="2021-12-01T00:00:00"/>
    <d v="2021-12-16T00:00:00"/>
    <s v="Krebit"/>
    <n v="3522"/>
    <x v="6"/>
    <x v="3"/>
    <n v="1820.3626682440199"/>
    <n v="1471"/>
    <n v="1286"/>
    <n v="3397.6574016710201"/>
    <n v="5218.02006991504"/>
    <n v="2757"/>
    <m/>
    <m/>
    <m/>
    <m/>
    <m/>
    <m/>
    <m/>
    <m/>
    <m/>
    <m/>
    <m/>
    <m/>
  </r>
  <r>
    <x v="0"/>
    <d v="2021-12-01T00:00:00"/>
    <d v="2021-12-16T00:00:00"/>
    <s v="DEFIYIELD - the Only Safe Yield Farming Platform"/>
    <n v="3616"/>
    <x v="1"/>
    <x v="3"/>
    <n v="1797.85978218692"/>
    <n v="1294"/>
    <n v="1134"/>
    <n v="4461.18889110292"/>
    <n v="6259.0486732898498"/>
    <n v="2428"/>
    <m/>
    <m/>
    <m/>
    <m/>
    <m/>
    <m/>
    <m/>
    <m/>
    <m/>
    <m/>
    <m/>
    <m/>
  </r>
  <r>
    <x v="0"/>
    <d v="2021-12-01T00:00:00"/>
    <d v="2021-12-16T00:00:00"/>
    <s v="Proof of Humanity"/>
    <n v="599"/>
    <x v="1"/>
    <x v="1"/>
    <n v="1669.6700888738201"/>
    <n v="996"/>
    <n v="907"/>
    <n v="5919.3380581957899"/>
    <n v="7589.0081470696196"/>
    <n v="1903"/>
    <m/>
    <m/>
    <m/>
    <m/>
    <m/>
    <m/>
    <m/>
    <m/>
    <m/>
    <m/>
    <m/>
    <m/>
  </r>
  <r>
    <x v="0"/>
    <d v="2021-12-01T00:00:00"/>
    <d v="2021-12-16T00:00:00"/>
    <s v="StablePay - L2 Payments"/>
    <n v="2879"/>
    <x v="6"/>
    <x v="3"/>
    <n v="1651.04396649108"/>
    <n v="1172"/>
    <n v="1046"/>
    <n v="4899.6643896244004"/>
    <n v="6550.7083561154896"/>
    <n v="2218"/>
    <m/>
    <m/>
    <m/>
    <m/>
    <m/>
    <m/>
    <m/>
    <m/>
    <m/>
    <m/>
    <m/>
    <m/>
  </r>
  <r>
    <x v="0"/>
    <d v="2021-12-01T00:00:00"/>
    <d v="2021-12-16T00:00:00"/>
    <s v="DApp Learning developer group"/>
    <n v="3414"/>
    <x v="3"/>
    <x v="3"/>
    <n v="1618.3414104870501"/>
    <n v="1294"/>
    <n v="1132"/>
    <n v="8689.0841460083702"/>
    <n v="10307.4255564954"/>
    <n v="2426"/>
    <m/>
    <m/>
    <m/>
    <m/>
    <m/>
    <m/>
    <m/>
    <m/>
    <m/>
    <m/>
    <m/>
    <m/>
  </r>
  <r>
    <x v="0"/>
    <d v="2021-12-01T00:00:00"/>
    <d v="2021-12-16T00:00:00"/>
    <s v="ethstaker"/>
    <n v="1561"/>
    <x v="1"/>
    <x v="0"/>
    <n v="1608.5187482634101"/>
    <n v="900"/>
    <n v="843"/>
    <n v="6603.5214035141998"/>
    <n v="8212.0401517776099"/>
    <n v="1743"/>
    <m/>
    <m/>
    <m/>
    <m/>
    <m/>
    <m/>
    <m/>
    <m/>
    <m/>
    <m/>
    <m/>
    <m/>
  </r>
  <r>
    <x v="0"/>
    <d v="2021-12-01T00:00:00"/>
    <d v="2021-12-16T00:00:00"/>
    <s v="Secure Remote Password with Ethereum Name Service"/>
    <n v="3384"/>
    <x v="0"/>
    <x v="3"/>
    <n v="1462.7270566705499"/>
    <n v="1017"/>
    <n v="825"/>
    <n v="5597.6432527342604"/>
    <n v="7060.3703094048096"/>
    <n v="1842"/>
    <m/>
    <m/>
    <m/>
    <m/>
    <m/>
    <m/>
    <m/>
    <m/>
    <m/>
    <m/>
    <m/>
    <m/>
  </r>
  <r>
    <x v="0"/>
    <d v="2021-12-01T00:00:00"/>
    <d v="2021-12-16T00:00:00"/>
    <s v="Silent Auth: the de facto multi-factor authenticator for web3"/>
    <n v="4151"/>
    <x v="4"/>
    <x v="2"/>
    <n v="1461.2902500360599"/>
    <n v="1160"/>
    <n v="938"/>
    <n v="4593.2935262763003"/>
    <n v="6054.58377631237"/>
    <n v="2098"/>
    <m/>
    <m/>
    <m/>
    <m/>
    <m/>
    <m/>
    <m/>
    <m/>
    <m/>
    <m/>
    <m/>
    <m/>
  </r>
  <r>
    <x v="0"/>
    <d v="2021-12-01T00:00:00"/>
    <d v="2021-12-16T00:00:00"/>
    <s v="Defor DeFi aggregator that everyone can participate in without ETH."/>
    <n v="4052"/>
    <x v="3"/>
    <x v="3"/>
    <n v="1440.57675093273"/>
    <n v="1074"/>
    <n v="991"/>
    <n v="4755.83197972777"/>
    <n v="6196.4087306605097"/>
    <n v="2065"/>
    <m/>
    <m/>
    <m/>
    <m/>
    <m/>
    <m/>
    <m/>
    <m/>
    <m/>
    <m/>
    <m/>
    <m/>
  </r>
  <r>
    <x v="0"/>
    <d v="2021-12-01T00:00:00"/>
    <d v="2021-12-16T00:00:00"/>
    <s v="Gabriel Haines - CT #1 Entertainer"/>
    <n v="1264"/>
    <x v="0"/>
    <x v="0"/>
    <n v="1405.10775596743"/>
    <n v="965"/>
    <n v="880"/>
    <n v="12553.6087076965"/>
    <n v="13958.716463663901"/>
    <n v="1845"/>
    <m/>
    <m/>
    <m/>
    <m/>
    <m/>
    <m/>
    <m/>
    <m/>
    <m/>
    <m/>
    <m/>
    <m/>
  </r>
  <r>
    <x v="0"/>
    <d v="2021-12-01T00:00:00"/>
    <d v="2021-12-16T00:00:00"/>
    <s v="1Hive Gardens"/>
    <n v="899"/>
    <x v="1"/>
    <x v="3"/>
    <n v="1381.3997943137999"/>
    <n v="952"/>
    <n v="919"/>
    <n v="3544.3902476848102"/>
    <n v="4925.7900419986099"/>
    <n v="1871"/>
    <m/>
    <m/>
    <m/>
    <m/>
    <m/>
    <m/>
    <m/>
    <m/>
    <m/>
    <m/>
    <m/>
    <m/>
  </r>
  <r>
    <x v="0"/>
    <d v="2021-12-01T00:00:00"/>
    <d v="2021-12-16T00:00:00"/>
    <s v="Ethereum Magicians"/>
    <n v="223"/>
    <x v="1"/>
    <x v="0"/>
    <n v="1294.5371591114999"/>
    <n v="929"/>
    <n v="866"/>
    <n v="5029.91369421334"/>
    <n v="6324.45085332484"/>
    <n v="1795"/>
    <m/>
    <m/>
    <m/>
    <m/>
    <m/>
    <m/>
    <m/>
    <m/>
    <m/>
    <m/>
    <m/>
    <m/>
  </r>
  <r>
    <x v="0"/>
    <d v="2021-12-01T00:00:00"/>
    <d v="2021-12-16T00:00:00"/>
    <s v="Matrix2 - An aggregated Layer 2 network"/>
    <n v="2694"/>
    <x v="1"/>
    <x v="3"/>
    <n v="1233.78459040285"/>
    <n v="556"/>
    <n v="516"/>
    <n v="1811.2873014951799"/>
    <n v="3045.0718918980401"/>
    <n v="1072"/>
    <m/>
    <m/>
    <m/>
    <m/>
    <m/>
    <m/>
    <m/>
    <m/>
    <m/>
    <m/>
    <m/>
    <m/>
  </r>
  <r>
    <x v="0"/>
    <d v="2021-12-01T00:00:00"/>
    <d v="2021-12-16T00:00:00"/>
    <s v="Pepemon: Degen Battleground"/>
    <n v="1805"/>
    <x v="2"/>
    <x v="3"/>
    <n v="1152.5437910411099"/>
    <n v="1093"/>
    <n v="980"/>
    <n v="3113.63185522497"/>
    <n v="4266.1756462660796"/>
    <n v="2073"/>
    <m/>
    <m/>
    <m/>
    <m/>
    <m/>
    <m/>
    <m/>
    <m/>
    <m/>
    <m/>
    <m/>
    <m/>
  </r>
  <r>
    <x v="0"/>
    <d v="2021-12-01T00:00:00"/>
    <d v="2021-12-16T00:00:00"/>
    <s v="Orange Wallet"/>
    <n v="2767"/>
    <x v="5"/>
    <x v="3"/>
    <n v="1146.71830758177"/>
    <n v="1017"/>
    <n v="969"/>
    <n v="3128.29971843365"/>
    <n v="4275.0180260154202"/>
    <n v="1986"/>
    <m/>
    <m/>
    <m/>
    <m/>
    <m/>
    <m/>
    <m/>
    <m/>
    <m/>
    <m/>
    <m/>
    <m/>
  </r>
  <r>
    <x v="0"/>
    <d v="2021-12-01T00:00:00"/>
    <d v="2021-12-16T00:00:00"/>
    <s v="Mirror Curator DAO"/>
    <n v="4134"/>
    <x v="1"/>
    <x v="2"/>
    <n v="1143.99588829651"/>
    <n v="1134"/>
    <n v="919"/>
    <n v="3598.44328975301"/>
    <n v="4742.4391780495298"/>
    <n v="2053"/>
    <m/>
    <m/>
    <m/>
    <m/>
    <m/>
    <m/>
    <m/>
    <m/>
    <m/>
    <m/>
    <m/>
    <m/>
  </r>
  <r>
    <x v="0"/>
    <d v="2021-12-01T00:00:00"/>
    <d v="2021-12-16T00:00:00"/>
    <s v="RatioGang.com"/>
    <n v="2239"/>
    <x v="0"/>
    <x v="0"/>
    <n v="1112.4617064843201"/>
    <n v="763"/>
    <n v="725"/>
    <n v="5627.5317194323197"/>
    <n v="6739.9934259166403"/>
    <n v="1488"/>
    <m/>
    <m/>
    <m/>
    <m/>
    <m/>
    <m/>
    <m/>
    <m/>
    <m/>
    <m/>
    <m/>
    <m/>
  </r>
  <r>
    <x v="0"/>
    <d v="2021-12-01T00:00:00"/>
    <d v="2021-12-16T00:00:00"/>
    <s v="Alienite: Play-to-Earn NFT game"/>
    <n v="3588"/>
    <x v="1"/>
    <x v="5"/>
    <n v="1102.14083880153"/>
    <n v="960"/>
    <n v="883"/>
    <n v="3334.0361550470798"/>
    <n v="4436.1769938486104"/>
    <n v="1843"/>
    <m/>
    <m/>
    <m/>
    <m/>
    <m/>
    <m/>
    <m/>
    <m/>
    <m/>
    <m/>
    <m/>
    <m/>
  </r>
  <r>
    <x v="0"/>
    <d v="2021-12-01T00:00:00"/>
    <d v="2021-12-16T00:00:00"/>
    <s v="ZK Chat and Guild System in Dark Forest"/>
    <n v="4287"/>
    <x v="3"/>
    <x v="2"/>
    <n v="1082.6378133584701"/>
    <n v="1081"/>
    <n v="759"/>
    <n v="5310.7168714873696"/>
    <n v="6393.35468484585"/>
    <n v="1840"/>
    <m/>
    <m/>
    <m/>
    <m/>
    <m/>
    <m/>
    <m/>
    <m/>
    <m/>
    <m/>
    <m/>
    <m/>
  </r>
  <r>
    <x v="0"/>
    <d v="2021-12-01T00:00:00"/>
    <d v="2021-12-16T00:00:00"/>
    <s v="Zunami Protocol"/>
    <n v="2841"/>
    <x v="2"/>
    <x v="3"/>
    <n v="1034.17555907369"/>
    <n v="1165"/>
    <n v="1055"/>
    <n v="3150.8894701528502"/>
    <n v="4185.06502922654"/>
    <n v="2220"/>
    <m/>
    <m/>
    <m/>
    <m/>
    <m/>
    <m/>
    <m/>
    <m/>
    <m/>
    <m/>
    <m/>
    <m/>
  </r>
  <r>
    <x v="0"/>
    <d v="2021-12-01T00:00:00"/>
    <d v="2021-12-16T00:00:00"/>
    <s v="Circles UBI"/>
    <n v="331"/>
    <x v="1"/>
    <x v="1"/>
    <n v="857.189613155291"/>
    <n v="854"/>
    <n v="741"/>
    <n v="4402.7964108531496"/>
    <n v="5259.9860240084399"/>
    <n v="1595"/>
    <m/>
    <m/>
    <m/>
    <m/>
    <m/>
    <m/>
    <m/>
    <m/>
    <m/>
    <m/>
    <m/>
    <m/>
  </r>
  <r>
    <x v="0"/>
    <d v="2021-12-01T00:00:00"/>
    <d v="2021-12-16T00:00:00"/>
    <s v="Otterscan"/>
    <n v="3224"/>
    <x v="6"/>
    <x v="3"/>
    <n v="818.33510702273804"/>
    <n v="634"/>
    <n v="563"/>
    <n v="3938.9320588609498"/>
    <n v="4757.2671658836898"/>
    <n v="1197"/>
    <m/>
    <m/>
    <m/>
    <m/>
    <m/>
    <m/>
    <m/>
    <m/>
    <m/>
    <m/>
    <m/>
    <m/>
  </r>
  <r>
    <x v="0"/>
    <d v="2021-12-01T00:00:00"/>
    <d v="2021-12-16T00:00:00"/>
    <s v="UniCast"/>
    <n v="3600"/>
    <x v="2"/>
    <x v="3"/>
    <n v="796.38454819031801"/>
    <n v="773"/>
    <n v="563"/>
    <n v="2580.6906734894301"/>
    <n v="3377.07522167975"/>
    <n v="1336"/>
    <m/>
    <m/>
    <m/>
    <m/>
    <m/>
    <m/>
    <m/>
    <m/>
    <m/>
    <m/>
    <m/>
    <m/>
  </r>
  <r>
    <x v="0"/>
    <d v="2021-12-01T00:00:00"/>
    <d v="2021-12-16T00:00:00"/>
    <s v="Dune Dashboards for Aztec Protocol"/>
    <n v="4276"/>
    <x v="1"/>
    <x v="3"/>
    <n v="780.83808643920599"/>
    <n v="827"/>
    <n v="606"/>
    <n v="3675.0342306658399"/>
    <n v="4455.8723171050497"/>
    <n v="1433"/>
    <m/>
    <m/>
    <m/>
    <m/>
    <m/>
    <m/>
    <m/>
    <m/>
    <m/>
    <m/>
    <m/>
    <m/>
  </r>
  <r>
    <x v="0"/>
    <d v="2021-12-01T00:00:00"/>
    <d v="2021-12-16T00:00:00"/>
    <s v="Lighthouse"/>
    <n v="2979"/>
    <x v="5"/>
    <x v="3"/>
    <n v="764.51305739111206"/>
    <n v="828"/>
    <n v="696"/>
    <n v="18651.1781376693"/>
    <n v="19415.691195060401"/>
    <n v="1524"/>
    <m/>
    <m/>
    <m/>
    <m/>
    <m/>
    <m/>
    <m/>
    <m/>
    <m/>
    <m/>
    <m/>
    <m/>
  </r>
  <r>
    <x v="0"/>
    <d v="2021-12-01T00:00:00"/>
    <d v="2021-12-16T00:00:00"/>
    <s v="Community-Led ZK Mechanics in Dark Forest"/>
    <n v="4231"/>
    <x v="0"/>
    <x v="2"/>
    <n v="760.04552868262999"/>
    <n v="828"/>
    <n v="610"/>
    <n v="3739.2358337334499"/>
    <n v="4499.2813624160799"/>
    <n v="1438"/>
    <m/>
    <m/>
    <m/>
    <m/>
    <m/>
    <m/>
    <m/>
    <m/>
    <m/>
    <m/>
    <m/>
    <m/>
  </r>
  <r>
    <x v="0"/>
    <d v="2021-12-01T00:00:00"/>
    <d v="2021-12-16T00:00:00"/>
    <s v="Cryptotesters - Onboard people to crypto"/>
    <n v="529"/>
    <x v="1"/>
    <x v="0"/>
    <n v="711.26687919078802"/>
    <n v="657"/>
    <n v="583"/>
    <n v="3449.0078871022401"/>
    <n v="4160.2747662930296"/>
    <n v="1240"/>
    <m/>
    <m/>
    <m/>
    <m/>
    <m/>
    <m/>
    <m/>
    <m/>
    <m/>
    <m/>
    <m/>
    <m/>
  </r>
  <r>
    <x v="0"/>
    <d v="2021-12-01T00:00:00"/>
    <d v="2021-12-16T00:00:00"/>
    <s v="ZK Mafia Game: Hackers vs. Devs"/>
    <n v="4232"/>
    <x v="2"/>
    <x v="2"/>
    <n v="709.701079382731"/>
    <n v="780"/>
    <n v="594"/>
    <n v="4973.7615286750197"/>
    <n v="5683.46260805775"/>
    <n v="1374"/>
    <m/>
    <m/>
    <m/>
    <m/>
    <m/>
    <m/>
    <m/>
    <m/>
    <m/>
    <m/>
    <m/>
    <m/>
  </r>
  <r>
    <x v="0"/>
    <d v="2021-12-01T00:00:00"/>
    <d v="2021-12-16T00:00:00"/>
    <s v="The Commons Stack: Iteration 0"/>
    <n v="539"/>
    <x v="1"/>
    <x v="4"/>
    <n v="699.058239843715"/>
    <n v="678"/>
    <n v="637"/>
    <n v="3586.39224269035"/>
    <n v="4285.45048253406"/>
    <n v="1315"/>
    <m/>
    <m/>
    <m/>
    <m/>
    <m/>
    <m/>
    <m/>
    <m/>
    <m/>
    <m/>
    <m/>
    <m/>
  </r>
  <r>
    <x v="0"/>
    <d v="2021-12-01T00:00:00"/>
    <d v="2021-12-16T00:00:00"/>
    <s v="🎨 nifty.ink"/>
    <n v="1162"/>
    <x v="2"/>
    <x v="5"/>
    <n v="696.99965872871201"/>
    <n v="776"/>
    <n v="684"/>
    <n v="3301.3477068709599"/>
    <n v="3998.34736559967"/>
    <n v="1460"/>
    <m/>
    <m/>
    <m/>
    <m/>
    <m/>
    <m/>
    <m/>
    <m/>
    <m/>
    <m/>
    <m/>
    <m/>
  </r>
  <r>
    <x v="0"/>
    <d v="2021-12-01T00:00:00"/>
    <d v="2021-12-16T00:00:00"/>
    <s v="Finematics - DeFi Education"/>
    <n v="1158"/>
    <x v="2"/>
    <x v="0"/>
    <n v="673.527037013783"/>
    <n v="552"/>
    <n v="513"/>
    <n v="4899.6688698375901"/>
    <n v="5573.1959068513697"/>
    <n v="1065"/>
    <m/>
    <m/>
    <m/>
    <m/>
    <m/>
    <m/>
    <m/>
    <m/>
    <m/>
    <m/>
    <m/>
    <m/>
  </r>
  <r>
    <x v="0"/>
    <d v="2021-12-01T00:00:00"/>
    <d v="2021-12-16T00:00:00"/>
    <s v="Physical &lt;&lt;&gt;&gt; Digital"/>
    <n v="3429"/>
    <x v="0"/>
    <x v="0"/>
    <n v="655.40572201736097"/>
    <n v="825"/>
    <n v="695"/>
    <n v="2816.4381650831101"/>
    <n v="3471.8438871004701"/>
    <n v="1520"/>
    <m/>
    <m/>
    <m/>
    <m/>
    <m/>
    <m/>
    <m/>
    <m/>
    <m/>
    <m/>
    <m/>
    <m/>
  </r>
  <r>
    <x v="0"/>
    <d v="2021-12-01T00:00:00"/>
    <d v="2021-12-16T00:00:00"/>
    <s v="BuidlGuidl"/>
    <n v="1636"/>
    <x v="0"/>
    <x v="3"/>
    <n v="653.11603698800604"/>
    <n v="706"/>
    <n v="516"/>
    <n v="6257.3585624466004"/>
    <n v="6910.4745994346104"/>
    <n v="1222"/>
    <m/>
    <m/>
    <m/>
    <m/>
    <m/>
    <m/>
    <m/>
    <m/>
    <m/>
    <m/>
    <m/>
    <m/>
  </r>
  <r>
    <x v="0"/>
    <d v="2021-12-01T00:00:00"/>
    <d v="2021-12-16T00:00:00"/>
    <s v="Nectar: zk-rollups and HIPAA compliant decentralized storage for an open, globally accessible healthcare system"/>
    <n v="3475"/>
    <x v="0"/>
    <x v="1"/>
    <n v="639.21964837816699"/>
    <n v="748"/>
    <n v="592"/>
    <n v="3206.1329091879702"/>
    <n v="3845.3525575661401"/>
    <n v="1340"/>
    <m/>
    <m/>
    <m/>
    <m/>
    <m/>
    <m/>
    <m/>
    <m/>
    <m/>
    <m/>
    <m/>
    <m/>
  </r>
  <r>
    <x v="0"/>
    <d v="2021-12-01T00:00:00"/>
    <d v="2021-12-16T00:00:00"/>
    <s v="ENS.me"/>
    <n v="4027"/>
    <x v="2"/>
    <x v="0"/>
    <n v="633.20279357301899"/>
    <n v="664"/>
    <n v="639"/>
    <n v="3063.3386154816999"/>
    <n v="3696.5414090547201"/>
    <n v="1303"/>
    <m/>
    <m/>
    <m/>
    <m/>
    <m/>
    <m/>
    <m/>
    <m/>
    <m/>
    <m/>
    <m/>
    <m/>
  </r>
  <r>
    <x v="0"/>
    <d v="2021-12-01T00:00:00"/>
    <d v="2021-12-16T00:00:00"/>
    <s v="ETH Memes Twitter"/>
    <n v="366"/>
    <x v="0"/>
    <x v="0"/>
    <n v="623.09858628226095"/>
    <n v="694"/>
    <n v="605"/>
    <n v="3283.3990686735501"/>
    <n v="3906.49765495581"/>
    <n v="1299"/>
    <m/>
    <m/>
    <m/>
    <m/>
    <m/>
    <m/>
    <m/>
    <m/>
    <m/>
    <m/>
    <m/>
    <m/>
  </r>
  <r>
    <x v="0"/>
    <d v="2021-12-01T00:00:00"/>
    <d v="2021-12-16T00:00:00"/>
    <s v="Blockscout"/>
    <n v="3364"/>
    <x v="9"/>
    <x v="1"/>
    <n v="597.10298685609905"/>
    <n v="543"/>
    <n v="509"/>
    <n v="5780.6967261170403"/>
    <n v="6377.7997129731402"/>
    <n v="1052"/>
    <m/>
    <m/>
    <m/>
    <m/>
    <m/>
    <m/>
    <m/>
    <m/>
    <m/>
    <m/>
    <m/>
    <m/>
  </r>
  <r>
    <x v="0"/>
    <d v="2021-12-01T00:00:00"/>
    <d v="2021-12-16T00:00:00"/>
    <s v="MetaGame"/>
    <n v="213"/>
    <x v="1"/>
    <x v="3"/>
    <n v="575.29659527997705"/>
    <n v="642"/>
    <n v="582"/>
    <n v="3024.5306763121198"/>
    <n v="3599.8272715920998"/>
    <n v="1224"/>
    <m/>
    <m/>
    <m/>
    <m/>
    <m/>
    <m/>
    <m/>
    <m/>
    <m/>
    <m/>
    <m/>
    <m/>
  </r>
  <r>
    <x v="0"/>
    <d v="2021-12-01T00:00:00"/>
    <d v="2021-12-16T00:00:00"/>
    <s v="Ethereum on ARM"/>
    <n v="384"/>
    <x v="2"/>
    <x v="1"/>
    <n v="537.85366250004699"/>
    <n v="497"/>
    <n v="482"/>
    <n v="4035.4859617811198"/>
    <n v="4573.3396242811696"/>
    <n v="979"/>
    <m/>
    <m/>
    <m/>
    <m/>
    <m/>
    <m/>
    <m/>
    <m/>
    <m/>
    <m/>
    <m/>
    <m/>
  </r>
  <r>
    <x v="0"/>
    <d v="2021-12-01T00:00:00"/>
    <d v="2021-12-16T00:00:00"/>
    <s v="Ethereum Cat Herders Community Fund"/>
    <n v="782"/>
    <x v="1"/>
    <x v="0"/>
    <n v="534.08519499249701"/>
    <n v="504"/>
    <n v="476"/>
    <n v="4561.7295819300998"/>
    <n v="5095.8147769225998"/>
    <n v="980"/>
    <m/>
    <m/>
    <m/>
    <m/>
    <m/>
    <m/>
    <m/>
    <m/>
    <m/>
    <m/>
    <m/>
    <m/>
  </r>
  <r>
    <x v="0"/>
    <d v="2021-12-01T00:00:00"/>
    <d v="2021-12-16T00:00:00"/>
    <s v="Fuzzing @ Home - helping find bugs in ETH 2.0 clients"/>
    <n v="1151"/>
    <x v="2"/>
    <x v="3"/>
    <n v="508.95023972317802"/>
    <n v="540"/>
    <n v="510"/>
    <n v="3949.2467252291599"/>
    <n v="4458.1969649523398"/>
    <n v="1050"/>
    <m/>
    <m/>
    <m/>
    <m/>
    <m/>
    <m/>
    <m/>
    <m/>
    <m/>
    <m/>
    <m/>
    <m/>
  </r>
  <r>
    <x v="0"/>
    <d v="2021-12-01T00:00:00"/>
    <d v="2021-12-16T00:00:00"/>
    <s v="M7e - Metaverse Bridge"/>
    <n v="4116"/>
    <x v="1"/>
    <x v="2"/>
    <n v="489.45184904474797"/>
    <n v="568"/>
    <n v="537"/>
    <n v="3027.3530435531402"/>
    <n v="3516.8048925978901"/>
    <n v="1105"/>
    <m/>
    <m/>
    <m/>
    <m/>
    <m/>
    <m/>
    <m/>
    <m/>
    <m/>
    <m/>
    <m/>
    <m/>
  </r>
  <r>
    <x v="0"/>
    <d v="2021-12-01T00:00:00"/>
    <d v="2021-12-16T00:00:00"/>
    <s v="stereum.net - Ethereum Node Setup &amp; Infrastructure"/>
    <n v="1855"/>
    <x v="2"/>
    <x v="1"/>
    <n v="489.08545052423301"/>
    <n v="596"/>
    <n v="560"/>
    <n v="2215.8942531289099"/>
    <n v="2704.97970365315"/>
    <n v="1156"/>
    <m/>
    <m/>
    <m/>
    <m/>
    <m/>
    <m/>
    <m/>
    <m/>
    <m/>
    <m/>
    <m/>
    <m/>
  </r>
  <r>
    <x v="0"/>
    <d v="2021-12-01T00:00:00"/>
    <d v="2021-12-16T00:00:00"/>
    <s v="Lootverse"/>
    <n v="3996"/>
    <x v="3"/>
    <x v="5"/>
    <n v="478.58205404579201"/>
    <n v="547"/>
    <n v="523"/>
    <n v="2727.73096419174"/>
    <n v="3206.3130182375298"/>
    <n v="1070"/>
    <m/>
    <m/>
    <m/>
    <m/>
    <m/>
    <m/>
    <m/>
    <m/>
    <m/>
    <m/>
    <m/>
    <m/>
  </r>
  <r>
    <x v="0"/>
    <d v="2021-12-01T00:00:00"/>
    <d v="2021-12-16T00:00:00"/>
    <s v="Nym"/>
    <n v="373"/>
    <x v="1"/>
    <x v="1"/>
    <n v="477.80883795727902"/>
    <n v="638"/>
    <n v="596"/>
    <n v="1896.8059210711999"/>
    <n v="2374.61475902848"/>
    <n v="1234"/>
    <m/>
    <m/>
    <m/>
    <m/>
    <m/>
    <m/>
    <m/>
    <m/>
    <m/>
    <m/>
    <m/>
    <m/>
  </r>
  <r>
    <x v="0"/>
    <d v="2021-12-01T00:00:00"/>
    <d v="2021-12-16T00:00:00"/>
    <s v="Swap Box"/>
    <n v="403"/>
    <x v="1"/>
    <x v="3"/>
    <n v="465.78382004659301"/>
    <n v="591"/>
    <n v="530"/>
    <n v="1991.32544967072"/>
    <n v="2457.1092697173099"/>
    <n v="1121"/>
    <m/>
    <m/>
    <m/>
    <m/>
    <m/>
    <m/>
    <m/>
    <m/>
    <m/>
    <m/>
    <m/>
    <m/>
  </r>
  <r>
    <x v="0"/>
    <d v="2021-12-01T00:00:00"/>
    <d v="2021-12-16T00:00:00"/>
    <s v="Building the DAO Controlled Land Trust"/>
    <n v="1929"/>
    <x v="0"/>
    <x v="0"/>
    <n v="459.950653435817"/>
    <n v="590"/>
    <n v="566"/>
    <n v="1738.1116991492299"/>
    <n v="2198.0623525850501"/>
    <n v="1156"/>
    <m/>
    <m/>
    <m/>
    <m/>
    <m/>
    <m/>
    <m/>
    <m/>
    <m/>
    <m/>
    <m/>
    <m/>
  </r>
  <r>
    <x v="0"/>
    <d v="2021-12-01T00:00:00"/>
    <d v="2021-12-16T00:00:00"/>
    <s v="🌱Fracton Incubation 2021🌱"/>
    <n v="3497"/>
    <x v="3"/>
    <x v="0"/>
    <n v="433.56223297775301"/>
    <n v="634"/>
    <n v="590"/>
    <n v="3832.0807004583999"/>
    <n v="4265.6429334361501"/>
    <n v="1224"/>
    <m/>
    <m/>
    <m/>
    <m/>
    <m/>
    <m/>
    <m/>
    <m/>
    <m/>
    <m/>
    <m/>
    <m/>
  </r>
  <r>
    <x v="0"/>
    <d v="2021-12-01T00:00:00"/>
    <d v="2021-12-16T00:00:00"/>
    <s v="Longevity Mobilization Project"/>
    <n v="3991"/>
    <x v="0"/>
    <x v="0"/>
    <n v="426.72027663770001"/>
    <n v="50"/>
    <n v="49"/>
    <n v="838.83188467771697"/>
    <n v="1265.5521613154101"/>
    <n v="99"/>
    <m/>
    <m/>
    <m/>
    <m/>
    <m/>
    <m/>
    <m/>
    <m/>
    <m/>
    <m/>
    <m/>
    <m/>
  </r>
  <r>
    <x v="0"/>
    <d v="2021-12-01T00:00:00"/>
    <d v="2021-12-16T00:00:00"/>
    <s v="Nocturnal Finance"/>
    <n v="3501"/>
    <x v="0"/>
    <x v="3"/>
    <n v="418.88821268307498"/>
    <n v="674"/>
    <n v="601"/>
    <n v="1759.1113664063901"/>
    <n v="2177.99957908946"/>
    <n v="1275"/>
    <m/>
    <m/>
    <m/>
    <m/>
    <m/>
    <m/>
    <m/>
    <m/>
    <m/>
    <m/>
    <m/>
    <m/>
  </r>
  <r>
    <x v="0"/>
    <d v="2021-12-01T00:00:00"/>
    <d v="2021-12-16T00:00:00"/>
    <s v="Giveth.io - Panvala League"/>
    <n v="795"/>
    <x v="1"/>
    <x v="3"/>
    <n v="405.21881821654898"/>
    <n v="581"/>
    <n v="452"/>
    <n v="4233.5850897529099"/>
    <n v="4638.8039079694599"/>
    <n v="1033"/>
    <m/>
    <m/>
    <m/>
    <m/>
    <m/>
    <m/>
    <m/>
    <m/>
    <m/>
    <m/>
    <m/>
    <m/>
  </r>
  <r>
    <x v="0"/>
    <d v="2021-12-01T00:00:00"/>
    <d v="2021-12-16T00:00:00"/>
    <s v="DeFi LATAM"/>
    <n v="779"/>
    <x v="6"/>
    <x v="0"/>
    <n v="396.51714894013901"/>
    <n v="558"/>
    <n v="543"/>
    <n v="1725.67014752258"/>
    <n v="2122.18729646272"/>
    <n v="1101"/>
    <m/>
    <m/>
    <m/>
    <m/>
    <m/>
    <m/>
    <m/>
    <m/>
    <m/>
    <m/>
    <m/>
    <m/>
  </r>
  <r>
    <x v="0"/>
    <d v="2021-12-01T00:00:00"/>
    <d v="2021-12-16T00:00:00"/>
    <s v="Cryptocurrency Jobs"/>
    <n v="1676"/>
    <x v="1"/>
    <x v="0"/>
    <n v="382.39142994052997"/>
    <n v="442"/>
    <n v="432"/>
    <n v="2371.7179758734001"/>
    <n v="2754.1094058139302"/>
    <n v="874"/>
    <m/>
    <m/>
    <m/>
    <m/>
    <m/>
    <m/>
    <m/>
    <m/>
    <m/>
    <m/>
    <m/>
    <m/>
  </r>
  <r>
    <x v="0"/>
    <d v="2021-12-01T00:00:00"/>
    <d v="2021-12-16T00:00:00"/>
    <s v="Blaine Bublitz - ETH/ZK Infrastructure &amp; Ecosystem developer"/>
    <n v="4213"/>
    <x v="0"/>
    <x v="2"/>
    <n v="364.22018631244799"/>
    <n v="557"/>
    <n v="392"/>
    <n v="3047.6564107612999"/>
    <n v="3411.87659707375"/>
    <n v="949"/>
    <m/>
    <m/>
    <m/>
    <m/>
    <m/>
    <m/>
    <m/>
    <m/>
    <m/>
    <m/>
    <m/>
    <m/>
  </r>
  <r>
    <x v="0"/>
    <d v="2021-12-01T00:00:00"/>
    <d v="2021-12-16T00:00:00"/>
    <s v="Shir ya Khat Podcast - Advanced Ethereum for Farsi Speaking Population"/>
    <n v="152"/>
    <x v="9"/>
    <x v="0"/>
    <n v="361.27426201821299"/>
    <n v="454"/>
    <n v="437"/>
    <n v="2663.6776608136402"/>
    <n v="3024.95192283185"/>
    <n v="891"/>
    <m/>
    <m/>
    <m/>
    <m/>
    <m/>
    <m/>
    <m/>
    <m/>
    <m/>
    <m/>
    <m/>
    <m/>
  </r>
  <r>
    <x v="0"/>
    <d v="2021-12-01T00:00:00"/>
    <d v="2021-12-16T00:00:00"/>
    <s v="ScribeDAO"/>
    <n v="4066"/>
    <x v="0"/>
    <x v="0"/>
    <n v="343.98826063960399"/>
    <n v="487"/>
    <n v="474"/>
    <n v="1852.4771964055899"/>
    <n v="2196.4654570451999"/>
    <n v="961"/>
    <m/>
    <m/>
    <m/>
    <m/>
    <m/>
    <m/>
    <m/>
    <m/>
    <m/>
    <m/>
    <m/>
    <m/>
  </r>
  <r>
    <x v="0"/>
    <d v="2021-12-01T00:00:00"/>
    <d v="2021-12-16T00:00:00"/>
    <s v="TrueBlocks"/>
    <n v="184"/>
    <x v="0"/>
    <x v="1"/>
    <n v="322.13711186865299"/>
    <n v="403"/>
    <n v="394"/>
    <n v="3733.7659467169901"/>
    <n v="4055.9030585856399"/>
    <n v="797"/>
    <m/>
    <m/>
    <m/>
    <m/>
    <m/>
    <m/>
    <m/>
    <m/>
    <m/>
    <m/>
    <m/>
    <m/>
  </r>
  <r>
    <x v="0"/>
    <d v="2021-12-01T00:00:00"/>
    <d v="2021-12-16T00:00:00"/>
    <s v="Free ENS - Register Ethereum [ .eth ] name for free"/>
    <n v="3627"/>
    <x v="2"/>
    <x v="1"/>
    <n v="321.00896460293501"/>
    <n v="432"/>
    <n v="420"/>
    <n v="1828.00182077205"/>
    <n v="2149.0107853749901"/>
    <n v="852"/>
    <m/>
    <m/>
    <m/>
    <m/>
    <m/>
    <m/>
    <m/>
    <m/>
    <m/>
    <m/>
    <m/>
    <m/>
  </r>
  <r>
    <x v="0"/>
    <d v="2021-12-01T00:00:00"/>
    <d v="2021-12-16T00:00:00"/>
    <s v="Foresight Institute Longevity Fellowship"/>
    <n v="4367"/>
    <x v="0"/>
    <x v="2"/>
    <n v="308.96687504304299"/>
    <n v="43"/>
    <n v="42"/>
    <n v="17554.783444418099"/>
    <n v="17863.7503194612"/>
    <n v="85"/>
    <m/>
    <m/>
    <m/>
    <m/>
    <m/>
    <m/>
    <m/>
    <m/>
    <m/>
    <m/>
    <m/>
    <m/>
  </r>
  <r>
    <x v="0"/>
    <d v="2021-12-01T00:00:00"/>
    <d v="2021-12-16T00:00:00"/>
    <s v="@antiprosynth 🦇 antiprosynthesis.eth ⟠ 🔊 Twitter account 🐬"/>
    <n v="160"/>
    <x v="1"/>
    <x v="0"/>
    <n v="300.17667623632798"/>
    <n v="409"/>
    <n v="397"/>
    <n v="2977.3900527296"/>
    <n v="3277.56672896593"/>
    <n v="806"/>
    <m/>
    <m/>
    <m/>
    <m/>
    <m/>
    <m/>
    <m/>
    <m/>
    <m/>
    <m/>
    <m/>
    <m/>
  </r>
  <r>
    <x v="0"/>
    <d v="2021-12-01T00:00:00"/>
    <d v="2021-12-16T00:00:00"/>
    <s v="StartFi"/>
    <n v="2986"/>
    <x v="9"/>
    <x v="5"/>
    <n v="299.48455828869601"/>
    <n v="538"/>
    <n v="484"/>
    <n v="1464.6729704642801"/>
    <n v="1764.1575287529799"/>
    <n v="1022"/>
    <m/>
    <m/>
    <m/>
    <m/>
    <m/>
    <m/>
    <m/>
    <m/>
    <m/>
    <m/>
    <m/>
    <m/>
  </r>
  <r>
    <x v="0"/>
    <d v="2021-12-01T00:00:00"/>
    <d v="2021-12-16T00:00:00"/>
    <s v="Connext Network"/>
    <n v="37"/>
    <x v="1"/>
    <x v="1"/>
    <n v="293.08379160754498"/>
    <n v="611"/>
    <n v="500"/>
    <n v="1493.5242111682101"/>
    <n v="1786.60800277575"/>
    <n v="1111"/>
    <m/>
    <m/>
    <m/>
    <m/>
    <m/>
    <m/>
    <m/>
    <m/>
    <m/>
    <m/>
    <m/>
    <m/>
  </r>
  <r>
    <x v="0"/>
    <d v="2021-12-01T00:00:00"/>
    <d v="2021-12-16T00:00:00"/>
    <s v="The Defiant - Subscriptions for All!"/>
    <n v="567"/>
    <x v="1"/>
    <x v="0"/>
    <n v="291.02240743429297"/>
    <n v="428"/>
    <n v="406"/>
    <n v="2920.0714419588599"/>
    <n v="3211.0938493931499"/>
    <n v="834"/>
    <m/>
    <m/>
    <m/>
    <m/>
    <m/>
    <m/>
    <m/>
    <m/>
    <m/>
    <m/>
    <m/>
    <m/>
  </r>
  <r>
    <x v="0"/>
    <d v="2021-12-01T00:00:00"/>
    <d v="2021-12-16T00:00:00"/>
    <s v="Kredeum : Decentralized NFTs Factory"/>
    <n v="4186"/>
    <x v="2"/>
    <x v="2"/>
    <n v="277.046938609108"/>
    <n v="258"/>
    <n v="223"/>
    <n v="930.69452055344095"/>
    <n v="1207.74145916255"/>
    <n v="481"/>
    <m/>
    <m/>
    <m/>
    <m/>
    <m/>
    <m/>
    <m/>
    <m/>
    <m/>
    <m/>
    <m/>
    <m/>
  </r>
  <r>
    <x v="0"/>
    <d v="2021-12-01T00:00:00"/>
    <d v="2021-12-16T00:00:00"/>
    <s v="Gitvern - DAO Governance based on GitHub"/>
    <n v="3865"/>
    <x v="2"/>
    <x v="4"/>
    <n v="264.00603753911702"/>
    <n v="457"/>
    <n v="415"/>
    <n v="1505.3030342939801"/>
    <n v="1769.30907183309"/>
    <n v="872"/>
    <m/>
    <m/>
    <m/>
    <m/>
    <m/>
    <m/>
    <m/>
    <m/>
    <m/>
    <m/>
    <m/>
    <m/>
  </r>
  <r>
    <x v="0"/>
    <d v="2021-12-01T00:00:00"/>
    <d v="2021-12-16T00:00:00"/>
    <s v="Ethereum Staking Guides (Ubuntu)"/>
    <n v="1634"/>
    <x v="1"/>
    <x v="0"/>
    <n v="260.25715126946301"/>
    <n v="347"/>
    <n v="335"/>
    <n v="2875.66027043142"/>
    <n v="3135.9174217008799"/>
    <n v="682"/>
    <m/>
    <m/>
    <m/>
    <m/>
    <m/>
    <m/>
    <m/>
    <m/>
    <m/>
    <m/>
    <m/>
    <m/>
  </r>
  <r>
    <x v="0"/>
    <d v="2021-12-01T00:00:00"/>
    <d v="2021-12-16T00:00:00"/>
    <s v="Upala 🤖 Price-of-forgery digital identity (Panvala League)"/>
    <n v="281"/>
    <x v="2"/>
    <x v="3"/>
    <n v="255.81359431886801"/>
    <n v="380"/>
    <n v="373"/>
    <n v="2043.1966419672001"/>
    <n v="2299.0102362860598"/>
    <n v="753"/>
    <m/>
    <m/>
    <m/>
    <m/>
    <m/>
    <m/>
    <m/>
    <m/>
    <m/>
    <m/>
    <m/>
    <m/>
  </r>
  <r>
    <x v="0"/>
    <d v="2021-12-01T00:00:00"/>
    <d v="2021-12-16T00:00:00"/>
    <s v="Sourcify - Source Verification Service + Contract Repository"/>
    <n v="938"/>
    <x v="1"/>
    <x v="1"/>
    <n v="244.53767535069801"/>
    <n v="371"/>
    <n v="357"/>
    <n v="2787.4792504606799"/>
    <n v="3032.0169258113801"/>
    <n v="728"/>
    <m/>
    <m/>
    <m/>
    <m/>
    <m/>
    <m/>
    <m/>
    <m/>
    <m/>
    <m/>
    <m/>
    <m/>
  </r>
  <r>
    <x v="0"/>
    <d v="2021-12-01T00:00:00"/>
    <d v="2021-12-16T00:00:00"/>
    <s v="DeFi Library"/>
    <n v="1219"/>
    <x v="2"/>
    <x v="0"/>
    <n v="230.38905825583899"/>
    <n v="405"/>
    <n v="389"/>
    <n v="1282.47198987669"/>
    <n v="1512.86104813253"/>
    <n v="794"/>
    <m/>
    <m/>
    <m/>
    <m/>
    <m/>
    <m/>
    <m/>
    <m/>
    <m/>
    <m/>
    <m/>
    <m/>
  </r>
  <r>
    <x v="0"/>
    <d v="2021-12-01T00:00:00"/>
    <d v="2021-12-16T00:00:00"/>
    <s v="ENDAOMINT"/>
    <n v="2985"/>
    <x v="2"/>
    <x v="4"/>
    <n v="225.985766147329"/>
    <n v="460"/>
    <n v="404"/>
    <n v="1654.21972705396"/>
    <n v="1880.20549320129"/>
    <n v="864"/>
    <m/>
    <m/>
    <m/>
    <m/>
    <m/>
    <m/>
    <m/>
    <m/>
    <m/>
    <m/>
    <m/>
    <m/>
  </r>
  <r>
    <x v="0"/>
    <d v="2021-12-01T00:00:00"/>
    <d v="2021-12-16T00:00:00"/>
    <s v="Rosco Kalis | Revoke.cash | truffle-plugin-verify | truffle-assertions"/>
    <n v="259"/>
    <x v="2"/>
    <x v="3"/>
    <n v="219.84610371696999"/>
    <n v="315"/>
    <n v="310"/>
    <n v="3679.9331865153699"/>
    <n v="3899.7792902323399"/>
    <n v="625"/>
    <m/>
    <m/>
    <m/>
    <m/>
    <m/>
    <m/>
    <m/>
    <m/>
    <m/>
    <m/>
    <m/>
    <m/>
  </r>
  <r>
    <x v="0"/>
    <d v="2021-12-01T00:00:00"/>
    <d v="2021-12-16T00:00:00"/>
    <s v="StakeHouse Wagyu tooling suite - Easy to use tools for the Ethereum Staking community"/>
    <n v="2112"/>
    <x v="0"/>
    <x v="1"/>
    <n v="216.720461313003"/>
    <n v="356"/>
    <n v="340"/>
    <n v="2483.0879530704001"/>
    <n v="2699.8084143833998"/>
    <n v="696"/>
    <m/>
    <m/>
    <m/>
    <m/>
    <m/>
    <m/>
    <m/>
    <m/>
    <m/>
    <m/>
    <m/>
    <m/>
  </r>
  <r>
    <x v="0"/>
    <d v="2021-12-01T00:00:00"/>
    <d v="2021-12-16T00:00:00"/>
    <s v="eth-wizard: An Ethereum validator installation wizard"/>
    <n v="3457"/>
    <x v="0"/>
    <x v="1"/>
    <n v="210.06882868171999"/>
    <n v="325"/>
    <n v="311"/>
    <n v="2780.3545292885401"/>
    <n v="2990.42335797026"/>
    <n v="636"/>
    <m/>
    <m/>
    <m/>
    <m/>
    <m/>
    <m/>
    <m/>
    <m/>
    <m/>
    <m/>
    <m/>
    <m/>
  </r>
  <r>
    <x v="0"/>
    <d v="2021-12-01T00:00:00"/>
    <d v="2021-12-16T00:00:00"/>
    <s v="Governance - Chinese Ecosystem Development"/>
    <n v="2922"/>
    <x v="3"/>
    <x v="4"/>
    <n v="205.67836150321199"/>
    <n v="432"/>
    <n v="386"/>
    <n v="1952.29743910872"/>
    <n v="2157.97580061193"/>
    <n v="818"/>
    <m/>
    <m/>
    <m/>
    <m/>
    <m/>
    <m/>
    <m/>
    <m/>
    <m/>
    <m/>
    <m/>
    <m/>
  </r>
  <r>
    <x v="0"/>
    <d v="2021-12-01T00:00:00"/>
    <d v="2021-12-16T00:00:00"/>
    <s v="uniswap-python"/>
    <n v="2631"/>
    <x v="1"/>
    <x v="3"/>
    <n v="204.884318979412"/>
    <n v="277"/>
    <n v="263"/>
    <n v="1401.89866936915"/>
    <n v="1606.7829883485699"/>
    <n v="540"/>
    <m/>
    <m/>
    <m/>
    <m/>
    <m/>
    <m/>
    <m/>
    <m/>
    <m/>
    <m/>
    <m/>
    <m/>
  </r>
  <r>
    <x v="0"/>
    <d v="2021-12-01T00:00:00"/>
    <d v="2021-12-16T00:00:00"/>
    <s v="The Daily Ape"/>
    <n v="1620"/>
    <x v="4"/>
    <x v="0"/>
    <n v="200.861103436821"/>
    <n v="294"/>
    <n v="269"/>
    <n v="3820.2759285482598"/>
    <n v="4021.1370319850898"/>
    <n v="563"/>
    <m/>
    <m/>
    <m/>
    <m/>
    <m/>
    <m/>
    <m/>
    <m/>
    <m/>
    <m/>
    <m/>
    <m/>
  </r>
  <r>
    <x v="0"/>
    <d v="2021-12-01T00:00:00"/>
    <d v="2021-12-16T00:00:00"/>
    <s v="Commons Stack Community Fund - Panvala League"/>
    <n v="1127"/>
    <x v="1"/>
    <x v="3"/>
    <n v="199.670726365137"/>
    <n v="349"/>
    <n v="340"/>
    <n v="2008.5286734532301"/>
    <n v="2208.1993998183698"/>
    <n v="689"/>
    <m/>
    <m/>
    <m/>
    <m/>
    <m/>
    <m/>
    <m/>
    <m/>
    <m/>
    <m/>
    <m/>
    <m/>
  </r>
  <r>
    <x v="0"/>
    <d v="2021-12-01T00:00:00"/>
    <d v="2021-12-16T00:00:00"/>
    <s v="Stackup - Social Wallets"/>
    <n v="4106"/>
    <x v="0"/>
    <x v="2"/>
    <n v="194.56641490667499"/>
    <n v="274"/>
    <n v="219"/>
    <n v="1235.4237198999899"/>
    <n v="1429.9901348066701"/>
    <n v="493"/>
    <m/>
    <m/>
    <m/>
    <m/>
    <m/>
    <m/>
    <m/>
    <m/>
    <m/>
    <m/>
    <m/>
    <m/>
  </r>
  <r>
    <x v="0"/>
    <d v="2021-12-01T00:00:00"/>
    <d v="2021-12-16T00:00:00"/>
    <s v="WatchTheBurn.com"/>
    <n v="1709"/>
    <x v="0"/>
    <x v="0"/>
    <n v="188.82068883337101"/>
    <n v="323"/>
    <n v="291"/>
    <n v="2345.8493258520798"/>
    <n v="2534.67001468545"/>
    <n v="614"/>
    <m/>
    <m/>
    <m/>
    <m/>
    <m/>
    <m/>
    <m/>
    <m/>
    <m/>
    <m/>
    <m/>
    <m/>
  </r>
  <r>
    <x v="0"/>
    <d v="2021-12-01T00:00:00"/>
    <d v="2021-12-16T00:00:00"/>
    <s v="The Daily Gwei en Español"/>
    <n v="3491"/>
    <x v="6"/>
    <x v="0"/>
    <n v="168.08095273643099"/>
    <n v="313"/>
    <n v="294"/>
    <n v="1985.39160606369"/>
    <n v="2153.4725588001202"/>
    <n v="607"/>
    <m/>
    <m/>
    <m/>
    <m/>
    <m/>
    <m/>
    <m/>
    <m/>
    <m/>
    <m/>
    <m/>
    <m/>
  </r>
  <r>
    <x v="0"/>
    <d v="2021-12-01T00:00:00"/>
    <d v="2021-12-16T00:00:00"/>
    <s v="Token Engineering Commons"/>
    <n v="1155"/>
    <x v="1"/>
    <x v="3"/>
    <n v="163.89239599508201"/>
    <n v="313"/>
    <n v="309"/>
    <n v="1694.68759465735"/>
    <n v="1858.5799906524301"/>
    <n v="622"/>
    <m/>
    <m/>
    <m/>
    <m/>
    <m/>
    <m/>
    <m/>
    <m/>
    <m/>
    <m/>
    <m/>
    <m/>
  </r>
  <r>
    <x v="0"/>
    <d v="2021-12-01T00:00:00"/>
    <d v="2021-12-16T00:00:00"/>
    <s v="Bspeak!"/>
    <n v="2774"/>
    <x v="3"/>
    <x v="0"/>
    <n v="153.589163565668"/>
    <n v="468"/>
    <n v="362"/>
    <n v="920.794773281071"/>
    <n v="1074.38393684674"/>
    <n v="830"/>
    <m/>
    <m/>
    <m/>
    <m/>
    <m/>
    <m/>
    <m/>
    <m/>
    <m/>
    <m/>
    <m/>
    <m/>
  </r>
  <r>
    <x v="0"/>
    <d v="2021-12-01T00:00:00"/>
    <d v="2021-12-16T00:00:00"/>
    <s v="defiprime.com"/>
    <n v="139"/>
    <x v="0"/>
    <x v="0"/>
    <n v="152.52388897198901"/>
    <n v="244"/>
    <n v="239"/>
    <n v="1216.3946187438901"/>
    <n v="1368.91850771588"/>
    <n v="483"/>
    <m/>
    <m/>
    <m/>
    <m/>
    <m/>
    <m/>
    <m/>
    <m/>
    <m/>
    <m/>
    <m/>
    <m/>
  </r>
  <r>
    <x v="0"/>
    <d v="2021-12-01T00:00:00"/>
    <d v="2021-12-16T00:00:00"/>
    <s v="FlashNFT"/>
    <n v="3525"/>
    <x v="6"/>
    <x v="5"/>
    <n v="143.63280183004801"/>
    <n v="350"/>
    <n v="325"/>
    <n v="1818.3790020322899"/>
    <n v="1962.01180386234"/>
    <n v="675"/>
    <m/>
    <m/>
    <m/>
    <m/>
    <m/>
    <m/>
    <m/>
    <m/>
    <m/>
    <m/>
    <m/>
    <m/>
  </r>
  <r>
    <x v="0"/>
    <d v="2021-12-01T00:00:00"/>
    <d v="2021-12-16T00:00:00"/>
    <s v="ITU Blockchain"/>
    <n v="1970"/>
    <x v="2"/>
    <x v="0"/>
    <n v="142.40203682105201"/>
    <n v="320"/>
    <n v="293"/>
    <n v="820.74334754266499"/>
    <n v="963.14538436371799"/>
    <n v="613"/>
    <m/>
    <m/>
    <m/>
    <m/>
    <m/>
    <m/>
    <m/>
    <m/>
    <m/>
    <m/>
    <m/>
    <m/>
  </r>
  <r>
    <x v="0"/>
    <d v="2021-12-01T00:00:00"/>
    <d v="2021-12-16T00:00:00"/>
    <s v="Ethereum Newsletters in French: BanklessFR &amp; MetaversalFR"/>
    <n v="1274"/>
    <x v="2"/>
    <x v="0"/>
    <n v="142.22949806170999"/>
    <n v="272"/>
    <n v="253"/>
    <n v="1731.5333717467599"/>
    <n v="1873.76286980847"/>
    <n v="525"/>
    <m/>
    <m/>
    <m/>
    <m/>
    <m/>
    <m/>
    <m/>
    <m/>
    <m/>
    <m/>
    <m/>
    <m/>
  </r>
  <r>
    <x v="0"/>
    <d v="2021-12-01T00:00:00"/>
    <d v="2021-12-16T00:00:00"/>
    <s v="BAD 2.0 (Blockchain Art Directory)"/>
    <n v="3574"/>
    <x v="0"/>
    <x v="0"/>
    <n v="134.86511397041099"/>
    <n v="337"/>
    <n v="317"/>
    <n v="1365.4791196830899"/>
    <n v="1500.3442336534999"/>
    <n v="654"/>
    <m/>
    <m/>
    <m/>
    <m/>
    <m/>
    <m/>
    <m/>
    <m/>
    <m/>
    <m/>
    <m/>
    <m/>
  </r>
  <r>
    <x v="0"/>
    <d v="2021-12-01T00:00:00"/>
    <d v="2021-12-16T00:00:00"/>
    <s v="Week in Ethereum News"/>
    <n v="2785"/>
    <x v="1"/>
    <x v="0"/>
    <n v="133.53509894675199"/>
    <n v="236"/>
    <n v="226"/>
    <n v="4259.6103516352196"/>
    <n v="4393.1454505819702"/>
    <n v="462"/>
    <m/>
    <m/>
    <m/>
    <m/>
    <m/>
    <m/>
    <m/>
    <m/>
    <m/>
    <m/>
    <m/>
    <m/>
  </r>
  <r>
    <x v="0"/>
    <d v="2021-12-01T00:00:00"/>
    <d v="2021-12-16T00:00:00"/>
    <s v="Make your ownership verifiable"/>
    <n v="3485"/>
    <x v="3"/>
    <x v="1"/>
    <n v="131.40983628164301"/>
    <n v="192"/>
    <n v="184"/>
    <n v="1030.5095147070101"/>
    <n v="1161.91935098865"/>
    <n v="376"/>
    <m/>
    <m/>
    <m/>
    <m/>
    <m/>
    <m/>
    <m/>
    <m/>
    <m/>
    <m/>
    <m/>
    <m/>
  </r>
  <r>
    <x v="0"/>
    <d v="2021-12-01T00:00:00"/>
    <d v="2021-12-16T00:00:00"/>
    <s v="WhalerDAO"/>
    <n v="1297"/>
    <x v="1"/>
    <x v="3"/>
    <n v="124.477061657863"/>
    <n v="397"/>
    <n v="371"/>
    <n v="1114.8375394792099"/>
    <n v="1239.31460113707"/>
    <n v="768"/>
    <m/>
    <m/>
    <m/>
    <m/>
    <m/>
    <m/>
    <m/>
    <m/>
    <m/>
    <m/>
    <m/>
    <m/>
  </r>
  <r>
    <x v="0"/>
    <d v="2021-12-01T00:00:00"/>
    <d v="2021-12-16T00:00:00"/>
    <s v="Kotal - Open source alternative to Infura, AlchemyAPI, QuickNode, BisonTrails."/>
    <n v="2271"/>
    <x v="9"/>
    <x v="1"/>
    <n v="122.628797453102"/>
    <n v="299"/>
    <n v="290"/>
    <n v="1894.63772958193"/>
    <n v="2017.2665270350401"/>
    <n v="589"/>
    <m/>
    <m/>
    <m/>
    <m/>
    <m/>
    <m/>
    <m/>
    <m/>
    <m/>
    <m/>
    <m/>
    <m/>
  </r>
  <r>
    <x v="0"/>
    <d v="2021-12-01T00:00:00"/>
    <d v="2021-12-16T00:00:00"/>
    <s v="Dark Sea marketplace in Dark Forest"/>
    <n v="4280"/>
    <x v="3"/>
    <x v="2"/>
    <n v="119.83364826923101"/>
    <n v="357"/>
    <n v="253"/>
    <n v="1572.07016351125"/>
    <n v="1691.9038117804801"/>
    <n v="610"/>
    <m/>
    <m/>
    <m/>
    <m/>
    <m/>
    <m/>
    <m/>
    <m/>
    <m/>
    <m/>
    <m/>
    <m/>
  </r>
  <r>
    <x v="0"/>
    <d v="2021-12-01T00:00:00"/>
    <d v="2021-12-16T00:00:00"/>
    <s v="Voltaire DAO"/>
    <n v="4075"/>
    <x v="0"/>
    <x v="2"/>
    <n v="113.20249336083199"/>
    <n v="306"/>
    <n v="295"/>
    <n v="1206.6787871224401"/>
    <n v="1319.8812804832701"/>
    <n v="601"/>
    <m/>
    <m/>
    <m/>
    <m/>
    <m/>
    <m/>
    <m/>
    <m/>
    <m/>
    <m/>
    <m/>
    <m/>
  </r>
  <r>
    <x v="0"/>
    <d v="2021-12-01T00:00:00"/>
    <d v="2021-12-16T00:00:00"/>
    <s v="A game for realizing desired futures — stopping coal plants, supporting communities, celebrating victories and the futures to come"/>
    <n v="4061"/>
    <x v="2"/>
    <x v="0"/>
    <n v="105.894992777563"/>
    <n v="58"/>
    <n v="57"/>
    <n v="252.81840526291299"/>
    <n v="358.71339804047602"/>
    <n v="115"/>
    <m/>
    <m/>
    <m/>
    <m/>
    <m/>
    <m/>
    <m/>
    <m/>
    <m/>
    <m/>
    <m/>
    <m/>
  </r>
  <r>
    <x v="0"/>
    <d v="2021-12-01T00:00:00"/>
    <d v="2021-12-16T00:00:00"/>
    <s v="Methuselah - feature film about longevity -"/>
    <n v="4260"/>
    <x v="2"/>
    <x v="2"/>
    <n v="102.355663799185"/>
    <n v="27"/>
    <n v="26"/>
    <n v="224.59696623620201"/>
    <n v="326.95263003538702"/>
    <n v="53"/>
    <m/>
    <m/>
    <m/>
    <m/>
    <m/>
    <m/>
    <m/>
    <m/>
    <m/>
    <m/>
    <m/>
    <m/>
  </r>
  <r>
    <x v="0"/>
    <d v="2021-12-01T00:00:00"/>
    <d v="2021-12-16T00:00:00"/>
    <s v="Climate Sessions"/>
    <n v="4012"/>
    <x v="1"/>
    <x v="0"/>
    <n v="100.99254169565801"/>
    <n v="52"/>
    <n v="52"/>
    <n v="357.51029637953002"/>
    <n v="458.502838075189"/>
    <n v="104"/>
    <m/>
    <m/>
    <m/>
    <m/>
    <m/>
    <m/>
    <m/>
    <m/>
    <m/>
    <m/>
    <m/>
    <m/>
  </r>
  <r>
    <x v="0"/>
    <d v="2021-12-01T00:00:00"/>
    <d v="2021-12-16T00:00:00"/>
    <s v="Ethhole.link"/>
    <n v="2758"/>
    <x v="3"/>
    <x v="1"/>
    <n v="98.217812576458201"/>
    <n v="242"/>
    <n v="236"/>
    <n v="1414.0289303777199"/>
    <n v="1512.24674295418"/>
    <n v="478"/>
    <m/>
    <m/>
    <m/>
    <m/>
    <m/>
    <m/>
    <m/>
    <m/>
    <m/>
    <m/>
    <m/>
    <m/>
  </r>
  <r>
    <x v="0"/>
    <d v="2021-12-01T00:00:00"/>
    <d v="2021-12-16T00:00:00"/>
    <s v="[FDD] Decentralized AI Data Storage Layer"/>
    <n v="3962"/>
    <x v="0"/>
    <x v="1"/>
    <n v="95.916277203762206"/>
    <n v="8"/>
    <n v="7"/>
    <n v="134.27684594694199"/>
    <n v="230.193123150704"/>
    <n v="15"/>
    <m/>
    <m/>
    <m/>
    <m/>
    <m/>
    <m/>
    <m/>
    <m/>
    <m/>
    <m/>
    <m/>
    <m/>
  </r>
  <r>
    <x v="0"/>
    <d v="2021-12-01T00:00:00"/>
    <d v="2021-12-16T00:00:00"/>
    <s v="The River: Social Impact Media DAO"/>
    <n v="3993"/>
    <x v="0"/>
    <x v="2"/>
    <n v="83.359873814894996"/>
    <n v="56"/>
    <n v="53"/>
    <n v="206.616678991745"/>
    <n v="289.97655280663997"/>
    <n v="109"/>
    <m/>
    <m/>
    <m/>
    <m/>
    <m/>
    <m/>
    <m/>
    <m/>
    <m/>
    <m/>
    <m/>
    <m/>
  </r>
  <r>
    <x v="0"/>
    <d v="2021-12-01T00:00:00"/>
    <d v="2021-12-16T00:00:00"/>
    <s v="Transformation Center in Berlin for a regenerative society"/>
    <n v="4080"/>
    <x v="2"/>
    <x v="2"/>
    <n v="80.965161537989403"/>
    <n v="47"/>
    <n v="46"/>
    <n v="242.73979381205399"/>
    <n v="323.70495535004301"/>
    <n v="93"/>
    <m/>
    <m/>
    <m/>
    <m/>
    <m/>
    <m/>
    <m/>
    <m/>
    <m/>
    <m/>
    <m/>
    <m/>
  </r>
  <r>
    <x v="0"/>
    <d v="2021-12-01T00:00:00"/>
    <d v="2021-12-16T00:00:00"/>
    <s v="forum cp0x - cozy forum about cryptospace in Russian"/>
    <n v="619"/>
    <x v="1"/>
    <x v="0"/>
    <n v="78.986559232297196"/>
    <n v="267"/>
    <n v="165"/>
    <n v="3177.96549418939"/>
    <n v="3256.9520534216899"/>
    <n v="432"/>
    <m/>
    <m/>
    <m/>
    <m/>
    <m/>
    <m/>
    <m/>
    <m/>
    <m/>
    <m/>
    <m/>
    <m/>
  </r>
  <r>
    <x v="0"/>
    <d v="2021-12-01T00:00:00"/>
    <d v="2021-12-16T00:00:00"/>
    <s v="CryptoChain NakoTurk"/>
    <n v="3609"/>
    <x v="9"/>
    <x v="0"/>
    <n v="74.945983053299202"/>
    <n v="245"/>
    <n v="230"/>
    <n v="542.26882858358294"/>
    <n v="617.21481163688202"/>
    <n v="475"/>
    <m/>
    <m/>
    <m/>
    <m/>
    <m/>
    <m/>
    <m/>
    <m/>
    <m/>
    <m/>
    <m/>
    <m/>
  </r>
  <r>
    <x v="0"/>
    <d v="2021-12-01T00:00:00"/>
    <d v="2021-12-16T00:00:00"/>
    <s v="SCV.finance"/>
    <n v="2395"/>
    <x v="1"/>
    <x v="3"/>
    <n v="74.571780454042894"/>
    <n v="348"/>
    <n v="324"/>
    <n v="909.57834581484497"/>
    <n v="984.15012626888802"/>
    <n v="672"/>
    <m/>
    <m/>
    <m/>
    <m/>
    <m/>
    <m/>
    <m/>
    <m/>
    <m/>
    <m/>
    <m/>
    <m/>
  </r>
  <r>
    <x v="0"/>
    <d v="2021-12-01T00:00:00"/>
    <d v="2021-12-16T00:00:00"/>
    <s v="Protocol: Gemini---- PHASE II- 3D GPS Geolocation Based NFT Experiences (12.8.21 Update)"/>
    <n v="1877"/>
    <x v="0"/>
    <x v="3"/>
    <n v="70.786409864174104"/>
    <n v="259"/>
    <n v="245"/>
    <n v="4576.41014844643"/>
    <n v="4647.1965583106103"/>
    <n v="504"/>
    <m/>
    <m/>
    <m/>
    <m/>
    <m/>
    <m/>
    <m/>
    <m/>
    <m/>
    <m/>
    <m/>
    <m/>
  </r>
  <r>
    <x v="0"/>
    <d v="2021-12-01T00:00:00"/>
    <d v="2021-12-16T00:00:00"/>
    <s v="Python Package Index"/>
    <n v="3537"/>
    <x v="1"/>
    <x v="1"/>
    <n v="68.133791593206496"/>
    <n v="63"/>
    <n v="56"/>
    <n v="406.31941849971901"/>
    <n v="474.45321009292502"/>
    <n v="119"/>
    <m/>
    <m/>
    <m/>
    <m/>
    <m/>
    <m/>
    <m/>
    <m/>
    <m/>
    <m/>
    <m/>
    <m/>
  </r>
  <r>
    <x v="0"/>
    <d v="2021-12-01T00:00:00"/>
    <d v="2021-12-16T00:00:00"/>
    <s v="Web3Bridge &quot;Web3 house&quot; (Panvala League)"/>
    <n v="1183"/>
    <x v="8"/>
    <x v="0"/>
    <n v="65.452272006706195"/>
    <n v="165"/>
    <n v="161"/>
    <n v="799.66220843445399"/>
    <n v="865.11448044116003"/>
    <n v="326"/>
    <m/>
    <m/>
    <m/>
    <m/>
    <m/>
    <m/>
    <m/>
    <m/>
    <m/>
    <m/>
    <m/>
    <m/>
  </r>
  <r>
    <x v="0"/>
    <d v="2021-12-01T00:00:00"/>
    <d v="2021-12-16T00:00:00"/>
    <s v="Snook"/>
    <n v="2788"/>
    <x v="2"/>
    <x v="5"/>
    <n v="65.256144277285699"/>
    <n v="219"/>
    <n v="216"/>
    <n v="885.85010029479895"/>
    <n v="951.10624457208496"/>
    <n v="435"/>
    <m/>
    <m/>
    <m/>
    <m/>
    <m/>
    <m/>
    <m/>
    <m/>
    <m/>
    <m/>
    <m/>
    <m/>
  </r>
  <r>
    <x v="0"/>
    <d v="2021-12-01T00:00:00"/>
    <d v="2021-12-16T00:00:00"/>
    <s v="Fission Network"/>
    <n v="1827"/>
    <x v="0"/>
    <x v="3"/>
    <n v="63.523762530326898"/>
    <n v="322"/>
    <n v="299"/>
    <n v="840.316104965009"/>
    <n v="903.83986749533597"/>
    <n v="621"/>
    <m/>
    <m/>
    <m/>
    <m/>
    <m/>
    <m/>
    <m/>
    <m/>
    <m/>
    <m/>
    <m/>
    <m/>
  </r>
  <r>
    <x v="0"/>
    <d v="2021-12-01T00:00:00"/>
    <d v="2021-12-16T00:00:00"/>
    <s v="Free Smart Contract Development Course for Farsi Speaking Communities"/>
    <n v="2215"/>
    <x v="9"/>
    <x v="0"/>
    <n v="61.625501429209898"/>
    <n v="35"/>
    <n v="35"/>
    <n v="353.77941835873798"/>
    <n v="415.40491978794802"/>
    <n v="70"/>
    <m/>
    <m/>
    <m/>
    <m/>
    <m/>
    <m/>
    <m/>
    <m/>
    <m/>
    <m/>
    <m/>
    <m/>
  </r>
  <r>
    <x v="0"/>
    <d v="2021-12-01T00:00:00"/>
    <d v="2021-12-16T00:00:00"/>
    <s v="Decentralised voting (decentralised tallying)"/>
    <n v="4164"/>
    <x v="2"/>
    <x v="2"/>
    <n v="60.558126026354699"/>
    <n v="247"/>
    <n v="166"/>
    <n v="1286.1483753095899"/>
    <n v="1346.70650133595"/>
    <n v="413"/>
    <m/>
    <m/>
    <m/>
    <m/>
    <m/>
    <m/>
    <m/>
    <m/>
    <m/>
    <m/>
    <m/>
    <m/>
  </r>
  <r>
    <x v="0"/>
    <d v="2021-12-01T00:00:00"/>
    <d v="2021-12-16T00:00:00"/>
    <s v="Multi-Transferring POAPs Tool"/>
    <n v="4152"/>
    <x v="0"/>
    <x v="2"/>
    <n v="54.396598312812799"/>
    <n v="294"/>
    <n v="186"/>
    <n v="1133.1845361391699"/>
    <n v="1187.58113445198"/>
    <n v="480"/>
    <m/>
    <m/>
    <m/>
    <m/>
    <m/>
    <m/>
    <m/>
    <m/>
    <m/>
    <m/>
    <m/>
    <m/>
  </r>
  <r>
    <x v="0"/>
    <d v="2021-12-01T00:00:00"/>
    <d v="2021-12-16T00:00:00"/>
    <s v="DeFi Safety"/>
    <n v="1041"/>
    <x v="0"/>
    <x v="1"/>
    <n v="53.131541470849399"/>
    <n v="178"/>
    <n v="175"/>
    <n v="940.64312823397199"/>
    <n v="993.77466970482101"/>
    <n v="353"/>
    <m/>
    <m/>
    <m/>
    <m/>
    <m/>
    <m/>
    <m/>
    <m/>
    <m/>
    <m/>
    <m/>
    <m/>
  </r>
  <r>
    <x v="0"/>
    <d v="2021-12-01T00:00:00"/>
    <d v="2021-12-16T00:00:00"/>
    <s v="Using ZK for game optimization in Dark Forest"/>
    <n v="4263"/>
    <x v="3"/>
    <x v="2"/>
    <n v="48.923419381502299"/>
    <n v="241"/>
    <n v="162"/>
    <n v="1213.6423403062099"/>
    <n v="1262.5657596877099"/>
    <n v="403"/>
    <m/>
    <m/>
    <m/>
    <m/>
    <m/>
    <m/>
    <m/>
    <m/>
    <m/>
    <m/>
    <m/>
    <m/>
  </r>
  <r>
    <x v="0"/>
    <d v="2021-12-01T00:00:00"/>
    <d v="2021-12-16T00:00:00"/>
    <s v="Gwei.cz - CZ/SK DeFi/Ethereum Community"/>
    <n v="3578"/>
    <x v="2"/>
    <x v="0"/>
    <n v="44.668065838308003"/>
    <n v="140"/>
    <n v="135"/>
    <n v="768.69517355307198"/>
    <n v="813.36323939138003"/>
    <n v="275"/>
    <m/>
    <m/>
    <m/>
    <m/>
    <m/>
    <m/>
    <m/>
    <m/>
    <m/>
    <m/>
    <m/>
    <m/>
  </r>
  <r>
    <x v="0"/>
    <d v="2021-12-01T00:00:00"/>
    <d v="2021-12-16T00:00:00"/>
    <s v="Spect Network"/>
    <n v="4201"/>
    <x v="0"/>
    <x v="2"/>
    <n v="40.503552058272902"/>
    <n v="99"/>
    <n v="92"/>
    <n v="335.278982282843"/>
    <n v="375.78253434111599"/>
    <n v="191"/>
    <m/>
    <m/>
    <m/>
    <m/>
    <m/>
    <m/>
    <m/>
    <m/>
    <m/>
    <m/>
    <m/>
    <m/>
  </r>
  <r>
    <x v="0"/>
    <d v="2021-12-01T00:00:00"/>
    <d v="2021-12-16T00:00:00"/>
    <s v="Loop: A content aggregator for attention optimization"/>
    <n v="4100"/>
    <x v="3"/>
    <x v="2"/>
    <n v="40.463787096211099"/>
    <n v="174"/>
    <n v="158"/>
    <n v="675.61664306575301"/>
    <n v="716.08043016196405"/>
    <n v="332"/>
    <m/>
    <m/>
    <m/>
    <m/>
    <m/>
    <m/>
    <m/>
    <m/>
    <m/>
    <m/>
    <m/>
    <m/>
  </r>
  <r>
    <x v="0"/>
    <d v="2021-12-01T00:00:00"/>
    <d v="2021-12-16T00:00:00"/>
    <s v="Archival of the Ethereum Blockchain for &gt;10,000 years using DNA storage"/>
    <n v="3523"/>
    <x v="0"/>
    <x v="1"/>
    <n v="39.324902368096701"/>
    <n v="168"/>
    <n v="164"/>
    <n v="946.66889704260905"/>
    <n v="985.99379941070595"/>
    <n v="332"/>
    <m/>
    <m/>
    <m/>
    <m/>
    <m/>
    <m/>
    <m/>
    <m/>
    <m/>
    <m/>
    <m/>
    <m/>
  </r>
  <r>
    <x v="0"/>
    <d v="2021-12-01T00:00:00"/>
    <d v="2021-12-16T00:00:00"/>
    <s v="Doruk İşmen"/>
    <n v="1923"/>
    <x v="9"/>
    <x v="0"/>
    <n v="39.190131832153703"/>
    <n v="143"/>
    <n v="142"/>
    <n v="550.32589358694895"/>
    <n v="589.51602541910302"/>
    <n v="285"/>
    <m/>
    <m/>
    <m/>
    <m/>
    <m/>
    <m/>
    <m/>
    <m/>
    <m/>
    <m/>
    <m/>
    <m/>
  </r>
  <r>
    <x v="0"/>
    <d v="2021-12-01T00:00:00"/>
    <d v="2021-12-16T00:00:00"/>
    <s v="The Uniswap v3 Options Education Fund"/>
    <n v="3596"/>
    <x v="0"/>
    <x v="3"/>
    <n v="38.486134008123301"/>
    <n v="146"/>
    <n v="119"/>
    <n v="662.18262487904497"/>
    <n v="700.668758887168"/>
    <n v="265"/>
    <m/>
    <m/>
    <m/>
    <m/>
    <m/>
    <m/>
    <m/>
    <m/>
    <m/>
    <m/>
    <m/>
    <m/>
  </r>
  <r>
    <x v="0"/>
    <d v="2021-12-01T00:00:00"/>
    <d v="2021-12-16T00:00:00"/>
    <s v="Vyper Smart Contract Language"/>
    <n v="200"/>
    <x v="1"/>
    <x v="1"/>
    <n v="38.200903292900698"/>
    <n v="122"/>
    <n v="120"/>
    <n v="2346.7466290880302"/>
    <n v="2384.9475323809302"/>
    <n v="242"/>
    <m/>
    <m/>
    <m/>
    <m/>
    <m/>
    <m/>
    <m/>
    <m/>
    <m/>
    <m/>
    <m/>
    <m/>
  </r>
  <r>
    <x v="0"/>
    <d v="2021-12-01T00:00:00"/>
    <d v="2021-12-16T00:00:00"/>
    <s v="A Hitchhiker's Guide to Token Engineering"/>
    <n v="798"/>
    <x v="2"/>
    <x v="0"/>
    <n v="38.112956685306997"/>
    <n v="158"/>
    <n v="147"/>
    <n v="918.187212742459"/>
    <n v="956.30016942776604"/>
    <n v="305"/>
    <m/>
    <m/>
    <m/>
    <m/>
    <m/>
    <m/>
    <m/>
    <m/>
    <m/>
    <m/>
    <m/>
    <m/>
  </r>
  <r>
    <x v="0"/>
    <d v="2021-12-01T00:00:00"/>
    <d v="2021-12-16T00:00:00"/>
    <s v="Idena: The first Proof-of-Person blockchain"/>
    <n v="1669"/>
    <x v="2"/>
    <x v="3"/>
    <n v="37.356810561119602"/>
    <n v="187"/>
    <n v="155"/>
    <n v="709.72439931538804"/>
    <n v="747.08120987650796"/>
    <n v="342"/>
    <m/>
    <m/>
    <m/>
    <m/>
    <m/>
    <m/>
    <m/>
    <m/>
    <m/>
    <m/>
    <m/>
    <m/>
  </r>
  <r>
    <x v="0"/>
    <d v="2021-12-01T00:00:00"/>
    <d v="2021-12-16T00:00:00"/>
    <s v="Peoples' Cooperative [Panvala League]"/>
    <n v="2067"/>
    <x v="8"/>
    <x v="0"/>
    <n v="35.663980323908802"/>
    <n v="92"/>
    <n v="86"/>
    <n v="848.89708861706504"/>
    <n v="884.561068940974"/>
    <n v="178"/>
    <m/>
    <m/>
    <m/>
    <m/>
    <m/>
    <m/>
    <m/>
    <m/>
    <m/>
    <m/>
    <m/>
    <m/>
  </r>
  <r>
    <x v="0"/>
    <d v="2021-12-01T00:00:00"/>
    <d v="2021-12-16T00:00:00"/>
    <s v="Oakland Privacy: Strengthening Privacy Rights Infrastructure"/>
    <n v="4051"/>
    <x v="0"/>
    <x v="0"/>
    <n v="35.018305146600397"/>
    <n v="45"/>
    <n v="44"/>
    <n v="178.44920715271999"/>
    <n v="213.46751229931999"/>
    <n v="89"/>
    <m/>
    <m/>
    <m/>
    <m/>
    <m/>
    <m/>
    <m/>
    <m/>
    <m/>
    <m/>
    <m/>
    <m/>
  </r>
  <r>
    <x v="0"/>
    <d v="2021-12-01T00:00:00"/>
    <d v="2021-12-16T00:00:00"/>
    <s v="GiveStation (formerly REAPit Wallet)"/>
    <n v="1599"/>
    <x v="8"/>
    <x v="3"/>
    <n v="34.909606281942601"/>
    <n v="223"/>
    <n v="177"/>
    <n v="725.34273356134099"/>
    <n v="760.25233984328395"/>
    <n v="400"/>
    <m/>
    <m/>
    <m/>
    <m/>
    <m/>
    <m/>
    <m/>
    <m/>
    <m/>
    <m/>
    <m/>
    <m/>
  </r>
  <r>
    <x v="0"/>
    <d v="2021-12-01T00:00:00"/>
    <d v="2021-12-16T00:00:00"/>
    <s v="@eliasimos Dune Analytics dashboard suite"/>
    <n v="3652"/>
    <x v="2"/>
    <x v="0"/>
    <n v="32.9708196015524"/>
    <n v="121"/>
    <n v="119"/>
    <n v="1162.11389702479"/>
    <n v="1195.08471662634"/>
    <n v="240"/>
    <m/>
    <m/>
    <m/>
    <m/>
    <m/>
    <m/>
    <m/>
    <m/>
    <m/>
    <m/>
    <m/>
    <m/>
  </r>
  <r>
    <x v="0"/>
    <d v="2021-12-01T00:00:00"/>
    <d v="2021-12-16T00:00:00"/>
    <s v="Algovera: A data science DAO unlocking more value from  Generative ML Models"/>
    <n v="4069"/>
    <x v="2"/>
    <x v="0"/>
    <n v="30.976124696877498"/>
    <n v="140"/>
    <n v="137"/>
    <n v="550.52780778264298"/>
    <n v="581.50393247952104"/>
    <n v="277"/>
    <m/>
    <m/>
    <m/>
    <m/>
    <m/>
    <m/>
    <m/>
    <m/>
    <m/>
    <m/>
    <m/>
    <m/>
  </r>
  <r>
    <x v="0"/>
    <d v="2021-12-01T00:00:00"/>
    <d v="2021-12-16T00:00:00"/>
    <s v="R&amp;D in Rent-Free Public Financial Utilities"/>
    <n v="1211"/>
    <x v="0"/>
    <x v="1"/>
    <n v="29.607651870944501"/>
    <n v="137"/>
    <n v="136"/>
    <n v="1655.73690171002"/>
    <n v="1685.3445535809699"/>
    <n v="273"/>
    <m/>
    <m/>
    <m/>
    <m/>
    <m/>
    <m/>
    <m/>
    <m/>
    <m/>
    <m/>
    <m/>
    <m/>
  </r>
  <r>
    <x v="0"/>
    <d v="2021-12-01T00:00:00"/>
    <d v="2021-12-16T00:00:00"/>
    <s v="PoolGenie - Maximizing Liquidity Pool Yield"/>
    <n v="3615"/>
    <x v="1"/>
    <x v="3"/>
    <n v="28.496802788648399"/>
    <n v="135"/>
    <n v="125"/>
    <n v="442.188785335501"/>
    <n v="470.68558812414898"/>
    <n v="260"/>
    <m/>
    <m/>
    <m/>
    <m/>
    <m/>
    <m/>
    <m/>
    <m/>
    <m/>
    <m/>
    <m/>
    <m/>
  </r>
  <r>
    <x v="0"/>
    <d v="2021-12-01T00:00:00"/>
    <d v="2021-12-16T00:00:00"/>
    <s v="The Pacific Northwest Rural Broadband Alliance"/>
    <n v="3880"/>
    <x v="0"/>
    <x v="1"/>
    <n v="26.497673384249499"/>
    <n v="33"/>
    <n v="32"/>
    <n v="473.99320278443599"/>
    <n v="500.49087616868502"/>
    <n v="65"/>
    <m/>
    <m/>
    <m/>
    <m/>
    <m/>
    <m/>
    <m/>
    <m/>
    <m/>
    <m/>
    <m/>
    <m/>
  </r>
  <r>
    <x v="0"/>
    <d v="2021-12-01T00:00:00"/>
    <d v="2021-12-16T00:00:00"/>
    <s v="Mintbot | Polygon NFT Minter  (Telegram)"/>
    <n v="2754"/>
    <x v="8"/>
    <x v="5"/>
    <n v="25.5978889701965"/>
    <n v="86"/>
    <n v="85"/>
    <n v="235.05900293064701"/>
    <n v="260.65689190084402"/>
    <n v="171"/>
    <m/>
    <m/>
    <m/>
    <m/>
    <m/>
    <m/>
    <m/>
    <m/>
    <m/>
    <m/>
    <m/>
    <m/>
  </r>
  <r>
    <x v="0"/>
    <d v="2021-12-01T00:00:00"/>
    <d v="2021-12-16T00:00:00"/>
    <s v="KryptoVlada"/>
    <n v="2411"/>
    <x v="2"/>
    <x v="0"/>
    <n v="25.5464534438897"/>
    <n v="110"/>
    <n v="101"/>
    <n v="491.06931768482099"/>
    <n v="516.61577112870998"/>
    <n v="211"/>
    <m/>
    <m/>
    <m/>
    <m/>
    <m/>
    <m/>
    <m/>
    <m/>
    <m/>
    <m/>
    <m/>
    <m/>
  </r>
  <r>
    <x v="0"/>
    <d v="2021-12-01T00:00:00"/>
    <d v="2021-12-16T00:00:00"/>
    <s v="Elephant in the Room - Green Pill Campaign"/>
    <n v="4093"/>
    <x v="0"/>
    <x v="2"/>
    <n v="25.450718656387998"/>
    <n v="25"/>
    <n v="25"/>
    <n v="332.60142273627099"/>
    <n v="358.052141392659"/>
    <n v="50"/>
    <m/>
    <m/>
    <m/>
    <m/>
    <m/>
    <m/>
    <m/>
    <m/>
    <m/>
    <m/>
    <m/>
    <m/>
  </r>
  <r>
    <x v="0"/>
    <d v="2021-12-01T00:00:00"/>
    <d v="2021-12-16T00:00:00"/>
    <s v="Decent"/>
    <n v="3952"/>
    <x v="0"/>
    <x v="5"/>
    <n v="24.3941925409482"/>
    <n v="79"/>
    <n v="77"/>
    <n v="222.35520313072999"/>
    <n v="246.749395671678"/>
    <n v="156"/>
    <m/>
    <m/>
    <m/>
    <m/>
    <m/>
    <m/>
    <m/>
    <m/>
    <m/>
    <m/>
    <m/>
    <m/>
  </r>
  <r>
    <x v="0"/>
    <d v="2021-12-01T00:00:00"/>
    <d v="2021-12-16T00:00:00"/>
    <s v="Gotchiverse Media International"/>
    <n v="4157"/>
    <x v="0"/>
    <x v="2"/>
    <n v="24.317898375258199"/>
    <n v="60"/>
    <n v="59"/>
    <n v="593.17569248864504"/>
    <n v="617.49359086390302"/>
    <n v="119"/>
    <m/>
    <m/>
    <m/>
    <m/>
    <m/>
    <m/>
    <m/>
    <m/>
    <m/>
    <m/>
    <m/>
    <m/>
  </r>
  <r>
    <x v="0"/>
    <d v="2021-12-01T00:00:00"/>
    <d v="2021-12-16T00:00:00"/>
    <s v="CryptoChica - CryptoCommunity in Spanish"/>
    <n v="1821"/>
    <x v="6"/>
    <x v="0"/>
    <n v="23.275244841883001"/>
    <n v="105"/>
    <n v="105"/>
    <n v="745.11680216672096"/>
    <n v="768.39204700860398"/>
    <n v="210"/>
    <m/>
    <m/>
    <m/>
    <m/>
    <m/>
    <m/>
    <m/>
    <m/>
    <m/>
    <m/>
    <m/>
    <m/>
  </r>
  <r>
    <x v="0"/>
    <d v="2021-12-01T00:00:00"/>
    <d v="2021-12-16T00:00:00"/>
    <s v="DeFi &amp; Web3 Developer Roadmap"/>
    <n v="3150"/>
    <x v="2"/>
    <x v="0"/>
    <n v="21.888619517259301"/>
    <n v="110"/>
    <n v="108"/>
    <n v="732.43906098977004"/>
    <n v="754.32768050702896"/>
    <n v="218"/>
    <m/>
    <m/>
    <m/>
    <m/>
    <m/>
    <m/>
    <m/>
    <m/>
    <m/>
    <m/>
    <m/>
    <m/>
  </r>
  <r>
    <x v="0"/>
    <d v="2021-12-01T00:00:00"/>
    <d v="2021-12-16T00:00:00"/>
    <s v="The MoonMath Manual to zk-SNARKs"/>
    <n v="543"/>
    <x v="1"/>
    <x v="1"/>
    <n v="21.260545807435701"/>
    <n v="122"/>
    <n v="100"/>
    <n v="503.98778286814098"/>
    <n v="525.248328675577"/>
    <n v="222"/>
    <m/>
    <m/>
    <m/>
    <m/>
    <m/>
    <m/>
    <m/>
    <m/>
    <m/>
    <m/>
    <m/>
    <m/>
  </r>
  <r>
    <x v="0"/>
    <d v="2021-12-01T00:00:00"/>
    <d v="2021-12-16T00:00:00"/>
    <s v="Bankless Czech"/>
    <n v="2843"/>
    <x v="2"/>
    <x v="0"/>
    <n v="19.078106925097"/>
    <n v="154"/>
    <n v="87"/>
    <n v="557.45350182550703"/>
    <n v="576.53160875060496"/>
    <n v="241"/>
    <m/>
    <m/>
    <m/>
    <m/>
    <m/>
    <m/>
    <m/>
    <m/>
    <m/>
    <m/>
    <m/>
    <m/>
  </r>
  <r>
    <x v="0"/>
    <d v="2021-12-01T00:00:00"/>
    <d v="2021-12-16T00:00:00"/>
    <s v="Moving Castles -  Portable and modular miniverses"/>
    <n v="4248"/>
    <x v="2"/>
    <x v="2"/>
    <n v="18.307014940438599"/>
    <n v="87"/>
    <n v="83"/>
    <n v="1720.0840372927601"/>
    <n v="1738.3910522332001"/>
    <n v="170"/>
    <m/>
    <m/>
    <m/>
    <m/>
    <m/>
    <m/>
    <m/>
    <m/>
    <m/>
    <m/>
    <m/>
    <m/>
  </r>
  <r>
    <x v="0"/>
    <d v="2021-12-01T00:00:00"/>
    <d v="2021-12-16T00:00:00"/>
    <s v="Prettier Solidity"/>
    <n v="1534"/>
    <x v="1"/>
    <x v="3"/>
    <n v="17.759232375868599"/>
    <n v="69"/>
    <n v="68"/>
    <n v="995.25351458641501"/>
    <n v="1013.0127469622799"/>
    <n v="137"/>
    <m/>
    <m/>
    <m/>
    <m/>
    <m/>
    <m/>
    <m/>
    <m/>
    <m/>
    <m/>
    <m/>
    <m/>
  </r>
  <r>
    <x v="0"/>
    <d v="2021-12-01T00:00:00"/>
    <d v="2021-12-16T00:00:00"/>
    <s v="Luna DAO"/>
    <n v="3593"/>
    <x v="9"/>
    <x v="0"/>
    <n v="17.758775052998399"/>
    <n v="115"/>
    <n v="113"/>
    <n v="542.97777886964195"/>
    <n v="560.73655392264095"/>
    <n v="228"/>
    <m/>
    <m/>
    <m/>
    <m/>
    <m/>
    <m/>
    <m/>
    <m/>
    <m/>
    <m/>
    <m/>
    <m/>
  </r>
  <r>
    <x v="0"/>
    <d v="2021-12-01T00:00:00"/>
    <d v="2021-12-16T00:00:00"/>
    <s v="Curve Swaps"/>
    <n v="2381"/>
    <x v="4"/>
    <x v="3"/>
    <n v="17.743328140715501"/>
    <n v="109"/>
    <n v="106"/>
    <n v="766.92416914552098"/>
    <n v="784.66749728623699"/>
    <n v="215"/>
    <m/>
    <m/>
    <m/>
    <m/>
    <m/>
    <m/>
    <m/>
    <m/>
    <m/>
    <m/>
    <m/>
    <m/>
  </r>
  <r>
    <x v="0"/>
    <d v="2021-12-01T00:00:00"/>
    <d v="2021-12-16T00:00:00"/>
    <s v="Meta Gamma Delta DAO: Funding Women-Led Initiatives"/>
    <n v="615"/>
    <x v="1"/>
    <x v="0"/>
    <n v="16.722906529401801"/>
    <n v="91"/>
    <n v="88"/>
    <n v="568.90144554788196"/>
    <n v="585.62435207728402"/>
    <n v="179"/>
    <m/>
    <m/>
    <m/>
    <m/>
    <m/>
    <m/>
    <m/>
    <m/>
    <m/>
    <m/>
    <m/>
    <m/>
  </r>
  <r>
    <x v="0"/>
    <d v="2021-12-01T00:00:00"/>
    <d v="2021-12-16T00:00:00"/>
    <s v="DeFi Pocket"/>
    <n v="3594"/>
    <x v="1"/>
    <x v="3"/>
    <n v="16.6275699870213"/>
    <n v="115"/>
    <n v="103"/>
    <n v="541.32283573891402"/>
    <n v="557.95040572593496"/>
    <n v="218"/>
    <m/>
    <m/>
    <m/>
    <m/>
    <m/>
    <m/>
    <m/>
    <m/>
    <m/>
    <m/>
    <m/>
    <m/>
  </r>
  <r>
    <x v="0"/>
    <d v="2021-12-01T00:00:00"/>
    <d v="2021-12-16T00:00:00"/>
    <s v="ETHPlanet - member of togETHer"/>
    <n v="468"/>
    <x v="3"/>
    <x v="0"/>
    <n v="16.424004230195901"/>
    <n v="105"/>
    <n v="102"/>
    <n v="436.133900901267"/>
    <n v="452.55790513146297"/>
    <n v="207"/>
    <m/>
    <m/>
    <m/>
    <m/>
    <m/>
    <m/>
    <m/>
    <m/>
    <m/>
    <m/>
    <m/>
    <m/>
  </r>
  <r>
    <x v="0"/>
    <d v="2021-12-01T00:00:00"/>
    <d v="2021-12-16T00:00:00"/>
    <s v="ETH Colombia community growth 🇨🇴"/>
    <n v="1609"/>
    <x v="6"/>
    <x v="0"/>
    <n v="14.5628245257569"/>
    <n v="80"/>
    <n v="78"/>
    <n v="943.08343040743603"/>
    <n v="957.64625493319295"/>
    <n v="158"/>
    <m/>
    <m/>
    <m/>
    <m/>
    <m/>
    <m/>
    <m/>
    <m/>
    <m/>
    <m/>
    <m/>
    <m/>
  </r>
  <r>
    <x v="0"/>
    <d v="2021-12-01T00:00:00"/>
    <d v="2021-12-16T00:00:00"/>
    <s v="Rebase Community - Rebase 区块链技术社区"/>
    <n v="1870"/>
    <x v="3"/>
    <x v="0"/>
    <n v="14.070537096546101"/>
    <n v="83"/>
    <n v="80"/>
    <n v="1998.66917512957"/>
    <n v="2012.73971222612"/>
    <n v="163"/>
    <m/>
    <m/>
    <m/>
    <m/>
    <m/>
    <m/>
    <m/>
    <m/>
    <m/>
    <m/>
    <m/>
    <m/>
  </r>
  <r>
    <x v="0"/>
    <d v="2021-12-01T00:00:00"/>
    <d v="2021-12-16T00:00:00"/>
    <s v="Ancient Beast"/>
    <n v="916"/>
    <x v="2"/>
    <x v="0"/>
    <n v="13.768841896201801"/>
    <n v="93"/>
    <n v="90"/>
    <n v="641.62550618024397"/>
    <n v="655.39434807644602"/>
    <n v="183"/>
    <m/>
    <m/>
    <m/>
    <m/>
    <m/>
    <m/>
    <m/>
    <m/>
    <m/>
    <m/>
    <m/>
    <m/>
  </r>
  <r>
    <x v="0"/>
    <d v="2021-12-01T00:00:00"/>
    <d v="2021-12-16T00:00:00"/>
    <s v="VoskCoin Youtube - Ethereum Education"/>
    <n v="1736"/>
    <x v="0"/>
    <x v="0"/>
    <n v="13.1001911251859"/>
    <n v="79"/>
    <n v="76"/>
    <n v="352.31286247274397"/>
    <n v="365.41305359793"/>
    <n v="155"/>
    <m/>
    <m/>
    <m/>
    <m/>
    <m/>
    <m/>
    <m/>
    <m/>
    <m/>
    <m/>
    <m/>
    <m/>
  </r>
  <r>
    <x v="0"/>
    <d v="2021-12-01T00:00:00"/>
    <d v="2021-12-16T00:00:00"/>
    <s v="TokenBrice: Evangelizing DeFi in FR &amp; EN"/>
    <n v="811"/>
    <x v="2"/>
    <x v="0"/>
    <n v="12.6215310663267"/>
    <n v="68"/>
    <n v="68"/>
    <n v="698.97216744769696"/>
    <n v="711.59369851402403"/>
    <n v="136"/>
    <m/>
    <m/>
    <m/>
    <m/>
    <m/>
    <m/>
    <m/>
    <m/>
    <m/>
    <m/>
    <m/>
    <m/>
  </r>
  <r>
    <x v="0"/>
    <d v="2021-12-01T00:00:00"/>
    <d v="2021-12-16T00:00:00"/>
    <s v="NFTShop Your [FREE] NFT Shop Storefront on Flow Blockchain"/>
    <n v="3249"/>
    <x v="0"/>
    <x v="5"/>
    <n v="12.53895930523"/>
    <n v="137"/>
    <n v="109"/>
    <n v="441.76765088065002"/>
    <n v="454.30661018588"/>
    <n v="246"/>
    <m/>
    <m/>
    <m/>
    <m/>
    <m/>
    <m/>
    <m/>
    <m/>
    <m/>
    <m/>
    <m/>
    <m/>
  </r>
  <r>
    <x v="0"/>
    <d v="2021-12-01T00:00:00"/>
    <d v="2021-12-16T00:00:00"/>
    <s v="Impersonator"/>
    <n v="3613"/>
    <x v="5"/>
    <x v="3"/>
    <n v="12.3898412569282"/>
    <n v="85"/>
    <n v="83"/>
    <n v="1652.7640617309601"/>
    <n v="1665.15390298789"/>
    <n v="168"/>
    <m/>
    <m/>
    <m/>
    <m/>
    <m/>
    <m/>
    <m/>
    <m/>
    <m/>
    <m/>
    <m/>
    <m/>
  </r>
  <r>
    <x v="0"/>
    <d v="2021-12-01T00:00:00"/>
    <d v="2021-12-16T00:00:00"/>
    <s v="Gravity Conflict management DAO"/>
    <n v="3951"/>
    <x v="6"/>
    <x v="4"/>
    <n v="11.8310528811548"/>
    <n v="93"/>
    <n v="91"/>
    <n v="556.83418465554098"/>
    <n v="568.66523753669605"/>
    <n v="184"/>
    <m/>
    <m/>
    <m/>
    <m/>
    <m/>
    <m/>
    <m/>
    <m/>
    <m/>
    <m/>
    <m/>
    <m/>
  </r>
  <r>
    <x v="0"/>
    <d v="2021-12-01T00:00:00"/>
    <d v="2021-12-16T00:00:00"/>
    <s v="Pepemon: Degen Battleground"/>
    <n v="2150"/>
    <x v="2"/>
    <x v="5"/>
    <n v="11.600259504534099"/>
    <n v="90"/>
    <n v="85"/>
    <n v="305.42452701410599"/>
    <n v="317.02478651863998"/>
    <n v="175"/>
    <m/>
    <m/>
    <m/>
    <m/>
    <m/>
    <m/>
    <m/>
    <m/>
    <m/>
    <m/>
    <m/>
    <m/>
  </r>
  <r>
    <x v="0"/>
    <d v="2021-12-01T00:00:00"/>
    <d v="2021-12-16T00:00:00"/>
    <s v="CryptoScamDB"/>
    <n v="347"/>
    <x v="1"/>
    <x v="1"/>
    <n v="11.431501228359499"/>
    <n v="71"/>
    <n v="68"/>
    <n v="960.24671261890103"/>
    <n v="971.67821384726096"/>
    <n v="139"/>
    <m/>
    <m/>
    <m/>
    <m/>
    <m/>
    <m/>
    <m/>
    <m/>
    <m/>
    <m/>
    <m/>
    <m/>
  </r>
  <r>
    <x v="0"/>
    <d v="2021-12-01T00:00:00"/>
    <d v="2021-12-16T00:00:00"/>
    <s v="Pharo - Automated Cover Market Maker"/>
    <n v="2523"/>
    <x v="0"/>
    <x v="3"/>
    <n v="11.417929511743999"/>
    <n v="94"/>
    <n v="91"/>
    <n v="329.25490089200201"/>
    <n v="340.67283040374599"/>
    <n v="185"/>
    <m/>
    <m/>
    <m/>
    <m/>
    <m/>
    <m/>
    <m/>
    <m/>
    <m/>
    <m/>
    <m/>
    <m/>
  </r>
  <r>
    <x v="0"/>
    <d v="2021-12-01T00:00:00"/>
    <d v="2021-12-16T00:00:00"/>
    <s v="TokenEngineering Academy – Education for Web3 Crypto Economic System Designers"/>
    <n v="517"/>
    <x v="2"/>
    <x v="0"/>
    <n v="11.320149793048101"/>
    <n v="79"/>
    <n v="78"/>
    <n v="599.53993300620095"/>
    <n v="610.86008279924897"/>
    <n v="157"/>
    <m/>
    <m/>
    <m/>
    <m/>
    <m/>
    <m/>
    <m/>
    <m/>
    <m/>
    <m/>
    <m/>
    <m/>
  </r>
  <r>
    <x v="0"/>
    <d v="2021-12-01T00:00:00"/>
    <d v="2021-12-16T00:00:00"/>
    <s v="deth / TypeChain"/>
    <n v="4038"/>
    <x v="2"/>
    <x v="1"/>
    <n v="11.2072104052331"/>
    <n v="57"/>
    <n v="56"/>
    <n v="1121.1955777911301"/>
    <n v="1132.40278819636"/>
    <n v="113"/>
    <m/>
    <m/>
    <m/>
    <m/>
    <m/>
    <m/>
    <m/>
    <m/>
    <m/>
    <m/>
    <m/>
    <m/>
  </r>
  <r>
    <x v="0"/>
    <d v="2021-12-01T00:00:00"/>
    <d v="2021-12-16T00:00:00"/>
    <s v="DeFi simpler than ever in Spanish by NatyShi"/>
    <n v="2100"/>
    <x v="6"/>
    <x v="0"/>
    <n v="10.495255866417899"/>
    <n v="78"/>
    <n v="76"/>
    <n v="284.65470859989898"/>
    <n v="295.14996446631699"/>
    <n v="154"/>
    <m/>
    <m/>
    <m/>
    <m/>
    <m/>
    <m/>
    <m/>
    <m/>
    <m/>
    <m/>
    <m/>
    <m/>
  </r>
  <r>
    <x v="0"/>
    <d v="2021-12-01T00:00:00"/>
    <d v="2021-12-16T00:00:00"/>
    <s v="DrakeonDigital..... Daily Crypto Videos and Tutorials"/>
    <n v="2943"/>
    <x v="0"/>
    <x v="0"/>
    <n v="10.345706629701599"/>
    <n v="79"/>
    <n v="59"/>
    <n v="297.19342795553098"/>
    <n v="307.53913458523198"/>
    <n v="138"/>
    <m/>
    <m/>
    <m/>
    <m/>
    <m/>
    <m/>
    <m/>
    <m/>
    <m/>
    <m/>
    <m/>
    <m/>
  </r>
  <r>
    <x v="0"/>
    <d v="2021-12-01T00:00:00"/>
    <d v="2021-12-16T00:00:00"/>
    <s v="Our Multi Metaverse"/>
    <n v="4132"/>
    <x v="0"/>
    <x v="2"/>
    <n v="9.7987173715990998"/>
    <n v="52"/>
    <n v="51"/>
    <n v="103.518130033673"/>
    <n v="113.316847405272"/>
    <n v="103"/>
    <m/>
    <m/>
    <m/>
    <m/>
    <m/>
    <m/>
    <m/>
    <m/>
    <m/>
    <m/>
    <m/>
    <m/>
  </r>
  <r>
    <x v="0"/>
    <d v="2021-12-01T00:00:00"/>
    <d v="2021-12-16T00:00:00"/>
    <s v="Crypto-Educate &amp; Feed the Needy."/>
    <n v="3479"/>
    <x v="0"/>
    <x v="0"/>
    <n v="9.7431740147074795"/>
    <n v="56"/>
    <n v="56"/>
    <n v="632.96492182202905"/>
    <n v="642.70809583673599"/>
    <n v="112"/>
    <m/>
    <m/>
    <m/>
    <m/>
    <m/>
    <m/>
    <m/>
    <m/>
    <m/>
    <m/>
    <m/>
    <m/>
  </r>
  <r>
    <x v="0"/>
    <d v="2021-12-01T00:00:00"/>
    <d v="2021-12-16T00:00:00"/>
    <s v="Karma - Reputation for DAO Contributors"/>
    <n v="4087"/>
    <x v="0"/>
    <x v="2"/>
    <n v="9.53351316593095"/>
    <n v="83"/>
    <n v="82"/>
    <n v="365.55882898916599"/>
    <n v="375.09234215509701"/>
    <n v="165"/>
    <m/>
    <m/>
    <m/>
    <m/>
    <m/>
    <m/>
    <m/>
    <m/>
    <m/>
    <m/>
    <m/>
    <m/>
  </r>
  <r>
    <x v="0"/>
    <d v="2021-12-01T00:00:00"/>
    <d v="2021-12-16T00:00:00"/>
    <s v="Blurred Lines Community"/>
    <n v="4156"/>
    <x v="0"/>
    <x v="2"/>
    <n v="9.3958729557909493"/>
    <n v="6"/>
    <n v="6"/>
    <n v="125.215098428356"/>
    <n v="134.61097138414601"/>
    <n v="12"/>
    <m/>
    <m/>
    <m/>
    <m/>
    <m/>
    <m/>
    <m/>
    <m/>
    <m/>
    <m/>
    <m/>
    <m/>
  </r>
  <r>
    <x v="0"/>
    <d v="2021-12-01T00:00:00"/>
    <d v="2021-12-16T00:00:00"/>
    <s v="Uniswap Calculator (v3)"/>
    <n v="4203"/>
    <x v="4"/>
    <x v="2"/>
    <n v="9.2706880192769905"/>
    <n v="59"/>
    <n v="58"/>
    <n v="416.81555936495602"/>
    <n v="426.08624738423299"/>
    <n v="117"/>
    <m/>
    <m/>
    <m/>
    <m/>
    <m/>
    <m/>
    <m/>
    <m/>
    <m/>
    <m/>
    <m/>
    <m/>
  </r>
  <r>
    <x v="0"/>
    <d v="2021-12-01T00:00:00"/>
    <d v="2021-12-16T00:00:00"/>
    <s v="Grassroots Economics CIC Support - Kenya &amp; Beyond"/>
    <n v="816"/>
    <x v="8"/>
    <x v="3"/>
    <n v="9.1922395694973105"/>
    <n v="72"/>
    <n v="71"/>
    <n v="1510.58864674759"/>
    <n v="1519.7808863170901"/>
    <n v="143"/>
    <m/>
    <m/>
    <m/>
    <m/>
    <m/>
    <m/>
    <m/>
    <m/>
    <m/>
    <m/>
    <m/>
    <m/>
  </r>
  <r>
    <x v="0"/>
    <d v="2021-12-01T00:00:00"/>
    <d v="2021-12-16T00:00:00"/>
    <s v="Cross-Asset-Swap"/>
    <n v="2281"/>
    <x v="5"/>
    <x v="5"/>
    <n v="9.1113901540373696"/>
    <n v="101"/>
    <n v="88"/>
    <n v="315.87296481915899"/>
    <n v="324.98435497319701"/>
    <n v="189"/>
    <m/>
    <m/>
    <m/>
    <m/>
    <m/>
    <m/>
    <m/>
    <m/>
    <m/>
    <m/>
    <m/>
    <m/>
  </r>
  <r>
    <x v="0"/>
    <d v="2021-12-01T00:00:00"/>
    <d v="2021-12-16T00:00:00"/>
    <s v="EthCC by Ethereum France (Panvala League)"/>
    <n v="1577"/>
    <x v="1"/>
    <x v="0"/>
    <n v="8.5323689325458503"/>
    <n v="58"/>
    <n v="56"/>
    <n v="551.36426161420502"/>
    <n v="559.896630546751"/>
    <n v="114"/>
    <m/>
    <m/>
    <m/>
    <m/>
    <m/>
    <m/>
    <m/>
    <m/>
    <m/>
    <m/>
    <m/>
    <m/>
  </r>
  <r>
    <x v="0"/>
    <d v="2021-12-01T00:00:00"/>
    <d v="2021-12-16T00:00:00"/>
    <s v="wslyvh - useWeb3 | ETHGas | Tokenlog &amp; more.."/>
    <n v="4143"/>
    <x v="2"/>
    <x v="2"/>
    <n v="8.1926785036842595"/>
    <n v="52"/>
    <n v="50"/>
    <n v="408.978067323365"/>
    <n v="417.17074582704902"/>
    <n v="102"/>
    <m/>
    <m/>
    <m/>
    <m/>
    <m/>
    <m/>
    <m/>
    <m/>
    <m/>
    <m/>
    <m/>
    <m/>
  </r>
  <r>
    <x v="0"/>
    <d v="2021-12-01T00:00:00"/>
    <d v="2021-12-16T00:00:00"/>
    <s v="Incubating Governauts 👨🏽‍🚀👩🏿‍🚀"/>
    <n v="2978"/>
    <x v="0"/>
    <x v="4"/>
    <n v="8.1716688101416199"/>
    <n v="69"/>
    <n v="68"/>
    <n v="435.079519753299"/>
    <n v="443.25118856344102"/>
    <n v="137"/>
    <m/>
    <m/>
    <m/>
    <m/>
    <m/>
    <m/>
    <m/>
    <m/>
    <m/>
    <m/>
    <m/>
    <m/>
  </r>
  <r>
    <x v="0"/>
    <d v="2021-12-01T00:00:00"/>
    <d v="2021-12-16T00:00:00"/>
    <s v="Building Web 4: Viable Economic Model for Funding Public Goods"/>
    <n v="4056"/>
    <x v="0"/>
    <x v="3"/>
    <n v="8.10199673338394"/>
    <n v="47"/>
    <n v="47"/>
    <n v="85.350096780466401"/>
    <n v="93.4520935138504"/>
    <n v="94"/>
    <m/>
    <m/>
    <m/>
    <m/>
    <m/>
    <m/>
    <m/>
    <m/>
    <m/>
    <m/>
    <m/>
    <m/>
  </r>
  <r>
    <x v="0"/>
    <d v="2021-12-01T00:00:00"/>
    <d v="2021-12-16T00:00:00"/>
    <s v="NFThub [Panvala League]"/>
    <n v="1509"/>
    <x v="0"/>
    <x v="0"/>
    <n v="7.92245351161879"/>
    <n v="66"/>
    <n v="64"/>
    <n v="307.567816396387"/>
    <n v="315.49026990800598"/>
    <n v="130"/>
    <m/>
    <m/>
    <m/>
    <m/>
    <m/>
    <m/>
    <m/>
    <m/>
    <m/>
    <m/>
    <m/>
    <m/>
  </r>
  <r>
    <x v="0"/>
    <d v="2021-12-01T00:00:00"/>
    <d v="2021-12-16T00:00:00"/>
    <s v="Cyber Academy"/>
    <n v="3169"/>
    <x v="2"/>
    <x v="0"/>
    <n v="7.7285972314658098"/>
    <n v="55"/>
    <n v="54"/>
    <n v="2809.6336770759699"/>
    <n v="2817.3622743074402"/>
    <n v="109"/>
    <m/>
    <m/>
    <m/>
    <m/>
    <m/>
    <m/>
    <m/>
    <m/>
    <m/>
    <m/>
    <m/>
    <m/>
  </r>
  <r>
    <x v="0"/>
    <d v="2021-12-01T00:00:00"/>
    <d v="2021-12-16T00:00:00"/>
    <s v="Uniswap and DAOs library development"/>
    <n v="3393"/>
    <x v="2"/>
    <x v="1"/>
    <n v="7.7212590143746196"/>
    <n v="52"/>
    <n v="51"/>
    <n v="456.04643262372599"/>
    <n v="463.76769163810098"/>
    <n v="103"/>
    <m/>
    <m/>
    <m/>
    <m/>
    <m/>
    <m/>
    <m/>
    <m/>
    <m/>
    <m/>
    <m/>
    <m/>
  </r>
  <r>
    <x v="0"/>
    <d v="2021-12-01T00:00:00"/>
    <d v="2021-12-16T00:00:00"/>
    <s v="Science Fund"/>
    <n v="4310"/>
    <x v="0"/>
    <x v="2"/>
    <n v="7.2824245745349403"/>
    <n v="37"/>
    <n v="36"/>
    <n v="390.89278211412102"/>
    <n v="398.17520668865598"/>
    <n v="73"/>
    <m/>
    <m/>
    <m/>
    <m/>
    <m/>
    <m/>
    <m/>
    <m/>
    <m/>
    <m/>
    <m/>
    <m/>
  </r>
  <r>
    <x v="0"/>
    <d v="2021-12-01T00:00:00"/>
    <d v="2021-12-16T00:00:00"/>
    <s v="Token Terminal"/>
    <n v="1245"/>
    <x v="1"/>
    <x v="0"/>
    <n v="7.2006806350146899"/>
    <n v="62"/>
    <n v="61"/>
    <n v="515.50626871648205"/>
    <n v="522.70694935149697"/>
    <n v="123"/>
    <m/>
    <m/>
    <m/>
    <m/>
    <m/>
    <m/>
    <m/>
    <m/>
    <m/>
    <m/>
    <m/>
    <m/>
  </r>
  <r>
    <x v="0"/>
    <d v="2021-12-01T00:00:00"/>
    <d v="2021-12-16T00:00:00"/>
    <s v="Commons Simulator: Level Up"/>
    <n v="277"/>
    <x v="6"/>
    <x v="3"/>
    <n v="7.0891228189290203"/>
    <n v="86"/>
    <n v="77"/>
    <n v="366.11455663376103"/>
    <n v="373.20367945268998"/>
    <n v="163"/>
    <m/>
    <m/>
    <m/>
    <m/>
    <m/>
    <m/>
    <m/>
    <m/>
    <m/>
    <m/>
    <m/>
    <m/>
  </r>
  <r>
    <x v="0"/>
    <d v="2021-12-01T00:00:00"/>
    <d v="2021-12-16T00:00:00"/>
    <s v="@PaulRBerg Open-Source Engineering"/>
    <n v="1657"/>
    <x v="2"/>
    <x v="3"/>
    <n v="6.6226403573035499"/>
    <n v="51"/>
    <n v="49"/>
    <n v="1728.3582066450899"/>
    <n v="1734.98084700239"/>
    <n v="100"/>
    <m/>
    <m/>
    <m/>
    <m/>
    <m/>
    <m/>
    <m/>
    <m/>
    <m/>
    <m/>
    <m/>
    <m/>
  </r>
  <r>
    <x v="0"/>
    <d v="2021-12-01T00:00:00"/>
    <d v="2021-12-16T00:00:00"/>
    <s v="Shenanigan (Panvala League)"/>
    <n v="684"/>
    <x v="0"/>
    <x v="1"/>
    <n v="6.5331803995397504"/>
    <n v="62"/>
    <n v="61"/>
    <n v="275.41444517691502"/>
    <n v="281.94762557645498"/>
    <n v="123"/>
    <m/>
    <m/>
    <m/>
    <m/>
    <m/>
    <m/>
    <m/>
    <m/>
    <m/>
    <m/>
    <m/>
    <m/>
  </r>
  <r>
    <x v="0"/>
    <d v="2021-12-01T00:00:00"/>
    <d v="2021-12-16T00:00:00"/>
    <s v="Our Network - Building Crypto Communities With Data"/>
    <n v="565"/>
    <x v="0"/>
    <x v="0"/>
    <n v="6.4711726183804403"/>
    <n v="57"/>
    <n v="57"/>
    <n v="573.19924236924203"/>
    <n v="579.67041498762296"/>
    <n v="114"/>
    <m/>
    <m/>
    <m/>
    <m/>
    <m/>
    <m/>
    <m/>
    <m/>
    <m/>
    <m/>
    <m/>
    <m/>
  </r>
  <r>
    <x v="0"/>
    <d v="2021-12-01T00:00:00"/>
    <d v="2021-12-16T00:00:00"/>
    <s v="Democracy Earth Foundation"/>
    <n v="285"/>
    <x v="1"/>
    <x v="3"/>
    <n v="6.4317436516677597"/>
    <n v="56"/>
    <n v="56"/>
    <n v="423.11994156182402"/>
    <n v="429.55168521349202"/>
    <n v="112"/>
    <m/>
    <m/>
    <m/>
    <m/>
    <m/>
    <m/>
    <m/>
    <m/>
    <m/>
    <m/>
    <m/>
    <m/>
  </r>
  <r>
    <x v="0"/>
    <d v="2021-12-01T00:00:00"/>
    <d v="2021-12-16T00:00:00"/>
    <s v="DeFiGeek Community JAPAN"/>
    <n v="2265"/>
    <x v="3"/>
    <x v="3"/>
    <n v="6.3168289306409102"/>
    <n v="50"/>
    <n v="49"/>
    <n v="750.80394688558295"/>
    <n v="757.12077581622395"/>
    <n v="99"/>
    <m/>
    <m/>
    <m/>
    <m/>
    <m/>
    <m/>
    <m/>
    <m/>
    <m/>
    <m/>
    <m/>
    <m/>
  </r>
  <r>
    <x v="0"/>
    <d v="2021-12-01T00:00:00"/>
    <d v="2021-12-16T00:00:00"/>
    <s v="✨ Astral"/>
    <n v="1102"/>
    <x v="2"/>
    <x v="1"/>
    <n v="6.18333682597018"/>
    <n v="60"/>
    <n v="59"/>
    <n v="471.65478068103403"/>
    <n v="477.83811750700397"/>
    <n v="119"/>
    <m/>
    <m/>
    <m/>
    <m/>
    <m/>
    <m/>
    <m/>
    <m/>
    <m/>
    <m/>
    <m/>
    <m/>
  </r>
  <r>
    <x v="0"/>
    <d v="2021-12-01T00:00:00"/>
    <d v="2021-12-16T00:00:00"/>
    <s v="Vyper.fun | CryptoZombies+Ethernaut for Vyper"/>
    <n v="1122"/>
    <x v="1"/>
    <x v="1"/>
    <n v="6.08111725720644"/>
    <n v="56"/>
    <n v="55"/>
    <n v="432.688989376481"/>
    <n v="438.77010663368702"/>
    <n v="111"/>
    <m/>
    <m/>
    <m/>
    <m/>
    <m/>
    <m/>
    <m/>
    <m/>
    <m/>
    <m/>
    <m/>
    <m/>
  </r>
  <r>
    <x v="0"/>
    <d v="2021-12-01T00:00:00"/>
    <d v="2021-12-16T00:00:00"/>
    <s v="KERNEL [Panvala League]"/>
    <n v="855"/>
    <x v="1"/>
    <x v="0"/>
    <n v="6.0126060191495601"/>
    <n v="78"/>
    <n v="66"/>
    <n v="1026.6080542171701"/>
    <n v="1032.62066023632"/>
    <n v="144"/>
    <m/>
    <m/>
    <m/>
    <m/>
    <m/>
    <m/>
    <m/>
    <m/>
    <m/>
    <m/>
    <m/>
    <m/>
  </r>
  <r>
    <x v="0"/>
    <d v="2021-12-01T00:00:00"/>
    <d v="2021-12-16T00:00:00"/>
    <s v="This Week In Ethereum, NFTs, &amp; DeFi by CryptoGucci"/>
    <n v="4104"/>
    <x v="0"/>
    <x v="0"/>
    <n v="5.8600587889085602"/>
    <n v="56"/>
    <n v="52"/>
    <n v="863.13713131562201"/>
    <n v="868.997190104531"/>
    <n v="108"/>
    <m/>
    <m/>
    <m/>
    <m/>
    <m/>
    <m/>
    <m/>
    <m/>
    <m/>
    <m/>
    <m/>
    <m/>
  </r>
  <r>
    <x v="0"/>
    <d v="2021-12-01T00:00:00"/>
    <d v="2021-12-16T00:00:00"/>
    <s v="EducationConnect - the app that enables people to take ownership of their works, projects, and ideas through NFTs that they can sell, swap, or rent."/>
    <n v="4142"/>
    <x v="2"/>
    <x v="2"/>
    <n v="5.8577455768993003"/>
    <n v="36"/>
    <n v="36"/>
    <n v="256.56833937700799"/>
    <n v="262.426084953908"/>
    <n v="72"/>
    <m/>
    <m/>
    <m/>
    <m/>
    <m/>
    <m/>
    <m/>
    <m/>
    <m/>
    <m/>
    <m/>
    <m/>
  </r>
  <r>
    <x v="0"/>
    <d v="2021-12-01T00:00:00"/>
    <d v="2021-12-16T00:00:00"/>
    <s v="APY Vision"/>
    <n v="1556"/>
    <x v="1"/>
    <x v="3"/>
    <n v="5.80520128357725"/>
    <n v="47"/>
    <n v="47"/>
    <n v="242.83374556758801"/>
    <n v="248.638946851165"/>
    <n v="94"/>
    <m/>
    <m/>
    <m/>
    <m/>
    <m/>
    <m/>
    <m/>
    <m/>
    <m/>
    <m/>
    <m/>
    <m/>
  </r>
  <r>
    <x v="0"/>
    <d v="2021-12-01T00:00:00"/>
    <d v="2021-12-16T00:00:00"/>
    <s v="Louper - Tool for inspecting Diamond (EIP-2535) smart contracts"/>
    <n v="1988"/>
    <x v="0"/>
    <x v="3"/>
    <n v="5.2162302401743696"/>
    <n v="55"/>
    <n v="52"/>
    <n v="1442.8547066538099"/>
    <n v="1448.0709368939899"/>
    <n v="107"/>
    <m/>
    <m/>
    <m/>
    <m/>
    <m/>
    <m/>
    <m/>
    <m/>
    <m/>
    <m/>
    <m/>
    <m/>
  </r>
  <r>
    <x v="0"/>
    <d v="2021-12-01T00:00:00"/>
    <d v="2021-12-16T00:00:00"/>
    <s v="Endangered Tokens: Invest in a Scarce living being through NFTs and foster its survival"/>
    <n v="4200"/>
    <x v="6"/>
    <x v="2"/>
    <n v="5.0803874201986403"/>
    <n v="36"/>
    <n v="35"/>
    <n v="384.538383149259"/>
    <n v="389.61877056945701"/>
    <n v="71"/>
    <m/>
    <m/>
    <m/>
    <m/>
    <m/>
    <m/>
    <m/>
    <m/>
    <m/>
    <m/>
    <m/>
    <m/>
  </r>
  <r>
    <x v="0"/>
    <d v="2021-12-01T00:00:00"/>
    <d v="2021-12-16T00:00:00"/>
    <s v="GivethTRACE"/>
    <n v="2154"/>
    <x v="1"/>
    <x v="3"/>
    <n v="4.9790936262186101"/>
    <n v="50"/>
    <n v="41"/>
    <n v="555.77079985768603"/>
    <n v="560.749893483905"/>
    <n v="91"/>
    <m/>
    <m/>
    <m/>
    <m/>
    <m/>
    <m/>
    <m/>
    <m/>
    <m/>
    <m/>
    <m/>
    <m/>
  </r>
  <r>
    <x v="0"/>
    <d v="2021-12-01T00:00:00"/>
    <d v="2021-12-16T00:00:00"/>
    <s v="Code for Charity|Users&gt;400,000| Years:9| Work:daily - income:$0 - Volunteers:70|Recommended by Firefox since today (Only 109 projects ever)"/>
    <n v="4303"/>
    <x v="2"/>
    <x v="2"/>
    <n v="4.9222294091221599"/>
    <n v="9"/>
    <n v="9"/>
    <n v="19.812957330918302"/>
    <n v="24.735186740040401"/>
    <n v="18"/>
    <m/>
    <m/>
    <m/>
    <m/>
    <m/>
    <m/>
    <m/>
    <m/>
    <m/>
    <m/>
    <m/>
    <m/>
  </r>
  <r>
    <x v="0"/>
    <d v="2021-12-01T00:00:00"/>
    <d v="2021-12-16T00:00:00"/>
    <s v="DAppChaser"/>
    <n v="1692"/>
    <x v="3"/>
    <x v="0"/>
    <n v="4.7742826685131901"/>
    <n v="52"/>
    <n v="52"/>
    <n v="639.19526857775304"/>
    <n v="643.96955124626595"/>
    <n v="104"/>
    <m/>
    <m/>
    <m/>
    <m/>
    <m/>
    <m/>
    <m/>
    <m/>
    <m/>
    <m/>
    <m/>
    <m/>
  </r>
  <r>
    <x v="0"/>
    <d v="2021-12-01T00:00:00"/>
    <d v="2021-12-16T00:00:00"/>
    <s v="Learning Data Science on the Ethereum Blockchain with @omnianalytics"/>
    <n v="562"/>
    <x v="1"/>
    <x v="0"/>
    <n v="4.7419638200159904"/>
    <n v="34"/>
    <n v="34"/>
    <n v="416.287351676811"/>
    <n v="421.029315496827"/>
    <n v="68"/>
    <m/>
    <m/>
    <m/>
    <m/>
    <m/>
    <m/>
    <m/>
    <m/>
    <m/>
    <m/>
    <m/>
    <m/>
  </r>
  <r>
    <x v="0"/>
    <d v="2021-12-01T00:00:00"/>
    <d v="2021-12-16T00:00:00"/>
    <s v="The ArtDAO"/>
    <n v="2315"/>
    <x v="2"/>
    <x v="5"/>
    <n v="4.2695980893973298"/>
    <n v="72"/>
    <n v="57"/>
    <n v="218.05023268912399"/>
    <n v="222.31983077852101"/>
    <n v="129"/>
    <m/>
    <m/>
    <m/>
    <m/>
    <m/>
    <m/>
    <m/>
    <m/>
    <m/>
    <m/>
    <m/>
    <m/>
  </r>
  <r>
    <x v="0"/>
    <d v="2021-12-01T00:00:00"/>
    <d v="2021-12-16T00:00:00"/>
    <s v="Sherlock"/>
    <n v="2035"/>
    <x v="0"/>
    <x v="1"/>
    <n v="4.0558098342693496"/>
    <n v="78"/>
    <n v="37"/>
    <n v="534.71727716301803"/>
    <n v="538.77308699728701"/>
    <n v="115"/>
    <m/>
    <m/>
    <m/>
    <m/>
    <m/>
    <m/>
    <m/>
    <m/>
    <m/>
    <m/>
    <m/>
    <m/>
  </r>
  <r>
    <x v="0"/>
    <d v="2021-12-01T00:00:00"/>
    <d v="2021-12-16T00:00:00"/>
    <s v="CryptoSheinix Community"/>
    <n v="1863"/>
    <x v="6"/>
    <x v="0"/>
    <n v="4.0461532420120401"/>
    <n v="49"/>
    <n v="47"/>
    <n v="156.92247122260801"/>
    <n v="160.96862446462001"/>
    <n v="96"/>
    <m/>
    <m/>
    <m/>
    <m/>
    <m/>
    <m/>
    <m/>
    <m/>
    <m/>
    <m/>
    <m/>
    <m/>
  </r>
  <r>
    <x v="0"/>
    <d v="2021-12-01T00:00:00"/>
    <d v="2021-12-16T00:00:00"/>
    <s v="NEPRI FINANCE: a multi-purpose Open Finance and Decentralized Financial platform  that makes DeFi services &amp; tools accessible to anyone"/>
    <n v="2303"/>
    <x v="8"/>
    <x v="3"/>
    <n v="4.0225324385481596"/>
    <n v="69"/>
    <n v="62"/>
    <n v="125.201466457187"/>
    <n v="129.22399889573501"/>
    <n v="131"/>
    <m/>
    <m/>
    <m/>
    <m/>
    <m/>
    <m/>
    <m/>
    <m/>
    <m/>
    <m/>
    <m/>
    <m/>
  </r>
  <r>
    <x v="0"/>
    <d v="2021-12-01T00:00:00"/>
    <d v="2021-12-16T00:00:00"/>
    <s v="RadicalxChange Foundation"/>
    <n v="63"/>
    <x v="0"/>
    <x v="0"/>
    <n v="4.00255087193759"/>
    <n v="52"/>
    <n v="52"/>
    <n v="247.28817800002901"/>
    <n v="251.290728871966"/>
    <n v="104"/>
    <m/>
    <m/>
    <m/>
    <m/>
    <m/>
    <m/>
    <m/>
    <m/>
    <m/>
    <m/>
    <m/>
    <m/>
  </r>
  <r>
    <x v="0"/>
    <d v="2021-12-01T00:00:00"/>
    <d v="2021-12-16T00:00:00"/>
    <s v="Whonix - Anonymous Operating System"/>
    <n v="3760"/>
    <x v="1"/>
    <x v="0"/>
    <n v="3.9880280753198698"/>
    <n v="51"/>
    <n v="48"/>
    <n v="264.73587895283202"/>
    <n v="268.72390702815198"/>
    <n v="99"/>
    <m/>
    <m/>
    <m/>
    <m/>
    <m/>
    <m/>
    <m/>
    <m/>
    <m/>
    <m/>
    <m/>
    <m/>
  </r>
  <r>
    <x v="0"/>
    <d v="2021-12-01T00:00:00"/>
    <d v="2021-12-16T00:00:00"/>
    <s v="Ethereum Studymaster"/>
    <n v="2130"/>
    <x v="0"/>
    <x v="0"/>
    <n v="3.7971851333271398"/>
    <n v="55"/>
    <n v="53"/>
    <n v="161.89075907863699"/>
    <n v="165.68794421196401"/>
    <n v="108"/>
    <m/>
    <m/>
    <m/>
    <m/>
    <m/>
    <m/>
    <m/>
    <m/>
    <m/>
    <m/>
    <m/>
    <m/>
  </r>
  <r>
    <x v="0"/>
    <d v="2021-12-01T00:00:00"/>
    <d v="2021-12-16T00:00:00"/>
    <s v="UNI Letters"/>
    <n v="3526"/>
    <x v="2"/>
    <x v="0"/>
    <n v="3.7766990351357199"/>
    <n v="55"/>
    <n v="46"/>
    <n v="112.77266151429799"/>
    <n v="116.549360549434"/>
    <n v="101"/>
    <m/>
    <m/>
    <m/>
    <m/>
    <m/>
    <m/>
    <m/>
    <m/>
    <m/>
    <m/>
    <m/>
    <m/>
  </r>
  <r>
    <x v="0"/>
    <d v="2021-12-01T00:00:00"/>
    <d v="2021-12-16T00:00:00"/>
    <s v="cadCAD: Computer Aided Design for Complex Systems"/>
    <n v="308"/>
    <x v="1"/>
    <x v="1"/>
    <n v="3.7697069922445601"/>
    <n v="43"/>
    <n v="41"/>
    <n v="250.81539427142201"/>
    <n v="254.58510126366599"/>
    <n v="84"/>
    <m/>
    <m/>
    <m/>
    <m/>
    <m/>
    <m/>
    <m/>
    <m/>
    <m/>
    <m/>
    <m/>
    <m/>
  </r>
  <r>
    <x v="0"/>
    <d v="2021-12-01T00:00:00"/>
    <d v="2021-12-16T00:00:00"/>
    <s v="ChainBreaker Podcast"/>
    <n v="3926"/>
    <x v="3"/>
    <x v="0"/>
    <n v="3.7602872226139898"/>
    <n v="63"/>
    <n v="63"/>
    <n v="307.05983754663401"/>
    <n v="310.82012476924803"/>
    <n v="126"/>
    <m/>
    <m/>
    <m/>
    <m/>
    <m/>
    <m/>
    <m/>
    <m/>
    <m/>
    <m/>
    <m/>
    <m/>
  </r>
  <r>
    <x v="0"/>
    <d v="2021-12-01T00:00:00"/>
    <d v="2021-12-16T00:00:00"/>
    <s v="Fat Garage--newsLetter as NFT (jpeg)"/>
    <n v="2445"/>
    <x v="3"/>
    <x v="0"/>
    <n v="3.6865297291074599"/>
    <n v="35"/>
    <n v="34"/>
    <n v="580.90917943850002"/>
    <n v="584.59570916760697"/>
    <n v="69"/>
    <m/>
    <m/>
    <m/>
    <m/>
    <m/>
    <m/>
    <m/>
    <m/>
    <m/>
    <m/>
    <m/>
    <m/>
  </r>
  <r>
    <x v="0"/>
    <d v="2021-12-01T00:00:00"/>
    <d v="2021-12-16T00:00:00"/>
    <s v="Ethereum Translation Community CN"/>
    <n v="3247"/>
    <x v="3"/>
    <x v="0"/>
    <n v="3.6130050790711001"/>
    <n v="48"/>
    <n v="48"/>
    <n v="158.74827057124301"/>
    <n v="162.36127565031401"/>
    <n v="96"/>
    <m/>
    <m/>
    <m/>
    <m/>
    <m/>
    <m/>
    <m/>
    <m/>
    <m/>
    <m/>
    <m/>
    <m/>
  </r>
  <r>
    <x v="0"/>
    <d v="2021-12-01T00:00:00"/>
    <d v="2021-12-16T00:00:00"/>
    <s v="Blockchain training in African languages"/>
    <n v="3023"/>
    <x v="8"/>
    <x v="0"/>
    <n v="3.6064369240924199"/>
    <n v="34"/>
    <n v="34"/>
    <n v="264.02516955458498"/>
    <n v="267.63160647867699"/>
    <n v="68"/>
    <m/>
    <m/>
    <m/>
    <m/>
    <m/>
    <m/>
    <m/>
    <m/>
    <m/>
    <m/>
    <m/>
    <m/>
  </r>
  <r>
    <x v="0"/>
    <d v="2021-12-01T00:00:00"/>
    <d v="2021-12-16T00:00:00"/>
    <s v="DeFi Para Principiantes"/>
    <n v="4067"/>
    <x v="6"/>
    <x v="0"/>
    <n v="3.6036098528943499"/>
    <n v="53"/>
    <n v="53"/>
    <n v="109.27823332729299"/>
    <n v="112.881843180187"/>
    <n v="106"/>
    <m/>
    <m/>
    <m/>
    <m/>
    <m/>
    <m/>
    <m/>
    <m/>
    <m/>
    <m/>
    <m/>
    <m/>
  </r>
  <r>
    <x v="0"/>
    <d v="2021-12-01T00:00:00"/>
    <d v="2021-12-16T00:00:00"/>
    <s v="Moni Talks 🗞"/>
    <n v="3637"/>
    <x v="2"/>
    <x v="0"/>
    <n v="3.58860162702153"/>
    <n v="33"/>
    <n v="31"/>
    <n v="696.14561286291905"/>
    <n v="699.734214489941"/>
    <n v="64"/>
    <m/>
    <m/>
    <m/>
    <m/>
    <m/>
    <m/>
    <m/>
    <m/>
    <m/>
    <m/>
    <m/>
    <m/>
  </r>
  <r>
    <x v="0"/>
    <d v="2021-12-01T00:00:00"/>
    <d v="2021-12-16T00:00:00"/>
    <s v="Uncryptd - Learning to Web3 with Crypto Incentives"/>
    <n v="3360"/>
    <x v="5"/>
    <x v="0"/>
    <n v="3.5882053597472399"/>
    <n v="48"/>
    <n v="47"/>
    <n v="337.752293855456"/>
    <n v="341.34049921520301"/>
    <n v="95"/>
    <m/>
    <m/>
    <m/>
    <m/>
    <m/>
    <m/>
    <m/>
    <m/>
    <m/>
    <m/>
    <m/>
    <m/>
  </r>
  <r>
    <x v="0"/>
    <d v="2021-12-01T00:00:00"/>
    <d v="2021-12-16T00:00:00"/>
    <s v="urllib3 - Python HTTP Library"/>
    <n v="65"/>
    <x v="1"/>
    <x v="1"/>
    <n v="3.3460227988722901"/>
    <n v="47"/>
    <n v="45"/>
    <n v="224.712515163028"/>
    <n v="228.05853796189999"/>
    <n v="92"/>
    <m/>
    <m/>
    <m/>
    <m/>
    <m/>
    <m/>
    <m/>
    <m/>
    <m/>
    <m/>
    <m/>
    <m/>
  </r>
  <r>
    <x v="0"/>
    <d v="2021-12-01T00:00:00"/>
    <d v="2021-12-16T00:00:00"/>
    <s v="Little Things (Indonesian Crypto Community)"/>
    <n v="3647"/>
    <x v="4"/>
    <x v="0"/>
    <n v="3.1997313194557702"/>
    <n v="60"/>
    <n v="59"/>
    <n v="174.13127018111999"/>
    <n v="177.33100150057501"/>
    <n v="119"/>
    <m/>
    <m/>
    <m/>
    <m/>
    <m/>
    <m/>
    <m/>
    <m/>
    <m/>
    <m/>
    <m/>
    <m/>
  </r>
  <r>
    <x v="0"/>
    <d v="2021-12-01T00:00:00"/>
    <d v="2021-12-16T00:00:00"/>
    <s v="Open Reviews: Save  your Airbnb/Booking.com Reviews on the Blockchain"/>
    <n v="1166"/>
    <x v="2"/>
    <x v="3"/>
    <n v="3.1376305875270298"/>
    <n v="32"/>
    <n v="32"/>
    <n v="207.78621324288801"/>
    <n v="210.923843830415"/>
    <n v="64"/>
    <m/>
    <m/>
    <m/>
    <m/>
    <m/>
    <m/>
    <m/>
    <m/>
    <m/>
    <m/>
    <m/>
    <m/>
  </r>
  <r>
    <x v="0"/>
    <d v="2021-12-01T00:00:00"/>
    <d v="2021-12-16T00:00:00"/>
    <s v="UniSwappeR - An R Package to interact with the Uniswap Platform"/>
    <n v="4312"/>
    <x v="1"/>
    <x v="2"/>
    <n v="3.0359229324330199"/>
    <n v="28"/>
    <n v="27"/>
    <n v="338.32358369189097"/>
    <n v="341.35950662432401"/>
    <n v="55"/>
    <m/>
    <m/>
    <m/>
    <m/>
    <m/>
    <m/>
    <m/>
    <m/>
    <m/>
    <m/>
    <m/>
    <m/>
  </r>
  <r>
    <x v="0"/>
    <d v="2021-12-01T00:00:00"/>
    <d v="2021-12-16T00:00:00"/>
    <s v="Gastly Browser Extension | Web Dashboard"/>
    <n v="3562"/>
    <x v="8"/>
    <x v="1"/>
    <n v="2.9843188108936101"/>
    <n v="55"/>
    <n v="45"/>
    <n v="462.66935580816101"/>
    <n v="465.65367461905498"/>
    <n v="100"/>
    <m/>
    <m/>
    <m/>
    <m/>
    <m/>
    <m/>
    <m/>
    <m/>
    <m/>
    <m/>
    <m/>
    <m/>
  </r>
  <r>
    <x v="0"/>
    <d v="2021-12-01T00:00:00"/>
    <d v="2021-12-16T00:00:00"/>
    <s v="ETHTurin Meetup &amp; Devshop | on-chain Copyright R&amp;D"/>
    <n v="3494"/>
    <x v="2"/>
    <x v="3"/>
    <n v="2.9560523223056498"/>
    <n v="60"/>
    <n v="60"/>
    <n v="106.063772370843"/>
    <n v="109.019824693149"/>
    <n v="120"/>
    <m/>
    <m/>
    <m/>
    <m/>
    <m/>
    <m/>
    <m/>
    <m/>
    <m/>
    <m/>
    <m/>
    <m/>
  </r>
  <r>
    <x v="0"/>
    <d v="2021-12-01T00:00:00"/>
    <d v="2021-12-16T00:00:00"/>
    <s v="Marma J Foundation (Marma J DAO) - Panvala League 🥰"/>
    <n v="902"/>
    <x v="0"/>
    <x v="0"/>
    <n v="2.79749734505029"/>
    <n v="46"/>
    <n v="43"/>
    <n v="231.58488486978399"/>
    <n v="234.382382214834"/>
    <n v="89"/>
    <m/>
    <m/>
    <m/>
    <m/>
    <m/>
    <m/>
    <m/>
    <m/>
    <m/>
    <m/>
    <m/>
    <m/>
  </r>
  <r>
    <x v="0"/>
    <d v="2021-12-01T00:00:00"/>
    <d v="2021-12-16T00:00:00"/>
    <s v="Brownie"/>
    <n v="888"/>
    <x v="1"/>
    <x v="1"/>
    <n v="2.56324692623352"/>
    <n v="33"/>
    <n v="33"/>
    <n v="366.80519662422802"/>
    <n v="369.368443550461"/>
    <n v="66"/>
    <m/>
    <m/>
    <m/>
    <m/>
    <m/>
    <m/>
    <m/>
    <m/>
    <m/>
    <m/>
    <m/>
    <m/>
  </r>
  <r>
    <x v="0"/>
    <d v="2021-12-01T00:00:00"/>
    <d v="2021-12-16T00:00:00"/>
    <s v="Deep Work Skill Attestation Protocol - MVP"/>
    <n v="3536"/>
    <x v="1"/>
    <x v="1"/>
    <n v="2.5599749954333899"/>
    <n v="58"/>
    <n v="48"/>
    <n v="405.30532944184603"/>
    <n v="407.86530443727901"/>
    <n v="106"/>
    <m/>
    <m/>
    <m/>
    <m/>
    <m/>
    <m/>
    <m/>
    <m/>
    <m/>
    <m/>
    <m/>
    <m/>
  </r>
  <r>
    <x v="0"/>
    <d v="2021-12-01T00:00:00"/>
    <d v="2021-12-16T00:00:00"/>
    <s v="Mantama (Me-to-We)"/>
    <n v="2173"/>
    <x v="9"/>
    <x v="3"/>
    <n v="2.52713128884628"/>
    <n v="39"/>
    <n v="39"/>
    <n v="140.22027638591899"/>
    <n v="142.74740767476499"/>
    <n v="78"/>
    <m/>
    <m/>
    <m/>
    <m/>
    <m/>
    <m/>
    <m/>
    <m/>
    <m/>
    <m/>
    <m/>
    <m/>
  </r>
  <r>
    <x v="0"/>
    <d v="2021-12-01T00:00:00"/>
    <d v="2021-12-16T00:00:00"/>
    <s v="Swell Network | Maintaining a decentralised, open, and liquid Ethereum ecosystem"/>
    <n v="4017"/>
    <x v="1"/>
    <x v="3"/>
    <n v="2.5210468421606902"/>
    <n v="35"/>
    <n v="32"/>
    <n v="427.60235615344101"/>
    <n v="430.12340299560202"/>
    <n v="67"/>
    <m/>
    <m/>
    <m/>
    <m/>
    <m/>
    <m/>
    <m/>
    <m/>
    <m/>
    <m/>
    <m/>
    <m/>
  </r>
  <r>
    <x v="0"/>
    <d v="2021-12-01T00:00:00"/>
    <d v="2021-12-16T00:00:00"/>
    <s v="Moonjelly DAO: Decentralizing Ocean Conservation"/>
    <n v="4240"/>
    <x v="2"/>
    <x v="2"/>
    <n v="2.5089697085305498"/>
    <n v="31"/>
    <n v="30"/>
    <n v="279.77513253136101"/>
    <n v="282.28410223989198"/>
    <n v="61"/>
    <m/>
    <m/>
    <m/>
    <m/>
    <m/>
    <m/>
    <m/>
    <m/>
    <m/>
    <m/>
    <m/>
    <m/>
  </r>
  <r>
    <x v="0"/>
    <d v="2021-12-01T00:00:00"/>
    <d v="2021-12-16T00:00:00"/>
    <s v="IntelliJ Solidity"/>
    <n v="1047"/>
    <x v="1"/>
    <x v="1"/>
    <n v="2.4864507701685699"/>
    <n v="23"/>
    <n v="23"/>
    <n v="480.91678077192302"/>
    <n v="483.40323154209199"/>
    <n v="46"/>
    <m/>
    <m/>
    <m/>
    <m/>
    <m/>
    <m/>
    <m/>
    <m/>
    <m/>
    <m/>
    <m/>
    <m/>
  </r>
  <r>
    <x v="0"/>
    <d v="2021-12-01T00:00:00"/>
    <d v="2021-12-16T00:00:00"/>
    <s v="verses"/>
    <n v="3970"/>
    <x v="1"/>
    <x v="0"/>
    <n v="2.4437454876809701"/>
    <n v="28"/>
    <n v="27"/>
    <n v="735.80649012485298"/>
    <n v="738.25023561253397"/>
    <n v="55"/>
    <m/>
    <m/>
    <m/>
    <m/>
    <m/>
    <m/>
    <m/>
    <m/>
    <m/>
    <m/>
    <m/>
    <m/>
  </r>
  <r>
    <x v="0"/>
    <d v="2021-12-01T00:00:00"/>
    <d v="2021-12-16T00:00:00"/>
    <s v="Bitcoin Automatic Investment"/>
    <n v="3443"/>
    <x v="1"/>
    <x v="3"/>
    <n v="2.3227984566229698"/>
    <n v="39"/>
    <n v="39"/>
    <n v="94.5524887646895"/>
    <n v="96.875287221312504"/>
    <n v="78"/>
    <m/>
    <m/>
    <m/>
    <m/>
    <m/>
    <m/>
    <m/>
    <m/>
    <m/>
    <m/>
    <m/>
    <m/>
  </r>
  <r>
    <x v="0"/>
    <d v="2021-12-01T00:00:00"/>
    <d v="2021-12-16T00:00:00"/>
    <s v="Defiant Pixel Society"/>
    <n v="2407"/>
    <x v="0"/>
    <x v="5"/>
    <n v="2.2387385711947099"/>
    <n v="27"/>
    <n v="27"/>
    <n v="455.44997940518903"/>
    <n v="457.68871797638297"/>
    <n v="54"/>
    <m/>
    <m/>
    <m/>
    <m/>
    <m/>
    <m/>
    <m/>
    <m/>
    <m/>
    <m/>
    <m/>
    <m/>
  </r>
  <r>
    <x v="0"/>
    <d v="2021-12-01T00:00:00"/>
    <d v="2021-12-16T00:00:00"/>
    <s v="Primitives Lane"/>
    <n v="1625"/>
    <x v="3"/>
    <x v="0"/>
    <n v="2.1669593285700701"/>
    <n v="24"/>
    <n v="23"/>
    <n v="726.62683455682702"/>
    <n v="728.79379388539701"/>
    <n v="47"/>
    <m/>
    <m/>
    <m/>
    <m/>
    <m/>
    <m/>
    <m/>
    <m/>
    <m/>
    <m/>
    <m/>
    <m/>
  </r>
  <r>
    <x v="0"/>
    <d v="2021-12-01T00:00:00"/>
    <d v="2021-12-16T00:00:00"/>
    <s v="The easiest debugger tool for Smart Contracts"/>
    <n v="3496"/>
    <x v="3"/>
    <x v="1"/>
    <n v="2.0464197136365101"/>
    <n v="31"/>
    <n v="30"/>
    <n v="541.01927878432195"/>
    <n v="543.06569849795903"/>
    <n v="61"/>
    <m/>
    <m/>
    <m/>
    <m/>
    <m/>
    <m/>
    <m/>
    <m/>
    <m/>
    <m/>
    <m/>
    <m/>
  </r>
  <r>
    <x v="0"/>
    <d v="2021-12-01T00:00:00"/>
    <d v="2021-12-16T00:00:00"/>
    <s v="Stake News - Identify Fake News"/>
    <n v="3981"/>
    <x v="6"/>
    <x v="0"/>
    <n v="1.90786415378231"/>
    <n v="23"/>
    <n v="22"/>
    <n v="178.912224223257"/>
    <n v="180.82008837703901"/>
    <n v="45"/>
    <m/>
    <m/>
    <m/>
    <m/>
    <m/>
    <m/>
    <m/>
    <m/>
    <m/>
    <m/>
    <m/>
    <m/>
  </r>
  <r>
    <x v="0"/>
    <d v="2021-12-01T00:00:00"/>
    <d v="2021-12-16T00:00:00"/>
    <s v="Tokenized Tweets"/>
    <n v="1090"/>
    <x v="8"/>
    <x v="5"/>
    <n v="1.86833760336824"/>
    <n v="44"/>
    <n v="39"/>
    <n v="161.09274975595201"/>
    <n v="162.96108735932"/>
    <n v="83"/>
    <m/>
    <m/>
    <m/>
    <m/>
    <m/>
    <m/>
    <m/>
    <m/>
    <m/>
    <m/>
    <m/>
    <m/>
  </r>
  <r>
    <x v="0"/>
    <d v="2021-12-01T00:00:00"/>
    <d v="2021-12-16T00:00:00"/>
    <s v="Moni Talks 🗞"/>
    <n v="4064"/>
    <x v="2"/>
    <x v="0"/>
    <n v="1.8670317692051701"/>
    <n v="4"/>
    <n v="4"/>
    <n v="26.682939624133901"/>
    <n v="28.549971393339"/>
    <n v="8"/>
    <m/>
    <m/>
    <m/>
    <m/>
    <m/>
    <m/>
    <m/>
    <m/>
    <m/>
    <m/>
    <m/>
    <m/>
  </r>
  <r>
    <x v="0"/>
    <d v="2021-12-01T00:00:00"/>
    <d v="2021-12-16T00:00:00"/>
    <s v="The Lexicon"/>
    <n v="4031"/>
    <x v="0"/>
    <x v="0"/>
    <n v="1.8580111907044099"/>
    <n v="23"/>
    <n v="21"/>
    <n v="210.89551642652299"/>
    <n v="212.75352761722701"/>
    <n v="44"/>
    <m/>
    <m/>
    <m/>
    <m/>
    <m/>
    <m/>
    <m/>
    <m/>
    <m/>
    <m/>
    <m/>
    <m/>
  </r>
  <r>
    <x v="0"/>
    <d v="2021-12-01T00:00:00"/>
    <d v="2021-12-16T00:00:00"/>
    <s v="CryptoAvisos"/>
    <n v="3374"/>
    <x v="6"/>
    <x v="0"/>
    <n v="1.8436029194988299"/>
    <n v="29"/>
    <n v="29"/>
    <n v="391.25583490332599"/>
    <n v="393.099437822825"/>
    <n v="58"/>
    <m/>
    <m/>
    <m/>
    <m/>
    <m/>
    <m/>
    <m/>
    <m/>
    <m/>
    <m/>
    <m/>
    <m/>
  </r>
  <r>
    <x v="0"/>
    <d v="2021-12-01T00:00:00"/>
    <d v="2021-12-16T00:00:00"/>
    <s v="Dystopia Labs - IRL Summit &amp; Hackathon Series"/>
    <n v="2783"/>
    <x v="0"/>
    <x v="5"/>
    <n v="1.8409685217429701"/>
    <n v="43"/>
    <n v="35"/>
    <n v="286.86252547710501"/>
    <n v="288.70349399884799"/>
    <n v="78"/>
    <m/>
    <m/>
    <m/>
    <m/>
    <m/>
    <m/>
    <m/>
    <m/>
    <m/>
    <m/>
    <m/>
    <m/>
  </r>
  <r>
    <x v="0"/>
    <d v="2021-12-01T00:00:00"/>
    <d v="2021-12-16T00:00:00"/>
    <s v="ETHTPS.info"/>
    <n v="4139"/>
    <x v="2"/>
    <x v="2"/>
    <n v="1.8332869310311"/>
    <n v="28"/>
    <n v="27"/>
    <n v="637.54436649192598"/>
    <n v="639.377653422957"/>
    <n v="55"/>
    <m/>
    <m/>
    <m/>
    <m/>
    <m/>
    <m/>
    <m/>
    <m/>
    <m/>
    <m/>
    <m/>
    <m/>
  </r>
  <r>
    <x v="0"/>
    <d v="2021-12-01T00:00:00"/>
    <d v="2021-12-16T00:00:00"/>
    <s v="やさしいDeFi (Yasashi DeFi)"/>
    <n v="2058"/>
    <x v="3"/>
    <x v="0"/>
    <n v="1.69801207806988"/>
    <n v="26"/>
    <n v="25"/>
    <n v="202.692637397384"/>
    <n v="204.39064947545299"/>
    <n v="51"/>
    <m/>
    <m/>
    <m/>
    <m/>
    <m/>
    <m/>
    <m/>
    <m/>
    <m/>
    <m/>
    <m/>
    <m/>
  </r>
  <r>
    <x v="0"/>
    <d v="2021-12-01T00:00:00"/>
    <d v="2021-12-16T00:00:00"/>
    <s v="Room DAO by Newsroom"/>
    <n v="3533"/>
    <x v="2"/>
    <x v="0"/>
    <n v="1.62432025842094"/>
    <n v="28"/>
    <n v="28"/>
    <n v="130.87203161763199"/>
    <n v="132.49635187605301"/>
    <n v="56"/>
    <m/>
    <m/>
    <m/>
    <m/>
    <m/>
    <m/>
    <m/>
    <m/>
    <m/>
    <m/>
    <m/>
    <m/>
  </r>
  <r>
    <x v="0"/>
    <d v="2021-12-01T00:00:00"/>
    <d v="2021-12-16T00:00:00"/>
    <s v="DataToken | Open Marketplace for  Decentralized Data"/>
    <n v="2316"/>
    <x v="3"/>
    <x v="5"/>
    <n v="1.61546865340138"/>
    <n v="97"/>
    <n v="82"/>
    <n v="381.41883328558299"/>
    <n v="383.03430193898498"/>
    <n v="179"/>
    <m/>
    <m/>
    <m/>
    <m/>
    <m/>
    <m/>
    <m/>
    <m/>
    <m/>
    <m/>
    <m/>
    <m/>
  </r>
  <r>
    <x v="0"/>
    <d v="2021-12-01T00:00:00"/>
    <d v="2021-12-16T00:00:00"/>
    <s v="DeFi Study Club"/>
    <n v="1799"/>
    <x v="3"/>
    <x v="3"/>
    <n v="1.5660566689937501"/>
    <n v="47"/>
    <n v="47"/>
    <n v="238.95074029292499"/>
    <n v="240.516796961919"/>
    <n v="94"/>
    <m/>
    <m/>
    <m/>
    <m/>
    <m/>
    <m/>
    <m/>
    <m/>
    <m/>
    <m/>
    <m/>
    <m/>
  </r>
  <r>
    <x v="0"/>
    <d v="2021-12-01T00:00:00"/>
    <d v="2021-12-16T00:00:00"/>
    <s v="Citizen (Crypto) Corner – blueprint to occupy empty spaces in our cities and turn them into local crypto hubs"/>
    <n v="4092"/>
    <x v="2"/>
    <x v="2"/>
    <n v="1.5619259187093899"/>
    <n v="24"/>
    <n v="24"/>
    <n v="160.51350639415099"/>
    <n v="162.07543231286101"/>
    <n v="48"/>
    <m/>
    <m/>
    <m/>
    <m/>
    <m/>
    <m/>
    <m/>
    <m/>
    <m/>
    <m/>
    <m/>
    <m/>
  </r>
  <r>
    <x v="0"/>
    <d v="2021-12-01T00:00:00"/>
    <d v="2021-12-16T00:00:00"/>
    <s v="nfDAO [Panvala League]"/>
    <n v="2292"/>
    <x v="0"/>
    <x v="5"/>
    <n v="1.5607189028733099"/>
    <n v="35"/>
    <n v="34"/>
    <n v="97.989095213234705"/>
    <n v="99.549814116108095"/>
    <n v="69"/>
    <m/>
    <m/>
    <m/>
    <m/>
    <m/>
    <m/>
    <m/>
    <m/>
    <m/>
    <m/>
    <m/>
    <m/>
  </r>
  <r>
    <x v="0"/>
    <d v="2021-12-01T00:00:00"/>
    <d v="2021-12-16T00:00:00"/>
    <s v="DeSchool"/>
    <n v="4307"/>
    <x v="0"/>
    <x v="2"/>
    <n v="1.52847493046474"/>
    <n v="20"/>
    <n v="20"/>
    <n v="1350.7323282135401"/>
    <n v="1352.260803144"/>
    <n v="40"/>
    <m/>
    <m/>
    <m/>
    <m/>
    <m/>
    <m/>
    <m/>
    <m/>
    <m/>
    <m/>
    <m/>
    <m/>
  </r>
  <r>
    <x v="0"/>
    <d v="2021-12-01T00:00:00"/>
    <d v="2021-12-16T00:00:00"/>
    <s v="Biomarkers to measure aging - Norn Group"/>
    <n v="4089"/>
    <x v="0"/>
    <x v="2"/>
    <n v="1.50671757155343"/>
    <n v="30"/>
    <n v="28"/>
    <n v="1008.8656162269"/>
    <n v="1010.37233379845"/>
    <n v="58"/>
    <m/>
    <m/>
    <m/>
    <m/>
    <m/>
    <m/>
    <m/>
    <m/>
    <m/>
    <m/>
    <m/>
    <m/>
  </r>
  <r>
    <x v="0"/>
    <d v="2021-12-01T00:00:00"/>
    <d v="2021-12-16T00:00:00"/>
    <s v="BUIDL Honduras"/>
    <n v="231"/>
    <x v="6"/>
    <x v="0"/>
    <n v="1.4484591677354799"/>
    <n v="29"/>
    <n v="28"/>
    <n v="269.85380818006399"/>
    <n v="271.30226734779899"/>
    <n v="57"/>
    <m/>
    <m/>
    <m/>
    <m/>
    <m/>
    <m/>
    <m/>
    <m/>
    <m/>
    <m/>
    <m/>
    <m/>
  </r>
  <r>
    <x v="0"/>
    <d v="2021-12-01T00:00:00"/>
    <d v="2021-12-16T00:00:00"/>
    <s v="stakeall.finance :  Building Staking &amp; DeFi Strategies"/>
    <n v="3251"/>
    <x v="5"/>
    <x v="3"/>
    <n v="1.43776907872912"/>
    <n v="35"/>
    <n v="34"/>
    <n v="110.307492710764"/>
    <n v="111.745261789493"/>
    <n v="69"/>
    <m/>
    <m/>
    <m/>
    <m/>
    <m/>
    <m/>
    <m/>
    <m/>
    <m/>
    <m/>
    <m/>
    <m/>
  </r>
  <r>
    <x v="0"/>
    <d v="2021-12-01T00:00:00"/>
    <d v="2021-12-16T00:00:00"/>
    <s v="Web3WP - bringing NFT minting to WordPress"/>
    <n v="4223"/>
    <x v="0"/>
    <x v="2"/>
    <n v="1.4037701066019801"/>
    <n v="25"/>
    <n v="23"/>
    <n v="192.683950181032"/>
    <n v="194.087720287634"/>
    <n v="48"/>
    <m/>
    <m/>
    <m/>
    <m/>
    <m/>
    <m/>
    <m/>
    <m/>
    <m/>
    <m/>
    <m/>
    <m/>
  </r>
  <r>
    <x v="0"/>
    <d v="2021-12-01T00:00:00"/>
    <d v="2021-12-16T00:00:00"/>
    <s v="Low Budget Stories"/>
    <n v="3486"/>
    <x v="2"/>
    <x v="0"/>
    <n v="1.35158323237491"/>
    <n v="9"/>
    <n v="9"/>
    <n v="216.326562452518"/>
    <n v="217.678145684893"/>
    <n v="18"/>
    <m/>
    <m/>
    <m/>
    <m/>
    <m/>
    <m/>
    <m/>
    <m/>
    <m/>
    <m/>
    <m/>
    <m/>
  </r>
  <r>
    <x v="0"/>
    <d v="2021-12-01T00:00:00"/>
    <d v="2021-12-16T00:00:00"/>
    <s v="Arkhivist"/>
    <n v="3650"/>
    <x v="9"/>
    <x v="1"/>
    <n v="1.3207778548845699"/>
    <n v="25"/>
    <n v="25"/>
    <n v="312.69238439229503"/>
    <n v="314.01316224717903"/>
    <n v="50"/>
    <m/>
    <m/>
    <m/>
    <m/>
    <m/>
    <m/>
    <m/>
    <m/>
    <m/>
    <m/>
    <m/>
    <m/>
  </r>
  <r>
    <x v="0"/>
    <d v="2021-12-01T00:00:00"/>
    <d v="2021-12-16T00:00:00"/>
    <s v="Blockchain Education Network (BEN) [Panvala League]"/>
    <n v="49"/>
    <x v="1"/>
    <x v="0"/>
    <n v="1.3151893845948499"/>
    <n v="31"/>
    <n v="30"/>
    <n v="183.51102962887899"/>
    <n v="184.826219013474"/>
    <n v="61"/>
    <m/>
    <m/>
    <m/>
    <m/>
    <m/>
    <m/>
    <m/>
    <m/>
    <m/>
    <m/>
    <m/>
    <m/>
  </r>
  <r>
    <x v="0"/>
    <d v="2021-12-01T00:00:00"/>
    <d v="2021-12-16T00:00:00"/>
    <s v="Abridged"/>
    <n v="274"/>
    <x v="1"/>
    <x v="1"/>
    <n v="1.27978902409705"/>
    <n v="37"/>
    <n v="35"/>
    <n v="78.042596993548898"/>
    <n v="79.322386017645997"/>
    <n v="72"/>
    <m/>
    <m/>
    <m/>
    <m/>
    <m/>
    <m/>
    <m/>
    <m/>
    <m/>
    <m/>
    <m/>
    <m/>
  </r>
  <r>
    <x v="0"/>
    <d v="2021-12-01T00:00:00"/>
    <d v="2021-12-16T00:00:00"/>
    <s v="Women Of Crypto Art [Panvala League]"/>
    <n v="1761"/>
    <x v="2"/>
    <x v="0"/>
    <n v="1.26711672905039"/>
    <n v="31"/>
    <n v="31"/>
    <n v="125.53406194638799"/>
    <n v="126.801178675439"/>
    <n v="62"/>
    <m/>
    <m/>
    <m/>
    <m/>
    <m/>
    <m/>
    <m/>
    <m/>
    <m/>
    <m/>
    <m/>
    <m/>
  </r>
  <r>
    <x v="0"/>
    <d v="2021-12-01T00:00:00"/>
    <d v="2021-12-16T00:00:00"/>
    <s v="Web3.0 dApp Dev Camp"/>
    <n v="3891"/>
    <x v="3"/>
    <x v="0"/>
    <n v="1.26703881725663"/>
    <n v="27"/>
    <n v="25"/>
    <n v="98.338559970016902"/>
    <n v="99.605598787273607"/>
    <n v="52"/>
    <m/>
    <m/>
    <m/>
    <m/>
    <m/>
    <m/>
    <m/>
    <m/>
    <m/>
    <m/>
    <m/>
    <m/>
  </r>
  <r>
    <x v="0"/>
    <d v="2021-12-01T00:00:00"/>
    <d v="2021-12-16T00:00:00"/>
    <s v="PathOfDao"/>
    <n v="3570"/>
    <x v="0"/>
    <x v="5"/>
    <n v="1.2378605474766"/>
    <n v="49"/>
    <n v="40"/>
    <n v="277.98103264855399"/>
    <n v="279.21889319603099"/>
    <n v="89"/>
    <m/>
    <m/>
    <m/>
    <m/>
    <m/>
    <m/>
    <m/>
    <m/>
    <m/>
    <m/>
    <m/>
    <m/>
  </r>
  <r>
    <x v="0"/>
    <d v="2021-12-01T00:00:00"/>
    <d v="2021-12-16T00:00:00"/>
    <s v="Impact X Crypto Masterminds"/>
    <n v="4234"/>
    <x v="0"/>
    <x v="2"/>
    <n v="1.21389885475593"/>
    <n v="21"/>
    <n v="21"/>
    <n v="225.61865657801101"/>
    <n v="226.83255543276701"/>
    <n v="42"/>
    <m/>
    <m/>
    <m/>
    <m/>
    <m/>
    <m/>
    <m/>
    <m/>
    <m/>
    <m/>
    <m/>
    <m/>
  </r>
  <r>
    <x v="0"/>
    <d v="2021-12-01T00:00:00"/>
    <d v="2021-12-16T00:00:00"/>
    <s v="🪐 The Opsciverse"/>
    <n v="2599"/>
    <x v="2"/>
    <x v="3"/>
    <n v="1.1912028450593199"/>
    <n v="34"/>
    <n v="34"/>
    <n v="198.04887242816201"/>
    <n v="199.24007527322101"/>
    <n v="68"/>
    <m/>
    <m/>
    <m/>
    <m/>
    <m/>
    <m/>
    <m/>
    <m/>
    <m/>
    <m/>
    <m/>
    <m/>
  </r>
  <r>
    <x v="0"/>
    <d v="2021-12-01T00:00:00"/>
    <d v="2021-12-16T00:00:00"/>
    <s v="Cryptoouf: A blog about DeFI for the Future of France"/>
    <n v="1311"/>
    <x v="2"/>
    <x v="0"/>
    <n v="1.1555464497391299"/>
    <n v="26"/>
    <n v="26"/>
    <n v="171.977690070318"/>
    <n v="173.13323652005701"/>
    <n v="52"/>
    <m/>
    <m/>
    <m/>
    <m/>
    <m/>
    <m/>
    <m/>
    <m/>
    <m/>
    <m/>
    <m/>
    <m/>
  </r>
  <r>
    <x v="0"/>
    <d v="2021-12-01T00:00:00"/>
    <d v="2021-12-16T00:00:00"/>
    <s v="Boston Matrix"/>
    <n v="4296"/>
    <x v="2"/>
    <x v="2"/>
    <n v="1.15278118891102"/>
    <n v="4"/>
    <n v="4"/>
    <n v="7.0152470087451499"/>
    <n v="8.1680281976561702"/>
    <n v="8"/>
    <m/>
    <m/>
    <m/>
    <m/>
    <m/>
    <m/>
    <m/>
    <m/>
    <m/>
    <m/>
    <m/>
    <m/>
  </r>
  <r>
    <x v="0"/>
    <d v="2021-12-01T00:00:00"/>
    <d v="2021-12-16T00:00:00"/>
    <s v="Jukebox"/>
    <n v="3775"/>
    <x v="0"/>
    <x v="3"/>
    <n v="1.14100959087224"/>
    <n v="25"/>
    <n v="23"/>
    <n v="227.094742957271"/>
    <n v="228.23575254814301"/>
    <n v="48"/>
    <m/>
    <m/>
    <m/>
    <m/>
    <m/>
    <m/>
    <m/>
    <m/>
    <m/>
    <m/>
    <m/>
    <m/>
  </r>
  <r>
    <x v="0"/>
    <d v="2021-12-01T00:00:00"/>
    <d v="2021-12-16T00:00:00"/>
    <s v="A scalable open science platform for longevity intervention testing in Daphnia"/>
    <n v="4108"/>
    <x v="0"/>
    <x v="2"/>
    <n v="1.05516458149102"/>
    <n v="7"/>
    <n v="7"/>
    <n v="255.89845645983399"/>
    <n v="256.95362104132499"/>
    <n v="14"/>
    <m/>
    <m/>
    <m/>
    <m/>
    <m/>
    <m/>
    <m/>
    <m/>
    <m/>
    <m/>
    <m/>
    <m/>
  </r>
  <r>
    <x v="0"/>
    <d v="2021-12-01T00:00:00"/>
    <d v="2021-12-16T00:00:00"/>
    <s v="Web3Designers  [Panvala League]"/>
    <n v="2609"/>
    <x v="0"/>
    <x v="0"/>
    <n v="1.0473044988537099"/>
    <n v="25"/>
    <n v="24"/>
    <n v="179.526647990387"/>
    <n v="180.57395248924001"/>
    <n v="49"/>
    <m/>
    <m/>
    <m/>
    <m/>
    <m/>
    <m/>
    <m/>
    <m/>
    <m/>
    <m/>
    <m/>
    <m/>
  </r>
  <r>
    <x v="0"/>
    <d v="2021-12-01T00:00:00"/>
    <d v="2021-12-16T00:00:00"/>
    <s v="BLOCKCHAIN TAXATION PROTOCOL - GLOBAL TAX - Quadratic Voting"/>
    <n v="3610"/>
    <x v="6"/>
    <x v="4"/>
    <n v="1.01883272676463"/>
    <n v="23"/>
    <n v="23"/>
    <n v="378.13306954331802"/>
    <n v="379.15190227008299"/>
    <n v="46"/>
    <m/>
    <m/>
    <m/>
    <m/>
    <m/>
    <m/>
    <m/>
    <m/>
    <m/>
    <m/>
    <m/>
    <m/>
  </r>
  <r>
    <x v="0"/>
    <d v="2021-12-01T00:00:00"/>
    <d v="2021-12-16T00:00:00"/>
    <s v="Reputable DAO"/>
    <n v="4257"/>
    <x v="0"/>
    <x v="2"/>
    <n v="1.0052093111448599"/>
    <n v="19"/>
    <n v="19"/>
    <n v="283.86929569048198"/>
    <n v="284.87450500162703"/>
    <n v="38"/>
    <m/>
    <m/>
    <m/>
    <m/>
    <m/>
    <m/>
    <m/>
    <m/>
    <m/>
    <m/>
    <m/>
    <m/>
  </r>
  <r>
    <x v="0"/>
    <d v="2021-12-01T00:00:00"/>
    <d v="2021-12-16T00:00:00"/>
    <s v="zkpay"/>
    <n v="1744"/>
    <x v="8"/>
    <x v="1"/>
    <n v="0.99118836715467395"/>
    <n v="21"/>
    <n v="20"/>
    <n v="104.370194167647"/>
    <n v="105.361382534801"/>
    <n v="41"/>
    <m/>
    <m/>
    <m/>
    <m/>
    <m/>
    <m/>
    <m/>
    <m/>
    <m/>
    <m/>
    <m/>
    <m/>
  </r>
  <r>
    <x v="0"/>
    <d v="2021-12-01T00:00:00"/>
    <d v="2021-12-16T00:00:00"/>
    <s v="Coinocracy: venture DAOs for all"/>
    <n v="3959"/>
    <x v="0"/>
    <x v="1"/>
    <n v="0.98682240455997705"/>
    <n v="22"/>
    <n v="22"/>
    <n v="294.12114116052499"/>
    <n v="295.10796356508502"/>
    <n v="44"/>
    <m/>
    <m/>
    <m/>
    <m/>
    <m/>
    <m/>
    <m/>
    <m/>
    <m/>
    <m/>
    <m/>
    <m/>
  </r>
  <r>
    <x v="0"/>
    <d v="2021-12-01T00:00:00"/>
    <d v="2021-12-16T00:00:00"/>
    <s v="web3swift - Elegant Web3 functionality in Swift"/>
    <n v="358"/>
    <x v="2"/>
    <x v="1"/>
    <n v="0.97553719419120999"/>
    <n v="35"/>
    <n v="34"/>
    <n v="84.970689780572798"/>
    <n v="85.946226974764002"/>
    <n v="69"/>
    <m/>
    <m/>
    <m/>
    <m/>
    <m/>
    <m/>
    <m/>
    <m/>
    <m/>
    <m/>
    <m/>
    <m/>
  </r>
  <r>
    <x v="0"/>
    <d v="2021-12-01T00:00:00"/>
    <d v="2021-12-16T00:00:00"/>
    <s v="Quartile"/>
    <n v="3566"/>
    <x v="1"/>
    <x v="5"/>
    <n v="0.97219576551657505"/>
    <n v="44"/>
    <n v="33"/>
    <n v="259.94713494829898"/>
    <n v="260.91933071381499"/>
    <n v="77"/>
    <m/>
    <m/>
    <m/>
    <m/>
    <m/>
    <m/>
    <m/>
    <m/>
    <m/>
    <m/>
    <m/>
    <m/>
  </r>
  <r>
    <x v="0"/>
    <d v="2021-12-01T00:00:00"/>
    <d v="2021-12-16T00:00:00"/>
    <s v="Crypto Commons Association - support a Hub for planet regeneration!"/>
    <n v="2073"/>
    <x v="2"/>
    <x v="0"/>
    <n v="0.97117116303078099"/>
    <n v="23"/>
    <n v="23"/>
    <n v="169.04289070059801"/>
    <n v="170.014061863629"/>
    <n v="46"/>
    <m/>
    <m/>
    <m/>
    <m/>
    <m/>
    <m/>
    <m/>
    <m/>
    <m/>
    <m/>
    <m/>
    <m/>
  </r>
  <r>
    <x v="0"/>
    <d v="2021-12-01T00:00:00"/>
    <d v="2021-12-16T00:00:00"/>
    <s v="Njombe Innovation Academy [Panvala league]"/>
    <n v="2687"/>
    <x v="8"/>
    <x v="0"/>
    <n v="0.94535263752147403"/>
    <n v="21"/>
    <n v="19"/>
    <n v="175.291521058038"/>
    <n v="176.23687369555901"/>
    <n v="40"/>
    <m/>
    <m/>
    <m/>
    <m/>
    <m/>
    <m/>
    <m/>
    <m/>
    <m/>
    <m/>
    <m/>
    <m/>
  </r>
  <r>
    <x v="0"/>
    <d v="2021-12-01T00:00:00"/>
    <d v="2021-12-16T00:00:00"/>
    <s v="rugpullindex.com - Illuminating the dark forest"/>
    <n v="2763"/>
    <x v="2"/>
    <x v="3"/>
    <n v="0.92861818685551001"/>
    <n v="22"/>
    <n v="21"/>
    <n v="152.17943929097601"/>
    <n v="153.10805747783101"/>
    <n v="43"/>
    <m/>
    <m/>
    <m/>
    <m/>
    <m/>
    <m/>
    <m/>
    <m/>
    <m/>
    <m/>
    <m/>
    <m/>
  </r>
  <r>
    <x v="0"/>
    <d v="2021-12-01T00:00:00"/>
    <d v="2021-12-16T00:00:00"/>
    <s v="DEGEN: The DAO Discord Administrative Bot"/>
    <n v="4063"/>
    <x v="0"/>
    <x v="0"/>
    <n v="0.92846358080542402"/>
    <n v="20"/>
    <n v="19"/>
    <n v="302.11298339407199"/>
    <n v="303.04144697487698"/>
    <n v="39"/>
    <m/>
    <m/>
    <m/>
    <m/>
    <m/>
    <m/>
    <m/>
    <m/>
    <m/>
    <m/>
    <m/>
    <m/>
  </r>
  <r>
    <x v="0"/>
    <d v="2021-12-01T00:00:00"/>
    <d v="2021-12-16T00:00:00"/>
    <s v="Furucombo - Build your own DeFi legos into one transaction without knowing how to code."/>
    <n v="711"/>
    <x v="1"/>
    <x v="3"/>
    <n v="0.925595561491102"/>
    <n v="24"/>
    <n v="23"/>
    <n v="57.449364267423"/>
    <n v="58.374959828914101"/>
    <n v="47"/>
    <m/>
    <m/>
    <m/>
    <m/>
    <m/>
    <m/>
    <m/>
    <m/>
    <m/>
    <m/>
    <m/>
    <m/>
  </r>
  <r>
    <x v="0"/>
    <d v="2021-12-01T00:00:00"/>
    <d v="2021-12-16T00:00:00"/>
    <s v="Mix.eth - A portfolio tracker with privacy and security as its core owned by the Dxdao"/>
    <n v="528"/>
    <x v="1"/>
    <x v="1"/>
    <n v="0.91727243903615396"/>
    <n v="36"/>
    <n v="34"/>
    <n v="89.784947099667704"/>
    <n v="90.702219538703801"/>
    <n v="70"/>
    <m/>
    <m/>
    <m/>
    <m/>
    <m/>
    <m/>
    <m/>
    <m/>
    <m/>
    <m/>
    <m/>
    <m/>
  </r>
  <r>
    <x v="0"/>
    <d v="2021-12-01T00:00:00"/>
    <d v="2021-12-16T00:00:00"/>
    <s v="MolochV3 (codename: Baal)"/>
    <n v="2918"/>
    <x v="0"/>
    <x v="4"/>
    <n v="0.81032780901021595"/>
    <n v="30"/>
    <n v="30"/>
    <n v="423.95350398157302"/>
    <n v="424.76383179058303"/>
    <n v="60"/>
    <m/>
    <m/>
    <m/>
    <m/>
    <m/>
    <m/>
    <m/>
    <m/>
    <m/>
    <m/>
    <m/>
    <m/>
  </r>
  <r>
    <x v="0"/>
    <d v="2021-12-01T00:00:00"/>
    <d v="2021-12-16T00:00:00"/>
    <s v="MintFund → Helping Creators Mint their First NFTs."/>
    <n v="2069"/>
    <x v="0"/>
    <x v="5"/>
    <n v="0.80523657509158098"/>
    <n v="22"/>
    <n v="21"/>
    <n v="1693.81880900438"/>
    <n v="1694.62404557947"/>
    <n v="43"/>
    <m/>
    <m/>
    <m/>
    <m/>
    <m/>
    <m/>
    <m/>
    <m/>
    <m/>
    <m/>
    <m/>
    <m/>
  </r>
  <r>
    <x v="0"/>
    <d v="2021-12-01T00:00:00"/>
    <d v="2021-12-16T00:00:00"/>
    <s v="Ethropy"/>
    <n v="4168"/>
    <x v="0"/>
    <x v="2"/>
    <n v="0.78850960426392702"/>
    <n v="16"/>
    <n v="16"/>
    <n v="205.45636322812899"/>
    <n v="206.24487283239301"/>
    <n v="32"/>
    <m/>
    <m/>
    <m/>
    <m/>
    <m/>
    <m/>
    <m/>
    <m/>
    <m/>
    <m/>
    <m/>
    <m/>
  </r>
  <r>
    <x v="0"/>
    <d v="2021-12-01T00:00:00"/>
    <d v="2021-12-16T00:00:00"/>
    <s v="DeFiPedia"/>
    <n v="806"/>
    <x v="0"/>
    <x v="0"/>
    <n v="0.68235102734825104"/>
    <n v="15"/>
    <n v="15"/>
    <n v="369.23798401064403"/>
    <n v="369.920335037992"/>
    <n v="30"/>
    <m/>
    <m/>
    <m/>
    <m/>
    <m/>
    <m/>
    <m/>
    <m/>
    <m/>
    <m/>
    <m/>
    <m/>
  </r>
  <r>
    <x v="0"/>
    <d v="2021-12-01T00:00:00"/>
    <d v="2021-12-16T00:00:00"/>
    <s v="Discord bot allowing only NFTs holders to join your spaces"/>
    <n v="3803"/>
    <x v="3"/>
    <x v="0"/>
    <n v="0.67239073648262604"/>
    <n v="24"/>
    <n v="24"/>
    <n v="175.86743299998301"/>
    <n v="176.53982373646599"/>
    <n v="48"/>
    <m/>
    <m/>
    <m/>
    <m/>
    <m/>
    <m/>
    <m/>
    <m/>
    <m/>
    <m/>
    <m/>
    <m/>
  </r>
  <r>
    <x v="0"/>
    <d v="2021-12-01T00:00:00"/>
    <d v="2021-12-16T00:00:00"/>
    <s v="verse gallery - the first physical NFT gallery in Scandinavia"/>
    <n v="4126"/>
    <x v="2"/>
    <x v="2"/>
    <n v="0.65901516963889195"/>
    <n v="17"/>
    <n v="17"/>
    <n v="122.33041666203999"/>
    <n v="122.989431831679"/>
    <n v="34"/>
    <m/>
    <m/>
    <m/>
    <m/>
    <m/>
    <m/>
    <m/>
    <m/>
    <m/>
    <m/>
    <m/>
    <m/>
  </r>
  <r>
    <x v="0"/>
    <d v="2021-12-01T00:00:00"/>
    <d v="2021-12-16T00:00:00"/>
    <s v="Beacon Book"/>
    <n v="2141"/>
    <x v="1"/>
    <x v="0"/>
    <n v="0.65476953135562799"/>
    <n v="23"/>
    <n v="23"/>
    <n v="254.74684185979501"/>
    <n v="255.40161139115"/>
    <n v="46"/>
    <m/>
    <m/>
    <m/>
    <m/>
    <m/>
    <m/>
    <m/>
    <m/>
    <m/>
    <m/>
    <m/>
    <m/>
  </r>
  <r>
    <x v="0"/>
    <d v="2021-12-01T00:00:00"/>
    <d v="2021-12-16T00:00:00"/>
    <s v="nobumei Newsletter"/>
    <n v="3422"/>
    <x v="3"/>
    <x v="0"/>
    <n v="0.64075894019171797"/>
    <n v="17"/>
    <n v="17"/>
    <n v="115.981911290037"/>
    <n v="116.62267023022901"/>
    <n v="34"/>
    <m/>
    <m/>
    <m/>
    <m/>
    <m/>
    <m/>
    <m/>
    <m/>
    <m/>
    <m/>
    <m/>
    <m/>
  </r>
  <r>
    <x v="0"/>
    <d v="2021-12-01T00:00:00"/>
    <d v="2021-12-16T00:00:00"/>
    <s v="Smart Invoice (built by Raid Guild)"/>
    <n v="2904"/>
    <x v="0"/>
    <x v="3"/>
    <n v="0.617335739111603"/>
    <n v="24"/>
    <n v="23"/>
    <n v="64.841979299718602"/>
    <n v="65.459315038830198"/>
    <n v="47"/>
    <m/>
    <m/>
    <m/>
    <m/>
    <m/>
    <m/>
    <m/>
    <m/>
    <m/>
    <m/>
    <m/>
    <m/>
  </r>
  <r>
    <x v="0"/>
    <d v="2021-12-01T00:00:00"/>
    <d v="2021-12-16T00:00:00"/>
    <s v="ethereum.cn | ECN以太坊中文社区"/>
    <n v="380"/>
    <x v="3"/>
    <x v="0"/>
    <n v="0.61352332863984405"/>
    <n v="17"/>
    <n v="17"/>
    <n v="73.404251951309107"/>
    <n v="74.017775279949007"/>
    <n v="34"/>
    <m/>
    <m/>
    <m/>
    <m/>
    <m/>
    <m/>
    <m/>
    <m/>
    <m/>
    <m/>
    <m/>
    <m/>
  </r>
  <r>
    <x v="0"/>
    <d v="2021-12-01T00:00:00"/>
    <d v="2021-12-16T00:00:00"/>
    <s v="Blockchain Visual Analyzer - Follow The Tokens !"/>
    <n v="3075"/>
    <x v="2"/>
    <x v="3"/>
    <n v="0.58988250998119796"/>
    <n v="13"/>
    <n v="13"/>
    <n v="107.678135390273"/>
    <n v="108.26801790025399"/>
    <n v="26"/>
    <m/>
    <m/>
    <m/>
    <m/>
    <m/>
    <m/>
    <m/>
    <m/>
    <m/>
    <m/>
    <m/>
    <m/>
  </r>
  <r>
    <x v="0"/>
    <d v="2021-12-01T00:00:00"/>
    <d v="2021-12-16T00:00:00"/>
    <s v="DemystiFi security in MetaMask"/>
    <n v="1565"/>
    <x v="2"/>
    <x v="3"/>
    <n v="0.58829161678366304"/>
    <n v="18"/>
    <n v="17"/>
    <n v="119.680727978805"/>
    <n v="120.269019595589"/>
    <n v="35"/>
    <m/>
    <m/>
    <m/>
    <m/>
    <m/>
    <m/>
    <m/>
    <m/>
    <m/>
    <m/>
    <m/>
    <m/>
  </r>
  <r>
    <x v="0"/>
    <d v="2021-12-01T00:00:00"/>
    <d v="2021-12-16T00:00:00"/>
    <s v="ChievMint"/>
    <n v="1814"/>
    <x v="5"/>
    <x v="0"/>
    <n v="0.58265679500475098"/>
    <n v="26"/>
    <n v="25"/>
    <n v="49.395097912774197"/>
    <n v="49.977754707778999"/>
    <n v="51"/>
    <m/>
    <m/>
    <m/>
    <m/>
    <m/>
    <m/>
    <m/>
    <m/>
    <m/>
    <m/>
    <m/>
    <m/>
  </r>
  <r>
    <x v="0"/>
    <d v="2021-12-01T00:00:00"/>
    <d v="2021-12-16T00:00:00"/>
    <s v="EthBlockArt"/>
    <n v="2142"/>
    <x v="2"/>
    <x v="5"/>
    <n v="0.57074142171982301"/>
    <n v="24"/>
    <n v="24"/>
    <n v="70.520326639167607"/>
    <n v="71.091068060887494"/>
    <n v="48"/>
    <m/>
    <m/>
    <m/>
    <m/>
    <m/>
    <m/>
    <m/>
    <m/>
    <m/>
    <m/>
    <m/>
    <m/>
  </r>
  <r>
    <x v="0"/>
    <d v="2021-12-01T00:00:00"/>
    <d v="2021-12-16T00:00:00"/>
    <s v="Keep3r.live"/>
    <n v="1541"/>
    <x v="4"/>
    <x v="3"/>
    <n v="0.56912012739895801"/>
    <n v="14"/>
    <n v="14"/>
    <n v="145.41621000975999"/>
    <n v="145.985330137158"/>
    <n v="28"/>
    <m/>
    <m/>
    <m/>
    <m/>
    <m/>
    <m/>
    <m/>
    <m/>
    <m/>
    <m/>
    <m/>
    <m/>
  </r>
  <r>
    <x v="0"/>
    <d v="2021-12-01T00:00:00"/>
    <d v="2021-12-16T00:00:00"/>
    <s v="Supporting SourceCred Community Growth"/>
    <n v="3979"/>
    <x v="0"/>
    <x v="0"/>
    <n v="0.56704454437249996"/>
    <n v="15"/>
    <n v="15"/>
    <n v="229.658050575608"/>
    <n v="230.22509511998101"/>
    <n v="30"/>
    <m/>
    <m/>
    <m/>
    <m/>
    <m/>
    <m/>
    <m/>
    <m/>
    <m/>
    <m/>
    <m/>
    <m/>
  </r>
  <r>
    <x v="0"/>
    <d v="2021-12-01T00:00:00"/>
    <d v="2021-12-16T00:00:00"/>
    <s v="Open Source Web3 Icon Set"/>
    <n v="413"/>
    <x v="2"/>
    <x v="1"/>
    <n v="0.54887571412335701"/>
    <n v="18"/>
    <n v="18"/>
    <n v="60.7699157326484"/>
    <n v="61.318791446771797"/>
    <n v="36"/>
    <m/>
    <m/>
    <m/>
    <m/>
    <m/>
    <m/>
    <m/>
    <m/>
    <m/>
    <m/>
    <m/>
    <m/>
  </r>
  <r>
    <x v="0"/>
    <d v="2021-12-01T00:00:00"/>
    <d v="2021-12-16T00:00:00"/>
    <s v="ETHmerge.com - The Ethereum Proof-of-Stake Merge"/>
    <n v="2455"/>
    <x v="0"/>
    <x v="0"/>
    <n v="0.54261515185276998"/>
    <n v="19"/>
    <n v="19"/>
    <n v="101.057242520616"/>
    <n v="101.599857672468"/>
    <n v="38"/>
    <m/>
    <m/>
    <m/>
    <m/>
    <m/>
    <m/>
    <m/>
    <m/>
    <m/>
    <m/>
    <m/>
    <m/>
  </r>
  <r>
    <x v="0"/>
    <d v="2021-12-01T00:00:00"/>
    <d v="2021-12-16T00:00:00"/>
    <s v="Blockchain Development and Consulting in Canada"/>
    <n v="1836"/>
    <x v="0"/>
    <x v="0"/>
    <n v="0.53951116229410101"/>
    <n v="11"/>
    <n v="11"/>
    <n v="236.1"/>
    <n v="236.63951116229401"/>
    <n v="22"/>
    <m/>
    <m/>
    <m/>
    <m/>
    <m/>
    <m/>
    <m/>
    <m/>
    <m/>
    <m/>
    <m/>
    <m/>
  </r>
  <r>
    <x v="0"/>
    <d v="2021-12-01T00:00:00"/>
    <d v="2021-12-16T00:00:00"/>
    <s v="LogicBeach Explainer Series"/>
    <n v="2800"/>
    <x v="0"/>
    <x v="0"/>
    <n v="0.53706440620836904"/>
    <n v="11"/>
    <n v="11"/>
    <n v="96.052707246394206"/>
    <n v="96.589771652602593"/>
    <n v="22"/>
    <m/>
    <m/>
    <m/>
    <m/>
    <m/>
    <m/>
    <m/>
    <m/>
    <m/>
    <m/>
    <m/>
    <m/>
  </r>
  <r>
    <x v="0"/>
    <d v="2021-12-01T00:00:00"/>
    <d v="2021-12-16T00:00:00"/>
    <s v="Open Source Aztec Bridge Contracts"/>
    <n v="4212"/>
    <x v="0"/>
    <x v="2"/>
    <n v="0.53469511192221297"/>
    <n v="2"/>
    <n v="2"/>
    <n v="8.2516082437280005"/>
    <n v="8.7863033556502099"/>
    <n v="4"/>
    <m/>
    <m/>
    <m/>
    <m/>
    <m/>
    <m/>
    <m/>
    <m/>
    <m/>
    <m/>
    <m/>
    <m/>
  </r>
  <r>
    <x v="0"/>
    <d v="2021-12-01T00:00:00"/>
    <d v="2021-12-16T00:00:00"/>
    <s v="coinosis | Earn crypto for sharing your knowledge"/>
    <n v="1147"/>
    <x v="6"/>
    <x v="3"/>
    <n v="0.52506166103802099"/>
    <n v="17"/>
    <n v="16"/>
    <n v="97.462957636369694"/>
    <n v="97.988019297407703"/>
    <n v="33"/>
    <m/>
    <m/>
    <m/>
    <m/>
    <m/>
    <m/>
    <m/>
    <m/>
    <m/>
    <m/>
    <m/>
    <m/>
  </r>
  <r>
    <x v="0"/>
    <d v="2021-12-01T00:00:00"/>
    <d v="2021-12-16T00:00:00"/>
    <s v="POZZLE PLANET - Create the planet you want"/>
    <n v="4249"/>
    <x v="7"/>
    <x v="2"/>
    <n v="0.509201902196321"/>
    <n v="21"/>
    <n v="18"/>
    <n v="64.128409351227901"/>
    <n v="64.637611253424197"/>
    <n v="39"/>
    <m/>
    <m/>
    <m/>
    <m/>
    <m/>
    <m/>
    <m/>
    <m/>
    <m/>
    <m/>
    <m/>
    <m/>
  </r>
  <r>
    <x v="0"/>
    <d v="2021-12-01T00:00:00"/>
    <d v="2021-12-16T00:00:00"/>
    <s v="Ethereum Lists"/>
    <n v="2974"/>
    <x v="1"/>
    <x v="3"/>
    <n v="0.49900509103683"/>
    <n v="14"/>
    <n v="14"/>
    <n v="529.789274636036"/>
    <n v="530.28827972707302"/>
    <n v="28"/>
    <m/>
    <m/>
    <m/>
    <m/>
    <m/>
    <m/>
    <m/>
    <m/>
    <m/>
    <m/>
    <m/>
    <m/>
  </r>
  <r>
    <x v="0"/>
    <d v="2021-12-01T00:00:00"/>
    <d v="2021-12-16T00:00:00"/>
    <s v="EDDC (Ethereum Due Diligence Committee)"/>
    <n v="2220"/>
    <x v="0"/>
    <x v="0"/>
    <n v="0.49724178518171702"/>
    <n v="16"/>
    <n v="16"/>
    <n v="101.489027763667"/>
    <n v="101.98626954884899"/>
    <n v="32"/>
    <m/>
    <m/>
    <m/>
    <m/>
    <m/>
    <m/>
    <m/>
    <m/>
    <m/>
    <m/>
    <m/>
    <m/>
  </r>
  <r>
    <x v="0"/>
    <d v="2021-12-01T00:00:00"/>
    <d v="2021-12-16T00:00:00"/>
    <s v="Git3"/>
    <n v="1712"/>
    <x v="2"/>
    <x v="3"/>
    <n v="0.48985268947176103"/>
    <n v="15"/>
    <n v="15"/>
    <n v="155.47291671502799"/>
    <n v="155.96276940449999"/>
    <n v="30"/>
    <m/>
    <m/>
    <m/>
    <m/>
    <m/>
    <m/>
    <m/>
    <m/>
    <m/>
    <m/>
    <m/>
    <m/>
  </r>
  <r>
    <x v="0"/>
    <d v="2021-12-01T00:00:00"/>
    <d v="2021-12-16T00:00:00"/>
    <s v="Dakar Developer Grant"/>
    <n v="2096"/>
    <x v="0"/>
    <x v="0"/>
    <n v="0.48114909926772798"/>
    <n v="21"/>
    <n v="19"/>
    <n v="59.7435725583804"/>
    <n v="60.224721657648097"/>
    <n v="40"/>
    <m/>
    <m/>
    <m/>
    <m/>
    <m/>
    <m/>
    <m/>
    <m/>
    <m/>
    <m/>
    <m/>
    <m/>
  </r>
  <r>
    <x v="0"/>
    <d v="2021-12-01T00:00:00"/>
    <d v="2021-12-16T00:00:00"/>
    <s v="METU Blockchain Society"/>
    <n v="3920"/>
    <x v="9"/>
    <x v="0"/>
    <n v="0.48030916856593298"/>
    <n v="19"/>
    <n v="18"/>
    <n v="214.096280823781"/>
    <n v="214.57658999234701"/>
    <n v="37"/>
    <m/>
    <m/>
    <m/>
    <m/>
    <m/>
    <m/>
    <m/>
    <m/>
    <m/>
    <m/>
    <m/>
    <m/>
  </r>
  <r>
    <x v="0"/>
    <d v="2021-12-01T00:00:00"/>
    <d v="2021-12-16T00:00:00"/>
    <s v="Vtraders.pro"/>
    <n v="3626"/>
    <x v="0"/>
    <x v="3"/>
    <n v="0.45272939979539001"/>
    <n v="19"/>
    <n v="19"/>
    <n v="74.650008209340299"/>
    <n v="75.102737609135701"/>
    <n v="38"/>
    <m/>
    <m/>
    <m/>
    <m/>
    <m/>
    <m/>
    <m/>
    <m/>
    <m/>
    <m/>
    <m/>
    <m/>
  </r>
  <r>
    <x v="0"/>
    <d v="2021-12-01T00:00:00"/>
    <d v="2021-12-16T00:00:00"/>
    <s v="Awesome Solidity"/>
    <n v="3371"/>
    <x v="2"/>
    <x v="0"/>
    <n v="0.434036989501347"/>
    <n v="13"/>
    <n v="13"/>
    <n v="366.27700421577401"/>
    <n v="366.71104120527599"/>
    <n v="26"/>
    <m/>
    <m/>
    <m/>
    <m/>
    <m/>
    <m/>
    <m/>
    <m/>
    <m/>
    <m/>
    <m/>
    <m/>
  </r>
  <r>
    <x v="0"/>
    <d v="2021-12-01T00:00:00"/>
    <d v="2021-12-16T00:00:00"/>
    <s v="Defluencer"/>
    <n v="4062"/>
    <x v="0"/>
    <x v="1"/>
    <n v="0.427897434329162"/>
    <n v="21"/>
    <n v="21"/>
    <n v="88.365053189785897"/>
    <n v="88.792950624115093"/>
    <n v="42"/>
    <m/>
    <m/>
    <m/>
    <m/>
    <m/>
    <m/>
    <m/>
    <m/>
    <m/>
    <m/>
    <m/>
    <m/>
  </r>
  <r>
    <x v="0"/>
    <d v="2021-12-01T00:00:00"/>
    <d v="2021-12-16T00:00:00"/>
    <s v="Trustlines Venezuela Community"/>
    <n v="1769"/>
    <x v="6"/>
    <x v="0"/>
    <n v="0.42610979284219802"/>
    <n v="19"/>
    <n v="17"/>
    <n v="91.980264597026206"/>
    <n v="92.406374389868404"/>
    <n v="36"/>
    <m/>
    <m/>
    <m/>
    <m/>
    <m/>
    <m/>
    <m/>
    <m/>
    <m/>
    <m/>
    <m/>
    <m/>
  </r>
  <r>
    <x v="0"/>
    <d v="2021-12-01T00:00:00"/>
    <d v="2021-12-16T00:00:00"/>
    <s v="Ulises Cavenaghi - Comunicador DeFi &amp; Crypto"/>
    <n v="2984"/>
    <x v="6"/>
    <x v="0"/>
    <n v="0.42145902498526699"/>
    <n v="18"/>
    <n v="18"/>
    <n v="35.43557183179"/>
    <n v="35.857030856775303"/>
    <n v="36"/>
    <m/>
    <m/>
    <m/>
    <m/>
    <m/>
    <m/>
    <m/>
    <m/>
    <m/>
    <m/>
    <m/>
    <m/>
  </r>
  <r>
    <x v="0"/>
    <d v="2021-12-01T00:00:00"/>
    <d v="2021-12-16T00:00:00"/>
    <s v="DAI Para Principiantes"/>
    <n v="949"/>
    <x v="6"/>
    <x v="0"/>
    <n v="0.41970709185198102"/>
    <n v="20"/>
    <n v="19"/>
    <n v="43.928894866977899"/>
    <n v="44.348601958829903"/>
    <n v="39"/>
    <m/>
    <m/>
    <m/>
    <m/>
    <m/>
    <m/>
    <m/>
    <m/>
    <m/>
    <m/>
    <m/>
    <m/>
  </r>
  <r>
    <x v="0"/>
    <d v="2021-12-01T00:00:00"/>
    <d v="2021-12-16T00:00:00"/>
    <s v="Getting Started With NFTs - Video Tutorials on Non-Fungible Tokens by VoskCoin"/>
    <n v="2194"/>
    <x v="0"/>
    <x v="5"/>
    <n v="0.39123254963202603"/>
    <n v="17"/>
    <n v="17"/>
    <n v="38.596436879314197"/>
    <n v="38.987669428946298"/>
    <n v="34"/>
    <m/>
    <m/>
    <m/>
    <m/>
    <m/>
    <m/>
    <m/>
    <m/>
    <m/>
    <m/>
    <m/>
    <m/>
  </r>
  <r>
    <x v="0"/>
    <d v="2021-12-01T00:00:00"/>
    <d v="2021-12-16T00:00:00"/>
    <s v="taoDAO"/>
    <n v="1499"/>
    <x v="6"/>
    <x v="0"/>
    <n v="0.39066767479091602"/>
    <n v="18"/>
    <n v="17"/>
    <n v="92.223840676695602"/>
    <n v="92.614508351486606"/>
    <n v="35"/>
    <m/>
    <m/>
    <m/>
    <m/>
    <m/>
    <m/>
    <m/>
    <m/>
    <m/>
    <m/>
    <m/>
    <m/>
  </r>
  <r>
    <x v="0"/>
    <d v="2021-12-01T00:00:00"/>
    <d v="2021-12-16T00:00:00"/>
    <s v="Kolektivo: Regenerative economy in Curaçao [Panvala League]"/>
    <n v="1325"/>
    <x v="6"/>
    <x v="0"/>
    <n v="0.38846323125902699"/>
    <n v="17"/>
    <n v="17"/>
    <n v="144.49085142924099"/>
    <n v="144.8793146605"/>
    <n v="34"/>
    <m/>
    <m/>
    <m/>
    <m/>
    <m/>
    <m/>
    <m/>
    <m/>
    <m/>
    <m/>
    <m/>
    <m/>
  </r>
  <r>
    <x v="0"/>
    <d v="2021-12-01T00:00:00"/>
    <d v="2021-12-16T00:00:00"/>
    <s v="Ethereans.info"/>
    <n v="3440"/>
    <x v="0"/>
    <x v="0"/>
    <n v="0.387461100733901"/>
    <n v="15"/>
    <n v="15"/>
    <n v="67.802960537256894"/>
    <n v="68.190421637990795"/>
    <n v="30"/>
    <m/>
    <m/>
    <m/>
    <m/>
    <m/>
    <m/>
    <m/>
    <m/>
    <m/>
    <m/>
    <m/>
    <m/>
  </r>
  <r>
    <x v="0"/>
    <d v="2021-12-01T00:00:00"/>
    <d v="2021-12-16T00:00:00"/>
    <s v="Nuggan's license to BUIDL"/>
    <n v="4170"/>
    <x v="1"/>
    <x v="2"/>
    <n v="0.37984174366933399"/>
    <n v="15"/>
    <n v="15"/>
    <n v="631.26851176185096"/>
    <n v="631.64835350552096"/>
    <n v="30"/>
    <m/>
    <m/>
    <m/>
    <m/>
    <m/>
    <m/>
    <m/>
    <m/>
    <m/>
    <m/>
    <m/>
    <m/>
  </r>
  <r>
    <x v="0"/>
    <d v="2021-12-01T00:00:00"/>
    <d v="2021-12-16T00:00:00"/>
    <s v="Designing Gender Diversity in DAOs"/>
    <n v="2959"/>
    <x v="0"/>
    <x v="4"/>
    <n v="0.37530217102227498"/>
    <n v="14"/>
    <n v="13"/>
    <n v="95.812696996466201"/>
    <n v="96.1879991674884"/>
    <n v="27"/>
    <m/>
    <m/>
    <m/>
    <m/>
    <m/>
    <m/>
    <m/>
    <m/>
    <m/>
    <m/>
    <m/>
    <m/>
  </r>
  <r>
    <x v="0"/>
    <d v="2021-12-01T00:00:00"/>
    <d v="2021-12-16T00:00:00"/>
    <s v="JPYC"/>
    <n v="2268"/>
    <x v="3"/>
    <x v="3"/>
    <n v="0.36511375405308"/>
    <n v="10"/>
    <n v="10"/>
    <n v="94.390864100726205"/>
    <n v="94.755977854779303"/>
    <n v="20"/>
    <m/>
    <m/>
    <m/>
    <m/>
    <m/>
    <m/>
    <m/>
    <m/>
    <m/>
    <m/>
    <m/>
    <m/>
  </r>
  <r>
    <x v="0"/>
    <d v="2021-12-01T00:00:00"/>
    <d v="2021-12-16T00:00:00"/>
    <s v="Kickback"/>
    <n v="775"/>
    <x v="2"/>
    <x v="3"/>
    <n v="0.36126286527005202"/>
    <n v="13"/>
    <n v="12"/>
    <n v="77.110078992328496"/>
    <n v="77.471341857598603"/>
    <n v="25"/>
    <m/>
    <m/>
    <m/>
    <m/>
    <m/>
    <m/>
    <m/>
    <m/>
    <m/>
    <m/>
    <m/>
    <m/>
  </r>
  <r>
    <x v="0"/>
    <d v="2021-12-01T00:00:00"/>
    <d v="2021-12-16T00:00:00"/>
    <s v="ESSE - An decentralized encrypted session system. Own data, own privacy."/>
    <n v="2516"/>
    <x v="3"/>
    <x v="1"/>
    <n v="0.35912339809923599"/>
    <n v="20"/>
    <n v="20"/>
    <n v="41.2548122048279"/>
    <n v="41.6139356029271"/>
    <n v="40"/>
    <m/>
    <m/>
    <m/>
    <m/>
    <m/>
    <m/>
    <m/>
    <m/>
    <m/>
    <m/>
    <m/>
    <m/>
  </r>
  <r>
    <x v="0"/>
    <d v="2021-12-01T00:00:00"/>
    <d v="2021-12-16T00:00:00"/>
    <s v="DXdao's Panvala League DeFi Community Awards Grant"/>
    <n v="1118"/>
    <x v="1"/>
    <x v="3"/>
    <n v="0.352355058961415"/>
    <n v="17"/>
    <n v="17"/>
    <n v="75.915121133661501"/>
    <n v="76.267476192622894"/>
    <n v="34"/>
    <m/>
    <m/>
    <m/>
    <m/>
    <m/>
    <m/>
    <m/>
    <m/>
    <m/>
    <m/>
    <m/>
    <m/>
  </r>
  <r>
    <x v="0"/>
    <d v="2021-12-01T00:00:00"/>
    <d v="2021-12-16T00:00:00"/>
    <s v="Open Drugs"/>
    <n v="4281"/>
    <x v="2"/>
    <x v="2"/>
    <n v="0.35153483038010602"/>
    <n v="14"/>
    <n v="12"/>
    <n v="52.511095873386402"/>
    <n v="52.862630703766499"/>
    <n v="26"/>
    <m/>
    <m/>
    <m/>
    <m/>
    <m/>
    <m/>
    <m/>
    <m/>
    <m/>
    <m/>
    <m/>
    <m/>
  </r>
  <r>
    <x v="0"/>
    <d v="2021-12-01T00:00:00"/>
    <d v="2021-12-16T00:00:00"/>
    <s v="Ancon Protocol v0.4.x"/>
    <n v="2498"/>
    <x v="6"/>
    <x v="3"/>
    <n v="0.350912442379062"/>
    <n v="29"/>
    <n v="27"/>
    <n v="42.282584430190397"/>
    <n v="42.633496872569502"/>
    <n v="56"/>
    <m/>
    <m/>
    <m/>
    <m/>
    <m/>
    <m/>
    <m/>
    <m/>
    <m/>
    <m/>
    <m/>
    <m/>
  </r>
  <r>
    <x v="0"/>
    <d v="2021-12-01T00:00:00"/>
    <d v="2021-12-16T00:00:00"/>
    <s v="Vocdoni - Decentralized anonymous voting"/>
    <n v="202"/>
    <x v="1"/>
    <x v="1"/>
    <n v="0.34885296584609798"/>
    <n v="16"/>
    <n v="16"/>
    <n v="72.537636159414802"/>
    <n v="72.886489125260894"/>
    <n v="32"/>
    <m/>
    <m/>
    <m/>
    <m/>
    <m/>
    <m/>
    <m/>
    <m/>
    <m/>
    <m/>
    <m/>
    <m/>
  </r>
  <r>
    <x v="0"/>
    <d v="2021-12-01T00:00:00"/>
    <d v="2021-12-16T00:00:00"/>
    <s v="PhilosopherDAO - Exploring web3 ethics"/>
    <n v="4008"/>
    <x v="1"/>
    <x v="0"/>
    <n v="0.348691109602841"/>
    <n v="14"/>
    <n v="14"/>
    <n v="48.822540330128398"/>
    <n v="49.171231439731201"/>
    <n v="28"/>
    <m/>
    <m/>
    <m/>
    <m/>
    <m/>
    <m/>
    <m/>
    <m/>
    <m/>
    <m/>
    <m/>
    <m/>
  </r>
  <r>
    <x v="0"/>
    <d v="2021-12-01T00:00:00"/>
    <d v="2021-12-16T00:00:00"/>
    <s v="Electric Circus proudly presents Impact Pirates"/>
    <n v="1638"/>
    <x v="2"/>
    <x v="0"/>
    <n v="0.333428715685673"/>
    <n v="14"/>
    <n v="14"/>
    <n v="270.80650197330999"/>
    <n v="271.13993068899498"/>
    <n v="28"/>
    <m/>
    <m/>
    <m/>
    <m/>
    <m/>
    <m/>
    <m/>
    <m/>
    <m/>
    <m/>
    <m/>
    <m/>
  </r>
  <r>
    <x v="0"/>
    <d v="2021-12-01T00:00:00"/>
    <d v="2021-12-16T00:00:00"/>
    <s v="Illuminate Finance"/>
    <n v="2165"/>
    <x v="0"/>
    <x v="3"/>
    <n v="0.327345793376982"/>
    <n v="20"/>
    <n v="15"/>
    <n v="236.32491111651501"/>
    <n v="236.652256909892"/>
    <n v="35"/>
    <m/>
    <m/>
    <m/>
    <m/>
    <m/>
    <m/>
    <m/>
    <m/>
    <m/>
    <m/>
    <m/>
    <m/>
  </r>
  <r>
    <x v="0"/>
    <d v="2021-12-01T00:00:00"/>
    <d v="2021-12-16T00:00:00"/>
    <s v="Divulgando #DeFi  en español y de la manera más sencilla posible.  //   Spreading #DeFi in Spanish and in the simplest way possible."/>
    <n v="2152"/>
    <x v="6"/>
    <x v="0"/>
    <n v="0.32698782615052602"/>
    <n v="19"/>
    <n v="19"/>
    <n v="31.485571831790001"/>
    <n v="31.812559657940501"/>
    <n v="38"/>
    <m/>
    <m/>
    <m/>
    <m/>
    <m/>
    <m/>
    <m/>
    <m/>
    <m/>
    <m/>
    <m/>
    <m/>
  </r>
  <r>
    <x v="0"/>
    <d v="2021-12-01T00:00:00"/>
    <d v="2021-12-16T00:00:00"/>
    <s v="994.eth"/>
    <n v="2414"/>
    <x v="6"/>
    <x v="5"/>
    <n v="0.32656484634317801"/>
    <n v="16"/>
    <n v="16"/>
    <n v="35.968432367460601"/>
    <n v="36.294997213803804"/>
    <n v="32"/>
    <m/>
    <m/>
    <m/>
    <m/>
    <m/>
    <m/>
    <m/>
    <m/>
    <m/>
    <m/>
    <m/>
    <m/>
  </r>
  <r>
    <x v="0"/>
    <d v="2021-12-01T00:00:00"/>
    <d v="2021-12-16T00:00:00"/>
    <s v="Web3UIKit  - ReactJS components for your dApp"/>
    <n v="3759"/>
    <x v="5"/>
    <x v="3"/>
    <n v="0.32424252945695498"/>
    <n v="11"/>
    <n v="11"/>
    <n v="319.27930164983701"/>
    <n v="319.60354417929398"/>
    <n v="22"/>
    <m/>
    <m/>
    <m/>
    <m/>
    <m/>
    <m/>
    <m/>
    <m/>
    <m/>
    <m/>
    <m/>
    <m/>
  </r>
  <r>
    <x v="0"/>
    <d v="2021-12-01T00:00:00"/>
    <d v="2021-12-16T00:00:00"/>
    <s v="Cute Punk Emoji - NFT"/>
    <n v="2968"/>
    <x v="4"/>
    <x v="5"/>
    <n v="0.30670447435873199"/>
    <n v="32"/>
    <n v="18"/>
    <n v="55.089366160721099"/>
    <n v="55.396070635079901"/>
    <n v="50"/>
    <m/>
    <m/>
    <m/>
    <m/>
    <m/>
    <m/>
    <m/>
    <m/>
    <m/>
    <m/>
    <m/>
    <m/>
  </r>
  <r>
    <x v="0"/>
    <d v="2021-12-01T00:00:00"/>
    <d v="2021-12-16T00:00:00"/>
    <s v="EU Crypto Initiative - educating policy makers on decentralization"/>
    <n v="1693"/>
    <x v="2"/>
    <x v="0"/>
    <n v="0.292874604651163"/>
    <n v="12"/>
    <n v="12"/>
    <n v="179.820771646411"/>
    <n v="180.11364625106299"/>
    <n v="24"/>
    <m/>
    <m/>
    <m/>
    <m/>
    <m/>
    <m/>
    <m/>
    <m/>
    <m/>
    <m/>
    <m/>
    <m/>
  </r>
  <r>
    <x v="0"/>
    <d v="2021-12-01T00:00:00"/>
    <d v="2021-12-16T00:00:00"/>
    <s v="Paralelni Polis - Institute of Cryptoanarchy"/>
    <n v="3694"/>
    <x v="2"/>
    <x v="0"/>
    <n v="0.292033951460755"/>
    <n v="11"/>
    <n v="11"/>
    <n v="124.855951033165"/>
    <n v="125.14798498462601"/>
    <n v="22"/>
    <m/>
    <m/>
    <m/>
    <m/>
    <m/>
    <m/>
    <m/>
    <m/>
    <m/>
    <m/>
    <m/>
    <m/>
  </r>
  <r>
    <x v="0"/>
    <d v="2021-12-01T00:00:00"/>
    <d v="2021-12-16T00:00:00"/>
    <s v="Kawaii Batttle Royale: No-Loss eSports Tournament Game using AAVE"/>
    <n v="2221"/>
    <x v="0"/>
    <x v="5"/>
    <n v="0.289616920186265"/>
    <n v="18"/>
    <n v="18"/>
    <n v="48.626024155388201"/>
    <n v="48.915641075574399"/>
    <n v="36"/>
    <m/>
    <m/>
    <m/>
    <m/>
    <m/>
    <m/>
    <m/>
    <m/>
    <m/>
    <m/>
    <m/>
    <m/>
  </r>
  <r>
    <x v="0"/>
    <d v="2021-12-01T00:00:00"/>
    <d v="2021-12-16T00:00:00"/>
    <s v="Send encryped messages to Ethereum addresses using Commeth"/>
    <n v="3869"/>
    <x v="2"/>
    <x v="0"/>
    <n v="0.287753207514511"/>
    <n v="12"/>
    <n v="11"/>
    <n v="138.05612577060899"/>
    <n v="138.343878978124"/>
    <n v="23"/>
    <m/>
    <m/>
    <m/>
    <m/>
    <m/>
    <m/>
    <m/>
    <m/>
    <m/>
    <m/>
    <m/>
    <m/>
  </r>
  <r>
    <x v="0"/>
    <d v="2021-12-01T00:00:00"/>
    <d v="2021-12-16T00:00:00"/>
    <s v="Daoboard"/>
    <n v="3813"/>
    <x v="0"/>
    <x v="3"/>
    <n v="0.27600270591815801"/>
    <n v="13"/>
    <n v="13"/>
    <n v="79.849381831637203"/>
    <n v="80.125384537555306"/>
    <n v="26"/>
    <m/>
    <m/>
    <m/>
    <m/>
    <m/>
    <m/>
    <m/>
    <m/>
    <m/>
    <m/>
    <m/>
    <m/>
  </r>
  <r>
    <x v="0"/>
    <d v="2021-12-01T00:00:00"/>
    <d v="2021-12-16T00:00:00"/>
    <s v="Conviction Voting cadCAD Model Improvements: 1Hive Luna Swarm 🐝"/>
    <n v="1141"/>
    <x v="0"/>
    <x v="3"/>
    <n v="0.274212208117805"/>
    <n v="15"/>
    <n v="15"/>
    <n v="64.438606988493703"/>
    <n v="64.712819196611505"/>
    <n v="30"/>
    <m/>
    <m/>
    <m/>
    <m/>
    <m/>
    <m/>
    <m/>
    <m/>
    <m/>
    <m/>
    <m/>
    <m/>
  </r>
  <r>
    <x v="0"/>
    <d v="2021-12-01T00:00:00"/>
    <d v="2021-12-16T00:00:00"/>
    <s v="MetaDAO 幻境小组"/>
    <n v="2967"/>
    <x v="3"/>
    <x v="0"/>
    <n v="0.25830116116481899"/>
    <n v="12"/>
    <n v="12"/>
    <n v="128.12221113789599"/>
    <n v="128.380512299061"/>
    <n v="24"/>
    <m/>
    <m/>
    <m/>
    <m/>
    <m/>
    <m/>
    <m/>
    <m/>
    <m/>
    <m/>
    <m/>
    <m/>
  </r>
  <r>
    <x v="0"/>
    <d v="2021-12-01T00:00:00"/>
    <d v="2021-12-16T00:00:00"/>
    <s v="Ceazors Snack Sandwich"/>
    <n v="1749"/>
    <x v="3"/>
    <x v="0"/>
    <n v="0.25769350776879002"/>
    <n v="7"/>
    <n v="7"/>
    <n v="178.29134601311"/>
    <n v="178.54903952087801"/>
    <n v="14"/>
    <m/>
    <m/>
    <m/>
    <m/>
    <m/>
    <m/>
    <m/>
    <m/>
    <m/>
    <m/>
    <m/>
    <m/>
  </r>
  <r>
    <x v="0"/>
    <d v="2021-12-01T00:00:00"/>
    <d v="2021-12-16T00:00:00"/>
    <s v="HyperHyperSpace Protocol Fund"/>
    <n v="3737"/>
    <x v="6"/>
    <x v="3"/>
    <n v="0.25408011211860498"/>
    <n v="2"/>
    <n v="2"/>
    <n v="1.8518813479882399"/>
    <n v="2.1059614601068501"/>
    <n v="4"/>
    <m/>
    <m/>
    <m/>
    <m/>
    <m/>
    <m/>
    <m/>
    <m/>
    <m/>
    <m/>
    <m/>
    <m/>
  </r>
  <r>
    <x v="0"/>
    <d v="2021-12-01T00:00:00"/>
    <d v="2021-12-16T00:00:00"/>
    <s v="MarrowDAO: Build For Good In The Metaverse"/>
    <n v="2946"/>
    <x v="3"/>
    <x v="5"/>
    <n v="0.25281987409878498"/>
    <n v="9"/>
    <n v="9"/>
    <n v="254.15365676379801"/>
    <n v="254.40647663789699"/>
    <n v="18"/>
    <m/>
    <m/>
    <m/>
    <m/>
    <m/>
    <m/>
    <m/>
    <m/>
    <m/>
    <m/>
    <m/>
    <m/>
  </r>
  <r>
    <x v="0"/>
    <d v="2021-12-01T00:00:00"/>
    <d v="2021-12-16T00:00:00"/>
    <s v="SAY DAO"/>
    <n v="4181"/>
    <x v="0"/>
    <x v="2"/>
    <n v="0.25242640450064002"/>
    <n v="9"/>
    <n v="9"/>
    <n v="123.0104798919"/>
    <n v="123.262906296401"/>
    <n v="18"/>
    <m/>
    <m/>
    <m/>
    <m/>
    <m/>
    <m/>
    <m/>
    <m/>
    <m/>
    <m/>
    <m/>
    <m/>
  </r>
  <r>
    <x v="0"/>
    <d v="2021-12-01T00:00:00"/>
    <d v="2021-12-16T00:00:00"/>
    <s v="Govbase, a database for governance research"/>
    <n v="1573"/>
    <x v="0"/>
    <x v="0"/>
    <n v="0.24485628799558601"/>
    <n v="15"/>
    <n v="15"/>
    <n v="85.383334770114701"/>
    <n v="85.628191058110303"/>
    <n v="30"/>
    <m/>
    <m/>
    <m/>
    <m/>
    <m/>
    <m/>
    <m/>
    <m/>
    <m/>
    <m/>
    <m/>
    <m/>
  </r>
  <r>
    <x v="0"/>
    <d v="2021-12-01T00:00:00"/>
    <d v="2021-12-16T00:00:00"/>
    <s v="Black Magic Bank"/>
    <n v="2749"/>
    <x v="0"/>
    <x v="3"/>
    <n v="0.24262074590709101"/>
    <n v="9"/>
    <n v="9"/>
    <n v="137.92708488519901"/>
    <n v="138.16970563110701"/>
    <n v="18"/>
    <m/>
    <m/>
    <m/>
    <m/>
    <m/>
    <m/>
    <m/>
    <m/>
    <m/>
    <m/>
    <m/>
    <m/>
  </r>
  <r>
    <x v="0"/>
    <d v="2021-12-01T00:00:00"/>
    <d v="2021-12-16T00:00:00"/>
    <s v="reality.eth"/>
    <n v="2261"/>
    <x v="3"/>
    <x v="1"/>
    <n v="0.234175485783785"/>
    <n v="19"/>
    <n v="13"/>
    <n v="40.066823499999998"/>
    <n v="40.3009989857837"/>
    <n v="32"/>
    <m/>
    <m/>
    <m/>
    <m/>
    <m/>
    <m/>
    <m/>
    <m/>
    <m/>
    <m/>
    <m/>
    <m/>
  </r>
  <r>
    <x v="0"/>
    <d v="2021-12-01T00:00:00"/>
    <d v="2021-12-16T00:00:00"/>
    <s v="Digital Assets Succession Comprehensive Research - Technical, Business, and Legal"/>
    <n v="2768"/>
    <x v="8"/>
    <x v="3"/>
    <n v="0.23218698148516301"/>
    <n v="11"/>
    <n v="11"/>
    <n v="120.460444354543"/>
    <n v="120.692631336028"/>
    <n v="22"/>
    <m/>
    <m/>
    <m/>
    <m/>
    <m/>
    <m/>
    <m/>
    <m/>
    <m/>
    <m/>
    <m/>
    <m/>
  </r>
  <r>
    <x v="0"/>
    <d v="2021-12-01T00:00:00"/>
    <d v="2021-12-16T00:00:00"/>
    <s v="The Travel Open Protocols Fund"/>
    <n v="2688"/>
    <x v="2"/>
    <x v="3"/>
    <n v="0.22589923282859001"/>
    <n v="10"/>
    <n v="10"/>
    <n v="173.62600582920399"/>
    <n v="173.85190506203301"/>
    <n v="20"/>
    <m/>
    <m/>
    <m/>
    <m/>
    <m/>
    <m/>
    <m/>
    <m/>
    <m/>
    <m/>
    <m/>
    <m/>
  </r>
  <r>
    <x v="0"/>
    <d v="2021-12-01T00:00:00"/>
    <d v="2021-12-16T00:00:00"/>
    <s v="Play Ethereum"/>
    <n v="197"/>
    <x v="1"/>
    <x v="1"/>
    <n v="0.22474455985703801"/>
    <n v="14"/>
    <n v="14"/>
    <n v="67.666955377670206"/>
    <n v="67.891699937527207"/>
    <n v="28"/>
    <m/>
    <m/>
    <m/>
    <m/>
    <m/>
    <m/>
    <m/>
    <m/>
    <m/>
    <m/>
    <m/>
    <m/>
  </r>
  <r>
    <x v="0"/>
    <d v="2021-12-01T00:00:00"/>
    <d v="2021-12-16T00:00:00"/>
    <s v="NFT Education | FRACTIONALIZE"/>
    <n v="1424"/>
    <x v="0"/>
    <x v="0"/>
    <n v="0.21498716946895999"/>
    <n v="11"/>
    <n v="11"/>
    <n v="45.095440711674698"/>
    <n v="45.310427881143603"/>
    <n v="22"/>
    <m/>
    <m/>
    <m/>
    <m/>
    <m/>
    <m/>
    <m/>
    <m/>
    <m/>
    <m/>
    <m/>
    <m/>
  </r>
  <r>
    <x v="0"/>
    <d v="2021-12-01T00:00:00"/>
    <d v="2021-12-16T00:00:00"/>
    <s v="Unfate - Web3 education platform"/>
    <n v="4207"/>
    <x v="1"/>
    <x v="2"/>
    <n v="0.213926088251506"/>
    <n v="10"/>
    <n v="10"/>
    <n v="84.719282800425404"/>
    <n v="84.933208888676901"/>
    <n v="20"/>
    <m/>
    <m/>
    <m/>
    <m/>
    <m/>
    <m/>
    <m/>
    <m/>
    <m/>
    <m/>
    <m/>
    <m/>
  </r>
  <r>
    <x v="0"/>
    <d v="2021-12-01T00:00:00"/>
    <d v="2021-12-16T00:00:00"/>
    <s v="Crypto Inheritance for the Metaverse by Endowl"/>
    <n v="2074"/>
    <x v="0"/>
    <x v="3"/>
    <n v="0.20721974306128599"/>
    <n v="16"/>
    <n v="14"/>
    <n v="28.4000669241358"/>
    <n v="28.607286667197101"/>
    <n v="30"/>
    <m/>
    <m/>
    <m/>
    <m/>
    <m/>
    <m/>
    <m/>
    <m/>
    <m/>
    <m/>
    <m/>
    <m/>
  </r>
  <r>
    <x v="0"/>
    <d v="2021-12-01T00:00:00"/>
    <d v="2021-12-16T00:00:00"/>
    <s v="Safient - Trustless crypto asset Safe and Inheritance protocol"/>
    <n v="2166"/>
    <x v="5"/>
    <x v="3"/>
    <n v="0.19829816974927"/>
    <n v="14"/>
    <n v="14"/>
    <n v="53.807812982896401"/>
    <n v="54.006111152645701"/>
    <n v="28"/>
    <m/>
    <m/>
    <m/>
    <m/>
    <m/>
    <m/>
    <m/>
    <m/>
    <m/>
    <m/>
    <m/>
    <m/>
  </r>
  <r>
    <x v="0"/>
    <d v="2021-12-01T00:00:00"/>
    <d v="2021-12-16T00:00:00"/>
    <s v="braid.science"/>
    <n v="4097"/>
    <x v="0"/>
    <x v="1"/>
    <n v="0.194833726437695"/>
    <n v="8"/>
    <n v="8"/>
    <n v="166.39115861038201"/>
    <n v="166.585992336819"/>
    <n v="16"/>
    <m/>
    <m/>
    <m/>
    <m/>
    <m/>
    <m/>
    <m/>
    <m/>
    <m/>
    <m/>
    <m/>
    <m/>
  </r>
  <r>
    <x v="0"/>
    <d v="2021-12-01T00:00:00"/>
    <d v="2021-12-16T00:00:00"/>
    <s v="Boske Web3 Learning | Free, relevant and high quality for Latam"/>
    <n v="3337"/>
    <x v="6"/>
    <x v="0"/>
    <n v="0.19389760659142599"/>
    <n v="10"/>
    <n v="10"/>
    <n v="34.067904369514899"/>
    <n v="34.261801976106398"/>
    <n v="20"/>
    <m/>
    <m/>
    <m/>
    <m/>
    <m/>
    <m/>
    <m/>
    <m/>
    <m/>
    <m/>
    <m/>
    <m/>
  </r>
  <r>
    <x v="0"/>
    <d v="2021-12-01T00:00:00"/>
    <d v="2021-12-16T00:00:00"/>
    <s v="EthereumDev.io | Free tutorials for learning Solidity, DeFi programming and more since 2017"/>
    <n v="840"/>
    <x v="1"/>
    <x v="0"/>
    <n v="0.19079415481464301"/>
    <n v="7"/>
    <n v="7"/>
    <n v="253.70954811743599"/>
    <n v="253.90034227224999"/>
    <n v="14"/>
    <m/>
    <m/>
    <m/>
    <m/>
    <m/>
    <m/>
    <m/>
    <m/>
    <m/>
    <m/>
    <m/>
    <m/>
  </r>
  <r>
    <x v="0"/>
    <d v="2021-12-01T00:00:00"/>
    <d v="2021-12-16T00:00:00"/>
    <s v="Get Atlantis Audited!"/>
    <n v="3795"/>
    <x v="8"/>
    <x v="4"/>
    <n v="0.188912598861771"/>
    <n v="13"/>
    <n v="13"/>
    <n v="25.637619278360798"/>
    <n v="25.8265318772226"/>
    <n v="26"/>
    <m/>
    <m/>
    <m/>
    <m/>
    <m/>
    <m/>
    <m/>
    <m/>
    <m/>
    <m/>
    <m/>
    <m/>
  </r>
  <r>
    <x v="0"/>
    <d v="2021-12-01T00:00:00"/>
    <d v="2021-12-16T00:00:00"/>
    <s v="DADA's Invisible Economy"/>
    <n v="2248"/>
    <x v="0"/>
    <x v="5"/>
    <n v="0.188650556816677"/>
    <n v="14"/>
    <n v="9"/>
    <n v="180.15755129746401"/>
    <n v="180.34620185428"/>
    <n v="23"/>
    <m/>
    <m/>
    <m/>
    <m/>
    <m/>
    <m/>
    <m/>
    <m/>
    <m/>
    <m/>
    <m/>
    <m/>
  </r>
  <r>
    <x v="0"/>
    <d v="2021-12-01T00:00:00"/>
    <d v="2021-12-16T00:00:00"/>
    <s v="VideoWiki - collaborative content creation"/>
    <n v="3722"/>
    <x v="2"/>
    <x v="0"/>
    <n v="0.17490851570486499"/>
    <n v="10"/>
    <n v="10"/>
    <n v="68.063044684133203"/>
    <n v="68.237953199838103"/>
    <n v="20"/>
    <m/>
    <m/>
    <m/>
    <m/>
    <m/>
    <m/>
    <m/>
    <m/>
    <m/>
    <m/>
    <m/>
    <m/>
  </r>
  <r>
    <x v="0"/>
    <d v="2021-12-01T00:00:00"/>
    <d v="2021-12-16T00:00:00"/>
    <s v="Web3 tools for peer production"/>
    <n v="3905"/>
    <x v="0"/>
    <x v="3"/>
    <n v="0.17022140618204601"/>
    <n v="8"/>
    <n v="7"/>
    <n v="135.22"/>
    <n v="135.39022140618201"/>
    <n v="15"/>
    <m/>
    <m/>
    <m/>
    <m/>
    <m/>
    <m/>
    <m/>
    <m/>
    <m/>
    <m/>
    <m/>
    <m/>
  </r>
  <r>
    <x v="0"/>
    <d v="2021-12-01T00:00:00"/>
    <d v="2021-12-16T00:00:00"/>
    <s v="Cura Network - the decentralized healthcare system that super-charges healthcare delivery"/>
    <n v="2250"/>
    <x v="1"/>
    <x v="3"/>
    <n v="0.16860561134855701"/>
    <n v="12"/>
    <n v="12"/>
    <n v="69.756729728884295"/>
    <n v="69.925335340232905"/>
    <n v="24"/>
    <m/>
    <m/>
    <m/>
    <m/>
    <m/>
    <m/>
    <m/>
    <m/>
    <m/>
    <m/>
    <m/>
    <m/>
  </r>
  <r>
    <x v="0"/>
    <d v="2021-12-01T00:00:00"/>
    <d v="2021-12-16T00:00:00"/>
    <s v="BaoBoard"/>
    <n v="2157"/>
    <x v="3"/>
    <x v="3"/>
    <n v="0.168224595243092"/>
    <n v="25"/>
    <n v="10"/>
    <n v="34.549159930646901"/>
    <n v="34.717384525889997"/>
    <n v="35"/>
    <m/>
    <m/>
    <m/>
    <m/>
    <m/>
    <m/>
    <m/>
    <m/>
    <m/>
    <m/>
    <m/>
    <m/>
  </r>
  <r>
    <x v="0"/>
    <d v="2021-12-01T00:00:00"/>
    <d v="2021-12-16T00:00:00"/>
    <s v="FudmartSwap Exchange Governance Token"/>
    <n v="1946"/>
    <x v="8"/>
    <x v="3"/>
    <n v="0.166485546968966"/>
    <n v="25"/>
    <n v="15"/>
    <n v="40.258881241949503"/>
    <n v="40.425366788918502"/>
    <n v="40"/>
    <m/>
    <m/>
    <m/>
    <m/>
    <m/>
    <m/>
    <m/>
    <m/>
    <m/>
    <m/>
    <m/>
    <m/>
  </r>
  <r>
    <x v="0"/>
    <d v="2021-12-01T00:00:00"/>
    <d v="2021-12-16T00:00:00"/>
    <s v="Open Genes — Structured data on human genes associated with aging in one place and format"/>
    <n v="4270"/>
    <x v="2"/>
    <x v="2"/>
    <n v="0.164681022091521"/>
    <n v="6"/>
    <n v="6"/>
    <n v="172.45201554317501"/>
    <n v="172.61669656526701"/>
    <n v="12"/>
    <m/>
    <m/>
    <m/>
    <m/>
    <m/>
    <m/>
    <m/>
    <m/>
    <m/>
    <m/>
    <m/>
    <m/>
  </r>
  <r>
    <x v="0"/>
    <d v="2021-12-01T00:00:00"/>
    <d v="2021-12-16T00:00:00"/>
    <s v="CT Analysis Produced by CRYPTO TIMES"/>
    <n v="2289"/>
    <x v="3"/>
    <x v="0"/>
    <n v="0.16313968049559299"/>
    <n v="12"/>
    <n v="11"/>
    <n v="56.2519730599209"/>
    <n v="56.415112740416497"/>
    <n v="23"/>
    <m/>
    <m/>
    <m/>
    <m/>
    <m/>
    <m/>
    <m/>
    <m/>
    <m/>
    <m/>
    <m/>
    <m/>
  </r>
  <r>
    <x v="0"/>
    <d v="2021-12-01T00:00:00"/>
    <d v="2021-12-16T00:00:00"/>
    <s v="Crypto Communities"/>
    <n v="3458"/>
    <x v="6"/>
    <x v="0"/>
    <n v="0.162727601482933"/>
    <n v="8"/>
    <n v="8"/>
    <n v="36.562106655401998"/>
    <n v="36.724834256884897"/>
    <n v="16"/>
    <m/>
    <m/>
    <m/>
    <m/>
    <m/>
    <m/>
    <m/>
    <m/>
    <m/>
    <m/>
    <m/>
    <m/>
  </r>
  <r>
    <x v="0"/>
    <d v="2021-12-01T00:00:00"/>
    <d v="2021-12-16T00:00:00"/>
    <s v="TAKSH"/>
    <n v="2894"/>
    <x v="5"/>
    <x v="3"/>
    <n v="0.161676946971029"/>
    <n v="9"/>
    <n v="9"/>
    <n v="425.87682619974902"/>
    <n v="426.03850314672098"/>
    <n v="18"/>
    <m/>
    <m/>
    <m/>
    <m/>
    <m/>
    <m/>
    <m/>
    <m/>
    <m/>
    <m/>
    <m/>
    <m/>
  </r>
  <r>
    <x v="0"/>
    <d v="2021-12-01T00:00:00"/>
    <d v="2021-12-16T00:00:00"/>
    <s v="Blockchain Threat Intelligence - Weekly Newsletter"/>
    <n v="934"/>
    <x v="0"/>
    <x v="1"/>
    <n v="0.16118422771265001"/>
    <n v="9"/>
    <n v="9"/>
    <n v="92.3558739927945"/>
    <n v="92.517058220507195"/>
    <n v="18"/>
    <m/>
    <m/>
    <m/>
    <m/>
    <m/>
    <m/>
    <m/>
    <m/>
    <m/>
    <m/>
    <m/>
    <m/>
  </r>
  <r>
    <x v="0"/>
    <d v="2021-12-01T00:00:00"/>
    <d v="2021-12-16T00:00:00"/>
    <s v="Nugget's News. 10M Views. 1000 Episodes. Tutorials, Interviews &amp; Explainers. Ethereum, DeFi, Gaming, DAOs, dWeb, NFTs, Crypto, Finance &amp; Economics!"/>
    <n v="665"/>
    <x v="7"/>
    <x v="0"/>
    <n v="0.15699701000983701"/>
    <n v="11"/>
    <n v="11"/>
    <n v="56.398536574558399"/>
    <n v="56.555533584568202"/>
    <n v="22"/>
    <m/>
    <m/>
    <m/>
    <m/>
    <m/>
    <m/>
    <m/>
    <m/>
    <m/>
    <m/>
    <m/>
    <m/>
  </r>
  <r>
    <x v="0"/>
    <d v="2021-12-01T00:00:00"/>
    <d v="2021-12-16T00:00:00"/>
    <s v="Trust Graphic Novel &amp; Motion Comic"/>
    <n v="211"/>
    <x v="8"/>
    <x v="0"/>
    <n v="0.15054753679687999"/>
    <n v="13"/>
    <n v="13"/>
    <n v="40.803526346366503"/>
    <n v="40.954073883163403"/>
    <n v="26"/>
    <m/>
    <m/>
    <m/>
    <m/>
    <m/>
    <m/>
    <m/>
    <m/>
    <m/>
    <m/>
    <m/>
    <m/>
  </r>
  <r>
    <x v="0"/>
    <d v="2021-12-01T00:00:00"/>
    <d v="2021-12-16T00:00:00"/>
    <s v="Colorado OS"/>
    <n v="2032"/>
    <x v="0"/>
    <x v="3"/>
    <n v="0.150188676478687"/>
    <n v="13"/>
    <n v="13"/>
    <n v="171.030360583842"/>
    <n v="171.18054926032099"/>
    <n v="26"/>
    <m/>
    <m/>
    <m/>
    <m/>
    <m/>
    <m/>
    <m/>
    <m/>
    <m/>
    <m/>
    <m/>
    <m/>
  </r>
  <r>
    <x v="0"/>
    <d v="2021-12-01T00:00:00"/>
    <d v="2021-12-16T00:00:00"/>
    <s v="DEPO DAO (Decentralized Politics DAO) - Panvala League"/>
    <n v="484"/>
    <x v="1"/>
    <x v="4"/>
    <n v="0.145435400872645"/>
    <n v="12"/>
    <n v="11"/>
    <n v="34.527634769115103"/>
    <n v="34.673070169987803"/>
    <n v="23"/>
    <m/>
    <m/>
    <m/>
    <m/>
    <m/>
    <m/>
    <m/>
    <m/>
    <m/>
    <m/>
    <m/>
    <m/>
  </r>
  <r>
    <x v="0"/>
    <d v="2021-12-01T00:00:00"/>
    <d v="2021-12-16T00:00:00"/>
    <s v="⚛️ React Native 😍 Web3 🌱"/>
    <n v="1884"/>
    <x v="2"/>
    <x v="3"/>
    <n v="0.14088195919244401"/>
    <n v="10"/>
    <n v="10"/>
    <n v="37.109161175866198"/>
    <n v="37.250043135058597"/>
    <n v="20"/>
    <m/>
    <m/>
    <m/>
    <m/>
    <m/>
    <m/>
    <m/>
    <m/>
    <m/>
    <m/>
    <m/>
    <m/>
  </r>
  <r>
    <x v="0"/>
    <d v="2021-12-01T00:00:00"/>
    <d v="2021-12-16T00:00:00"/>
    <s v="NFTE"/>
    <n v="1996"/>
    <x v="2"/>
    <x v="5"/>
    <n v="0.140723165451386"/>
    <n v="13"/>
    <n v="8"/>
    <n v="44.840552353791097"/>
    <n v="44.981275519242502"/>
    <n v="21"/>
    <m/>
    <m/>
    <m/>
    <m/>
    <m/>
    <m/>
    <m/>
    <m/>
    <m/>
    <m/>
    <m/>
    <m/>
  </r>
  <r>
    <x v="0"/>
    <d v="2021-12-01T00:00:00"/>
    <d v="2021-12-16T00:00:00"/>
    <s v="Handshake Development Fund (Panvala League)"/>
    <n v="1428"/>
    <x v="1"/>
    <x v="1"/>
    <n v="0.13605369916214499"/>
    <n v="17"/>
    <n v="15"/>
    <n v="43.144824036305302"/>
    <n v="43.280877735467499"/>
    <n v="32"/>
    <m/>
    <m/>
    <m/>
    <m/>
    <m/>
    <m/>
    <m/>
    <m/>
    <m/>
    <m/>
    <m/>
    <m/>
  </r>
  <r>
    <x v="0"/>
    <d v="2021-12-01T00:00:00"/>
    <d v="2021-12-16T00:00:00"/>
    <s v="Greenpill Cheerbot: RPi-brained pixel art animations encased in a &quot;3DP&quot; ETHBot."/>
    <n v="2823"/>
    <x v="0"/>
    <x v="3"/>
    <n v="0.130767712684521"/>
    <n v="8"/>
    <n v="8"/>
    <n v="45.350512687389902"/>
    <n v="45.481280400074503"/>
    <n v="16"/>
    <m/>
    <m/>
    <m/>
    <m/>
    <m/>
    <m/>
    <m/>
    <m/>
    <m/>
    <m/>
    <m/>
    <m/>
  </r>
  <r>
    <x v="0"/>
    <d v="2021-12-01T00:00:00"/>
    <d v="2021-12-16T00:00:00"/>
    <s v="the Spheres of Babel"/>
    <n v="3810"/>
    <x v="0"/>
    <x v="5"/>
    <n v="0.129028784927331"/>
    <n v="9"/>
    <n v="9"/>
    <n v="37.675272966948597"/>
    <n v="37.804301751875997"/>
    <n v="18"/>
    <m/>
    <m/>
    <m/>
    <m/>
    <m/>
    <m/>
    <m/>
    <m/>
    <m/>
    <m/>
    <m/>
    <m/>
  </r>
  <r>
    <x v="0"/>
    <d v="2021-12-01T00:00:00"/>
    <d v="2021-12-16T00:00:00"/>
    <s v="Shivarthu Democracy: The blockchain-based decentralized governance system"/>
    <n v="445"/>
    <x v="5"/>
    <x v="4"/>
    <n v="0.12824824053237099"/>
    <n v="11"/>
    <n v="9"/>
    <n v="30.170683142368901"/>
    <n v="30.298931382901301"/>
    <n v="20"/>
    <m/>
    <m/>
    <m/>
    <m/>
    <m/>
    <m/>
    <m/>
    <m/>
    <m/>
    <m/>
    <m/>
    <m/>
  </r>
  <r>
    <x v="0"/>
    <d v="2021-12-01T00:00:00"/>
    <d v="2021-12-16T00:00:00"/>
    <s v="EffectiveAML.org: Decentralize knowledge"/>
    <n v="3380"/>
    <x v="7"/>
    <x v="0"/>
    <n v="0.124870600598798"/>
    <n v="4"/>
    <n v="4"/>
    <n v="121.447842864582"/>
    <n v="121.572713465181"/>
    <n v="8"/>
    <m/>
    <m/>
    <m/>
    <m/>
    <m/>
    <m/>
    <m/>
    <m/>
    <m/>
    <m/>
    <m/>
    <m/>
  </r>
  <r>
    <x v="0"/>
    <d v="2021-12-01T00:00:00"/>
    <d v="2021-12-16T00:00:00"/>
    <s v="PuzzleSquare"/>
    <n v="2933"/>
    <x v="8"/>
    <x v="5"/>
    <n v="0.12171182833731101"/>
    <n v="10"/>
    <n v="10"/>
    <n v="21.453934045251"/>
    <n v="21.5756458735883"/>
    <n v="20"/>
    <m/>
    <m/>
    <m/>
    <m/>
    <m/>
    <m/>
    <m/>
    <m/>
    <m/>
    <m/>
    <m/>
    <m/>
  </r>
  <r>
    <x v="0"/>
    <d v="2021-12-01T00:00:00"/>
    <d v="2021-12-16T00:00:00"/>
    <s v="Ricardian Fabric"/>
    <n v="4130"/>
    <x v="2"/>
    <x v="2"/>
    <n v="0.11936502049051501"/>
    <n v="8"/>
    <n v="8"/>
    <n v="51.463000991788199"/>
    <n v="51.582366012278698"/>
    <n v="16"/>
    <m/>
    <m/>
    <m/>
    <m/>
    <m/>
    <m/>
    <m/>
    <m/>
    <m/>
    <m/>
    <m/>
    <m/>
  </r>
  <r>
    <x v="0"/>
    <d v="2021-12-01T00:00:00"/>
    <d v="2021-12-16T00:00:00"/>
    <s v="Web3 Actions"/>
    <n v="3781"/>
    <x v="2"/>
    <x v="3"/>
    <n v="0.11849976845192201"/>
    <n v="9"/>
    <n v="9"/>
    <n v="37.800996105495202"/>
    <n v="37.919495873947099"/>
    <n v="18"/>
    <m/>
    <m/>
    <m/>
    <m/>
    <m/>
    <m/>
    <m/>
    <m/>
    <m/>
    <m/>
    <m/>
    <m/>
  </r>
  <r>
    <x v="0"/>
    <d v="2021-12-01T00:00:00"/>
    <d v="2021-12-16T00:00:00"/>
    <s v="Metacity: Take ownership of the open metaverse"/>
    <n v="4290"/>
    <x v="2"/>
    <x v="2"/>
    <n v="0.11812879159464"/>
    <n v="11"/>
    <n v="11"/>
    <n v="19.0906203207294"/>
    <n v="19.208749112324099"/>
    <n v="22"/>
    <m/>
    <m/>
    <m/>
    <m/>
    <m/>
    <m/>
    <m/>
    <m/>
    <m/>
    <m/>
    <m/>
    <m/>
  </r>
  <r>
    <x v="0"/>
    <d v="2021-12-01T00:00:00"/>
    <d v="2021-12-16T00:00:00"/>
    <s v="CryptoLaw educates lawmakers on crypto, DeFi and DAOs"/>
    <n v="4193"/>
    <x v="2"/>
    <x v="2"/>
    <n v="0.116732838371053"/>
    <n v="7"/>
    <n v="7"/>
    <n v="88.904495938044704"/>
    <n v="89.021228776415796"/>
    <n v="14"/>
    <m/>
    <m/>
    <m/>
    <m/>
    <m/>
    <m/>
    <m/>
    <m/>
    <m/>
    <m/>
    <m/>
    <m/>
  </r>
  <r>
    <x v="0"/>
    <d v="2021-12-01T00:00:00"/>
    <d v="2021-12-16T00:00:00"/>
    <s v="MetaCartel NFT Awards (Panvala League) 🛡"/>
    <n v="1139"/>
    <x v="1"/>
    <x v="0"/>
    <n v="0.11513801713272701"/>
    <n v="13"/>
    <n v="13"/>
    <n v="45.819871978561899"/>
    <n v="45.9350099956946"/>
    <n v="26"/>
    <m/>
    <m/>
    <m/>
    <m/>
    <m/>
    <m/>
    <m/>
    <m/>
    <m/>
    <m/>
    <m/>
    <m/>
  </r>
  <r>
    <x v="0"/>
    <d v="2021-12-01T00:00:00"/>
    <d v="2021-12-16T00:00:00"/>
    <s v="BlockEsports"/>
    <n v="2132"/>
    <x v="6"/>
    <x v="5"/>
    <n v="0.109308182094234"/>
    <n v="10"/>
    <n v="10"/>
    <n v="16.508815480853499"/>
    <n v="16.618123662947799"/>
    <n v="20"/>
    <m/>
    <m/>
    <m/>
    <m/>
    <m/>
    <m/>
    <m/>
    <m/>
    <m/>
    <m/>
    <m/>
    <m/>
  </r>
  <r>
    <x v="0"/>
    <d v="2021-12-01T00:00:00"/>
    <d v="2021-12-16T00:00:00"/>
    <s v="Free Blockchain Education (Italian) + The Web3 in Travel Podcast (English)"/>
    <n v="2107"/>
    <x v="2"/>
    <x v="0"/>
    <n v="0.106702580248608"/>
    <n v="9"/>
    <n v="9"/>
    <n v="22.951313468171101"/>
    <n v="23.058016048419699"/>
    <n v="18"/>
    <m/>
    <m/>
    <m/>
    <m/>
    <m/>
    <m/>
    <m/>
    <m/>
    <m/>
    <m/>
    <m/>
    <m/>
  </r>
  <r>
    <x v="0"/>
    <d v="2021-12-01T00:00:00"/>
    <d v="2021-12-16T00:00:00"/>
    <s v="Implement support for asyncio using Web3.py"/>
    <n v="17"/>
    <x v="1"/>
    <x v="1"/>
    <n v="0.10666479825967"/>
    <n v="6"/>
    <n v="6"/>
    <n v="33.083733368376699"/>
    <n v="33.190398166636399"/>
    <n v="12"/>
    <m/>
    <m/>
    <m/>
    <m/>
    <m/>
    <m/>
    <m/>
    <m/>
    <m/>
    <m/>
    <m/>
    <m/>
  </r>
  <r>
    <x v="0"/>
    <d v="2021-12-01T00:00:00"/>
    <d v="2021-12-16T00:00:00"/>
    <s v="FiniteYFiI"/>
    <n v="1891"/>
    <x v="2"/>
    <x v="3"/>
    <n v="0.10506306483863199"/>
    <n v="9"/>
    <n v="9"/>
    <n v="35.766233670692102"/>
    <n v="35.871296735530699"/>
    <n v="18"/>
    <m/>
    <m/>
    <m/>
    <m/>
    <m/>
    <m/>
    <m/>
    <m/>
    <m/>
    <m/>
    <m/>
    <m/>
  </r>
  <r>
    <x v="0"/>
    <d v="2021-12-01T00:00:00"/>
    <d v="2021-12-16T00:00:00"/>
    <s v="NFT Library"/>
    <n v="3400"/>
    <x v="2"/>
    <x v="5"/>
    <n v="0.102803422479362"/>
    <n v="11"/>
    <n v="11"/>
    <n v="33.611498586742002"/>
    <n v="33.714302009221299"/>
    <n v="22"/>
    <m/>
    <m/>
    <m/>
    <m/>
    <m/>
    <m/>
    <m/>
    <m/>
    <m/>
    <m/>
    <m/>
    <m/>
  </r>
  <r>
    <x v="0"/>
    <d v="2021-12-01T00:00:00"/>
    <d v="2021-12-16T00:00:00"/>
    <s v="CMAIL"/>
    <n v="3751"/>
    <x v="0"/>
    <x v="3"/>
    <n v="0.102649360342477"/>
    <n v="11"/>
    <n v="11"/>
    <n v="113.129387074036"/>
    <n v="113.232036434378"/>
    <n v="22"/>
    <m/>
    <m/>
    <m/>
    <m/>
    <m/>
    <m/>
    <m/>
    <m/>
    <m/>
    <m/>
    <m/>
    <m/>
  </r>
  <r>
    <x v="0"/>
    <d v="2021-12-01T00:00:00"/>
    <d v="2021-12-16T00:00:00"/>
    <s v="Ethelo integration for DAOs"/>
    <n v="4125"/>
    <x v="0"/>
    <x v="2"/>
    <n v="0.102387768107878"/>
    <n v="11"/>
    <n v="10"/>
    <n v="20.350575300429"/>
    <n v="20.452963068536899"/>
    <n v="21"/>
    <m/>
    <m/>
    <m/>
    <m/>
    <m/>
    <m/>
    <m/>
    <m/>
    <m/>
    <m/>
    <m/>
    <m/>
  </r>
  <r>
    <x v="0"/>
    <d v="2021-12-01T00:00:00"/>
    <d v="2021-12-16T00:00:00"/>
    <s v="Spread blockchain knowledge to the Arab world"/>
    <n v="622"/>
    <x v="1"/>
    <x v="0"/>
    <n v="0.102231483484938"/>
    <n v="8"/>
    <n v="8"/>
    <n v="31.1562947376095"/>
    <n v="31.258526221094399"/>
    <n v="16"/>
    <m/>
    <m/>
    <m/>
    <m/>
    <m/>
    <m/>
    <m/>
    <m/>
    <m/>
    <m/>
    <m/>
    <m/>
  </r>
  <r>
    <x v="0"/>
    <d v="2021-12-01T00:00:00"/>
    <d v="2021-12-16T00:00:00"/>
    <s v="Fund to create tutorial on using Unity3D with Ethereum"/>
    <n v="3385"/>
    <x v="5"/>
    <x v="3"/>
    <n v="0.101556062015295"/>
    <n v="7"/>
    <n v="7"/>
    <n v="111.698747536399"/>
    <n v="111.800303598414"/>
    <n v="14"/>
    <m/>
    <m/>
    <m/>
    <m/>
    <m/>
    <m/>
    <m/>
    <m/>
    <m/>
    <m/>
    <m/>
    <m/>
  </r>
  <r>
    <x v="0"/>
    <d v="2021-12-01T00:00:00"/>
    <d v="2021-12-16T00:00:00"/>
    <s v="Satellite.im - A Fast &amp; Painless Decentralized Chat"/>
    <n v="1695"/>
    <x v="0"/>
    <x v="3"/>
    <n v="0.100981299832184"/>
    <n v="13"/>
    <n v="13"/>
    <n v="22.658089718646998"/>
    <n v="22.759071018479101"/>
    <n v="26"/>
    <m/>
    <m/>
    <m/>
    <m/>
    <m/>
    <m/>
    <m/>
    <m/>
    <m/>
    <m/>
    <m/>
    <m/>
  </r>
  <r>
    <x v="0"/>
    <d v="2021-12-01T00:00:00"/>
    <d v="2021-12-16T00:00:00"/>
    <s v="future modern (panvala league - please donate $pan not $dai! 😊)"/>
    <n v="982"/>
    <x v="1"/>
    <x v="0"/>
    <n v="9.8595862296491393E-2"/>
    <n v="13"/>
    <n v="12"/>
    <n v="27.256790205089601"/>
    <n v="27.3553860673861"/>
    <n v="25"/>
    <m/>
    <m/>
    <m/>
    <m/>
    <m/>
    <m/>
    <m/>
    <m/>
    <m/>
    <m/>
    <m/>
    <m/>
  </r>
  <r>
    <x v="0"/>
    <d v="2021-12-01T00:00:00"/>
    <d v="2021-12-16T00:00:00"/>
    <s v="Pool-Party HackerVilla (Panvala League)"/>
    <n v="2196"/>
    <x v="0"/>
    <x v="3"/>
    <n v="9.7130329470579396E-2"/>
    <n v="15"/>
    <n v="9"/>
    <n v="27.3147879735067"/>
    <n v="27.411918302977298"/>
    <n v="24"/>
    <m/>
    <m/>
    <m/>
    <m/>
    <m/>
    <m/>
    <m/>
    <m/>
    <m/>
    <m/>
    <m/>
    <m/>
  </r>
  <r>
    <x v="0"/>
    <d v="2021-12-01T00:00:00"/>
    <d v="2021-12-16T00:00:00"/>
    <s v="Tatva Finance"/>
    <n v="3852"/>
    <x v="0"/>
    <x v="3"/>
    <n v="9.6260349471686296E-2"/>
    <n v="8"/>
    <n v="8"/>
    <n v="19.071222696663"/>
    <n v="19.167483046134699"/>
    <n v="16"/>
    <m/>
    <m/>
    <m/>
    <m/>
    <m/>
    <m/>
    <m/>
    <m/>
    <m/>
    <m/>
    <m/>
    <m/>
  </r>
  <r>
    <x v="0"/>
    <d v="2021-12-01T00:00:00"/>
    <d v="2021-12-16T00:00:00"/>
    <s v="Crypto Native (video) podcast with Future Alisha"/>
    <n v="2908"/>
    <x v="7"/>
    <x v="0"/>
    <n v="9.5954760648881296E-2"/>
    <n v="9"/>
    <n v="9"/>
    <n v="246.93355880852499"/>
    <n v="247.02951356917299"/>
    <n v="18"/>
    <m/>
    <m/>
    <m/>
    <m/>
    <m/>
    <m/>
    <m/>
    <m/>
    <m/>
    <m/>
    <m/>
    <m/>
  </r>
  <r>
    <x v="0"/>
    <d v="2021-12-01T00:00:00"/>
    <d v="2021-12-16T00:00:00"/>
    <s v="Reach Blockchain Development Platform"/>
    <n v="194"/>
    <x v="0"/>
    <x v="3"/>
    <n v="9.4897392376469894E-2"/>
    <n v="13"/>
    <n v="13"/>
    <n v="13.2416005825"/>
    <n v="13.3364979748764"/>
    <n v="26"/>
    <m/>
    <m/>
    <m/>
    <m/>
    <m/>
    <m/>
    <m/>
    <m/>
    <m/>
    <m/>
    <m/>
    <m/>
  </r>
  <r>
    <x v="0"/>
    <d v="2021-12-01T00:00:00"/>
    <d v="2021-12-16T00:00:00"/>
    <s v="NFT Africa &quot;NFT’s Education for Local Women Artists in Africa”"/>
    <n v="2769"/>
    <x v="8"/>
    <x v="5"/>
    <n v="9.3632635647335594E-2"/>
    <n v="7"/>
    <n v="7"/>
    <n v="35.726625916457998"/>
    <n v="35.820258552105301"/>
    <n v="14"/>
    <m/>
    <m/>
    <m/>
    <m/>
    <m/>
    <m/>
    <m/>
    <m/>
    <m/>
    <m/>
    <m/>
    <m/>
  </r>
  <r>
    <x v="0"/>
    <d v="2021-12-01T00:00:00"/>
    <d v="2021-12-16T00:00:00"/>
    <s v="The Humanetics Workshop"/>
    <n v="4034"/>
    <x v="2"/>
    <x v="0"/>
    <n v="9.2700548440337205E-2"/>
    <n v="8"/>
    <n v="8"/>
    <n v="33.728621963813403"/>
    <n v="33.821322512253701"/>
    <n v="16"/>
    <m/>
    <m/>
    <m/>
    <m/>
    <m/>
    <m/>
    <m/>
    <m/>
    <m/>
    <m/>
    <m/>
    <m/>
  </r>
  <r>
    <x v="0"/>
    <d v="2021-12-01T00:00:00"/>
    <d v="2021-12-16T00:00:00"/>
    <s v="ENSPortal"/>
    <n v="781"/>
    <x v="1"/>
    <x v="1"/>
    <n v="9.1079594233771696E-2"/>
    <n v="13"/>
    <n v="13"/>
    <n v="27.974041196983801"/>
    <n v="28.065120791217598"/>
    <n v="26"/>
    <m/>
    <m/>
    <m/>
    <m/>
    <m/>
    <m/>
    <m/>
    <m/>
    <m/>
    <m/>
    <m/>
    <m/>
  </r>
  <r>
    <x v="0"/>
    <d v="2021-12-01T00:00:00"/>
    <d v="2021-12-16T00:00:00"/>
    <s v="LikeCoin - Republic of Liker Land"/>
    <n v="634"/>
    <x v="3"/>
    <x v="1"/>
    <n v="8.9328582092235501E-2"/>
    <n v="7"/>
    <n v="7"/>
    <n v="33.700667013824301"/>
    <n v="33.789995595916501"/>
    <n v="14"/>
    <m/>
    <m/>
    <m/>
    <m/>
    <m/>
    <m/>
    <m/>
    <m/>
    <m/>
    <m/>
    <m/>
    <m/>
  </r>
  <r>
    <x v="0"/>
    <d v="2021-12-01T00:00:00"/>
    <d v="2021-12-16T00:00:00"/>
    <s v="Dandelion [Panvala League]"/>
    <n v="564"/>
    <x v="2"/>
    <x v="3"/>
    <n v="8.6894674577964306E-2"/>
    <n v="9"/>
    <n v="9"/>
    <n v="42.000661973497202"/>
    <n v="42.0875566480751"/>
    <n v="18"/>
    <m/>
    <m/>
    <m/>
    <m/>
    <m/>
    <m/>
    <m/>
    <m/>
    <m/>
    <m/>
    <m/>
    <m/>
  </r>
  <r>
    <x v="0"/>
    <d v="2021-12-01T00:00:00"/>
    <d v="2021-12-16T00:00:00"/>
    <s v="Let's Unf_ck The Planet Together w/ Early-stage Climate Tech R&amp;D"/>
    <n v="4251"/>
    <x v="0"/>
    <x v="2"/>
    <n v="8.5855450255599999E-2"/>
    <n v="7"/>
    <n v="7"/>
    <n v="38.424627090816202"/>
    <n v="38.510482541071802"/>
    <n v="14"/>
    <m/>
    <m/>
    <m/>
    <m/>
    <m/>
    <m/>
    <m/>
    <m/>
    <m/>
    <m/>
    <m/>
    <m/>
  </r>
  <r>
    <x v="0"/>
    <d v="2021-12-01T00:00:00"/>
    <d v="2021-12-16T00:00:00"/>
    <s v="Valist"/>
    <n v="1776"/>
    <x v="0"/>
    <x v="3"/>
    <n v="8.5495153446460206E-2"/>
    <n v="11"/>
    <n v="11"/>
    <n v="267.49633768049398"/>
    <n v="267.58183283393998"/>
    <n v="22"/>
    <m/>
    <m/>
    <m/>
    <m/>
    <m/>
    <m/>
    <m/>
    <m/>
    <m/>
    <m/>
    <m/>
    <m/>
  </r>
  <r>
    <x v="0"/>
    <d v="2021-12-01T00:00:00"/>
    <d v="2021-12-16T00:00:00"/>
    <s v="Frontpage Ping: Decentralized Real-Time Collaboration Network Protocol for Web3"/>
    <n v="4294"/>
    <x v="0"/>
    <x v="2"/>
    <n v="8.4239265481275902E-2"/>
    <n v="11"/>
    <n v="10"/>
    <n v="23.378663106106998"/>
    <n v="23.462902371588299"/>
    <n v="21"/>
    <m/>
    <m/>
    <m/>
    <m/>
    <m/>
    <m/>
    <m/>
    <m/>
    <m/>
    <m/>
    <m/>
    <m/>
  </r>
  <r>
    <x v="0"/>
    <d v="2021-12-01T00:00:00"/>
    <d v="2021-12-16T00:00:00"/>
    <s v="Interspace.chat"/>
    <n v="516"/>
    <x v="1"/>
    <x v="0"/>
    <n v="8.4157244386165397E-2"/>
    <n v="7"/>
    <n v="7"/>
    <n v="38.925680552717303"/>
    <n v="39.009837797103501"/>
    <n v="14"/>
    <m/>
    <m/>
    <m/>
    <m/>
    <m/>
    <m/>
    <m/>
    <m/>
    <m/>
    <m/>
    <m/>
    <m/>
  </r>
  <r>
    <x v="0"/>
    <d v="2021-12-01T00:00:00"/>
    <d v="2021-12-16T00:00:00"/>
    <s v="CLAIRVOYANT ALLIANCE ART UNIVERSITY - NFT DAO COMMUNITY ARTHΞRΞUM THE REAL ΞTHΞRΞALARTMUSΞUM"/>
    <n v="2400"/>
    <x v="0"/>
    <x v="5"/>
    <n v="8.3729081952165094E-2"/>
    <n v="9"/>
    <n v="9"/>
    <n v="17.9516889631368"/>
    <n v="18.0354180450889"/>
    <n v="18"/>
    <m/>
    <m/>
    <m/>
    <m/>
    <m/>
    <m/>
    <m/>
    <m/>
    <m/>
    <m/>
    <m/>
    <m/>
  </r>
  <r>
    <x v="0"/>
    <d v="2021-12-01T00:00:00"/>
    <d v="2021-12-16T00:00:00"/>
    <s v="Demodyfi &quot;A Multi-chain Universe&quot;"/>
    <n v="1452"/>
    <x v="2"/>
    <x v="1"/>
    <n v="8.3650990198408895E-2"/>
    <n v="13"/>
    <n v="10"/>
    <n v="28.022791719002399"/>
    <n v="28.106442709200898"/>
    <n v="23"/>
    <m/>
    <m/>
    <m/>
    <m/>
    <m/>
    <m/>
    <m/>
    <m/>
    <m/>
    <m/>
    <m/>
    <m/>
  </r>
  <r>
    <x v="0"/>
    <d v="2021-12-01T00:00:00"/>
    <d v="2021-12-16T00:00:00"/>
    <s v="Gaia Gives Funding Portal"/>
    <n v="1262"/>
    <x v="6"/>
    <x v="3"/>
    <n v="8.33725652968271E-2"/>
    <n v="11"/>
    <n v="10"/>
    <n v="57.404041987699003"/>
    <n v="57.487414552995901"/>
    <n v="21"/>
    <m/>
    <m/>
    <m/>
    <m/>
    <m/>
    <m/>
    <m/>
    <m/>
    <m/>
    <m/>
    <m/>
    <m/>
  </r>
  <r>
    <x v="0"/>
    <d v="2021-12-01T00:00:00"/>
    <d v="2021-12-16T00:00:00"/>
    <s v="Wildcards.world"/>
    <n v="216"/>
    <x v="1"/>
    <x v="3"/>
    <n v="8.1882163800363394E-2"/>
    <n v="9"/>
    <n v="9"/>
    <n v="15.7807745378778"/>
    <n v="15.862656701678199"/>
    <n v="18"/>
    <m/>
    <m/>
    <m/>
    <m/>
    <m/>
    <m/>
    <m/>
    <m/>
    <m/>
    <m/>
    <m/>
    <m/>
  </r>
  <r>
    <x v="0"/>
    <d v="2021-12-01T00:00:00"/>
    <d v="2021-12-16T00:00:00"/>
    <s v="Solidarity DeFi"/>
    <n v="2479"/>
    <x v="0"/>
    <x v="3"/>
    <n v="8.1357873947699597E-2"/>
    <n v="9"/>
    <n v="9"/>
    <n v="15.720169293543901"/>
    <n v="15.801527167491599"/>
    <n v="18"/>
    <m/>
    <m/>
    <m/>
    <m/>
    <m/>
    <m/>
    <m/>
    <m/>
    <m/>
    <m/>
    <m/>
    <m/>
  </r>
  <r>
    <x v="0"/>
    <d v="2021-12-01T00:00:00"/>
    <d v="2021-12-16T00:00:00"/>
    <s v="analyzer.fi"/>
    <n v="4242"/>
    <x v="2"/>
    <x v="2"/>
    <n v="8.1203832836373002E-2"/>
    <n v="9"/>
    <n v="9"/>
    <n v="39.276608877740799"/>
    <n v="39.3578127105772"/>
    <n v="18"/>
    <m/>
    <m/>
    <m/>
    <m/>
    <m/>
    <m/>
    <m/>
    <m/>
    <m/>
    <m/>
    <m/>
    <m/>
  </r>
  <r>
    <x v="0"/>
    <d v="2021-12-01T00:00:00"/>
    <d v="2021-12-16T00:00:00"/>
    <s v="VueDapp"/>
    <n v="3987"/>
    <x v="3"/>
    <x v="1"/>
    <n v="8.1178163322480595E-2"/>
    <n v="7"/>
    <n v="7"/>
    <n v="89.407631507968205"/>
    <n v="89.488809671290696"/>
    <n v="14"/>
    <m/>
    <m/>
    <m/>
    <m/>
    <m/>
    <m/>
    <m/>
    <m/>
    <m/>
    <m/>
    <m/>
    <m/>
  </r>
  <r>
    <x v="0"/>
    <d v="2021-12-01T00:00:00"/>
    <d v="2021-12-16T00:00:00"/>
    <s v="The Rhada Protocol"/>
    <n v="3567"/>
    <x v="2"/>
    <x v="4"/>
    <n v="8.10534488507655E-2"/>
    <n v="11"/>
    <n v="11"/>
    <n v="19.292714163485499"/>
    <n v="19.373767612336199"/>
    <n v="22"/>
    <m/>
    <m/>
    <m/>
    <m/>
    <m/>
    <m/>
    <m/>
    <m/>
    <m/>
    <m/>
    <m/>
    <m/>
  </r>
  <r>
    <x v="0"/>
    <d v="2021-12-01T00:00:00"/>
    <d v="2021-12-16T00:00:00"/>
    <s v="Duelist King - Democratizing NFT Card Game"/>
    <n v="2991"/>
    <x v="4"/>
    <x v="5"/>
    <n v="7.9670165270886301E-2"/>
    <n v="14"/>
    <n v="12"/>
    <n v="22.327458186925799"/>
    <n v="22.407128352196601"/>
    <n v="26"/>
    <m/>
    <m/>
    <m/>
    <m/>
    <m/>
    <m/>
    <m/>
    <m/>
    <m/>
    <m/>
    <m/>
    <m/>
  </r>
  <r>
    <x v="0"/>
    <d v="2021-12-01T00:00:00"/>
    <d v="2021-12-16T00:00:00"/>
    <s v="Flashbots Bundle Explorer"/>
    <n v="2871"/>
    <x v="6"/>
    <x v="3"/>
    <n v="7.6771424801359595E-2"/>
    <n v="6"/>
    <n v="6"/>
    <n v="46.252721812247401"/>
    <n v="46.329493237048801"/>
    <n v="12"/>
    <m/>
    <m/>
    <m/>
    <m/>
    <m/>
    <m/>
    <m/>
    <m/>
    <m/>
    <m/>
    <m/>
    <m/>
  </r>
  <r>
    <x v="0"/>
    <d v="2021-12-01T00:00:00"/>
    <d v="2021-12-16T00:00:00"/>
    <s v="Miga Labs - Eth2 Software Tools and Network Data"/>
    <n v="2736"/>
    <x v="2"/>
    <x v="1"/>
    <n v="7.66220531809573E-2"/>
    <n v="6"/>
    <n v="6"/>
    <n v="33.674869679634199"/>
    <n v="33.751491732815197"/>
    <n v="12"/>
    <m/>
    <m/>
    <m/>
    <m/>
    <m/>
    <m/>
    <m/>
    <m/>
    <m/>
    <m/>
    <m/>
    <m/>
  </r>
  <r>
    <x v="0"/>
    <d v="2021-12-01T00:00:00"/>
    <d v="2021-12-16T00:00:00"/>
    <s v="Movement DAO"/>
    <n v="862"/>
    <x v="1"/>
    <x v="3"/>
    <n v="7.29824002779033E-2"/>
    <n v="7"/>
    <n v="7"/>
    <n v="14.944701833750999"/>
    <n v="15.0176842340289"/>
    <n v="14"/>
    <m/>
    <m/>
    <m/>
    <m/>
    <m/>
    <m/>
    <m/>
    <m/>
    <m/>
    <m/>
    <m/>
    <m/>
  </r>
  <r>
    <x v="0"/>
    <d v="2021-12-01T00:00:00"/>
    <d v="2021-12-16T00:00:00"/>
    <s v="IndexPool"/>
    <n v="2840"/>
    <x v="6"/>
    <x v="3"/>
    <n v="7.2388739115881104E-2"/>
    <n v="7"/>
    <n v="7"/>
    <n v="22.784216942041599"/>
    <n v="22.8566056811575"/>
    <n v="14"/>
    <m/>
    <m/>
    <m/>
    <m/>
    <m/>
    <m/>
    <m/>
    <m/>
    <m/>
    <m/>
    <m/>
    <m/>
  </r>
  <r>
    <x v="0"/>
    <d v="2021-12-01T00:00:00"/>
    <d v="2021-12-16T00:00:00"/>
    <s v="Minimum Viable Salaries for scalability and inclusivity in DAOs"/>
    <n v="4304"/>
    <x v="2"/>
    <x v="2"/>
    <n v="6.9099464500791796E-2"/>
    <n v="6"/>
    <n v="6"/>
    <n v="23.198893533030301"/>
    <n v="23.267992997531099"/>
    <n v="12"/>
    <m/>
    <m/>
    <m/>
    <m/>
    <m/>
    <m/>
    <m/>
    <m/>
    <m/>
    <m/>
    <m/>
    <m/>
  </r>
  <r>
    <x v="0"/>
    <d v="2021-12-01T00:00:00"/>
    <d v="2021-12-16T00:00:00"/>
    <s v="karbonbased shitposting"/>
    <n v="1299"/>
    <x v="1"/>
    <x v="0"/>
    <n v="6.8345854993112104E-2"/>
    <n v="10"/>
    <n v="10"/>
    <n v="28.2958525483463"/>
    <n v="28.364198403339401"/>
    <n v="20"/>
    <m/>
    <m/>
    <m/>
    <m/>
    <m/>
    <m/>
    <m/>
    <m/>
    <m/>
    <m/>
    <m/>
    <m/>
  </r>
  <r>
    <x v="0"/>
    <d v="2021-12-01T00:00:00"/>
    <d v="2021-12-16T00:00:00"/>
    <s v="未来クリプト研究室"/>
    <n v="3608"/>
    <x v="3"/>
    <x v="0"/>
    <n v="6.7894190236516896E-2"/>
    <n v="6"/>
    <n v="6"/>
    <n v="44.524011388429898"/>
    <n v="44.591905578666498"/>
    <n v="12"/>
    <m/>
    <m/>
    <m/>
    <m/>
    <m/>
    <m/>
    <m/>
    <m/>
    <m/>
    <m/>
    <m/>
    <m/>
  </r>
  <r>
    <x v="0"/>
    <d v="2021-12-01T00:00:00"/>
    <d v="2021-12-16T00:00:00"/>
    <s v="ClimateDataPool"/>
    <n v="1467"/>
    <x v="1"/>
    <x v="0"/>
    <n v="6.7532543740655301E-2"/>
    <n v="5"/>
    <n v="5"/>
    <n v="27.162367467690899"/>
    <n v="27.229900011431599"/>
    <n v="10"/>
    <m/>
    <m/>
    <m/>
    <m/>
    <m/>
    <m/>
    <m/>
    <m/>
    <m/>
    <m/>
    <m/>
    <m/>
  </r>
  <r>
    <x v="0"/>
    <d v="2021-12-01T00:00:00"/>
    <d v="2021-12-16T00:00:00"/>
    <s v="Audio Software for EVM"/>
    <n v="3432"/>
    <x v="2"/>
    <x v="5"/>
    <n v="6.71482753639039E-2"/>
    <n v="9"/>
    <n v="9"/>
    <n v="40.639582974829501"/>
    <n v="40.706731250193499"/>
    <n v="18"/>
    <m/>
    <m/>
    <m/>
    <m/>
    <m/>
    <m/>
    <m/>
    <m/>
    <m/>
    <m/>
    <m/>
    <m/>
  </r>
  <r>
    <x v="0"/>
    <d v="2021-12-01T00:00:00"/>
    <d v="2021-12-16T00:00:00"/>
    <s v="DropMagnet.com"/>
    <n v="2456"/>
    <x v="2"/>
    <x v="5"/>
    <n v="6.6837085108535199E-2"/>
    <n v="10"/>
    <n v="10"/>
    <n v="26.146414359153901"/>
    <n v="26.213251444262401"/>
    <n v="20"/>
    <m/>
    <m/>
    <m/>
    <m/>
    <m/>
    <m/>
    <m/>
    <m/>
    <m/>
    <m/>
    <m/>
    <m/>
  </r>
  <r>
    <x v="0"/>
    <d v="2021-12-01T00:00:00"/>
    <d v="2021-12-16T00:00:00"/>
    <s v="FightPandemics⚛️"/>
    <n v="668"/>
    <x v="1"/>
    <x v="0"/>
    <n v="6.5910536967181493E-2"/>
    <n v="10"/>
    <n v="9"/>
    <n v="25.1829180489806"/>
    <n v="25.248828585947798"/>
    <n v="19"/>
    <m/>
    <m/>
    <m/>
    <m/>
    <m/>
    <m/>
    <m/>
    <m/>
    <m/>
    <m/>
    <m/>
    <m/>
  </r>
  <r>
    <x v="0"/>
    <d v="2021-12-01T00:00:00"/>
    <d v="2021-12-16T00:00:00"/>
    <s v="MetaSpace (Panvala League) 🛡"/>
    <n v="568"/>
    <x v="0"/>
    <x v="0"/>
    <n v="6.5876791843713506E-2"/>
    <n v="9"/>
    <n v="9"/>
    <n v="22.2605532325178"/>
    <n v="22.3264300243615"/>
    <n v="18"/>
    <m/>
    <m/>
    <m/>
    <m/>
    <m/>
    <m/>
    <m/>
    <m/>
    <m/>
    <m/>
    <m/>
    <m/>
  </r>
  <r>
    <x v="0"/>
    <d v="2021-12-01T00:00:00"/>
    <d v="2021-12-16T00:00:00"/>
    <s v="Prime Rating - Permissionless DeFi Rating (Panvala League)"/>
    <n v="2349"/>
    <x v="2"/>
    <x v="3"/>
    <n v="6.5809075838858297E-2"/>
    <n v="10"/>
    <n v="9"/>
    <n v="49.991699993999298"/>
    <n v="50.057509069838098"/>
    <n v="19"/>
    <m/>
    <m/>
    <m/>
    <m/>
    <m/>
    <m/>
    <m/>
    <m/>
    <m/>
    <m/>
    <m/>
    <m/>
  </r>
  <r>
    <x v="0"/>
    <d v="2021-12-01T00:00:00"/>
    <d v="2021-12-16T00:00:00"/>
    <s v="Open Social Network"/>
    <n v="3058"/>
    <x v="2"/>
    <x v="3"/>
    <n v="6.4844198720088495E-2"/>
    <n v="3"/>
    <n v="3"/>
    <n v="75.647820032881498"/>
    <n v="75.712664231601593"/>
    <n v="6"/>
    <m/>
    <m/>
    <m/>
    <m/>
    <m/>
    <m/>
    <m/>
    <m/>
    <m/>
    <m/>
    <m/>
    <m/>
  </r>
  <r>
    <x v="0"/>
    <d v="2021-12-01T00:00:00"/>
    <d v="2021-12-16T00:00:00"/>
    <s v="Babel - Compiler for next generation JavaScript"/>
    <n v="2906"/>
    <x v="1"/>
    <x v="1"/>
    <n v="6.46184274665383E-2"/>
    <n v="7"/>
    <n v="7"/>
    <n v="33.082528551526401"/>
    <n v="33.147146978993"/>
    <n v="14"/>
    <m/>
    <m/>
    <m/>
    <m/>
    <m/>
    <m/>
    <m/>
    <m/>
    <m/>
    <m/>
    <m/>
    <m/>
  </r>
  <r>
    <x v="0"/>
    <d v="2021-12-01T00:00:00"/>
    <d v="2021-12-16T00:00:00"/>
    <s v="Mafia creativa"/>
    <n v="2673"/>
    <x v="2"/>
    <x v="0"/>
    <n v="6.4389414989918597E-2"/>
    <n v="6"/>
    <n v="5"/>
    <n v="25.1914649749163"/>
    <n v="25.255854389906201"/>
    <n v="11"/>
    <m/>
    <m/>
    <m/>
    <m/>
    <m/>
    <m/>
    <m/>
    <m/>
    <m/>
    <m/>
    <m/>
    <m/>
  </r>
  <r>
    <x v="0"/>
    <d v="2021-12-01T00:00:00"/>
    <d v="2021-12-16T00:00:00"/>
    <s v="Ants-Review"/>
    <n v="1628"/>
    <x v="2"/>
    <x v="3"/>
    <n v="6.3639441132987196E-2"/>
    <n v="10"/>
    <n v="10"/>
    <n v="15.1780545897549"/>
    <n v="15.241694030887899"/>
    <n v="20"/>
    <m/>
    <m/>
    <m/>
    <m/>
    <m/>
    <m/>
    <m/>
    <m/>
    <m/>
    <m/>
    <m/>
    <m/>
  </r>
  <r>
    <x v="0"/>
    <d v="2021-12-01T00:00:00"/>
    <d v="2021-12-16T00:00:00"/>
    <s v="BuidlIn  :  A rust guide for web3 development"/>
    <n v="1228"/>
    <x v="1"/>
    <x v="0"/>
    <n v="6.2070857931706497E-2"/>
    <n v="6"/>
    <n v="6"/>
    <n v="37.791742980176402"/>
    <n v="37.853813838108202"/>
    <n v="12"/>
    <m/>
    <m/>
    <m/>
    <m/>
    <m/>
    <m/>
    <m/>
    <m/>
    <m/>
    <m/>
    <m/>
    <m/>
  </r>
  <r>
    <x v="0"/>
    <d v="2021-12-01T00:00:00"/>
    <d v="2021-12-16T00:00:00"/>
    <s v="Customata - Decentralized recommendation engine for internet search and social media"/>
    <n v="780"/>
    <x v="5"/>
    <x v="3"/>
    <n v="6.0838694569256203E-2"/>
    <n v="12"/>
    <n v="12"/>
    <n v="119.0174446267"/>
    <n v="119.078283321269"/>
    <n v="24"/>
    <m/>
    <m/>
    <m/>
    <m/>
    <m/>
    <m/>
    <m/>
    <m/>
    <m/>
    <m/>
    <m/>
    <m/>
  </r>
  <r>
    <x v="0"/>
    <d v="2021-12-01T00:00:00"/>
    <d v="2021-12-16T00:00:00"/>
    <s v="CLAIRVOYANT ALLIANCE ART - AUGMENTED REALITY PHYSICAL NFTs"/>
    <n v="2031"/>
    <x v="0"/>
    <x v="0"/>
    <n v="5.8899377958360498E-2"/>
    <n v="9"/>
    <n v="9"/>
    <n v="11.043375126973499"/>
    <n v="11.1022745049319"/>
    <n v="18"/>
    <m/>
    <m/>
    <m/>
    <m/>
    <m/>
    <m/>
    <m/>
    <m/>
    <m/>
    <m/>
    <m/>
    <m/>
  </r>
  <r>
    <x v="0"/>
    <d v="2021-12-01T00:00:00"/>
    <d v="2021-12-16T00:00:00"/>
    <s v="Kaleido ~Decentralized Ad~"/>
    <n v="3614"/>
    <x v="3"/>
    <x v="3"/>
    <n v="5.8686438398078099E-2"/>
    <n v="8"/>
    <n v="8"/>
    <n v="12.988189788923099"/>
    <n v="13.0468762273211"/>
    <n v="16"/>
    <m/>
    <m/>
    <m/>
    <m/>
    <m/>
    <m/>
    <m/>
    <m/>
    <m/>
    <m/>
    <m/>
    <m/>
  </r>
  <r>
    <x v="0"/>
    <d v="2021-12-01T00:00:00"/>
    <d v="2021-12-16T00:00:00"/>
    <s v="NFT Viewer"/>
    <n v="2497"/>
    <x v="4"/>
    <x v="5"/>
    <n v="5.8435047018170899E-2"/>
    <n v="9"/>
    <n v="9"/>
    <n v="25.720226667475298"/>
    <n v="25.778661714493499"/>
    <n v="18"/>
    <m/>
    <m/>
    <m/>
    <m/>
    <m/>
    <m/>
    <m/>
    <m/>
    <m/>
    <m/>
    <m/>
    <m/>
  </r>
  <r>
    <x v="0"/>
    <d v="2021-12-01T00:00:00"/>
    <d v="2021-12-16T00:00:00"/>
    <s v="Zouzoukwa: Promoting African cultures on the blockchain"/>
    <n v="3571"/>
    <x v="8"/>
    <x v="5"/>
    <n v="5.6132332776031198E-2"/>
    <n v="6"/>
    <n v="6"/>
    <n v="22.008382696173999"/>
    <n v="22.064515028950002"/>
    <n v="12"/>
    <m/>
    <m/>
    <m/>
    <m/>
    <m/>
    <m/>
    <m/>
    <m/>
    <m/>
    <m/>
    <m/>
    <m/>
  </r>
  <r>
    <x v="0"/>
    <d v="2021-12-01T00:00:00"/>
    <d v="2021-12-16T00:00:00"/>
    <s v="zang"/>
    <n v="2854"/>
    <x v="2"/>
    <x v="5"/>
    <n v="5.5746742888633002E-2"/>
    <n v="7"/>
    <n v="7"/>
    <n v="24.001881347988199"/>
    <n v="24.057628090876801"/>
    <n v="14"/>
    <m/>
    <m/>
    <m/>
    <m/>
    <m/>
    <m/>
    <m/>
    <m/>
    <m/>
    <m/>
    <m/>
    <m/>
  </r>
  <r>
    <x v="0"/>
    <d v="2021-12-01T00:00:00"/>
    <d v="2021-12-16T00:00:00"/>
    <s v="Immunefi Whitehat Scholarship"/>
    <n v="2272"/>
    <x v="2"/>
    <x v="0"/>
    <n v="5.3138229815749699E-2"/>
    <n v="5"/>
    <n v="5"/>
    <n v="22.4"/>
    <n v="22.4531382298157"/>
    <n v="10"/>
    <m/>
    <m/>
    <m/>
    <m/>
    <m/>
    <m/>
    <m/>
    <m/>
    <m/>
    <m/>
    <m/>
    <m/>
  </r>
  <r>
    <x v="0"/>
    <d v="2021-12-01T00:00:00"/>
    <d v="2021-12-16T00:00:00"/>
    <s v="Crypto investors are in the dark about their portfolios."/>
    <n v="3474"/>
    <x v="0"/>
    <x v="3"/>
    <n v="5.2496429354547298E-2"/>
    <n v="7"/>
    <n v="7"/>
    <n v="20.0703630630715"/>
    <n v="20.122859492425999"/>
    <n v="14"/>
    <m/>
    <m/>
    <m/>
    <m/>
    <m/>
    <m/>
    <m/>
    <m/>
    <m/>
    <m/>
    <m/>
    <m/>
  </r>
  <r>
    <x v="0"/>
    <d v="2021-12-01T00:00:00"/>
    <d v="2021-12-16T00:00:00"/>
    <s v="ETH Gas.watch"/>
    <n v="1175"/>
    <x v="1"/>
    <x v="1"/>
    <n v="4.9671594442955699E-2"/>
    <n v="5"/>
    <n v="5"/>
    <n v="18.500017441941001"/>
    <n v="18.549689036383999"/>
    <n v="10"/>
    <m/>
    <m/>
    <m/>
    <m/>
    <m/>
    <m/>
    <m/>
    <m/>
    <m/>
    <m/>
    <m/>
    <m/>
  </r>
  <r>
    <x v="0"/>
    <d v="2021-12-01T00:00:00"/>
    <d v="2021-12-16T00:00:00"/>
    <s v="SkyTransfer – Free, Open-Source, Decentralized and Encrypted File-Sharing"/>
    <n v="2998"/>
    <x v="2"/>
    <x v="3"/>
    <n v="4.8737686947763599E-2"/>
    <n v="7"/>
    <n v="6"/>
    <n v="17.4135139278949"/>
    <n v="17.4622516148427"/>
    <n v="13"/>
    <m/>
    <m/>
    <m/>
    <m/>
    <m/>
    <m/>
    <m/>
    <m/>
    <m/>
    <m/>
    <m/>
    <m/>
  </r>
  <r>
    <x v="0"/>
    <d v="2021-12-01T00:00:00"/>
    <d v="2021-12-16T00:00:00"/>
    <s v="The Hooman Club"/>
    <n v="3645"/>
    <x v="1"/>
    <x v="5"/>
    <n v="4.8710710538340897E-2"/>
    <n v="8"/>
    <n v="8"/>
    <n v="8.5859423707832399"/>
    <n v="8.6346530813215896"/>
    <n v="16"/>
    <m/>
    <m/>
    <m/>
    <m/>
    <m/>
    <m/>
    <m/>
    <m/>
    <m/>
    <m/>
    <m/>
    <m/>
  </r>
  <r>
    <x v="0"/>
    <d v="2021-12-01T00:00:00"/>
    <d v="2021-12-16T00:00:00"/>
    <s v="MetaTrophies - NFTs of Achievement"/>
    <n v="3651"/>
    <x v="0"/>
    <x v="5"/>
    <n v="4.86351663046048E-2"/>
    <n v="8"/>
    <n v="8"/>
    <n v="9.2759447722243902"/>
    <n v="9.3245799385290002"/>
    <n v="16"/>
    <m/>
    <m/>
    <m/>
    <m/>
    <m/>
    <m/>
    <m/>
    <m/>
    <m/>
    <m/>
    <m/>
    <m/>
  </r>
  <r>
    <x v="0"/>
    <d v="2021-12-01T00:00:00"/>
    <d v="2021-12-16T00:00:00"/>
    <s v="Help Apex ETH become world champs of World Chase Tag"/>
    <n v="3506"/>
    <x v="0"/>
    <x v="0"/>
    <n v="4.8076402266519297E-2"/>
    <n v="6"/>
    <n v="6"/>
    <n v="11.568107663546501"/>
    <n v="11.616184065813"/>
    <n v="12"/>
    <m/>
    <m/>
    <m/>
    <m/>
    <m/>
    <m/>
    <m/>
    <m/>
    <m/>
    <m/>
    <m/>
    <m/>
  </r>
  <r>
    <x v="0"/>
    <d v="2021-12-01T00:00:00"/>
    <d v="2021-12-16T00:00:00"/>
    <s v="OpenUnreal"/>
    <n v="2452"/>
    <x v="3"/>
    <x v="5"/>
    <n v="4.78114177811425E-2"/>
    <n v="6"/>
    <n v="6"/>
    <n v="10.7785957671564"/>
    <n v="10.8264071849375"/>
    <n v="12"/>
    <m/>
    <m/>
    <m/>
    <m/>
    <m/>
    <m/>
    <m/>
    <m/>
    <m/>
    <m/>
    <m/>
    <m/>
  </r>
  <r>
    <x v="0"/>
    <d v="2021-12-01T00:00:00"/>
    <d v="2021-12-16T00:00:00"/>
    <s v="Rally.io - Social Tokens for Creators, Musicians, &amp; Streamers!"/>
    <n v="1760"/>
    <x v="0"/>
    <x v="0"/>
    <n v="4.7311158880382898E-2"/>
    <n v="9"/>
    <n v="8"/>
    <n v="21.237803482805301"/>
    <n v="21.285114641685599"/>
    <n v="17"/>
    <m/>
    <m/>
    <m/>
    <m/>
    <m/>
    <m/>
    <m/>
    <m/>
    <m/>
    <m/>
    <m/>
    <m/>
  </r>
  <r>
    <x v="0"/>
    <d v="2021-12-01T00:00:00"/>
    <d v="2021-12-16T00:00:00"/>
    <s v="區塊勢 — 說人話的區塊鏈圖文"/>
    <n v="639"/>
    <x v="3"/>
    <x v="0"/>
    <n v="4.6826792659007001E-2"/>
    <n v="5"/>
    <n v="5"/>
    <n v="31.290327329054598"/>
    <n v="31.337154121713599"/>
    <n v="10"/>
    <m/>
    <m/>
    <m/>
    <m/>
    <m/>
    <m/>
    <m/>
    <m/>
    <m/>
    <m/>
    <m/>
    <m/>
  </r>
  <r>
    <x v="0"/>
    <d v="2021-12-01T00:00:00"/>
    <d v="2021-12-16T00:00:00"/>
    <s v="Marduk: automated knowledge extraction for longevity research"/>
    <n v="4288"/>
    <x v="2"/>
    <x v="2"/>
    <n v="4.6739726405059599E-2"/>
    <n v="5"/>
    <n v="5"/>
    <n v="22.413824704907199"/>
    <n v="22.460564431312299"/>
    <n v="10"/>
    <m/>
    <m/>
    <m/>
    <m/>
    <m/>
    <m/>
    <m/>
    <m/>
    <m/>
    <m/>
    <m/>
    <m/>
  </r>
  <r>
    <x v="0"/>
    <d v="2021-12-01T00:00:00"/>
    <d v="2021-12-16T00:00:00"/>
    <s v="(Polygon) Matic Mitra [Panvala League]"/>
    <n v="1686"/>
    <x v="0"/>
    <x v="0"/>
    <n v="4.6274365101584801E-2"/>
    <n v="8"/>
    <n v="8"/>
    <n v="14.1111021335067"/>
    <n v="14.157376498608301"/>
    <n v="16"/>
    <m/>
    <m/>
    <m/>
    <m/>
    <m/>
    <m/>
    <m/>
    <m/>
    <m/>
    <m/>
    <m/>
    <m/>
  </r>
  <r>
    <x v="0"/>
    <d v="2021-12-01T00:00:00"/>
    <d v="2021-12-16T00:00:00"/>
    <s v="SoapPunk Universe"/>
    <n v="1511"/>
    <x v="6"/>
    <x v="3"/>
    <n v="4.6185329879803901E-2"/>
    <n v="7"/>
    <n v="7"/>
    <n v="36.109300249121603"/>
    <n v="36.1554855790015"/>
    <n v="14"/>
    <m/>
    <m/>
    <m/>
    <m/>
    <m/>
    <m/>
    <m/>
    <m/>
    <m/>
    <m/>
    <m/>
    <m/>
  </r>
  <r>
    <x v="0"/>
    <d v="2021-12-01T00:00:00"/>
    <d v="2021-12-16T00:00:00"/>
    <s v="TopBidder - Radical Auction Protocol for NFTs"/>
    <n v="1914"/>
    <x v="3"/>
    <x v="3"/>
    <n v="4.6144923557058702E-2"/>
    <n v="8"/>
    <n v="8"/>
    <n v="27.318808416889301"/>
    <n v="27.364953340446299"/>
    <n v="16"/>
    <m/>
    <m/>
    <m/>
    <m/>
    <m/>
    <m/>
    <m/>
    <m/>
    <m/>
    <m/>
    <m/>
    <m/>
  </r>
  <r>
    <x v="0"/>
    <d v="2021-12-01T00:00:00"/>
    <d v="2021-12-16T00:00:00"/>
    <s v="Life Dynamics"/>
    <n v="4272"/>
    <x v="2"/>
    <x v="2"/>
    <n v="4.5788757667278301E-2"/>
    <n v="4"/>
    <n v="4"/>
    <n v="24.711157896777699"/>
    <n v="24.756946654444999"/>
    <n v="8"/>
    <m/>
    <m/>
    <m/>
    <m/>
    <m/>
    <m/>
    <m/>
    <m/>
    <m/>
    <m/>
    <m/>
    <m/>
  </r>
  <r>
    <x v="0"/>
    <d v="2021-12-01T00:00:00"/>
    <d v="2021-12-16T00:00:00"/>
    <s v="NFTBase - DAO based NFT marketplace where you can donate to artists and volunteer organization"/>
    <n v="2427"/>
    <x v="4"/>
    <x v="5"/>
    <n v="4.5593324579641201E-2"/>
    <n v="7"/>
    <n v="7"/>
    <n v="25.372638962337899"/>
    <n v="25.418232286917601"/>
    <n v="14"/>
    <m/>
    <m/>
    <m/>
    <m/>
    <m/>
    <m/>
    <m/>
    <m/>
    <m/>
    <m/>
    <m/>
    <m/>
  </r>
  <r>
    <x v="0"/>
    <d v="2021-12-01T00:00:00"/>
    <d v="2021-12-16T00:00:00"/>
    <s v="ReFi Spring 2022 Event Series"/>
    <n v="4293"/>
    <x v="1"/>
    <x v="2"/>
    <n v="4.4718643667374297E-2"/>
    <n v="6"/>
    <n v="6"/>
    <n v="30.057804284386499"/>
    <n v="30.102522928053901"/>
    <n v="12"/>
    <m/>
    <m/>
    <m/>
    <m/>
    <m/>
    <m/>
    <m/>
    <m/>
    <m/>
    <m/>
    <m/>
    <m/>
  </r>
  <r>
    <x v="0"/>
    <d v="2021-12-01T00:00:00"/>
    <d v="2021-12-16T00:00:00"/>
    <s v="Ethereum Mainnet Archive Node"/>
    <n v="3277"/>
    <x v="0"/>
    <x v="1"/>
    <n v="4.4589529846263298E-2"/>
    <n v="4"/>
    <n v="4"/>
    <n v="20.843530913979901"/>
    <n v="20.8881204438262"/>
    <n v="8"/>
    <m/>
    <m/>
    <m/>
    <m/>
    <m/>
    <m/>
    <m/>
    <m/>
    <m/>
    <m/>
    <m/>
    <m/>
  </r>
  <r>
    <x v="0"/>
    <d v="2021-12-01T00:00:00"/>
    <d v="2021-12-16T00:00:00"/>
    <s v="Cryptostamping"/>
    <n v="4292"/>
    <x v="5"/>
    <x v="2"/>
    <n v="4.4305860957136803E-2"/>
    <n v="8"/>
    <n v="8"/>
    <n v="13.326193112915799"/>
    <n v="13.3704989738729"/>
    <n v="16"/>
    <m/>
    <m/>
    <m/>
    <m/>
    <m/>
    <m/>
    <m/>
    <m/>
    <m/>
    <m/>
    <m/>
    <m/>
  </r>
  <r>
    <x v="0"/>
    <d v="2021-12-01T00:00:00"/>
    <d v="2021-12-16T00:00:00"/>
    <s v="HODL Totals"/>
    <n v="2326"/>
    <x v="0"/>
    <x v="0"/>
    <n v="4.2331666026263502E-2"/>
    <n v="4"/>
    <n v="4"/>
    <n v="42.300740590904901"/>
    <n v="42.343072256931201"/>
    <n v="8"/>
    <m/>
    <m/>
    <m/>
    <m/>
    <m/>
    <m/>
    <m/>
    <m/>
    <m/>
    <m/>
    <m/>
    <m/>
  </r>
  <r>
    <x v="0"/>
    <d v="2021-12-01T00:00:00"/>
    <d v="2021-12-16T00:00:00"/>
    <s v="Yin Finance"/>
    <n v="2907"/>
    <x v="3"/>
    <x v="3"/>
    <n v="4.1845241876971799E-2"/>
    <n v="7"/>
    <n v="7"/>
    <n v="8.3607398709919405"/>
    <n v="8.4025851128689109"/>
    <n v="14"/>
    <m/>
    <m/>
    <m/>
    <m/>
    <m/>
    <m/>
    <m/>
    <m/>
    <m/>
    <m/>
    <m/>
    <m/>
  </r>
  <r>
    <x v="0"/>
    <d v="2021-12-01T00:00:00"/>
    <d v="2021-12-16T00:00:00"/>
    <s v="Support the 🌟  Community Currency Alliance 🌟  enabling an inclusive currency ecosystem"/>
    <n v="522"/>
    <x v="1"/>
    <x v="0"/>
    <n v="4.00893976203665E-2"/>
    <n v="6"/>
    <n v="6"/>
    <n v="31.894263027428199"/>
    <n v="31.934352425048498"/>
    <n v="12"/>
    <m/>
    <m/>
    <m/>
    <m/>
    <m/>
    <m/>
    <m/>
    <m/>
    <m/>
    <m/>
    <m/>
    <m/>
  </r>
  <r>
    <x v="0"/>
    <d v="2021-12-01T00:00:00"/>
    <d v="2021-12-16T00:00:00"/>
    <s v="Clean Up Experience DAO"/>
    <n v="3784"/>
    <x v="2"/>
    <x v="0"/>
    <n v="3.9842598165149998E-2"/>
    <n v="6"/>
    <n v="6"/>
    <n v="17.343588199748599"/>
    <n v="17.3834307979137"/>
    <n v="12"/>
    <m/>
    <m/>
    <m/>
    <m/>
    <m/>
    <m/>
    <m/>
    <m/>
    <m/>
    <m/>
    <m/>
    <m/>
  </r>
  <r>
    <x v="0"/>
    <d v="2021-12-01T00:00:00"/>
    <d v="2021-12-16T00:00:00"/>
    <s v="Caio Investe"/>
    <n v="1131"/>
    <x v="6"/>
    <x v="0"/>
    <n v="3.9805495971343897E-2"/>
    <n v="8"/>
    <n v="8"/>
    <n v="16.4043057575105"/>
    <n v="16.4441112534819"/>
    <n v="16"/>
    <m/>
    <m/>
    <m/>
    <m/>
    <m/>
    <m/>
    <m/>
    <m/>
    <m/>
    <m/>
    <m/>
    <m/>
  </r>
  <r>
    <x v="0"/>
    <d v="2021-12-01T00:00:00"/>
    <d v="2021-12-16T00:00:00"/>
    <s v="Leyline - Proof of Good on the Blockchain"/>
    <n v="2429"/>
    <x v="0"/>
    <x v="0"/>
    <n v="3.9773146496912201E-2"/>
    <n v="6"/>
    <n v="6"/>
    <n v="14.623251690024899"/>
    <n v="14.663024836521799"/>
    <n v="12"/>
    <m/>
    <m/>
    <m/>
    <m/>
    <m/>
    <m/>
    <m/>
    <m/>
    <m/>
    <m/>
    <m/>
    <m/>
  </r>
  <r>
    <x v="0"/>
    <d v="2021-12-01T00:00:00"/>
    <d v="2021-12-16T00:00:00"/>
    <s v="Walletnick"/>
    <n v="3629"/>
    <x v="0"/>
    <x v="3"/>
    <n v="3.8058894011874199E-2"/>
    <n v="8"/>
    <n v="8"/>
    <n v="21.223590001077401"/>
    <n v="21.261648895089301"/>
    <n v="16"/>
    <m/>
    <m/>
    <m/>
    <m/>
    <m/>
    <m/>
    <m/>
    <m/>
    <m/>
    <m/>
    <m/>
    <m/>
  </r>
  <r>
    <x v="0"/>
    <d v="2021-12-01T00:00:00"/>
    <d v="2021-12-16T00:00:00"/>
    <s v="Yubiai MarketPlace funding"/>
    <n v="3753"/>
    <x v="6"/>
    <x v="3"/>
    <n v="3.7961263752543002E-2"/>
    <n v="7"/>
    <n v="7"/>
    <n v="18.406876991349801"/>
    <n v="18.444838255102301"/>
    <n v="14"/>
    <m/>
    <m/>
    <m/>
    <m/>
    <m/>
    <m/>
    <m/>
    <m/>
    <m/>
    <m/>
    <m/>
    <m/>
  </r>
  <r>
    <x v="0"/>
    <d v="2021-12-01T00:00:00"/>
    <d v="2021-12-16T00:00:00"/>
    <s v="KodaDot: NFT explorer"/>
    <n v="650"/>
    <x v="2"/>
    <x v="3"/>
    <n v="3.6645693471052697E-2"/>
    <n v="5"/>
    <n v="5"/>
    <n v="16.414107933848101"/>
    <n v="16.450753627319099"/>
    <n v="10"/>
    <m/>
    <m/>
    <m/>
    <m/>
    <m/>
    <m/>
    <m/>
    <m/>
    <m/>
    <m/>
    <m/>
    <m/>
  </r>
  <r>
    <x v="0"/>
    <d v="2021-12-01T00:00:00"/>
    <d v="2021-12-16T00:00:00"/>
    <s v="webboot - a layer of trust for the web"/>
    <n v="924"/>
    <x v="2"/>
    <x v="1"/>
    <n v="3.5423387334058698E-2"/>
    <n v="6"/>
    <n v="6"/>
    <n v="10.0952017660168"/>
    <n v="10.1306251533509"/>
    <n v="12"/>
    <m/>
    <m/>
    <m/>
    <m/>
    <m/>
    <m/>
    <m/>
    <m/>
    <m/>
    <m/>
    <m/>
    <m/>
  </r>
  <r>
    <x v="0"/>
    <d v="2021-12-01T00:00:00"/>
    <d v="2021-12-16T00:00:00"/>
    <s v="OURZ"/>
    <n v="3524"/>
    <x v="0"/>
    <x v="5"/>
    <n v="3.5144550398332301E-2"/>
    <n v="4"/>
    <n v="4"/>
    <n v="28.850740590905001"/>
    <n v="28.885885141303302"/>
    <n v="8"/>
    <m/>
    <m/>
    <m/>
    <m/>
    <m/>
    <m/>
    <m/>
    <m/>
    <m/>
    <m/>
    <m/>
    <m/>
  </r>
  <r>
    <x v="0"/>
    <d v="2021-12-01T00:00:00"/>
    <d v="2021-12-16T00:00:00"/>
    <s v="OpenGuitar"/>
    <n v="2858"/>
    <x v="2"/>
    <x v="4"/>
    <n v="3.4560707476734703E-2"/>
    <n v="5"/>
    <n v="5"/>
    <n v="30.525166103175899"/>
    <n v="30.559726810652599"/>
    <n v="10"/>
    <m/>
    <m/>
    <m/>
    <m/>
    <m/>
    <m/>
    <m/>
    <m/>
    <m/>
    <m/>
    <m/>
    <m/>
  </r>
  <r>
    <x v="0"/>
    <d v="2021-12-01T00:00:00"/>
    <d v="2021-12-16T00:00:00"/>
    <s v="Down.Social Token"/>
    <n v="2311"/>
    <x v="2"/>
    <x v="0"/>
    <n v="3.4289774563003403E-2"/>
    <n v="11"/>
    <n v="10"/>
    <n v="15.2127877400555"/>
    <n v="15.2470775146185"/>
    <n v="21"/>
    <m/>
    <m/>
    <m/>
    <m/>
    <m/>
    <m/>
    <m/>
    <m/>
    <m/>
    <m/>
    <m/>
    <m/>
  </r>
  <r>
    <x v="0"/>
    <d v="2021-12-01T00:00:00"/>
    <d v="2021-12-16T00:00:00"/>
    <s v="Clash of Mcaps - Crypto heroes game by crypto heroes(investors) - Hold, Stake and Fight!"/>
    <n v="2814"/>
    <x v="2"/>
    <x v="5"/>
    <n v="3.4047782204924201E-2"/>
    <n v="9"/>
    <n v="9"/>
    <n v="19.051753524077899"/>
    <n v="19.0858013062829"/>
    <n v="18"/>
    <m/>
    <m/>
    <m/>
    <m/>
    <m/>
    <m/>
    <m/>
    <m/>
    <m/>
    <m/>
    <m/>
    <m/>
  </r>
  <r>
    <x v="0"/>
    <d v="2021-12-01T00:00:00"/>
    <d v="2021-12-16T00:00:00"/>
    <s v="Akasha Hub Barcelona"/>
    <n v="368"/>
    <x v="1"/>
    <x v="0"/>
    <n v="3.3920936059619898E-2"/>
    <n v="6"/>
    <n v="6"/>
    <n v="19.549033558993798"/>
    <n v="19.5829544950534"/>
    <n v="12"/>
    <m/>
    <m/>
    <m/>
    <m/>
    <m/>
    <m/>
    <m/>
    <m/>
    <m/>
    <m/>
    <m/>
    <m/>
  </r>
  <r>
    <x v="0"/>
    <d v="2021-12-01T00:00:00"/>
    <d v="2021-12-16T00:00:00"/>
    <s v="Africa Build Crypto"/>
    <n v="3153"/>
    <x v="8"/>
    <x v="0"/>
    <n v="3.3738503747488803E-2"/>
    <n v="6"/>
    <n v="6"/>
    <n v="109.09399907999899"/>
    <n v="109.12773758374701"/>
    <n v="12"/>
    <m/>
    <m/>
    <m/>
    <m/>
    <m/>
    <m/>
    <m/>
    <m/>
    <m/>
    <m/>
    <m/>
    <m/>
  </r>
  <r>
    <x v="0"/>
    <d v="2021-12-01T00:00:00"/>
    <d v="2021-12-16T00:00:00"/>
    <s v="Mintable.app - a NFT platform for everyone in Ethereum"/>
    <n v="1694"/>
    <x v="4"/>
    <x v="3"/>
    <n v="3.25610241568303E-2"/>
    <n v="7"/>
    <n v="7"/>
    <n v="12.140583102130901"/>
    <n v="12.1731441262878"/>
    <n v="14"/>
    <m/>
    <m/>
    <m/>
    <m/>
    <m/>
    <m/>
    <m/>
    <m/>
    <m/>
    <m/>
    <m/>
    <m/>
  </r>
  <r>
    <x v="0"/>
    <d v="2021-12-01T00:00:00"/>
    <d v="2021-12-16T00:00:00"/>
    <s v="Venrate"/>
    <n v="3617"/>
    <x v="5"/>
    <x v="3"/>
    <n v="3.2060862960941502E-2"/>
    <n v="5"/>
    <n v="5"/>
    <n v="29.333567752093099"/>
    <n v="29.365628615054"/>
    <n v="10"/>
    <m/>
    <m/>
    <m/>
    <m/>
    <m/>
    <m/>
    <m/>
    <m/>
    <m/>
    <m/>
    <m/>
    <m/>
  </r>
  <r>
    <x v="0"/>
    <d v="2021-12-01T00:00:00"/>
    <d v="2021-12-16T00:00:00"/>
    <s v="Ethereum Daily- Flash Briefing Podcast"/>
    <n v="3502"/>
    <x v="0"/>
    <x v="0"/>
    <n v="3.1953188707350602E-2"/>
    <n v="8"/>
    <n v="8"/>
    <n v="42.005145763303602"/>
    <n v="42.037098952011"/>
    <n v="16"/>
    <m/>
    <m/>
    <m/>
    <m/>
    <m/>
    <m/>
    <m/>
    <m/>
    <m/>
    <m/>
    <m/>
    <m/>
  </r>
  <r>
    <x v="0"/>
    <d v="2021-12-01T00:00:00"/>
    <d v="2021-12-16T00:00:00"/>
    <s v="Body Gallery"/>
    <n v="3577"/>
    <x v="1"/>
    <x v="5"/>
    <n v="3.1183279469404201E-2"/>
    <n v="5"/>
    <n v="5"/>
    <n v="13.679702772249399"/>
    <n v="13.7108860517189"/>
    <n v="10"/>
    <m/>
    <m/>
    <m/>
    <m/>
    <m/>
    <m/>
    <m/>
    <m/>
    <m/>
    <m/>
    <m/>
    <m/>
  </r>
  <r>
    <x v="0"/>
    <d v="2021-12-01T00:00:00"/>
    <d v="2021-12-16T00:00:00"/>
    <s v="Fund for NFT art protection"/>
    <n v="2143"/>
    <x v="2"/>
    <x v="5"/>
    <n v="3.0859129171295699E-2"/>
    <n v="7"/>
    <n v="7"/>
    <n v="8.6240263797098695"/>
    <n v="8.6548855088811703"/>
    <n v="14"/>
    <m/>
    <m/>
    <m/>
    <m/>
    <m/>
    <m/>
    <m/>
    <m/>
    <m/>
    <m/>
    <m/>
    <m/>
  </r>
  <r>
    <x v="0"/>
    <d v="2021-12-01T00:00:00"/>
    <d v="2021-12-16T00:00:00"/>
    <s v="Alas DAO"/>
    <n v="3395"/>
    <x v="2"/>
    <x v="0"/>
    <n v="3.05881381188749E-2"/>
    <n v="9"/>
    <n v="8"/>
    <n v="15.440268766073"/>
    <n v="15.4708569041918"/>
    <n v="17"/>
    <m/>
    <m/>
    <m/>
    <m/>
    <m/>
    <m/>
    <m/>
    <m/>
    <m/>
    <m/>
    <m/>
    <m/>
  </r>
  <r>
    <x v="0"/>
    <d v="2021-12-01T00:00:00"/>
    <d v="2021-12-16T00:00:00"/>
    <s v="Specie, An Impermanent Loss Solution."/>
    <n v="3173"/>
    <x v="1"/>
    <x v="3"/>
    <n v="2.9340961448727401E-2"/>
    <n v="5"/>
    <n v="5"/>
    <n v="15.724028429663999"/>
    <n v="15.753369391112701"/>
    <n v="10"/>
    <m/>
    <m/>
    <m/>
    <m/>
    <m/>
    <m/>
    <m/>
    <m/>
    <m/>
    <m/>
    <m/>
    <m/>
  </r>
  <r>
    <x v="0"/>
    <d v="2021-12-01T00:00:00"/>
    <d v="2021-12-16T00:00:00"/>
    <s v="Vesq"/>
    <n v="2611"/>
    <x v="2"/>
    <x v="3"/>
    <n v="2.8729335073269802E-2"/>
    <n v="6"/>
    <n v="6"/>
    <n v="13.6338248226881"/>
    <n v="13.662554157761299"/>
    <n v="12"/>
    <m/>
    <m/>
    <m/>
    <m/>
    <m/>
    <m/>
    <m/>
    <m/>
    <m/>
    <m/>
    <m/>
    <m/>
  </r>
  <r>
    <x v="0"/>
    <d v="2021-12-01T00:00:00"/>
    <d v="2021-12-16T00:00:00"/>
    <s v="Alexandria Labs"/>
    <n v="3934"/>
    <x v="0"/>
    <x v="5"/>
    <n v="2.8105595934463101E-2"/>
    <n v="4"/>
    <n v="4"/>
    <n v="103.220635714263"/>
    <n v="103.248741310197"/>
    <n v="8"/>
    <m/>
    <m/>
    <m/>
    <m/>
    <m/>
    <m/>
    <m/>
    <m/>
    <m/>
    <m/>
    <m/>
    <m/>
  </r>
  <r>
    <x v="0"/>
    <d v="2021-12-01T00:00:00"/>
    <d v="2021-12-16T00:00:00"/>
    <s v="DeFi Toolkit"/>
    <n v="3604"/>
    <x v="0"/>
    <x v="0"/>
    <n v="2.6715339789309699E-2"/>
    <n v="4"/>
    <n v="3"/>
    <n v="103.9975"/>
    <n v="104.024215339789"/>
    <n v="7"/>
    <m/>
    <m/>
    <m/>
    <m/>
    <m/>
    <m/>
    <m/>
    <m/>
    <m/>
    <m/>
    <m/>
    <m/>
  </r>
  <r>
    <x v="0"/>
    <d v="2021-12-01T00:00:00"/>
    <d v="2021-12-16T00:00:00"/>
    <s v="Memes for the public goods"/>
    <n v="2989"/>
    <x v="2"/>
    <x v="0"/>
    <n v="2.63519454851141E-2"/>
    <n v="4"/>
    <n v="4"/>
    <n v="69.892248404121702"/>
    <n v="69.918600349606905"/>
    <n v="8"/>
    <m/>
    <m/>
    <m/>
    <m/>
    <m/>
    <m/>
    <m/>
    <m/>
    <m/>
    <m/>
    <m/>
    <m/>
  </r>
  <r>
    <x v="0"/>
    <d v="2021-12-01T00:00:00"/>
    <d v="2021-12-16T00:00:00"/>
    <s v="SolTomm"/>
    <n v="3527"/>
    <x v="2"/>
    <x v="5"/>
    <n v="2.6003121096812701E-2"/>
    <n v="5"/>
    <n v="5"/>
    <n v="10.4057581641332"/>
    <n v="10.431761285229999"/>
    <n v="10"/>
    <m/>
    <m/>
    <m/>
    <m/>
    <m/>
    <m/>
    <m/>
    <m/>
    <m/>
    <m/>
    <m/>
    <m/>
  </r>
  <r>
    <x v="0"/>
    <d v="2021-12-01T00:00:00"/>
    <d v="2021-12-16T00:00:00"/>
    <s v="EthFans.org"/>
    <n v="392"/>
    <x v="3"/>
    <x v="0"/>
    <n v="2.5713443121567699E-2"/>
    <n v="6"/>
    <n v="6"/>
    <n v="12.9584982164056"/>
    <n v="12.984211659527199"/>
    <n v="12"/>
    <m/>
    <m/>
    <m/>
    <m/>
    <m/>
    <m/>
    <m/>
    <m/>
    <m/>
    <m/>
    <m/>
    <m/>
  </r>
  <r>
    <x v="0"/>
    <d v="2021-12-01T00:00:00"/>
    <d v="2021-12-16T00:00:00"/>
    <s v="[Panvala League] Mol LeArt"/>
    <n v="1206"/>
    <x v="1"/>
    <x v="0"/>
    <n v="2.5229435590513601E-2"/>
    <n v="6"/>
    <n v="6"/>
    <n v="17.6547705315656"/>
    <n v="17.6799999671561"/>
    <n v="12"/>
    <m/>
    <m/>
    <m/>
    <m/>
    <m/>
    <m/>
    <m/>
    <m/>
    <m/>
    <m/>
    <m/>
    <m/>
  </r>
  <r>
    <x v="0"/>
    <d v="2021-12-01T00:00:00"/>
    <d v="2021-12-16T00:00:00"/>
    <s v="DeepDAO - Discovery Engine  for the DAO Ecosystem"/>
    <n v="514"/>
    <x v="1"/>
    <x v="3"/>
    <n v="2.5213904349870801E-2"/>
    <n v="5"/>
    <n v="5"/>
    <n v="16.651783752550301"/>
    <n v="16.676997656900198"/>
    <n v="10"/>
    <m/>
    <m/>
    <m/>
    <m/>
    <m/>
    <m/>
    <m/>
    <m/>
    <m/>
    <m/>
    <m/>
    <m/>
  </r>
  <r>
    <x v="0"/>
    <d v="2021-12-01T00:00:00"/>
    <d v="2021-12-16T00:00:00"/>
    <s v="Project NFM"/>
    <n v="3515"/>
    <x v="0"/>
    <x v="3"/>
    <n v="2.5165787182163401E-2"/>
    <n v="6"/>
    <n v="6"/>
    <n v="7.7498065536253904"/>
    <n v="7.7749723408075599"/>
    <n v="12"/>
    <m/>
    <m/>
    <m/>
    <m/>
    <m/>
    <m/>
    <m/>
    <m/>
    <m/>
    <m/>
    <m/>
    <m/>
  </r>
  <r>
    <x v="0"/>
    <d v="2021-12-01T00:00:00"/>
    <d v="2021-12-16T00:00:00"/>
    <s v="MetaFactory"/>
    <n v="265"/>
    <x v="1"/>
    <x v="3"/>
    <n v="2.4940401575366901E-2"/>
    <n v="4"/>
    <n v="4"/>
    <n v="12.139905978582499"/>
    <n v="12.164846380157799"/>
    <n v="8"/>
    <m/>
    <m/>
    <m/>
    <m/>
    <m/>
    <m/>
    <m/>
    <m/>
    <m/>
    <m/>
    <m/>
    <m/>
  </r>
  <r>
    <x v="0"/>
    <d v="2021-12-01T00:00:00"/>
    <d v="2021-12-16T00:00:00"/>
    <s v="Joanna Picetti - Global Government - Digital Economy - New Social Contract"/>
    <n v="2955"/>
    <x v="6"/>
    <x v="0"/>
    <n v="2.4324677211890602E-2"/>
    <n v="2"/>
    <n v="2"/>
    <n v="292.06615711985"/>
    <n v="292.09048179706099"/>
    <n v="4"/>
    <m/>
    <m/>
    <m/>
    <m/>
    <m/>
    <m/>
    <m/>
    <m/>
    <m/>
    <m/>
    <m/>
    <m/>
  </r>
  <r>
    <x v="0"/>
    <d v="2021-12-01T00:00:00"/>
    <d v="2021-12-16T00:00:00"/>
    <s v="DAism"/>
    <n v="185"/>
    <x v="3"/>
    <x v="3"/>
    <n v="2.3796807031412001E-2"/>
    <n v="5"/>
    <n v="5"/>
    <n v="14.6065122508037"/>
    <n v="14.630309057835101"/>
    <n v="10"/>
    <m/>
    <m/>
    <m/>
    <m/>
    <m/>
    <m/>
    <m/>
    <m/>
    <m/>
    <m/>
    <m/>
    <m/>
  </r>
  <r>
    <x v="0"/>
    <d v="2021-12-01T00:00:00"/>
    <d v="2021-12-16T00:00:00"/>
    <s v="The BlockCode: Boosting Investigative Journalism in Latin America"/>
    <n v="1332"/>
    <x v="6"/>
    <x v="0"/>
    <n v="2.3575618654097401E-2"/>
    <n v="6"/>
    <n v="6"/>
    <n v="8.4752631955288003"/>
    <n v="8.4988388141828892"/>
    <n v="12"/>
    <m/>
    <m/>
    <m/>
    <m/>
    <m/>
    <m/>
    <m/>
    <m/>
    <m/>
    <m/>
    <m/>
    <m/>
  </r>
  <r>
    <x v="0"/>
    <d v="2021-12-01T00:00:00"/>
    <d v="2021-12-16T00:00:00"/>
    <s v="Tuist - Empowering Xcode developers to build apps at scale"/>
    <n v="3858"/>
    <x v="2"/>
    <x v="0"/>
    <n v="2.3266098333162899E-2"/>
    <n v="5"/>
    <n v="5"/>
    <n v="31.400645036479698"/>
    <n v="31.423911134812901"/>
    <n v="10"/>
    <m/>
    <m/>
    <m/>
    <m/>
    <m/>
    <m/>
    <m/>
    <m/>
    <m/>
    <m/>
    <m/>
    <m/>
  </r>
  <r>
    <x v="0"/>
    <d v="2021-12-01T00:00:00"/>
    <d v="2021-12-16T00:00:00"/>
    <s v="Ethereum Explorer"/>
    <n v="1732"/>
    <x v="1"/>
    <x v="0"/>
    <n v="2.3178199134555599E-2"/>
    <n v="7"/>
    <n v="7"/>
    <n v="7.9967573034185504"/>
    <n v="8.0199355025530998"/>
    <n v="14"/>
    <m/>
    <m/>
    <m/>
    <m/>
    <m/>
    <m/>
    <m/>
    <m/>
    <m/>
    <m/>
    <m/>
    <m/>
  </r>
  <r>
    <x v="0"/>
    <d v="2021-12-01T00:00:00"/>
    <d v="2021-12-16T00:00:00"/>
    <s v="Yup"/>
    <n v="1570"/>
    <x v="1"/>
    <x v="3"/>
    <n v="2.29908086497198E-2"/>
    <n v="4"/>
    <n v="4"/>
    <n v="12.872111074344"/>
    <n v="12.8951018829937"/>
    <n v="8"/>
    <m/>
    <m/>
    <m/>
    <m/>
    <m/>
    <m/>
    <m/>
    <m/>
    <m/>
    <m/>
    <m/>
    <m/>
  </r>
  <r>
    <x v="0"/>
    <d v="2021-12-01T00:00:00"/>
    <d v="2021-12-16T00:00:00"/>
    <s v="ActivityWatch - Open-source automated time-tracker"/>
    <n v="383"/>
    <x v="2"/>
    <x v="3"/>
    <n v="2.2452658260310399E-2"/>
    <n v="5"/>
    <n v="5"/>
    <n v="15.1294979524118"/>
    <n v="15.151950610672101"/>
    <n v="10"/>
    <m/>
    <m/>
    <m/>
    <m/>
    <m/>
    <m/>
    <m/>
    <m/>
    <m/>
    <m/>
    <m/>
    <m/>
  </r>
  <r>
    <x v="0"/>
    <d v="2021-12-01T00:00:00"/>
    <d v="2021-12-16T00:00:00"/>
    <s v="Creators Float -Arts DAO"/>
    <n v="3003"/>
    <x v="0"/>
    <x v="4"/>
    <n v="2.2447939537969801E-2"/>
    <n v="6"/>
    <n v="6"/>
    <n v="9.7303605838428204"/>
    <n v="9.7528085233808"/>
    <n v="12"/>
    <m/>
    <m/>
    <m/>
    <m/>
    <m/>
    <m/>
    <m/>
    <m/>
    <m/>
    <m/>
    <m/>
    <m/>
  </r>
  <r>
    <x v="0"/>
    <d v="2021-12-01T00:00:00"/>
    <d v="2021-12-16T00:00:00"/>
    <s v="DAO Internal Dispute Resolution Open Handbook by LexDAO (Panvala League)"/>
    <n v="1641"/>
    <x v="0"/>
    <x v="0"/>
    <n v="2.22623690570313E-2"/>
    <n v="7"/>
    <n v="7"/>
    <n v="27.1916825520582"/>
    <n v="27.213944921115299"/>
    <n v="14"/>
    <m/>
    <m/>
    <m/>
    <m/>
    <m/>
    <m/>
    <m/>
    <m/>
    <m/>
    <m/>
    <m/>
    <m/>
  </r>
  <r>
    <x v="0"/>
    <d v="2021-12-01T00:00:00"/>
    <d v="2021-12-16T00:00:00"/>
    <s v="Token BatchSender"/>
    <n v="1916"/>
    <x v="8"/>
    <x v="3"/>
    <n v="2.1614666102184699E-2"/>
    <n v="6"/>
    <n v="6"/>
    <n v="6.05284240946491"/>
    <n v="6.0744570755670999"/>
    <n v="12"/>
    <m/>
    <m/>
    <m/>
    <m/>
    <m/>
    <m/>
    <m/>
    <m/>
    <m/>
    <m/>
    <m/>
    <m/>
  </r>
  <r>
    <x v="0"/>
    <d v="2021-12-01T00:00:00"/>
    <d v="2021-12-16T00:00:00"/>
    <s v="Social (Charity) Tokens and DAO + Carbon Accounting"/>
    <n v="177"/>
    <x v="9"/>
    <x v="3"/>
    <n v="2.14961389270188E-2"/>
    <n v="5"/>
    <n v="5"/>
    <n v="18.162367467690999"/>
    <n v="18.183863606618001"/>
    <n v="10"/>
    <m/>
    <m/>
    <m/>
    <m/>
    <m/>
    <m/>
    <m/>
    <m/>
    <m/>
    <m/>
    <m/>
    <m/>
  </r>
  <r>
    <x v="0"/>
    <d v="2021-12-01T00:00:00"/>
    <d v="2021-12-16T00:00:00"/>
    <s v="🔪 SlashCaster: broadcasting slashing events"/>
    <n v="4121"/>
    <x v="2"/>
    <x v="2"/>
    <n v="2.1441004432264699E-2"/>
    <n v="5"/>
    <n v="5"/>
    <n v="33.691074667173403"/>
    <n v="33.712515671605601"/>
    <n v="10"/>
    <m/>
    <m/>
    <m/>
    <m/>
    <m/>
    <m/>
    <m/>
    <m/>
    <m/>
    <m/>
    <m/>
    <m/>
  </r>
  <r>
    <x v="0"/>
    <d v="2021-12-01T00:00:00"/>
    <d v="2021-12-16T00:00:00"/>
    <s v="Convert Crypto Corgis NFTs into 3d voxel programmatically"/>
    <n v="3411"/>
    <x v="0"/>
    <x v="5"/>
    <n v="2.1436707431011202E-2"/>
    <n v="6"/>
    <n v="6"/>
    <n v="12.899999999999901"/>
    <n v="12.921436707431001"/>
    <n v="12"/>
    <m/>
    <m/>
    <m/>
    <m/>
    <m/>
    <m/>
    <m/>
    <m/>
    <m/>
    <m/>
    <m/>
    <m/>
  </r>
  <r>
    <x v="0"/>
    <d v="2021-12-01T00:00:00"/>
    <d v="2021-12-16T00:00:00"/>
    <s v="DeFi Pocket"/>
    <n v="2547"/>
    <x v="3"/>
    <x v="0"/>
    <n v="2.1130833485352999E-2"/>
    <n v="6"/>
    <n v="6"/>
    <n v="16.0881617336068"/>
    <n v="16.109292567092201"/>
    <n v="12"/>
    <m/>
    <m/>
    <m/>
    <m/>
    <m/>
    <m/>
    <m/>
    <m/>
    <m/>
    <m/>
    <m/>
    <m/>
  </r>
  <r>
    <x v="0"/>
    <d v="2021-12-01T00:00:00"/>
    <d v="2021-12-16T00:00:00"/>
    <s v="Web 3.0 Arabic"/>
    <n v="827"/>
    <x v="1"/>
    <x v="0"/>
    <n v="2.08900120713293E-2"/>
    <n v="5"/>
    <n v="5"/>
    <n v="12.605886926773101"/>
    <n v="12.626776938844399"/>
    <n v="10"/>
    <m/>
    <m/>
    <m/>
    <m/>
    <m/>
    <m/>
    <m/>
    <m/>
    <m/>
    <m/>
    <m/>
    <m/>
  </r>
  <r>
    <x v="0"/>
    <d v="2021-12-01T00:00:00"/>
    <d v="2021-12-16T00:00:00"/>
    <s v="Crypto Education for Womxn"/>
    <n v="3666"/>
    <x v="2"/>
    <x v="0"/>
    <n v="2.0613297757251601E-2"/>
    <n v="3"/>
    <n v="3"/>
    <n v="43.435301465537499"/>
    <n v="43.4559147632947"/>
    <n v="6"/>
    <m/>
    <m/>
    <m/>
    <m/>
    <m/>
    <m/>
    <m/>
    <m/>
    <m/>
    <m/>
    <m/>
    <m/>
  </r>
  <r>
    <x v="0"/>
    <d v="2021-12-01T00:00:00"/>
    <d v="2021-12-16T00:00:00"/>
    <s v="Green NFT Grant"/>
    <n v="2063"/>
    <x v="0"/>
    <x v="5"/>
    <n v="2.04865110143037E-2"/>
    <n v="4"/>
    <n v="4"/>
    <n v="8.3034373083104107"/>
    <n v="8.32392381932471"/>
    <n v="8"/>
    <m/>
    <m/>
    <m/>
    <m/>
    <m/>
    <m/>
    <m/>
    <m/>
    <m/>
    <m/>
    <m/>
    <m/>
  </r>
  <r>
    <x v="0"/>
    <d v="2021-12-01T00:00:00"/>
    <d v="2021-12-16T00:00:00"/>
    <s v="ETHGANG RECORDS crypto art &amp; NFT music label"/>
    <n v="454"/>
    <x v="1"/>
    <x v="0"/>
    <n v="2.0002807604547999E-2"/>
    <n v="6"/>
    <n v="6"/>
    <n v="10.2409054086007"/>
    <n v="10.2609082162052"/>
    <n v="12"/>
    <m/>
    <m/>
    <m/>
    <m/>
    <m/>
    <m/>
    <m/>
    <m/>
    <m/>
    <m/>
    <m/>
    <m/>
  </r>
  <r>
    <x v="0"/>
    <d v="2021-12-01T00:00:00"/>
    <d v="2021-12-16T00:00:00"/>
    <s v="ETH2.tax - tax information for stakers"/>
    <n v="2148"/>
    <x v="2"/>
    <x v="0"/>
    <n v="1.87608427809875E-2"/>
    <n v="3"/>
    <n v="3"/>
    <n v="101.65718495725901"/>
    <n v="101.67594580004"/>
    <n v="6"/>
    <m/>
    <m/>
    <m/>
    <m/>
    <m/>
    <m/>
    <m/>
    <m/>
    <m/>
    <m/>
    <m/>
    <m/>
  </r>
  <r>
    <x v="0"/>
    <d v="2021-12-01T00:00:00"/>
    <d v="2021-12-16T00:00:00"/>
    <s v="Gas Price Extension"/>
    <n v="1574"/>
    <x v="8"/>
    <x v="3"/>
    <n v="1.8743638568074601E-2"/>
    <n v="3"/>
    <n v="3"/>
    <n v="11.499999999999901"/>
    <n v="11.518743638568001"/>
    <n v="6"/>
    <m/>
    <m/>
    <m/>
    <m/>
    <m/>
    <m/>
    <m/>
    <m/>
    <m/>
    <m/>
    <m/>
    <m/>
  </r>
  <r>
    <x v="0"/>
    <d v="2021-12-01T00:00:00"/>
    <d v="2021-12-16T00:00:00"/>
    <s v="t3rm.dev"/>
    <n v="3425"/>
    <x v="1"/>
    <x v="5"/>
    <n v="1.8521295074371499E-2"/>
    <n v="6"/>
    <n v="6"/>
    <n v="14.814555219715"/>
    <n v="14.833076514789299"/>
    <n v="12"/>
    <m/>
    <m/>
    <m/>
    <m/>
    <m/>
    <m/>
    <m/>
    <m/>
    <m/>
    <m/>
    <m/>
    <m/>
  </r>
  <r>
    <x v="0"/>
    <d v="2021-12-01T00:00:00"/>
    <d v="2021-12-16T00:00:00"/>
    <s v="DES FEMMES MAGAZINE"/>
    <n v="2205"/>
    <x v="0"/>
    <x v="0"/>
    <n v="1.8448104757782701E-2"/>
    <n v="6"/>
    <n v="6"/>
    <n v="123.391979980409"/>
    <n v="123.410428085167"/>
    <n v="12"/>
    <m/>
    <m/>
    <m/>
    <m/>
    <m/>
    <m/>
    <m/>
    <m/>
    <m/>
    <m/>
    <m/>
    <m/>
  </r>
  <r>
    <x v="0"/>
    <d v="2021-12-01T00:00:00"/>
    <d v="2021-12-16T00:00:00"/>
    <s v="Arabs in Blockchain: an open community that gathers all Arabs in blockchain"/>
    <n v="1802"/>
    <x v="9"/>
    <x v="0"/>
    <n v="1.8063987214658E-2"/>
    <n v="5"/>
    <n v="5"/>
    <n v="6.52611457056849"/>
    <n v="6.5441785577831499"/>
    <n v="10"/>
    <m/>
    <m/>
    <m/>
    <m/>
    <m/>
    <m/>
    <m/>
    <m/>
    <m/>
    <m/>
    <m/>
    <m/>
  </r>
  <r>
    <x v="0"/>
    <d v="2021-12-01T00:00:00"/>
    <d v="2021-12-16T00:00:00"/>
    <s v="NFT mini documentary series - NFT GOSPEL"/>
    <n v="2087"/>
    <x v="0"/>
    <x v="5"/>
    <n v="1.7181304035389599E-2"/>
    <n v="6"/>
    <n v="6"/>
    <n v="7.7733813671563698"/>
    <n v="7.7905626711917604"/>
    <n v="12"/>
    <m/>
    <m/>
    <m/>
    <m/>
    <m/>
    <m/>
    <m/>
    <m/>
    <m/>
    <m/>
    <m/>
    <m/>
  </r>
  <r>
    <x v="0"/>
    <d v="2021-12-01T00:00:00"/>
    <d v="2021-12-16T00:00:00"/>
    <s v="Mintbase Self Funded"/>
    <n v="620"/>
    <x v="1"/>
    <x v="3"/>
    <n v="1.6184982522863298E-2"/>
    <n v="5"/>
    <n v="5"/>
    <n v="18.423064890660001"/>
    <n v="18.439249873182799"/>
    <n v="10"/>
    <m/>
    <m/>
    <m/>
    <m/>
    <m/>
    <m/>
    <m/>
    <m/>
    <m/>
    <m/>
    <m/>
    <m/>
  </r>
  <r>
    <x v="0"/>
    <d v="2021-12-01T00:00:00"/>
    <d v="2021-12-16T00:00:00"/>
    <s v="Samudai – Token Community Management (for Discord)"/>
    <n v="3663"/>
    <x v="2"/>
    <x v="0"/>
    <n v="1.5992519472978198E-2"/>
    <n v="3"/>
    <n v="3"/>
    <n v="104.05282900605999"/>
    <n v="104.068821525532"/>
    <n v="6"/>
    <m/>
    <m/>
    <m/>
    <m/>
    <m/>
    <m/>
    <m/>
    <m/>
    <m/>
    <m/>
    <m/>
    <m/>
  </r>
  <r>
    <x v="0"/>
    <d v="2021-12-01T00:00:00"/>
    <d v="2021-12-16T00:00:00"/>
    <s v="Know the Blocks Maven"/>
    <n v="3986"/>
    <x v="8"/>
    <x v="0"/>
    <n v="1.55826665970025E-2"/>
    <n v="4"/>
    <n v="4"/>
    <n v="5.8926444033371501"/>
    <n v="5.9082270699341501"/>
    <n v="8"/>
    <m/>
    <m/>
    <m/>
    <m/>
    <m/>
    <m/>
    <m/>
    <m/>
    <m/>
    <m/>
    <m/>
    <m/>
  </r>
  <r>
    <x v="0"/>
    <d v="2021-12-01T00:00:00"/>
    <d v="2021-12-16T00:00:00"/>
    <s v="EthGrounds (InariDAO)"/>
    <n v="2909"/>
    <x v="3"/>
    <x v="4"/>
    <n v="1.54371424190609E-2"/>
    <n v="6"/>
    <n v="6"/>
    <n v="5.9803605838428204"/>
    <n v="5.9957977262618902"/>
    <n v="12"/>
    <m/>
    <m/>
    <m/>
    <m/>
    <m/>
    <m/>
    <m/>
    <m/>
    <m/>
    <m/>
    <m/>
    <m/>
  </r>
  <r>
    <x v="0"/>
    <d v="2021-12-01T00:00:00"/>
    <d v="2021-12-16T00:00:00"/>
    <s v="LED Token"/>
    <n v="1011"/>
    <x v="0"/>
    <x v="3"/>
    <n v="1.40564157142858E-2"/>
    <n v="10"/>
    <n v="5"/>
    <n v="13.481442459708401"/>
    <n v="13.495498875422699"/>
    <n v="15"/>
    <m/>
    <m/>
    <m/>
    <m/>
    <m/>
    <m/>
    <m/>
    <m/>
    <m/>
    <m/>
    <m/>
    <m/>
  </r>
  <r>
    <x v="0"/>
    <d v="2021-12-01T00:00:00"/>
    <d v="2021-12-16T00:00:00"/>
    <s v="Climate Changemakers"/>
    <n v="4301"/>
    <x v="0"/>
    <x v="2"/>
    <n v="1.4005908752545201E-2"/>
    <n v="7"/>
    <n v="7"/>
    <n v="86.305088780025002"/>
    <n v="86.319094688777497"/>
    <n v="14"/>
    <m/>
    <m/>
    <m/>
    <m/>
    <m/>
    <m/>
    <m/>
    <m/>
    <m/>
    <m/>
    <m/>
    <m/>
  </r>
  <r>
    <x v="0"/>
    <d v="2021-12-01T00:00:00"/>
    <d v="2021-12-16T00:00:00"/>
    <s v="BLOCKEADAS"/>
    <n v="2926"/>
    <x v="6"/>
    <x v="0"/>
    <n v="1.3975338779360399E-2"/>
    <n v="3"/>
    <n v="3"/>
    <n v="11.131621366249901"/>
    <n v="11.1455967050293"/>
    <n v="6"/>
    <m/>
    <m/>
    <m/>
    <m/>
    <m/>
    <m/>
    <m/>
    <m/>
    <m/>
    <m/>
    <m/>
    <m/>
  </r>
  <r>
    <x v="0"/>
    <d v="2021-12-01T00:00:00"/>
    <d v="2021-12-16T00:00:00"/>
    <s v="Dapp Ideas"/>
    <n v="2562"/>
    <x v="0"/>
    <x v="5"/>
    <n v="1.38450960105947E-2"/>
    <n v="5"/>
    <n v="5"/>
    <n v="13.045157213262"/>
    <n v="13.0590023092725"/>
    <n v="10"/>
    <m/>
    <m/>
    <m/>
    <m/>
    <m/>
    <m/>
    <m/>
    <m/>
    <m/>
    <m/>
    <m/>
    <m/>
  </r>
  <r>
    <x v="0"/>
    <d v="2021-12-01T00:00:00"/>
    <d v="2021-12-16T00:00:00"/>
    <s v="DeFi Tutorials"/>
    <n v="144"/>
    <x v="1"/>
    <x v="0"/>
    <n v="1.3002449928628401E-2"/>
    <n v="2"/>
    <n v="2"/>
    <n v="26.899999999999899"/>
    <n v="26.913002449928602"/>
    <n v="4"/>
    <m/>
    <m/>
    <m/>
    <m/>
    <m/>
    <m/>
    <m/>
    <m/>
    <m/>
    <m/>
    <m/>
    <m/>
  </r>
  <r>
    <x v="0"/>
    <d v="2021-12-01T00:00:00"/>
    <d v="2021-12-16T00:00:00"/>
    <s v="LATAM Blockchain"/>
    <n v="3765"/>
    <x v="6"/>
    <x v="4"/>
    <n v="1.2964951469401799E-2"/>
    <n v="5"/>
    <n v="5"/>
    <n v="7.0333124399999898"/>
    <n v="7.0462773914693999"/>
    <n v="10"/>
    <m/>
    <m/>
    <m/>
    <m/>
    <m/>
    <m/>
    <m/>
    <m/>
    <m/>
    <m/>
    <m/>
    <m/>
  </r>
  <r>
    <x v="0"/>
    <d v="2021-12-01T00:00:00"/>
    <d v="2021-12-16T00:00:00"/>
    <s v="OpenRefine"/>
    <n v="3043"/>
    <x v="0"/>
    <x v="1"/>
    <n v="1.2952854615202699E-2"/>
    <n v="3"/>
    <n v="3"/>
    <n v="24.350740590905001"/>
    <n v="24.363693445520202"/>
    <n v="6"/>
    <m/>
    <m/>
    <m/>
    <m/>
    <m/>
    <m/>
    <m/>
    <m/>
    <m/>
    <m/>
    <m/>
    <m/>
  </r>
  <r>
    <x v="0"/>
    <d v="2021-12-01T00:00:00"/>
    <d v="2021-12-16T00:00:00"/>
    <s v="Solarpunk Summit"/>
    <n v="3807"/>
    <x v="0"/>
    <x v="0"/>
    <n v="1.26396072333102E-2"/>
    <n v="2"/>
    <n v="2"/>
    <n v="29.059300375229999"/>
    <n v="29.071939982463299"/>
    <n v="4"/>
    <m/>
    <m/>
    <m/>
    <m/>
    <m/>
    <m/>
    <m/>
    <m/>
    <m/>
    <m/>
    <m/>
    <m/>
  </r>
  <r>
    <x v="0"/>
    <d v="2021-12-01T00:00:00"/>
    <d v="2021-12-16T00:00:00"/>
    <s v="First Month Collab with Badger DAO"/>
    <n v="2690"/>
    <x v="2"/>
    <x v="3"/>
    <n v="1.25540705053427E-2"/>
    <n v="4"/>
    <n v="4"/>
    <n v="8.4248696796342397"/>
    <n v="8.4374237501395903"/>
    <n v="8"/>
    <m/>
    <m/>
    <m/>
    <m/>
    <m/>
    <m/>
    <m/>
    <m/>
    <m/>
    <m/>
    <m/>
    <m/>
  </r>
  <r>
    <x v="0"/>
    <d v="2021-12-01T00:00:00"/>
    <d v="2021-12-16T00:00:00"/>
    <s v="NFT Kit"/>
    <n v="2435"/>
    <x v="0"/>
    <x v="5"/>
    <n v="1.25540705053427E-2"/>
    <n v="4"/>
    <n v="4"/>
    <n v="8.4248696796342397"/>
    <n v="8.4374237501395903"/>
    <n v="8"/>
    <m/>
    <m/>
    <m/>
    <m/>
    <m/>
    <m/>
    <m/>
    <m/>
    <m/>
    <m/>
    <m/>
    <m/>
  </r>
  <r>
    <x v="0"/>
    <d v="2021-12-01T00:00:00"/>
    <d v="2021-12-16T00:00:00"/>
    <s v="CYPHERVERSE: On-chain NFT creation tool for the open Metaverse"/>
    <n v="2617"/>
    <x v="2"/>
    <x v="5"/>
    <n v="1.25529678733639E-2"/>
    <n v="6"/>
    <n v="6"/>
    <n v="7.3820537910923303"/>
    <n v="7.3946067589656899"/>
    <n v="12"/>
    <m/>
    <m/>
    <m/>
    <m/>
    <m/>
    <m/>
    <m/>
    <m/>
    <m/>
    <m/>
    <m/>
    <m/>
  </r>
  <r>
    <x v="0"/>
    <d v="2021-12-01T00:00:00"/>
    <d v="2021-12-16T00:00:00"/>
    <s v="Getting An NFT Collection Project Up And Running Easily With Zer0 Knowledge."/>
    <n v="3581"/>
    <x v="0"/>
    <x v="5"/>
    <n v="1.2313738274325499E-2"/>
    <n v="4"/>
    <n v="4"/>
    <n v="4.0724926143447204"/>
    <n v="4.0848063526190499"/>
    <n v="8"/>
    <m/>
    <m/>
    <m/>
    <m/>
    <m/>
    <m/>
    <m/>
    <m/>
    <m/>
    <m/>
    <m/>
    <m/>
  </r>
  <r>
    <x v="0"/>
    <d v="2021-12-01T00:00:00"/>
    <d v="2021-12-16T00:00:00"/>
    <s v="New York Blockchain Coalition"/>
    <n v="4253"/>
    <x v="0"/>
    <x v="2"/>
    <n v="1.22578992373252E-2"/>
    <n v="4"/>
    <n v="4"/>
    <n v="5.4818572503797496"/>
    <n v="5.4941151496170697"/>
    <n v="8"/>
    <m/>
    <m/>
    <m/>
    <m/>
    <m/>
    <m/>
    <m/>
    <m/>
    <m/>
    <m/>
    <m/>
    <m/>
  </r>
  <r>
    <x v="0"/>
    <d v="2021-12-01T00:00:00"/>
    <d v="2021-12-16T00:00:00"/>
    <s v="CryptoArtNet - Artist Directory"/>
    <n v="2122"/>
    <x v="0"/>
    <x v="5"/>
    <n v="1.20717080692906E-2"/>
    <n v="4"/>
    <n v="4"/>
    <n v="5.5804145705684904"/>
    <n v="5.5924862786377902"/>
    <n v="8"/>
    <m/>
    <m/>
    <m/>
    <m/>
    <m/>
    <m/>
    <m/>
    <m/>
    <m/>
    <m/>
    <m/>
    <m/>
  </r>
  <r>
    <x v="0"/>
    <d v="2021-12-01T00:00:00"/>
    <d v="2021-12-16T00:00:00"/>
    <s v="Blocklatina"/>
    <n v="3126"/>
    <x v="6"/>
    <x v="0"/>
    <n v="1.19513717992446E-2"/>
    <n v="4"/>
    <n v="4"/>
    <n v="4.9520196735239503"/>
    <n v="4.9639710453232002"/>
    <n v="8"/>
    <m/>
    <m/>
    <m/>
    <m/>
    <m/>
    <m/>
    <m/>
    <m/>
    <m/>
    <m/>
    <m/>
    <m/>
  </r>
  <r>
    <x v="0"/>
    <d v="2021-12-01T00:00:00"/>
    <d v="2021-12-16T00:00:00"/>
    <s v="Opencart Extensions"/>
    <n v="3463"/>
    <x v="0"/>
    <x v="5"/>
    <n v="1.18914083640838E-2"/>
    <n v="4"/>
    <n v="4"/>
    <n v="4.3812340888919898"/>
    <n v="4.3931254972560803"/>
    <n v="8"/>
    <m/>
    <m/>
    <m/>
    <m/>
    <m/>
    <m/>
    <m/>
    <m/>
    <m/>
    <m/>
    <m/>
    <m/>
  </r>
  <r>
    <x v="0"/>
    <d v="2021-12-01T00:00:00"/>
    <d v="2021-12-16T00:00:00"/>
    <s v="Tutorial about nft and blockchain revolution in art for middle east community"/>
    <n v="2923"/>
    <x v="9"/>
    <x v="5"/>
    <n v="1.1481758284241901E-2"/>
    <n v="3"/>
    <n v="3"/>
    <n v="7.1039340452510196"/>
    <n v="7.1154158035352602"/>
    <n v="6"/>
    <m/>
    <m/>
    <m/>
    <m/>
    <m/>
    <m/>
    <m/>
    <m/>
    <m/>
    <m/>
    <m/>
    <m/>
  </r>
  <r>
    <x v="0"/>
    <d v="2021-12-01T00:00:00"/>
    <d v="2021-12-16T00:00:00"/>
    <s v="The Rainbowland Developing Fund"/>
    <n v="3492"/>
    <x v="2"/>
    <x v="5"/>
    <n v="1.09822785247831E-2"/>
    <n v="4"/>
    <n v="4"/>
    <n v="8.8607733861397406"/>
    <n v="8.8717556646645299"/>
    <n v="8"/>
    <m/>
    <m/>
    <m/>
    <m/>
    <m/>
    <m/>
    <m/>
    <m/>
    <m/>
    <m/>
    <m/>
    <m/>
  </r>
  <r>
    <x v="0"/>
    <d v="2021-12-01T00:00:00"/>
    <d v="2021-12-16T00:00:00"/>
    <s v="SolidarityCard"/>
    <n v="4091"/>
    <x v="2"/>
    <x v="2"/>
    <n v="1.0608417146480901E-2"/>
    <n v="4"/>
    <n v="4"/>
    <n v="4.4978918119685796"/>
    <n v="4.5085002291150698"/>
    <n v="8"/>
    <m/>
    <m/>
    <m/>
    <m/>
    <m/>
    <m/>
    <m/>
    <m/>
    <m/>
    <m/>
    <m/>
    <m/>
  </r>
  <r>
    <x v="0"/>
    <d v="2021-12-01T00:00:00"/>
    <d v="2021-12-16T00:00:00"/>
    <s v="Aletheia Data"/>
    <n v="3179"/>
    <x v="6"/>
    <x v="4"/>
    <n v="1.01708371329065E-2"/>
    <n v="5"/>
    <n v="5"/>
    <n v="7.1179263689030998"/>
    <n v="7.1280972060360002"/>
    <n v="10"/>
    <m/>
    <m/>
    <m/>
    <m/>
    <m/>
    <m/>
    <m/>
    <m/>
    <m/>
    <m/>
    <m/>
    <m/>
  </r>
  <r>
    <x v="0"/>
    <d v="2021-12-01T00:00:00"/>
    <d v="2021-12-16T00:00:00"/>
    <s v="Deep NFTs -- Machine Learning for NFT Space"/>
    <n v="2307"/>
    <x v="2"/>
    <x v="5"/>
    <n v="9.6754603353605799E-3"/>
    <n v="3"/>
    <n v="3"/>
    <n v="9.6948676742671207"/>
    <n v="9.7045431346024795"/>
    <n v="6"/>
    <m/>
    <m/>
    <m/>
    <m/>
    <m/>
    <m/>
    <m/>
    <m/>
    <m/>
    <m/>
    <m/>
    <m/>
  </r>
  <r>
    <x v="0"/>
    <d v="2021-12-01T00:00:00"/>
    <d v="2021-12-16T00:00:00"/>
    <s v="ideagogo - fund great ideas on the blockchain"/>
    <n v="2477"/>
    <x v="0"/>
    <x v="3"/>
    <n v="9.5963231203872595E-3"/>
    <n v="4"/>
    <n v="4"/>
    <n v="15.4807371191144"/>
    <n v="15.4903334422348"/>
    <n v="8"/>
    <m/>
    <m/>
    <m/>
    <m/>
    <m/>
    <m/>
    <m/>
    <m/>
    <m/>
    <m/>
    <m/>
    <m/>
  </r>
  <r>
    <x v="0"/>
    <d v="2021-12-01T00:00:00"/>
    <d v="2021-12-16T00:00:00"/>
    <s v="BAF, Growing the Next Generation of Blockchain Experts"/>
    <n v="3092"/>
    <x v="0"/>
    <x v="0"/>
    <n v="9.5076537153294307E-3"/>
    <n v="5"/>
    <n v="5"/>
    <n v="6.9325021862950003"/>
    <n v="6.9420098400103196"/>
    <n v="10"/>
    <m/>
    <m/>
    <m/>
    <m/>
    <m/>
    <m/>
    <m/>
    <m/>
    <m/>
    <m/>
    <m/>
    <m/>
  </r>
  <r>
    <x v="0"/>
    <d v="2021-12-01T00:00:00"/>
    <d v="2021-12-16T00:00:00"/>
    <s v="Virto Network"/>
    <n v="446"/>
    <x v="6"/>
    <x v="3"/>
    <n v="9.3001207832807704E-3"/>
    <n v="4"/>
    <n v="4"/>
    <n v="6.6078903613588702"/>
    <n v="6.6171904821421599"/>
    <n v="8"/>
    <m/>
    <m/>
    <m/>
    <m/>
    <m/>
    <m/>
    <m/>
    <m/>
    <m/>
    <m/>
    <m/>
    <m/>
  </r>
  <r>
    <x v="0"/>
    <d v="2021-12-01T00:00:00"/>
    <d v="2021-12-16T00:00:00"/>
    <s v="Decentralised multi-layer  documentation controls"/>
    <n v="3768"/>
    <x v="2"/>
    <x v="5"/>
    <n v="9.1821595930209696E-3"/>
    <n v="6"/>
    <n v="6"/>
    <n v="7.9271737857424904"/>
    <n v="7.9363559453355199"/>
    <n v="12"/>
    <m/>
    <m/>
    <m/>
    <m/>
    <m/>
    <m/>
    <m/>
    <m/>
    <m/>
    <m/>
    <m/>
    <m/>
  </r>
  <r>
    <x v="0"/>
    <d v="2021-12-01T00:00:00"/>
    <d v="2021-12-16T00:00:00"/>
    <s v="NFTags"/>
    <n v="2234"/>
    <x v="0"/>
    <x v="5"/>
    <n v="9.16636110375222E-3"/>
    <n v="5"/>
    <n v="5"/>
    <n v="5.79291787506435"/>
    <n v="5.8020842361681"/>
    <n v="10"/>
    <m/>
    <m/>
    <m/>
    <m/>
    <m/>
    <m/>
    <m/>
    <m/>
    <m/>
    <m/>
    <m/>
    <m/>
  </r>
  <r>
    <x v="0"/>
    <d v="2021-12-01T00:00:00"/>
    <d v="2021-12-16T00:00:00"/>
    <s v="thepeguesproject"/>
    <n v="1860"/>
    <x v="0"/>
    <x v="0"/>
    <n v="9.1540101762012001E-3"/>
    <n v="3"/>
    <n v="3"/>
    <n v="7.1270818061760401"/>
    <n v="7.1362358163522499"/>
    <n v="6"/>
    <m/>
    <m/>
    <m/>
    <m/>
    <m/>
    <m/>
    <m/>
    <m/>
    <m/>
    <m/>
    <m/>
    <m/>
  </r>
  <r>
    <x v="0"/>
    <d v="2021-12-01T00:00:00"/>
    <d v="2021-12-16T00:00:00"/>
    <s v="88mph"/>
    <n v="584"/>
    <x v="0"/>
    <x v="3"/>
    <n v="8.90018458218296E-3"/>
    <n v="5"/>
    <n v="5"/>
    <n v="5.9725285515264499"/>
    <n v="5.98142873610864"/>
    <n v="10"/>
    <m/>
    <m/>
    <m/>
    <m/>
    <m/>
    <m/>
    <m/>
    <m/>
    <m/>
    <m/>
    <m/>
    <m/>
  </r>
  <r>
    <x v="0"/>
    <d v="2021-12-01T00:00:00"/>
    <d v="2021-12-16T00:00:00"/>
    <s v="ETHTalk"/>
    <n v="3511"/>
    <x v="1"/>
    <x v="0"/>
    <n v="8.7930533514877906E-3"/>
    <n v="2"/>
    <n v="2"/>
    <n v="13.917904369515"/>
    <n v="13.9266974228664"/>
    <n v="4"/>
    <m/>
    <m/>
    <m/>
    <m/>
    <m/>
    <m/>
    <m/>
    <m/>
    <m/>
    <m/>
    <m/>
    <m/>
  </r>
  <r>
    <x v="0"/>
    <d v="2021-12-01T00:00:00"/>
    <d v="2021-12-16T00:00:00"/>
    <s v="Mooli - NoCode Smart Contracts"/>
    <n v="3620"/>
    <x v="0"/>
    <x v="1"/>
    <n v="8.7477664188299106E-3"/>
    <n v="4"/>
    <n v="4"/>
    <n v="8.5825562941505495"/>
    <n v="8.5913040605693798"/>
    <n v="8"/>
    <m/>
    <m/>
    <m/>
    <m/>
    <m/>
    <m/>
    <m/>
    <m/>
    <m/>
    <m/>
    <m/>
    <m/>
  </r>
  <r>
    <x v="0"/>
    <d v="2021-12-01T00:00:00"/>
    <d v="2021-12-16T00:00:00"/>
    <s v="DrakeonDigital..... Daily Crypto Videos and Tutorials"/>
    <n v="2944"/>
    <x v="0"/>
    <x v="0"/>
    <n v="8.6509989376670603E-3"/>
    <n v="3"/>
    <n v="3"/>
    <n v="11.139279423734999"/>
    <n v="11.1479304226726"/>
    <n v="6"/>
    <m/>
    <m/>
    <m/>
    <m/>
    <m/>
    <m/>
    <m/>
    <m/>
    <m/>
    <m/>
    <m/>
    <m/>
  </r>
  <r>
    <x v="0"/>
    <d v="2021-12-01T00:00:00"/>
    <d v="2021-12-16T00:00:00"/>
    <s v="Nifty_Panopticon"/>
    <n v="3114"/>
    <x v="1"/>
    <x v="4"/>
    <n v="8.3894975796556994E-3"/>
    <n v="5"/>
    <n v="5"/>
    <n v="4.9803605838428204"/>
    <n v="4.9887500814224799"/>
    <n v="10"/>
    <m/>
    <m/>
    <m/>
    <m/>
    <m/>
    <m/>
    <m/>
    <m/>
    <m/>
    <m/>
    <m/>
    <m/>
  </r>
  <r>
    <x v="0"/>
    <d v="2021-12-01T00:00:00"/>
    <d v="2021-12-16T00:00:00"/>
    <s v="The Wellbeing Protocol"/>
    <n v="3118"/>
    <x v="7"/>
    <x v="4"/>
    <n v="8.3894975796556994E-3"/>
    <n v="5"/>
    <n v="5"/>
    <n v="4.9803605838428204"/>
    <n v="4.9887500814224799"/>
    <n v="10"/>
    <m/>
    <m/>
    <m/>
    <m/>
    <m/>
    <m/>
    <m/>
    <m/>
    <m/>
    <m/>
    <m/>
    <m/>
  </r>
  <r>
    <x v="0"/>
    <d v="2021-12-01T00:00:00"/>
    <d v="2021-12-16T00:00:00"/>
    <s v="Coinopolis"/>
    <n v="2214"/>
    <x v="0"/>
    <x v="5"/>
    <n v="8.23375051071327E-3"/>
    <n v="6"/>
    <n v="6"/>
    <n v="14.103934045251"/>
    <n v="14.1121677957617"/>
    <n v="12"/>
    <m/>
    <m/>
    <m/>
    <m/>
    <m/>
    <m/>
    <m/>
    <m/>
    <m/>
    <m/>
    <m/>
    <m/>
  </r>
  <r>
    <x v="0"/>
    <d v="2021-12-01T00:00:00"/>
    <d v="2021-12-16T00:00:00"/>
    <s v="learnp2p"/>
    <n v="2118"/>
    <x v="2"/>
    <x v="0"/>
    <n v="8.1473730685143794E-3"/>
    <n v="3"/>
    <n v="3"/>
    <n v="9.482618404638"/>
    <n v="9.4907657777065104"/>
    <n v="6"/>
    <m/>
    <m/>
    <m/>
    <m/>
    <m/>
    <m/>
    <m/>
    <m/>
    <m/>
    <m/>
    <m/>
    <m/>
  </r>
  <r>
    <x v="0"/>
    <d v="2021-12-01T00:00:00"/>
    <d v="2021-12-16T00:00:00"/>
    <s v="Whiteboard Crypto - Simple Blockchain Explanations!"/>
    <n v="2939"/>
    <x v="0"/>
    <x v="0"/>
    <n v="8.0542357206918498E-3"/>
    <n v="3"/>
    <n v="3"/>
    <n v="3.9601266561649902"/>
    <n v="3.96818089188569"/>
    <n v="6"/>
    <m/>
    <m/>
    <m/>
    <m/>
    <m/>
    <m/>
    <m/>
    <m/>
    <m/>
    <m/>
    <m/>
    <m/>
  </r>
  <r>
    <x v="0"/>
    <d v="2021-12-01T00:00:00"/>
    <d v="2021-12-16T00:00:00"/>
    <s v="Hashing It Out's Community Fund - Panvala League"/>
    <n v="1278"/>
    <x v="1"/>
    <x v="0"/>
    <n v="7.50326303099244E-3"/>
    <n v="4"/>
    <n v="4"/>
    <n v="7.90985469156566"/>
    <n v="7.9173579545966604"/>
    <n v="8"/>
    <m/>
    <m/>
    <m/>
    <m/>
    <m/>
    <m/>
    <m/>
    <m/>
    <m/>
    <m/>
    <m/>
    <m/>
  </r>
  <r>
    <x v="0"/>
    <d v="2021-12-01T00:00:00"/>
    <d v="2021-12-16T00:00:00"/>
    <s v="Using social networks for fun, affordable, and lucrative delivery."/>
    <n v="2728"/>
    <x v="0"/>
    <x v="3"/>
    <n v="7.3759043098691702E-3"/>
    <n v="3"/>
    <n v="3"/>
    <n v="4.2854713140090004"/>
    <n v="4.2928472183188697"/>
    <n v="6"/>
    <m/>
    <m/>
    <m/>
    <m/>
    <m/>
    <m/>
    <m/>
    <m/>
    <m/>
    <m/>
    <m/>
    <m/>
  </r>
  <r>
    <x v="0"/>
    <d v="2021-12-01T00:00:00"/>
    <d v="2021-12-16T00:00:00"/>
    <s v="Cedge - Not only a Open Research Organization but a BUIDL DAO"/>
    <n v="2996"/>
    <x v="3"/>
    <x v="4"/>
    <n v="7.2999088628115799E-3"/>
    <n v="3"/>
    <n v="3"/>
    <n v="6.0842696826668199"/>
    <n v="6.0915695915296304"/>
    <n v="6"/>
    <m/>
    <m/>
    <m/>
    <m/>
    <m/>
    <m/>
    <m/>
    <m/>
    <m/>
    <m/>
    <m/>
    <m/>
  </r>
  <r>
    <x v="0"/>
    <d v="2021-12-01T00:00:00"/>
    <d v="2021-12-16T00:00:00"/>
    <s v="NFT TIMES"/>
    <n v="3487"/>
    <x v="0"/>
    <x v="0"/>
    <n v="7.25734301364788E-3"/>
    <n v="2"/>
    <n v="2"/>
    <n v="13.19353091398"/>
    <n v="13.200788256993601"/>
    <n v="4"/>
    <m/>
    <m/>
    <m/>
    <m/>
    <m/>
    <m/>
    <m/>
    <m/>
    <m/>
    <m/>
    <m/>
    <m/>
  </r>
  <r>
    <x v="0"/>
    <d v="2021-12-01T00:00:00"/>
    <d v="2021-12-16T00:00:00"/>
    <s v="Decentralized Science"/>
    <n v="270"/>
    <x v="1"/>
    <x v="3"/>
    <n v="6.8585040300955897E-3"/>
    <n v="2"/>
    <n v="2"/>
    <n v="7.9622230075482001"/>
    <n v="7.9690815115782998"/>
    <n v="4"/>
    <m/>
    <m/>
    <m/>
    <m/>
    <m/>
    <m/>
    <m/>
    <m/>
    <m/>
    <m/>
    <m/>
    <m/>
  </r>
  <r>
    <x v="0"/>
    <d v="2021-12-01T00:00:00"/>
    <d v="2021-12-16T00:00:00"/>
    <s v="triangular arbitrage trading bot"/>
    <n v="3701"/>
    <x v="3"/>
    <x v="1"/>
    <n v="6.8439937578179903E-3"/>
    <n v="4"/>
    <n v="4"/>
    <n v="4.3456315079682399"/>
    <n v="4.3524755017260599"/>
    <n v="8"/>
    <m/>
    <m/>
    <m/>
    <m/>
    <m/>
    <m/>
    <m/>
    <m/>
    <m/>
    <m/>
    <m/>
    <m/>
  </r>
  <r>
    <x v="0"/>
    <d v="2021-12-01T00:00:00"/>
    <d v="2021-12-16T00:00:00"/>
    <s v="Git3"/>
    <n v="1490"/>
    <x v="2"/>
    <x v="3"/>
    <n v="6.7190747195138402E-3"/>
    <n v="3"/>
    <n v="3"/>
    <n v="3.2411885857430098"/>
    <n v="3.2479076604625301"/>
    <n v="6"/>
    <m/>
    <m/>
    <m/>
    <m/>
    <m/>
    <m/>
    <m/>
    <m/>
    <m/>
    <m/>
    <m/>
    <m/>
  </r>
  <r>
    <x v="0"/>
    <d v="2021-12-01T00:00:00"/>
    <d v="2021-12-16T00:00:00"/>
    <s v="ETH gas price telegram bot"/>
    <n v="2137"/>
    <x v="1"/>
    <x v="3"/>
    <n v="6.5677656954899301E-3"/>
    <n v="4"/>
    <n v="4"/>
    <n v="62.305791303837601"/>
    <n v="62.312359069533002"/>
    <n v="8"/>
    <m/>
    <m/>
    <m/>
    <m/>
    <m/>
    <m/>
    <m/>
    <m/>
    <m/>
    <m/>
    <m/>
    <m/>
  </r>
  <r>
    <x v="0"/>
    <d v="2021-12-01T00:00:00"/>
    <d v="2021-12-16T00:00:00"/>
    <s v="OffChain Global"/>
    <n v="3350"/>
    <x v="3"/>
    <x v="0"/>
    <n v="6.4583215317093297E-3"/>
    <n v="3"/>
    <n v="3"/>
    <n v="3.0767645479723802"/>
    <n v="3.0832228695040902"/>
    <n v="6"/>
    <m/>
    <m/>
    <m/>
    <m/>
    <m/>
    <m/>
    <m/>
    <m/>
    <m/>
    <m/>
    <m/>
    <m/>
  </r>
  <r>
    <x v="0"/>
    <d v="2021-12-01T00:00:00"/>
    <d v="2021-12-16T00:00:00"/>
    <s v="Protean DAO"/>
    <n v="3603"/>
    <x v="0"/>
    <x v="0"/>
    <n v="6.4171312061700198E-3"/>
    <n v="3"/>
    <n v="3"/>
    <n v="3.1011896352817998"/>
    <n v="3.1076067664879701"/>
    <n v="6"/>
    <m/>
    <m/>
    <m/>
    <m/>
    <m/>
    <m/>
    <m/>
    <m/>
    <m/>
    <m/>
    <m/>
    <m/>
  </r>
  <r>
    <x v="0"/>
    <d v="2021-12-01T00:00:00"/>
    <d v="2021-12-16T00:00:00"/>
    <s v="Add BLAKE2 into W3C SRI spec"/>
    <n v="3451"/>
    <x v="2"/>
    <x v="3"/>
    <n v="6.3049709227739198E-3"/>
    <n v="3"/>
    <n v="3"/>
    <n v="35.320281283520998"/>
    <n v="35.326586254443697"/>
    <n v="6"/>
    <m/>
    <m/>
    <m/>
    <m/>
    <m/>
    <m/>
    <m/>
    <m/>
    <m/>
    <m/>
    <m/>
    <m/>
  </r>
  <r>
    <x v="0"/>
    <d v="2021-12-01T00:00:00"/>
    <d v="2021-12-16T00:00:00"/>
    <s v="wechat  miniprogram pinche_xcx"/>
    <n v="2696"/>
    <x v="3"/>
    <x v="1"/>
    <n v="6.2521755508099797E-3"/>
    <n v="3"/>
    <n v="3"/>
    <n v="3.5"/>
    <n v="3.5062521755508098"/>
    <n v="6"/>
    <m/>
    <m/>
    <m/>
    <m/>
    <m/>
    <m/>
    <m/>
    <m/>
    <m/>
    <m/>
    <m/>
    <m/>
  </r>
  <r>
    <x v="0"/>
    <d v="2021-12-01T00:00:00"/>
    <d v="2021-12-16T00:00:00"/>
    <s v="H4H Fund  - A Defi Global Wealth Fund"/>
    <n v="1250"/>
    <x v="1"/>
    <x v="0"/>
    <n v="6.1859354047843797E-3"/>
    <n v="2"/>
    <n v="2"/>
    <n v="10.568114479999901"/>
    <n v="10.5743004154047"/>
    <n v="4"/>
    <m/>
    <m/>
    <m/>
    <m/>
    <m/>
    <m/>
    <m/>
    <m/>
    <m/>
    <m/>
    <m/>
    <m/>
  </r>
  <r>
    <x v="0"/>
    <d v="2021-12-01T00:00:00"/>
    <d v="2021-12-16T00:00:00"/>
    <s v="wolfofethereum.eth"/>
    <n v="386"/>
    <x v="1"/>
    <x v="0"/>
    <n v="6.1428551632712498E-3"/>
    <n v="2"/>
    <n v="2"/>
    <n v="11.499999999999901"/>
    <n v="11.506142855163199"/>
    <n v="4"/>
    <m/>
    <m/>
    <m/>
    <m/>
    <m/>
    <m/>
    <m/>
    <m/>
    <m/>
    <m/>
    <m/>
    <m/>
  </r>
  <r>
    <x v="0"/>
    <d v="2021-12-01T00:00:00"/>
    <d v="2021-12-16T00:00:00"/>
    <s v="Footbopoly"/>
    <n v="2671"/>
    <x v="2"/>
    <x v="5"/>
    <n v="6.0307379545566997E-3"/>
    <n v="4"/>
    <n v="4"/>
    <n v="4.19317954922189"/>
    <n v="4.1992102871764398"/>
    <n v="8"/>
    <m/>
    <m/>
    <m/>
    <m/>
    <m/>
    <m/>
    <m/>
    <m/>
    <m/>
    <m/>
    <m/>
    <m/>
  </r>
  <r>
    <x v="0"/>
    <d v="2021-12-01T00:00:00"/>
    <d v="2021-12-16T00:00:00"/>
    <s v="云天明区块链数据导航YunTianMing Blochchain Data Navigation"/>
    <n v="2064"/>
    <x v="3"/>
    <x v="0"/>
    <n v="5.8904283415874299E-3"/>
    <n v="3"/>
    <n v="2"/>
    <n v="7.8290546576456004"/>
    <n v="7.8349450859871803"/>
    <n v="5"/>
    <m/>
    <m/>
    <m/>
    <m/>
    <m/>
    <m/>
    <m/>
    <m/>
    <m/>
    <m/>
    <m/>
    <m/>
  </r>
  <r>
    <x v="0"/>
    <d v="2021-12-01T00:00:00"/>
    <d v="2021-12-16T00:00:00"/>
    <s v="Virtual Reset"/>
    <n v="1684"/>
    <x v="6"/>
    <x v="0"/>
    <n v="5.8632316597132996E-3"/>
    <n v="4"/>
    <n v="3"/>
    <n v="4.4698354878786501"/>
    <n v="4.4756987195383697"/>
    <n v="7"/>
    <m/>
    <m/>
    <m/>
    <m/>
    <m/>
    <m/>
    <m/>
    <m/>
    <m/>
    <m/>
    <m/>
    <m/>
  </r>
  <r>
    <x v="0"/>
    <d v="2021-12-01T00:00:00"/>
    <d v="2021-12-16T00:00:00"/>
    <s v="LeapDAO - scaling for decentralized apps"/>
    <n v="66"/>
    <x v="1"/>
    <x v="1"/>
    <n v="5.5671478659308701E-3"/>
    <n v="2"/>
    <n v="2"/>
    <n v="5.8942630274281997"/>
    <n v="5.89983017529413"/>
    <n v="4"/>
    <m/>
    <m/>
    <m/>
    <m/>
    <m/>
    <m/>
    <m/>
    <m/>
    <m/>
    <m/>
    <m/>
    <m/>
  </r>
  <r>
    <x v="0"/>
    <d v="2021-12-01T00:00:00"/>
    <d v="2021-12-16T00:00:00"/>
    <s v="The Platform"/>
    <n v="3116"/>
    <x v="2"/>
    <x v="5"/>
    <n v="5.53423016812066E-3"/>
    <n v="3"/>
    <n v="3"/>
    <n v="3.0297009151039198"/>
    <n v="3.0352351452720399"/>
    <n v="6"/>
    <m/>
    <m/>
    <m/>
    <m/>
    <m/>
    <m/>
    <m/>
    <m/>
    <m/>
    <m/>
    <m/>
    <m/>
  </r>
  <r>
    <x v="0"/>
    <d v="2021-12-01T00:00:00"/>
    <d v="2021-12-16T00:00:00"/>
    <s v="Opera Sneaker Digital Real Estate Grant"/>
    <n v="2902"/>
    <x v="0"/>
    <x v="0"/>
    <n v="5.4792174593987298E-3"/>
    <n v="4"/>
    <n v="3"/>
    <n v="5.7499999999999902"/>
    <n v="5.7554792174593903"/>
    <n v="7"/>
    <m/>
    <m/>
    <m/>
    <m/>
    <m/>
    <m/>
    <m/>
    <m/>
    <m/>
    <m/>
    <m/>
    <m/>
  </r>
  <r>
    <x v="0"/>
    <d v="2021-12-01T00:00:00"/>
    <d v="2021-12-16T00:00:00"/>
    <s v="Cursed Mining"/>
    <n v="1781"/>
    <x v="2"/>
    <x v="0"/>
    <n v="5.4463697099472698E-3"/>
    <n v="3"/>
    <n v="3"/>
    <n v="11.23591996024"/>
    <n v="11.2413663299499"/>
    <n v="6"/>
    <m/>
    <m/>
    <m/>
    <m/>
    <m/>
    <m/>
    <m/>
    <m/>
    <m/>
    <m/>
    <m/>
    <m/>
  </r>
  <r>
    <x v="0"/>
    <d v="2021-12-01T00:00:00"/>
    <d v="2021-12-16T00:00:00"/>
    <s v="MolochDAO"/>
    <n v="36"/>
    <x v="1"/>
    <x v="0"/>
    <n v="5.2855157639558198E-3"/>
    <n v="2"/>
    <n v="2"/>
    <n v="15.999999999999901"/>
    <n v="16.005285515763902"/>
    <n v="4"/>
    <m/>
    <m/>
    <m/>
    <m/>
    <m/>
    <m/>
    <m/>
    <m/>
    <m/>
    <m/>
    <m/>
    <m/>
  </r>
  <r>
    <x v="0"/>
    <d v="2021-12-01T00:00:00"/>
    <d v="2021-12-16T00:00:00"/>
    <s v="CommitPool"/>
    <n v="1619"/>
    <x v="0"/>
    <x v="3"/>
    <n v="5.26287344155843E-3"/>
    <n v="5"/>
    <n v="5"/>
    <n v="9.1999999999999993"/>
    <n v="9.2052628734415602"/>
    <n v="10"/>
    <m/>
    <m/>
    <m/>
    <m/>
    <m/>
    <m/>
    <m/>
    <m/>
    <m/>
    <m/>
    <m/>
    <m/>
  </r>
  <r>
    <x v="0"/>
    <d v="2021-12-01T00:00:00"/>
    <d v="2021-12-16T00:00:00"/>
    <s v="Tokenlog - Token-weighted backlogs"/>
    <n v="1666"/>
    <x v="2"/>
    <x v="3"/>
    <n v="5.1524852575508496E-3"/>
    <n v="4"/>
    <n v="4"/>
    <n v="4.6427601834411503"/>
    <n v="4.6479126686987096"/>
    <n v="8"/>
    <m/>
    <m/>
    <m/>
    <m/>
    <m/>
    <m/>
    <m/>
    <m/>
    <m/>
    <m/>
    <m/>
    <m/>
  </r>
  <r>
    <x v="0"/>
    <d v="2021-12-01T00:00:00"/>
    <d v="2021-12-16T00:00:00"/>
    <s v="DeFi Italy - The backbone of the DeFi world in Italy"/>
    <n v="1701"/>
    <x v="2"/>
    <x v="0"/>
    <n v="5.1349463943106098E-3"/>
    <n v="3"/>
    <n v="3"/>
    <n v="6.2593003752299996"/>
    <n v="6.26443532162431"/>
    <n v="6"/>
    <m/>
    <m/>
    <m/>
    <m/>
    <m/>
    <m/>
    <m/>
    <m/>
    <m/>
    <m/>
    <m/>
    <m/>
  </r>
  <r>
    <x v="0"/>
    <d v="2021-12-01T00:00:00"/>
    <d v="2021-12-16T00:00:00"/>
    <s v="Multisend.org"/>
    <n v="801"/>
    <x v="2"/>
    <x v="1"/>
    <n v="4.8036617669961496E-3"/>
    <n v="3"/>
    <n v="3"/>
    <n v="3.89738314909799"/>
    <n v="3.9021868108649902"/>
    <n v="6"/>
    <m/>
    <m/>
    <m/>
    <m/>
    <m/>
    <m/>
    <m/>
    <m/>
    <m/>
    <m/>
    <m/>
    <m/>
  </r>
  <r>
    <x v="0"/>
    <d v="2021-12-01T00:00:00"/>
    <d v="2021-12-16T00:00:00"/>
    <s v="Arbitrage DAO"/>
    <n v="369"/>
    <x v="1"/>
    <x v="3"/>
    <n v="4.6208300500967603E-3"/>
    <n v="2"/>
    <n v="2"/>
    <n v="5.8942630274281997"/>
    <n v="5.8988838574782996"/>
    <n v="4"/>
    <m/>
    <m/>
    <m/>
    <m/>
    <m/>
    <m/>
    <m/>
    <m/>
    <m/>
    <m/>
    <m/>
    <m/>
  </r>
  <r>
    <x v="0"/>
    <d v="2021-12-01T00:00:00"/>
    <d v="2021-12-16T00:00:00"/>
    <s v="Altcoin Author Newsletter"/>
    <n v="2339"/>
    <x v="0"/>
    <x v="5"/>
    <n v="4.5822993148079598E-3"/>
    <n v="3"/>
    <n v="3"/>
    <n v="5.3835157212949998"/>
    <n v="5.3880980206098004"/>
    <n v="6"/>
    <m/>
    <m/>
    <m/>
    <m/>
    <m/>
    <m/>
    <m/>
    <m/>
    <m/>
    <m/>
    <m/>
    <m/>
  </r>
  <r>
    <x v="0"/>
    <d v="2021-12-01T00:00:00"/>
    <d v="2021-12-16T00:00:00"/>
    <s v="MentalPunks | Preserving Scientific Data through Cryptoart"/>
    <n v="2135"/>
    <x v="0"/>
    <x v="5"/>
    <n v="4.4772625230752603E-3"/>
    <n v="4"/>
    <n v="3"/>
    <n v="5.0999999999999899"/>
    <n v="5.1044772625230701"/>
    <n v="7"/>
    <m/>
    <m/>
    <m/>
    <m/>
    <m/>
    <m/>
    <m/>
    <m/>
    <m/>
    <m/>
    <m/>
    <m/>
  </r>
  <r>
    <x v="0"/>
    <d v="2021-12-01T00:00:00"/>
    <d v="2021-12-16T00:00:00"/>
    <s v="BBFT Podcast Show - Season4"/>
    <n v="2176"/>
    <x v="3"/>
    <x v="0"/>
    <n v="4.3013516901841799E-3"/>
    <n v="3"/>
    <n v="3"/>
    <n v="3.7097683762056199"/>
    <n v="3.7140697278957999"/>
    <n v="6"/>
    <m/>
    <m/>
    <m/>
    <m/>
    <m/>
    <m/>
    <m/>
    <m/>
    <m/>
    <m/>
    <m/>
    <m/>
  </r>
  <r>
    <x v="0"/>
    <d v="2021-12-01T00:00:00"/>
    <d v="2021-12-16T00:00:00"/>
    <s v="Priceless Blockchain Incubator"/>
    <n v="3449"/>
    <x v="1"/>
    <x v="0"/>
    <n v="4.2837591981159297E-3"/>
    <n v="2"/>
    <n v="2"/>
    <n v="5.0993246258374896"/>
    <n v="5.10360838503561"/>
    <n v="4"/>
    <m/>
    <m/>
    <m/>
    <m/>
    <m/>
    <m/>
    <m/>
    <m/>
    <m/>
    <m/>
    <m/>
    <m/>
  </r>
  <r>
    <x v="0"/>
    <d v="2021-12-01T00:00:00"/>
    <d v="2021-12-16T00:00:00"/>
    <s v="Behodler Liquidity Protocol"/>
    <n v="3125"/>
    <x v="8"/>
    <x v="3"/>
    <n v="4.2085354424883604E-3"/>
    <n v="2"/>
    <n v="2"/>
    <n v="10"/>
    <n v="10.0042085354424"/>
    <n v="4"/>
    <m/>
    <m/>
    <m/>
    <m/>
    <m/>
    <m/>
    <m/>
    <m/>
    <m/>
    <m/>
    <m/>
    <m/>
  </r>
  <r>
    <x v="0"/>
    <d v="2021-12-01T00:00:00"/>
    <d v="2021-12-16T00:00:00"/>
    <s v="Glosseta funding"/>
    <n v="4053"/>
    <x v="0"/>
    <x v="3"/>
    <n v="4.1359975672766299E-3"/>
    <n v="3"/>
    <n v="3"/>
    <n v="3.8499999999999899"/>
    <n v="3.85413599756727"/>
    <n v="6"/>
    <m/>
    <m/>
    <m/>
    <m/>
    <m/>
    <m/>
    <m/>
    <m/>
    <m/>
    <m/>
    <m/>
    <m/>
  </r>
  <r>
    <x v="0"/>
    <d v="2021-12-01T00:00:00"/>
    <d v="2021-12-16T00:00:00"/>
    <s v="🎨 ART Library for Python"/>
    <n v="3408"/>
    <x v="2"/>
    <x v="1"/>
    <n v="3.9388328662326097E-3"/>
    <n v="4"/>
    <n v="4"/>
    <n v="27.849999999999898"/>
    <n v="27.853938832866199"/>
    <n v="8"/>
    <m/>
    <m/>
    <m/>
    <m/>
    <m/>
    <m/>
    <m/>
    <m/>
    <m/>
    <m/>
    <m/>
    <m/>
  </r>
  <r>
    <x v="0"/>
    <d v="2021-12-01T00:00:00"/>
    <d v="2021-12-16T00:00:00"/>
    <s v="NFT Patent Licensing Platform"/>
    <n v="2999"/>
    <x v="4"/>
    <x v="5"/>
    <n v="3.8794374758856099E-3"/>
    <n v="3"/>
    <n v="3"/>
    <n v="3.9657976111441502"/>
    <n v="3.9696770486200301"/>
    <n v="6"/>
    <m/>
    <m/>
    <m/>
    <m/>
    <m/>
    <m/>
    <m/>
    <m/>
    <m/>
    <m/>
    <m/>
    <m/>
  </r>
  <r>
    <x v="0"/>
    <d v="2021-12-01T00:00:00"/>
    <d v="2021-12-16T00:00:00"/>
    <s v="PAWS is people helping cats, dogs and wild animals go home and thrive."/>
    <n v="1861"/>
    <x v="0"/>
    <x v="0"/>
    <n v="3.6301165341986099E-3"/>
    <n v="3"/>
    <n v="3"/>
    <n v="4.1499999999999897"/>
    <n v="4.15363011653419"/>
    <n v="6"/>
    <m/>
    <m/>
    <m/>
    <m/>
    <m/>
    <m/>
    <m/>
    <m/>
    <m/>
    <m/>
    <m/>
    <m/>
  </r>
  <r>
    <x v="0"/>
    <d v="2021-12-01T00:00:00"/>
    <d v="2021-12-16T00:00:00"/>
    <s v="COMPOST"/>
    <n v="1385"/>
    <x v="0"/>
    <x v="0"/>
    <n v="3.6301165341986099E-3"/>
    <n v="3"/>
    <n v="3"/>
    <n v="4.1499999999999897"/>
    <n v="4.15363011653419"/>
    <n v="6"/>
    <m/>
    <m/>
    <m/>
    <m/>
    <m/>
    <m/>
    <m/>
    <m/>
    <m/>
    <m/>
    <m/>
    <m/>
  </r>
  <r>
    <x v="0"/>
    <d v="2021-12-01T00:00:00"/>
    <d v="2021-12-16T00:00:00"/>
    <s v="The Commons Swarm: An Augmented Bonding Curve model for DAOs"/>
    <n v="2388"/>
    <x v="2"/>
    <x v="3"/>
    <n v="3.6255881064671601E-3"/>
    <n v="3"/>
    <n v="3"/>
    <n v="4.0999999999999899"/>
    <n v="4.1036255881064596"/>
    <n v="6"/>
    <m/>
    <m/>
    <m/>
    <m/>
    <m/>
    <m/>
    <m/>
    <m/>
    <m/>
    <m/>
    <m/>
    <m/>
  </r>
  <r>
    <x v="0"/>
    <d v="2021-12-01T00:00:00"/>
    <d v="2021-12-16T00:00:00"/>
    <s v="Opyn Monitor"/>
    <n v="1064"/>
    <x v="1"/>
    <x v="1"/>
    <n v="3.4878050375322699E-3"/>
    <n v="7"/>
    <n v="2"/>
    <n v="7.2361062593820797"/>
    <n v="7.2395940644196202"/>
    <n v="9"/>
    <m/>
    <m/>
    <m/>
    <m/>
    <m/>
    <m/>
    <m/>
    <m/>
    <m/>
    <m/>
    <m/>
    <m/>
  </r>
  <r>
    <x v="0"/>
    <d v="2021-12-01T00:00:00"/>
    <d v="2021-12-16T00:00:00"/>
    <s v="Symfoni - Hardhat React"/>
    <n v="1672"/>
    <x v="2"/>
    <x v="3"/>
    <n v="3.4839931737711701E-3"/>
    <n v="2"/>
    <n v="2"/>
    <n v="5.9449999999999896"/>
    <n v="5.9484839931737703"/>
    <n v="4"/>
    <m/>
    <m/>
    <m/>
    <m/>
    <m/>
    <m/>
    <m/>
    <m/>
    <m/>
    <m/>
    <m/>
    <m/>
  </r>
  <r>
    <x v="0"/>
    <d v="2021-12-01T00:00:00"/>
    <d v="2021-12-16T00:00:00"/>
    <s v="Kre8.art"/>
    <n v="2376"/>
    <x v="0"/>
    <x v="5"/>
    <n v="3.4182325351303998E-3"/>
    <n v="2"/>
    <n v="2"/>
    <n v="4.9999999999999902"/>
    <n v="5.0034182325351297"/>
    <n v="4"/>
    <m/>
    <m/>
    <m/>
    <m/>
    <m/>
    <m/>
    <m/>
    <m/>
    <m/>
    <m/>
    <m/>
    <m/>
  </r>
  <r>
    <x v="0"/>
    <d v="2021-12-01T00:00:00"/>
    <d v="2021-12-16T00:00:00"/>
    <s v="ArGo Protocol"/>
    <n v="2119"/>
    <x v="5"/>
    <x v="3"/>
    <n v="3.3066825955350401E-3"/>
    <n v="4"/>
    <n v="4"/>
    <n v="4.2142139971614396"/>
    <n v="4.21752067975698"/>
    <n v="8"/>
    <m/>
    <m/>
    <m/>
    <m/>
    <m/>
    <m/>
    <m/>
    <m/>
    <m/>
    <m/>
    <m/>
    <m/>
  </r>
  <r>
    <x v="0"/>
    <d v="2021-12-01T00:00:00"/>
    <d v="2021-12-16T00:00:00"/>
    <s v="SuperXEROX + V2 SDK (Polygon Version)"/>
    <n v="3718"/>
    <x v="3"/>
    <x v="3"/>
    <n v="3.29827636080799E-3"/>
    <n v="3"/>
    <n v="3"/>
    <n v="3.4104566017757501"/>
    <n v="3.4137548781365501"/>
    <n v="6"/>
    <m/>
    <m/>
    <m/>
    <m/>
    <m/>
    <m/>
    <m/>
    <m/>
    <m/>
    <m/>
    <m/>
    <m/>
  </r>
  <r>
    <x v="0"/>
    <d v="2021-12-01T00:00:00"/>
    <d v="2021-12-16T00:00:00"/>
    <s v="BlockChain Ar بلوكشين عربي"/>
    <n v="848"/>
    <x v="8"/>
    <x v="0"/>
    <n v="3.2540472442353298E-3"/>
    <n v="3"/>
    <n v="3"/>
    <n v="3.8104196012859899"/>
    <n v="3.8136736485302301"/>
    <n v="6"/>
    <m/>
    <m/>
    <m/>
    <m/>
    <m/>
    <m/>
    <m/>
    <m/>
    <m/>
    <m/>
    <m/>
    <m/>
  </r>
  <r>
    <x v="0"/>
    <d v="2021-12-01T00:00:00"/>
    <d v="2021-12-16T00:00:00"/>
    <s v="Residual Digital Self"/>
    <n v="3083"/>
    <x v="0"/>
    <x v="5"/>
    <n v="3.1730970001672002E-3"/>
    <n v="2"/>
    <n v="2"/>
    <n v="3.75"/>
    <n v="3.7531730970001602"/>
    <n v="4"/>
    <m/>
    <m/>
    <m/>
    <m/>
    <m/>
    <m/>
    <m/>
    <m/>
    <m/>
    <m/>
    <m/>
    <m/>
  </r>
  <r>
    <x v="0"/>
    <d v="2021-12-01T00:00:00"/>
    <d v="2021-12-16T00:00:00"/>
    <s v="Estonian E-Residency DAO Integration 🇪🇪"/>
    <n v="659"/>
    <x v="1"/>
    <x v="4"/>
    <n v="3.0563654438814001E-3"/>
    <n v="5"/>
    <n v="5"/>
    <n v="12.9520196735239"/>
    <n v="12.9550760389678"/>
    <n v="10"/>
    <m/>
    <m/>
    <m/>
    <m/>
    <m/>
    <m/>
    <m/>
    <m/>
    <m/>
    <m/>
    <m/>
    <m/>
  </r>
  <r>
    <x v="0"/>
    <d v="2021-12-01T00:00:00"/>
    <d v="2021-12-16T00:00:00"/>
    <s v="ETHGasPrice.com"/>
    <n v="3896"/>
    <x v="0"/>
    <x v="0"/>
    <n v="2.9758291945500399E-3"/>
    <n v="2"/>
    <n v="2"/>
    <n v="2.8596905997042499"/>
    <n v="2.8626664288988"/>
    <n v="4"/>
    <m/>
    <m/>
    <m/>
    <m/>
    <m/>
    <m/>
    <m/>
    <m/>
    <m/>
    <m/>
    <m/>
    <m/>
  </r>
  <r>
    <x v="0"/>
    <d v="2021-12-01T00:00:00"/>
    <d v="2021-12-16T00:00:00"/>
    <s v="EthereumETL"/>
    <n v="233"/>
    <x v="1"/>
    <x v="1"/>
    <n v="2.9009430967320499E-3"/>
    <n v="4"/>
    <n v="2"/>
    <n v="3.96711237951676"/>
    <n v="3.9700133226134899"/>
    <n v="6"/>
    <m/>
    <m/>
    <m/>
    <m/>
    <m/>
    <m/>
    <m/>
    <m/>
    <m/>
    <m/>
    <m/>
    <m/>
  </r>
  <r>
    <x v="0"/>
    <d v="2021-12-01T00:00:00"/>
    <d v="2021-12-16T00:00:00"/>
    <s v="NodePolicy.org - advocate crypto policy and offer insights of Asia"/>
    <n v="2847"/>
    <x v="3"/>
    <x v="0"/>
    <n v="2.80660445473158E-3"/>
    <n v="2"/>
    <n v="2"/>
    <n v="3.0516834443023"/>
    <n v="3.0544900487570401"/>
    <n v="4"/>
    <m/>
    <m/>
    <m/>
    <m/>
    <m/>
    <m/>
    <m/>
    <m/>
    <m/>
    <m/>
    <m/>
    <m/>
  </r>
  <r>
    <x v="0"/>
    <d v="2021-12-01T00:00:00"/>
    <d v="2021-12-16T00:00:00"/>
    <s v="Tellor"/>
    <n v="171"/>
    <x v="1"/>
    <x v="3"/>
    <n v="2.6785743894123799E-3"/>
    <n v="2"/>
    <n v="2"/>
    <n v="5.1065683542297"/>
    <n v="5.1092469286191102"/>
    <n v="4"/>
    <m/>
    <m/>
    <m/>
    <m/>
    <m/>
    <m/>
    <m/>
    <m/>
    <m/>
    <m/>
    <m/>
    <m/>
  </r>
  <r>
    <x v="0"/>
    <d v="2021-12-01T00:00:00"/>
    <d v="2021-12-16T00:00:00"/>
    <s v="AeroRust ( ÄR )"/>
    <n v="426"/>
    <x v="1"/>
    <x v="3"/>
    <n v="2.6645654753087999E-3"/>
    <n v="4"/>
    <n v="3"/>
    <n v="4.1184804521534097"/>
    <n v="4.1211450176287103"/>
    <n v="7"/>
    <m/>
    <m/>
    <m/>
    <m/>
    <m/>
    <m/>
    <m/>
    <m/>
    <m/>
    <m/>
    <m/>
    <m/>
  </r>
  <r>
    <x v="0"/>
    <d v="2021-12-01T00:00:00"/>
    <d v="2021-12-16T00:00:00"/>
    <s v="DeFi Pulse Registry"/>
    <n v="552"/>
    <x v="1"/>
    <x v="0"/>
    <n v="2.6148240235468198E-3"/>
    <n v="2"/>
    <n v="2"/>
    <n v="11.4"/>
    <n v="11.4026148240235"/>
    <n v="4"/>
    <m/>
    <m/>
    <m/>
    <m/>
    <m/>
    <m/>
    <m/>
    <m/>
    <m/>
    <m/>
    <m/>
    <m/>
  </r>
  <r>
    <x v="0"/>
    <d v="2021-12-01T00:00:00"/>
    <d v="2021-12-16T00:00:00"/>
    <s v="Blockchain and Real Estate, a new look at an old investment."/>
    <n v="2053"/>
    <x v="9"/>
    <x v="0"/>
    <n v="2.5232923073197698E-3"/>
    <n v="6"/>
    <n v="5"/>
    <n v="21.140895318588399"/>
    <n v="21.143418610895701"/>
    <n v="11"/>
    <m/>
    <m/>
    <m/>
    <m/>
    <m/>
    <m/>
    <m/>
    <m/>
    <m/>
    <m/>
    <m/>
    <m/>
  </r>
  <r>
    <x v="0"/>
    <d v="2021-12-01T00:00:00"/>
    <d v="2021-12-16T00:00:00"/>
    <s v="PowerSearch"/>
    <n v="3806"/>
    <x v="4"/>
    <x v="0"/>
    <n v="2.3950698076395799E-3"/>
    <n v="2"/>
    <n v="2"/>
    <n v="2.6593532386377001"/>
    <n v="2.6617483084453402"/>
    <n v="4"/>
    <m/>
    <m/>
    <m/>
    <m/>
    <m/>
    <m/>
    <m/>
    <m/>
    <m/>
    <m/>
    <m/>
    <m/>
  </r>
  <r>
    <x v="0"/>
    <d v="2021-12-01T00:00:00"/>
    <d v="2021-12-16T00:00:00"/>
    <s v="Dodo Drop - a smart file transfer app that helps you do more ⚡"/>
    <n v="2291"/>
    <x v="0"/>
    <x v="3"/>
    <n v="2.3345321264850601E-3"/>
    <n v="5"/>
    <n v="5"/>
    <n v="105.441600339576"/>
    <n v="105.443934871702"/>
    <n v="10"/>
    <m/>
    <m/>
    <m/>
    <m/>
    <m/>
    <m/>
    <m/>
    <m/>
    <m/>
    <m/>
    <m/>
    <m/>
  </r>
  <r>
    <x v="0"/>
    <d v="2021-12-01T00:00:00"/>
    <d v="2021-12-16T00:00:00"/>
    <s v="Party Board Metaverse"/>
    <n v="3329"/>
    <x v="0"/>
    <x v="0"/>
    <n v="2.3129532168660902E-3"/>
    <n v="2"/>
    <n v="2"/>
    <n v="2.1797009151039202"/>
    <n v="2.1820138683207899"/>
    <n v="4"/>
    <m/>
    <m/>
    <m/>
    <m/>
    <m/>
    <m/>
    <m/>
    <m/>
    <m/>
    <m/>
    <m/>
    <m/>
  </r>
  <r>
    <x v="0"/>
    <d v="2021-12-01T00:00:00"/>
    <d v="2021-12-16T00:00:00"/>
    <s v="DAI Venezuela"/>
    <n v="2126"/>
    <x v="6"/>
    <x v="0"/>
    <n v="2.28879132503701E-3"/>
    <n v="2"/>
    <n v="2"/>
    <n v="2.8499999999999899"/>
    <n v="2.8522887913250301"/>
    <n v="4"/>
    <m/>
    <m/>
    <m/>
    <m/>
    <m/>
    <m/>
    <m/>
    <m/>
    <m/>
    <m/>
    <m/>
    <m/>
  </r>
  <r>
    <x v="0"/>
    <d v="2021-12-01T00:00:00"/>
    <d v="2021-12-16T00:00:00"/>
    <s v="Compute-to-SSI --- a use case by WorkPi"/>
    <n v="3655"/>
    <x v="2"/>
    <x v="1"/>
    <n v="2.2297642391399999E-3"/>
    <n v="3"/>
    <n v="3"/>
    <n v="3.1176281189618398"/>
    <n v="3.11985788320098"/>
    <n v="6"/>
    <m/>
    <m/>
    <m/>
    <m/>
    <m/>
    <m/>
    <m/>
    <m/>
    <m/>
    <m/>
    <m/>
    <m/>
  </r>
  <r>
    <x v="0"/>
    <d v="2021-12-01T00:00:00"/>
    <d v="2021-12-16T00:00:00"/>
    <s v="Web3 Kotlin Multiplatform"/>
    <n v="3504"/>
    <x v="2"/>
    <x v="0"/>
    <n v="2.2025382010767E-3"/>
    <n v="2"/>
    <n v="2"/>
    <n v="3.0285285840203899"/>
    <n v="3.0307311222214701"/>
    <n v="4"/>
    <m/>
    <m/>
    <m/>
    <m/>
    <m/>
    <m/>
    <m/>
    <m/>
    <m/>
    <m/>
    <m/>
    <m/>
  </r>
  <r>
    <x v="0"/>
    <d v="2021-12-01T00:00:00"/>
    <d v="2021-12-16T00:00:00"/>
    <s v="Enhance your FutureSELF"/>
    <n v="2260"/>
    <x v="0"/>
    <x v="5"/>
    <n v="2.20086948359356E-3"/>
    <n v="3"/>
    <n v="3"/>
    <n v="3.1021665690692499"/>
    <n v="3.1043674385528401"/>
    <n v="6"/>
    <m/>
    <m/>
    <m/>
    <m/>
    <m/>
    <m/>
    <m/>
    <m/>
    <m/>
    <m/>
    <m/>
    <m/>
  </r>
  <r>
    <x v="0"/>
    <d v="2021-12-01T00:00:00"/>
    <d v="2021-12-16T00:00:00"/>
    <s v="SiaSkynet C# SDK"/>
    <n v="2273"/>
    <x v="2"/>
    <x v="3"/>
    <n v="2.1893548078351401E-3"/>
    <n v="2"/>
    <n v="2"/>
    <n v="2.0936804520524399"/>
    <n v="2.0958698068602799"/>
    <n v="4"/>
    <m/>
    <m/>
    <m/>
    <m/>
    <m/>
    <m/>
    <m/>
    <m/>
    <m/>
    <m/>
    <m/>
    <m/>
  </r>
  <r>
    <x v="0"/>
    <d v="2021-12-01T00:00:00"/>
    <d v="2021-12-16T00:00:00"/>
    <s v="Kamama: A blog about crypto"/>
    <n v="3363"/>
    <x v="8"/>
    <x v="0"/>
    <n v="2.15926627835056E-3"/>
    <n v="2"/>
    <n v="2"/>
    <n v="2.0598252477123098"/>
    <n v="2.0619845139906601"/>
    <n v="4"/>
    <m/>
    <m/>
    <m/>
    <m/>
    <m/>
    <m/>
    <m/>
    <m/>
    <m/>
    <m/>
    <m/>
    <m/>
  </r>
  <r>
    <x v="0"/>
    <d v="2021-12-01T00:00:00"/>
    <d v="2021-12-16T00:00:00"/>
    <s v="Hacker Paste"/>
    <n v="3094"/>
    <x v="0"/>
    <x v="3"/>
    <n v="2.0304887678882699E-3"/>
    <n v="2"/>
    <n v="2"/>
    <n v="1.98854244259999"/>
    <n v="1.9905729313678799"/>
    <n v="4"/>
    <m/>
    <m/>
    <m/>
    <m/>
    <m/>
    <m/>
    <m/>
    <m/>
    <m/>
    <m/>
    <m/>
    <m/>
  </r>
  <r>
    <x v="0"/>
    <d v="2021-12-01T00:00:00"/>
    <d v="2021-12-16T00:00:00"/>
    <s v="I Want My NFT | The Documentary"/>
    <n v="1594"/>
    <x v="0"/>
    <x v="0"/>
    <n v="2.02357286487197E-3"/>
    <n v="2"/>
    <n v="2"/>
    <n v="1.9903868866199901"/>
    <n v="1.9924104594848699"/>
    <n v="4"/>
    <m/>
    <m/>
    <m/>
    <m/>
    <m/>
    <m/>
    <m/>
    <m/>
    <m/>
    <m/>
    <m/>
    <m/>
  </r>
  <r>
    <x v="0"/>
    <d v="2021-12-01T00:00:00"/>
    <d v="2021-12-16T00:00:00"/>
    <s v="Gas Stations Network"/>
    <n v="653"/>
    <x v="1"/>
    <x v="1"/>
    <n v="1.9742573075512701E-3"/>
    <n v="2"/>
    <n v="2"/>
    <n v="4.3354678386545"/>
    <n v="4.3374420959620501"/>
    <n v="4"/>
    <m/>
    <m/>
    <m/>
    <m/>
    <m/>
    <m/>
    <m/>
    <m/>
    <m/>
    <m/>
    <m/>
    <m/>
  </r>
  <r>
    <x v="0"/>
    <d v="2021-12-01T00:00:00"/>
    <d v="2021-12-16T00:00:00"/>
    <s v="EthAddress Stats Utility Dashboard"/>
    <n v="678"/>
    <x v="1"/>
    <x v="1"/>
    <n v="1.9742573075512701E-3"/>
    <n v="2"/>
    <n v="2"/>
    <n v="4.3354678386545"/>
    <n v="4.3374420959620501"/>
    <n v="4"/>
    <m/>
    <m/>
    <m/>
    <m/>
    <m/>
    <m/>
    <m/>
    <m/>
    <m/>
    <m/>
    <m/>
    <m/>
  </r>
  <r>
    <x v="0"/>
    <d v="2021-12-01T00:00:00"/>
    <d v="2021-12-16T00:00:00"/>
    <s v="Meson"/>
    <n v="290"/>
    <x v="1"/>
    <x v="1"/>
    <n v="1.9742573075512701E-3"/>
    <n v="2"/>
    <n v="2"/>
    <n v="4.3354678386545"/>
    <n v="4.3374420959620501"/>
    <n v="4"/>
    <m/>
    <m/>
    <m/>
    <m/>
    <m/>
    <m/>
    <m/>
    <m/>
    <m/>
    <m/>
    <m/>
    <m/>
  </r>
  <r>
    <x v="0"/>
    <d v="2021-12-01T00:00:00"/>
    <d v="2021-12-16T00:00:00"/>
    <s v="AGROFROSTRY, CLIMATE CHANGE, ECOSYSTEMS AND FORESTS"/>
    <n v="4029"/>
    <x v="8"/>
    <x v="0"/>
    <n v="1.95849267151376E-3"/>
    <n v="4"/>
    <n v="4"/>
    <n v="13.1"/>
    <n v="13.1019584926715"/>
    <n v="8"/>
    <m/>
    <m/>
    <m/>
    <m/>
    <m/>
    <m/>
    <m/>
    <m/>
    <m/>
    <m/>
    <m/>
    <m/>
  </r>
  <r>
    <x v="0"/>
    <d v="2021-12-01T00:00:00"/>
    <d v="2021-12-16T00:00:00"/>
    <s v="quick_trade"/>
    <n v="3876"/>
    <x v="2"/>
    <x v="3"/>
    <n v="1.89949786101394E-3"/>
    <n v="2"/>
    <n v="2"/>
    <n v="2.0354241826081001"/>
    <n v="2.0373236804691102"/>
    <n v="4"/>
    <m/>
    <m/>
    <m/>
    <m/>
    <m/>
    <m/>
    <m/>
    <m/>
    <m/>
    <m/>
    <m/>
    <m/>
  </r>
  <r>
    <x v="0"/>
    <d v="2021-12-01T00:00:00"/>
    <d v="2021-12-16T00:00:00"/>
    <s v="Blockchain Developer Grant - @codingsh"/>
    <n v="646"/>
    <x v="2"/>
    <x v="0"/>
    <n v="1.8810971638521001E-3"/>
    <n v="2"/>
    <n v="2"/>
    <n v="3.0478491010259399"/>
    <n v="3.0497301981898"/>
    <n v="4"/>
    <m/>
    <m/>
    <m/>
    <m/>
    <m/>
    <m/>
    <m/>
    <m/>
    <m/>
    <m/>
    <m/>
    <m/>
  </r>
  <r>
    <x v="0"/>
    <d v="2021-12-01T00:00:00"/>
    <d v="2021-12-16T00:00:00"/>
    <s v="Kinetics – Particle System"/>
    <n v="2642"/>
    <x v="2"/>
    <x v="3"/>
    <n v="1.77620851055381E-3"/>
    <n v="2"/>
    <n v="2"/>
    <n v="2.3456315079682399"/>
    <n v="2.3474077164787999"/>
    <n v="4"/>
    <m/>
    <m/>
    <m/>
    <m/>
    <m/>
    <m/>
    <m/>
    <m/>
    <m/>
    <m/>
    <m/>
    <m/>
  </r>
  <r>
    <x v="0"/>
    <d v="2021-12-01T00:00:00"/>
    <d v="2021-12-16T00:00:00"/>
    <s v="Stendhal's tools"/>
    <n v="3631"/>
    <x v="2"/>
    <x v="5"/>
    <n v="1.7129697057775199E-3"/>
    <n v="2"/>
    <n v="2"/>
    <n v="3.63239196210924"/>
    <n v="3.63410493181502"/>
    <n v="4"/>
    <m/>
    <m/>
    <m/>
    <m/>
    <m/>
    <m/>
    <m/>
    <m/>
    <m/>
    <m/>
    <m/>
    <m/>
  </r>
  <r>
    <x v="0"/>
    <d v="2021-12-01T00:00:00"/>
    <d v="2021-12-16T00:00:00"/>
    <s v="Waterwood.finance - A Self-Upgradable DeFi Contract With Always The Best APY"/>
    <n v="3415"/>
    <x v="0"/>
    <x v="0"/>
    <n v="1.7027031151434001E-3"/>
    <n v="2"/>
    <n v="2"/>
    <n v="2.3956315079682402"/>
    <n v="2.3973342110833902"/>
    <n v="4"/>
    <m/>
    <m/>
    <m/>
    <m/>
    <m/>
    <m/>
    <m/>
    <m/>
    <m/>
    <m/>
    <m/>
    <m/>
  </r>
  <r>
    <x v="0"/>
    <d v="2021-12-01T00:00:00"/>
    <d v="2021-12-16T00:00:00"/>
    <s v="GrinSwap - cross chain atomic swaps with Grin"/>
    <n v="96"/>
    <x v="1"/>
    <x v="3"/>
    <n v="1.67058450123529E-3"/>
    <n v="5"/>
    <n v="5"/>
    <n v="6.4"/>
    <n v="6.4016705845012298"/>
    <n v="10"/>
    <m/>
    <m/>
    <m/>
    <m/>
    <m/>
    <m/>
    <m/>
    <m/>
    <m/>
    <m/>
    <m/>
    <m/>
  </r>
  <r>
    <x v="0"/>
    <d v="2021-12-01T00:00:00"/>
    <d v="2021-12-16T00:00:00"/>
    <s v="NFT Matrix: NFT Reviews of Emerging Artists"/>
    <n v="2083"/>
    <x v="0"/>
    <x v="5"/>
    <n v="1.56068857680123E-3"/>
    <n v="5"/>
    <n v="2"/>
    <n v="3"/>
    <n v="3.0015606885768"/>
    <n v="7"/>
    <m/>
    <m/>
    <m/>
    <m/>
    <m/>
    <m/>
    <m/>
    <m/>
    <m/>
    <m/>
    <m/>
    <m/>
  </r>
  <r>
    <x v="0"/>
    <d v="2021-12-01T00:00:00"/>
    <d v="2021-12-16T00:00:00"/>
    <s v="BIP39 Deep-Daze NFTs"/>
    <n v="3606"/>
    <x v="2"/>
    <x v="5"/>
    <n v="1.5073814351001301E-3"/>
    <n v="2"/>
    <n v="2"/>
    <n v="2.0449999999999999"/>
    <n v="2.0465073814351"/>
    <n v="4"/>
    <m/>
    <m/>
    <m/>
    <m/>
    <m/>
    <m/>
    <m/>
    <m/>
    <m/>
    <m/>
    <m/>
    <m/>
  </r>
  <r>
    <x v="0"/>
    <d v="2021-12-01T00:00:00"/>
    <d v="2021-12-16T00:00:00"/>
    <s v="CoinsPortfolio | The portfolio tracker"/>
    <n v="2493"/>
    <x v="4"/>
    <x v="0"/>
    <n v="1.3910357438580701E-3"/>
    <n v="3"/>
    <n v="3"/>
    <n v="4.6251661031758999"/>
    <n v="4.6265571389197602"/>
    <n v="6"/>
    <m/>
    <m/>
    <m/>
    <m/>
    <m/>
    <m/>
    <m/>
    <m/>
    <m/>
    <m/>
    <m/>
    <m/>
  </r>
  <r>
    <x v="0"/>
    <d v="2021-12-01T00:00:00"/>
    <d v="2021-12-16T00:00:00"/>
    <s v="The Coinbuzz - Cryptocurrency Insights"/>
    <n v="2557"/>
    <x v="3"/>
    <x v="3"/>
    <n v="1.2490276106844501E-3"/>
    <n v="2"/>
    <n v="2"/>
    <n v="2.4310556905763501"/>
    <n v="2.4323047181870301"/>
    <n v="4"/>
    <m/>
    <m/>
    <m/>
    <m/>
    <m/>
    <m/>
    <m/>
    <m/>
    <m/>
    <m/>
    <m/>
    <m/>
  </r>
  <r>
    <x v="0"/>
    <d v="2021-12-01T00:00:00"/>
    <d v="2021-12-16T00:00:00"/>
    <s v="Super Rinkeby Alpha: An NFT Game"/>
    <n v="2192"/>
    <x v="0"/>
    <x v="5"/>
    <n v="1.2133794249731501E-3"/>
    <n v="2"/>
    <n v="2"/>
    <n v="2.4500000000000002"/>
    <n v="2.4512133794249702"/>
    <n v="4"/>
    <m/>
    <m/>
    <m/>
    <m/>
    <m/>
    <m/>
    <m/>
    <m/>
    <m/>
    <m/>
    <m/>
    <m/>
  </r>
  <r>
    <x v="0"/>
    <d v="2021-12-01T00:00:00"/>
    <d v="2021-12-16T00:00:00"/>
    <s v="favrit ~  NFTs+Collectible+DeFi+Charity"/>
    <n v="2565"/>
    <x v="0"/>
    <x v="5"/>
    <n v="1.1999204138755399E-3"/>
    <n v="4"/>
    <n v="4"/>
    <n v="6.0999999999999899"/>
    <n v="6.1011999204138698"/>
    <n v="8"/>
    <m/>
    <m/>
    <m/>
    <m/>
    <m/>
    <m/>
    <m/>
    <m/>
    <m/>
    <m/>
    <m/>
    <m/>
  </r>
  <r>
    <x v="0"/>
    <d v="2021-12-01T00:00:00"/>
    <d v="2021-12-16T00:00:00"/>
    <s v="Aleph.im - Decentralized open-source cloud platform"/>
    <n v="461"/>
    <x v="2"/>
    <x v="3"/>
    <n v="1.07049862867274E-3"/>
    <n v="2"/>
    <n v="2"/>
    <n v="5.9999999999999902"/>
    <n v="6.0010704986286703"/>
    <n v="4"/>
    <m/>
    <m/>
    <m/>
    <m/>
    <m/>
    <m/>
    <m/>
    <m/>
    <m/>
    <m/>
    <m/>
    <m/>
  </r>
  <r>
    <x v="0"/>
    <d v="2021-12-01T00:00:00"/>
    <d v="2021-12-16T00:00:00"/>
    <s v="ÖbEngine"/>
    <n v="2075"/>
    <x v="2"/>
    <x v="1"/>
    <n v="1.0470427765299701E-3"/>
    <n v="2"/>
    <n v="2"/>
    <n v="2.0154857690074999"/>
    <n v="2.01653281178403"/>
    <n v="4"/>
    <m/>
    <m/>
    <m/>
    <m/>
    <m/>
    <m/>
    <m/>
    <m/>
    <m/>
    <m/>
    <m/>
    <m/>
  </r>
  <r>
    <x v="0"/>
    <d v="2021-12-01T00:00:00"/>
    <d v="2021-12-16T00:00:00"/>
    <s v="WorkInPublic"/>
    <n v="4079"/>
    <x v="0"/>
    <x v="2"/>
    <n v="9.6605248118723504E-4"/>
    <n v="2"/>
    <n v="2"/>
    <n v="2.05541809755979"/>
    <n v="2.0563841500409801"/>
    <n v="4"/>
    <m/>
    <m/>
    <m/>
    <m/>
    <m/>
    <m/>
    <m/>
    <m/>
    <m/>
    <m/>
    <m/>
    <m/>
  </r>
  <r>
    <x v="0"/>
    <d v="2021-12-01T00:00:00"/>
    <d v="2021-12-16T00:00:00"/>
    <s v="D¢ENT + Matic (Polygon) NFT Product Authentication System"/>
    <n v="1901"/>
    <x v="0"/>
    <x v="3"/>
    <n v="8.3011481541268699E-4"/>
    <n v="3"/>
    <n v="3"/>
    <n v="3.1065422043634499"/>
    <n v="3.10737231917886"/>
    <n v="6"/>
    <m/>
    <m/>
    <m/>
    <m/>
    <m/>
    <m/>
    <m/>
    <m/>
    <m/>
    <m/>
    <m/>
    <m/>
  </r>
  <r>
    <x v="0"/>
    <d v="2021-12-01T00:00:00"/>
    <d v="2021-12-16T00:00:00"/>
    <s v="DIMO DBC"/>
    <n v="3808"/>
    <x v="0"/>
    <x v="3"/>
    <n v="6.1765851230390903E-4"/>
    <n v="3"/>
    <n v="3"/>
    <n v="3.1334013541235999"/>
    <n v="3.1340190126359002"/>
    <n v="6"/>
    <m/>
    <m/>
    <m/>
    <m/>
    <m/>
    <m/>
    <m/>
    <m/>
    <m/>
    <m/>
    <m/>
    <m/>
  </r>
  <r>
    <x v="0"/>
    <d v="2021-12-01T00:00:00"/>
    <d v="2021-12-16T00:00:00"/>
    <s v="Cryptofonts for developers and designers"/>
    <n v="1908"/>
    <x v="2"/>
    <x v="3"/>
    <n v="3.2496383557440502E-4"/>
    <n v="3"/>
    <n v="3"/>
    <n v="4.0999999999999996"/>
    <n v="4.1003249638355701"/>
    <n v="6"/>
    <m/>
    <m/>
    <m/>
    <m/>
    <m/>
    <m/>
    <m/>
    <m/>
    <m/>
    <m/>
    <m/>
    <m/>
  </r>
  <r>
    <x v="0"/>
    <d v="2021-12-01T00:00:00"/>
    <d v="2021-12-16T00:00:00"/>
    <s v="Axiomatic Theory of Formulas"/>
    <n v="511"/>
    <x v="9"/>
    <x v="3"/>
    <n v="0"/>
    <n v="1"/>
    <n v="0"/>
    <m/>
    <m/>
    <n v="1"/>
    <m/>
    <m/>
    <m/>
    <m/>
    <m/>
    <m/>
    <m/>
    <m/>
    <m/>
    <m/>
    <m/>
    <m/>
  </r>
  <r>
    <x v="0"/>
    <d v="2021-12-01T00:00:00"/>
    <d v="2021-12-16T00:00:00"/>
    <s v="Kingsley Damilola"/>
    <n v="1679"/>
    <x v="8"/>
    <x v="0"/>
    <n v="0"/>
    <n v="2"/>
    <n v="1"/>
    <n v="2.0924764878510098"/>
    <n v="2.0924764878510098"/>
    <n v="3"/>
    <m/>
    <m/>
    <m/>
    <m/>
    <m/>
    <m/>
    <m/>
    <m/>
    <m/>
    <m/>
    <m/>
    <m/>
  </r>
  <r>
    <x v="0"/>
    <d v="2021-12-01T00:00:00"/>
    <d v="2021-12-16T00:00:00"/>
    <s v="Yieldster Whitelisting"/>
    <n v="1613"/>
    <x v="0"/>
    <x v="3"/>
    <n v="0"/>
    <n v="1"/>
    <n v="0"/>
    <m/>
    <m/>
    <n v="1"/>
    <m/>
    <m/>
    <m/>
    <m/>
    <m/>
    <m/>
    <m/>
    <m/>
    <m/>
    <m/>
    <m/>
    <m/>
  </r>
  <r>
    <x v="0"/>
    <d v="2021-12-01T00:00:00"/>
    <d v="2021-12-16T00:00:00"/>
    <s v="GoAskMe"/>
    <n v="2218"/>
    <x v="3"/>
    <x v="3"/>
    <n v="0"/>
    <n v="1"/>
    <n v="0"/>
    <m/>
    <m/>
    <n v="1"/>
    <m/>
    <m/>
    <m/>
    <m/>
    <m/>
    <m/>
    <m/>
    <m/>
    <m/>
    <m/>
    <m/>
    <m/>
  </r>
  <r>
    <x v="0"/>
    <d v="2021-12-01T00:00:00"/>
    <d v="2021-12-16T00:00:00"/>
    <s v="Token Allowance Checker"/>
    <n v="480"/>
    <x v="1"/>
    <x v="1"/>
    <n v="0"/>
    <n v="1"/>
    <n v="0"/>
    <m/>
    <m/>
    <n v="1"/>
    <m/>
    <m/>
    <m/>
    <m/>
    <m/>
    <m/>
    <m/>
    <m/>
    <m/>
    <m/>
    <m/>
    <m/>
  </r>
  <r>
    <x v="0"/>
    <d v="2021-12-01T00:00:00"/>
    <d v="2021-12-16T00:00:00"/>
    <s v="DyTokens"/>
    <n v="767"/>
    <x v="1"/>
    <x v="3"/>
    <n v="0"/>
    <n v="1"/>
    <n v="0"/>
    <m/>
    <m/>
    <n v="1"/>
    <m/>
    <m/>
    <m/>
    <m/>
    <m/>
    <m/>
    <m/>
    <m/>
    <m/>
    <m/>
    <m/>
    <m/>
  </r>
  <r>
    <x v="0"/>
    <d v="2021-12-01T00:00:00"/>
    <d v="2021-12-16T00:00:00"/>
    <s v="GlobalYou Social Living Platform"/>
    <n v="2258"/>
    <x v="2"/>
    <x v="5"/>
    <n v="0"/>
    <n v="1"/>
    <n v="0"/>
    <m/>
    <m/>
    <n v="1"/>
    <m/>
    <m/>
    <m/>
    <m/>
    <m/>
    <m/>
    <m/>
    <m/>
    <m/>
    <m/>
    <m/>
    <m/>
  </r>
  <r>
    <x v="0"/>
    <d v="2021-12-01T00:00:00"/>
    <d v="2021-12-16T00:00:00"/>
    <s v="Crypto4Help Humanitarian Center"/>
    <n v="2151"/>
    <x v="0"/>
    <x v="0"/>
    <n v="0"/>
    <n v="1"/>
    <n v="0"/>
    <m/>
    <m/>
    <n v="1"/>
    <m/>
    <m/>
    <m/>
    <m/>
    <m/>
    <m/>
    <m/>
    <m/>
    <m/>
    <m/>
    <m/>
    <m/>
  </r>
  <r>
    <x v="0"/>
    <d v="2021-12-01T00:00:00"/>
    <d v="2021-12-16T00:00:00"/>
    <s v="fuzz geth and Parity for EVM consensus bugs"/>
    <n v="22"/>
    <x v="1"/>
    <x v="1"/>
    <n v="0"/>
    <n v="1"/>
    <n v="0"/>
    <m/>
    <m/>
    <n v="1"/>
    <m/>
    <m/>
    <m/>
    <m/>
    <m/>
    <m/>
    <m/>
    <m/>
    <m/>
    <m/>
    <m/>
    <m/>
  </r>
  <r>
    <x v="0"/>
    <d v="2021-12-01T00:00:00"/>
    <d v="2021-12-16T00:00:00"/>
    <s v="Veridex"/>
    <n v="627"/>
    <x v="1"/>
    <x v="3"/>
    <n v="0"/>
    <n v="1"/>
    <n v="0"/>
    <m/>
    <m/>
    <n v="1"/>
    <m/>
    <m/>
    <m/>
    <m/>
    <m/>
    <m/>
    <m/>
    <m/>
    <m/>
    <m/>
    <m/>
    <m/>
  </r>
  <r>
    <x v="0"/>
    <d v="2021-12-01T00:00:00"/>
    <d v="2021-12-16T00:00:00"/>
    <s v="NEWFORKDELTA"/>
    <n v="377"/>
    <x v="1"/>
    <x v="3"/>
    <n v="0"/>
    <n v="1"/>
    <n v="0"/>
    <m/>
    <m/>
    <n v="1"/>
    <m/>
    <m/>
    <m/>
    <m/>
    <m/>
    <m/>
    <m/>
    <m/>
    <m/>
    <m/>
    <m/>
    <m/>
  </r>
  <r>
    <x v="0"/>
    <d v="2021-12-01T00:00:00"/>
    <d v="2021-12-16T00:00:00"/>
    <s v="V2ETH"/>
    <n v="201"/>
    <x v="3"/>
    <x v="0"/>
    <n v="0"/>
    <n v="1"/>
    <n v="1"/>
    <n v="4.0972449596534899"/>
    <n v="4.0972449596534997"/>
    <n v="2"/>
    <m/>
    <m/>
    <m/>
    <m/>
    <m/>
    <m/>
    <m/>
    <m/>
    <m/>
    <m/>
    <m/>
    <m/>
  </r>
  <r>
    <x v="0"/>
    <d v="2021-12-01T00:00:00"/>
    <d v="2021-12-16T00:00:00"/>
    <s v="DAS｜ Decentralized ‍Account ‍Systems"/>
    <n v="2775"/>
    <x v="1"/>
    <x v="3"/>
    <n v="0"/>
    <n v="1"/>
    <n v="0"/>
    <m/>
    <m/>
    <n v="1"/>
    <m/>
    <m/>
    <m/>
    <m/>
    <m/>
    <m/>
    <m/>
    <m/>
    <m/>
    <m/>
    <m/>
    <m/>
  </r>
  <r>
    <x v="0"/>
    <d v="2021-12-01T00:00:00"/>
    <d v="2021-12-16T00:00:00"/>
    <s v="Ethify"/>
    <n v="988"/>
    <x v="1"/>
    <x v="3"/>
    <n v="0"/>
    <n v="1"/>
    <n v="0"/>
    <m/>
    <m/>
    <n v="1"/>
    <m/>
    <m/>
    <m/>
    <m/>
    <m/>
    <m/>
    <m/>
    <m/>
    <m/>
    <m/>
    <m/>
    <m/>
  </r>
  <r>
    <x v="0"/>
    <d v="2021-12-01T00:00:00"/>
    <d v="2021-12-16T00:00:00"/>
    <s v="Eth-ter-I-Die"/>
    <n v="1119"/>
    <x v="1"/>
    <x v="3"/>
    <n v="0"/>
    <n v="1"/>
    <n v="0"/>
    <m/>
    <m/>
    <n v="1"/>
    <m/>
    <m/>
    <m/>
    <m/>
    <m/>
    <m/>
    <m/>
    <m/>
    <m/>
    <m/>
    <m/>
    <m/>
  </r>
  <r>
    <x v="0"/>
    <d v="2021-12-01T00:00:00"/>
    <d v="2021-12-16T00:00:00"/>
    <s v="Invulnerable Creators - DEFI / ETH Technical Tutorials"/>
    <n v="3135"/>
    <x v="0"/>
    <x v="0"/>
    <n v="0"/>
    <n v="1"/>
    <n v="0"/>
    <m/>
    <m/>
    <n v="1"/>
    <m/>
    <m/>
    <m/>
    <m/>
    <m/>
    <m/>
    <m/>
    <m/>
    <m/>
    <m/>
    <m/>
    <m/>
  </r>
  <r>
    <x v="0"/>
    <d v="2021-12-01T00:00:00"/>
    <d v="2021-12-16T00:00:00"/>
    <s v="hybrix | multiledger integration"/>
    <n v="2915"/>
    <x v="2"/>
    <x v="1"/>
    <n v="0"/>
    <n v="1"/>
    <n v="0"/>
    <m/>
    <m/>
    <n v="1"/>
    <m/>
    <m/>
    <m/>
    <m/>
    <m/>
    <m/>
    <m/>
    <m/>
    <m/>
    <m/>
    <m/>
    <m/>
  </r>
  <r>
    <x v="0"/>
    <d v="2021-12-01T00:00:00"/>
    <d v="2021-12-16T00:00:00"/>
    <s v="MajikCat Archive - Crypto/Gaming Content"/>
    <n v="2249"/>
    <x v="0"/>
    <x v="0"/>
    <n v="0"/>
    <n v="1"/>
    <n v="0"/>
    <m/>
    <m/>
    <n v="1"/>
    <m/>
    <m/>
    <m/>
    <m/>
    <m/>
    <m/>
    <m/>
    <m/>
    <m/>
    <m/>
    <m/>
    <m/>
  </r>
  <r>
    <x v="0"/>
    <d v="2021-12-01T00:00:00"/>
    <d v="2021-12-16T00:00:00"/>
    <s v="KULAP.io"/>
    <n v="1947"/>
    <x v="4"/>
    <x v="3"/>
    <n v="0"/>
    <n v="1"/>
    <n v="0"/>
    <m/>
    <m/>
    <n v="1"/>
    <m/>
    <m/>
    <m/>
    <m/>
    <m/>
    <m/>
    <m/>
    <m/>
    <m/>
    <m/>
    <m/>
    <m/>
  </r>
  <r>
    <x v="0"/>
    <d v="2021-12-01T00:00:00"/>
    <d v="2021-12-16T00:00:00"/>
    <s v="GEO Protocol"/>
    <n v="400"/>
    <x v="1"/>
    <x v="3"/>
    <n v="0"/>
    <n v="1"/>
    <n v="1"/>
    <n v="6.0390735048225004"/>
    <n v="6.0390735048225004"/>
    <n v="2"/>
    <m/>
    <m/>
    <m/>
    <m/>
    <m/>
    <m/>
    <m/>
    <m/>
    <m/>
    <m/>
    <m/>
    <m/>
  </r>
  <r>
    <x v="0"/>
    <d v="2021-12-01T00:00:00"/>
    <d v="2021-12-16T00:00:00"/>
    <s v="Node Runners - Collectible Cards Game"/>
    <n v="1639"/>
    <x v="2"/>
    <x v="3"/>
    <n v="0"/>
    <n v="1"/>
    <n v="0"/>
    <m/>
    <m/>
    <n v="1"/>
    <m/>
    <m/>
    <m/>
    <m/>
    <m/>
    <m/>
    <m/>
    <m/>
    <m/>
    <m/>
    <m/>
    <m/>
  </r>
  <r>
    <x v="0"/>
    <d v="2021-12-01T00:00:00"/>
    <d v="2021-12-16T00:00:00"/>
    <s v="DFarm club"/>
    <n v="2283"/>
    <x v="3"/>
    <x v="3"/>
    <n v="0"/>
    <n v="1"/>
    <n v="0"/>
    <m/>
    <m/>
    <n v="1"/>
    <m/>
    <m/>
    <m/>
    <m/>
    <m/>
    <m/>
    <m/>
    <m/>
    <m/>
    <m/>
    <m/>
    <m/>
  </r>
  <r>
    <x v="0"/>
    <d v="2021-12-01T00:00:00"/>
    <d v="2021-12-16T00:00:00"/>
    <s v="Blocklendr"/>
    <n v="1899"/>
    <x v="2"/>
    <x v="3"/>
    <n v="0"/>
    <n v="1"/>
    <n v="0"/>
    <m/>
    <m/>
    <n v="1"/>
    <m/>
    <m/>
    <m/>
    <m/>
    <m/>
    <m/>
    <m/>
    <m/>
    <m/>
    <m/>
    <m/>
    <m/>
  </r>
  <r>
    <x v="0"/>
    <d v="2021-12-01T00:00:00"/>
    <d v="2021-12-16T00:00:00"/>
    <s v="PrinterDAO"/>
    <n v="1230"/>
    <x v="1"/>
    <x v="0"/>
    <n v="0"/>
    <n v="1"/>
    <n v="0"/>
    <m/>
    <m/>
    <n v="1"/>
    <m/>
    <m/>
    <m/>
    <m/>
    <m/>
    <m/>
    <m/>
    <m/>
    <m/>
    <m/>
    <m/>
    <m/>
  </r>
  <r>
    <x v="0"/>
    <d v="2021-12-01T00:00:00"/>
    <d v="2021-12-16T00:00:00"/>
    <s v="CashuWallet"/>
    <n v="1020"/>
    <x v="1"/>
    <x v="3"/>
    <n v="0"/>
    <n v="1"/>
    <n v="0"/>
    <m/>
    <m/>
    <n v="1"/>
    <m/>
    <m/>
    <m/>
    <m/>
    <m/>
    <m/>
    <m/>
    <m/>
    <m/>
    <m/>
    <m/>
    <m/>
  </r>
  <r>
    <x v="0"/>
    <d v="2021-12-01T00:00:00"/>
    <d v="2021-12-16T00:00:00"/>
    <s v="MorphChat V1"/>
    <n v="1687"/>
    <x v="7"/>
    <x v="3"/>
    <n v="0"/>
    <n v="1"/>
    <n v="0"/>
    <m/>
    <m/>
    <n v="1"/>
    <m/>
    <m/>
    <m/>
    <m/>
    <m/>
    <m/>
    <m/>
    <m/>
    <m/>
    <m/>
    <m/>
    <m/>
  </r>
  <r>
    <x v="0"/>
    <d v="2021-12-01T00:00:00"/>
    <d v="2021-12-16T00:00:00"/>
    <s v="Enzypt.io"/>
    <n v="256"/>
    <x v="1"/>
    <x v="3"/>
    <n v="0"/>
    <n v="1"/>
    <n v="1"/>
    <n v="9.5"/>
    <n v="9.5"/>
    <n v="2"/>
    <m/>
    <m/>
    <m/>
    <m/>
    <m/>
    <m/>
    <m/>
    <m/>
    <m/>
    <m/>
    <m/>
    <m/>
  </r>
  <r>
    <x v="0"/>
    <d v="2021-12-01T00:00:00"/>
    <d v="2021-12-16T00:00:00"/>
    <s v="Flo open index fund"/>
    <n v="2059"/>
    <x v="3"/>
    <x v="0"/>
    <n v="0"/>
    <n v="1"/>
    <n v="0"/>
    <m/>
    <m/>
    <n v="1"/>
    <m/>
    <m/>
    <m/>
    <m/>
    <m/>
    <m/>
    <m/>
    <m/>
    <m/>
    <m/>
    <m/>
    <m/>
  </r>
  <r>
    <x v="0"/>
    <d v="2021-12-01T00:00:00"/>
    <d v="2021-12-16T00:00:00"/>
    <s v="THE MEME BUILDER"/>
    <n v="2223"/>
    <x v="2"/>
    <x v="0"/>
    <n v="0"/>
    <n v="1"/>
    <n v="0"/>
    <m/>
    <m/>
    <n v="1"/>
    <m/>
    <m/>
    <m/>
    <m/>
    <m/>
    <m/>
    <m/>
    <m/>
    <m/>
    <m/>
    <m/>
    <m/>
  </r>
  <r>
    <x v="0"/>
    <d v="2021-12-01T00:00:00"/>
    <d v="2021-12-16T00:00:00"/>
    <s v="Sambam Thank You Ma'am"/>
    <n v="658"/>
    <x v="1"/>
    <x v="3"/>
    <n v="0"/>
    <n v="1"/>
    <n v="0"/>
    <m/>
    <m/>
    <n v="1"/>
    <m/>
    <m/>
    <m/>
    <m/>
    <m/>
    <m/>
    <m/>
    <m/>
    <m/>
    <m/>
    <m/>
    <m/>
  </r>
  <r>
    <x v="0"/>
    <d v="2021-12-01T00:00:00"/>
    <d v="2021-12-16T00:00:00"/>
    <s v="useDApp - rapid DApp developement framework"/>
    <n v="2357"/>
    <x v="2"/>
    <x v="1"/>
    <n v="0"/>
    <n v="1"/>
    <n v="0"/>
    <m/>
    <m/>
    <n v="1"/>
    <m/>
    <m/>
    <m/>
    <m/>
    <m/>
    <m/>
    <m/>
    <m/>
    <m/>
    <m/>
    <m/>
    <m/>
  </r>
  <r>
    <x v="0"/>
    <d v="2021-12-01T00:00:00"/>
    <d v="2021-12-16T00:00:00"/>
    <s v="SCUBI-DOOS, a DeveloperUBI Dao"/>
    <n v="312"/>
    <x v="1"/>
    <x v="3"/>
    <n v="0"/>
    <n v="1"/>
    <n v="0"/>
    <m/>
    <m/>
    <n v="1"/>
    <m/>
    <m/>
    <m/>
    <m/>
    <m/>
    <m/>
    <m/>
    <m/>
    <m/>
    <m/>
    <m/>
    <m/>
  </r>
  <r>
    <x v="0"/>
    <d v="2021-12-01T00:00:00"/>
    <d v="2021-12-16T00:00:00"/>
    <s v="CRYPTOmmunity"/>
    <n v="1845"/>
    <x v="0"/>
    <x v="0"/>
    <n v="0"/>
    <n v="1"/>
    <n v="0"/>
    <m/>
    <m/>
    <n v="1"/>
    <m/>
    <m/>
    <m/>
    <m/>
    <m/>
    <m/>
    <m/>
    <m/>
    <m/>
    <m/>
    <m/>
    <m/>
  </r>
  <r>
    <x v="0"/>
    <d v="2021-12-01T00:00:00"/>
    <d v="2021-12-16T00:00:00"/>
    <s v="GFS ventures"/>
    <n v="2133"/>
    <x v="4"/>
    <x v="0"/>
    <n v="0"/>
    <n v="1"/>
    <n v="0"/>
    <m/>
    <m/>
    <n v="1"/>
    <m/>
    <m/>
    <m/>
    <m/>
    <m/>
    <m/>
    <m/>
    <m/>
    <m/>
    <m/>
    <m/>
    <m/>
  </r>
  <r>
    <x v="0"/>
    <d v="2021-12-01T00:00:00"/>
    <d v="2021-12-16T00:00:00"/>
    <s v="bandot-stablecoin"/>
    <n v="757"/>
    <x v="1"/>
    <x v="3"/>
    <n v="0"/>
    <n v="1"/>
    <n v="0"/>
    <m/>
    <m/>
    <n v="1"/>
    <m/>
    <m/>
    <m/>
    <m/>
    <m/>
    <m/>
    <m/>
    <m/>
    <m/>
    <m/>
    <m/>
    <m/>
  </r>
  <r>
    <x v="0"/>
    <d v="2021-12-01T00:00:00"/>
    <d v="2021-12-16T00:00:00"/>
    <s v="The Coin Republic - By the Coins, From the Coins, For the Coins"/>
    <n v="209"/>
    <x v="1"/>
    <x v="0"/>
    <n v="0"/>
    <n v="1"/>
    <n v="0"/>
    <m/>
    <m/>
    <n v="1"/>
    <m/>
    <m/>
    <m/>
    <m/>
    <m/>
    <m/>
    <m/>
    <m/>
    <m/>
    <m/>
    <m/>
    <m/>
  </r>
  <r>
    <x v="0"/>
    <d v="2021-12-01T00:00:00"/>
    <d v="2021-12-16T00:00:00"/>
    <s v="Gasless: Send ERC20 tokens without ETH"/>
    <n v="323"/>
    <x v="1"/>
    <x v="1"/>
    <n v="0"/>
    <n v="1"/>
    <n v="0"/>
    <m/>
    <m/>
    <n v="1"/>
    <m/>
    <m/>
    <m/>
    <m/>
    <m/>
    <m/>
    <m/>
    <m/>
    <m/>
    <m/>
    <m/>
    <m/>
  </r>
  <r>
    <x v="0"/>
    <d v="2021-12-01T00:00:00"/>
    <d v="2021-12-16T00:00:00"/>
    <s v="Aditya Test Grant - 2121"/>
    <n v="2106"/>
    <x v="8"/>
    <x v="3"/>
    <n v="0"/>
    <n v="2"/>
    <n v="2"/>
    <n v="2.1154857690075"/>
    <n v="2.1154857690075"/>
    <n v="4"/>
    <m/>
    <m/>
    <m/>
    <m/>
    <m/>
    <m/>
    <m/>
    <m/>
    <m/>
    <m/>
    <m/>
    <m/>
  </r>
  <r>
    <x v="0"/>
    <d v="2021-12-01T00:00:00"/>
    <d v="2021-12-16T00:00:00"/>
    <s v="Ronan Sandford (a.k.a. @wighawag) Open Source And Research Grant"/>
    <n v="1670"/>
    <x v="2"/>
    <x v="3"/>
    <n v="0"/>
    <n v="1"/>
    <n v="1"/>
    <n v="4.0972449596534899"/>
    <n v="4.0972449596534997"/>
    <n v="2"/>
    <m/>
    <m/>
    <m/>
    <m/>
    <m/>
    <m/>
    <m/>
    <m/>
    <m/>
    <m/>
    <m/>
    <m/>
  </r>
  <r>
    <x v="0"/>
    <d v="2021-12-01T00:00:00"/>
    <d v="2021-12-16T00:00:00"/>
    <s v="Crepes and Pastry purchasing App"/>
    <n v="987"/>
    <x v="1"/>
    <x v="3"/>
    <n v="0"/>
    <n v="1"/>
    <n v="0"/>
    <m/>
    <m/>
    <n v="1"/>
    <m/>
    <m/>
    <m/>
    <m/>
    <m/>
    <m/>
    <m/>
    <m/>
    <m/>
    <m/>
    <m/>
    <m/>
  </r>
  <r>
    <x v="0"/>
    <d v="2021-12-01T00:00:00"/>
    <d v="2021-12-16T00:00:00"/>
    <s v="Mass Adoption LLC."/>
    <n v="749"/>
    <x v="1"/>
    <x v="3"/>
    <n v="0"/>
    <n v="1"/>
    <n v="0"/>
    <m/>
    <m/>
    <n v="1"/>
    <m/>
    <m/>
    <m/>
    <m/>
    <m/>
    <m/>
    <m/>
    <m/>
    <m/>
    <m/>
    <m/>
    <m/>
  </r>
  <r>
    <x v="0"/>
    <d v="2021-12-01T00:00:00"/>
    <d v="2021-12-16T00:00:00"/>
    <s v="Ideamarket.io"/>
    <n v="1640"/>
    <x v="0"/>
    <x v="3"/>
    <n v="0"/>
    <n v="1"/>
    <n v="0"/>
    <m/>
    <m/>
    <n v="1"/>
    <m/>
    <m/>
    <m/>
    <m/>
    <m/>
    <m/>
    <m/>
    <m/>
    <m/>
    <m/>
    <m/>
    <m/>
  </r>
  <r>
    <x v="0"/>
    <d v="2021-12-01T00:00:00"/>
    <d v="2021-12-16T00:00:00"/>
    <s v="Decentralized Flexible Organizations R&amp;D (Programmable Equities | On-Chain Companies)"/>
    <n v="1006"/>
    <x v="1"/>
    <x v="1"/>
    <n v="0"/>
    <n v="1"/>
    <n v="0"/>
    <m/>
    <m/>
    <n v="1"/>
    <m/>
    <m/>
    <m/>
    <m/>
    <m/>
    <m/>
    <m/>
    <m/>
    <m/>
    <m/>
    <m/>
    <m/>
  </r>
  <r>
    <x v="0"/>
    <d v="2021-12-01T00:00:00"/>
    <d v="2021-12-16T00:00:00"/>
    <s v="Autopia"/>
    <n v="2251"/>
    <x v="2"/>
    <x v="3"/>
    <n v="0"/>
    <n v="1"/>
    <n v="0"/>
    <m/>
    <m/>
    <n v="1"/>
    <m/>
    <m/>
    <m/>
    <m/>
    <m/>
    <m/>
    <m/>
    <m/>
    <m/>
    <m/>
    <m/>
    <m/>
  </r>
  <r>
    <x v="0"/>
    <d v="2021-12-01T00:00:00"/>
    <d v="2021-12-16T00:00:00"/>
    <s v="Champions Program"/>
    <n v="1642"/>
    <x v="0"/>
    <x v="0"/>
    <n v="0"/>
    <n v="1"/>
    <n v="0"/>
    <m/>
    <m/>
    <n v="1"/>
    <m/>
    <m/>
    <m/>
    <m/>
    <m/>
    <m/>
    <m/>
    <m/>
    <m/>
    <m/>
    <m/>
    <m/>
  </r>
  <r>
    <x v="0"/>
    <d v="2021-12-01T00:00:00"/>
    <d v="2021-12-16T00:00:00"/>
    <s v="Piano Maker NFT"/>
    <n v="2730"/>
    <x v="0"/>
    <x v="5"/>
    <n v="0"/>
    <n v="1"/>
    <n v="0"/>
    <m/>
    <m/>
    <n v="1"/>
    <m/>
    <m/>
    <m/>
    <m/>
    <m/>
    <m/>
    <m/>
    <m/>
    <m/>
    <m/>
    <m/>
    <m/>
  </r>
  <r>
    <x v="0"/>
    <d v="2021-12-01T00:00:00"/>
    <d v="2021-12-16T00:00:00"/>
    <s v="dHack - A decentralized hackathon model"/>
    <n v="336"/>
    <x v="1"/>
    <x v="0"/>
    <n v="0"/>
    <n v="1"/>
    <n v="0"/>
    <m/>
    <m/>
    <n v="1"/>
    <m/>
    <m/>
    <m/>
    <m/>
    <m/>
    <m/>
    <m/>
    <m/>
    <m/>
    <m/>
    <m/>
    <m/>
  </r>
  <r>
    <x v="0"/>
    <d v="2021-12-01T00:00:00"/>
    <d v="2021-12-16T00:00:00"/>
    <s v="Rocket NFT"/>
    <n v="297"/>
    <x v="1"/>
    <x v="3"/>
    <n v="0"/>
    <n v="1"/>
    <n v="0"/>
    <m/>
    <m/>
    <n v="1"/>
    <m/>
    <m/>
    <m/>
    <m/>
    <m/>
    <m/>
    <m/>
    <m/>
    <m/>
    <m/>
    <m/>
    <m/>
  </r>
  <r>
    <x v="0"/>
    <d v="2021-12-01T00:00:00"/>
    <d v="2021-12-16T00:00:00"/>
    <s v="Synapsis. Network 🌌🌱"/>
    <n v="1353"/>
    <x v="1"/>
    <x v="0"/>
    <n v="0"/>
    <n v="1"/>
    <n v="0"/>
    <m/>
    <m/>
    <n v="1"/>
    <m/>
    <m/>
    <m/>
    <m/>
    <m/>
    <m/>
    <m/>
    <m/>
    <m/>
    <m/>
    <m/>
    <m/>
  </r>
  <r>
    <x v="0"/>
    <d v="2021-12-01T00:00:00"/>
    <d v="2021-12-16T00:00:00"/>
    <s v="Oya Protocol"/>
    <n v="773"/>
    <x v="1"/>
    <x v="3"/>
    <n v="0"/>
    <n v="1"/>
    <n v="0"/>
    <m/>
    <m/>
    <n v="1"/>
    <m/>
    <m/>
    <m/>
    <m/>
    <m/>
    <m/>
    <m/>
    <m/>
    <m/>
    <m/>
    <m/>
    <m/>
  </r>
  <r>
    <x v="0"/>
    <d v="2021-12-01T00:00:00"/>
    <d v="2021-12-16T00:00:00"/>
    <s v="Commūnitās"/>
    <n v="554"/>
    <x v="1"/>
    <x v="0"/>
    <n v="0"/>
    <n v="1"/>
    <n v="0"/>
    <m/>
    <m/>
    <n v="1"/>
    <m/>
    <m/>
    <m/>
    <m/>
    <m/>
    <m/>
    <m/>
    <m/>
    <m/>
    <m/>
    <m/>
    <m/>
  </r>
  <r>
    <x v="0"/>
    <d v="2021-12-01T00:00:00"/>
    <d v="2021-12-16T00:00:00"/>
    <s v="Secure Intellect"/>
    <n v="1733"/>
    <x v="0"/>
    <x v="1"/>
    <n v="0"/>
    <n v="1"/>
    <n v="0"/>
    <m/>
    <m/>
    <n v="1"/>
    <m/>
    <m/>
    <m/>
    <m/>
    <m/>
    <m/>
    <m/>
    <m/>
    <m/>
    <m/>
    <m/>
    <m/>
  </r>
  <r>
    <x v="0"/>
    <d v="2021-12-01T00:00:00"/>
    <d v="2021-12-16T00:00:00"/>
    <s v="Dappertite™ User Research Lab"/>
    <n v="410"/>
    <x v="1"/>
    <x v="0"/>
    <n v="0"/>
    <n v="1"/>
    <n v="0"/>
    <m/>
    <m/>
    <n v="1"/>
    <m/>
    <m/>
    <m/>
    <m/>
    <m/>
    <m/>
    <m/>
    <m/>
    <m/>
    <m/>
    <m/>
    <m/>
  </r>
  <r>
    <x v="0"/>
    <d v="2021-12-01T00:00:00"/>
    <d v="2021-12-16T00:00:00"/>
    <s v="Boss Up Crew [crypto talk]"/>
    <n v="2431"/>
    <x v="0"/>
    <x v="0"/>
    <n v="0"/>
    <n v="1"/>
    <n v="0"/>
    <m/>
    <m/>
    <n v="1"/>
    <m/>
    <m/>
    <m/>
    <m/>
    <m/>
    <m/>
    <m/>
    <m/>
    <m/>
    <m/>
    <m/>
    <m/>
  </r>
  <r>
    <x v="0"/>
    <d v="2021-12-01T00:00:00"/>
    <d v="2021-12-16T00:00:00"/>
    <s v="Blockchain Security DB"/>
    <n v="817"/>
    <x v="1"/>
    <x v="1"/>
    <n v="0"/>
    <n v="1"/>
    <n v="0"/>
    <m/>
    <m/>
    <n v="1"/>
    <m/>
    <m/>
    <m/>
    <m/>
    <m/>
    <m/>
    <m/>
    <m/>
    <m/>
    <m/>
    <m/>
    <m/>
  </r>
  <r>
    <x v="0"/>
    <d v="2021-12-01T00:00:00"/>
    <d v="2021-12-16T00:00:00"/>
    <s v="System Of Autonomous Global Education — S.A.G.E."/>
    <n v="739"/>
    <x v="1"/>
    <x v="3"/>
    <n v="0"/>
    <n v="1"/>
    <n v="0"/>
    <m/>
    <m/>
    <n v="1"/>
    <m/>
    <m/>
    <m/>
    <m/>
    <m/>
    <m/>
    <m/>
    <m/>
    <m/>
    <m/>
    <m/>
    <m/>
  </r>
  <r>
    <x v="0"/>
    <d v="2021-12-01T00:00:00"/>
    <d v="2021-12-16T00:00:00"/>
    <s v="The Blockchain School"/>
    <n v="1671"/>
    <x v="5"/>
    <x v="0"/>
    <n v="0"/>
    <n v="1"/>
    <n v="0"/>
    <m/>
    <m/>
    <n v="1"/>
    <m/>
    <m/>
    <m/>
    <m/>
    <m/>
    <m/>
    <m/>
    <m/>
    <m/>
    <m/>
    <m/>
    <m/>
  </r>
  <r>
    <x v="0"/>
    <d v="2021-12-01T00:00:00"/>
    <d v="2021-12-16T00:00:00"/>
    <s v="Nifty Crawler"/>
    <n v="2578"/>
    <x v="2"/>
    <x v="5"/>
    <n v="0"/>
    <n v="1"/>
    <n v="0"/>
    <m/>
    <m/>
    <n v="1"/>
    <m/>
    <m/>
    <m/>
    <m/>
    <m/>
    <m/>
    <m/>
    <m/>
    <m/>
    <m/>
    <m/>
    <m/>
  </r>
  <r>
    <x v="0"/>
    <d v="2021-12-01T00:00:00"/>
    <d v="2021-12-16T00:00:00"/>
    <s v="Token Gallery"/>
    <n v="1824"/>
    <x v="0"/>
    <x v="5"/>
    <n v="0"/>
    <n v="1"/>
    <n v="0"/>
    <m/>
    <m/>
    <n v="1"/>
    <m/>
    <m/>
    <m/>
    <m/>
    <m/>
    <m/>
    <m/>
    <m/>
    <m/>
    <m/>
    <m/>
    <m/>
  </r>
  <r>
    <x v="0"/>
    <d v="2021-12-01T00:00:00"/>
    <d v="2021-12-16T00:00:00"/>
    <s v="The Watchdog."/>
    <n v="489"/>
    <x v="1"/>
    <x v="0"/>
    <n v="0"/>
    <n v="1"/>
    <n v="0"/>
    <m/>
    <m/>
    <n v="1"/>
    <m/>
    <m/>
    <m/>
    <m/>
    <m/>
    <m/>
    <m/>
    <m/>
    <m/>
    <m/>
    <m/>
    <m/>
  </r>
  <r>
    <x v="0"/>
    <d v="2021-12-01T00:00:00"/>
    <d v="2021-12-16T00:00:00"/>
    <s v="Deffo , Uniswap governance info"/>
    <n v="1587"/>
    <x v="1"/>
    <x v="3"/>
    <n v="0"/>
    <n v="1"/>
    <n v="0"/>
    <m/>
    <m/>
    <n v="1"/>
    <m/>
    <m/>
    <m/>
    <m/>
    <m/>
    <m/>
    <m/>
    <m/>
    <m/>
    <m/>
    <m/>
    <m/>
  </r>
  <r>
    <x v="0"/>
    <d v="2021-12-01T00:00:00"/>
    <d v="2021-12-16T00:00:00"/>
    <s v="Trinity - Ethereum 2.0 client"/>
    <n v="147"/>
    <x v="1"/>
    <x v="1"/>
    <n v="0"/>
    <n v="1"/>
    <n v="0"/>
    <m/>
    <m/>
    <n v="1"/>
    <m/>
    <m/>
    <m/>
    <m/>
    <m/>
    <m/>
    <m/>
    <m/>
    <m/>
    <m/>
    <m/>
    <m/>
  </r>
  <r>
    <x v="0"/>
    <d v="2021-12-01T00:00:00"/>
    <d v="2021-12-16T00:00:00"/>
    <s v="Integrate bitski wallet support on gnosis safe with onboard.js"/>
    <n v="1121"/>
    <x v="1"/>
    <x v="1"/>
    <n v="0"/>
    <n v="1"/>
    <n v="0"/>
    <m/>
    <m/>
    <n v="1"/>
    <m/>
    <m/>
    <m/>
    <m/>
    <m/>
    <m/>
    <m/>
    <m/>
    <m/>
    <m/>
    <m/>
    <m/>
  </r>
  <r>
    <x v="0"/>
    <d v="2021-12-01T00:00:00"/>
    <d v="2021-12-16T00:00:00"/>
    <s v="MANA VOX : stopping deforestation, a new coordination game to slay Moloch"/>
    <n v="3000"/>
    <x v="2"/>
    <x v="3"/>
    <n v="0"/>
    <n v="1"/>
    <n v="1"/>
    <n v="1"/>
    <n v="1"/>
    <n v="2"/>
    <m/>
    <m/>
    <m/>
    <m/>
    <m/>
    <m/>
    <m/>
    <m/>
    <m/>
    <m/>
    <m/>
    <m/>
  </r>
  <r>
    <x v="0"/>
    <d v="2021-12-01T00:00:00"/>
    <d v="2021-12-16T00:00:00"/>
    <s v="Decentralized Office"/>
    <n v="1549"/>
    <x v="1"/>
    <x v="3"/>
    <n v="0"/>
    <n v="1"/>
    <n v="0"/>
    <m/>
    <m/>
    <n v="1"/>
    <m/>
    <m/>
    <m/>
    <m/>
    <m/>
    <m/>
    <m/>
    <m/>
    <m/>
    <m/>
    <m/>
    <m/>
  </r>
  <r>
    <x v="0"/>
    <d v="2021-12-01T00:00:00"/>
    <d v="2021-12-16T00:00:00"/>
    <s v="Unitimes-Ethereum developer community platform"/>
    <n v="437"/>
    <x v="3"/>
    <x v="0"/>
    <n v="0"/>
    <n v="1"/>
    <n v="0"/>
    <m/>
    <m/>
    <n v="1"/>
    <m/>
    <m/>
    <m/>
    <m/>
    <m/>
    <m/>
    <m/>
    <m/>
    <m/>
    <m/>
    <m/>
    <m/>
  </r>
  <r>
    <x v="0"/>
    <d v="2021-12-01T00:00:00"/>
    <d v="2021-12-16T00:00:00"/>
    <s v="UnCommon Creators CoOp"/>
    <n v="2123"/>
    <x v="0"/>
    <x v="0"/>
    <n v="0"/>
    <n v="1"/>
    <n v="0"/>
    <m/>
    <m/>
    <n v="1"/>
    <m/>
    <m/>
    <m/>
    <m/>
    <m/>
    <m/>
    <m/>
    <m/>
    <m/>
    <m/>
    <m/>
    <m/>
  </r>
  <r>
    <x v="0"/>
    <d v="2021-12-01T00:00:00"/>
    <d v="2021-12-16T00:00:00"/>
    <s v="Metaverse LAND price compare tool dapp"/>
    <n v="2691"/>
    <x v="2"/>
    <x v="5"/>
    <n v="0"/>
    <n v="1"/>
    <n v="0"/>
    <m/>
    <m/>
    <n v="1"/>
    <m/>
    <m/>
    <m/>
    <m/>
    <m/>
    <m/>
    <m/>
    <m/>
    <m/>
    <m/>
    <m/>
    <m/>
  </r>
  <r>
    <x v="0"/>
    <d v="2021-12-01T00:00:00"/>
    <d v="2021-12-16T00:00:00"/>
    <s v="I will code review in JS/Typescript, Swift or Java"/>
    <n v="278"/>
    <x v="1"/>
    <x v="3"/>
    <n v="0"/>
    <n v="1"/>
    <n v="0"/>
    <m/>
    <m/>
    <n v="1"/>
    <m/>
    <m/>
    <m/>
    <m/>
    <m/>
    <m/>
    <m/>
    <m/>
    <m/>
    <m/>
    <m/>
    <m/>
  </r>
  <r>
    <x v="0"/>
    <d v="2021-12-01T00:00:00"/>
    <d v="2021-12-16T00:00:00"/>
    <s v="DecentPay.app"/>
    <n v="947"/>
    <x v="1"/>
    <x v="3"/>
    <n v="0"/>
    <n v="1"/>
    <n v="0"/>
    <m/>
    <m/>
    <n v="1"/>
    <m/>
    <m/>
    <m/>
    <m/>
    <m/>
    <m/>
    <m/>
    <m/>
    <m/>
    <m/>
    <m/>
    <m/>
  </r>
  <r>
    <x v="0"/>
    <d v="2021-12-01T00:00:00"/>
    <d v="2021-12-16T00:00:00"/>
    <s v="Canadian Longevity Association"/>
    <n v="4153"/>
    <x v="0"/>
    <x v="2"/>
    <n v="0"/>
    <n v="2"/>
    <n v="2"/>
    <n v="2.1397953568742998"/>
    <n v="2.1397953568742998"/>
    <n v="4"/>
    <m/>
    <m/>
    <m/>
    <m/>
    <m/>
    <m/>
    <m/>
    <m/>
    <m/>
    <m/>
    <m/>
    <m/>
  </r>
  <r>
    <x v="0"/>
    <d v="2021-12-01T00:00:00"/>
    <d v="2021-12-16T00:00:00"/>
    <s v="KimchiDAO Developers Fund"/>
    <n v="2487"/>
    <x v="1"/>
    <x v="0"/>
    <n v="0"/>
    <n v="1"/>
    <n v="0"/>
    <m/>
    <m/>
    <n v="1"/>
    <m/>
    <m/>
    <m/>
    <m/>
    <m/>
    <m/>
    <m/>
    <m/>
    <m/>
    <m/>
    <m/>
    <m/>
  </r>
  <r>
    <x v="0"/>
    <d v="2021-12-01T00:00:00"/>
    <d v="2021-12-16T00:00:00"/>
    <s v="FairSpin"/>
    <n v="1271"/>
    <x v="1"/>
    <x v="0"/>
    <n v="0"/>
    <n v="1"/>
    <n v="0"/>
    <m/>
    <m/>
    <n v="1"/>
    <m/>
    <m/>
    <m/>
    <m/>
    <m/>
    <m/>
    <m/>
    <m/>
    <m/>
    <m/>
    <m/>
    <m/>
  </r>
  <r>
    <x v="0"/>
    <d v="2021-12-01T00:00:00"/>
    <d v="2021-12-16T00:00:00"/>
    <s v="Esteem"/>
    <n v="660"/>
    <x v="1"/>
    <x v="3"/>
    <n v="0"/>
    <n v="1"/>
    <n v="1"/>
    <n v="1.01"/>
    <n v="1.01"/>
    <n v="2"/>
    <m/>
    <m/>
    <m/>
    <m/>
    <m/>
    <m/>
    <m/>
    <m/>
    <m/>
    <m/>
    <m/>
    <m/>
  </r>
  <r>
    <x v="0"/>
    <d v="2021-12-01T00:00:00"/>
    <d v="2021-12-16T00:00:00"/>
    <s v="kontext.app - Social Bookmarking on Filecoin &amp; Ethereum"/>
    <n v="1464"/>
    <x v="1"/>
    <x v="3"/>
    <n v="0"/>
    <n v="1"/>
    <n v="0"/>
    <m/>
    <m/>
    <n v="1"/>
    <m/>
    <m/>
    <m/>
    <m/>
    <m/>
    <m/>
    <m/>
    <m/>
    <m/>
    <m/>
    <m/>
    <m/>
  </r>
  <r>
    <x v="0"/>
    <d v="2021-12-01T00:00:00"/>
    <d v="2021-12-16T00:00:00"/>
    <s v="Moip Network: Send Ethereum or erc20 tokens through email"/>
    <n v="1505"/>
    <x v="1"/>
    <x v="3"/>
    <n v="0"/>
    <n v="1"/>
    <n v="0"/>
    <m/>
    <m/>
    <n v="1"/>
    <m/>
    <m/>
    <m/>
    <m/>
    <m/>
    <m/>
    <m/>
    <m/>
    <m/>
    <m/>
    <m/>
    <m/>
  </r>
  <r>
    <x v="0"/>
    <d v="2021-12-01T00:00:00"/>
    <d v="2021-12-16T00:00:00"/>
    <s v="Arboreum"/>
    <n v="618"/>
    <x v="1"/>
    <x v="3"/>
    <n v="0"/>
    <n v="1"/>
    <n v="0"/>
    <m/>
    <m/>
    <n v="1"/>
    <m/>
    <m/>
    <m/>
    <m/>
    <m/>
    <m/>
    <m/>
    <m/>
    <m/>
    <m/>
    <m/>
    <m/>
  </r>
  <r>
    <x v="0"/>
    <d v="2021-12-01T00:00:00"/>
    <d v="2021-12-16T00:00:00"/>
    <s v="NiftyCrates"/>
    <n v="1551"/>
    <x v="1"/>
    <x v="5"/>
    <n v="0"/>
    <n v="1"/>
    <n v="0"/>
    <m/>
    <m/>
    <n v="1"/>
    <m/>
    <m/>
    <m/>
    <m/>
    <m/>
    <m/>
    <m/>
    <m/>
    <m/>
    <m/>
    <m/>
    <m/>
  </r>
  <r>
    <x v="0"/>
    <d v="2021-12-01T00:00:00"/>
    <d v="2021-12-16T00:00:00"/>
    <s v="soliditydeveloper.com"/>
    <n v="1359"/>
    <x v="1"/>
    <x v="0"/>
    <n v="0"/>
    <n v="1"/>
    <n v="0"/>
    <m/>
    <m/>
    <n v="1"/>
    <m/>
    <m/>
    <m/>
    <m/>
    <m/>
    <m/>
    <m/>
    <m/>
    <m/>
    <m/>
    <m/>
    <m/>
  </r>
  <r>
    <x v="0"/>
    <d v="2021-12-01T00:00:00"/>
    <d v="2021-12-16T00:00:00"/>
    <s v="The human fund"/>
    <n v="2023"/>
    <x v="8"/>
    <x v="0"/>
    <n v="0"/>
    <n v="1"/>
    <n v="0"/>
    <m/>
    <m/>
    <n v="1"/>
    <m/>
    <m/>
    <m/>
    <m/>
    <m/>
    <m/>
    <m/>
    <m/>
    <m/>
    <m/>
    <m/>
    <m/>
  </r>
  <r>
    <x v="0"/>
    <d v="2021-12-01T00:00:00"/>
    <d v="2021-12-16T00:00:00"/>
    <s v="Fork The World Hackathon"/>
    <n v="929"/>
    <x v="1"/>
    <x v="0"/>
    <n v="0"/>
    <n v="1"/>
    <n v="0"/>
    <m/>
    <m/>
    <n v="1"/>
    <m/>
    <m/>
    <m/>
    <m/>
    <m/>
    <m/>
    <m/>
    <m/>
    <m/>
    <m/>
    <m/>
    <m/>
  </r>
  <r>
    <x v="0"/>
    <d v="2021-12-01T00:00:00"/>
    <d v="2021-12-16T00:00:00"/>
    <s v="Krredit - DeFi Loans without collateral"/>
    <n v="952"/>
    <x v="1"/>
    <x v="3"/>
    <n v="0"/>
    <n v="1"/>
    <n v="0"/>
    <m/>
    <m/>
    <n v="1"/>
    <m/>
    <m/>
    <m/>
    <m/>
    <m/>
    <m/>
    <m/>
    <m/>
    <m/>
    <m/>
    <m/>
    <m/>
  </r>
  <r>
    <x v="0"/>
    <d v="2021-12-01T00:00:00"/>
    <d v="2021-12-16T00:00:00"/>
    <s v="NFT-explr"/>
    <n v="2533"/>
    <x v="2"/>
    <x v="5"/>
    <n v="0"/>
    <n v="1"/>
    <n v="0"/>
    <m/>
    <m/>
    <n v="1"/>
    <m/>
    <m/>
    <m/>
    <m/>
    <m/>
    <m/>
    <m/>
    <m/>
    <m/>
    <m/>
    <m/>
    <m/>
  </r>
  <r>
    <x v="0"/>
    <d v="2021-12-01T00:00:00"/>
    <d v="2021-12-16T00:00:00"/>
    <s v="Mess Adoption"/>
    <n v="644"/>
    <x v="1"/>
    <x v="0"/>
    <n v="0"/>
    <n v="1"/>
    <n v="0"/>
    <m/>
    <m/>
    <n v="1"/>
    <m/>
    <m/>
    <m/>
    <m/>
    <m/>
    <m/>
    <m/>
    <m/>
    <m/>
    <m/>
    <m/>
    <m/>
  </r>
  <r>
    <x v="0"/>
    <d v="2021-12-01T00:00:00"/>
    <d v="2021-12-16T00:00:00"/>
    <s v="TokenSmart"/>
    <n v="688"/>
    <x v="1"/>
    <x v="3"/>
    <n v="0"/>
    <n v="1"/>
    <n v="0"/>
    <m/>
    <m/>
    <n v="1"/>
    <m/>
    <m/>
    <m/>
    <m/>
    <m/>
    <m/>
    <m/>
    <m/>
    <m/>
    <m/>
    <m/>
    <m/>
  </r>
  <r>
    <x v="0"/>
    <d v="2021-12-01T00:00:00"/>
    <d v="2021-12-16T00:00:00"/>
    <s v="Fractal"/>
    <n v="1300"/>
    <x v="1"/>
    <x v="0"/>
    <n v="0"/>
    <n v="1"/>
    <n v="0"/>
    <m/>
    <m/>
    <n v="1"/>
    <m/>
    <m/>
    <m/>
    <m/>
    <m/>
    <m/>
    <m/>
    <m/>
    <m/>
    <m/>
    <m/>
    <m/>
  </r>
  <r>
    <x v="0"/>
    <d v="2021-12-01T00:00:00"/>
    <d v="2021-12-16T00:00:00"/>
    <s v="Catnip"/>
    <n v="1698"/>
    <x v="0"/>
    <x v="3"/>
    <n v="0"/>
    <n v="1"/>
    <n v="0"/>
    <m/>
    <m/>
    <n v="1"/>
    <m/>
    <m/>
    <m/>
    <m/>
    <m/>
    <m/>
    <m/>
    <m/>
    <m/>
    <m/>
    <m/>
    <m/>
  </r>
  <r>
    <x v="0"/>
    <d v="2021-12-01T00:00:00"/>
    <d v="2021-12-16T00:00:00"/>
    <s v="SportGift"/>
    <n v="1312"/>
    <x v="1"/>
    <x v="3"/>
    <n v="0"/>
    <n v="1"/>
    <n v="0"/>
    <m/>
    <m/>
    <n v="1"/>
    <m/>
    <m/>
    <m/>
    <m/>
    <m/>
    <m/>
    <m/>
    <m/>
    <m/>
    <m/>
    <m/>
    <m/>
  </r>
  <r>
    <x v="0"/>
    <d v="2021-12-01T00:00:00"/>
    <d v="2021-12-16T00:00:00"/>
    <s v="Alpha Finance Lab"/>
    <n v="1718"/>
    <x v="1"/>
    <x v="3"/>
    <n v="0"/>
    <n v="1"/>
    <n v="0"/>
    <m/>
    <m/>
    <n v="1"/>
    <m/>
    <m/>
    <m/>
    <m/>
    <m/>
    <m/>
    <m/>
    <m/>
    <m/>
    <m/>
    <m/>
    <m/>
  </r>
  <r>
    <x v="0"/>
    <d v="2021-12-01T00:00:00"/>
    <d v="2021-12-16T00:00:00"/>
    <s v="coinerchat--chat at blockchain"/>
    <n v="2232"/>
    <x v="3"/>
    <x v="3"/>
    <n v="0"/>
    <n v="1"/>
    <n v="0"/>
    <m/>
    <m/>
    <n v="1"/>
    <m/>
    <m/>
    <m/>
    <m/>
    <m/>
    <m/>
    <m/>
    <m/>
    <m/>
    <m/>
    <m/>
    <m/>
  </r>
  <r>
    <x v="0"/>
    <d v="2021-12-01T00:00:00"/>
    <d v="2021-12-16T00:00:00"/>
    <s v="The Datafruits Fund"/>
    <n v="1016"/>
    <x v="0"/>
    <x v="3"/>
    <n v="0"/>
    <n v="2"/>
    <n v="2"/>
    <n v="106.44561916296399"/>
    <n v="106.44561916296399"/>
    <n v="4"/>
    <m/>
    <m/>
    <m/>
    <m/>
    <m/>
    <m/>
    <m/>
    <m/>
    <m/>
    <m/>
    <m/>
    <m/>
  </r>
  <r>
    <x v="0"/>
    <d v="2021-12-01T00:00:00"/>
    <d v="2021-12-16T00:00:00"/>
    <s v="Cryptocrow.net"/>
    <n v="954"/>
    <x v="1"/>
    <x v="0"/>
    <n v="0"/>
    <n v="1"/>
    <n v="0"/>
    <m/>
    <m/>
    <n v="1"/>
    <m/>
    <m/>
    <m/>
    <m/>
    <m/>
    <m/>
    <m/>
    <m/>
    <m/>
    <m/>
    <m/>
    <m/>
  </r>
  <r>
    <x v="0"/>
    <d v="2021-12-01T00:00:00"/>
    <d v="2021-12-16T00:00:00"/>
    <s v="DefiSafe"/>
    <n v="1784"/>
    <x v="1"/>
    <x v="3"/>
    <n v="0"/>
    <n v="1"/>
    <n v="0"/>
    <m/>
    <m/>
    <n v="1"/>
    <m/>
    <m/>
    <m/>
    <m/>
    <m/>
    <m/>
    <m/>
    <m/>
    <m/>
    <m/>
    <m/>
    <m/>
  </r>
  <r>
    <x v="0"/>
    <d v="2021-12-01T00:00:00"/>
    <d v="2021-12-16T00:00:00"/>
    <s v="TREETOKEN1"/>
    <n v="1871"/>
    <x v="0"/>
    <x v="0"/>
    <n v="0"/>
    <n v="1"/>
    <n v="0"/>
    <m/>
    <m/>
    <n v="1"/>
    <m/>
    <m/>
    <m/>
    <m/>
    <m/>
    <m/>
    <m/>
    <m/>
    <m/>
    <m/>
    <m/>
    <m/>
  </r>
  <r>
    <x v="0"/>
    <d v="2021-12-01T00:00:00"/>
    <d v="2021-12-16T00:00:00"/>
    <s v="Misskey"/>
    <n v="2469"/>
    <x v="1"/>
    <x v="0"/>
    <n v="0"/>
    <n v="1"/>
    <n v="0"/>
    <m/>
    <m/>
    <n v="1"/>
    <m/>
    <m/>
    <m/>
    <m/>
    <m/>
    <m/>
    <m/>
    <m/>
    <m/>
    <m/>
    <m/>
    <m/>
  </r>
  <r>
    <x v="0"/>
    <d v="2021-12-01T00:00:00"/>
    <d v="2021-12-16T00:00:00"/>
    <s v="BBFT Podcast Show"/>
    <n v="1318"/>
    <x v="1"/>
    <x v="0"/>
    <n v="0"/>
    <n v="1"/>
    <n v="0"/>
    <m/>
    <m/>
    <n v="1"/>
    <m/>
    <m/>
    <m/>
    <m/>
    <m/>
    <m/>
    <m/>
    <m/>
    <m/>
    <m/>
    <m/>
    <m/>
  </r>
  <r>
    <x v="0"/>
    <d v="2021-12-01T00:00:00"/>
    <d v="2021-12-16T00:00:00"/>
    <s v="Wizards of DApps podcast"/>
    <n v="204"/>
    <x v="1"/>
    <x v="0"/>
    <n v="0"/>
    <n v="1"/>
    <n v="1"/>
    <n v="4.7328382499999897"/>
    <n v="4.7328382499999897"/>
    <n v="2"/>
    <m/>
    <m/>
    <m/>
    <m/>
    <m/>
    <m/>
    <m/>
    <m/>
    <m/>
    <m/>
    <m/>
    <m/>
  </r>
  <r>
    <x v="0"/>
    <d v="2021-12-01T00:00:00"/>
    <d v="2021-12-16T00:00:00"/>
    <s v="DIGIFIZZY: A native web3 metaverse publication"/>
    <n v="2836"/>
    <x v="0"/>
    <x v="0"/>
    <n v="0"/>
    <n v="1"/>
    <n v="1"/>
    <n v="30.9507149254319"/>
    <n v="30.9507149254319"/>
    <n v="2"/>
    <m/>
    <m/>
    <m/>
    <m/>
    <m/>
    <m/>
    <m/>
    <m/>
    <m/>
    <m/>
    <m/>
    <m/>
  </r>
  <r>
    <x v="0"/>
    <d v="2021-12-01T00:00:00"/>
    <d v="2021-12-16T00:00:00"/>
    <s v="BIPOC Artist Fellowship"/>
    <n v="966"/>
    <x v="1"/>
    <x v="0"/>
    <n v="0"/>
    <n v="1"/>
    <n v="0"/>
    <m/>
    <m/>
    <n v="1"/>
    <m/>
    <m/>
    <m/>
    <m/>
    <m/>
    <m/>
    <m/>
    <m/>
    <m/>
    <m/>
    <m/>
    <m/>
  </r>
  <r>
    <x v="0"/>
    <d v="2021-12-01T00:00:00"/>
    <d v="2021-12-16T00:00:00"/>
    <s v="ELI5 Crypto"/>
    <n v="2521"/>
    <x v="6"/>
    <x v="3"/>
    <n v="0"/>
    <n v="1"/>
    <n v="0"/>
    <m/>
    <m/>
    <n v="1"/>
    <m/>
    <m/>
    <m/>
    <m/>
    <m/>
    <m/>
    <m/>
    <m/>
    <m/>
    <m/>
    <m/>
    <m/>
  </r>
  <r>
    <x v="0"/>
    <d v="2021-12-01T00:00:00"/>
    <d v="2021-12-16T00:00:00"/>
    <s v="1 Minute"/>
    <n v="950"/>
    <x v="1"/>
    <x v="0"/>
    <n v="0"/>
    <n v="1"/>
    <n v="0"/>
    <m/>
    <m/>
    <n v="1"/>
    <m/>
    <m/>
    <m/>
    <m/>
    <m/>
    <m/>
    <m/>
    <m/>
    <m/>
    <m/>
    <m/>
    <m/>
  </r>
  <r>
    <x v="0"/>
    <d v="2021-12-01T00:00:00"/>
    <d v="2021-12-16T00:00:00"/>
    <s v="Omen.eth - A prediction market protocol and product owned by the Dxdao"/>
    <n v="526"/>
    <x v="1"/>
    <x v="3"/>
    <n v="0"/>
    <n v="1"/>
    <n v="0"/>
    <m/>
    <m/>
    <n v="1"/>
    <m/>
    <m/>
    <m/>
    <m/>
    <m/>
    <m/>
    <m/>
    <m/>
    <m/>
    <m/>
    <m/>
    <m/>
  </r>
  <r>
    <x v="0"/>
    <d v="2021-12-01T00:00:00"/>
    <d v="2021-12-16T00:00:00"/>
    <s v="Doyen DeFi  || ‘Boomer’ Educational Hub"/>
    <n v="2655"/>
    <x v="0"/>
    <x v="0"/>
    <n v="0"/>
    <n v="1"/>
    <n v="0"/>
    <m/>
    <m/>
    <n v="1"/>
    <m/>
    <m/>
    <m/>
    <m/>
    <m/>
    <m/>
    <m/>
    <m/>
    <m/>
    <m/>
    <m/>
    <m/>
  </r>
  <r>
    <x v="0"/>
    <d v="2021-12-01T00:00:00"/>
    <d v="2021-12-16T00:00:00"/>
    <s v="FriendsFingers"/>
    <n v="477"/>
    <x v="1"/>
    <x v="3"/>
    <n v="0"/>
    <n v="1"/>
    <n v="0"/>
    <m/>
    <m/>
    <n v="1"/>
    <m/>
    <m/>
    <m/>
    <m/>
    <m/>
    <m/>
    <m/>
    <m/>
    <m/>
    <m/>
    <m/>
    <m/>
  </r>
  <r>
    <x v="0"/>
    <d v="2021-12-01T00:00:00"/>
    <d v="2021-12-16T00:00:00"/>
    <s v="Simona Pop's Ecosystem Development Activity"/>
    <n v="747"/>
    <x v="1"/>
    <x v="0"/>
    <n v="0"/>
    <n v="1"/>
    <n v="0"/>
    <m/>
    <m/>
    <n v="1"/>
    <m/>
    <m/>
    <m/>
    <m/>
    <m/>
    <m/>
    <m/>
    <m/>
    <m/>
    <m/>
    <m/>
    <m/>
  </r>
  <r>
    <x v="0"/>
    <d v="2021-12-01T00:00:00"/>
    <d v="2021-12-16T00:00:00"/>
    <s v="Currency You Can Mine On Your Phone ,Download the mobile app to start earning today for FREE! Download Google Play &amp; App Stare USE CODE  Alb3rt33"/>
    <n v="1786"/>
    <x v="2"/>
    <x v="0"/>
    <n v="0"/>
    <n v="1"/>
    <n v="0"/>
    <m/>
    <m/>
    <n v="1"/>
    <m/>
    <m/>
    <m/>
    <m/>
    <m/>
    <m/>
    <m/>
    <m/>
    <m/>
    <m/>
    <m/>
    <m/>
  </r>
  <r>
    <x v="0"/>
    <d v="2021-12-01T00:00:00"/>
    <d v="2021-12-16T00:00:00"/>
    <s v="Nifty Taxi"/>
    <n v="2010"/>
    <x v="2"/>
    <x v="5"/>
    <n v="0"/>
    <n v="1"/>
    <n v="0"/>
    <m/>
    <m/>
    <n v="1"/>
    <m/>
    <m/>
    <m/>
    <m/>
    <m/>
    <m/>
    <m/>
    <m/>
    <m/>
    <m/>
    <m/>
    <m/>
  </r>
  <r>
    <x v="0"/>
    <d v="2021-12-01T00:00:00"/>
    <d v="2021-12-16T00:00:00"/>
    <s v="ShadowQueent"/>
    <n v="1497"/>
    <x v="1"/>
    <x v="0"/>
    <n v="0"/>
    <n v="1"/>
    <n v="0"/>
    <m/>
    <m/>
    <n v="1"/>
    <m/>
    <m/>
    <m/>
    <m/>
    <m/>
    <m/>
    <m/>
    <m/>
    <m/>
    <m/>
    <m/>
    <m/>
  </r>
  <r>
    <x v="0"/>
    <d v="2021-12-01T00:00:00"/>
    <d v="2021-12-16T00:00:00"/>
    <s v="DAO-Governed EIPs and ETH 2.0 spec"/>
    <n v="842"/>
    <x v="1"/>
    <x v="1"/>
    <n v="0"/>
    <n v="1"/>
    <n v="0"/>
    <m/>
    <m/>
    <n v="1"/>
    <m/>
    <m/>
    <m/>
    <m/>
    <m/>
    <m/>
    <m/>
    <m/>
    <m/>
    <m/>
    <m/>
    <m/>
  </r>
  <r>
    <x v="0"/>
    <d v="2021-12-01T00:00:00"/>
    <d v="2021-12-16T00:00:00"/>
    <s v="Upload-ABI-to-Pinata"/>
    <n v="2385"/>
    <x v="2"/>
    <x v="3"/>
    <n v="0"/>
    <n v="1"/>
    <n v="0"/>
    <m/>
    <m/>
    <n v="1"/>
    <m/>
    <m/>
    <m/>
    <m/>
    <m/>
    <m/>
    <m/>
    <m/>
    <m/>
    <m/>
    <m/>
    <m/>
  </r>
  <r>
    <x v="0"/>
    <d v="2021-12-01T00:00:00"/>
    <d v="2021-12-16T00:00:00"/>
    <s v="LUKSO Community growth"/>
    <n v="2007"/>
    <x v="0"/>
    <x v="0"/>
    <n v="0"/>
    <n v="1"/>
    <n v="0"/>
    <m/>
    <m/>
    <n v="1"/>
    <m/>
    <m/>
    <m/>
    <m/>
    <m/>
    <m/>
    <m/>
    <m/>
    <m/>
    <m/>
    <m/>
    <m/>
  </r>
  <r>
    <x v="0"/>
    <d v="2021-12-01T00:00:00"/>
    <d v="2021-12-16T00:00:00"/>
    <s v="Origin City [The EP]"/>
    <n v="788"/>
    <x v="1"/>
    <x v="0"/>
    <n v="0"/>
    <n v="1"/>
    <n v="0"/>
    <m/>
    <m/>
    <n v="1"/>
    <m/>
    <m/>
    <m/>
    <m/>
    <m/>
    <m/>
    <m/>
    <m/>
    <m/>
    <m/>
    <m/>
    <m/>
  </r>
  <r>
    <x v="0"/>
    <d v="2021-12-01T00:00:00"/>
    <d v="2021-12-16T00:00:00"/>
    <s v="Leviticus.top"/>
    <n v="2134"/>
    <x v="1"/>
    <x v="3"/>
    <n v="0"/>
    <n v="1"/>
    <n v="0"/>
    <m/>
    <m/>
    <n v="1"/>
    <m/>
    <m/>
    <m/>
    <m/>
    <m/>
    <m/>
    <m/>
    <m/>
    <m/>
    <m/>
    <m/>
    <m/>
  </r>
  <r>
    <x v="0"/>
    <d v="2021-12-01T00:00:00"/>
    <d v="2021-12-16T00:00:00"/>
    <s v="Girls Rock On Crypto"/>
    <n v="1263"/>
    <x v="1"/>
    <x v="0"/>
    <n v="0"/>
    <n v="1"/>
    <n v="0"/>
    <m/>
    <m/>
    <n v="1"/>
    <m/>
    <m/>
    <m/>
    <m/>
    <m/>
    <m/>
    <m/>
    <m/>
    <m/>
    <m/>
    <m/>
    <m/>
  </r>
  <r>
    <x v="0"/>
    <d v="2021-12-01T00:00:00"/>
    <d v="2021-12-16T00:00:00"/>
    <s v="Cryptoastmasters"/>
    <n v="2055"/>
    <x v="0"/>
    <x v="0"/>
    <n v="0"/>
    <n v="1"/>
    <n v="0"/>
    <m/>
    <m/>
    <n v="1"/>
    <m/>
    <m/>
    <m/>
    <m/>
    <m/>
    <m/>
    <m/>
    <m/>
    <m/>
    <m/>
    <m/>
    <m/>
  </r>
  <r>
    <x v="0"/>
    <d v="2021-12-01T00:00:00"/>
    <d v="2021-12-16T00:00:00"/>
    <s v="Coding Girls Club"/>
    <n v="1290"/>
    <x v="1"/>
    <x v="0"/>
    <n v="0"/>
    <n v="1"/>
    <n v="0"/>
    <m/>
    <m/>
    <n v="1"/>
    <m/>
    <m/>
    <m/>
    <m/>
    <m/>
    <m/>
    <m/>
    <m/>
    <m/>
    <m/>
    <m/>
    <m/>
  </r>
  <r>
    <x v="0"/>
    <d v="2021-12-01T00:00:00"/>
    <d v="2021-12-16T00:00:00"/>
    <s v="Dai Card: Transact instantly, cheaply, and securely in Dai"/>
    <n v="918"/>
    <x v="1"/>
    <x v="3"/>
    <n v="0"/>
    <n v="1"/>
    <n v="0"/>
    <m/>
    <m/>
    <n v="1"/>
    <m/>
    <m/>
    <m/>
    <m/>
    <m/>
    <m/>
    <m/>
    <m/>
    <m/>
    <m/>
    <m/>
    <m/>
  </r>
  <r>
    <x v="0"/>
    <d v="2021-12-01T00:00:00"/>
    <d v="2021-12-16T00:00:00"/>
    <s v="Donations to Hugh Karp for the recent hack of personal funds"/>
    <n v="1848"/>
    <x v="2"/>
    <x v="0"/>
    <n v="0"/>
    <n v="1"/>
    <n v="0"/>
    <m/>
    <m/>
    <n v="1"/>
    <m/>
    <m/>
    <m/>
    <m/>
    <m/>
    <m/>
    <m/>
    <m/>
    <m/>
    <m/>
    <m/>
    <m/>
  </r>
  <r>
    <x v="0"/>
    <d v="2021-12-01T00:00:00"/>
    <d v="2021-12-16T00:00:00"/>
    <s v="Decentralization, off the shelf."/>
    <n v="1674"/>
    <x v="2"/>
    <x v="3"/>
    <n v="0"/>
    <n v="1"/>
    <n v="0"/>
    <m/>
    <m/>
    <n v="1"/>
    <m/>
    <m/>
    <m/>
    <m/>
    <m/>
    <m/>
    <m/>
    <m/>
    <m/>
    <m/>
    <m/>
    <m/>
  </r>
  <r>
    <x v="0"/>
    <d v="2021-12-01T00:00:00"/>
    <d v="2021-12-16T00:00:00"/>
    <s v="acharvested"/>
    <n v="2755"/>
    <x v="3"/>
    <x v="0"/>
    <n v="0"/>
    <n v="1"/>
    <n v="0"/>
    <m/>
    <m/>
    <n v="1"/>
    <m/>
    <m/>
    <m/>
    <m/>
    <m/>
    <m/>
    <m/>
    <m/>
    <m/>
    <m/>
    <m/>
    <m/>
  </r>
  <r>
    <x v="0"/>
    <d v="2021-12-01T00:00:00"/>
    <d v="2021-12-16T00:00:00"/>
    <s v="Entrest"/>
    <n v="1386"/>
    <x v="1"/>
    <x v="3"/>
    <n v="0"/>
    <n v="1"/>
    <n v="0"/>
    <m/>
    <m/>
    <n v="1"/>
    <m/>
    <m/>
    <m/>
    <m/>
    <m/>
    <m/>
    <m/>
    <m/>
    <m/>
    <m/>
    <m/>
    <m/>
  </r>
  <r>
    <x v="0"/>
    <d v="2021-12-01T00:00:00"/>
    <d v="2021-12-16T00:00:00"/>
    <s v="The NonFunGerbils Podcast"/>
    <n v="371"/>
    <x v="1"/>
    <x v="0"/>
    <n v="0"/>
    <n v="1"/>
    <n v="0"/>
    <m/>
    <m/>
    <n v="1"/>
    <m/>
    <m/>
    <m/>
    <m/>
    <m/>
    <m/>
    <m/>
    <m/>
    <m/>
    <m/>
    <m/>
    <m/>
  </r>
  <r>
    <x v="0"/>
    <d v="2021-12-01T00:00:00"/>
    <d v="2021-12-16T00:00:00"/>
    <s v="ysoy chain farm"/>
    <n v="1755"/>
    <x v="6"/>
    <x v="3"/>
    <n v="0"/>
    <n v="1"/>
    <n v="0"/>
    <m/>
    <m/>
    <n v="1"/>
    <m/>
    <m/>
    <m/>
    <m/>
    <m/>
    <m/>
    <m/>
    <m/>
    <m/>
    <m/>
    <m/>
    <m/>
  </r>
  <r>
    <x v="0"/>
    <d v="2021-12-01T00:00:00"/>
    <d v="2021-12-16T00:00:00"/>
    <s v="ETHMagicians Business Model Ring"/>
    <n v="74"/>
    <x v="1"/>
    <x v="0"/>
    <n v="0"/>
    <n v="1"/>
    <n v="0"/>
    <m/>
    <m/>
    <n v="1"/>
    <m/>
    <m/>
    <m/>
    <m/>
    <m/>
    <m/>
    <m/>
    <m/>
    <m/>
    <m/>
    <m/>
    <m/>
  </r>
  <r>
    <x v="0"/>
    <d v="2021-12-01T00:00:00"/>
    <d v="2021-12-16T00:00:00"/>
    <s v="soliditydeveloper.com"/>
    <n v="1357"/>
    <x v="1"/>
    <x v="0"/>
    <n v="0"/>
    <n v="1"/>
    <n v="0"/>
    <m/>
    <m/>
    <n v="1"/>
    <m/>
    <m/>
    <m/>
    <m/>
    <m/>
    <m/>
    <m/>
    <m/>
    <m/>
    <m/>
    <m/>
    <m/>
  </r>
  <r>
    <x v="0"/>
    <d v="2021-12-01T00:00:00"/>
    <d v="2021-12-16T00:00:00"/>
    <s v="0x-Chan: Design an Ethereum Crypto- Waifu"/>
    <n v="826"/>
    <x v="1"/>
    <x v="3"/>
    <n v="0"/>
    <n v="1"/>
    <n v="0"/>
    <m/>
    <m/>
    <n v="1"/>
    <m/>
    <m/>
    <m/>
    <m/>
    <m/>
    <m/>
    <m/>
    <m/>
    <m/>
    <m/>
    <m/>
    <m/>
  </r>
  <r>
    <x v="0"/>
    <d v="2021-12-01T00:00:00"/>
    <d v="2021-12-16T00:00:00"/>
    <s v="Multiverse Fund"/>
    <n v="2277"/>
    <x v="0"/>
    <x v="3"/>
    <n v="0"/>
    <n v="1"/>
    <n v="0"/>
    <m/>
    <m/>
    <n v="1"/>
    <m/>
    <m/>
    <m/>
    <m/>
    <m/>
    <m/>
    <m/>
    <m/>
    <m/>
    <m/>
    <m/>
    <m/>
  </r>
  <r>
    <x v="0"/>
    <d v="2021-12-01T00:00:00"/>
    <d v="2021-12-16T00:00:00"/>
    <s v="Dudesahn's Crypto Onboarding Made Easy"/>
    <n v="1879"/>
    <x v="0"/>
    <x v="0"/>
    <n v="0"/>
    <n v="1"/>
    <n v="0"/>
    <m/>
    <m/>
    <n v="1"/>
    <m/>
    <m/>
    <m/>
    <m/>
    <m/>
    <m/>
    <m/>
    <m/>
    <m/>
    <m/>
    <m/>
    <m/>
  </r>
  <r>
    <x v="0"/>
    <d v="2021-12-01T00:00:00"/>
    <d v="2021-12-16T00:00:00"/>
    <s v="bpluslab"/>
    <n v="758"/>
    <x v="1"/>
    <x v="0"/>
    <n v="0"/>
    <n v="1"/>
    <n v="0"/>
    <m/>
    <m/>
    <n v="1"/>
    <m/>
    <m/>
    <m/>
    <m/>
    <m/>
    <m/>
    <m/>
    <m/>
    <m/>
    <m/>
    <m/>
    <m/>
  </r>
  <r>
    <x v="0"/>
    <d v="2021-12-01T00:00:00"/>
    <d v="2021-12-16T00:00:00"/>
    <s v="Atelio : creating open  , blockchain based digital supply network."/>
    <n v="3090"/>
    <x v="2"/>
    <x v="3"/>
    <n v="0"/>
    <n v="1"/>
    <n v="0"/>
    <m/>
    <m/>
    <n v="1"/>
    <m/>
    <m/>
    <m/>
    <m/>
    <m/>
    <m/>
    <m/>
    <m/>
    <m/>
    <m/>
    <m/>
    <m/>
  </r>
  <r>
    <x v="0"/>
    <d v="2021-12-01T00:00:00"/>
    <d v="2021-12-16T00:00:00"/>
    <s v="Support for Freelance Community Management and Contribution"/>
    <n v="507"/>
    <x v="1"/>
    <x v="0"/>
    <n v="0"/>
    <n v="1"/>
    <n v="0"/>
    <m/>
    <m/>
    <n v="1"/>
    <m/>
    <m/>
    <m/>
    <m/>
    <m/>
    <m/>
    <m/>
    <m/>
    <m/>
    <m/>
    <m/>
    <m/>
  </r>
  <r>
    <x v="0"/>
    <d v="2021-12-01T00:00:00"/>
    <d v="2021-12-16T00:00:00"/>
    <s v="Picnic Network Community"/>
    <n v="2402"/>
    <x v="2"/>
    <x v="0"/>
    <n v="0"/>
    <n v="1"/>
    <n v="0"/>
    <m/>
    <m/>
    <n v="1"/>
    <m/>
    <m/>
    <m/>
    <m/>
    <m/>
    <m/>
    <m/>
    <m/>
    <m/>
    <m/>
    <m/>
    <m/>
  </r>
  <r>
    <x v="0"/>
    <d v="2021-12-01T00:00:00"/>
    <d v="2021-12-16T00:00:00"/>
    <s v="PORT4 - A whole new world of co-creation in VR"/>
    <n v="2177"/>
    <x v="2"/>
    <x v="5"/>
    <n v="0"/>
    <n v="1"/>
    <n v="1"/>
    <n v="0.999999999999999"/>
    <n v="1"/>
    <n v="2"/>
    <m/>
    <m/>
    <m/>
    <m/>
    <m/>
    <m/>
    <m/>
    <m/>
    <m/>
    <m/>
    <m/>
    <m/>
  </r>
  <r>
    <x v="0"/>
    <d v="2021-12-01T00:00:00"/>
    <d v="2021-12-16T00:00:00"/>
    <s v="Kitsune-Wallet"/>
    <n v="87"/>
    <x v="1"/>
    <x v="3"/>
    <n v="0"/>
    <n v="1"/>
    <n v="0"/>
    <m/>
    <m/>
    <n v="1"/>
    <m/>
    <m/>
    <m/>
    <m/>
    <m/>
    <m/>
    <m/>
    <m/>
    <m/>
    <m/>
    <m/>
    <m/>
  </r>
  <r>
    <x v="0"/>
    <d v="2021-12-01T00:00:00"/>
    <d v="2021-12-16T00:00:00"/>
    <s v="Decentralised Voting"/>
    <n v="4117"/>
    <x v="2"/>
    <x v="2"/>
    <n v="0"/>
    <n v="2"/>
    <n v="0"/>
    <m/>
    <m/>
    <n v="2"/>
    <m/>
    <m/>
    <m/>
    <m/>
    <m/>
    <m/>
    <m/>
    <m/>
    <m/>
    <m/>
    <m/>
    <m/>
  </r>
  <r>
    <x v="0"/>
    <d v="2021-12-01T00:00:00"/>
    <d v="2021-12-16T00:00:00"/>
    <s v="KIDS CRYPTO 2"/>
    <n v="2753"/>
    <x v="8"/>
    <x v="3"/>
    <n v="0"/>
    <n v="1"/>
    <n v="1"/>
    <n v="1.99399907999999"/>
    <n v="1.99399907999999"/>
    <n v="2"/>
    <m/>
    <m/>
    <m/>
    <m/>
    <m/>
    <m/>
    <m/>
    <m/>
    <m/>
    <m/>
    <m/>
    <m/>
  </r>
  <r>
    <x v="0"/>
    <d v="2021-12-01T00:00:00"/>
    <d v="2021-12-16T00:00:00"/>
    <s v="1UP WORLD"/>
    <n v="546"/>
    <x v="1"/>
    <x v="3"/>
    <n v="0"/>
    <n v="1"/>
    <n v="0"/>
    <m/>
    <m/>
    <n v="1"/>
    <m/>
    <m/>
    <m/>
    <m/>
    <m/>
    <m/>
    <m/>
    <m/>
    <m/>
    <m/>
    <m/>
    <m/>
  </r>
  <r>
    <x v="0"/>
    <d v="2021-12-01T00:00:00"/>
    <d v="2021-12-16T00:00:00"/>
    <s v="Educational &amp; deeply technical talks - Help me buy a camera!"/>
    <n v="288"/>
    <x v="1"/>
    <x v="0"/>
    <n v="0"/>
    <n v="1"/>
    <n v="0"/>
    <m/>
    <m/>
    <n v="1"/>
    <m/>
    <m/>
    <m/>
    <m/>
    <m/>
    <m/>
    <m/>
    <m/>
    <m/>
    <m/>
    <m/>
    <m/>
  </r>
  <r>
    <x v="0"/>
    <d v="2021-12-01T00:00:00"/>
    <d v="2021-12-16T00:00:00"/>
    <s v="Algebraic General Topology"/>
    <n v="179"/>
    <x v="9"/>
    <x v="0"/>
    <n v="0"/>
    <n v="1"/>
    <n v="0"/>
    <m/>
    <m/>
    <n v="1"/>
    <m/>
    <m/>
    <m/>
    <m/>
    <m/>
    <m/>
    <m/>
    <m/>
    <m/>
    <m/>
    <m/>
    <m/>
  </r>
  <r>
    <x v="0"/>
    <d v="2021-12-01T00:00:00"/>
    <d v="2021-12-16T00:00:00"/>
    <s v="Buidltxn"/>
    <n v="3357"/>
    <x v="2"/>
    <x v="3"/>
    <n v="0"/>
    <n v="1"/>
    <n v="0"/>
    <m/>
    <m/>
    <n v="1"/>
    <m/>
    <m/>
    <m/>
    <m/>
    <m/>
    <m/>
    <m/>
    <m/>
    <m/>
    <m/>
    <m/>
    <m/>
  </r>
  <r>
    <x v="0"/>
    <d v="2021-12-01T00:00:00"/>
    <d v="2021-12-16T00:00:00"/>
    <s v="NESTFANS.COM"/>
    <n v="1756"/>
    <x v="3"/>
    <x v="0"/>
    <n v="0"/>
    <n v="1"/>
    <n v="0"/>
    <m/>
    <m/>
    <n v="1"/>
    <m/>
    <m/>
    <m/>
    <m/>
    <m/>
    <m/>
    <m/>
    <m/>
    <m/>
    <m/>
    <m/>
    <m/>
  </r>
  <r>
    <x v="0"/>
    <d v="2021-12-01T00:00:00"/>
    <d v="2021-12-16T00:00:00"/>
    <s v="OPG NFTs - Community-Owned NFTs for HTML5 Game Developers (+ Game3.js v2!)"/>
    <n v="1140"/>
    <x v="4"/>
    <x v="3"/>
    <n v="0"/>
    <n v="1"/>
    <n v="0"/>
    <m/>
    <m/>
    <n v="1"/>
    <m/>
    <m/>
    <m/>
    <m/>
    <m/>
    <m/>
    <m/>
    <m/>
    <m/>
    <m/>
    <m/>
    <m/>
  </r>
  <r>
    <x v="0"/>
    <d v="2021-12-01T00:00:00"/>
    <d v="2021-12-16T00:00:00"/>
    <s v="Coding Girls Club"/>
    <n v="1283"/>
    <x v="1"/>
    <x v="0"/>
    <n v="0"/>
    <n v="1"/>
    <n v="1"/>
    <n v="1.1000000000000001"/>
    <n v="1.1000000000000001"/>
    <n v="2"/>
    <m/>
    <m/>
    <m/>
    <m/>
    <m/>
    <m/>
    <m/>
    <m/>
    <m/>
    <m/>
    <m/>
    <m/>
  </r>
  <r>
    <x v="0"/>
    <d v="2021-12-01T00:00:00"/>
    <d v="2021-12-16T00:00:00"/>
    <s v="Virtual Canadian Crypto Conference"/>
    <n v="1766"/>
    <x v="0"/>
    <x v="0"/>
    <n v="0"/>
    <n v="1"/>
    <n v="0"/>
    <m/>
    <m/>
    <n v="1"/>
    <m/>
    <m/>
    <m/>
    <m/>
    <m/>
    <m/>
    <m/>
    <m/>
    <m/>
    <m/>
    <m/>
    <m/>
  </r>
  <r>
    <x v="0"/>
    <d v="2021-12-01T00:00:00"/>
    <d v="2021-12-16T00:00:00"/>
    <s v="Private Dapps"/>
    <n v="671"/>
    <x v="1"/>
    <x v="3"/>
    <n v="0"/>
    <n v="1"/>
    <n v="0"/>
    <m/>
    <m/>
    <n v="1"/>
    <m/>
    <m/>
    <m/>
    <m/>
    <m/>
    <m/>
    <m/>
    <m/>
    <m/>
    <m/>
    <m/>
    <m/>
  </r>
  <r>
    <x v="0"/>
    <d v="2021-12-01T00:00:00"/>
    <d v="2021-12-16T00:00:00"/>
    <s v="Jaguar"/>
    <n v="2179"/>
    <x v="2"/>
    <x v="0"/>
    <n v="0"/>
    <n v="1"/>
    <n v="0"/>
    <m/>
    <m/>
    <n v="1"/>
    <m/>
    <m/>
    <m/>
    <m/>
    <m/>
    <m/>
    <m/>
    <m/>
    <m/>
    <m/>
    <m/>
    <m/>
  </r>
  <r>
    <x v="0"/>
    <d v="2021-12-01T00:00:00"/>
    <d v="2021-12-16T00:00:00"/>
    <s v="Clayming Space"/>
    <n v="2062"/>
    <x v="7"/>
    <x v="3"/>
    <n v="0"/>
    <n v="2"/>
    <n v="2"/>
    <n v="4.0999999999999996"/>
    <n v="4.0999999999999996"/>
    <n v="4"/>
    <m/>
    <m/>
    <m/>
    <m/>
    <m/>
    <m/>
    <m/>
    <m/>
    <m/>
    <m/>
    <m/>
    <m/>
  </r>
  <r>
    <x v="0"/>
    <d v="2021-12-01T00:00:00"/>
    <d v="2021-12-16T00:00:00"/>
    <s v="Nifty Cannon"/>
    <n v="1648"/>
    <x v="0"/>
    <x v="3"/>
    <n v="0"/>
    <n v="1"/>
    <n v="1"/>
    <n v="2.23676045414099"/>
    <n v="2.23676045414099"/>
    <n v="2"/>
    <m/>
    <m/>
    <m/>
    <m/>
    <m/>
    <m/>
    <m/>
    <m/>
    <m/>
    <m/>
    <m/>
    <m/>
  </r>
  <r>
    <x v="0"/>
    <d v="2021-12-01T00:00:00"/>
    <d v="2021-12-16T00:00:00"/>
    <s v="CoBox Cooperative Cloud"/>
    <n v="808"/>
    <x v="1"/>
    <x v="3"/>
    <n v="0"/>
    <n v="1"/>
    <n v="0"/>
    <m/>
    <m/>
    <n v="1"/>
    <m/>
    <m/>
    <m/>
    <m/>
    <m/>
    <m/>
    <m/>
    <m/>
    <m/>
    <m/>
    <m/>
    <m/>
  </r>
  <r>
    <x v="0"/>
    <d v="2021-12-01T00:00:00"/>
    <d v="2021-12-16T00:00:00"/>
    <s v="Bet Red!"/>
    <n v="974"/>
    <x v="1"/>
    <x v="3"/>
    <n v="0"/>
    <n v="1"/>
    <n v="0"/>
    <m/>
    <m/>
    <n v="1"/>
    <m/>
    <m/>
    <m/>
    <m/>
    <m/>
    <m/>
    <m/>
    <m/>
    <m/>
    <m/>
    <m/>
    <m/>
  </r>
  <r>
    <x v="0"/>
    <d v="2021-12-01T00:00:00"/>
    <d v="2021-12-16T00:00:00"/>
    <s v="Collective of Celo Creatives"/>
    <n v="2184"/>
    <x v="1"/>
    <x v="5"/>
    <n v="0"/>
    <n v="1"/>
    <n v="0"/>
    <m/>
    <m/>
    <n v="1"/>
    <m/>
    <m/>
    <m/>
    <m/>
    <m/>
    <m/>
    <m/>
    <m/>
    <m/>
    <m/>
    <m/>
    <m/>
  </r>
  <r>
    <x v="0"/>
    <d v="2021-12-01T00:00:00"/>
    <d v="2021-12-16T00:00:00"/>
    <s v="Outlet Finance"/>
    <n v="478"/>
    <x v="1"/>
    <x v="3"/>
    <n v="0"/>
    <n v="1"/>
    <n v="0"/>
    <m/>
    <m/>
    <n v="1"/>
    <m/>
    <m/>
    <m/>
    <m/>
    <m/>
    <m/>
    <m/>
    <m/>
    <m/>
    <m/>
    <m/>
    <m/>
  </r>
  <r>
    <x v="0"/>
    <d v="2021-12-01T00:00:00"/>
    <d v="2021-12-16T00:00:00"/>
    <s v="CollabLand"/>
    <n v="829"/>
    <x v="1"/>
    <x v="3"/>
    <n v="0"/>
    <n v="1"/>
    <n v="1"/>
    <n v="3.8942630274282002"/>
    <n v="3.8942630274282002"/>
    <n v="2"/>
    <m/>
    <m/>
    <m/>
    <m/>
    <m/>
    <m/>
    <m/>
    <m/>
    <m/>
    <m/>
    <m/>
    <m/>
  </r>
  <r>
    <x v="0"/>
    <d v="2021-12-01T00:00:00"/>
    <d v="2021-12-16T00:00:00"/>
    <s v="Blockchangers community"/>
    <n v="354"/>
    <x v="1"/>
    <x v="0"/>
    <n v="0"/>
    <n v="1"/>
    <n v="0"/>
    <m/>
    <m/>
    <n v="1"/>
    <m/>
    <m/>
    <m/>
    <m/>
    <m/>
    <m/>
    <m/>
    <m/>
    <m/>
    <m/>
    <m/>
    <m/>
  </r>
  <r>
    <x v="0"/>
    <d v="2021-12-01T00:00:00"/>
    <d v="2021-12-16T00:00:00"/>
    <s v="brotDAO"/>
    <n v="2987"/>
    <x v="0"/>
    <x v="4"/>
    <n v="0"/>
    <n v="1"/>
    <n v="1"/>
    <n v="4.7499999999999902"/>
    <n v="4.75"/>
    <n v="2"/>
    <m/>
    <m/>
    <m/>
    <m/>
    <m/>
    <m/>
    <m/>
    <m/>
    <m/>
    <m/>
    <m/>
    <m/>
  </r>
  <r>
    <x v="0"/>
    <d v="2021-12-01T00:00:00"/>
    <d v="2021-12-16T00:00:00"/>
    <s v="ZuniSwap Pre-Launch Grant"/>
    <n v="1427"/>
    <x v="1"/>
    <x v="3"/>
    <n v="0"/>
    <n v="1"/>
    <n v="0"/>
    <m/>
    <m/>
    <n v="1"/>
    <m/>
    <m/>
    <m/>
    <m/>
    <m/>
    <m/>
    <m/>
    <m/>
    <m/>
    <m/>
    <m/>
    <m/>
  </r>
  <r>
    <x v="0"/>
    <d v="2021-12-01T00:00:00"/>
    <d v="2021-12-16T00:00:00"/>
    <s v="Coding Girls Club"/>
    <n v="1281"/>
    <x v="1"/>
    <x v="0"/>
    <n v="0"/>
    <n v="1"/>
    <n v="0"/>
    <m/>
    <m/>
    <n v="1"/>
    <m/>
    <m/>
    <m/>
    <m/>
    <m/>
    <m/>
    <m/>
    <m/>
    <m/>
    <m/>
    <m/>
    <m/>
  </r>
  <r>
    <x v="0"/>
    <d v="2021-12-01T00:00:00"/>
    <d v="2021-12-16T00:00:00"/>
    <s v="ProFi"/>
    <n v="3336"/>
    <x v="5"/>
    <x v="3"/>
    <n v="0"/>
    <n v="1"/>
    <n v="0"/>
    <m/>
    <m/>
    <n v="1"/>
    <m/>
    <m/>
    <m/>
    <m/>
    <m/>
    <m/>
    <m/>
    <m/>
    <m/>
    <m/>
    <m/>
    <m/>
  </r>
  <r>
    <x v="0"/>
    <d v="2021-12-01T00:00:00"/>
    <d v="2021-12-16T00:00:00"/>
    <s v="Smart Contracts for non-blockchain developers"/>
    <n v="563"/>
    <x v="1"/>
    <x v="0"/>
    <n v="0"/>
    <n v="1"/>
    <n v="1"/>
    <n v="6.9428470779760003"/>
    <n v="6.9428470779760003"/>
    <n v="2"/>
    <m/>
    <m/>
    <m/>
    <m/>
    <m/>
    <m/>
    <m/>
    <m/>
    <m/>
    <m/>
    <m/>
    <m/>
  </r>
  <r>
    <x v="0"/>
    <d v="2021-12-01T00:00:00"/>
    <d v="2021-12-16T00:00:00"/>
    <s v="Network State Genesis"/>
    <n v="1949"/>
    <x v="2"/>
    <x v="0"/>
    <n v="0"/>
    <n v="1"/>
    <n v="1"/>
    <n v="1.0287797973023001"/>
    <n v="1.0287797973023001"/>
    <n v="2"/>
    <m/>
    <m/>
    <m/>
    <m/>
    <m/>
    <m/>
    <m/>
    <m/>
    <m/>
    <m/>
    <m/>
    <m/>
  </r>
  <r>
    <x v="0"/>
    <d v="2021-12-01T00:00:00"/>
    <d v="2021-12-16T00:00:00"/>
    <s v="Dark Planet"/>
    <n v="4112"/>
    <x v="4"/>
    <x v="2"/>
    <n v="0"/>
    <n v="1"/>
    <n v="1"/>
    <n v="0.99701289536890503"/>
    <n v="0.99701289536890503"/>
    <n v="2"/>
    <m/>
    <m/>
    <m/>
    <m/>
    <m/>
    <m/>
    <m/>
    <m/>
    <m/>
    <m/>
    <m/>
    <m/>
  </r>
  <r>
    <x v="0"/>
    <d v="2021-12-01T00:00:00"/>
    <d v="2021-12-16T00:00:00"/>
    <s v="云天明区块链数据导航YunTianMing Blochchain Data Navigation"/>
    <n v="3015"/>
    <x v="3"/>
    <x v="0"/>
    <n v="0"/>
    <n v="1"/>
    <n v="0"/>
    <m/>
    <m/>
    <n v="1"/>
    <m/>
    <m/>
    <m/>
    <m/>
    <m/>
    <m/>
    <m/>
    <m/>
    <m/>
    <m/>
    <m/>
    <m/>
  </r>
  <r>
    <x v="0"/>
    <d v="2021-12-01T00:00:00"/>
    <d v="2021-12-16T00:00:00"/>
    <s v="Cryptotux"/>
    <n v="2079"/>
    <x v="2"/>
    <x v="0"/>
    <n v="0"/>
    <n v="1"/>
    <n v="0"/>
    <m/>
    <m/>
    <n v="1"/>
    <m/>
    <m/>
    <m/>
    <m/>
    <m/>
    <m/>
    <m/>
    <m/>
    <m/>
    <m/>
    <m/>
    <m/>
  </r>
  <r>
    <x v="0"/>
    <d v="2021-12-01T00:00:00"/>
    <d v="2021-12-16T00:00:00"/>
    <s v="TheBlockchainCircle"/>
    <n v="360"/>
    <x v="1"/>
    <x v="0"/>
    <n v="0"/>
    <n v="1"/>
    <n v="0"/>
    <m/>
    <m/>
    <n v="1"/>
    <m/>
    <m/>
    <m/>
    <m/>
    <m/>
    <m/>
    <m/>
    <m/>
    <m/>
    <m/>
    <m/>
    <m/>
  </r>
  <r>
    <x v="0"/>
    <d v="2021-12-01T00:00:00"/>
    <d v="2021-12-16T00:00:00"/>
    <s v="登链社区（learnblockchain.cn）"/>
    <n v="2295"/>
    <x v="3"/>
    <x v="0"/>
    <n v="0"/>
    <n v="1"/>
    <n v="1"/>
    <n v="1.1837652820307001"/>
    <n v="1.1837652820307001"/>
    <n v="2"/>
    <m/>
    <m/>
    <m/>
    <m/>
    <m/>
    <m/>
    <m/>
    <m/>
    <m/>
    <m/>
    <m/>
    <m/>
  </r>
  <r>
    <x v="0"/>
    <d v="2021-12-01T00:00:00"/>
    <d v="2021-12-16T00:00:00"/>
    <s v="WiniWallet"/>
    <n v="276"/>
    <x v="1"/>
    <x v="3"/>
    <n v="0"/>
    <n v="1"/>
    <n v="0"/>
    <m/>
    <m/>
    <n v="1"/>
    <m/>
    <m/>
    <m/>
    <m/>
    <m/>
    <m/>
    <m/>
    <m/>
    <m/>
    <m/>
    <m/>
    <m/>
  </r>
  <r>
    <x v="0"/>
    <d v="2021-12-01T00:00:00"/>
    <d v="2021-12-16T00:00:00"/>
    <s v="Gitconnect  — Low cost solution of small stablecoin from ETH layer2 to CEX"/>
    <n v="2070"/>
    <x v="0"/>
    <x v="3"/>
    <n v="0"/>
    <n v="1"/>
    <n v="0"/>
    <m/>
    <m/>
    <n v="1"/>
    <m/>
    <m/>
    <m/>
    <m/>
    <m/>
    <m/>
    <m/>
    <m/>
    <m/>
    <m/>
    <m/>
    <m/>
  </r>
  <r>
    <x v="0"/>
    <d v="2021-12-01T00:00:00"/>
    <d v="2021-12-16T00:00:00"/>
    <s v="Raid Guild"/>
    <n v="304"/>
    <x v="1"/>
    <x v="0"/>
    <n v="0"/>
    <n v="1"/>
    <n v="0"/>
    <m/>
    <m/>
    <n v="1"/>
    <m/>
    <m/>
    <m/>
    <m/>
    <m/>
    <m/>
    <m/>
    <m/>
    <m/>
    <m/>
    <m/>
    <m/>
  </r>
  <r>
    <x v="0"/>
    <d v="2021-12-01T00:00:00"/>
    <d v="2021-12-16T00:00:00"/>
    <s v="SimpleAsWater"/>
    <n v="632"/>
    <x v="1"/>
    <x v="0"/>
    <n v="0"/>
    <n v="1"/>
    <n v="0"/>
    <m/>
    <m/>
    <n v="1"/>
    <m/>
    <m/>
    <m/>
    <m/>
    <m/>
    <m/>
    <m/>
    <m/>
    <m/>
    <m/>
    <m/>
    <m/>
  </r>
  <r>
    <x v="0"/>
    <d v="2021-12-01T00:00:00"/>
    <d v="2021-12-16T00:00:00"/>
    <s v="soliditydeveloper.com"/>
    <n v="1356"/>
    <x v="1"/>
    <x v="0"/>
    <n v="0"/>
    <n v="1"/>
    <n v="0"/>
    <m/>
    <m/>
    <n v="1"/>
    <m/>
    <m/>
    <m/>
    <m/>
    <m/>
    <m/>
    <m/>
    <m/>
    <m/>
    <m/>
    <m/>
    <m/>
  </r>
  <r>
    <x v="0"/>
    <d v="2021-12-01T00:00:00"/>
    <d v="2021-12-16T00:00:00"/>
    <s v="Eco4all"/>
    <n v="2052"/>
    <x v="2"/>
    <x v="0"/>
    <n v="0"/>
    <n v="1"/>
    <n v="1"/>
    <n v="1.0397953568742899"/>
    <n v="1.0397953568742999"/>
    <n v="2"/>
    <m/>
    <m/>
    <m/>
    <m/>
    <m/>
    <m/>
    <m/>
    <m/>
    <m/>
    <m/>
    <m/>
    <m/>
  </r>
  <r>
    <x v="0"/>
    <d v="2021-12-01T00:00:00"/>
    <d v="2021-12-16T00:00:00"/>
    <s v="Couré Coin"/>
    <n v="2099"/>
    <x v="0"/>
    <x v="0"/>
    <n v="0"/>
    <n v="1"/>
    <n v="0"/>
    <m/>
    <m/>
    <n v="1"/>
    <m/>
    <m/>
    <m/>
    <m/>
    <m/>
    <m/>
    <m/>
    <m/>
    <m/>
    <m/>
    <m/>
    <m/>
  </r>
  <r>
    <x v="0"/>
    <d v="2021-12-01T00:00:00"/>
    <d v="2021-12-16T00:00:00"/>
    <s v="Livestream NFT Minting (videoDAC)"/>
    <n v="2604"/>
    <x v="2"/>
    <x v="5"/>
    <n v="0"/>
    <n v="1"/>
    <n v="0"/>
    <m/>
    <m/>
    <n v="1"/>
    <m/>
    <m/>
    <m/>
    <m/>
    <m/>
    <m/>
    <m/>
    <m/>
    <m/>
    <m/>
    <m/>
    <m/>
  </r>
  <r>
    <x v="0"/>
    <d v="2021-12-01T00:00:00"/>
    <d v="2021-12-16T00:00:00"/>
    <s v="Karma Credits DApp fund"/>
    <n v="2254"/>
    <x v="1"/>
    <x v="0"/>
    <n v="0"/>
    <n v="1"/>
    <n v="0"/>
    <m/>
    <m/>
    <n v="1"/>
    <m/>
    <m/>
    <m/>
    <m/>
    <m/>
    <m/>
    <m/>
    <m/>
    <m/>
    <m/>
    <m/>
    <m/>
  </r>
  <r>
    <x v="0"/>
    <d v="2021-12-01T00:00:00"/>
    <d v="2021-12-16T00:00:00"/>
    <s v="Ant Cave Club"/>
    <n v="2852"/>
    <x v="3"/>
    <x v="3"/>
    <n v="0"/>
    <n v="1"/>
    <n v="0"/>
    <m/>
    <m/>
    <n v="1"/>
    <m/>
    <m/>
    <m/>
    <m/>
    <m/>
    <m/>
    <m/>
    <m/>
    <m/>
    <m/>
    <m/>
    <m/>
  </r>
  <r>
    <x v="0"/>
    <d v="2021-12-01T00:00:00"/>
    <d v="2021-12-16T00:00:00"/>
    <s v="developer grant - iamonuwa"/>
    <n v="623"/>
    <x v="1"/>
    <x v="0"/>
    <n v="0"/>
    <n v="1"/>
    <n v="0"/>
    <m/>
    <m/>
    <n v="1"/>
    <m/>
    <m/>
    <m/>
    <m/>
    <m/>
    <m/>
    <m/>
    <m/>
    <m/>
    <m/>
    <m/>
    <m/>
  </r>
  <r>
    <x v="0"/>
    <d v="2021-12-01T00:00:00"/>
    <d v="2021-12-16T00:00:00"/>
    <s v="Fund for Nothing"/>
    <n v="1060"/>
    <x v="1"/>
    <x v="0"/>
    <n v="0"/>
    <n v="1"/>
    <n v="0"/>
    <m/>
    <m/>
    <n v="1"/>
    <m/>
    <m/>
    <m/>
    <m/>
    <m/>
    <m/>
    <m/>
    <m/>
    <m/>
    <m/>
    <m/>
    <m/>
  </r>
  <r>
    <x v="0"/>
    <d v="2021-12-01T00:00:00"/>
    <d v="2021-12-16T00:00:00"/>
    <s v="Synapxyz"/>
    <n v="536"/>
    <x v="1"/>
    <x v="3"/>
    <n v="0"/>
    <n v="1"/>
    <n v="0"/>
    <m/>
    <m/>
    <n v="1"/>
    <m/>
    <m/>
    <m/>
    <m/>
    <m/>
    <m/>
    <m/>
    <m/>
    <m/>
    <m/>
    <m/>
    <m/>
  </r>
  <r>
    <x v="0"/>
    <d v="2021-12-01T00:00:00"/>
    <d v="2021-12-16T00:00:00"/>
    <s v="Trojan DAO / Inifinite Moloch"/>
    <n v="359"/>
    <x v="1"/>
    <x v="3"/>
    <n v="0"/>
    <n v="1"/>
    <n v="0"/>
    <m/>
    <m/>
    <n v="1"/>
    <m/>
    <m/>
    <m/>
    <m/>
    <m/>
    <m/>
    <m/>
    <m/>
    <m/>
    <m/>
    <m/>
    <m/>
  </r>
  <r>
    <x v="0"/>
    <d v="2021-12-01T00:00:00"/>
    <d v="2021-12-16T00:00:00"/>
    <s v="Own a piece of your favourite open source software"/>
    <n v="3002"/>
    <x v="4"/>
    <x v="5"/>
    <n v="0"/>
    <n v="1"/>
    <n v="0"/>
    <m/>
    <m/>
    <n v="1"/>
    <m/>
    <m/>
    <m/>
    <m/>
    <m/>
    <m/>
    <m/>
    <m/>
    <m/>
    <m/>
    <m/>
    <m/>
  </r>
  <r>
    <x v="0"/>
    <d v="2021-12-01T00:00:00"/>
    <d v="2021-12-16T00:00:00"/>
    <s v="Filosfía Código: Youtube channel for latam devs"/>
    <n v="2526"/>
    <x v="6"/>
    <x v="0"/>
    <n v="0"/>
    <n v="1"/>
    <n v="1"/>
    <n v="0.94999999999999896"/>
    <n v="0.95"/>
    <n v="2"/>
    <m/>
    <m/>
    <m/>
    <m/>
    <m/>
    <m/>
    <m/>
    <m/>
    <m/>
    <m/>
    <m/>
    <m/>
  </r>
  <r>
    <x v="0"/>
    <d v="2021-12-01T00:00:00"/>
    <d v="2021-12-16T00:00:00"/>
    <s v="DAOG - An open ended decentralized governance game"/>
    <n v="114"/>
    <x v="1"/>
    <x v="3"/>
    <n v="0"/>
    <n v="1"/>
    <n v="0"/>
    <m/>
    <m/>
    <n v="1"/>
    <m/>
    <m/>
    <m/>
    <m/>
    <m/>
    <m/>
    <m/>
    <m/>
    <m/>
    <m/>
    <m/>
    <m/>
  </r>
  <r>
    <x v="0"/>
    <d v="2021-12-01T00:00:00"/>
    <d v="2021-12-16T00:00:00"/>
    <s v="Sense Collective: Collaborative Sensemaking and Collective Intelligence"/>
    <n v="375"/>
    <x v="1"/>
    <x v="3"/>
    <n v="0"/>
    <n v="1"/>
    <n v="0"/>
    <m/>
    <m/>
    <n v="1"/>
    <m/>
    <m/>
    <m/>
    <m/>
    <m/>
    <m/>
    <m/>
    <m/>
    <m/>
    <m/>
    <m/>
    <m/>
  </r>
  <r>
    <x v="0"/>
    <d v="2021-12-01T00:00:00"/>
    <d v="2021-12-16T00:00:00"/>
    <s v="TradeScope: Investigating Market Manipulation"/>
    <n v="103"/>
    <x v="1"/>
    <x v="0"/>
    <n v="0"/>
    <n v="1"/>
    <n v="0"/>
    <m/>
    <m/>
    <n v="1"/>
    <m/>
    <m/>
    <m/>
    <m/>
    <m/>
    <m/>
    <m/>
    <m/>
    <m/>
    <m/>
    <m/>
    <m/>
  </r>
  <r>
    <x v="0"/>
    <d v="2021-12-01T00:00:00"/>
    <d v="2021-12-16T00:00:00"/>
    <s v="CHERRYxLUCKY"/>
    <n v="1922"/>
    <x v="3"/>
    <x v="0"/>
    <n v="0"/>
    <n v="1"/>
    <n v="0"/>
    <m/>
    <m/>
    <n v="1"/>
    <m/>
    <m/>
    <m/>
    <m/>
    <m/>
    <m/>
    <m/>
    <m/>
    <m/>
    <m/>
    <m/>
    <m/>
  </r>
  <r>
    <x v="0"/>
    <d v="2021-12-01T00:00:00"/>
    <d v="2021-12-16T00:00:00"/>
    <s v="Kchannels"/>
    <n v="1429"/>
    <x v="1"/>
    <x v="1"/>
    <n v="0"/>
    <n v="1"/>
    <n v="0"/>
    <m/>
    <m/>
    <n v="1"/>
    <m/>
    <m/>
    <m/>
    <m/>
    <m/>
    <m/>
    <m/>
    <m/>
    <m/>
    <m/>
    <m/>
    <m/>
  </r>
  <r>
    <x v="0"/>
    <d v="2021-12-01T00:00:00"/>
    <d v="2021-12-16T00:00:00"/>
    <s v="DEX Whales"/>
    <n v="2393"/>
    <x v="0"/>
    <x v="3"/>
    <n v="0"/>
    <n v="1"/>
    <n v="0"/>
    <m/>
    <m/>
    <n v="1"/>
    <m/>
    <m/>
    <m/>
    <m/>
    <m/>
    <m/>
    <m/>
    <m/>
    <m/>
    <m/>
    <m/>
    <m/>
  </r>
  <r>
    <x v="0"/>
    <d v="2021-12-01T00:00:00"/>
    <d v="2021-12-16T00:00:00"/>
    <s v="Platform for global music producers with a focus on K-Pop"/>
    <n v="640"/>
    <x v="1"/>
    <x v="3"/>
    <n v="0"/>
    <n v="1"/>
    <n v="0"/>
    <m/>
    <m/>
    <n v="1"/>
    <m/>
    <m/>
    <m/>
    <m/>
    <m/>
    <m/>
    <m/>
    <m/>
    <m/>
    <m/>
    <m/>
    <m/>
  </r>
  <r>
    <x v="0"/>
    <d v="2021-12-01T00:00:00"/>
    <d v="2021-12-16T00:00:00"/>
    <s v="&quot;3MILY&quot; Royalties Sale MVP"/>
    <n v="809"/>
    <x v="1"/>
    <x v="0"/>
    <n v="0"/>
    <n v="1"/>
    <n v="0"/>
    <m/>
    <m/>
    <n v="1"/>
    <m/>
    <m/>
    <m/>
    <m/>
    <m/>
    <m/>
    <m/>
    <m/>
    <m/>
    <m/>
    <m/>
    <m/>
  </r>
  <r>
    <x v="0"/>
    <d v="2021-12-01T00:00:00"/>
    <d v="2021-12-16T00:00:00"/>
    <s v="Samuel Shadrach - DeFi and Scaling"/>
    <n v="2364"/>
    <x v="5"/>
    <x v="0"/>
    <n v="0"/>
    <n v="1"/>
    <n v="0"/>
    <m/>
    <m/>
    <n v="1"/>
    <m/>
    <m/>
    <m/>
    <m/>
    <m/>
    <m/>
    <m/>
    <m/>
    <m/>
    <m/>
    <m/>
    <m/>
  </r>
  <r>
    <x v="0"/>
    <d v="2021-12-01T00:00:00"/>
    <d v="2021-12-16T00:00:00"/>
    <s v="Coding Girls Club"/>
    <n v="1292"/>
    <x v="1"/>
    <x v="0"/>
    <n v="0"/>
    <n v="1"/>
    <n v="0"/>
    <m/>
    <m/>
    <n v="1"/>
    <m/>
    <m/>
    <m/>
    <m/>
    <m/>
    <m/>
    <m/>
    <m/>
    <m/>
    <m/>
    <m/>
    <m/>
  </r>
  <r>
    <x v="0"/>
    <d v="2021-12-01T00:00:00"/>
    <d v="2021-12-16T00:00:00"/>
    <s v="CryptoBeauty"/>
    <n v="2233"/>
    <x v="3"/>
    <x v="3"/>
    <n v="0"/>
    <n v="1"/>
    <n v="0"/>
    <m/>
    <m/>
    <n v="1"/>
    <m/>
    <m/>
    <m/>
    <m/>
    <m/>
    <m/>
    <m/>
    <m/>
    <m/>
    <m/>
    <m/>
    <m/>
  </r>
  <r>
    <x v="0"/>
    <d v="2021-12-01T00:00:00"/>
    <d v="2021-12-16T00:00:00"/>
    <s v="simulereum"/>
    <n v="2951"/>
    <x v="2"/>
    <x v="3"/>
    <n v="0"/>
    <n v="1"/>
    <n v="0"/>
    <m/>
    <m/>
    <n v="1"/>
    <m/>
    <m/>
    <m/>
    <m/>
    <m/>
    <m/>
    <m/>
    <m/>
    <m/>
    <m/>
    <m/>
    <m/>
  </r>
  <r>
    <x v="0"/>
    <d v="2021-12-01T00:00:00"/>
    <d v="2021-12-16T00:00:00"/>
    <s v="dao.care"/>
    <n v="1031"/>
    <x v="1"/>
    <x v="3"/>
    <n v="0"/>
    <n v="1"/>
    <n v="0"/>
    <m/>
    <m/>
    <n v="1"/>
    <m/>
    <m/>
    <m/>
    <m/>
    <m/>
    <m/>
    <m/>
    <m/>
    <m/>
    <m/>
    <m/>
    <m/>
  </r>
  <r>
    <x v="0"/>
    <d v="2021-12-01T00:00:00"/>
    <d v="2021-12-16T00:00:00"/>
    <s v="The Anon Powered Development Grant"/>
    <n v="1723"/>
    <x v="3"/>
    <x v="3"/>
    <n v="0"/>
    <n v="1"/>
    <n v="0"/>
    <m/>
    <m/>
    <n v="1"/>
    <m/>
    <m/>
    <m/>
    <m/>
    <m/>
    <m/>
    <m/>
    <m/>
    <m/>
    <m/>
    <m/>
    <m/>
  </r>
  <r>
    <x v="0"/>
    <d v="2021-12-01T00:00:00"/>
    <d v="2021-12-16T00:00:00"/>
    <s v="Untitled NFT Hackathon"/>
    <n v="1747"/>
    <x v="0"/>
    <x v="3"/>
    <n v="0"/>
    <n v="1"/>
    <n v="0"/>
    <m/>
    <m/>
    <n v="1"/>
    <m/>
    <m/>
    <m/>
    <m/>
    <m/>
    <m/>
    <m/>
    <m/>
    <m/>
    <m/>
    <m/>
    <m/>
  </r>
  <r>
    <x v="0"/>
    <d v="2021-12-01T00:00:00"/>
    <d v="2021-12-16T00:00:00"/>
    <s v="crypto mining"/>
    <n v="1882"/>
    <x v="0"/>
    <x v="0"/>
    <n v="0"/>
    <n v="1"/>
    <n v="0"/>
    <m/>
    <m/>
    <n v="1"/>
    <m/>
    <m/>
    <m/>
    <m/>
    <m/>
    <m/>
    <m/>
    <m/>
    <m/>
    <m/>
    <m/>
    <m/>
  </r>
  <r>
    <x v="0"/>
    <d v="2021-12-01T00:00:00"/>
    <d v="2021-12-16T00:00:00"/>
    <s v="Kingsilver - The Decentralised Hedge Fund Stablecoin"/>
    <n v="2330"/>
    <x v="2"/>
    <x v="3"/>
    <n v="0"/>
    <n v="1"/>
    <n v="0"/>
    <m/>
    <m/>
    <n v="1"/>
    <m/>
    <m/>
    <m/>
    <m/>
    <m/>
    <m/>
    <m/>
    <m/>
    <m/>
    <m/>
    <m/>
    <m/>
  </r>
  <r>
    <x v="0"/>
    <d v="2021-12-01T00:00:00"/>
    <d v="2021-12-16T00:00:00"/>
    <s v="solUI - Generate Dapps for smart contracts"/>
    <n v="401"/>
    <x v="1"/>
    <x v="1"/>
    <n v="0"/>
    <n v="1"/>
    <n v="0"/>
    <m/>
    <m/>
    <n v="1"/>
    <m/>
    <m/>
    <m/>
    <m/>
    <m/>
    <m/>
    <m/>
    <m/>
    <m/>
    <m/>
    <m/>
    <m/>
  </r>
  <r>
    <x v="0"/>
    <d v="2021-12-01T00:00:00"/>
    <d v="2021-12-16T00:00:00"/>
    <s v="Ministry Of Urban Culture"/>
    <n v="2027"/>
    <x v="2"/>
    <x v="0"/>
    <n v="0"/>
    <n v="1"/>
    <n v="0"/>
    <m/>
    <m/>
    <n v="1"/>
    <m/>
    <m/>
    <m/>
    <m/>
    <m/>
    <m/>
    <m/>
    <m/>
    <m/>
    <m/>
    <m/>
    <m/>
  </r>
  <r>
    <x v="0"/>
    <d v="2021-12-01T00:00:00"/>
    <d v="2021-12-16T00:00:00"/>
    <s v="WalliD"/>
    <n v="1722"/>
    <x v="0"/>
    <x v="0"/>
    <n v="0"/>
    <n v="1"/>
    <n v="0"/>
    <m/>
    <m/>
    <n v="1"/>
    <m/>
    <m/>
    <m/>
    <m/>
    <m/>
    <m/>
    <m/>
    <m/>
    <m/>
    <m/>
    <m/>
    <m/>
  </r>
  <r>
    <x v="0"/>
    <d v="2021-12-01T00:00:00"/>
    <d v="2021-12-16T00:00:00"/>
    <s v="DeCus - Empower Your Bitcoin"/>
    <n v="2325"/>
    <x v="3"/>
    <x v="3"/>
    <n v="0"/>
    <n v="1"/>
    <n v="0"/>
    <m/>
    <m/>
    <n v="1"/>
    <m/>
    <m/>
    <m/>
    <m/>
    <m/>
    <m/>
    <m/>
    <m/>
    <m/>
    <m/>
    <m/>
    <m/>
  </r>
  <r>
    <x v="0"/>
    <d v="2021-12-01T00:00:00"/>
    <d v="2021-12-16T00:00:00"/>
    <s v="Burner Wallet 2 &amp; Burner Factory"/>
    <n v="145"/>
    <x v="1"/>
    <x v="1"/>
    <n v="0"/>
    <n v="1"/>
    <n v="1"/>
    <n v="0.95949999999999902"/>
    <n v="0.95950000000000002"/>
    <n v="2"/>
    <m/>
    <m/>
    <m/>
    <m/>
    <m/>
    <m/>
    <m/>
    <m/>
    <m/>
    <m/>
    <m/>
    <m/>
  </r>
  <r>
    <x v="0"/>
    <d v="2021-12-01T00:00:00"/>
    <d v="2021-12-16T00:00:00"/>
    <s v="INFLOW"/>
    <n v="2015"/>
    <x v="0"/>
    <x v="3"/>
    <n v="0"/>
    <n v="1"/>
    <n v="1"/>
    <n v="0.999999999999999"/>
    <n v="1"/>
    <n v="2"/>
    <m/>
    <m/>
    <m/>
    <m/>
    <m/>
    <m/>
    <m/>
    <m/>
    <m/>
    <m/>
    <m/>
    <m/>
  </r>
  <r>
    <x v="0"/>
    <d v="2021-12-01T00:00:00"/>
    <d v="2021-12-16T00:00:00"/>
    <s v="Dynamiculture"/>
    <n v="2121"/>
    <x v="0"/>
    <x v="3"/>
    <n v="0"/>
    <n v="1"/>
    <n v="1"/>
    <n v="0.999999999999999"/>
    <n v="1"/>
    <n v="2"/>
    <m/>
    <m/>
    <m/>
    <m/>
    <m/>
    <m/>
    <m/>
    <m/>
    <m/>
    <m/>
    <m/>
    <m/>
  </r>
  <r>
    <x v="0"/>
    <d v="2021-12-01T00:00:00"/>
    <d v="2021-12-16T00:00:00"/>
    <s v="The Giving Block - Making Crypto Donations Easy"/>
    <n v="1266"/>
    <x v="1"/>
    <x v="1"/>
    <n v="0"/>
    <n v="1"/>
    <n v="0"/>
    <m/>
    <m/>
    <n v="1"/>
    <m/>
    <m/>
    <m/>
    <m/>
    <m/>
    <m/>
    <m/>
    <m/>
    <m/>
    <m/>
    <m/>
    <m/>
  </r>
  <r>
    <x v="0"/>
    <d v="2021-12-01T00:00:00"/>
    <d v="2021-12-16T00:00:00"/>
    <s v="Educacion para hispanos"/>
    <n v="4205"/>
    <x v="6"/>
    <x v="2"/>
    <n v="0"/>
    <n v="1"/>
    <n v="0"/>
    <m/>
    <m/>
    <n v="1"/>
    <m/>
    <m/>
    <m/>
    <m/>
    <m/>
    <m/>
    <m/>
    <m/>
    <m/>
    <m/>
    <m/>
    <m/>
  </r>
  <r>
    <x v="0"/>
    <d v="2021-12-01T00:00:00"/>
    <d v="2021-12-16T00:00:00"/>
    <s v="OpenGenus"/>
    <n v="2022"/>
    <x v="3"/>
    <x v="0"/>
    <n v="0"/>
    <n v="1"/>
    <n v="0"/>
    <m/>
    <m/>
    <n v="1"/>
    <m/>
    <m/>
    <m/>
    <m/>
    <m/>
    <m/>
    <m/>
    <m/>
    <m/>
    <m/>
    <m/>
    <m/>
  </r>
  <r>
    <x v="0"/>
    <d v="2021-12-01T00:00:00"/>
    <d v="2021-12-16T00:00:00"/>
    <s v="CoinJournal - Cryptocurrency News"/>
    <n v="345"/>
    <x v="1"/>
    <x v="0"/>
    <n v="0"/>
    <n v="1"/>
    <n v="0"/>
    <m/>
    <m/>
    <n v="1"/>
    <m/>
    <m/>
    <m/>
    <m/>
    <m/>
    <m/>
    <m/>
    <m/>
    <m/>
    <m/>
    <m/>
    <m/>
  </r>
  <r>
    <x v="0"/>
    <d v="2021-12-01T00:00:00"/>
    <d v="2021-12-16T00:00:00"/>
    <s v="Cryptocape - Alternative Web-Based Portfolio Tracker"/>
    <n v="2084"/>
    <x v="8"/>
    <x v="3"/>
    <n v="0"/>
    <n v="1"/>
    <n v="0"/>
    <m/>
    <m/>
    <n v="1"/>
    <m/>
    <m/>
    <m/>
    <m/>
    <m/>
    <m/>
    <m/>
    <m/>
    <m/>
    <m/>
    <m/>
    <m/>
  </r>
  <r>
    <x v="0"/>
    <d v="2021-12-01T00:00:00"/>
    <d v="2021-12-16T00:00:00"/>
    <s v="Black Girls CODE x Blockchain Ecosystem"/>
    <n v="130"/>
    <x v="1"/>
    <x v="0"/>
    <n v="0"/>
    <n v="1"/>
    <n v="0"/>
    <m/>
    <m/>
    <n v="1"/>
    <m/>
    <m/>
    <m/>
    <m/>
    <m/>
    <m/>
    <m/>
    <m/>
    <m/>
    <m/>
    <m/>
    <m/>
  </r>
  <r>
    <x v="0"/>
    <d v="2021-12-01T00:00:00"/>
    <d v="2021-12-16T00:00:00"/>
    <s v="Remote Developer Bootcamp"/>
    <n v="845"/>
    <x v="5"/>
    <x v="0"/>
    <n v="0"/>
    <n v="1"/>
    <n v="0"/>
    <m/>
    <m/>
    <n v="1"/>
    <m/>
    <m/>
    <m/>
    <m/>
    <m/>
    <m/>
    <m/>
    <m/>
    <m/>
    <m/>
    <m/>
    <m/>
  </r>
  <r>
    <x v="0"/>
    <d v="2021-12-01T00:00:00"/>
    <d v="2021-12-16T00:00:00"/>
    <s v="NFT arts"/>
    <n v="1968"/>
    <x v="0"/>
    <x v="0"/>
    <n v="0"/>
    <n v="1"/>
    <n v="0"/>
    <m/>
    <m/>
    <n v="1"/>
    <m/>
    <m/>
    <m/>
    <m/>
    <m/>
    <m/>
    <m/>
    <m/>
    <m/>
    <m/>
    <m/>
    <m/>
  </r>
  <r>
    <x v="0"/>
    <d v="2021-12-01T00:00:00"/>
    <d v="2021-12-16T00:00:00"/>
    <s v="Safe CDP Farmer"/>
    <n v="3034"/>
    <x v="2"/>
    <x v="3"/>
    <n v="0"/>
    <n v="1"/>
    <n v="0"/>
    <m/>
    <m/>
    <n v="1"/>
    <m/>
    <m/>
    <m/>
    <m/>
    <m/>
    <m/>
    <m/>
    <m/>
    <m/>
    <m/>
    <m/>
    <m/>
  </r>
  <r>
    <x v="0"/>
    <d v="2021-12-01T00:00:00"/>
    <d v="2021-12-16T00:00:00"/>
    <s v="Deep Work Staking Hackathon"/>
    <n v="427"/>
    <x v="1"/>
    <x v="0"/>
    <n v="0"/>
    <n v="1"/>
    <n v="0"/>
    <m/>
    <m/>
    <n v="1"/>
    <m/>
    <m/>
    <m/>
    <m/>
    <m/>
    <m/>
    <m/>
    <m/>
    <m/>
    <m/>
    <m/>
    <m/>
  </r>
  <r>
    <x v="0"/>
    <d v="2021-12-01T00:00:00"/>
    <d v="2021-12-16T00:00:00"/>
    <s v="Drrajeb"/>
    <n v="2425"/>
    <x v="7"/>
    <x v="5"/>
    <n v="0"/>
    <n v="1"/>
    <n v="0"/>
    <m/>
    <m/>
    <n v="1"/>
    <m/>
    <m/>
    <m/>
    <m/>
    <m/>
    <m/>
    <m/>
    <m/>
    <m/>
    <m/>
    <m/>
    <m/>
  </r>
  <r>
    <x v="0"/>
    <d v="2021-12-01T00:00:00"/>
    <d v="2021-12-16T00:00:00"/>
    <s v="BBFT Podcast Show - Season5 (NFT)"/>
    <n v="2784"/>
    <x v="3"/>
    <x v="5"/>
    <n v="0"/>
    <n v="1"/>
    <n v="0"/>
    <m/>
    <m/>
    <n v="1"/>
    <m/>
    <m/>
    <m/>
    <m/>
    <m/>
    <m/>
    <m/>
    <m/>
    <m/>
    <m/>
    <m/>
    <m/>
  </r>
  <r>
    <x v="0"/>
    <d v="2021-12-01T00:00:00"/>
    <d v="2021-12-16T00:00:00"/>
    <s v="Mindful - Portfolio Alignment for Degens"/>
    <n v="1518"/>
    <x v="1"/>
    <x v="3"/>
    <n v="0"/>
    <n v="1"/>
    <n v="0"/>
    <m/>
    <m/>
    <n v="1"/>
    <m/>
    <m/>
    <m/>
    <m/>
    <m/>
    <m/>
    <m/>
    <m/>
    <m/>
    <m/>
    <m/>
    <m/>
  </r>
  <r>
    <x v="0"/>
    <d v="2021-12-01T00:00:00"/>
    <d v="2021-12-16T00:00:00"/>
    <s v="BoxSwap -"/>
    <n v="391"/>
    <x v="1"/>
    <x v="3"/>
    <n v="0"/>
    <n v="1"/>
    <n v="0"/>
    <m/>
    <m/>
    <n v="1"/>
    <m/>
    <m/>
    <m/>
    <m/>
    <m/>
    <m/>
    <m/>
    <m/>
    <m/>
    <m/>
    <m/>
    <m/>
  </r>
  <r>
    <x v="0"/>
    <d v="2021-12-01T00:00:00"/>
    <d v="2021-12-16T00:00:00"/>
    <s v="r/EthTrader Donuts"/>
    <n v="2252"/>
    <x v="0"/>
    <x v="0"/>
    <n v="0"/>
    <n v="1"/>
    <n v="0"/>
    <m/>
    <m/>
    <n v="1"/>
    <m/>
    <m/>
    <m/>
    <m/>
    <m/>
    <m/>
    <m/>
    <m/>
    <m/>
    <m/>
    <m/>
    <m/>
  </r>
  <r>
    <x v="0"/>
    <d v="2021-12-01T00:00:00"/>
    <d v="2021-12-16T00:00:00"/>
    <s v="Democratized Controls Architecture for the Development of Hyperloop Pod Management"/>
    <n v="1160"/>
    <x v="1"/>
    <x v="1"/>
    <n v="0"/>
    <n v="1"/>
    <n v="0"/>
    <m/>
    <m/>
    <n v="1"/>
    <m/>
    <m/>
    <m/>
    <m/>
    <m/>
    <m/>
    <m/>
    <m/>
    <m/>
    <m/>
    <m/>
    <m/>
  </r>
  <r>
    <x v="0"/>
    <d v="2021-12-01T00:00:00"/>
    <d v="2021-12-16T00:00:00"/>
    <s v="100Platinum"/>
    <n v="1536"/>
    <x v="1"/>
    <x v="3"/>
    <n v="0"/>
    <n v="1"/>
    <n v="0"/>
    <m/>
    <m/>
    <n v="1"/>
    <m/>
    <m/>
    <m/>
    <m/>
    <m/>
    <m/>
    <m/>
    <m/>
    <m/>
    <m/>
    <m/>
    <m/>
  </r>
  <r>
    <x v="0"/>
    <d v="2021-12-01T00:00:00"/>
    <d v="2021-12-16T00:00:00"/>
    <s v="Cretter - solving critical thinking and debates on the internet"/>
    <n v="443"/>
    <x v="1"/>
    <x v="3"/>
    <n v="0"/>
    <n v="1"/>
    <n v="0"/>
    <m/>
    <m/>
    <n v="1"/>
    <m/>
    <m/>
    <m/>
    <m/>
    <m/>
    <m/>
    <m/>
    <m/>
    <m/>
    <m/>
    <m/>
    <m/>
  </r>
  <r>
    <x v="0"/>
    <d v="2021-12-01T00:00:00"/>
    <d v="2021-12-16T00:00:00"/>
    <s v="Semsm"/>
    <n v="1301"/>
    <x v="1"/>
    <x v="3"/>
    <n v="0"/>
    <n v="1"/>
    <n v="0"/>
    <m/>
    <m/>
    <n v="1"/>
    <m/>
    <m/>
    <m/>
    <m/>
    <m/>
    <m/>
    <m/>
    <m/>
    <m/>
    <m/>
    <m/>
    <m/>
  </r>
  <r>
    <x v="0"/>
    <d v="2021-12-01T00:00:00"/>
    <d v="2021-12-16T00:00:00"/>
    <s v="Help me Open Source 2850+ cryptocurrency whitepapers"/>
    <n v="1699"/>
    <x v="2"/>
    <x v="0"/>
    <n v="0"/>
    <n v="1"/>
    <n v="0"/>
    <m/>
    <m/>
    <n v="1"/>
    <m/>
    <m/>
    <m/>
    <m/>
    <m/>
    <m/>
    <m/>
    <m/>
    <m/>
    <m/>
    <m/>
    <m/>
  </r>
  <r>
    <x v="0"/>
    <d v="2021-12-01T00:00:00"/>
    <d v="2021-12-16T00:00:00"/>
    <s v="The Genesis DAO"/>
    <n v="866"/>
    <x v="1"/>
    <x v="3"/>
    <n v="0"/>
    <n v="1"/>
    <n v="0"/>
    <m/>
    <m/>
    <n v="1"/>
    <m/>
    <m/>
    <m/>
    <m/>
    <m/>
    <m/>
    <m/>
    <m/>
    <m/>
    <m/>
    <m/>
    <m/>
  </r>
  <r>
    <x v="0"/>
    <d v="2021-12-01T00:00:00"/>
    <d v="2021-12-16T00:00:00"/>
    <s v="MediaDAO"/>
    <n v="1361"/>
    <x v="1"/>
    <x v="0"/>
    <n v="0"/>
    <n v="1"/>
    <n v="0"/>
    <m/>
    <m/>
    <n v="1"/>
    <m/>
    <m/>
    <m/>
    <m/>
    <m/>
    <m/>
    <m/>
    <m/>
    <m/>
    <m/>
    <m/>
    <m/>
  </r>
  <r>
    <x v="0"/>
    <d v="2021-12-01T00:00:00"/>
    <d v="2021-12-16T00:00:00"/>
    <s v="Coinmonks"/>
    <n v="654"/>
    <x v="1"/>
    <x v="0"/>
    <n v="0"/>
    <n v="1"/>
    <n v="0"/>
    <m/>
    <m/>
    <n v="1"/>
    <m/>
    <m/>
    <m/>
    <m/>
    <m/>
    <m/>
    <m/>
    <m/>
    <m/>
    <m/>
    <m/>
    <m/>
  </r>
  <r>
    <x v="0"/>
    <d v="2021-12-01T00:00:00"/>
    <d v="2021-12-16T00:00:00"/>
    <s v="B4H Awards 2020"/>
    <n v="1691"/>
    <x v="1"/>
    <x v="3"/>
    <n v="0"/>
    <n v="1"/>
    <n v="1"/>
    <n v="1.6180300000000001"/>
    <n v="1.6180300000000001"/>
    <n v="2"/>
    <m/>
    <m/>
    <m/>
    <m/>
    <m/>
    <m/>
    <m/>
    <m/>
    <m/>
    <m/>
    <m/>
    <m/>
  </r>
  <r>
    <x v="0"/>
    <d v="2021-12-01T00:00:00"/>
    <d v="2021-12-16T00:00:00"/>
    <s v="CultureStake"/>
    <n v="544"/>
    <x v="1"/>
    <x v="3"/>
    <n v="0"/>
    <n v="1"/>
    <n v="0"/>
    <m/>
    <m/>
    <n v="1"/>
    <m/>
    <m/>
    <m/>
    <m/>
    <m/>
    <m/>
    <m/>
    <m/>
    <m/>
    <m/>
    <m/>
    <m/>
  </r>
  <r>
    <x v="0"/>
    <d v="2021-12-01T00:00:00"/>
    <d v="2021-12-16T00:00:00"/>
    <s v="Orienteer - open source Business Application Platform"/>
    <n v="387"/>
    <x v="1"/>
    <x v="3"/>
    <n v="0"/>
    <n v="1"/>
    <n v="0"/>
    <m/>
    <m/>
    <n v="1"/>
    <m/>
    <m/>
    <m/>
    <m/>
    <m/>
    <m/>
    <m/>
    <m/>
    <m/>
    <m/>
    <m/>
    <m/>
  </r>
  <r>
    <x v="0"/>
    <d v="2021-12-01T00:00:00"/>
    <d v="2021-12-16T00:00:00"/>
    <s v="Core分叉"/>
    <n v="1771"/>
    <x v="0"/>
    <x v="0"/>
    <n v="0"/>
    <n v="1"/>
    <n v="0"/>
    <m/>
    <m/>
    <n v="1"/>
    <m/>
    <m/>
    <m/>
    <m/>
    <m/>
    <m/>
    <m/>
    <m/>
    <m/>
    <m/>
    <m/>
    <m/>
  </r>
  <r>
    <x v="0"/>
    <d v="2021-12-01T00:00:00"/>
    <d v="2021-12-16T00:00:00"/>
    <s v="La Hora Cripto v2"/>
    <n v="2491"/>
    <x v="6"/>
    <x v="0"/>
    <n v="0"/>
    <n v="1"/>
    <n v="0"/>
    <m/>
    <m/>
    <n v="1"/>
    <m/>
    <m/>
    <m/>
    <m/>
    <m/>
    <m/>
    <m/>
    <m/>
    <m/>
    <m/>
    <m/>
    <m/>
  </r>
  <r>
    <x v="0"/>
    <d v="2021-12-01T00:00:00"/>
    <d v="2021-12-16T00:00:00"/>
    <s v="Coin98 Insights &amp; Analytics"/>
    <n v="1892"/>
    <x v="4"/>
    <x v="0"/>
    <n v="0"/>
    <n v="1"/>
    <n v="0"/>
    <m/>
    <m/>
    <n v="1"/>
    <m/>
    <m/>
    <m/>
    <m/>
    <m/>
    <m/>
    <m/>
    <m/>
    <m/>
    <m/>
    <m/>
    <m/>
  </r>
  <r>
    <x v="0"/>
    <d v="2021-12-01T00:00:00"/>
    <d v="2021-12-16T00:00:00"/>
    <s v="DEFI Composability Security Matching Round"/>
    <n v="728"/>
    <x v="1"/>
    <x v="3"/>
    <n v="0"/>
    <n v="1"/>
    <n v="0"/>
    <m/>
    <m/>
    <n v="1"/>
    <m/>
    <m/>
    <m/>
    <m/>
    <m/>
    <m/>
    <m/>
    <m/>
    <m/>
    <m/>
    <m/>
    <m/>
  </r>
  <r>
    <x v="0"/>
    <d v="2021-12-01T00:00:00"/>
    <d v="2021-12-16T00:00:00"/>
    <s v="Real Code Camp  - is a Online Opensource Bootcamp"/>
    <n v="460"/>
    <x v="1"/>
    <x v="0"/>
    <n v="0"/>
    <n v="1"/>
    <n v="0"/>
    <m/>
    <m/>
    <n v="1"/>
    <m/>
    <m/>
    <m/>
    <m/>
    <m/>
    <m/>
    <m/>
    <m/>
    <m/>
    <m/>
    <m/>
    <m/>
  </r>
  <r>
    <x v="0"/>
    <d v="2021-12-01T00:00:00"/>
    <d v="2021-12-16T00:00:00"/>
    <s v="Litentry"/>
    <n v="889"/>
    <x v="1"/>
    <x v="3"/>
    <n v="0"/>
    <n v="1"/>
    <n v="0"/>
    <m/>
    <m/>
    <n v="1"/>
    <m/>
    <m/>
    <m/>
    <m/>
    <m/>
    <m/>
    <m/>
    <m/>
    <m/>
    <m/>
    <m/>
    <m/>
  </r>
  <r>
    <x v="0"/>
    <d v="2021-12-01T00:00:00"/>
    <d v="2021-12-16T00:00:00"/>
    <s v="DeFi Netherlands"/>
    <n v="374"/>
    <x v="1"/>
    <x v="0"/>
    <n v="0"/>
    <n v="1"/>
    <n v="0"/>
    <m/>
    <m/>
    <n v="1"/>
    <m/>
    <m/>
    <m/>
    <m/>
    <m/>
    <m/>
    <m/>
    <m/>
    <m/>
    <m/>
    <m/>
    <m/>
  </r>
  <r>
    <x v="0"/>
    <d v="2021-12-01T00:00:00"/>
    <d v="2021-12-16T00:00:00"/>
    <s v="soliditydeveloper.com"/>
    <n v="1355"/>
    <x v="1"/>
    <x v="0"/>
    <n v="0"/>
    <n v="1"/>
    <n v="0"/>
    <m/>
    <m/>
    <n v="1"/>
    <m/>
    <m/>
    <m/>
    <m/>
    <m/>
    <m/>
    <m/>
    <m/>
    <m/>
    <m/>
    <m/>
    <m/>
  </r>
  <r>
    <x v="0"/>
    <d v="2021-12-01T00:00:00"/>
    <d v="2021-12-16T00:00:00"/>
    <s v="Future Salaries (Ethereum salaries for common goods)"/>
    <n v="1591"/>
    <x v="9"/>
    <x v="3"/>
    <n v="0"/>
    <n v="1"/>
    <n v="0"/>
    <m/>
    <m/>
    <n v="1"/>
    <m/>
    <m/>
    <m/>
    <m/>
    <m/>
    <m/>
    <m/>
    <m/>
    <m/>
    <m/>
    <m/>
    <m/>
  </r>
  <r>
    <x v="0"/>
    <d v="2021-12-01T00:00:00"/>
    <d v="2021-12-16T00:00:00"/>
    <s v="Crypto Fonts"/>
    <n v="720"/>
    <x v="1"/>
    <x v="3"/>
    <n v="0"/>
    <n v="1"/>
    <n v="0"/>
    <m/>
    <m/>
    <n v="1"/>
    <m/>
    <m/>
    <m/>
    <m/>
    <m/>
    <m/>
    <m/>
    <m/>
    <m/>
    <m/>
    <m/>
    <m/>
  </r>
  <r>
    <x v="0"/>
    <d v="2021-12-01T00:00:00"/>
    <d v="2021-12-16T00:00:00"/>
    <s v="Growdrop:Funding the revolution of blockchain ecosystem with DeFi"/>
    <n v="263"/>
    <x v="1"/>
    <x v="3"/>
    <n v="0"/>
    <n v="1"/>
    <n v="0"/>
    <m/>
    <m/>
    <n v="1"/>
    <m/>
    <m/>
    <m/>
    <m/>
    <m/>
    <m/>
    <m/>
    <m/>
    <m/>
    <m/>
    <m/>
    <m/>
  </r>
  <r>
    <x v="0"/>
    <d v="2021-12-01T00:00:00"/>
    <d v="2021-12-16T00:00:00"/>
    <s v="Metaville"/>
    <n v="922"/>
    <x v="1"/>
    <x v="0"/>
    <n v="0"/>
    <n v="1"/>
    <n v="0"/>
    <m/>
    <m/>
    <n v="1"/>
    <m/>
    <m/>
    <m/>
    <m/>
    <m/>
    <m/>
    <m/>
    <m/>
    <m/>
    <m/>
    <m/>
    <m/>
  </r>
  <r>
    <x v="0"/>
    <d v="2021-12-01T00:00:00"/>
    <d v="2021-12-16T00:00:00"/>
    <s v="Tiles"/>
    <n v="2127"/>
    <x v="2"/>
    <x v="3"/>
    <n v="0"/>
    <n v="1"/>
    <n v="0"/>
    <m/>
    <m/>
    <n v="1"/>
    <m/>
    <m/>
    <m/>
    <m/>
    <m/>
    <m/>
    <m/>
    <m/>
    <m/>
    <m/>
    <m/>
    <m/>
  </r>
  <r>
    <x v="0"/>
    <d v="2021-12-01T00:00:00"/>
    <d v="2021-12-16T00:00:00"/>
    <s v="The Great Pug"/>
    <n v="676"/>
    <x v="1"/>
    <x v="3"/>
    <n v="0"/>
    <n v="1"/>
    <n v="0"/>
    <m/>
    <m/>
    <n v="1"/>
    <m/>
    <m/>
    <m/>
    <m/>
    <m/>
    <m/>
    <m/>
    <m/>
    <m/>
    <m/>
    <m/>
    <m/>
  </r>
  <r>
    <x v="0"/>
    <d v="2021-12-01T00:00:00"/>
    <d v="2021-12-16T00:00:00"/>
    <s v="Limited edition 3D Model NFTs Market"/>
    <n v="2282"/>
    <x v="0"/>
    <x v="5"/>
    <n v="0"/>
    <n v="1"/>
    <n v="0"/>
    <m/>
    <m/>
    <n v="1"/>
    <m/>
    <m/>
    <m/>
    <m/>
    <m/>
    <m/>
    <m/>
    <m/>
    <m/>
    <m/>
    <m/>
    <m/>
  </r>
  <r>
    <x v="0"/>
    <d v="2021-12-01T00:00:00"/>
    <d v="2021-12-16T00:00:00"/>
    <s v="BEE"/>
    <n v="1961"/>
    <x v="2"/>
    <x v="3"/>
    <n v="0"/>
    <n v="1"/>
    <n v="0"/>
    <m/>
    <m/>
    <n v="1"/>
    <m/>
    <m/>
    <m/>
    <m/>
    <m/>
    <m/>
    <m/>
    <m/>
    <m/>
    <m/>
    <m/>
    <m/>
  </r>
  <r>
    <x v="0"/>
    <d v="2021-12-01T00:00:00"/>
    <d v="2021-12-16T00:00:00"/>
    <s v="Every Bit Helps Creating Educational YouTube Tutorials"/>
    <n v="1716"/>
    <x v="2"/>
    <x v="0"/>
    <n v="0"/>
    <n v="1"/>
    <n v="0"/>
    <m/>
    <m/>
    <n v="1"/>
    <m/>
    <m/>
    <m/>
    <m/>
    <m/>
    <m/>
    <m/>
    <m/>
    <m/>
    <m/>
    <m/>
    <m/>
  </r>
  <r>
    <x v="0"/>
    <d v="2021-12-01T00:00:00"/>
    <d v="2021-12-16T00:00:00"/>
    <s v="ogma Project"/>
    <n v="3791"/>
    <x v="7"/>
    <x v="0"/>
    <n v="0"/>
    <n v="1"/>
    <n v="0"/>
    <m/>
    <m/>
    <n v="1"/>
    <m/>
    <m/>
    <m/>
    <m/>
    <m/>
    <m/>
    <m/>
    <m/>
    <m/>
    <m/>
    <m/>
    <m/>
  </r>
  <r>
    <x v="0"/>
    <d v="2021-12-01T00:00:00"/>
    <d v="2021-12-16T00:00:00"/>
    <s v="yGift"/>
    <n v="2446"/>
    <x v="2"/>
    <x v="5"/>
    <n v="0"/>
    <n v="1"/>
    <n v="0"/>
    <m/>
    <m/>
    <n v="1"/>
    <m/>
    <m/>
    <m/>
    <m/>
    <m/>
    <m/>
    <m/>
    <m/>
    <m/>
    <m/>
    <m/>
    <m/>
  </r>
  <r>
    <x v="0"/>
    <d v="2021-12-01T00:00:00"/>
    <d v="2021-12-16T00:00:00"/>
    <s v="ETHLocal - Crypto ❤️ Grassroots"/>
    <n v="1249"/>
    <x v="1"/>
    <x v="0"/>
    <n v="0"/>
    <n v="1"/>
    <n v="0"/>
    <m/>
    <m/>
    <n v="1"/>
    <m/>
    <m/>
    <m/>
    <m/>
    <m/>
    <m/>
    <m/>
    <m/>
    <m/>
    <m/>
    <m/>
    <m/>
  </r>
  <r>
    <x v="0"/>
    <d v="2021-12-01T00:00:00"/>
    <d v="2021-12-16T00:00:00"/>
    <s v="100Platinum"/>
    <n v="1537"/>
    <x v="1"/>
    <x v="3"/>
    <n v="0"/>
    <n v="1"/>
    <n v="0"/>
    <m/>
    <m/>
    <n v="1"/>
    <m/>
    <m/>
    <m/>
    <m/>
    <m/>
    <m/>
    <m/>
    <m/>
    <m/>
    <m/>
    <m/>
    <m/>
  </r>
  <r>
    <x v="0"/>
    <d v="2021-12-01T00:00:00"/>
    <d v="2021-12-16T00:00:00"/>
    <s v="GemTracker"/>
    <n v="1089"/>
    <x v="1"/>
    <x v="3"/>
    <n v="0"/>
    <n v="1"/>
    <n v="0"/>
    <m/>
    <m/>
    <n v="1"/>
    <m/>
    <m/>
    <m/>
    <m/>
    <m/>
    <m/>
    <m/>
    <m/>
    <m/>
    <m/>
    <m/>
    <m/>
  </r>
  <r>
    <x v="0"/>
    <d v="2021-12-01T00:00:00"/>
    <d v="2021-12-16T00:00:00"/>
    <s v="Smart contract funding"/>
    <n v="1004"/>
    <x v="1"/>
    <x v="1"/>
    <n v="0"/>
    <n v="1"/>
    <n v="0"/>
    <m/>
    <m/>
    <n v="1"/>
    <m/>
    <m/>
    <m/>
    <m/>
    <m/>
    <m/>
    <m/>
    <m/>
    <m/>
    <m/>
    <m/>
    <m/>
  </r>
  <r>
    <x v="0"/>
    <d v="2021-12-01T00:00:00"/>
    <d v="2021-12-16T00:00:00"/>
    <s v="BitcoinKenny Blog"/>
    <n v="1789"/>
    <x v="4"/>
    <x v="0"/>
    <n v="0"/>
    <n v="1"/>
    <n v="0"/>
    <m/>
    <m/>
    <n v="1"/>
    <m/>
    <m/>
    <m/>
    <m/>
    <m/>
    <m/>
    <m/>
    <m/>
    <m/>
    <m/>
    <m/>
    <m/>
  </r>
  <r>
    <x v="0"/>
    <d v="2021-12-01T00:00:00"/>
    <d v="2021-12-16T00:00:00"/>
    <s v="THE DOPE SEA -Saving the ocean one collection at a time"/>
    <n v="3472"/>
    <x v="0"/>
    <x v="5"/>
    <n v="0"/>
    <n v="1"/>
    <n v="1"/>
    <n v="2.9999999999999898"/>
    <n v="2.9999999999999898"/>
    <n v="2"/>
    <m/>
    <m/>
    <m/>
    <m/>
    <m/>
    <m/>
    <m/>
    <m/>
    <m/>
    <m/>
    <m/>
    <m/>
  </r>
  <r>
    <x v="0"/>
    <d v="2021-12-01T00:00:00"/>
    <d v="2021-12-16T00:00:00"/>
    <s v="Hedgehog - hedge downside risk for your crypto positions"/>
    <n v="2180"/>
    <x v="2"/>
    <x v="3"/>
    <n v="0"/>
    <n v="1"/>
    <n v="1"/>
    <n v="0.999999999999999"/>
    <n v="1"/>
    <n v="2"/>
    <m/>
    <m/>
    <m/>
    <m/>
    <m/>
    <m/>
    <m/>
    <m/>
    <m/>
    <m/>
    <m/>
    <m/>
  </r>
  <r>
    <x v="0"/>
    <d v="2021-12-01T00:00:00"/>
    <d v="2021-12-16T00:00:00"/>
    <s v="ERCGraph"/>
    <n v="1488"/>
    <x v="1"/>
    <x v="3"/>
    <n v="0"/>
    <n v="1"/>
    <n v="0"/>
    <m/>
    <m/>
    <n v="1"/>
    <m/>
    <m/>
    <m/>
    <m/>
    <m/>
    <m/>
    <m/>
    <m/>
    <m/>
    <m/>
    <m/>
    <m/>
  </r>
  <r>
    <x v="0"/>
    <d v="2021-12-01T00:00:00"/>
    <d v="2021-12-16T00:00:00"/>
    <s v="Books On Chain"/>
    <n v="1581"/>
    <x v="1"/>
    <x v="3"/>
    <n v="0"/>
    <n v="1"/>
    <n v="0"/>
    <m/>
    <m/>
    <n v="1"/>
    <m/>
    <m/>
    <m/>
    <m/>
    <m/>
    <m/>
    <m/>
    <m/>
    <m/>
    <m/>
    <m/>
    <m/>
  </r>
  <r>
    <x v="0"/>
    <d v="2021-12-01T00:00:00"/>
    <d v="2021-12-16T00:00:00"/>
    <s v="BBFT Podcast Show - Season2"/>
    <n v="1314"/>
    <x v="1"/>
    <x v="0"/>
    <n v="0"/>
    <n v="1"/>
    <n v="0"/>
    <m/>
    <m/>
    <n v="1"/>
    <m/>
    <m/>
    <m/>
    <m/>
    <m/>
    <m/>
    <m/>
    <m/>
    <m/>
    <m/>
    <m/>
    <m/>
  </r>
  <r>
    <x v="0"/>
    <d v="2021-12-01T00:00:00"/>
    <d v="2021-12-16T00:00:00"/>
    <s v="KnownOrigin.io &lt;&gt; ART DAO"/>
    <n v="341"/>
    <x v="1"/>
    <x v="3"/>
    <n v="0"/>
    <n v="1"/>
    <n v="0"/>
    <m/>
    <m/>
    <n v="1"/>
    <m/>
    <m/>
    <m/>
    <m/>
    <m/>
    <m/>
    <m/>
    <m/>
    <m/>
    <m/>
    <m/>
    <m/>
  </r>
  <r>
    <x v="0"/>
    <d v="2021-12-01T00:00:00"/>
    <d v="2021-12-16T00:00:00"/>
    <s v="Seth Goldfarb - Developing the story of decentralization"/>
    <n v="569"/>
    <x v="1"/>
    <x v="0"/>
    <n v="0"/>
    <n v="1"/>
    <n v="0"/>
    <m/>
    <m/>
    <n v="1"/>
    <m/>
    <m/>
    <m/>
    <m/>
    <m/>
    <m/>
    <m/>
    <m/>
    <m/>
    <m/>
    <m/>
    <m/>
  </r>
  <r>
    <x v="0"/>
    <d v="2021-12-01T00:00:00"/>
    <d v="2021-12-16T00:00:00"/>
    <s v="Topo Finance"/>
    <n v="217"/>
    <x v="1"/>
    <x v="3"/>
    <n v="0"/>
    <n v="1"/>
    <n v="0"/>
    <m/>
    <m/>
    <n v="1"/>
    <m/>
    <m/>
    <m/>
    <m/>
    <m/>
    <m/>
    <m/>
    <m/>
    <m/>
    <m/>
    <m/>
    <m/>
  </r>
  <r>
    <x v="0"/>
    <d v="2021-12-01T00:00:00"/>
    <d v="2021-12-16T00:00:00"/>
    <s v="YieldHero"/>
    <n v="931"/>
    <x v="1"/>
    <x v="3"/>
    <n v="0"/>
    <n v="1"/>
    <n v="0"/>
    <m/>
    <m/>
    <n v="1"/>
    <m/>
    <m/>
    <m/>
    <m/>
    <m/>
    <m/>
    <m/>
    <m/>
    <m/>
    <m/>
    <m/>
    <m/>
  </r>
  <r>
    <x v="0"/>
    <d v="2021-12-01T00:00:00"/>
    <d v="2021-12-16T00:00:00"/>
    <s v="Nonce Finance"/>
    <n v="3104"/>
    <x v="5"/>
    <x v="5"/>
    <n v="0"/>
    <n v="1"/>
    <n v="0"/>
    <m/>
    <m/>
    <n v="1"/>
    <m/>
    <m/>
    <m/>
    <m/>
    <m/>
    <m/>
    <m/>
    <m/>
    <m/>
    <m/>
    <m/>
    <m/>
  </r>
  <r>
    <x v="0"/>
    <d v="2021-12-01T00:00:00"/>
    <d v="2021-12-16T00:00:00"/>
    <s v="RUSH TOKEN Launch"/>
    <n v="1835"/>
    <x v="1"/>
    <x v="3"/>
    <n v="0"/>
    <n v="1"/>
    <n v="0"/>
    <m/>
    <m/>
    <n v="1"/>
    <m/>
    <m/>
    <m/>
    <m/>
    <m/>
    <m/>
    <m/>
    <m/>
    <m/>
    <m/>
    <m/>
    <m/>
  </r>
  <r>
    <x v="0"/>
    <d v="2021-12-01T00:00:00"/>
    <d v="2021-12-16T00:00:00"/>
    <s v="The augmented reality game Cryptolandy."/>
    <n v="1456"/>
    <x v="1"/>
    <x v="3"/>
    <n v="0"/>
    <n v="1"/>
    <n v="0"/>
    <m/>
    <m/>
    <n v="1"/>
    <m/>
    <m/>
    <m/>
    <m/>
    <m/>
    <m/>
    <m/>
    <m/>
    <m/>
    <m/>
    <m/>
    <m/>
  </r>
  <r>
    <x v="0"/>
    <d v="2021-12-01T00:00:00"/>
    <d v="2021-12-16T00:00:00"/>
    <s v="Turning tables into charts, my e-book reader's feature"/>
    <n v="3401"/>
    <x v="9"/>
    <x v="0"/>
    <n v="0"/>
    <n v="1"/>
    <n v="0"/>
    <m/>
    <m/>
    <n v="1"/>
    <m/>
    <m/>
    <m/>
    <m/>
    <m/>
    <m/>
    <m/>
    <m/>
    <m/>
    <m/>
    <m/>
    <m/>
  </r>
  <r>
    <x v="0"/>
    <d v="2021-12-01T00:00:00"/>
    <d v="2021-12-16T00:00:00"/>
    <s v="The Agricultural &amp; Food production project / The Syrian And Greek Youth Forum"/>
    <n v="1243"/>
    <x v="1"/>
    <x v="0"/>
    <n v="0"/>
    <n v="1"/>
    <n v="0"/>
    <m/>
    <m/>
    <n v="1"/>
    <m/>
    <m/>
    <m/>
    <m/>
    <m/>
    <m/>
    <m/>
    <m/>
    <m/>
    <m/>
    <m/>
    <m/>
  </r>
  <r>
    <x v="0"/>
    <d v="2021-12-01T00:00:00"/>
    <d v="2021-12-16T00:00:00"/>
    <s v="Lexicoin by Opah!"/>
    <n v="1617"/>
    <x v="6"/>
    <x v="3"/>
    <n v="0"/>
    <n v="1"/>
    <n v="0"/>
    <m/>
    <m/>
    <n v="1"/>
    <m/>
    <m/>
    <m/>
    <m/>
    <m/>
    <m/>
    <m/>
    <m/>
    <m/>
    <m/>
    <m/>
    <m/>
  </r>
  <r>
    <x v="0"/>
    <d v="2021-12-01T00:00:00"/>
    <d v="2021-12-16T00:00:00"/>
    <s v="The Machine Consultancy for Apache Tuweni"/>
    <n v="2537"/>
    <x v="0"/>
    <x v="1"/>
    <n v="0"/>
    <n v="1"/>
    <n v="1"/>
    <n v="1.5"/>
    <n v="1.5"/>
    <n v="2"/>
    <m/>
    <m/>
    <m/>
    <m/>
    <m/>
    <m/>
    <m/>
    <m/>
    <m/>
    <m/>
    <m/>
    <m/>
  </r>
  <r>
    <x v="0"/>
    <d v="2021-12-01T00:00:00"/>
    <d v="2021-12-16T00:00:00"/>
    <s v="Anti-Phishing Browser Plugin | PhishFort Protect"/>
    <n v="379"/>
    <x v="1"/>
    <x v="3"/>
    <n v="0"/>
    <n v="1"/>
    <n v="0"/>
    <m/>
    <m/>
    <n v="1"/>
    <m/>
    <m/>
    <m/>
    <m/>
    <m/>
    <m/>
    <m/>
    <m/>
    <m/>
    <m/>
    <m/>
    <m/>
  </r>
  <r>
    <x v="0"/>
    <d v="2021-12-01T00:00:00"/>
    <d v="2021-12-16T00:00:00"/>
    <s v="Codework NFT"/>
    <n v="2796"/>
    <x v="0"/>
    <x v="5"/>
    <n v="0"/>
    <n v="3"/>
    <n v="2"/>
    <n v="3.14426556630981"/>
    <n v="3.14426556630981"/>
    <n v="5"/>
    <m/>
    <m/>
    <m/>
    <m/>
    <m/>
    <m/>
    <m/>
    <m/>
    <m/>
    <m/>
    <m/>
    <m/>
  </r>
  <r>
    <x v="0"/>
    <d v="2021-12-01T00:00:00"/>
    <d v="2021-12-16T00:00:00"/>
    <s v="BlockShop - Washington DC's Blockchain Incubator"/>
    <n v="272"/>
    <x v="1"/>
    <x v="0"/>
    <n v="0"/>
    <n v="1"/>
    <n v="0"/>
    <m/>
    <m/>
    <n v="1"/>
    <m/>
    <m/>
    <m/>
    <m/>
    <m/>
    <m/>
    <m/>
    <m/>
    <m/>
    <m/>
    <m/>
    <m/>
  </r>
  <r>
    <x v="0"/>
    <d v="2021-12-01T00:00:00"/>
    <d v="2021-12-16T00:00:00"/>
    <s v="Blockchain Education platform that rewards"/>
    <n v="317"/>
    <x v="1"/>
    <x v="3"/>
    <n v="0"/>
    <n v="1"/>
    <n v="0"/>
    <m/>
    <m/>
    <n v="1"/>
    <m/>
    <m/>
    <m/>
    <m/>
    <m/>
    <m/>
    <m/>
    <m/>
    <m/>
    <m/>
    <m/>
    <m/>
  </r>
  <r>
    <x v="0"/>
    <d v="2021-12-01T00:00:00"/>
    <d v="2021-12-16T00:00:00"/>
    <s v="LockEth - A Decentralized Secure Password Manager"/>
    <n v="2153"/>
    <x v="0"/>
    <x v="3"/>
    <n v="0"/>
    <n v="1"/>
    <n v="0"/>
    <m/>
    <m/>
    <n v="1"/>
    <m/>
    <m/>
    <m/>
    <m/>
    <m/>
    <m/>
    <m/>
    <m/>
    <m/>
    <m/>
    <m/>
    <m/>
  </r>
  <r>
    <x v="0"/>
    <d v="2021-12-01T00:00:00"/>
    <d v="2021-12-16T00:00:00"/>
    <s v="Maker Auctions: Dashboard for MakerDAO auctions"/>
    <n v="673"/>
    <x v="1"/>
    <x v="3"/>
    <n v="0"/>
    <n v="1"/>
    <n v="0"/>
    <m/>
    <m/>
    <n v="1"/>
    <m/>
    <m/>
    <m/>
    <m/>
    <m/>
    <m/>
    <m/>
    <m/>
    <m/>
    <m/>
    <m/>
    <m/>
  </r>
  <r>
    <x v="0"/>
    <d v="2021-12-01T00:00:00"/>
    <d v="2021-12-16T00:00:00"/>
    <s v="Cup of NFT"/>
    <n v="2140"/>
    <x v="4"/>
    <x v="5"/>
    <n v="0"/>
    <n v="1"/>
    <n v="0"/>
    <m/>
    <m/>
    <n v="1"/>
    <m/>
    <m/>
    <m/>
    <m/>
    <m/>
    <m/>
    <m/>
    <m/>
    <m/>
    <m/>
    <m/>
    <m/>
  </r>
  <r>
    <x v="0"/>
    <d v="2021-12-01T00:00:00"/>
    <d v="2021-12-16T00:00:00"/>
    <s v="Ironbelly - Grin mobile wallet"/>
    <n v="58"/>
    <x v="1"/>
    <x v="1"/>
    <n v="0"/>
    <n v="1"/>
    <n v="0"/>
    <m/>
    <m/>
    <n v="1"/>
    <m/>
    <m/>
    <m/>
    <m/>
    <m/>
    <m/>
    <m/>
    <m/>
    <m/>
    <m/>
    <m/>
    <m/>
  </r>
  <r>
    <x v="0"/>
    <d v="2021-12-01T00:00:00"/>
    <d v="2021-12-16T00:00:00"/>
    <s v="The Popup Season Two"/>
    <n v="789"/>
    <x v="1"/>
    <x v="0"/>
    <n v="0"/>
    <n v="1"/>
    <n v="0"/>
    <m/>
    <m/>
    <n v="1"/>
    <m/>
    <m/>
    <m/>
    <m/>
    <m/>
    <m/>
    <m/>
    <m/>
    <m/>
    <m/>
    <m/>
    <m/>
  </r>
  <r>
    <x v="0"/>
    <d v="2021-12-01T00:00:00"/>
    <d v="2021-12-16T00:00:00"/>
    <s v="ResetDAO ― Web 3.0 Programmable Social Network"/>
    <n v="1753"/>
    <x v="3"/>
    <x v="3"/>
    <n v="0"/>
    <n v="1"/>
    <n v="0"/>
    <m/>
    <m/>
    <n v="1"/>
    <m/>
    <m/>
    <m/>
    <m/>
    <m/>
    <m/>
    <m/>
    <m/>
    <m/>
    <m/>
    <m/>
    <m/>
  </r>
  <r>
    <x v="0"/>
    <d v="2021-12-01T00:00:00"/>
    <d v="2021-12-16T00:00:00"/>
    <s v="Devcon Scholars Program"/>
    <n v="112"/>
    <x v="1"/>
    <x v="0"/>
    <n v="0"/>
    <n v="1"/>
    <n v="0"/>
    <m/>
    <m/>
    <n v="1"/>
    <m/>
    <m/>
    <m/>
    <m/>
    <m/>
    <m/>
    <m/>
    <m/>
    <m/>
    <m/>
    <m/>
    <m/>
  </r>
  <r>
    <x v="0"/>
    <d v="2021-12-01T00:00:00"/>
    <d v="2021-12-16T00:00:00"/>
    <s v="Daohaus/Pokemol"/>
    <n v="303"/>
    <x v="1"/>
    <x v="3"/>
    <n v="0"/>
    <n v="1"/>
    <n v="0"/>
    <m/>
    <m/>
    <n v="1"/>
    <m/>
    <m/>
    <m/>
    <m/>
    <m/>
    <m/>
    <m/>
    <m/>
    <m/>
    <m/>
    <m/>
    <m/>
  </r>
  <r>
    <x v="0"/>
    <d v="2021-12-01T00:00:00"/>
    <d v="2021-12-16T00:00:00"/>
    <s v="Bob Wallet"/>
    <n v="1422"/>
    <x v="1"/>
    <x v="1"/>
    <n v="0"/>
    <n v="1"/>
    <n v="0"/>
    <m/>
    <m/>
    <n v="1"/>
    <m/>
    <m/>
    <m/>
    <m/>
    <m/>
    <m/>
    <m/>
    <m/>
    <m/>
    <m/>
    <m/>
    <m/>
  </r>
  <r>
    <x v="0"/>
    <d v="2021-12-01T00:00:00"/>
    <d v="2021-12-16T00:00:00"/>
    <s v="Paid Vacation for Yearn Devs"/>
    <n v="1900"/>
    <x v="2"/>
    <x v="0"/>
    <n v="0"/>
    <n v="1"/>
    <n v="0"/>
    <m/>
    <m/>
    <n v="1"/>
    <m/>
    <m/>
    <m/>
    <m/>
    <m/>
    <m/>
    <m/>
    <m/>
    <m/>
    <m/>
    <m/>
    <m/>
  </r>
  <r>
    <x v="0"/>
    <d v="2021-12-01T00:00:00"/>
    <d v="2021-12-16T00:00:00"/>
    <s v="Wallet Notify - A standardized way of sending push notifications to Ethereum wallets!"/>
    <n v="390"/>
    <x v="1"/>
    <x v="1"/>
    <n v="0"/>
    <n v="1"/>
    <n v="1"/>
    <n v="1.2"/>
    <n v="1.2"/>
    <n v="2"/>
    <m/>
    <m/>
    <m/>
    <m/>
    <m/>
    <m/>
    <m/>
    <m/>
    <m/>
    <m/>
    <m/>
    <m/>
  </r>
  <r>
    <x v="0"/>
    <d v="2021-12-01T00:00:00"/>
    <d v="2021-12-16T00:00:00"/>
    <s v="Nito.cash"/>
    <n v="414"/>
    <x v="1"/>
    <x v="3"/>
    <n v="0"/>
    <n v="1"/>
    <n v="0"/>
    <m/>
    <m/>
    <n v="1"/>
    <m/>
    <m/>
    <m/>
    <m/>
    <m/>
    <m/>
    <m/>
    <m/>
    <m/>
    <m/>
    <m/>
    <m/>
  </r>
  <r>
    <x v="0"/>
    <d v="2021-12-01T00:00:00"/>
    <d v="2021-12-16T00:00:00"/>
    <s v="Feel the Yearn 2"/>
    <n v="1647"/>
    <x v="2"/>
    <x v="3"/>
    <n v="0"/>
    <n v="1"/>
    <n v="0"/>
    <m/>
    <m/>
    <n v="1"/>
    <m/>
    <m/>
    <m/>
    <m/>
    <m/>
    <m/>
    <m/>
    <m/>
    <m/>
    <m/>
    <m/>
    <m/>
  </r>
  <r>
    <x v="0"/>
    <d v="2021-12-01T00:00:00"/>
    <d v="2021-12-16T00:00:00"/>
    <s v="Dash Mon[k]ey"/>
    <n v="3202"/>
    <x v="0"/>
    <x v="3"/>
    <n v="0"/>
    <n v="2"/>
    <n v="2"/>
    <n v="3.1"/>
    <n v="3.1"/>
    <n v="4"/>
    <m/>
    <m/>
    <m/>
    <m/>
    <m/>
    <m/>
    <m/>
    <m/>
    <m/>
    <m/>
    <m/>
    <m/>
  </r>
  <r>
    <x v="0"/>
    <d v="2021-12-01T00:00:00"/>
    <d v="2021-12-16T00:00:00"/>
    <s v="HODL protocol"/>
    <n v="3073"/>
    <x v="3"/>
    <x v="3"/>
    <n v="0"/>
    <n v="1"/>
    <n v="0"/>
    <m/>
    <m/>
    <n v="1"/>
    <m/>
    <m/>
    <m/>
    <m/>
    <m/>
    <m/>
    <m/>
    <m/>
    <m/>
    <m/>
    <m/>
    <m/>
  </r>
  <r>
    <x v="0"/>
    <d v="2021-12-01T00:00:00"/>
    <d v="2021-12-16T00:00:00"/>
    <s v="NoteStream"/>
    <n v="733"/>
    <x v="1"/>
    <x v="3"/>
    <n v="0"/>
    <n v="1"/>
    <n v="0"/>
    <m/>
    <m/>
    <n v="1"/>
    <m/>
    <m/>
    <m/>
    <m/>
    <m/>
    <m/>
    <m/>
    <m/>
    <m/>
    <m/>
    <m/>
    <m/>
  </r>
  <r>
    <x v="0"/>
    <d v="2021-12-01T00:00:00"/>
    <d v="2021-12-16T00:00:00"/>
    <s v="Staking Library"/>
    <n v="470"/>
    <x v="1"/>
    <x v="1"/>
    <n v="0"/>
    <n v="1"/>
    <n v="0"/>
    <m/>
    <m/>
    <n v="1"/>
    <m/>
    <m/>
    <m/>
    <m/>
    <m/>
    <m/>
    <m/>
    <m/>
    <m/>
    <m/>
    <m/>
    <m/>
  </r>
  <r>
    <x v="0"/>
    <d v="2021-12-01T00:00:00"/>
    <d v="2021-12-16T00:00:00"/>
    <s v="2key Network Labs"/>
    <n v="338"/>
    <x v="1"/>
    <x v="1"/>
    <n v="0"/>
    <n v="1"/>
    <n v="0"/>
    <m/>
    <m/>
    <n v="1"/>
    <m/>
    <m/>
    <m/>
    <m/>
    <m/>
    <m/>
    <m/>
    <m/>
    <m/>
    <m/>
    <m/>
    <m/>
  </r>
  <r>
    <x v="0"/>
    <d v="2021-12-01T00:00:00"/>
    <d v="2021-12-16T00:00:00"/>
    <s v="Blockchain By Women"/>
    <n v="999"/>
    <x v="0"/>
    <x v="0"/>
    <n v="0"/>
    <n v="1"/>
    <n v="0"/>
    <m/>
    <m/>
    <n v="1"/>
    <m/>
    <m/>
    <m/>
    <m/>
    <m/>
    <m/>
    <m/>
    <m/>
    <m/>
    <m/>
    <m/>
    <m/>
  </r>
  <r>
    <x v="0"/>
    <d v="2021-12-01T00:00:00"/>
    <d v="2021-12-16T00:00:00"/>
    <s v="ETH in El Salvador"/>
    <n v="2552"/>
    <x v="6"/>
    <x v="0"/>
    <n v="0"/>
    <n v="1"/>
    <n v="0"/>
    <m/>
    <m/>
    <n v="1"/>
    <m/>
    <m/>
    <m/>
    <m/>
    <m/>
    <m/>
    <m/>
    <m/>
    <m/>
    <m/>
    <m/>
    <m/>
  </r>
  <r>
    <x v="0"/>
    <d v="2021-12-01T00:00:00"/>
    <d v="2021-12-16T00:00:00"/>
    <s v="GodMode"/>
    <n v="1106"/>
    <x v="1"/>
    <x v="3"/>
    <n v="0"/>
    <n v="1"/>
    <n v="0"/>
    <m/>
    <m/>
    <n v="1"/>
    <m/>
    <m/>
    <m/>
    <m/>
    <m/>
    <m/>
    <m/>
    <m/>
    <m/>
    <m/>
    <m/>
    <m/>
  </r>
  <r>
    <x v="0"/>
    <d v="2021-12-01T00:00:00"/>
    <d v="2021-12-16T00:00:00"/>
    <s v="Support for Freelance Community Management and Contribution"/>
    <n v="508"/>
    <x v="1"/>
    <x v="0"/>
    <n v="0"/>
    <n v="1"/>
    <n v="0"/>
    <m/>
    <m/>
    <n v="1"/>
    <m/>
    <m/>
    <m/>
    <m/>
    <m/>
    <m/>
    <m/>
    <m/>
    <m/>
    <m/>
    <m/>
    <m/>
  </r>
  <r>
    <x v="0"/>
    <d v="2021-12-01T00:00:00"/>
    <d v="2021-12-16T00:00:00"/>
    <s v="Piotr Misiurek - Zrozumieć Bitcoina"/>
    <n v="883"/>
    <x v="1"/>
    <x v="0"/>
    <n v="0"/>
    <n v="1"/>
    <n v="0"/>
    <m/>
    <m/>
    <n v="1"/>
    <m/>
    <m/>
    <m/>
    <m/>
    <m/>
    <m/>
    <m/>
    <m/>
    <m/>
    <m/>
    <m/>
    <m/>
  </r>
  <r>
    <x v="0"/>
    <d v="2021-12-01T00:00:00"/>
    <d v="2021-12-16T00:00:00"/>
    <s v="HowtoNFT.org"/>
    <n v="2897"/>
    <x v="5"/>
    <x v="0"/>
    <n v="0"/>
    <n v="1"/>
    <n v="0"/>
    <m/>
    <m/>
    <n v="1"/>
    <m/>
    <m/>
    <m/>
    <m/>
    <m/>
    <m/>
    <m/>
    <m/>
    <m/>
    <m/>
    <m/>
    <m/>
  </r>
  <r>
    <x v="0"/>
    <d v="2021-12-01T00:00:00"/>
    <d v="2021-12-16T00:00:00"/>
    <s v="Miracle Token"/>
    <n v="2050"/>
    <x v="0"/>
    <x v="0"/>
    <n v="0"/>
    <n v="1"/>
    <n v="0"/>
    <m/>
    <m/>
    <n v="1"/>
    <m/>
    <m/>
    <m/>
    <m/>
    <m/>
    <m/>
    <m/>
    <m/>
    <m/>
    <m/>
    <m/>
    <m/>
  </r>
  <r>
    <x v="0"/>
    <d v="2021-12-01T00:00:00"/>
    <d v="2021-12-16T00:00:00"/>
    <s v="The North Light Project"/>
    <n v="2993"/>
    <x v="0"/>
    <x v="0"/>
    <n v="0"/>
    <n v="1"/>
    <n v="0"/>
    <m/>
    <m/>
    <n v="1"/>
    <m/>
    <m/>
    <m/>
    <m/>
    <m/>
    <m/>
    <m/>
    <m/>
    <m/>
    <m/>
    <m/>
    <m/>
  </r>
  <r>
    <x v="0"/>
    <d v="2021-12-01T00:00:00"/>
    <d v="2021-12-16T00:00:00"/>
    <s v="xDeFi is a well established DeFi protocol stack."/>
    <n v="2309"/>
    <x v="3"/>
    <x v="3"/>
    <n v="0"/>
    <n v="1"/>
    <n v="1"/>
    <n v="1.9174521900149999"/>
    <n v="1.9174521900149999"/>
    <n v="2"/>
    <m/>
    <m/>
    <m/>
    <m/>
    <m/>
    <m/>
    <m/>
    <m/>
    <m/>
    <m/>
    <m/>
    <m/>
  </r>
  <r>
    <x v="0"/>
    <d v="2021-12-01T00:00:00"/>
    <d v="2021-12-16T00:00:00"/>
    <s v="DeFi Indonesia"/>
    <n v="606"/>
    <x v="1"/>
    <x v="0"/>
    <n v="0"/>
    <n v="1"/>
    <n v="0"/>
    <m/>
    <m/>
    <n v="1"/>
    <m/>
    <m/>
    <m/>
    <m/>
    <m/>
    <m/>
    <m/>
    <m/>
    <m/>
    <m/>
    <m/>
    <m/>
  </r>
  <r>
    <x v="0"/>
    <d v="2021-12-01T00:00:00"/>
    <d v="2021-12-16T00:00:00"/>
    <s v="DenoteMD"/>
    <n v="2009"/>
    <x v="3"/>
    <x v="3"/>
    <n v="0"/>
    <n v="1"/>
    <n v="0"/>
    <m/>
    <m/>
    <n v="1"/>
    <m/>
    <m/>
    <m/>
    <m/>
    <m/>
    <m/>
    <m/>
    <m/>
    <m/>
    <m/>
    <m/>
    <m/>
  </r>
  <r>
    <x v="0"/>
    <d v="2021-12-01T00:00:00"/>
    <d v="2021-12-16T00:00:00"/>
    <s v="DEXTF- Decentralized Traded Fund"/>
    <n v="1227"/>
    <x v="1"/>
    <x v="3"/>
    <n v="0"/>
    <n v="1"/>
    <n v="0"/>
    <m/>
    <m/>
    <n v="1"/>
    <m/>
    <m/>
    <m/>
    <m/>
    <m/>
    <m/>
    <m/>
    <m/>
    <m/>
    <m/>
    <m/>
    <m/>
  </r>
  <r>
    <x v="0"/>
    <d v="2021-12-01T00:00:00"/>
    <d v="2021-12-16T00:00:00"/>
    <s v="Blockchain Adoption"/>
    <n v="3109"/>
    <x v="5"/>
    <x v="0"/>
    <n v="0"/>
    <n v="1"/>
    <n v="0"/>
    <m/>
    <m/>
    <n v="1"/>
    <m/>
    <m/>
    <m/>
    <m/>
    <m/>
    <m/>
    <m/>
    <m/>
    <m/>
    <m/>
    <m/>
    <m/>
  </r>
  <r>
    <x v="0"/>
    <d v="2021-12-01T00:00:00"/>
    <d v="2021-12-16T00:00:00"/>
    <s v="GetLogin.Eth"/>
    <n v="575"/>
    <x v="1"/>
    <x v="1"/>
    <n v="0"/>
    <n v="1"/>
    <n v="0"/>
    <m/>
    <m/>
    <n v="1"/>
    <m/>
    <m/>
    <m/>
    <m/>
    <m/>
    <m/>
    <m/>
    <m/>
    <m/>
    <m/>
    <m/>
    <m/>
  </r>
  <r>
    <x v="0"/>
    <d v="2021-12-01T00:00:00"/>
    <d v="2021-12-16T00:00:00"/>
    <s v="DeFi Wallet Avatar"/>
    <n v="2048"/>
    <x v="3"/>
    <x v="0"/>
    <n v="0"/>
    <n v="1"/>
    <n v="0"/>
    <m/>
    <m/>
    <n v="1"/>
    <m/>
    <m/>
    <m/>
    <m/>
    <m/>
    <m/>
    <m/>
    <m/>
    <m/>
    <m/>
    <m/>
    <m/>
  </r>
  <r>
    <x v="0"/>
    <d v="2021-12-01T00:00:00"/>
    <d v="2021-12-16T00:00:00"/>
    <s v="Democracy.js"/>
    <n v="527"/>
    <x v="1"/>
    <x v="1"/>
    <n v="0"/>
    <n v="1"/>
    <n v="0"/>
    <m/>
    <m/>
    <n v="1"/>
    <m/>
    <m/>
    <m/>
    <m/>
    <m/>
    <m/>
    <m/>
    <m/>
    <m/>
    <m/>
    <m/>
    <m/>
  </r>
  <r>
    <x v="0"/>
    <d v="2021-12-01T00:00:00"/>
    <d v="2021-12-16T00:00:00"/>
    <s v="Open Source Software Fund"/>
    <n v="2932"/>
    <x v="2"/>
    <x v="0"/>
    <n v="0"/>
    <n v="1"/>
    <n v="0"/>
    <m/>
    <m/>
    <n v="1"/>
    <m/>
    <m/>
    <m/>
    <m/>
    <m/>
    <m/>
    <m/>
    <m/>
    <m/>
    <m/>
    <m/>
    <m/>
  </r>
  <r>
    <x v="0"/>
    <d v="2021-12-01T00:00:00"/>
    <d v="2021-12-16T00:00:00"/>
    <s v="Rystem"/>
    <n v="3127"/>
    <x v="2"/>
    <x v="0"/>
    <n v="0"/>
    <n v="1"/>
    <n v="0"/>
    <m/>
    <m/>
    <n v="1"/>
    <m/>
    <m/>
    <m/>
    <m/>
    <m/>
    <m/>
    <m/>
    <m/>
    <m/>
    <m/>
    <m/>
    <m/>
  </r>
  <r>
    <x v="0"/>
    <d v="2021-12-01T00:00:00"/>
    <d v="2021-12-16T00:00:00"/>
    <s v="Zero Utility Token : Creatively Pushing NFT Technology"/>
    <n v="2322"/>
    <x v="0"/>
    <x v="5"/>
    <n v="0"/>
    <n v="1"/>
    <n v="0"/>
    <m/>
    <m/>
    <n v="1"/>
    <m/>
    <m/>
    <m/>
    <m/>
    <m/>
    <m/>
    <m/>
    <m/>
    <m/>
    <m/>
    <m/>
    <m/>
  </r>
  <r>
    <x v="0"/>
    <d v="2021-12-01T00:00:00"/>
    <d v="2021-12-16T00:00:00"/>
    <s v="PEEKER bot"/>
    <n v="1862"/>
    <x v="2"/>
    <x v="3"/>
    <n v="0"/>
    <n v="1"/>
    <n v="0"/>
    <m/>
    <m/>
    <n v="1"/>
    <m/>
    <m/>
    <m/>
    <m/>
    <m/>
    <m/>
    <m/>
    <m/>
    <m/>
    <m/>
    <m/>
    <m/>
  </r>
  <r>
    <x v="0"/>
    <d v="2021-12-01T00:00:00"/>
    <d v="2021-12-16T00:00:00"/>
    <s v="cryptotab browser"/>
    <n v="1161"/>
    <x v="1"/>
    <x v="0"/>
    <n v="0"/>
    <n v="1"/>
    <n v="0"/>
    <m/>
    <m/>
    <n v="1"/>
    <m/>
    <m/>
    <m/>
    <m/>
    <m/>
    <m/>
    <m/>
    <m/>
    <m/>
    <m/>
    <m/>
    <m/>
  </r>
  <r>
    <x v="0"/>
    <d v="2021-12-01T00:00:00"/>
    <d v="2021-12-16T00:00:00"/>
    <s v="World Incentive (Wincent)"/>
    <n v="180"/>
    <x v="9"/>
    <x v="3"/>
    <n v="0"/>
    <n v="1"/>
    <n v="0"/>
    <m/>
    <m/>
    <n v="1"/>
    <m/>
    <m/>
    <m/>
    <m/>
    <m/>
    <m/>
    <m/>
    <m/>
    <m/>
    <m/>
    <m/>
    <m/>
  </r>
  <r>
    <x v="0"/>
    <d v="2021-12-01T00:00:00"/>
    <d v="2021-12-16T00:00:00"/>
    <s v="Hashing It Out's Community Fund  (Panvala League)"/>
    <n v="2256"/>
    <x v="0"/>
    <x v="0"/>
    <n v="0"/>
    <n v="1"/>
    <n v="0"/>
    <m/>
    <m/>
    <n v="1"/>
    <m/>
    <m/>
    <m/>
    <m/>
    <m/>
    <m/>
    <m/>
    <m/>
    <m/>
    <m/>
    <m/>
    <m/>
  </r>
  <r>
    <x v="0"/>
    <d v="2021-12-01T00:00:00"/>
    <d v="2021-12-16T00:00:00"/>
    <s v="Lucrum"/>
    <n v="878"/>
    <x v="1"/>
    <x v="3"/>
    <n v="0"/>
    <n v="1"/>
    <n v="0"/>
    <m/>
    <m/>
    <n v="1"/>
    <m/>
    <m/>
    <m/>
    <m/>
    <m/>
    <m/>
    <m/>
    <m/>
    <m/>
    <m/>
    <m/>
    <m/>
  </r>
  <r>
    <x v="0"/>
    <d v="2021-12-01T00:00:00"/>
    <d v="2021-12-16T00:00:00"/>
    <s v="Atstake: A marketplace for any kind of contract between two people"/>
    <n v="588"/>
    <x v="1"/>
    <x v="1"/>
    <n v="0"/>
    <n v="1"/>
    <n v="0"/>
    <m/>
    <m/>
    <n v="1"/>
    <m/>
    <m/>
    <m/>
    <m/>
    <m/>
    <m/>
    <m/>
    <m/>
    <m/>
    <m/>
    <m/>
    <m/>
  </r>
  <r>
    <x v="0"/>
    <d v="2021-12-01T00:00:00"/>
    <d v="2021-12-16T00:00:00"/>
    <s v="Help #Buidl the Universal Wallet"/>
    <n v="2224"/>
    <x v="0"/>
    <x v="0"/>
    <n v="0"/>
    <n v="1"/>
    <n v="0"/>
    <m/>
    <m/>
    <n v="1"/>
    <m/>
    <m/>
    <m/>
    <m/>
    <m/>
    <m/>
    <m/>
    <m/>
    <m/>
    <m/>
    <m/>
    <m/>
  </r>
  <r>
    <x v="0"/>
    <d v="2021-12-01T00:00:00"/>
    <d v="2021-12-16T00:00:00"/>
    <s v="Infinity Wallet - The ultimate gateway to decentralized finance in a user friendly and secure cryptocurrency wallet for the future."/>
    <n v="1241"/>
    <x v="1"/>
    <x v="3"/>
    <n v="0"/>
    <n v="1"/>
    <n v="1"/>
    <n v="7.4558681804700004"/>
    <n v="7.4558681804700004"/>
    <n v="2"/>
    <m/>
    <m/>
    <m/>
    <m/>
    <m/>
    <m/>
    <m/>
    <m/>
    <m/>
    <m/>
    <m/>
    <m/>
  </r>
  <r>
    <x v="0"/>
    <d v="2021-12-01T00:00:00"/>
    <d v="2021-12-16T00:00:00"/>
    <s v="CuraDAI - A DeFI based stable coin for Curaçao"/>
    <n v="229"/>
    <x v="1"/>
    <x v="3"/>
    <n v="0"/>
    <n v="1"/>
    <n v="0"/>
    <m/>
    <m/>
    <n v="1"/>
    <m/>
    <m/>
    <m/>
    <m/>
    <m/>
    <m/>
    <m/>
    <m/>
    <m/>
    <m/>
    <m/>
    <m/>
  </r>
  <r>
    <x v="0"/>
    <d v="2021-12-01T00:00:00"/>
    <d v="2021-12-16T00:00:00"/>
    <s v="LightPaper TV - The Blockchain TV Streaming Media"/>
    <n v="2672"/>
    <x v="3"/>
    <x v="0"/>
    <n v="0"/>
    <n v="1"/>
    <n v="0"/>
    <m/>
    <m/>
    <n v="1"/>
    <m/>
    <m/>
    <m/>
    <m/>
    <m/>
    <m/>
    <m/>
    <m/>
    <m/>
    <m/>
    <m/>
    <m/>
  </r>
  <r>
    <x v="0"/>
    <d v="2021-12-01T00:00:00"/>
    <d v="2021-12-16T00:00:00"/>
    <s v="BlueStone Lending"/>
    <n v="1601"/>
    <x v="3"/>
    <x v="3"/>
    <n v="0"/>
    <n v="1"/>
    <n v="0"/>
    <m/>
    <m/>
    <n v="1"/>
    <m/>
    <m/>
    <m/>
    <m/>
    <m/>
    <m/>
    <m/>
    <m/>
    <m/>
    <m/>
    <m/>
    <m/>
  </r>
  <r>
    <x v="0"/>
    <d v="2021-12-01T00:00:00"/>
    <d v="2021-12-16T00:00:00"/>
    <s v="The Patcito Fund"/>
    <n v="2396"/>
    <x v="9"/>
    <x v="3"/>
    <n v="0"/>
    <n v="1"/>
    <n v="0"/>
    <m/>
    <m/>
    <n v="1"/>
    <m/>
    <m/>
    <m/>
    <m/>
    <m/>
    <m/>
    <m/>
    <m/>
    <m/>
    <m/>
    <m/>
    <m/>
  </r>
  <r>
    <x v="0"/>
    <d v="2021-12-01T00:00:00"/>
    <d v="2021-12-16T00:00:00"/>
    <s v="TuneDAO"/>
    <n v="542"/>
    <x v="1"/>
    <x v="0"/>
    <n v="0"/>
    <n v="1"/>
    <n v="0"/>
    <m/>
    <m/>
    <n v="1"/>
    <m/>
    <m/>
    <m/>
    <m/>
    <m/>
    <m/>
    <m/>
    <m/>
    <m/>
    <m/>
    <m/>
    <m/>
  </r>
  <r>
    <x v="0"/>
    <d v="2021-12-01T00:00:00"/>
    <d v="2021-12-16T00:00:00"/>
    <s v="Bee Exchange; Reach new sustainable economic through Crypto Currency in Indonesia."/>
    <n v="763"/>
    <x v="1"/>
    <x v="3"/>
    <n v="0"/>
    <n v="1"/>
    <n v="0"/>
    <m/>
    <m/>
    <n v="1"/>
    <m/>
    <m/>
    <m/>
    <m/>
    <m/>
    <m/>
    <m/>
    <m/>
    <m/>
    <m/>
    <m/>
    <m/>
  </r>
  <r>
    <x v="0"/>
    <d v="2021-12-01T00:00:00"/>
    <d v="2021-12-16T00:00:00"/>
    <s v="Mamba Blockchain Development Framework"/>
    <n v="896"/>
    <x v="1"/>
    <x v="3"/>
    <n v="0"/>
    <n v="1"/>
    <n v="0"/>
    <m/>
    <m/>
    <n v="1"/>
    <m/>
    <m/>
    <m/>
    <m/>
    <m/>
    <m/>
    <m/>
    <m/>
    <m/>
    <m/>
    <m/>
    <m/>
  </r>
  <r>
    <x v="0"/>
    <d v="2021-12-01T00:00:00"/>
    <d v="2021-12-16T00:00:00"/>
    <s v="Synthereum: synthetic assets with liquidity pools to bridge traditional and digital finance"/>
    <n v="600"/>
    <x v="1"/>
    <x v="3"/>
    <n v="0"/>
    <n v="1"/>
    <n v="0"/>
    <m/>
    <m/>
    <n v="1"/>
    <m/>
    <m/>
    <m/>
    <m/>
    <m/>
    <m/>
    <m/>
    <m/>
    <m/>
    <m/>
    <m/>
    <m/>
  </r>
  <r>
    <x v="0"/>
    <d v="2021-12-01T00:00:00"/>
    <d v="2021-12-16T00:00:00"/>
    <s v="SafeChain"/>
    <n v="2982"/>
    <x v="5"/>
    <x v="3"/>
    <n v="0"/>
    <n v="1"/>
    <n v="0"/>
    <m/>
    <m/>
    <n v="1"/>
    <m/>
    <m/>
    <m/>
    <m/>
    <m/>
    <m/>
    <m/>
    <m/>
    <m/>
    <m/>
    <m/>
    <m/>
  </r>
  <r>
    <x v="0"/>
    <d v="2021-12-01T00:00:00"/>
    <d v="2021-12-16T00:00:00"/>
    <s v="GreenEarthNFT"/>
    <n v="2264"/>
    <x v="3"/>
    <x v="5"/>
    <n v="0"/>
    <n v="1"/>
    <n v="0"/>
    <m/>
    <m/>
    <n v="1"/>
    <m/>
    <m/>
    <m/>
    <m/>
    <m/>
    <m/>
    <m/>
    <m/>
    <m/>
    <m/>
    <m/>
    <m/>
  </r>
  <r>
    <x v="0"/>
    <d v="2021-12-01T00:00:00"/>
    <d v="2021-12-16T00:00:00"/>
    <s v="The Cryptoz Universe"/>
    <n v="1727"/>
    <x v="0"/>
    <x v="3"/>
    <n v="0"/>
    <n v="1"/>
    <n v="0"/>
    <m/>
    <m/>
    <n v="1"/>
    <m/>
    <m/>
    <m/>
    <m/>
    <m/>
    <m/>
    <m/>
    <m/>
    <m/>
    <m/>
    <m/>
    <m/>
  </r>
  <r>
    <x v="0"/>
    <d v="2021-12-01T00:00:00"/>
    <d v="2021-12-16T00:00:00"/>
    <s v="InterFiProtocol"/>
    <n v="2344"/>
    <x v="3"/>
    <x v="3"/>
    <n v="0"/>
    <n v="1"/>
    <n v="0"/>
    <m/>
    <m/>
    <n v="1"/>
    <m/>
    <m/>
    <m/>
    <m/>
    <m/>
    <m/>
    <m/>
    <m/>
    <m/>
    <m/>
    <m/>
    <m/>
  </r>
  <r>
    <x v="0"/>
    <d v="2021-12-01T00:00:00"/>
    <d v="2021-12-16T00:00:00"/>
    <s v="Crypto Disciple Tutorials on YouTube"/>
    <n v="3489"/>
    <x v="1"/>
    <x v="0"/>
    <n v="0"/>
    <n v="1"/>
    <n v="0"/>
    <m/>
    <m/>
    <n v="1"/>
    <m/>
    <m/>
    <m/>
    <m/>
    <m/>
    <m/>
    <m/>
    <m/>
    <m/>
    <m/>
    <m/>
    <m/>
  </r>
  <r>
    <x v="0"/>
    <d v="2021-12-01T00:00:00"/>
    <d v="2021-12-16T00:00:00"/>
    <s v="Manna Dev Fund"/>
    <n v="3416"/>
    <x v="0"/>
    <x v="0"/>
    <n v="0"/>
    <n v="1"/>
    <n v="1"/>
    <n v="1.99999999999999"/>
    <n v="1.99999999999999"/>
    <n v="2"/>
    <m/>
    <m/>
    <m/>
    <m/>
    <m/>
    <m/>
    <m/>
    <m/>
    <m/>
    <m/>
    <m/>
    <m/>
  </r>
  <r>
    <x v="0"/>
    <d v="2021-12-01T00:00:00"/>
    <d v="2021-12-16T00:00:00"/>
    <s v="Jamm Session Newsletter"/>
    <n v="923"/>
    <x v="1"/>
    <x v="0"/>
    <n v="0"/>
    <n v="1"/>
    <n v="0"/>
    <m/>
    <m/>
    <n v="1"/>
    <m/>
    <m/>
    <m/>
    <m/>
    <m/>
    <m/>
    <m/>
    <m/>
    <m/>
    <m/>
    <m/>
    <m/>
  </r>
  <r>
    <x v="0"/>
    <d v="2021-12-01T00:00:00"/>
    <d v="2021-12-16T00:00:00"/>
    <s v="Triqũetra"/>
    <n v="2972"/>
    <x v="5"/>
    <x v="3"/>
    <n v="0"/>
    <n v="1"/>
    <n v="1"/>
    <n v="0.999999999999999"/>
    <n v="1"/>
    <n v="2"/>
    <m/>
    <m/>
    <m/>
    <m/>
    <m/>
    <m/>
    <m/>
    <m/>
    <m/>
    <m/>
    <m/>
    <m/>
  </r>
  <r>
    <x v="0"/>
    <d v="2021-12-01T00:00:00"/>
    <d v="2021-12-16T00:00:00"/>
    <s v="rhinobobz dev fund"/>
    <n v="1682"/>
    <x v="4"/>
    <x v="3"/>
    <n v="0"/>
    <n v="1"/>
    <n v="0"/>
    <m/>
    <m/>
    <n v="1"/>
    <m/>
    <m/>
    <m/>
    <m/>
    <m/>
    <m/>
    <m/>
    <m/>
    <m/>
    <m/>
    <m/>
    <m/>
  </r>
  <r>
    <x v="0"/>
    <d v="2021-12-01T00:00:00"/>
    <d v="2021-12-16T00:00:00"/>
    <s v="Community Driven Analytics platform for Ethereum, xDai and POA Dapps"/>
    <n v="1772"/>
    <x v="5"/>
    <x v="3"/>
    <n v="0"/>
    <n v="1"/>
    <n v="0"/>
    <m/>
    <m/>
    <n v="1"/>
    <m/>
    <m/>
    <m/>
    <m/>
    <m/>
    <m/>
    <m/>
    <m/>
    <m/>
    <m/>
    <m/>
    <m/>
  </r>
  <r>
    <x v="0"/>
    <d v="2021-12-01T00:00:00"/>
    <d v="2021-12-16T00:00:00"/>
    <s v="AlphaBond"/>
    <n v="1114"/>
    <x v="1"/>
    <x v="3"/>
    <n v="0"/>
    <n v="1"/>
    <n v="0"/>
    <m/>
    <m/>
    <n v="1"/>
    <m/>
    <m/>
    <m/>
    <m/>
    <m/>
    <m/>
    <m/>
    <m/>
    <m/>
    <m/>
    <m/>
    <m/>
  </r>
  <r>
    <x v="0"/>
    <d v="2021-12-01T00:00:00"/>
    <d v="2021-12-16T00:00:00"/>
    <s v="Alfred - The award-winning crypto estate planner"/>
    <n v="614"/>
    <x v="1"/>
    <x v="3"/>
    <n v="0"/>
    <n v="1"/>
    <n v="0"/>
    <m/>
    <m/>
    <n v="1"/>
    <m/>
    <m/>
    <m/>
    <m/>
    <m/>
    <m/>
    <m/>
    <m/>
    <m/>
    <m/>
    <m/>
    <m/>
  </r>
  <r>
    <x v="0"/>
    <d v="2021-12-01T00:00:00"/>
    <d v="2021-12-16T00:00:00"/>
    <s v="Redeem Defi"/>
    <n v="609"/>
    <x v="1"/>
    <x v="3"/>
    <n v="0"/>
    <n v="1"/>
    <n v="0"/>
    <m/>
    <m/>
    <n v="1"/>
    <m/>
    <m/>
    <m/>
    <m/>
    <m/>
    <m/>
    <m/>
    <m/>
    <m/>
    <m/>
    <m/>
    <m/>
  </r>
  <r>
    <x v="0"/>
    <d v="2021-12-01T00:00:00"/>
    <d v="2021-12-16T00:00:00"/>
    <s v="Proyecto Hormiga"/>
    <n v="3325"/>
    <x v="6"/>
    <x v="3"/>
    <n v="0"/>
    <n v="1"/>
    <n v="0"/>
    <m/>
    <m/>
    <n v="1"/>
    <m/>
    <m/>
    <m/>
    <m/>
    <m/>
    <m/>
    <m/>
    <m/>
    <m/>
    <m/>
    <m/>
    <m/>
  </r>
  <r>
    <x v="0"/>
    <d v="2021-12-01T00:00:00"/>
    <d v="2021-12-16T00:00:00"/>
    <s v="Sentinel"/>
    <n v="1055"/>
    <x v="1"/>
    <x v="1"/>
    <n v="0"/>
    <n v="1"/>
    <n v="0"/>
    <m/>
    <m/>
    <n v="1"/>
    <m/>
    <m/>
    <m/>
    <m/>
    <m/>
    <m/>
    <m/>
    <m/>
    <m/>
    <m/>
    <m/>
    <m/>
  </r>
  <r>
    <x v="0"/>
    <d v="2021-12-01T00:00:00"/>
    <d v="2021-12-16T00:00:00"/>
    <s v="Smart Contract Vulnerabilities Database"/>
    <n v="1778"/>
    <x v="2"/>
    <x v="1"/>
    <n v="0"/>
    <n v="1"/>
    <n v="0"/>
    <m/>
    <m/>
    <n v="1"/>
    <m/>
    <m/>
    <m/>
    <m/>
    <m/>
    <m/>
    <m/>
    <m/>
    <m/>
    <m/>
    <m/>
    <m/>
  </r>
  <r>
    <x v="0"/>
    <d v="2021-12-01T00:00:00"/>
    <d v="2021-12-16T00:00:00"/>
    <s v="Diggers Renewable Crypto Mining Industry"/>
    <n v="1878"/>
    <x v="0"/>
    <x v="0"/>
    <n v="0"/>
    <n v="1"/>
    <n v="0"/>
    <m/>
    <m/>
    <n v="1"/>
    <m/>
    <m/>
    <m/>
    <m/>
    <m/>
    <m/>
    <m/>
    <m/>
    <m/>
    <m/>
    <m/>
    <m/>
  </r>
  <r>
    <x v="0"/>
    <d v="2021-12-01T00:00:00"/>
    <d v="2021-12-16T00:00:00"/>
    <s v="DoraHacks Global Blockchain Hackathon Series"/>
    <n v="1715"/>
    <x v="3"/>
    <x v="0"/>
    <n v="0"/>
    <n v="1"/>
    <n v="0"/>
    <m/>
    <m/>
    <n v="1"/>
    <m/>
    <m/>
    <m/>
    <m/>
    <m/>
    <m/>
    <m/>
    <m/>
    <m/>
    <m/>
    <m/>
    <m/>
  </r>
  <r>
    <x v="0"/>
    <d v="2021-12-01T00:00:00"/>
    <d v="2021-12-16T00:00:00"/>
    <s v="DeFi Fund"/>
    <n v="327"/>
    <x v="1"/>
    <x v="3"/>
    <n v="0"/>
    <n v="1"/>
    <n v="0"/>
    <m/>
    <m/>
    <n v="1"/>
    <m/>
    <m/>
    <m/>
    <m/>
    <m/>
    <m/>
    <m/>
    <m/>
    <m/>
    <m/>
    <m/>
    <m/>
  </r>
  <r>
    <x v="0"/>
    <d v="2021-12-01T00:00:00"/>
    <d v="2021-12-16T00:00:00"/>
    <s v="Moderation Tools"/>
    <n v="113"/>
    <x v="1"/>
    <x v="1"/>
    <n v="0"/>
    <n v="1"/>
    <n v="0"/>
    <m/>
    <m/>
    <n v="1"/>
    <m/>
    <m/>
    <m/>
    <m/>
    <m/>
    <m/>
    <m/>
    <m/>
    <m/>
    <m/>
    <m/>
    <m/>
  </r>
  <r>
    <x v="0"/>
    <d v="2021-12-01T00:00:00"/>
    <d v="2021-12-16T00:00:00"/>
    <s v="Ethereum Explained"/>
    <n v="661"/>
    <x v="1"/>
    <x v="0"/>
    <n v="0"/>
    <n v="1"/>
    <n v="0"/>
    <m/>
    <m/>
    <n v="1"/>
    <m/>
    <m/>
    <m/>
    <m/>
    <m/>
    <m/>
    <m/>
    <m/>
    <m/>
    <m/>
    <m/>
    <m/>
  </r>
  <r>
    <x v="0"/>
    <d v="2021-12-01T00:00:00"/>
    <d v="2021-12-16T00:00:00"/>
    <s v="The Graph Live"/>
    <n v="2156"/>
    <x v="3"/>
    <x v="3"/>
    <n v="0"/>
    <n v="1"/>
    <n v="0"/>
    <m/>
    <m/>
    <n v="1"/>
    <m/>
    <m/>
    <m/>
    <m/>
    <m/>
    <m/>
    <m/>
    <m/>
    <m/>
    <m/>
    <m/>
    <m/>
  </r>
  <r>
    <x v="0"/>
    <d v="2021-12-01T00:00:00"/>
    <d v="2021-12-16T00:00:00"/>
    <s v="DeFi-Venture"/>
    <n v="1492"/>
    <x v="1"/>
    <x v="3"/>
    <n v="0"/>
    <n v="1"/>
    <n v="0"/>
    <m/>
    <m/>
    <n v="1"/>
    <m/>
    <m/>
    <m/>
    <m/>
    <m/>
    <m/>
    <m/>
    <m/>
    <m/>
    <m/>
    <m/>
    <m/>
  </r>
  <r>
    <x v="0"/>
    <d v="2021-12-01T00:00:00"/>
    <d v="2021-12-16T00:00:00"/>
    <s v="100Platinum"/>
    <n v="1538"/>
    <x v="1"/>
    <x v="3"/>
    <n v="0"/>
    <n v="1"/>
    <n v="0"/>
    <m/>
    <m/>
    <n v="1"/>
    <m/>
    <m/>
    <m/>
    <m/>
    <m/>
    <m/>
    <m/>
    <m/>
    <m/>
    <m/>
    <m/>
    <m/>
  </r>
  <r>
    <x v="0"/>
    <d v="2021-12-01T00:00:00"/>
    <d v="2021-12-16T00:00:00"/>
    <s v="Decentralized Anonymous Messaging Network [DAMN]"/>
    <n v="2039"/>
    <x v="6"/>
    <x v="0"/>
    <n v="0"/>
    <n v="1"/>
    <n v="0"/>
    <m/>
    <m/>
    <n v="1"/>
    <m/>
    <m/>
    <m/>
    <m/>
    <m/>
    <m/>
    <m/>
    <m/>
    <m/>
    <m/>
    <m/>
    <m/>
  </r>
  <r>
    <x v="0"/>
    <d v="2021-12-01T00:00:00"/>
    <d v="2021-12-16T00:00:00"/>
    <s v="&quot; Secret Garden &quot; —Crypto Art Exhibition for Children with Autism"/>
    <n v="1277"/>
    <x v="3"/>
    <x v="0"/>
    <n v="0"/>
    <n v="1"/>
    <n v="0"/>
    <m/>
    <m/>
    <n v="1"/>
    <m/>
    <m/>
    <m/>
    <m/>
    <m/>
    <m/>
    <m/>
    <m/>
    <m/>
    <m/>
    <m/>
    <m/>
  </r>
  <r>
    <x v="0"/>
    <d v="2021-12-01T00:00:00"/>
    <d v="2021-12-16T00:00:00"/>
    <s v="ExtremeInsureMe DAO - Cover for living a life less ordinary"/>
    <n v="865"/>
    <x v="1"/>
    <x v="3"/>
    <n v="0"/>
    <n v="1"/>
    <n v="0"/>
    <m/>
    <m/>
    <n v="1"/>
    <m/>
    <m/>
    <m/>
    <m/>
    <m/>
    <m/>
    <m/>
    <m/>
    <m/>
    <m/>
    <m/>
    <m/>
  </r>
  <r>
    <x v="0"/>
    <d v="2021-12-01T00:00:00"/>
    <d v="2021-12-16T00:00:00"/>
    <s v="Autonomous Interdependent Repositories"/>
    <n v="2588"/>
    <x v="0"/>
    <x v="3"/>
    <n v="0"/>
    <n v="1"/>
    <n v="0"/>
    <m/>
    <m/>
    <n v="1"/>
    <m/>
    <m/>
    <m/>
    <m/>
    <m/>
    <m/>
    <m/>
    <m/>
    <m/>
    <m/>
    <m/>
    <m/>
  </r>
  <r>
    <x v="0"/>
    <d v="2021-12-01T00:00:00"/>
    <d v="2021-12-16T00:00:00"/>
    <s v="Solidity Visualizer Extension"/>
    <n v="844"/>
    <x v="1"/>
    <x v="1"/>
    <n v="0"/>
    <n v="1"/>
    <n v="0"/>
    <m/>
    <m/>
    <n v="1"/>
    <m/>
    <m/>
    <m/>
    <m/>
    <m/>
    <m/>
    <m/>
    <m/>
    <m/>
    <m/>
    <m/>
    <m/>
  </r>
  <r>
    <x v="0"/>
    <d v="2021-12-01T00:00:00"/>
    <d v="2021-12-16T00:00:00"/>
    <s v="SeedBed"/>
    <n v="825"/>
    <x v="1"/>
    <x v="3"/>
    <n v="0"/>
    <n v="1"/>
    <n v="0"/>
    <m/>
    <m/>
    <n v="1"/>
    <m/>
    <m/>
    <m/>
    <m/>
    <m/>
    <m/>
    <m/>
    <m/>
    <m/>
    <m/>
    <m/>
    <m/>
  </r>
  <r>
    <x v="0"/>
    <d v="2021-12-01T00:00:00"/>
    <d v="2021-12-16T00:00:00"/>
    <s v="Educacion Integral"/>
    <n v="3070"/>
    <x v="6"/>
    <x v="0"/>
    <n v="0"/>
    <n v="1"/>
    <n v="0"/>
    <m/>
    <m/>
    <n v="1"/>
    <m/>
    <m/>
    <m/>
    <m/>
    <m/>
    <m/>
    <m/>
    <m/>
    <m/>
    <m/>
    <m/>
    <m/>
  </r>
  <r>
    <x v="0"/>
    <d v="2021-12-01T00:00:00"/>
    <d v="2021-12-16T00:00:00"/>
    <s v="Dev Launchers - Accessible Tech Training At Scale"/>
    <n v="2826"/>
    <x v="0"/>
    <x v="0"/>
    <n v="0"/>
    <n v="2"/>
    <n v="2"/>
    <n v="2.1334013541235999"/>
    <n v="2.1334013541235999"/>
    <n v="4"/>
    <m/>
    <m/>
    <m/>
    <m/>
    <m/>
    <m/>
    <m/>
    <m/>
    <m/>
    <m/>
    <m/>
    <m/>
  </r>
  <r>
    <x v="0"/>
    <d v="2021-12-01T00:00:00"/>
    <d v="2021-12-16T00:00:00"/>
    <s v="Teach Kids about Ethereum with Virtual Reality (&quot;B is for Bufficorn&quot; in VR!)"/>
    <n v="1225"/>
    <x v="1"/>
    <x v="0"/>
    <n v="0"/>
    <n v="1"/>
    <n v="0"/>
    <m/>
    <m/>
    <n v="1"/>
    <m/>
    <m/>
    <m/>
    <m/>
    <m/>
    <m/>
    <m/>
    <m/>
    <m/>
    <m/>
    <m/>
    <m/>
  </r>
  <r>
    <x v="0"/>
    <d v="2021-12-01T00:00:00"/>
    <d v="2021-12-16T00:00:00"/>
    <s v="POA Network Community Management Grant for Adj"/>
    <n v="83"/>
    <x v="1"/>
    <x v="0"/>
    <n v="0"/>
    <n v="1"/>
    <n v="0"/>
    <m/>
    <m/>
    <n v="1"/>
    <m/>
    <m/>
    <m/>
    <m/>
    <m/>
    <m/>
    <m/>
    <m/>
    <m/>
    <m/>
    <m/>
    <m/>
  </r>
  <r>
    <x v="0"/>
    <d v="2021-12-01T00:00:00"/>
    <d v="2021-12-16T00:00:00"/>
    <s v="See The Truth!"/>
    <n v="1585"/>
    <x v="9"/>
    <x v="0"/>
    <n v="0"/>
    <n v="1"/>
    <n v="0"/>
    <m/>
    <m/>
    <n v="1"/>
    <m/>
    <m/>
    <m/>
    <m/>
    <m/>
    <m/>
    <m/>
    <m/>
    <m/>
    <m/>
    <m/>
    <m/>
  </r>
  <r>
    <x v="0"/>
    <d v="2021-12-01T00:00:00"/>
    <d v="2021-12-16T00:00:00"/>
    <s v="El Token News"/>
    <n v="2202"/>
    <x v="6"/>
    <x v="0"/>
    <n v="0"/>
    <n v="1"/>
    <n v="0"/>
    <m/>
    <m/>
    <n v="1"/>
    <m/>
    <m/>
    <m/>
    <m/>
    <m/>
    <m/>
    <m/>
    <m/>
    <m/>
    <m/>
    <m/>
    <m/>
  </r>
  <r>
    <x v="0"/>
    <d v="2021-12-01T00:00:00"/>
    <d v="2021-12-16T00:00:00"/>
    <s v="Education for all"/>
    <n v="969"/>
    <x v="1"/>
    <x v="0"/>
    <n v="0"/>
    <n v="1"/>
    <n v="0"/>
    <m/>
    <m/>
    <n v="1"/>
    <m/>
    <m/>
    <m/>
    <m/>
    <m/>
    <m/>
    <m/>
    <m/>
    <m/>
    <m/>
    <m/>
    <m/>
  </r>
  <r>
    <x v="0"/>
    <d v="2021-12-01T00:00:00"/>
    <d v="2021-12-16T00:00:00"/>
    <s v="Cryptocurrency for educational purposes"/>
    <n v="3339"/>
    <x v="6"/>
    <x v="0"/>
    <n v="0"/>
    <n v="1"/>
    <n v="0"/>
    <m/>
    <m/>
    <n v="1"/>
    <m/>
    <m/>
    <m/>
    <m/>
    <m/>
    <m/>
    <m/>
    <m/>
    <m/>
    <m/>
    <m/>
    <m/>
  </r>
  <r>
    <x v="0"/>
    <d v="2021-12-01T00:00:00"/>
    <d v="2021-12-16T00:00:00"/>
    <s v="Animated charts of DeFi/Ethereum by James Todaro"/>
    <n v="381"/>
    <x v="1"/>
    <x v="3"/>
    <n v="0"/>
    <n v="1"/>
    <n v="0"/>
    <m/>
    <m/>
    <n v="1"/>
    <m/>
    <m/>
    <m/>
    <m/>
    <m/>
    <m/>
    <m/>
    <m/>
    <m/>
    <m/>
    <m/>
    <m/>
  </r>
  <r>
    <x v="0"/>
    <d v="2021-12-01T00:00:00"/>
    <d v="2021-12-16T00:00:00"/>
    <s v="LetsDoDeFi.com - Teaching the world DeFi literacy. (Grandma too)"/>
    <n v="2681"/>
    <x v="0"/>
    <x v="0"/>
    <n v="0"/>
    <n v="1"/>
    <n v="0"/>
    <m/>
    <m/>
    <n v="1"/>
    <m/>
    <m/>
    <m/>
    <m/>
    <m/>
    <m/>
    <m/>
    <m/>
    <m/>
    <m/>
    <m/>
    <m/>
  </r>
  <r>
    <x v="0"/>
    <d v="2021-12-01T00:00:00"/>
    <d v="2021-12-16T00:00:00"/>
    <s v="Africa Blockchain Developer Program"/>
    <n v="116"/>
    <x v="1"/>
    <x v="0"/>
    <n v="0"/>
    <n v="1"/>
    <n v="1"/>
    <n v="2.9999999999999898"/>
    <n v="3"/>
    <n v="2"/>
    <m/>
    <m/>
    <m/>
    <m/>
    <m/>
    <m/>
    <m/>
    <m/>
    <m/>
    <m/>
    <m/>
    <m/>
  </r>
  <r>
    <x v="0"/>
    <d v="2021-12-01T00:00:00"/>
    <d v="2021-12-16T00:00:00"/>
    <s v="digibiti"/>
    <n v="2462"/>
    <x v="1"/>
    <x v="0"/>
    <n v="0"/>
    <n v="1"/>
    <n v="0"/>
    <m/>
    <m/>
    <n v="1"/>
    <m/>
    <m/>
    <m/>
    <m/>
    <m/>
    <m/>
    <m/>
    <m/>
    <m/>
    <m/>
    <m/>
    <m/>
  </r>
  <r>
    <x v="0"/>
    <d v="2021-12-01T00:00:00"/>
    <d v="2021-12-16T00:00:00"/>
    <s v="Justin Bram's YouTube Channel &amp; The DeFi Innovation Discord Community"/>
    <n v="4105"/>
    <x v="0"/>
    <x v="2"/>
    <n v="0"/>
    <n v="1"/>
    <n v="0"/>
    <m/>
    <m/>
    <n v="1"/>
    <m/>
    <m/>
    <m/>
    <m/>
    <m/>
    <m/>
    <m/>
    <m/>
    <m/>
    <m/>
    <m/>
    <m/>
  </r>
  <r>
    <x v="0"/>
    <d v="2021-12-01T00:00:00"/>
    <d v="2021-12-16T00:00:00"/>
    <s v="CryptoCRIT"/>
    <n v="1043"/>
    <x v="1"/>
    <x v="3"/>
    <n v="0"/>
    <n v="1"/>
    <n v="0"/>
    <m/>
    <m/>
    <n v="1"/>
    <m/>
    <m/>
    <m/>
    <m/>
    <m/>
    <m/>
    <m/>
    <m/>
    <m/>
    <m/>
    <m/>
    <m/>
  </r>
  <r>
    <x v="0"/>
    <d v="2021-12-01T00:00:00"/>
    <d v="2021-12-16T00:00:00"/>
    <s v="Foundational D Language Libraries"/>
    <n v="459"/>
    <x v="9"/>
    <x v="3"/>
    <n v="0"/>
    <n v="1"/>
    <n v="0"/>
    <m/>
    <m/>
    <n v="1"/>
    <m/>
    <m/>
    <m/>
    <m/>
    <m/>
    <m/>
    <m/>
    <m/>
    <m/>
    <m/>
    <m/>
    <m/>
  </r>
  <r>
    <x v="0"/>
    <d v="2021-12-01T00:00:00"/>
    <d v="2021-12-16T00:00:00"/>
    <s v="Adept Camp"/>
    <n v="2115"/>
    <x v="7"/>
    <x v="0"/>
    <n v="0"/>
    <n v="1"/>
    <n v="0"/>
    <m/>
    <m/>
    <n v="1"/>
    <m/>
    <m/>
    <m/>
    <m/>
    <m/>
    <m/>
    <m/>
    <m/>
    <m/>
    <m/>
    <m/>
    <m/>
  </r>
  <r>
    <x v="0"/>
    <d v="2021-12-01T00:00:00"/>
    <d v="2021-12-16T00:00:00"/>
    <s v="Web3.0 Collaborative Group"/>
    <n v="1660"/>
    <x v="3"/>
    <x v="0"/>
    <n v="0"/>
    <n v="1"/>
    <n v="0"/>
    <m/>
    <m/>
    <n v="1"/>
    <m/>
    <m/>
    <m/>
    <m/>
    <m/>
    <m/>
    <m/>
    <m/>
    <m/>
    <m/>
    <m/>
    <m/>
  </r>
  <r>
    <x v="0"/>
    <d v="2021-12-01T00:00:00"/>
    <d v="2021-12-16T00:00:00"/>
    <s v="BigBounty"/>
    <n v="3078"/>
    <x v="2"/>
    <x v="3"/>
    <n v="0"/>
    <n v="1"/>
    <n v="0"/>
    <m/>
    <m/>
    <n v="1"/>
    <m/>
    <m/>
    <m/>
    <m/>
    <m/>
    <m/>
    <m/>
    <m/>
    <m/>
    <m/>
    <m/>
    <m/>
  </r>
  <r>
    <x v="0"/>
    <d v="2021-12-01T00:00:00"/>
    <d v="2021-12-16T00:00:00"/>
    <s v="androolloyd - hacker fuel"/>
    <n v="2369"/>
    <x v="0"/>
    <x v="0"/>
    <n v="0"/>
    <n v="1"/>
    <n v="0"/>
    <m/>
    <m/>
    <n v="1"/>
    <m/>
    <m/>
    <m/>
    <m/>
    <m/>
    <m/>
    <m/>
    <m/>
    <m/>
    <m/>
    <m/>
    <m/>
  </r>
  <r>
    <x v="0"/>
    <d v="2021-12-01T00:00:00"/>
    <d v="2021-12-16T00:00:00"/>
    <s v="Fantastic12 - Turn any Discord channel into a DAO"/>
    <n v="306"/>
    <x v="1"/>
    <x v="3"/>
    <n v="0"/>
    <n v="1"/>
    <n v="0"/>
    <m/>
    <m/>
    <n v="1"/>
    <m/>
    <m/>
    <m/>
    <m/>
    <m/>
    <m/>
    <m/>
    <m/>
    <m/>
    <m/>
    <m/>
    <m/>
  </r>
  <r>
    <x v="0"/>
    <d v="2021-12-01T00:00:00"/>
    <d v="2021-12-16T00:00:00"/>
    <s v="Independent Ethvestigator Program"/>
    <n v="1086"/>
    <x v="1"/>
    <x v="0"/>
    <n v="0"/>
    <n v="1"/>
    <n v="0"/>
    <m/>
    <m/>
    <n v="1"/>
    <m/>
    <m/>
    <m/>
    <m/>
    <m/>
    <m/>
    <m/>
    <m/>
    <m/>
    <m/>
    <m/>
    <m/>
  </r>
  <r>
    <x v="0"/>
    <d v="2021-12-01T00:00:00"/>
    <d v="2021-12-16T00:00:00"/>
    <s v="Trickle - Your Hourly Pay, Cryptographically Secured"/>
    <n v="1240"/>
    <x v="2"/>
    <x v="1"/>
    <n v="0"/>
    <n v="1"/>
    <n v="1"/>
    <n v="1.9950000000000001"/>
    <n v="1.9950000000000001"/>
    <n v="2"/>
    <m/>
    <m/>
    <m/>
    <m/>
    <m/>
    <m/>
    <m/>
    <m/>
    <m/>
    <m/>
    <m/>
    <m/>
  </r>
  <r>
    <x v="0"/>
    <d v="2021-12-01T00:00:00"/>
    <d v="2021-12-16T00:00:00"/>
    <s v="The Trojan DAO"/>
    <n v="579"/>
    <x v="1"/>
    <x v="3"/>
    <n v="0"/>
    <n v="1"/>
    <n v="0"/>
    <m/>
    <m/>
    <n v="1"/>
    <m/>
    <m/>
    <m/>
    <m/>
    <m/>
    <m/>
    <m/>
    <m/>
    <m/>
    <m/>
    <m/>
    <m/>
  </r>
  <r>
    <x v="0"/>
    <d v="2021-12-01T00:00:00"/>
    <d v="2021-12-16T00:00:00"/>
    <s v="DeFi Deluxe"/>
    <n v="1758"/>
    <x v="0"/>
    <x v="0"/>
    <n v="0"/>
    <n v="1"/>
    <n v="0"/>
    <m/>
    <m/>
    <n v="1"/>
    <m/>
    <m/>
    <m/>
    <m/>
    <m/>
    <m/>
    <m/>
    <m/>
    <m/>
    <m/>
    <m/>
    <m/>
  </r>
  <r>
    <x v="0"/>
    <d v="2021-12-01T00:00:00"/>
    <d v="2021-12-16T00:00:00"/>
    <s v="Using commitment voting for better DAO governance"/>
    <n v="2833"/>
    <x v="7"/>
    <x v="4"/>
    <n v="0"/>
    <n v="1"/>
    <n v="0"/>
    <m/>
    <m/>
    <n v="1"/>
    <m/>
    <m/>
    <m/>
    <m/>
    <m/>
    <m/>
    <m/>
    <m/>
    <m/>
    <m/>
    <m/>
    <m/>
  </r>
  <r>
    <x v="0"/>
    <d v="2021-12-01T00:00:00"/>
    <d v="2021-12-16T00:00:00"/>
    <s v="BitFitness"/>
    <n v="1381"/>
    <x v="1"/>
    <x v="3"/>
    <n v="0"/>
    <n v="1"/>
    <n v="0"/>
    <m/>
    <m/>
    <n v="1"/>
    <m/>
    <m/>
    <m/>
    <m/>
    <m/>
    <m/>
    <m/>
    <m/>
    <m/>
    <m/>
    <m/>
    <m/>
  </r>
  <r>
    <x v="0"/>
    <d v="2021-12-01T00:00:00"/>
    <d v="2021-12-16T00:00:00"/>
    <s v="Atlas Futures"/>
    <n v="695"/>
    <x v="1"/>
    <x v="3"/>
    <n v="0"/>
    <n v="1"/>
    <n v="0"/>
    <m/>
    <m/>
    <n v="1"/>
    <m/>
    <m/>
    <m/>
    <m/>
    <m/>
    <m/>
    <m/>
    <m/>
    <m/>
    <m/>
    <m/>
    <m/>
  </r>
  <r>
    <x v="0"/>
    <d v="2021-12-01T00:00:00"/>
    <d v="2021-12-16T00:00:00"/>
    <s v="Qonico - IoT Open Blockchain"/>
    <n v="787"/>
    <x v="1"/>
    <x v="3"/>
    <n v="0"/>
    <n v="1"/>
    <n v="0"/>
    <m/>
    <m/>
    <n v="1"/>
    <m/>
    <m/>
    <m/>
    <m/>
    <m/>
    <m/>
    <m/>
    <m/>
    <m/>
    <m/>
    <m/>
    <m/>
  </r>
  <r>
    <x v="0"/>
    <d v="2021-12-01T00:00:00"/>
    <d v="2021-12-16T00:00:00"/>
    <s v="r/NFT"/>
    <n v="2204"/>
    <x v="1"/>
    <x v="5"/>
    <n v="0"/>
    <n v="1"/>
    <n v="0"/>
    <m/>
    <m/>
    <n v="1"/>
    <m/>
    <m/>
    <m/>
    <m/>
    <m/>
    <m/>
    <m/>
    <m/>
    <m/>
    <m/>
    <m/>
    <m/>
  </r>
  <r>
    <x v="0"/>
    <d v="2021-12-01T00:00:00"/>
    <d v="2021-12-16T00:00:00"/>
    <s v="BlockAction - Blockchain transaction simplified"/>
    <n v="885"/>
    <x v="1"/>
    <x v="1"/>
    <n v="0"/>
    <n v="1"/>
    <n v="1"/>
    <n v="6.9428470779760003"/>
    <n v="6.9428470779760003"/>
    <n v="2"/>
    <m/>
    <m/>
    <m/>
    <m/>
    <m/>
    <m/>
    <m/>
    <m/>
    <m/>
    <m/>
    <m/>
    <m/>
  </r>
  <r>
    <x v="0"/>
    <d v="2021-12-01T00:00:00"/>
    <d v="2021-12-16T00:00:00"/>
    <s v="DefiSnap - Dashboard for DeFi"/>
    <n v="429"/>
    <x v="1"/>
    <x v="3"/>
    <n v="0"/>
    <n v="1"/>
    <n v="0"/>
    <m/>
    <m/>
    <n v="1"/>
    <m/>
    <m/>
    <m/>
    <m/>
    <m/>
    <m/>
    <m/>
    <m/>
    <m/>
    <m/>
    <m/>
    <m/>
  </r>
  <r>
    <x v="0"/>
    <d v="2021-12-01T00:00:00"/>
    <d v="2021-12-16T00:00:00"/>
    <s v="Futures and margin trading on the UFO Money DeFi service"/>
    <n v="1834"/>
    <x v="1"/>
    <x v="3"/>
    <n v="0"/>
    <n v="1"/>
    <n v="0"/>
    <m/>
    <m/>
    <n v="1"/>
    <m/>
    <m/>
    <m/>
    <m/>
    <m/>
    <m/>
    <m/>
    <m/>
    <m/>
    <m/>
    <m/>
    <m/>
  </r>
  <r>
    <x v="0"/>
    <d v="2021-12-01T00:00:00"/>
    <d v="2021-12-16T00:00:00"/>
    <s v="WalliD"/>
    <n v="1708"/>
    <x v="3"/>
    <x v="0"/>
    <n v="0"/>
    <n v="1"/>
    <n v="0"/>
    <m/>
    <m/>
    <n v="1"/>
    <m/>
    <m/>
    <m/>
    <m/>
    <m/>
    <m/>
    <m/>
    <m/>
    <m/>
    <m/>
    <m/>
    <m/>
  </r>
  <r>
    <x v="0"/>
    <d v="2021-12-01T00:00:00"/>
    <d v="2021-12-16T00:00:00"/>
    <s v="The First Job Platformed Powered by Blockchain and AI"/>
    <n v="690"/>
    <x v="2"/>
    <x v="3"/>
    <n v="0"/>
    <n v="1"/>
    <n v="0"/>
    <m/>
    <m/>
    <n v="1"/>
    <m/>
    <m/>
    <m/>
    <m/>
    <m/>
    <m/>
    <m/>
    <m/>
    <m/>
    <m/>
    <m/>
    <m/>
  </r>
  <r>
    <x v="0"/>
    <d v="2021-12-01T00:00:00"/>
    <d v="2021-12-16T00:00:00"/>
    <s v="Funding.wiki"/>
    <n v="955"/>
    <x v="1"/>
    <x v="0"/>
    <n v="0"/>
    <n v="1"/>
    <n v="0"/>
    <m/>
    <m/>
    <n v="1"/>
    <m/>
    <m/>
    <m/>
    <m/>
    <m/>
    <m/>
    <m/>
    <m/>
    <m/>
    <m/>
    <m/>
    <m/>
  </r>
  <r>
    <x v="0"/>
    <d v="2021-12-01T00:00:00"/>
    <d v="2021-12-16T00:00:00"/>
    <s v="Ethprofit - Ethereum Accelerator profit through Knowledge and Education"/>
    <n v="2040"/>
    <x v="0"/>
    <x v="0"/>
    <n v="0"/>
    <n v="1"/>
    <n v="0"/>
    <m/>
    <m/>
    <n v="1"/>
    <m/>
    <m/>
    <m/>
    <m/>
    <m/>
    <m/>
    <m/>
    <m/>
    <m/>
    <m/>
    <m/>
    <m/>
  </r>
  <r>
    <x v="0"/>
    <d v="2021-12-01T00:00:00"/>
    <d v="2021-12-16T00:00:00"/>
    <s v="Limit to Win It"/>
    <n v="269"/>
    <x v="1"/>
    <x v="3"/>
    <n v="0"/>
    <n v="1"/>
    <n v="0"/>
    <m/>
    <m/>
    <n v="1"/>
    <m/>
    <m/>
    <m/>
    <m/>
    <m/>
    <m/>
    <m/>
    <m/>
    <m/>
    <m/>
    <m/>
    <m/>
  </r>
  <r>
    <x v="0"/>
    <d v="2021-12-01T00:00:00"/>
    <d v="2021-12-16T00:00:00"/>
    <s v="Avogadro Online Scoring System"/>
    <n v="2182"/>
    <x v="0"/>
    <x v="0"/>
    <n v="0"/>
    <n v="1"/>
    <n v="0"/>
    <m/>
    <m/>
    <n v="1"/>
    <m/>
    <m/>
    <m/>
    <m/>
    <m/>
    <m/>
    <m/>
    <m/>
    <m/>
    <m/>
    <m/>
    <m/>
  </r>
  <r>
    <x v="0"/>
    <d v="2021-12-01T00:00:00"/>
    <d v="2021-12-16T00:00:00"/>
    <s v="Audit of noble-secp256k1 cryptographic library"/>
    <n v="2451"/>
    <x v="2"/>
    <x v="3"/>
    <n v="0"/>
    <n v="1"/>
    <n v="0"/>
    <m/>
    <m/>
    <n v="1"/>
    <m/>
    <m/>
    <m/>
    <m/>
    <m/>
    <m/>
    <m/>
    <m/>
    <m/>
    <m/>
    <m/>
    <m/>
  </r>
  <r>
    <x v="0"/>
    <d v="2021-12-01T00:00:00"/>
    <d v="2021-12-16T00:00:00"/>
    <s v="Coding Girls Club"/>
    <n v="1282"/>
    <x v="1"/>
    <x v="0"/>
    <n v="0"/>
    <n v="1"/>
    <n v="0"/>
    <m/>
    <m/>
    <n v="1"/>
    <m/>
    <m/>
    <m/>
    <m/>
    <m/>
    <m/>
    <m/>
    <m/>
    <m/>
    <m/>
    <m/>
    <m/>
  </r>
  <r>
    <x v="0"/>
    <d v="2021-12-01T00:00:00"/>
    <d v="2021-12-16T00:00:00"/>
    <s v="EDCON (Community Ethereum Development Conference)"/>
    <n v="433"/>
    <x v="1"/>
    <x v="0"/>
    <n v="0"/>
    <n v="1"/>
    <n v="0"/>
    <m/>
    <m/>
    <n v="1"/>
    <m/>
    <m/>
    <m/>
    <m/>
    <m/>
    <m/>
    <m/>
    <m/>
    <m/>
    <m/>
    <m/>
    <m/>
  </r>
  <r>
    <x v="0"/>
    <d v="2021-12-01T00:00:00"/>
    <d v="2021-12-16T00:00:00"/>
    <s v="Rogue Idle: A Free-to-Play Idle Game"/>
    <n v="330"/>
    <x v="1"/>
    <x v="3"/>
    <n v="0"/>
    <n v="1"/>
    <n v="0"/>
    <m/>
    <m/>
    <n v="1"/>
    <m/>
    <m/>
    <m/>
    <m/>
    <m/>
    <m/>
    <m/>
    <m/>
    <m/>
    <m/>
    <m/>
    <m/>
  </r>
  <r>
    <x v="0"/>
    <d v="2021-12-01T00:00:00"/>
    <d v="2021-12-16T00:00:00"/>
    <s v="RYO Cloud by AVADO"/>
    <n v="300"/>
    <x v="1"/>
    <x v="3"/>
    <n v="0"/>
    <n v="1"/>
    <n v="0"/>
    <m/>
    <m/>
    <n v="1"/>
    <m/>
    <m/>
    <m/>
    <m/>
    <m/>
    <m/>
    <m/>
    <m/>
    <m/>
    <m/>
    <m/>
    <m/>
  </r>
  <r>
    <x v="0"/>
    <d v="2021-12-01T00:00:00"/>
    <d v="2021-12-16T00:00:00"/>
    <s v="NFT Collectors Research"/>
    <n v="3124"/>
    <x v="2"/>
    <x v="5"/>
    <n v="0"/>
    <n v="1"/>
    <n v="0"/>
    <m/>
    <m/>
    <n v="1"/>
    <m/>
    <m/>
    <m/>
    <m/>
    <m/>
    <m/>
    <m/>
    <m/>
    <m/>
    <m/>
    <m/>
    <m/>
  </r>
  <r>
    <x v="0"/>
    <d v="2021-12-01T00:00:00"/>
    <d v="2021-12-16T00:00:00"/>
    <s v="The Ethereum Open Desktop Environment"/>
    <n v="1719"/>
    <x v="0"/>
    <x v="0"/>
    <n v="0"/>
    <n v="1"/>
    <n v="0"/>
    <m/>
    <m/>
    <n v="1"/>
    <m/>
    <m/>
    <m/>
    <m/>
    <m/>
    <m/>
    <m/>
    <m/>
    <m/>
    <m/>
    <m/>
    <m/>
  </r>
  <r>
    <x v="0"/>
    <d v="2021-12-01T00:00:00"/>
    <d v="2021-12-16T00:00:00"/>
    <s v="Q2T - QuadraticTreasury"/>
    <n v="2243"/>
    <x v="2"/>
    <x v="3"/>
    <n v="0"/>
    <n v="1"/>
    <n v="0"/>
    <m/>
    <m/>
    <n v="1"/>
    <m/>
    <m/>
    <m/>
    <m/>
    <m/>
    <m/>
    <m/>
    <m/>
    <m/>
    <m/>
    <m/>
    <m/>
  </r>
  <r>
    <x v="0"/>
    <d v="2021-12-01T00:00:00"/>
    <d v="2021-12-16T00:00:00"/>
    <s v="Start a secure chat using only a URL"/>
    <n v="3482"/>
    <x v="3"/>
    <x v="1"/>
    <n v="0"/>
    <n v="1"/>
    <n v="1"/>
    <n v="2.23676045414099"/>
    <n v="2.23676045414099"/>
    <n v="2"/>
    <m/>
    <m/>
    <m/>
    <m/>
    <m/>
    <m/>
    <m/>
    <m/>
    <m/>
    <m/>
    <m/>
    <m/>
  </r>
  <r>
    <x v="0"/>
    <d v="2021-12-01T00:00:00"/>
    <d v="2021-12-16T00:00:00"/>
    <s v="BitcoinLouie.eth"/>
    <n v="1213"/>
    <x v="0"/>
    <x v="0"/>
    <n v="0"/>
    <n v="3"/>
    <n v="3"/>
    <n v="4.0148250938074996"/>
    <n v="4.0148250938074996"/>
    <n v="6"/>
    <m/>
    <m/>
    <m/>
    <m/>
    <m/>
    <m/>
    <m/>
    <m/>
    <m/>
    <m/>
    <m/>
    <m/>
  </r>
  <r>
    <x v="0"/>
    <d v="2021-12-01T00:00:00"/>
    <d v="2021-12-16T00:00:00"/>
    <s v="Alice"/>
    <n v="169"/>
    <x v="1"/>
    <x v="3"/>
    <n v="0"/>
    <n v="1"/>
    <n v="0"/>
    <m/>
    <m/>
    <n v="1"/>
    <m/>
    <m/>
    <m/>
    <m/>
    <m/>
    <m/>
    <m/>
    <m/>
    <m/>
    <m/>
    <m/>
    <m/>
  </r>
  <r>
    <x v="0"/>
    <d v="2021-12-01T00:00:00"/>
    <d v="2021-12-16T00:00:00"/>
    <s v="Shaka Places - If tripadvisor &amp; instagram had a crypto lovechild."/>
    <n v="1833"/>
    <x v="2"/>
    <x v="3"/>
    <n v="0"/>
    <n v="1"/>
    <n v="0"/>
    <m/>
    <m/>
    <n v="1"/>
    <m/>
    <m/>
    <m/>
    <m/>
    <m/>
    <m/>
    <m/>
    <m/>
    <m/>
    <m/>
    <m/>
    <m/>
  </r>
  <r>
    <x v="0"/>
    <d v="2021-12-01T00:00:00"/>
    <d v="2021-12-16T00:00:00"/>
    <s v="Potion"/>
    <n v="852"/>
    <x v="1"/>
    <x v="3"/>
    <n v="0"/>
    <n v="1"/>
    <n v="1"/>
    <n v="5"/>
    <n v="5"/>
    <n v="2"/>
    <m/>
    <m/>
    <m/>
    <m/>
    <m/>
    <m/>
    <m/>
    <m/>
    <m/>
    <m/>
    <m/>
    <m/>
  </r>
  <r>
    <x v="0"/>
    <d v="2021-12-01T00:00:00"/>
    <d v="2021-12-16T00:00:00"/>
    <s v="GraphQL IDE to Query Blockchain Data"/>
    <n v="1568"/>
    <x v="1"/>
    <x v="3"/>
    <n v="0"/>
    <n v="1"/>
    <n v="0"/>
    <m/>
    <m/>
    <n v="1"/>
    <m/>
    <m/>
    <m/>
    <m/>
    <m/>
    <m/>
    <m/>
    <m/>
    <m/>
    <m/>
    <m/>
    <m/>
  </r>
  <r>
    <x v="0"/>
    <d v="2021-12-01T00:00:00"/>
    <d v="2021-12-16T00:00:00"/>
    <s v="BTC ATH Today"/>
    <n v="1803"/>
    <x v="3"/>
    <x v="0"/>
    <n v="0"/>
    <n v="1"/>
    <n v="0"/>
    <m/>
    <m/>
    <n v="1"/>
    <m/>
    <m/>
    <m/>
    <m/>
    <m/>
    <m/>
    <m/>
    <m/>
    <m/>
    <m/>
    <m/>
    <m/>
  </r>
  <r>
    <x v="0"/>
    <d v="2021-12-01T00:00:00"/>
    <d v="2021-12-16T00:00:00"/>
    <s v="Ethereum Classic Development Team"/>
    <n v="412"/>
    <x v="0"/>
    <x v="1"/>
    <n v="0"/>
    <n v="1"/>
    <n v="1"/>
    <n v="1.5"/>
    <n v="1.5"/>
    <n v="2"/>
    <m/>
    <m/>
    <m/>
    <m/>
    <m/>
    <m/>
    <m/>
    <m/>
    <m/>
    <m/>
    <m/>
    <m/>
  </r>
  <r>
    <x v="0"/>
    <d v="2021-12-01T00:00:00"/>
    <d v="2021-12-16T00:00:00"/>
    <s v="Max0x Fund"/>
    <n v="1994"/>
    <x v="0"/>
    <x v="0"/>
    <n v="0"/>
    <n v="1"/>
    <n v="0"/>
    <m/>
    <m/>
    <n v="1"/>
    <m/>
    <m/>
    <m/>
    <m/>
    <m/>
    <m/>
    <m/>
    <m/>
    <m/>
    <m/>
    <m/>
    <m/>
  </r>
  <r>
    <x v="0"/>
    <d v="2021-12-01T00:00:00"/>
    <d v="2021-12-16T00:00:00"/>
    <s v="SendACoin.To - A new way to share your crypto currency address"/>
    <n v="1864"/>
    <x v="5"/>
    <x v="0"/>
    <n v="0"/>
    <n v="1"/>
    <n v="0"/>
    <m/>
    <m/>
    <n v="1"/>
    <m/>
    <m/>
    <m/>
    <m/>
    <m/>
    <m/>
    <m/>
    <m/>
    <m/>
    <m/>
    <m/>
    <m/>
  </r>
  <r>
    <x v="0"/>
    <d v="2021-12-01T00:00:00"/>
    <d v="2021-12-16T00:00:00"/>
    <s v="Cryptorado: Community Outreach &amp; Expansion"/>
    <n v="220"/>
    <x v="0"/>
    <x v="0"/>
    <n v="0"/>
    <n v="1"/>
    <n v="1"/>
    <n v="9.5"/>
    <n v="9.5"/>
    <n v="2"/>
    <m/>
    <m/>
    <m/>
    <m/>
    <m/>
    <m/>
    <m/>
    <m/>
    <m/>
    <m/>
    <m/>
    <m/>
  </r>
  <r>
    <x v="0"/>
    <d v="2021-12-01T00:00:00"/>
    <d v="2021-12-16T00:00:00"/>
    <s v="Project Lockdown"/>
    <n v="2529"/>
    <x v="1"/>
    <x v="0"/>
    <n v="0"/>
    <n v="2"/>
    <n v="1"/>
    <n v="2.12246024935475"/>
    <n v="2.12246024935475"/>
    <n v="3"/>
    <m/>
    <m/>
    <m/>
    <m/>
    <m/>
    <m/>
    <m/>
    <m/>
    <m/>
    <m/>
    <m/>
    <m/>
  </r>
  <r>
    <x v="0"/>
    <d v="2021-12-01T00:00:00"/>
    <d v="2021-12-16T00:00:00"/>
    <s v="Blackhole Project"/>
    <n v="2004"/>
    <x v="3"/>
    <x v="3"/>
    <n v="0"/>
    <n v="1"/>
    <n v="0"/>
    <m/>
    <m/>
    <n v="1"/>
    <m/>
    <m/>
    <m/>
    <m/>
    <m/>
    <m/>
    <m/>
    <m/>
    <m/>
    <m/>
    <m/>
    <m/>
  </r>
  <r>
    <x v="0"/>
    <d v="2021-12-01T00:00:00"/>
    <d v="2021-12-16T00:00:00"/>
    <s v="Cryptoque Education Fund"/>
    <n v="3592"/>
    <x v="0"/>
    <x v="0"/>
    <n v="0"/>
    <n v="1"/>
    <n v="1"/>
    <n v="1.0023528759883999"/>
    <n v="1.0023528759884099"/>
    <n v="2"/>
    <m/>
    <m/>
    <m/>
    <m/>
    <m/>
    <m/>
    <m/>
    <m/>
    <m/>
    <m/>
    <m/>
    <m/>
  </r>
  <r>
    <x v="0"/>
    <d v="2021-12-01T00:00:00"/>
    <d v="2021-12-16T00:00:00"/>
    <s v="Mars Robertson's personal grant • smart contracts • programmable money • new world order 🌎🌍🌏"/>
    <n v="680"/>
    <x v="1"/>
    <x v="3"/>
    <n v="0"/>
    <n v="1"/>
    <n v="0"/>
    <m/>
    <m/>
    <n v="1"/>
    <m/>
    <m/>
    <m/>
    <m/>
    <m/>
    <m/>
    <m/>
    <m/>
    <m/>
    <m/>
    <m/>
    <m/>
  </r>
  <r>
    <x v="0"/>
    <d v="2021-12-01T00:00:00"/>
    <d v="2021-12-16T00:00:00"/>
    <s v="crowdcast.io/baby636"/>
    <n v="2065"/>
    <x v="2"/>
    <x v="0"/>
    <n v="0"/>
    <n v="1"/>
    <n v="0"/>
    <m/>
    <m/>
    <n v="1"/>
    <m/>
    <m/>
    <m/>
    <m/>
    <m/>
    <m/>
    <m/>
    <m/>
    <m/>
    <m/>
    <m/>
    <m/>
  </r>
  <r>
    <x v="0"/>
    <d v="2021-12-01T00:00:00"/>
    <d v="2021-12-16T00:00:00"/>
    <s v="The samurai movement"/>
    <n v="1652"/>
    <x v="4"/>
    <x v="0"/>
    <n v="0"/>
    <n v="1"/>
    <n v="0"/>
    <m/>
    <m/>
    <n v="1"/>
    <m/>
    <m/>
    <m/>
    <m/>
    <m/>
    <m/>
    <m/>
    <m/>
    <m/>
    <m/>
    <m/>
    <m/>
  </r>
  <r>
    <x v="0"/>
    <d v="2021-12-01T00:00:00"/>
    <d v="2021-12-16T00:00:00"/>
    <s v="DΞCΞNTRALIZΞ - A FREE OPENSOURSE MARKETPLACE"/>
    <n v="1790"/>
    <x v="1"/>
    <x v="3"/>
    <n v="0"/>
    <n v="1"/>
    <n v="0"/>
    <m/>
    <m/>
    <n v="1"/>
    <m/>
    <m/>
    <m/>
    <m/>
    <m/>
    <m/>
    <m/>
    <m/>
    <m/>
    <m/>
    <m/>
    <m/>
  </r>
  <r>
    <x v="0"/>
    <d v="2021-12-01T00:00:00"/>
    <d v="2021-12-16T00:00:00"/>
    <s v="After Me"/>
    <n v="1869"/>
    <x v="2"/>
    <x v="3"/>
    <n v="0"/>
    <n v="1"/>
    <n v="0"/>
    <m/>
    <m/>
    <n v="1"/>
    <m/>
    <m/>
    <m/>
    <m/>
    <m/>
    <m/>
    <m/>
    <m/>
    <m/>
    <m/>
    <m/>
    <m/>
  </r>
  <r>
    <x v="0"/>
    <d v="2021-12-01T00:00:00"/>
    <d v="2021-12-16T00:00:00"/>
    <s v="Question Wiki"/>
    <n v="3292"/>
    <x v="0"/>
    <x v="3"/>
    <n v="0"/>
    <n v="1"/>
    <n v="0"/>
    <m/>
    <m/>
    <n v="1"/>
    <m/>
    <m/>
    <m/>
    <m/>
    <m/>
    <m/>
    <m/>
    <m/>
    <m/>
    <m/>
    <m/>
    <m/>
  </r>
  <r>
    <x v="0"/>
    <d v="2021-12-01T00:00:00"/>
    <d v="2021-12-16T00:00:00"/>
    <s v="Gin Admin Theme"/>
    <n v="1975"/>
    <x v="2"/>
    <x v="0"/>
    <n v="0"/>
    <n v="1"/>
    <n v="0"/>
    <m/>
    <m/>
    <n v="1"/>
    <m/>
    <m/>
    <m/>
    <m/>
    <m/>
    <m/>
    <m/>
    <m/>
    <m/>
    <m/>
    <m/>
    <m/>
  </r>
  <r>
    <x v="0"/>
    <d v="2021-12-01T00:00:00"/>
    <d v="2021-12-16T00:00:00"/>
    <s v="the human fund"/>
    <n v="2044"/>
    <x v="1"/>
    <x v="0"/>
    <n v="0"/>
    <n v="1"/>
    <n v="0"/>
    <m/>
    <m/>
    <n v="1"/>
    <m/>
    <m/>
    <m/>
    <m/>
    <m/>
    <m/>
    <m/>
    <m/>
    <m/>
    <m/>
    <m/>
    <m/>
  </r>
  <r>
    <x v="0"/>
    <d v="2021-12-01T00:00:00"/>
    <d v="2021-12-16T00:00:00"/>
    <s v="Reap"/>
    <n v="2077"/>
    <x v="8"/>
    <x v="3"/>
    <n v="0"/>
    <n v="1"/>
    <n v="1"/>
    <n v="2"/>
    <n v="2"/>
    <n v="2"/>
    <m/>
    <m/>
    <m/>
    <m/>
    <m/>
    <m/>
    <m/>
    <m/>
    <m/>
    <m/>
    <m/>
    <m/>
  </r>
  <r>
    <x v="0"/>
    <d v="2021-12-01T00:00:00"/>
    <d v="2021-12-16T00:00:00"/>
    <s v="Govrn"/>
    <n v="365"/>
    <x v="1"/>
    <x v="3"/>
    <n v="0"/>
    <n v="1"/>
    <n v="0"/>
    <m/>
    <m/>
    <n v="1"/>
    <m/>
    <m/>
    <m/>
    <m/>
    <m/>
    <m/>
    <m/>
    <m/>
    <m/>
    <m/>
    <m/>
    <m/>
  </r>
  <r>
    <x v="0"/>
    <d v="2021-12-01T00:00:00"/>
    <d v="2021-12-16T00:00:00"/>
    <s v="HARD LIFE"/>
    <n v="1985"/>
    <x v="0"/>
    <x v="0"/>
    <n v="0"/>
    <n v="1"/>
    <n v="0"/>
    <m/>
    <m/>
    <n v="1"/>
    <m/>
    <m/>
    <m/>
    <m/>
    <m/>
    <m/>
    <m/>
    <m/>
    <m/>
    <m/>
    <m/>
    <m/>
  </r>
  <r>
    <x v="0"/>
    <d v="2021-12-01T00:00:00"/>
    <d v="2021-12-16T00:00:00"/>
    <s v="Altcoin Author Crypto Podcast/Newsletter - #ETHisMoney Advancement"/>
    <n v="571"/>
    <x v="0"/>
    <x v="0"/>
    <n v="0"/>
    <n v="1"/>
    <n v="1"/>
    <n v="6.4456191629647499"/>
    <n v="6.4456191629647499"/>
    <n v="2"/>
    <m/>
    <m/>
    <m/>
    <m/>
    <m/>
    <m/>
    <m/>
    <m/>
    <m/>
    <m/>
    <m/>
    <m/>
  </r>
  <r>
    <x v="0"/>
    <d v="2021-12-01T00:00:00"/>
    <d v="2021-12-16T00:00:00"/>
    <s v="Nifex [Crypto exchange]"/>
    <n v="965"/>
    <x v="1"/>
    <x v="3"/>
    <n v="0"/>
    <n v="1"/>
    <n v="0"/>
    <m/>
    <m/>
    <n v="1"/>
    <m/>
    <m/>
    <m/>
    <m/>
    <m/>
    <m/>
    <m/>
    <m/>
    <m/>
    <m/>
    <m/>
    <m/>
  </r>
  <r>
    <x v="0"/>
    <d v="2021-12-01T00:00:00"/>
    <d v="2021-12-16T00:00:00"/>
    <s v="Ohreee"/>
    <n v="1842"/>
    <x v="8"/>
    <x v="3"/>
    <n v="0"/>
    <n v="1"/>
    <n v="0"/>
    <m/>
    <m/>
    <n v="1"/>
    <m/>
    <m/>
    <m/>
    <m/>
    <m/>
    <m/>
    <m/>
    <m/>
    <m/>
    <m/>
    <m/>
    <m/>
  </r>
  <r>
    <x v="0"/>
    <d v="2021-12-01T00:00:00"/>
    <d v="2021-12-16T00:00:00"/>
    <s v="Tokerize art and help artists and creatives"/>
    <n v="1063"/>
    <x v="1"/>
    <x v="0"/>
    <n v="0"/>
    <n v="1"/>
    <n v="0"/>
    <m/>
    <m/>
    <n v="1"/>
    <m/>
    <m/>
    <m/>
    <m/>
    <m/>
    <m/>
    <m/>
    <m/>
    <m/>
    <m/>
    <m/>
    <m/>
  </r>
  <r>
    <x v="0"/>
    <d v="2021-12-01T00:00:00"/>
    <d v="2021-12-16T00:00:00"/>
    <s v="Fund for NFT art protection &amp; monetization through NFT License standard"/>
    <n v="2887"/>
    <x v="2"/>
    <x v="5"/>
    <n v="0"/>
    <n v="1"/>
    <n v="0"/>
    <m/>
    <m/>
    <n v="1"/>
    <m/>
    <m/>
    <m/>
    <m/>
    <m/>
    <m/>
    <m/>
    <m/>
    <m/>
    <m/>
    <m/>
    <m/>
  </r>
  <r>
    <x v="0"/>
    <d v="2021-12-01T00:00:00"/>
    <d v="2021-12-16T00:00:00"/>
    <s v="How to stake on ETH 2 with DappNode guide"/>
    <n v="1710"/>
    <x v="0"/>
    <x v="0"/>
    <n v="0"/>
    <n v="1"/>
    <n v="0"/>
    <m/>
    <m/>
    <n v="1"/>
    <m/>
    <m/>
    <m/>
    <m/>
    <m/>
    <m/>
    <m/>
    <m/>
    <m/>
    <m/>
    <m/>
    <m/>
  </r>
  <r>
    <x v="0"/>
    <d v="2021-12-01T00:00:00"/>
    <d v="2021-12-16T00:00:00"/>
    <s v="Unikeys"/>
    <n v="192"/>
    <x v="1"/>
    <x v="3"/>
    <n v="0"/>
    <n v="1"/>
    <n v="0"/>
    <m/>
    <m/>
    <n v="1"/>
    <m/>
    <m/>
    <m/>
    <m/>
    <m/>
    <m/>
    <m/>
    <m/>
    <m/>
    <m/>
    <m/>
    <m/>
  </r>
  <r>
    <x v="0"/>
    <d v="2021-12-01T00:00:00"/>
    <d v="2021-12-16T00:00:00"/>
    <s v="Economics Design Education"/>
    <n v="2880"/>
    <x v="4"/>
    <x v="0"/>
    <n v="0"/>
    <n v="1"/>
    <n v="0"/>
    <m/>
    <m/>
    <n v="1"/>
    <m/>
    <m/>
    <m/>
    <m/>
    <m/>
    <m/>
    <m/>
    <m/>
    <m/>
    <m/>
    <m/>
    <m/>
  </r>
  <r>
    <x v="0"/>
    <d v="2021-12-01T00:00:00"/>
    <d v="2021-12-16T00:00:00"/>
    <s v="NUTS Platform | Designed for DeFi Builders and Service Providers"/>
    <n v="774"/>
    <x v="1"/>
    <x v="3"/>
    <n v="0"/>
    <n v="1"/>
    <n v="0"/>
    <m/>
    <m/>
    <n v="1"/>
    <m/>
    <m/>
    <m/>
    <m/>
    <m/>
    <m/>
    <m/>
    <m/>
    <m/>
    <m/>
    <m/>
    <m/>
  </r>
  <r>
    <x v="0"/>
    <d v="2021-12-01T00:00:00"/>
    <d v="2021-12-16T00:00:00"/>
    <s v="USM, a minimalist stablecoin - nearing launch!"/>
    <n v="1375"/>
    <x v="1"/>
    <x v="3"/>
    <n v="0"/>
    <n v="1"/>
    <n v="0"/>
    <m/>
    <m/>
    <n v="1"/>
    <m/>
    <m/>
    <m/>
    <m/>
    <m/>
    <m/>
    <m/>
    <m/>
    <m/>
    <m/>
    <m/>
    <m/>
  </r>
  <r>
    <x v="0"/>
    <d v="2021-12-01T00:00:00"/>
    <d v="2021-12-16T00:00:00"/>
    <s v="Towards Structural Equality"/>
    <n v="887"/>
    <x v="1"/>
    <x v="0"/>
    <n v="0"/>
    <n v="1"/>
    <n v="0"/>
    <m/>
    <m/>
    <n v="1"/>
    <m/>
    <m/>
    <m/>
    <m/>
    <m/>
    <m/>
    <m/>
    <m/>
    <m/>
    <m/>
    <m/>
    <m/>
  </r>
  <r>
    <x v="0"/>
    <d v="2021-12-01T00:00:00"/>
    <d v="2021-12-16T00:00:00"/>
    <s v="Solow"/>
    <n v="3481"/>
    <x v="6"/>
    <x v="0"/>
    <n v="0"/>
    <n v="1"/>
    <n v="0"/>
    <m/>
    <m/>
    <n v="1"/>
    <m/>
    <m/>
    <m/>
    <m/>
    <m/>
    <m/>
    <m/>
    <m/>
    <m/>
    <m/>
    <m/>
    <m/>
  </r>
  <r>
    <x v="0"/>
    <d v="2021-12-01T00:00:00"/>
    <d v="2021-12-16T00:00:00"/>
    <s v="TurntableFM_x000a__x000a_Turntable was a fun virtual lounge app and digital game for music discovery, and used a points system to reward DJs. "/>
    <n v="1579"/>
    <x v="1"/>
    <x v="3"/>
    <n v="0"/>
    <n v="1"/>
    <n v="0"/>
    <m/>
    <m/>
    <n v="1"/>
    <m/>
    <m/>
    <m/>
    <m/>
    <m/>
    <m/>
    <m/>
    <m/>
    <m/>
    <m/>
    <m/>
    <m/>
  </r>
  <r>
    <x v="0"/>
    <d v="2021-12-01T00:00:00"/>
    <d v="2021-12-16T00:00:00"/>
    <s v="Help us go B.E.A.S.T. M.O.D.E on breaks"/>
    <n v="3379"/>
    <x v="0"/>
    <x v="0"/>
    <n v="0"/>
    <n v="1"/>
    <n v="0"/>
    <m/>
    <m/>
    <n v="1"/>
    <m/>
    <m/>
    <m/>
    <m/>
    <m/>
    <m/>
    <m/>
    <m/>
    <m/>
    <m/>
    <m/>
    <m/>
  </r>
  <r>
    <x v="0"/>
    <d v="2021-12-01T00:00:00"/>
    <d v="2021-12-16T00:00:00"/>
    <s v="Constellation"/>
    <n v="1589"/>
    <x v="2"/>
    <x v="3"/>
    <n v="0"/>
    <n v="1"/>
    <n v="0"/>
    <m/>
    <m/>
    <n v="1"/>
    <m/>
    <m/>
    <m/>
    <m/>
    <m/>
    <m/>
    <m/>
    <m/>
    <m/>
    <m/>
    <m/>
    <m/>
  </r>
  <r>
    <x v="0"/>
    <d v="2021-12-01T00:00:00"/>
    <d v="2021-12-16T00:00:00"/>
    <s v="Simply Solutions Grant Request"/>
    <n v="1982"/>
    <x v="0"/>
    <x v="3"/>
    <n v="0"/>
    <n v="1"/>
    <n v="0"/>
    <m/>
    <m/>
    <n v="1"/>
    <m/>
    <m/>
    <m/>
    <m/>
    <m/>
    <m/>
    <m/>
    <m/>
    <m/>
    <m/>
    <m/>
    <m/>
  </r>
  <r>
    <x v="0"/>
    <d v="2021-12-01T00:00:00"/>
    <d v="2021-12-16T00:00:00"/>
    <s v="Brazen Epiphany"/>
    <n v="1044"/>
    <x v="1"/>
    <x v="0"/>
    <n v="0"/>
    <n v="1"/>
    <n v="0"/>
    <m/>
    <m/>
    <n v="1"/>
    <m/>
    <m/>
    <m/>
    <m/>
    <m/>
    <m/>
    <m/>
    <m/>
    <m/>
    <m/>
    <m/>
    <m/>
  </r>
  <r>
    <x v="0"/>
    <d v="2021-12-01T00:00:00"/>
    <d v="2021-12-16T00:00:00"/>
    <s v="Gringotts: Easiest way to get paid with crypto!"/>
    <n v="2896"/>
    <x v="0"/>
    <x v="3"/>
    <n v="0"/>
    <n v="1"/>
    <n v="0"/>
    <m/>
    <m/>
    <n v="1"/>
    <m/>
    <m/>
    <m/>
    <m/>
    <m/>
    <m/>
    <m/>
    <m/>
    <m/>
    <m/>
    <m/>
    <m/>
  </r>
  <r>
    <x v="0"/>
    <d v="2021-12-01T00:00:00"/>
    <d v="2021-12-16T00:00:00"/>
    <s v="The Fellowship Of The Unicorn"/>
    <n v="611"/>
    <x v="1"/>
    <x v="0"/>
    <n v="0"/>
    <n v="1"/>
    <n v="0"/>
    <m/>
    <m/>
    <n v="1"/>
    <m/>
    <m/>
    <m/>
    <m/>
    <m/>
    <m/>
    <m/>
    <m/>
    <m/>
    <m/>
    <m/>
    <m/>
  </r>
  <r>
    <x v="0"/>
    <d v="2021-12-01T00:00:00"/>
    <d v="2021-12-16T00:00:00"/>
    <s v="Oz Finance"/>
    <n v="2486"/>
    <x v="4"/>
    <x v="0"/>
    <n v="0"/>
    <n v="1"/>
    <n v="0"/>
    <m/>
    <m/>
    <n v="1"/>
    <m/>
    <m/>
    <m/>
    <m/>
    <m/>
    <m/>
    <m/>
    <m/>
    <m/>
    <m/>
    <m/>
    <m/>
  </r>
  <r>
    <x v="0"/>
    <d v="2021-12-01T00:00:00"/>
    <d v="2021-12-16T00:00:00"/>
    <s v="funding for putting a go-pro on a big rocket and sharing the video"/>
    <n v="1074"/>
    <x v="1"/>
    <x v="0"/>
    <n v="0"/>
    <n v="1"/>
    <n v="0"/>
    <m/>
    <m/>
    <n v="1"/>
    <m/>
    <m/>
    <m/>
    <m/>
    <m/>
    <m/>
    <m/>
    <m/>
    <m/>
    <m/>
    <m/>
    <m/>
  </r>
  <r>
    <x v="0"/>
    <d v="2021-12-01T00:00:00"/>
    <d v="2021-12-16T00:00:00"/>
    <s v="CryptoGift"/>
    <n v="475"/>
    <x v="2"/>
    <x v="3"/>
    <n v="0"/>
    <n v="1"/>
    <n v="0"/>
    <m/>
    <m/>
    <n v="1"/>
    <m/>
    <m/>
    <m/>
    <m/>
    <m/>
    <m/>
    <m/>
    <m/>
    <m/>
    <m/>
    <m/>
    <m/>
  </r>
  <r>
    <x v="0"/>
    <d v="2021-12-01T00:00:00"/>
    <d v="2021-12-16T00:00:00"/>
    <s v="Keeping my non-profit high school music production class alive + Album release + Shooting a video"/>
    <n v="2147"/>
    <x v="0"/>
    <x v="5"/>
    <n v="0"/>
    <n v="1"/>
    <n v="0"/>
    <m/>
    <m/>
    <n v="1"/>
    <m/>
    <m/>
    <m/>
    <m/>
    <m/>
    <m/>
    <m/>
    <m/>
    <m/>
    <m/>
    <m/>
    <m/>
  </r>
  <r>
    <x v="0"/>
    <d v="2021-12-01T00:00:00"/>
    <d v="2021-12-16T00:00:00"/>
    <s v="Decentralized Infrastructure Solutions (DIS)"/>
    <n v="234"/>
    <x v="1"/>
    <x v="1"/>
    <n v="0"/>
    <n v="1"/>
    <n v="0"/>
    <m/>
    <m/>
    <n v="1"/>
    <m/>
    <m/>
    <m/>
    <m/>
    <m/>
    <m/>
    <m/>
    <m/>
    <m/>
    <m/>
    <m/>
    <m/>
  </r>
  <r>
    <x v="0"/>
    <d v="2021-12-01T00:00:00"/>
    <d v="2021-12-16T00:00:00"/>
    <s v="SkyLive - decentralized live streams &amp; videos"/>
    <n v="1156"/>
    <x v="1"/>
    <x v="3"/>
    <n v="0"/>
    <n v="1"/>
    <n v="0"/>
    <m/>
    <m/>
    <n v="1"/>
    <m/>
    <m/>
    <m/>
    <m/>
    <m/>
    <m/>
    <m/>
    <m/>
    <m/>
    <m/>
    <m/>
    <m/>
  </r>
  <r>
    <x v="0"/>
    <d v="2021-12-01T00:00:00"/>
    <d v="2021-12-16T00:00:00"/>
    <s v="MetaCartel"/>
    <n v="203"/>
    <x v="1"/>
    <x v="0"/>
    <n v="0"/>
    <n v="1"/>
    <n v="0"/>
    <m/>
    <m/>
    <n v="1"/>
    <m/>
    <m/>
    <m/>
    <m/>
    <m/>
    <m/>
    <m/>
    <m/>
    <m/>
    <m/>
    <m/>
    <m/>
  </r>
  <r>
    <x v="0"/>
    <d v="2021-12-01T00:00:00"/>
    <d v="2021-12-16T00:00:00"/>
    <s v="ADOR"/>
    <n v="438"/>
    <x v="0"/>
    <x v="3"/>
    <n v="0"/>
    <n v="1"/>
    <n v="1"/>
    <n v="0.999999999999999"/>
    <n v="1"/>
    <n v="2"/>
    <m/>
    <m/>
    <m/>
    <m/>
    <m/>
    <m/>
    <m/>
    <m/>
    <m/>
    <m/>
    <m/>
    <m/>
  </r>
  <r>
    <x v="0"/>
    <d v="2021-12-01T00:00:00"/>
    <d v="2021-12-16T00:00:00"/>
    <s v="Ethereum DAO game"/>
    <n v="196"/>
    <x v="1"/>
    <x v="3"/>
    <n v="0"/>
    <n v="1"/>
    <n v="0"/>
    <m/>
    <m/>
    <n v="1"/>
    <m/>
    <m/>
    <m/>
    <m/>
    <m/>
    <m/>
    <m/>
    <m/>
    <m/>
    <m/>
    <m/>
    <m/>
  </r>
  <r>
    <x v="0"/>
    <d v="2021-12-01T00:00:00"/>
    <d v="2021-12-16T00:00:00"/>
    <s v="ReportAid"/>
    <n v="164"/>
    <x v="1"/>
    <x v="3"/>
    <n v="0"/>
    <n v="1"/>
    <n v="0"/>
    <m/>
    <m/>
    <n v="1"/>
    <m/>
    <m/>
    <m/>
    <m/>
    <m/>
    <m/>
    <m/>
    <m/>
    <m/>
    <m/>
    <m/>
    <m/>
  </r>
  <r>
    <x v="0"/>
    <d v="2021-12-01T00:00:00"/>
    <d v="2021-12-16T00:00:00"/>
    <s v="Kripto Hayat NEWS  and Education"/>
    <n v="2293"/>
    <x v="2"/>
    <x v="0"/>
    <n v="0"/>
    <n v="1"/>
    <n v="0"/>
    <m/>
    <m/>
    <n v="1"/>
    <m/>
    <m/>
    <m/>
    <m/>
    <m/>
    <m/>
    <m/>
    <m/>
    <m/>
    <m/>
    <m/>
    <m/>
  </r>
  <r>
    <x v="0"/>
    <d v="2021-12-01T00:00:00"/>
    <d v="2021-12-16T00:00:00"/>
    <s v="DefiWorld"/>
    <n v="1956"/>
    <x v="2"/>
    <x v="0"/>
    <n v="0"/>
    <n v="1"/>
    <n v="0"/>
    <m/>
    <m/>
    <n v="1"/>
    <m/>
    <m/>
    <m/>
    <m/>
    <m/>
    <m/>
    <m/>
    <m/>
    <m/>
    <m/>
    <m/>
    <m/>
  </r>
  <r>
    <x v="0"/>
    <d v="2021-12-01T00:00:00"/>
    <d v="2021-12-16T00:00:00"/>
    <s v="🏡nftstory - Open Source EVM NFT Storytelling Tools for Creators"/>
    <n v="2844"/>
    <x v="0"/>
    <x v="5"/>
    <n v="0"/>
    <n v="1"/>
    <n v="0"/>
    <m/>
    <m/>
    <n v="1"/>
    <m/>
    <m/>
    <m/>
    <m/>
    <m/>
    <m/>
    <m/>
    <m/>
    <m/>
    <m/>
    <m/>
    <m/>
  </r>
  <r>
    <x v="0"/>
    <d v="2021-12-01T00:00:00"/>
    <d v="2021-12-16T00:00:00"/>
    <s v="KAUFKRAFT.AI"/>
    <n v="3129"/>
    <x v="2"/>
    <x v="0"/>
    <n v="0"/>
    <n v="1"/>
    <n v="0"/>
    <m/>
    <m/>
    <n v="1"/>
    <m/>
    <m/>
    <m/>
    <m/>
    <m/>
    <m/>
    <m/>
    <m/>
    <m/>
    <m/>
    <m/>
    <m/>
  </r>
  <r>
    <x v="0"/>
    <d v="2021-12-01T00:00:00"/>
    <d v="2021-12-16T00:00:00"/>
    <s v="ethsear.ch"/>
    <n v="240"/>
    <x v="1"/>
    <x v="0"/>
    <n v="0"/>
    <n v="1"/>
    <n v="1"/>
    <n v="0.95949999999999902"/>
    <n v="0.95950000000000002"/>
    <n v="2"/>
    <m/>
    <m/>
    <m/>
    <m/>
    <m/>
    <m/>
    <m/>
    <m/>
    <m/>
    <m/>
    <m/>
    <m/>
  </r>
  <r>
    <x v="0"/>
    <d v="2021-12-01T00:00:00"/>
    <d v="2021-12-16T00:00:00"/>
    <s v="Neutralnetworth"/>
    <n v="990"/>
    <x v="1"/>
    <x v="3"/>
    <n v="0"/>
    <n v="1"/>
    <n v="0"/>
    <m/>
    <m/>
    <n v="1"/>
    <m/>
    <m/>
    <m/>
    <m/>
    <m/>
    <m/>
    <m/>
    <m/>
    <m/>
    <m/>
    <m/>
    <m/>
  </r>
  <r>
    <x v="0"/>
    <d v="2021-12-01T00:00:00"/>
    <d v="2021-12-16T00:00:00"/>
    <s v="DAO - A User Owned Social Platform"/>
    <n v="718"/>
    <x v="1"/>
    <x v="3"/>
    <n v="0"/>
    <n v="1"/>
    <n v="0"/>
    <m/>
    <m/>
    <n v="1"/>
    <m/>
    <m/>
    <m/>
    <m/>
    <m/>
    <m/>
    <m/>
    <m/>
    <m/>
    <m/>
    <m/>
    <m/>
  </r>
  <r>
    <x v="0"/>
    <d v="2021-12-01T00:00:00"/>
    <d v="2021-12-16T00:00:00"/>
    <s v="rDAI"/>
    <n v="519"/>
    <x v="1"/>
    <x v="3"/>
    <n v="0"/>
    <n v="1"/>
    <n v="0"/>
    <m/>
    <m/>
    <n v="1"/>
    <m/>
    <m/>
    <m/>
    <m/>
    <m/>
    <m/>
    <m/>
    <m/>
    <m/>
    <m/>
    <m/>
    <m/>
  </r>
  <r>
    <x v="0"/>
    <d v="2021-12-01T00:00:00"/>
    <d v="2021-12-16T00:00:00"/>
    <s v="Arweave PermPic"/>
    <n v="3410"/>
    <x v="0"/>
    <x v="5"/>
    <n v="0"/>
    <n v="1"/>
    <n v="1"/>
    <n v="1.9174521900149999"/>
    <n v="1.9174521900149999"/>
    <n v="2"/>
    <m/>
    <m/>
    <m/>
    <m/>
    <m/>
    <m/>
    <m/>
    <m/>
    <m/>
    <m/>
    <m/>
    <m/>
  </r>
  <r>
    <x v="0"/>
    <d v="2021-12-01T00:00:00"/>
    <d v="2021-12-16T00:00:00"/>
    <s v="Lander - Your personal home page on decentralized internet"/>
    <n v="1097"/>
    <x v="1"/>
    <x v="3"/>
    <n v="0"/>
    <n v="1"/>
    <n v="0"/>
    <m/>
    <m/>
    <n v="1"/>
    <m/>
    <m/>
    <m/>
    <m/>
    <m/>
    <m/>
    <m/>
    <m/>
    <m/>
    <m/>
    <m/>
    <m/>
  </r>
  <r>
    <x v="0"/>
    <d v="2021-12-01T00:00:00"/>
    <d v="2021-12-16T00:00:00"/>
    <s v="ETH123.org"/>
    <n v="1598"/>
    <x v="3"/>
    <x v="0"/>
    <n v="0"/>
    <n v="1"/>
    <n v="1"/>
    <n v="1.1000000000000001"/>
    <n v="1.1000000000000001"/>
    <n v="2"/>
    <m/>
    <m/>
    <m/>
    <m/>
    <m/>
    <m/>
    <m/>
    <m/>
    <m/>
    <m/>
    <m/>
    <m/>
  </r>
  <r>
    <x v="0"/>
    <d v="2021-12-01T00:00:00"/>
    <d v="2021-12-16T00:00:00"/>
    <s v="Bonsai"/>
    <n v="983"/>
    <x v="1"/>
    <x v="3"/>
    <n v="0"/>
    <n v="1"/>
    <n v="0"/>
    <m/>
    <m/>
    <n v="1"/>
    <m/>
    <m/>
    <m/>
    <m/>
    <m/>
    <m/>
    <m/>
    <m/>
    <m/>
    <m/>
    <m/>
    <m/>
  </r>
  <r>
    <x v="0"/>
    <d v="2021-12-01T00:00:00"/>
    <d v="2021-12-16T00:00:00"/>
    <s v="The Blockcore Foundation (maintains a Bitcoin implementation built on the .NET Core framework and written entirely in C#)"/>
    <n v="1172"/>
    <x v="1"/>
    <x v="3"/>
    <n v="0"/>
    <n v="1"/>
    <n v="0"/>
    <m/>
    <m/>
    <n v="1"/>
    <m/>
    <m/>
    <m/>
    <m/>
    <m/>
    <m/>
    <m/>
    <m/>
    <m/>
    <m/>
    <m/>
    <m/>
  </r>
  <r>
    <x v="0"/>
    <d v="2021-12-01T00:00:00"/>
    <d v="2021-12-16T00:00:00"/>
    <s v="Pickle Jar Info"/>
    <n v="1510"/>
    <x v="1"/>
    <x v="3"/>
    <n v="0"/>
    <n v="1"/>
    <n v="0"/>
    <m/>
    <m/>
    <n v="1"/>
    <m/>
    <m/>
    <m/>
    <m/>
    <m/>
    <m/>
    <m/>
    <m/>
    <m/>
    <m/>
    <m/>
    <m/>
  </r>
  <r>
    <x v="0"/>
    <d v="2021-12-01T00:00:00"/>
    <d v="2021-12-16T00:00:00"/>
    <s v="Rapagram | Mint tracks. Flow for props."/>
    <n v="573"/>
    <x v="1"/>
    <x v="3"/>
    <n v="0"/>
    <n v="1"/>
    <n v="0"/>
    <m/>
    <m/>
    <n v="1"/>
    <m/>
    <m/>
    <m/>
    <m/>
    <m/>
    <m/>
    <m/>
    <m/>
    <m/>
    <m/>
    <m/>
    <m/>
  </r>
  <r>
    <x v="0"/>
    <d v="2021-12-01T00:00:00"/>
    <d v="2021-12-16T00:00:00"/>
    <s v="PopCritic"/>
    <n v="2051"/>
    <x v="5"/>
    <x v="0"/>
    <n v="0"/>
    <n v="1"/>
    <n v="0"/>
    <m/>
    <m/>
    <n v="1"/>
    <m/>
    <m/>
    <m/>
    <m/>
    <m/>
    <m/>
    <m/>
    <m/>
    <m/>
    <m/>
    <m/>
    <m/>
  </r>
  <r>
    <x v="0"/>
    <d v="2021-12-01T00:00:00"/>
    <d v="2021-12-16T00:00:00"/>
    <s v="Educational DeFi content | Amadeo Brands - ON DeFi"/>
    <n v="1150"/>
    <x v="1"/>
    <x v="0"/>
    <n v="0"/>
    <n v="1"/>
    <n v="0"/>
    <m/>
    <m/>
    <n v="1"/>
    <m/>
    <m/>
    <m/>
    <m/>
    <m/>
    <m/>
    <m/>
    <m/>
    <m/>
    <m/>
    <m/>
    <m/>
  </r>
  <r>
    <x v="0"/>
    <d v="2021-12-01T00:00:00"/>
    <d v="2021-12-16T00:00:00"/>
    <s v="BBFT Podcast Show - Season2"/>
    <n v="1319"/>
    <x v="1"/>
    <x v="0"/>
    <n v="0"/>
    <n v="1"/>
    <n v="0"/>
    <m/>
    <m/>
    <n v="1"/>
    <m/>
    <m/>
    <m/>
    <m/>
    <m/>
    <m/>
    <m/>
    <m/>
    <m/>
    <m/>
    <m/>
    <m/>
  </r>
  <r>
    <x v="0"/>
    <d v="2021-12-01T00:00:00"/>
    <d v="2021-12-16T00:00:00"/>
    <s v="Kudos quest quality management"/>
    <n v="474"/>
    <x v="1"/>
    <x v="3"/>
    <n v="0"/>
    <n v="1"/>
    <n v="0"/>
    <m/>
    <m/>
    <n v="1"/>
    <m/>
    <m/>
    <m/>
    <m/>
    <m/>
    <m/>
    <m/>
    <m/>
    <m/>
    <m/>
    <m/>
    <m/>
  </r>
  <r>
    <x v="0"/>
    <d v="2021-12-01T00:00:00"/>
    <d v="2021-12-16T00:00:00"/>
    <s v="KryptoAsia BUIDL HCMC"/>
    <n v="1724"/>
    <x v="4"/>
    <x v="0"/>
    <n v="0"/>
    <n v="1"/>
    <n v="0"/>
    <m/>
    <m/>
    <n v="1"/>
    <m/>
    <m/>
    <m/>
    <m/>
    <m/>
    <m/>
    <m/>
    <m/>
    <m/>
    <m/>
    <m/>
    <m/>
  </r>
  <r>
    <x v="0"/>
    <d v="2021-12-01T00:00:00"/>
    <d v="2021-12-16T00:00:00"/>
    <s v="KCoin"/>
    <n v="1704"/>
    <x v="3"/>
    <x v="0"/>
    <n v="0"/>
    <n v="1"/>
    <n v="0"/>
    <m/>
    <m/>
    <n v="1"/>
    <m/>
    <m/>
    <m/>
    <m/>
    <m/>
    <m/>
    <m/>
    <m/>
    <m/>
    <m/>
    <m/>
    <m/>
  </r>
  <r>
    <x v="0"/>
    <d v="2021-12-01T00:00:00"/>
    <d v="2021-12-16T00:00:00"/>
    <s v="DAOcast"/>
    <n v="404"/>
    <x v="1"/>
    <x v="0"/>
    <n v="0"/>
    <n v="1"/>
    <n v="0"/>
    <m/>
    <m/>
    <n v="1"/>
    <m/>
    <m/>
    <m/>
    <m/>
    <m/>
    <m/>
    <m/>
    <m/>
    <m/>
    <m/>
    <m/>
    <m/>
  </r>
  <r>
    <x v="0"/>
    <d v="2021-12-01T00:00:00"/>
    <d v="2021-12-16T00:00:00"/>
    <s v="Tokenize"/>
    <n v="2892"/>
    <x v="5"/>
    <x v="3"/>
    <n v="0"/>
    <n v="1"/>
    <n v="0"/>
    <m/>
    <m/>
    <n v="1"/>
    <m/>
    <m/>
    <m/>
    <m/>
    <m/>
    <m/>
    <m/>
    <m/>
    <m/>
    <m/>
    <m/>
    <m/>
  </r>
  <r>
    <x v="0"/>
    <d v="2021-12-01T00:00:00"/>
    <d v="2021-12-16T00:00:00"/>
    <s v="BuyTheFloor"/>
    <n v="2415"/>
    <x v="0"/>
    <x v="5"/>
    <n v="0"/>
    <n v="1"/>
    <n v="0"/>
    <m/>
    <m/>
    <n v="1"/>
    <m/>
    <m/>
    <m/>
    <m/>
    <m/>
    <m/>
    <m/>
    <m/>
    <m/>
    <m/>
    <m/>
    <m/>
  </r>
  <r>
    <x v="0"/>
    <d v="2021-12-01T00:00:00"/>
    <d v="2021-12-16T00:00:00"/>
    <s v="ERC721 NFT Marketplace"/>
    <n v="2468"/>
    <x v="2"/>
    <x v="3"/>
    <n v="0"/>
    <n v="1"/>
    <n v="0"/>
    <m/>
    <m/>
    <n v="1"/>
    <m/>
    <m/>
    <m/>
    <m/>
    <m/>
    <m/>
    <m/>
    <m/>
    <m/>
    <m/>
    <m/>
    <m/>
  </r>
  <r>
    <x v="0"/>
    <d v="2021-12-01T00:00:00"/>
    <d v="2021-12-16T00:00:00"/>
    <s v="ETH Dashboard: Build your own Ethereum data dashboard"/>
    <n v="580"/>
    <x v="1"/>
    <x v="1"/>
    <n v="0"/>
    <n v="1"/>
    <n v="0"/>
    <m/>
    <m/>
    <n v="1"/>
    <m/>
    <m/>
    <m/>
    <m/>
    <m/>
    <m/>
    <m/>
    <m/>
    <m/>
    <m/>
    <m/>
    <m/>
  </r>
  <r>
    <x v="0"/>
    <d v="2021-12-01T00:00:00"/>
    <d v="2021-12-16T00:00:00"/>
    <s v="Genie - online gaming meets blockchain"/>
    <n v="898"/>
    <x v="1"/>
    <x v="3"/>
    <n v="0"/>
    <n v="1"/>
    <n v="0"/>
    <m/>
    <m/>
    <n v="1"/>
    <m/>
    <m/>
    <m/>
    <m/>
    <m/>
    <m/>
    <m/>
    <m/>
    <m/>
    <m/>
    <m/>
    <m/>
  </r>
  <r>
    <x v="0"/>
    <d v="2021-12-01T00:00:00"/>
    <d v="2021-12-16T00:00:00"/>
    <s v="VenezVit"/>
    <n v="698"/>
    <x v="1"/>
    <x v="3"/>
    <n v="0"/>
    <n v="1"/>
    <n v="0"/>
    <m/>
    <m/>
    <n v="1"/>
    <m/>
    <m/>
    <m/>
    <m/>
    <m/>
    <m/>
    <m/>
    <m/>
    <m/>
    <m/>
    <m/>
    <m/>
  </r>
  <r>
    <x v="0"/>
    <d v="2021-12-01T00:00:00"/>
    <d v="2021-12-16T00:00:00"/>
    <s v="Icebergy Development and Shitposting Fund"/>
    <n v="1702"/>
    <x v="1"/>
    <x v="3"/>
    <n v="0"/>
    <n v="1"/>
    <n v="0"/>
    <m/>
    <m/>
    <n v="1"/>
    <m/>
    <m/>
    <m/>
    <m/>
    <m/>
    <m/>
    <m/>
    <m/>
    <m/>
    <m/>
    <m/>
    <m/>
  </r>
  <r>
    <x v="0"/>
    <d v="2021-12-01T00:00:00"/>
    <d v="2021-12-16T00:00:00"/>
    <s v="1PLANET Marketplace: A Working DApp! Access Carbon Markets, Fight the Climate Crisis!"/>
    <n v="1651"/>
    <x v="0"/>
    <x v="3"/>
    <n v="0"/>
    <n v="1"/>
    <n v="0"/>
    <m/>
    <m/>
    <n v="1"/>
    <m/>
    <m/>
    <m/>
    <m/>
    <m/>
    <m/>
    <m/>
    <m/>
    <m/>
    <m/>
    <m/>
    <m/>
  </r>
  <r>
    <x v="0"/>
    <d v="2021-12-01T00:00:00"/>
    <d v="2021-12-16T00:00:00"/>
    <s v="Burrowing Into Untapped Resources"/>
    <n v="2043"/>
    <x v="0"/>
    <x v="0"/>
    <n v="0"/>
    <n v="1"/>
    <n v="0"/>
    <m/>
    <m/>
    <n v="1"/>
    <m/>
    <m/>
    <m/>
    <m/>
    <m/>
    <m/>
    <m/>
    <m/>
    <m/>
    <m/>
    <m/>
    <m/>
  </r>
  <r>
    <x v="0"/>
    <d v="2021-12-01T00:00:00"/>
    <d v="2021-12-16T00:00:00"/>
    <s v="Audit for contract allowing enforcement of ~any two-person agreement"/>
    <n v="930"/>
    <x v="1"/>
    <x v="1"/>
    <n v="0"/>
    <n v="1"/>
    <n v="0"/>
    <m/>
    <m/>
    <n v="1"/>
    <m/>
    <m/>
    <m/>
    <m/>
    <m/>
    <m/>
    <m/>
    <m/>
    <m/>
    <m/>
    <m/>
    <m/>
  </r>
  <r>
    <x v="0"/>
    <d v="2021-12-01T00:00:00"/>
    <d v="2021-12-16T00:00:00"/>
    <s v="YieldFarming.info"/>
    <n v="1005"/>
    <x v="1"/>
    <x v="3"/>
    <n v="0"/>
    <n v="1"/>
    <n v="1"/>
    <n v="6.0615266340074996"/>
    <n v="6.0615266340074996"/>
    <n v="2"/>
    <m/>
    <m/>
    <m/>
    <m/>
    <m/>
    <m/>
    <m/>
    <m/>
    <m/>
    <m/>
    <m/>
    <m/>
  </r>
  <r>
    <x v="0"/>
    <d v="2021-12-01T00:00:00"/>
    <d v="2021-12-16T00:00:00"/>
    <s v="NftySwaps"/>
    <n v="2359"/>
    <x v="0"/>
    <x v="5"/>
    <n v="0"/>
    <n v="1"/>
    <n v="0"/>
    <m/>
    <m/>
    <n v="1"/>
    <m/>
    <m/>
    <m/>
    <m/>
    <m/>
    <m/>
    <m/>
    <m/>
    <m/>
    <m/>
    <m/>
    <m/>
  </r>
  <r>
    <x v="0"/>
    <d v="2021-12-01T00:00:00"/>
    <d v="2021-12-16T00:00:00"/>
    <s v="hece、eth、bsc Chat"/>
    <n v="2286"/>
    <x v="1"/>
    <x v="0"/>
    <n v="0"/>
    <n v="1"/>
    <n v="0"/>
    <m/>
    <m/>
    <n v="1"/>
    <m/>
    <m/>
    <m/>
    <m/>
    <m/>
    <m/>
    <m/>
    <m/>
    <m/>
    <m/>
    <m/>
    <m/>
  </r>
  <r>
    <x v="0"/>
    <d v="2021-12-01T00:00:00"/>
    <d v="2021-12-16T00:00:00"/>
    <s v="Simplifying DAOs, DeFi and Ethereum"/>
    <n v="890"/>
    <x v="1"/>
    <x v="0"/>
    <n v="0"/>
    <n v="1"/>
    <n v="0"/>
    <m/>
    <m/>
    <n v="1"/>
    <m/>
    <m/>
    <m/>
    <m/>
    <m/>
    <m/>
    <m/>
    <m/>
    <m/>
    <m/>
    <m/>
    <m/>
  </r>
  <r>
    <x v="0"/>
    <d v="2021-12-01T00:00:00"/>
    <d v="2021-12-16T00:00:00"/>
    <s v="Ethereum contacts registry (ECR)"/>
    <n v="496"/>
    <x v="1"/>
    <x v="1"/>
    <n v="0"/>
    <n v="1"/>
    <n v="0"/>
    <m/>
    <m/>
    <n v="1"/>
    <m/>
    <m/>
    <m/>
    <m/>
    <m/>
    <m/>
    <m/>
    <m/>
    <m/>
    <m/>
    <m/>
    <m/>
  </r>
  <r>
    <x v="0"/>
    <d v="2021-12-01T00:00:00"/>
    <d v="2021-12-16T00:00:00"/>
    <s v="NFTs DAO"/>
    <n v="1752"/>
    <x v="0"/>
    <x v="3"/>
    <n v="0"/>
    <n v="1"/>
    <n v="0"/>
    <m/>
    <m/>
    <n v="1"/>
    <m/>
    <m/>
    <m/>
    <m/>
    <m/>
    <m/>
    <m/>
    <m/>
    <m/>
    <m/>
    <m/>
    <m/>
  </r>
  <r>
    <x v="0"/>
    <d v="2021-12-01T00:00:00"/>
    <d v="2021-12-16T00:00:00"/>
    <s v="PWA NFT marketplace using vue / tailwindcss nuxtjs"/>
    <n v="2612"/>
    <x v="8"/>
    <x v="5"/>
    <n v="0"/>
    <n v="1"/>
    <n v="0"/>
    <m/>
    <m/>
    <n v="1"/>
    <m/>
    <m/>
    <m/>
    <m/>
    <m/>
    <m/>
    <m/>
    <m/>
    <m/>
    <m/>
    <m/>
    <m/>
  </r>
  <r>
    <x v="0"/>
    <d v="2021-12-01T00:00:00"/>
    <d v="2021-12-16T00:00:00"/>
    <s v="Gister — decentralizing pastes/gists"/>
    <n v="538"/>
    <x v="1"/>
    <x v="0"/>
    <n v="0"/>
    <n v="1"/>
    <n v="0"/>
    <m/>
    <m/>
    <n v="1"/>
    <m/>
    <m/>
    <m/>
    <m/>
    <m/>
    <m/>
    <m/>
    <m/>
    <m/>
    <m/>
    <m/>
    <m/>
  </r>
  <r>
    <x v="0"/>
    <d v="2021-12-01T00:00:00"/>
    <d v="2021-12-16T00:00:00"/>
    <s v="Stake Dev"/>
    <n v="1688"/>
    <x v="3"/>
    <x v="0"/>
    <n v="0"/>
    <n v="1"/>
    <n v="0"/>
    <m/>
    <m/>
    <n v="1"/>
    <m/>
    <m/>
    <m/>
    <m/>
    <m/>
    <m/>
    <m/>
    <m/>
    <m/>
    <m/>
    <m/>
    <m/>
  </r>
  <r>
    <x v="0"/>
    <d v="2021-12-01T00:00:00"/>
    <d v="2021-12-16T00:00:00"/>
    <s v="Dessert Dai"/>
    <n v="287"/>
    <x v="1"/>
    <x v="3"/>
    <n v="0"/>
    <n v="1"/>
    <n v="0"/>
    <m/>
    <m/>
    <n v="1"/>
    <m/>
    <m/>
    <m/>
    <m/>
    <m/>
    <m/>
    <m/>
    <m/>
    <m/>
    <m/>
    <m/>
    <m/>
  </r>
  <r>
    <x v="0"/>
    <d v="2021-12-01T00:00:00"/>
    <d v="2021-12-16T00:00:00"/>
    <s v="Decentralised Finance Working Group"/>
    <n v="586"/>
    <x v="2"/>
    <x v="0"/>
    <n v="0"/>
    <n v="2"/>
    <n v="2"/>
    <n v="2.6"/>
    <n v="2.6"/>
    <n v="4"/>
    <m/>
    <m/>
    <m/>
    <m/>
    <m/>
    <m/>
    <m/>
    <m/>
    <m/>
    <m/>
    <m/>
    <m/>
  </r>
  <r>
    <x v="0"/>
    <d v="2021-12-01T00:00:00"/>
    <d v="2021-12-16T00:00:00"/>
    <s v="Distributed Press"/>
    <n v="2101"/>
    <x v="0"/>
    <x v="3"/>
    <n v="0"/>
    <n v="1"/>
    <n v="1"/>
    <n v="0.94999999999999896"/>
    <n v="0.95"/>
    <n v="2"/>
    <m/>
    <m/>
    <m/>
    <m/>
    <m/>
    <m/>
    <m/>
    <m/>
    <m/>
    <m/>
    <m/>
    <m/>
  </r>
  <r>
    <x v="0"/>
    <d v="2021-12-01T00:00:00"/>
    <d v="2021-12-16T00:00:00"/>
    <s v="Mochi Market"/>
    <n v="2888"/>
    <x v="4"/>
    <x v="5"/>
    <n v="0"/>
    <n v="1"/>
    <n v="0"/>
    <m/>
    <m/>
    <n v="1"/>
    <m/>
    <m/>
    <m/>
    <m/>
    <m/>
    <m/>
    <m/>
    <m/>
    <m/>
    <m/>
    <m/>
    <m/>
  </r>
  <r>
    <x v="0"/>
    <d v="2021-12-01T00:00:00"/>
    <d v="2021-12-16T00:00:00"/>
    <s v="echonomics"/>
    <n v="311"/>
    <x v="1"/>
    <x v="3"/>
    <n v="0"/>
    <n v="1"/>
    <n v="0"/>
    <m/>
    <m/>
    <n v="1"/>
    <m/>
    <m/>
    <m/>
    <m/>
    <m/>
    <m/>
    <m/>
    <m/>
    <m/>
    <m/>
    <m/>
    <m/>
  </r>
  <r>
    <x v="0"/>
    <d v="2021-12-01T00:00:00"/>
    <d v="2021-12-16T00:00:00"/>
    <s v="Dshackle - Fault Tolerant Load Balancer for Ethereum API"/>
    <n v="968"/>
    <x v="0"/>
    <x v="1"/>
    <n v="0"/>
    <n v="1"/>
    <n v="0"/>
    <m/>
    <m/>
    <n v="1"/>
    <m/>
    <m/>
    <m/>
    <m/>
    <m/>
    <m/>
    <m/>
    <m/>
    <m/>
    <m/>
    <m/>
    <m/>
  </r>
  <r>
    <x v="0"/>
    <d v="2021-12-01T00:00:00"/>
    <d v="2021-12-16T00:00:00"/>
    <s v="Blockchain Registry"/>
    <n v="1324"/>
    <x v="1"/>
    <x v="0"/>
    <n v="0"/>
    <n v="1"/>
    <n v="0"/>
    <m/>
    <m/>
    <n v="1"/>
    <m/>
    <m/>
    <m/>
    <m/>
    <m/>
    <m/>
    <m/>
    <m/>
    <m/>
    <m/>
    <m/>
    <m/>
  </r>
  <r>
    <x v="0"/>
    <d v="2021-12-01T00:00:00"/>
    <d v="2021-12-16T00:00:00"/>
    <s v="The Goose Nest"/>
    <n v="706"/>
    <x v="1"/>
    <x v="0"/>
    <n v="0"/>
    <n v="1"/>
    <n v="0"/>
    <m/>
    <m/>
    <n v="1"/>
    <m/>
    <m/>
    <m/>
    <m/>
    <m/>
    <m/>
    <m/>
    <m/>
    <m/>
    <m/>
    <m/>
    <m/>
  </r>
  <r>
    <x v="0"/>
    <d v="2021-12-01T00:00:00"/>
    <d v="2021-12-16T00:00:00"/>
    <s v="Earth Rising - The game"/>
    <n v="2438"/>
    <x v="2"/>
    <x v="0"/>
    <n v="0"/>
    <n v="1"/>
    <n v="0"/>
    <m/>
    <m/>
    <n v="1"/>
    <m/>
    <m/>
    <m/>
    <m/>
    <m/>
    <m/>
    <m/>
    <m/>
    <m/>
    <m/>
    <m/>
    <m/>
  </r>
  <r>
    <x v="0"/>
    <d v="2021-12-01T00:00:00"/>
    <d v="2021-12-16T00:00:00"/>
    <s v="Spreading Crypto education through Books in less advanced countries is key"/>
    <n v="1508"/>
    <x v="1"/>
    <x v="0"/>
    <n v="0"/>
    <n v="1"/>
    <n v="0"/>
    <m/>
    <m/>
    <n v="1"/>
    <m/>
    <m/>
    <m/>
    <m/>
    <m/>
    <m/>
    <m/>
    <m/>
    <m/>
    <m/>
    <m/>
    <m/>
  </r>
  <r>
    <x v="0"/>
    <d v="2021-12-01T00:00:00"/>
    <d v="2021-12-16T00:00:00"/>
    <s v="White Box FAPKC"/>
    <n v="705"/>
    <x v="1"/>
    <x v="3"/>
    <n v="0"/>
    <n v="1"/>
    <n v="0"/>
    <m/>
    <m/>
    <n v="1"/>
    <m/>
    <m/>
    <m/>
    <m/>
    <m/>
    <m/>
    <m/>
    <m/>
    <m/>
    <m/>
    <m/>
    <m/>
  </r>
  <r>
    <x v="0"/>
    <d v="2021-12-01T00:00:00"/>
    <d v="2021-12-16T00:00:00"/>
    <s v="[MetaCartel] MCon2021 Denver"/>
    <n v="3353"/>
    <x v="0"/>
    <x v="0"/>
    <n v="0"/>
    <n v="1"/>
    <n v="0"/>
    <m/>
    <m/>
    <n v="1"/>
    <m/>
    <m/>
    <m/>
    <m/>
    <m/>
    <m/>
    <m/>
    <m/>
    <m/>
    <m/>
    <m/>
    <m/>
  </r>
  <r>
    <x v="0"/>
    <d v="2021-12-01T00:00:00"/>
    <d v="2021-12-16T00:00:00"/>
    <s v="DeRe - Decentralized Real Estate Fund"/>
    <n v="2693"/>
    <x v="0"/>
    <x v="0"/>
    <n v="0"/>
    <n v="1"/>
    <n v="0"/>
    <m/>
    <m/>
    <n v="1"/>
    <m/>
    <m/>
    <m/>
    <m/>
    <m/>
    <m/>
    <m/>
    <m/>
    <m/>
    <m/>
    <m/>
    <m/>
  </r>
  <r>
    <x v="0"/>
    <d v="2021-12-01T00:00:00"/>
    <d v="2021-12-16T00:00:00"/>
    <s v="Descubriendo Blockchain - Open education about blockchain in Spanish"/>
    <n v="2155"/>
    <x v="6"/>
    <x v="0"/>
    <n v="0"/>
    <n v="1"/>
    <n v="0"/>
    <m/>
    <m/>
    <n v="1"/>
    <m/>
    <m/>
    <m/>
    <m/>
    <m/>
    <m/>
    <m/>
    <m/>
    <m/>
    <m/>
    <m/>
    <m/>
  </r>
  <r>
    <x v="0"/>
    <d v="2021-12-01T00:00:00"/>
    <d v="2021-12-16T00:00:00"/>
    <s v="DecentrAgora"/>
    <n v="2546"/>
    <x v="0"/>
    <x v="0"/>
    <n v="0"/>
    <n v="1"/>
    <n v="0"/>
    <m/>
    <m/>
    <n v="1"/>
    <m/>
    <m/>
    <m/>
    <m/>
    <m/>
    <m/>
    <m/>
    <m/>
    <m/>
    <m/>
    <m/>
    <m/>
  </r>
  <r>
    <x v="0"/>
    <d v="2021-12-01T00:00:00"/>
    <d v="2021-12-16T00:00:00"/>
    <s v="Berezka DAO"/>
    <n v="979"/>
    <x v="1"/>
    <x v="0"/>
    <n v="0"/>
    <n v="1"/>
    <n v="0"/>
    <m/>
    <m/>
    <n v="1"/>
    <m/>
    <m/>
    <m/>
    <m/>
    <m/>
    <m/>
    <m/>
    <m/>
    <m/>
    <m/>
    <m/>
    <m/>
  </r>
  <r>
    <x v="0"/>
    <d v="2021-12-01T00:00:00"/>
    <d v="2021-12-16T00:00:00"/>
    <s v="founder"/>
    <n v="756"/>
    <x v="1"/>
    <x v="0"/>
    <n v="0"/>
    <n v="1"/>
    <n v="0"/>
    <m/>
    <m/>
    <n v="1"/>
    <m/>
    <m/>
    <m/>
    <m/>
    <m/>
    <m/>
    <m/>
    <m/>
    <m/>
    <m/>
    <m/>
    <m/>
  </r>
  <r>
    <x v="0"/>
    <d v="2021-12-01T00:00:00"/>
    <d v="2021-12-16T00:00:00"/>
    <s v="Our Bible"/>
    <n v="1273"/>
    <x v="2"/>
    <x v="3"/>
    <n v="0"/>
    <n v="1"/>
    <n v="0"/>
    <m/>
    <m/>
    <n v="1"/>
    <m/>
    <m/>
    <m/>
    <m/>
    <m/>
    <m/>
    <m/>
    <m/>
    <m/>
    <m/>
    <m/>
    <m/>
  </r>
  <r>
    <x v="0"/>
    <d v="2021-12-01T00:00:00"/>
    <d v="2021-12-16T00:00:00"/>
    <s v="X5 Engine"/>
    <n v="343"/>
    <x v="1"/>
    <x v="1"/>
    <n v="0"/>
    <n v="1"/>
    <n v="0"/>
    <m/>
    <m/>
    <n v="1"/>
    <m/>
    <m/>
    <m/>
    <m/>
    <m/>
    <m/>
    <m/>
    <m/>
    <m/>
    <m/>
    <m/>
    <m/>
  </r>
  <r>
    <x v="0"/>
    <d v="2021-12-01T00:00:00"/>
    <d v="2021-12-16T00:00:00"/>
    <s v="#SupportEIP1559"/>
    <n v="2242"/>
    <x v="0"/>
    <x v="0"/>
    <n v="0"/>
    <n v="1"/>
    <n v="0"/>
    <m/>
    <m/>
    <n v="1"/>
    <m/>
    <m/>
    <m/>
    <m/>
    <m/>
    <m/>
    <m/>
    <m/>
    <m/>
    <m/>
    <m/>
    <m/>
  </r>
  <r>
    <x v="0"/>
    <d v="2021-12-01T00:00:00"/>
    <d v="2021-12-16T00:00:00"/>
    <s v="wiflo :: global aura UI for spirit"/>
    <n v="1169"/>
    <x v="1"/>
    <x v="3"/>
    <n v="0"/>
    <n v="1"/>
    <n v="0"/>
    <m/>
    <m/>
    <n v="1"/>
    <m/>
    <m/>
    <m/>
    <m/>
    <m/>
    <m/>
    <m/>
    <m/>
    <m/>
    <m/>
    <m/>
    <m/>
  </r>
  <r>
    <x v="0"/>
    <d v="2021-12-01T00:00:00"/>
    <d v="2021-12-16T00:00:00"/>
    <s v="StakeWise: ETH 2.0 staking platform"/>
    <n v="605"/>
    <x v="1"/>
    <x v="1"/>
    <n v="0"/>
    <n v="1"/>
    <n v="0"/>
    <m/>
    <m/>
    <n v="1"/>
    <m/>
    <m/>
    <m/>
    <m/>
    <m/>
    <m/>
    <m/>
    <m/>
    <m/>
    <m/>
    <m/>
    <m/>
  </r>
  <r>
    <x v="0"/>
    <d v="2021-12-01T00:00:00"/>
    <d v="2021-12-16T00:00:00"/>
    <s v="pulp network"/>
    <n v="1229"/>
    <x v="1"/>
    <x v="3"/>
    <n v="0"/>
    <n v="1"/>
    <n v="0"/>
    <m/>
    <m/>
    <n v="1"/>
    <m/>
    <m/>
    <m/>
    <m/>
    <m/>
    <m/>
    <m/>
    <m/>
    <m/>
    <m/>
    <m/>
    <m/>
  </r>
  <r>
    <x v="0"/>
    <d v="2021-12-01T00:00:00"/>
    <d v="2021-12-16T00:00:00"/>
    <s v="incher"/>
    <n v="2028"/>
    <x v="0"/>
    <x v="3"/>
    <n v="0"/>
    <n v="1"/>
    <n v="0"/>
    <m/>
    <m/>
    <n v="1"/>
    <m/>
    <m/>
    <m/>
    <m/>
    <m/>
    <m/>
    <m/>
    <m/>
    <m/>
    <m/>
    <m/>
    <m/>
  </r>
  <r>
    <x v="0"/>
    <d v="2021-12-01T00:00:00"/>
    <d v="2021-12-16T00:00:00"/>
    <s v="BetRed non-profit staking casino"/>
    <n v="1606"/>
    <x v="1"/>
    <x v="3"/>
    <n v="0"/>
    <n v="1"/>
    <n v="0"/>
    <m/>
    <m/>
    <n v="1"/>
    <m/>
    <m/>
    <m/>
    <m/>
    <m/>
    <m/>
    <m/>
    <m/>
    <m/>
    <m/>
    <m/>
    <m/>
  </r>
  <r>
    <x v="0"/>
    <d v="2021-12-01T00:00:00"/>
    <d v="2021-12-16T00:00:00"/>
    <s v="Coding Girls Club"/>
    <n v="1284"/>
    <x v="1"/>
    <x v="0"/>
    <n v="0"/>
    <n v="1"/>
    <n v="0"/>
    <m/>
    <m/>
    <n v="1"/>
    <m/>
    <m/>
    <m/>
    <m/>
    <m/>
    <m/>
    <m/>
    <m/>
    <m/>
    <m/>
    <m/>
    <m/>
  </r>
  <r>
    <x v="0"/>
    <d v="2021-12-01T00:00:00"/>
    <d v="2021-12-16T00:00:00"/>
    <s v="EthKids.io v.2"/>
    <n v="1408"/>
    <x v="2"/>
    <x v="0"/>
    <n v="0"/>
    <n v="1"/>
    <n v="0"/>
    <m/>
    <m/>
    <n v="1"/>
    <m/>
    <m/>
    <m/>
    <m/>
    <m/>
    <m/>
    <m/>
    <m/>
    <m/>
    <m/>
    <m/>
    <m/>
  </r>
  <r>
    <x v="0"/>
    <d v="2021-12-01T00:00:00"/>
    <d v="2021-12-16T00:00:00"/>
    <s v="Ethereum Dev Fund Working Group"/>
    <n v="75"/>
    <x v="1"/>
    <x v="0"/>
    <n v="0"/>
    <n v="1"/>
    <n v="0"/>
    <m/>
    <m/>
    <n v="1"/>
    <m/>
    <m/>
    <m/>
    <m/>
    <m/>
    <m/>
    <m/>
    <m/>
    <m/>
    <m/>
    <m/>
    <m/>
  </r>
  <r>
    <x v="0"/>
    <d v="2021-12-01T00:00:00"/>
    <d v="2021-12-16T00:00:00"/>
    <s v="🍀 Aggregating Projects with knowledge"/>
    <n v="945"/>
    <x v="1"/>
    <x v="0"/>
    <n v="0"/>
    <n v="1"/>
    <n v="0"/>
    <m/>
    <m/>
    <n v="1"/>
    <m/>
    <m/>
    <m/>
    <m/>
    <m/>
    <m/>
    <m/>
    <m/>
    <m/>
    <m/>
    <m/>
    <m/>
  </r>
  <r>
    <x v="0"/>
    <d v="2021-12-01T00:00:00"/>
    <d v="2021-12-16T00:00:00"/>
    <s v="Unifi - Multi Chain Transaction Explorer"/>
    <n v="1302"/>
    <x v="1"/>
    <x v="0"/>
    <n v="0"/>
    <n v="1"/>
    <n v="0"/>
    <m/>
    <m/>
    <n v="1"/>
    <m/>
    <m/>
    <m/>
    <m/>
    <m/>
    <m/>
    <m/>
    <m/>
    <m/>
    <m/>
    <m/>
    <m/>
  </r>
  <r>
    <x v="0"/>
    <d v="2021-12-01T00:00:00"/>
    <d v="2021-12-16T00:00:00"/>
    <s v="ScorefamToken"/>
    <n v="2765"/>
    <x v="8"/>
    <x v="3"/>
    <n v="0"/>
    <n v="1"/>
    <n v="0"/>
    <m/>
    <m/>
    <n v="1"/>
    <m/>
    <m/>
    <m/>
    <m/>
    <m/>
    <m/>
    <m/>
    <m/>
    <m/>
    <m/>
    <m/>
    <m/>
  </r>
  <r>
    <x v="0"/>
    <d v="2021-12-01T00:00:00"/>
    <d v="2021-12-16T00:00:00"/>
    <s v="Knockturn Allee - Grin payment processor"/>
    <n v="97"/>
    <x v="1"/>
    <x v="3"/>
    <n v="0"/>
    <n v="1"/>
    <n v="0"/>
    <m/>
    <m/>
    <n v="1"/>
    <m/>
    <m/>
    <m/>
    <m/>
    <m/>
    <m/>
    <m/>
    <m/>
    <m/>
    <m/>
    <m/>
    <m/>
  </r>
  <r>
    <x v="0"/>
    <d v="2021-12-01T00:00:00"/>
    <d v="2021-12-16T00:00:00"/>
    <s v="Etherlime"/>
    <n v="593"/>
    <x v="1"/>
    <x v="1"/>
    <n v="0"/>
    <n v="1"/>
    <n v="0"/>
    <m/>
    <m/>
    <n v="1"/>
    <m/>
    <m/>
    <m/>
    <m/>
    <m/>
    <m/>
    <m/>
    <m/>
    <m/>
    <m/>
    <m/>
    <m/>
  </r>
  <r>
    <x v="0"/>
    <d v="2021-12-01T00:00:00"/>
    <d v="2021-12-16T00:00:00"/>
    <s v="keybase.us Send Ethereum to anyone with social media profile"/>
    <n v="1506"/>
    <x v="1"/>
    <x v="3"/>
    <n v="0"/>
    <n v="1"/>
    <n v="0"/>
    <m/>
    <m/>
    <n v="1"/>
    <m/>
    <m/>
    <m/>
    <m/>
    <m/>
    <m/>
    <m/>
    <m/>
    <m/>
    <m/>
    <m/>
    <m/>
  </r>
  <r>
    <x v="0"/>
    <d v="2021-12-01T00:00:00"/>
    <d v="2021-12-16T00:00:00"/>
    <s v="BlockSurvey - A Google Form Alternative"/>
    <n v="1731"/>
    <x v="5"/>
    <x v="3"/>
    <n v="0"/>
    <n v="1"/>
    <n v="0"/>
    <m/>
    <m/>
    <n v="1"/>
    <m/>
    <m/>
    <m/>
    <m/>
    <m/>
    <m/>
    <m/>
    <m/>
    <m/>
    <m/>
    <m/>
    <m/>
  </r>
  <r>
    <x v="0"/>
    <d v="2021-12-01T00:00:00"/>
    <d v="2021-12-16T00:00:00"/>
    <s v="Blockchain OAU"/>
    <n v="2973"/>
    <x v="8"/>
    <x v="0"/>
    <n v="0"/>
    <n v="1"/>
    <n v="0"/>
    <m/>
    <m/>
    <n v="1"/>
    <m/>
    <m/>
    <m/>
    <m/>
    <m/>
    <m/>
    <m/>
    <m/>
    <m/>
    <m/>
    <m/>
    <m/>
  </r>
  <r>
    <x v="0"/>
    <d v="2021-12-01T00:00:00"/>
    <d v="2021-12-16T00:00:00"/>
    <s v="Ohreee"/>
    <n v="1858"/>
    <x v="8"/>
    <x v="3"/>
    <n v="0"/>
    <n v="1"/>
    <n v="0"/>
    <m/>
    <m/>
    <n v="1"/>
    <m/>
    <m/>
    <m/>
    <m/>
    <m/>
    <m/>
    <m/>
    <m/>
    <m/>
    <m/>
    <m/>
    <m/>
  </r>
  <r>
    <x v="0"/>
    <d v="2021-12-01T00:00:00"/>
    <d v="2021-12-16T00:00:00"/>
    <s v="Chain Reaction"/>
    <n v="2540"/>
    <x v="2"/>
    <x v="0"/>
    <n v="0"/>
    <n v="1"/>
    <n v="0"/>
    <m/>
    <m/>
    <n v="1"/>
    <m/>
    <m/>
    <m/>
    <m/>
    <m/>
    <m/>
    <m/>
    <m/>
    <m/>
    <m/>
    <m/>
    <m/>
  </r>
  <r>
    <x v="0"/>
    <d v="2021-12-01T00:00:00"/>
    <d v="2021-12-16T00:00:00"/>
    <s v="BaoSwap+Chef / Quality of Life Updates"/>
    <n v="2377"/>
    <x v="0"/>
    <x v="3"/>
    <n v="0"/>
    <n v="1"/>
    <n v="0"/>
    <m/>
    <m/>
    <n v="1"/>
    <m/>
    <m/>
    <m/>
    <m/>
    <m/>
    <m/>
    <m/>
    <m/>
    <m/>
    <m/>
    <m/>
    <m/>
  </r>
  <r>
    <x v="0"/>
    <d v="2021-12-01T00:00:00"/>
    <d v="2021-12-16T00:00:00"/>
    <s v="Yield Farming Tools"/>
    <n v="1170"/>
    <x v="1"/>
    <x v="3"/>
    <n v="0"/>
    <n v="1"/>
    <n v="0"/>
    <m/>
    <m/>
    <n v="1"/>
    <m/>
    <m/>
    <m/>
    <m/>
    <m/>
    <m/>
    <m/>
    <m/>
    <m/>
    <m/>
    <m/>
    <m/>
  </r>
  <r>
    <x v="0"/>
    <d v="2021-12-01T00:00:00"/>
    <d v="2021-12-16T00:00:00"/>
    <s v="Spirit Foundation"/>
    <n v="1739"/>
    <x v="0"/>
    <x v="3"/>
    <n v="0"/>
    <n v="1"/>
    <n v="0"/>
    <m/>
    <m/>
    <n v="1"/>
    <m/>
    <m/>
    <m/>
    <m/>
    <m/>
    <m/>
    <m/>
    <m/>
    <m/>
    <m/>
    <m/>
    <m/>
  </r>
  <r>
    <x v="0"/>
    <d v="2021-12-01T00:00:00"/>
    <d v="2021-12-16T00:00:00"/>
    <s v="Interaxis"/>
    <n v="251"/>
    <x v="1"/>
    <x v="0"/>
    <n v="0"/>
    <n v="1"/>
    <n v="0"/>
    <m/>
    <m/>
    <n v="1"/>
    <m/>
    <m/>
    <m/>
    <m/>
    <m/>
    <m/>
    <m/>
    <m/>
    <m/>
    <m/>
    <m/>
    <m/>
  </r>
  <r>
    <x v="0"/>
    <d v="2021-12-01T00:00:00"/>
    <d v="2021-12-16T00:00:00"/>
    <s v="BullionsChain"/>
    <n v="1232"/>
    <x v="1"/>
    <x v="3"/>
    <n v="0"/>
    <n v="1"/>
    <n v="0"/>
    <m/>
    <m/>
    <n v="1"/>
    <m/>
    <m/>
    <m/>
    <m/>
    <m/>
    <m/>
    <m/>
    <m/>
    <m/>
    <m/>
    <m/>
    <m/>
  </r>
  <r>
    <x v="0"/>
    <d v="2021-12-01T00:00:00"/>
    <d v="2021-12-16T00:00:00"/>
    <s v="Eth95 | An instant UI for your Smart Contracts (both locally and on Mainnet)"/>
    <n v="768"/>
    <x v="1"/>
    <x v="1"/>
    <n v="0"/>
    <n v="1"/>
    <n v="0"/>
    <m/>
    <m/>
    <n v="1"/>
    <m/>
    <m/>
    <m/>
    <m/>
    <m/>
    <m/>
    <m/>
    <m/>
    <m/>
    <m/>
    <m/>
    <m/>
  </r>
  <r>
    <x v="0"/>
    <d v="2021-12-01T00:00:00"/>
    <d v="2021-12-16T00:00:00"/>
    <s v="Start staking, earn rewards EGLD"/>
    <n v="1787"/>
    <x v="2"/>
    <x v="0"/>
    <n v="0"/>
    <n v="1"/>
    <n v="0"/>
    <m/>
    <m/>
    <n v="1"/>
    <m/>
    <m/>
    <m/>
    <m/>
    <m/>
    <m/>
    <m/>
    <m/>
    <m/>
    <m/>
    <m/>
    <m/>
  </r>
  <r>
    <x v="0"/>
    <d v="2021-12-01T00:00:00"/>
    <d v="2021-12-16T00:00:00"/>
    <s v="The Etherchest Ecosystem"/>
    <n v="1839"/>
    <x v="0"/>
    <x v="3"/>
    <n v="0"/>
    <n v="1"/>
    <n v="0"/>
    <m/>
    <m/>
    <n v="1"/>
    <m/>
    <m/>
    <m/>
    <m/>
    <m/>
    <m/>
    <m/>
    <m/>
    <m/>
    <m/>
    <m/>
    <m/>
  </r>
  <r>
    <x v="0"/>
    <d v="2021-12-01T00:00:00"/>
    <d v="2021-12-16T00:00:00"/>
    <s v="ether-swr"/>
    <n v="3437"/>
    <x v="2"/>
    <x v="3"/>
    <n v="0"/>
    <n v="1"/>
    <n v="0"/>
    <m/>
    <m/>
    <n v="1"/>
    <m/>
    <m/>
    <m/>
    <m/>
    <m/>
    <m/>
    <m/>
    <m/>
    <m/>
    <m/>
    <m/>
    <m/>
  </r>
  <r>
    <x v="0"/>
    <d v="2021-12-01T00:00:00"/>
    <d v="2021-12-16T00:00:00"/>
    <s v="The Uncle Rewards"/>
    <n v="1644"/>
    <x v="0"/>
    <x v="0"/>
    <n v="0"/>
    <n v="1"/>
    <n v="0"/>
    <m/>
    <m/>
    <n v="1"/>
    <m/>
    <m/>
    <m/>
    <m/>
    <m/>
    <m/>
    <m/>
    <m/>
    <m/>
    <m/>
    <m/>
    <m/>
  </r>
  <r>
    <x v="0"/>
    <d v="2021-12-01T00:00:00"/>
    <d v="2021-12-16T00:00:00"/>
    <s v="Dissecting DeFi Protocols"/>
    <n v="2574"/>
    <x v="3"/>
    <x v="0"/>
    <n v="0"/>
    <n v="1"/>
    <n v="1"/>
    <n v="24.999999999999901"/>
    <n v="24.999999999999901"/>
    <n v="2"/>
    <m/>
    <m/>
    <m/>
    <m/>
    <m/>
    <m/>
    <m/>
    <m/>
    <m/>
    <m/>
    <m/>
    <m/>
  </r>
  <r>
    <x v="0"/>
    <d v="2021-12-01T00:00:00"/>
    <d v="2021-12-16T00:00:00"/>
    <s v="Ultra Sound SHWAGG"/>
    <n v="3039"/>
    <x v="2"/>
    <x v="0"/>
    <n v="0"/>
    <n v="1"/>
    <n v="1"/>
    <n v="8.7760594840500001"/>
    <n v="8.7760594840500001"/>
    <n v="2"/>
    <m/>
    <m/>
    <m/>
    <m/>
    <m/>
    <m/>
    <m/>
    <m/>
    <m/>
    <m/>
    <m/>
    <m/>
  </r>
  <r>
    <x v="0"/>
    <d v="2021-12-01T00:00:00"/>
    <d v="2021-12-16T00:00:00"/>
    <s v="Spaces"/>
    <n v="1421"/>
    <x v="1"/>
    <x v="0"/>
    <n v="0"/>
    <n v="1"/>
    <n v="0"/>
    <m/>
    <m/>
    <n v="1"/>
    <m/>
    <m/>
    <m/>
    <m/>
    <m/>
    <m/>
    <m/>
    <m/>
    <m/>
    <m/>
    <m/>
    <m/>
  </r>
  <r>
    <x v="0"/>
    <d v="2021-12-01T00:00:00"/>
    <d v="2021-12-16T00:00:00"/>
    <s v="Automatic transformation of XML namespaces and XML Boiler"/>
    <n v="178"/>
    <x v="9"/>
    <x v="1"/>
    <n v="0"/>
    <n v="1"/>
    <n v="1"/>
    <n v="1.5"/>
    <n v="1.5"/>
    <n v="2"/>
    <m/>
    <m/>
    <m/>
    <m/>
    <m/>
    <m/>
    <m/>
    <m/>
    <m/>
    <m/>
    <m/>
    <m/>
  </r>
  <r>
    <x v="0"/>
    <d v="2021-12-01T00:00:00"/>
    <d v="2021-12-16T00:00:00"/>
    <s v="Next Gen Blockchain and AI based  Job Platform"/>
    <n v="832"/>
    <x v="2"/>
    <x v="3"/>
    <n v="0"/>
    <n v="1"/>
    <n v="0"/>
    <m/>
    <m/>
    <n v="1"/>
    <m/>
    <m/>
    <m/>
    <m/>
    <m/>
    <m/>
    <m/>
    <m/>
    <m/>
    <m/>
    <m/>
    <m/>
  </r>
  <r>
    <x v="0"/>
    <d v="2021-12-01T00:00:00"/>
    <d v="2021-12-16T00:00:00"/>
    <s v="A Dashboard for Daos"/>
    <n v="2305"/>
    <x v="6"/>
    <x v="3"/>
    <n v="0"/>
    <n v="1"/>
    <n v="0"/>
    <m/>
    <m/>
    <n v="1"/>
    <m/>
    <m/>
    <m/>
    <m/>
    <m/>
    <m/>
    <m/>
    <m/>
    <m/>
    <m/>
    <m/>
    <m/>
  </r>
  <r>
    <x v="0"/>
    <d v="2021-12-01T00:00:00"/>
    <d v="2021-12-16T00:00:00"/>
    <s v="ZeroAlpha - EFFICIENT ART MARKET"/>
    <n v="1714"/>
    <x v="2"/>
    <x v="3"/>
    <n v="0"/>
    <n v="1"/>
    <n v="0"/>
    <m/>
    <m/>
    <n v="1"/>
    <m/>
    <m/>
    <m/>
    <m/>
    <m/>
    <m/>
    <m/>
    <m/>
    <m/>
    <m/>
    <m/>
    <m/>
  </r>
  <r>
    <x v="0"/>
    <d v="2021-12-01T00:00:00"/>
    <d v="2021-12-16T00:00:00"/>
    <s v="Каждодневное исследование скам токенов на рынке DEFI с аргументами"/>
    <n v="1887"/>
    <x v="2"/>
    <x v="0"/>
    <n v="0"/>
    <n v="1"/>
    <n v="0"/>
    <m/>
    <m/>
    <n v="1"/>
    <m/>
    <m/>
    <m/>
    <m/>
    <m/>
    <m/>
    <m/>
    <m/>
    <m/>
    <m/>
    <m/>
    <m/>
  </r>
  <r>
    <x v="0"/>
    <d v="2021-12-01T00:00:00"/>
    <d v="2021-12-16T00:00:00"/>
    <s v="WEB 3.0 IN AFRICA"/>
    <n v="2825"/>
    <x v="8"/>
    <x v="0"/>
    <n v="0"/>
    <n v="1"/>
    <n v="0"/>
    <m/>
    <m/>
    <n v="1"/>
    <m/>
    <m/>
    <m/>
    <m/>
    <m/>
    <m/>
    <m/>
    <m/>
    <m/>
    <m/>
    <m/>
    <m/>
  </r>
  <r>
    <x v="0"/>
    <d v="2021-12-01T00:00:00"/>
    <d v="2021-12-16T00:00:00"/>
    <s v="Crypto Jobs List"/>
    <n v="1957"/>
    <x v="4"/>
    <x v="0"/>
    <n v="0"/>
    <n v="1"/>
    <n v="0"/>
    <m/>
    <m/>
    <n v="1"/>
    <m/>
    <m/>
    <m/>
    <m/>
    <m/>
    <m/>
    <m/>
    <m/>
    <m/>
    <m/>
    <m/>
    <m/>
  </r>
  <r>
    <x v="0"/>
    <d v="2021-12-01T00:00:00"/>
    <d v="2021-12-16T00:00:00"/>
    <s v="WOTM CAPITAL"/>
    <n v="2925"/>
    <x v="6"/>
    <x v="0"/>
    <n v="0"/>
    <n v="1"/>
    <n v="1"/>
    <n v="0.996879648548749"/>
    <n v="0.99687964854875"/>
    <n v="2"/>
    <m/>
    <m/>
    <m/>
    <m/>
    <m/>
    <m/>
    <m/>
    <m/>
    <m/>
    <m/>
    <m/>
    <m/>
  </r>
  <r>
    <x v="0"/>
    <d v="2021-12-01T00:00:00"/>
    <d v="2021-12-16T00:00:00"/>
    <s v="Aether"/>
    <n v="2105"/>
    <x v="0"/>
    <x v="3"/>
    <n v="0"/>
    <n v="1"/>
    <n v="0"/>
    <m/>
    <m/>
    <n v="1"/>
    <m/>
    <m/>
    <m/>
    <m/>
    <m/>
    <m/>
    <m/>
    <m/>
    <m/>
    <m/>
    <m/>
    <m/>
  </r>
  <r>
    <x v="0"/>
    <d v="2021-12-01T00:00:00"/>
    <d v="2021-12-16T00:00:00"/>
    <s v="Blockchain Experiments"/>
    <n v="933"/>
    <x v="1"/>
    <x v="0"/>
    <n v="0"/>
    <n v="1"/>
    <n v="0"/>
    <m/>
    <m/>
    <n v="1"/>
    <m/>
    <m/>
    <m/>
    <m/>
    <m/>
    <m/>
    <m/>
    <m/>
    <m/>
    <m/>
    <m/>
    <m/>
  </r>
  <r>
    <x v="0"/>
    <d v="2021-12-01T00:00:00"/>
    <d v="2021-12-16T00:00:00"/>
    <s v="The Neutralizer"/>
    <n v="1880"/>
    <x v="4"/>
    <x v="0"/>
    <n v="0"/>
    <n v="1"/>
    <n v="0"/>
    <m/>
    <m/>
    <n v="1"/>
    <m/>
    <m/>
    <m/>
    <m/>
    <m/>
    <m/>
    <m/>
    <m/>
    <m/>
    <m/>
    <m/>
    <m/>
  </r>
  <r>
    <x v="0"/>
    <d v="2021-12-01T00:00:00"/>
    <d v="2021-12-16T00:00:00"/>
    <s v="Zenbase"/>
    <n v="1629"/>
    <x v="0"/>
    <x v="3"/>
    <n v="0"/>
    <n v="1"/>
    <n v="0"/>
    <m/>
    <m/>
    <n v="1"/>
    <m/>
    <m/>
    <m/>
    <m/>
    <m/>
    <m/>
    <m/>
    <m/>
    <m/>
    <m/>
    <m/>
    <m/>
  </r>
  <r>
    <x v="0"/>
    <d v="2021-12-01T00:00:00"/>
    <d v="2021-12-16T00:00:00"/>
    <s v="Trackato: DeFi"/>
    <n v="315"/>
    <x v="1"/>
    <x v="3"/>
    <n v="0"/>
    <n v="1"/>
    <n v="0"/>
    <m/>
    <m/>
    <n v="1"/>
    <m/>
    <m/>
    <m/>
    <m/>
    <m/>
    <m/>
    <m/>
    <m/>
    <m/>
    <m/>
    <m/>
    <m/>
  </r>
  <r>
    <x v="0"/>
    <d v="2021-12-01T00:00:00"/>
    <d v="2021-12-16T00:00:00"/>
    <s v="FindETH"/>
    <n v="914"/>
    <x v="1"/>
    <x v="3"/>
    <n v="0"/>
    <n v="1"/>
    <n v="0"/>
    <m/>
    <m/>
    <n v="1"/>
    <m/>
    <m/>
    <m/>
    <m/>
    <m/>
    <m/>
    <m/>
    <m/>
    <m/>
    <m/>
    <m/>
    <m/>
  </r>
  <r>
    <x v="0"/>
    <d v="2021-12-01T00:00:00"/>
    <d v="2021-12-16T00:00:00"/>
    <s v="Upside Competitions"/>
    <n v="1091"/>
    <x v="7"/>
    <x v="0"/>
    <n v="0"/>
    <n v="1"/>
    <n v="0"/>
    <m/>
    <m/>
    <n v="1"/>
    <m/>
    <m/>
    <m/>
    <m/>
    <m/>
    <m/>
    <m/>
    <m/>
    <m/>
    <m/>
    <m/>
    <m/>
  </r>
  <r>
    <x v="0"/>
    <d v="2021-12-01T00:00:00"/>
    <d v="2021-12-16T00:00:00"/>
    <s v="El Dorado"/>
    <n v="1402"/>
    <x v="6"/>
    <x v="3"/>
    <n v="0"/>
    <n v="1"/>
    <n v="0"/>
    <m/>
    <m/>
    <n v="1"/>
    <m/>
    <m/>
    <m/>
    <m/>
    <m/>
    <m/>
    <m/>
    <m/>
    <m/>
    <m/>
    <m/>
    <m/>
  </r>
  <r>
    <x v="0"/>
    <d v="2021-12-01T00:00:00"/>
    <d v="2021-12-16T00:00:00"/>
    <s v="SubsidiumDAO - Philanthropic Protocol for DeFi"/>
    <n v="1989"/>
    <x v="2"/>
    <x v="3"/>
    <n v="0"/>
    <n v="1"/>
    <n v="1"/>
    <n v="0.999999999999999"/>
    <n v="1"/>
    <n v="2"/>
    <m/>
    <m/>
    <m/>
    <m/>
    <m/>
    <m/>
    <m/>
    <m/>
    <m/>
    <m/>
    <m/>
    <m/>
  </r>
  <r>
    <x v="0"/>
    <d v="2021-12-01T00:00:00"/>
    <d v="2021-12-16T00:00:00"/>
    <s v="Better - A forkable dApp for community-powered development"/>
    <n v="2076"/>
    <x v="2"/>
    <x v="3"/>
    <n v="0"/>
    <n v="1"/>
    <n v="0"/>
    <m/>
    <m/>
    <n v="1"/>
    <m/>
    <m/>
    <m/>
    <m/>
    <m/>
    <m/>
    <m/>
    <m/>
    <m/>
    <m/>
    <m/>
    <m/>
  </r>
  <r>
    <x v="0"/>
    <d v="2021-12-01T00:00:00"/>
    <d v="2021-12-16T00:00:00"/>
    <s v="Chess. Crypto. Cultivation"/>
    <n v="3450"/>
    <x v="0"/>
    <x v="0"/>
    <n v="0"/>
    <n v="1"/>
    <n v="0"/>
    <m/>
    <m/>
    <n v="1"/>
    <m/>
    <m/>
    <m/>
    <m/>
    <m/>
    <m/>
    <m/>
    <m/>
    <m/>
    <m/>
    <m/>
    <m/>
  </r>
  <r>
    <x v="0"/>
    <d v="2021-12-01T00:00:00"/>
    <d v="2021-12-16T00:00:00"/>
    <s v="peaceLovetoken.eth"/>
    <n v="2088"/>
    <x v="2"/>
    <x v="5"/>
    <n v="0"/>
    <n v="1"/>
    <n v="0"/>
    <m/>
    <m/>
    <n v="1"/>
    <m/>
    <m/>
    <m/>
    <m/>
    <m/>
    <m/>
    <m/>
    <m/>
    <m/>
    <m/>
    <m/>
    <m/>
  </r>
  <r>
    <x v="0"/>
    <d v="2021-12-01T00:00:00"/>
    <d v="2021-12-16T00:00:00"/>
    <s v="YFIStats Protocol Dashboard"/>
    <n v="1224"/>
    <x v="1"/>
    <x v="0"/>
    <n v="0"/>
    <n v="1"/>
    <n v="0"/>
    <m/>
    <m/>
    <n v="1"/>
    <m/>
    <m/>
    <m/>
    <m/>
    <m/>
    <m/>
    <m/>
    <m/>
    <m/>
    <m/>
    <m/>
    <m/>
  </r>
  <r>
    <x v="0"/>
    <d v="2021-12-01T00:00:00"/>
    <d v="2021-12-16T00:00:00"/>
    <s v="Space-time: UPAC(Universal Photorealistic Avatar CryptoCreator)"/>
    <n v="2346"/>
    <x v="0"/>
    <x v="3"/>
    <n v="0"/>
    <n v="1"/>
    <n v="0"/>
    <m/>
    <m/>
    <n v="1"/>
    <m/>
    <m/>
    <m/>
    <m/>
    <m/>
    <m/>
    <m/>
    <m/>
    <m/>
    <m/>
    <m/>
    <m/>
  </r>
  <r>
    <x v="0"/>
    <d v="2021-12-01T00:00:00"/>
    <d v="2021-12-16T00:00:00"/>
    <s v="Scribble Specifications and Runtime Verification Fund"/>
    <n v="1748"/>
    <x v="0"/>
    <x v="3"/>
    <n v="0"/>
    <n v="1"/>
    <n v="0"/>
    <m/>
    <m/>
    <n v="1"/>
    <m/>
    <m/>
    <m/>
    <m/>
    <m/>
    <m/>
    <m/>
    <m/>
    <m/>
    <m/>
    <m/>
    <m/>
  </r>
  <r>
    <x v="0"/>
    <d v="2021-12-01T00:00:00"/>
    <d v="2021-12-16T00:00:00"/>
    <s v="Find driver"/>
    <n v="2071"/>
    <x v="5"/>
    <x v="3"/>
    <n v="0"/>
    <n v="1"/>
    <n v="0"/>
    <m/>
    <m/>
    <n v="1"/>
    <m/>
    <m/>
    <m/>
    <m/>
    <m/>
    <m/>
    <m/>
    <m/>
    <m/>
    <m/>
    <m/>
    <m/>
  </r>
  <r>
    <x v="0"/>
    <d v="2021-12-01T00:00:00"/>
    <d v="2021-12-16T00:00:00"/>
    <s v="Dappkit: Firebase for Web 3.0"/>
    <n v="633"/>
    <x v="1"/>
    <x v="1"/>
    <n v="0"/>
    <n v="1"/>
    <n v="0"/>
    <m/>
    <m/>
    <n v="1"/>
    <m/>
    <m/>
    <m/>
    <m/>
    <m/>
    <m/>
    <m/>
    <m/>
    <m/>
    <m/>
    <m/>
    <m/>
  </r>
  <r>
    <x v="0"/>
    <d v="2021-12-01T00:00:00"/>
    <d v="2021-12-16T00:00:00"/>
    <s v="Coinvise"/>
    <n v="2183"/>
    <x v="5"/>
    <x v="3"/>
    <n v="0"/>
    <n v="1"/>
    <n v="1"/>
    <n v="0.999999999999999"/>
    <n v="1"/>
    <n v="2"/>
    <m/>
    <m/>
    <m/>
    <m/>
    <m/>
    <m/>
    <m/>
    <m/>
    <m/>
    <m/>
    <m/>
    <m/>
  </r>
  <r>
    <x v="0"/>
    <d v="2021-12-01T00:00:00"/>
    <d v="2021-12-16T00:00:00"/>
    <s v="Grandiose"/>
    <n v="2544"/>
    <x v="2"/>
    <x v="3"/>
    <n v="0"/>
    <n v="1"/>
    <n v="0"/>
    <m/>
    <m/>
    <n v="1"/>
    <m/>
    <m/>
    <m/>
    <m/>
    <m/>
    <m/>
    <m/>
    <m/>
    <m/>
    <m/>
    <m/>
    <m/>
  </r>
  <r>
    <x v="0"/>
    <d v="2021-12-01T00:00:00"/>
    <d v="2021-12-16T00:00:00"/>
    <s v="Cooling Earth Down by Improving its Albedo"/>
    <n v="2047"/>
    <x v="0"/>
    <x v="0"/>
    <n v="0"/>
    <n v="1"/>
    <n v="0"/>
    <m/>
    <m/>
    <n v="1"/>
    <m/>
    <m/>
    <m/>
    <m/>
    <m/>
    <m/>
    <m/>
    <m/>
    <m/>
    <m/>
    <m/>
    <m/>
  </r>
  <r>
    <x v="0"/>
    <d v="2021-12-01T00:00:00"/>
    <d v="2021-12-16T00:00:00"/>
    <s v="Distributed Ledger Projects"/>
    <n v="1212"/>
    <x v="1"/>
    <x v="1"/>
    <n v="0"/>
    <n v="1"/>
    <n v="0"/>
    <m/>
    <m/>
    <n v="1"/>
    <m/>
    <m/>
    <m/>
    <m/>
    <m/>
    <m/>
    <m/>
    <m/>
    <m/>
    <m/>
    <m/>
    <m/>
  </r>
  <r>
    <x v="0"/>
    <d v="2021-12-01T00:00:00"/>
    <d v="2021-12-16T00:00:00"/>
    <s v="Plant a tree Foundation"/>
    <n v="2131"/>
    <x v="6"/>
    <x v="0"/>
    <n v="0"/>
    <n v="1"/>
    <n v="0"/>
    <m/>
    <m/>
    <n v="1"/>
    <m/>
    <m/>
    <m/>
    <m/>
    <m/>
    <m/>
    <m/>
    <m/>
    <m/>
    <m/>
    <m/>
    <m/>
  </r>
  <r>
    <x v="0"/>
    <d v="2021-12-01T00:00:00"/>
    <d v="2021-12-16T00:00:00"/>
    <s v="PinPals Crypto"/>
    <n v="1726"/>
    <x v="2"/>
    <x v="3"/>
    <n v="0"/>
    <n v="1"/>
    <n v="0"/>
    <m/>
    <m/>
    <n v="1"/>
    <m/>
    <m/>
    <m/>
    <m/>
    <m/>
    <m/>
    <m/>
    <m/>
    <m/>
    <m/>
    <m/>
    <m/>
  </r>
  <r>
    <x v="0"/>
    <d v="2021-12-01T00:00:00"/>
    <d v="2021-12-16T00:00:00"/>
    <s v="Metacards"/>
    <n v="3021"/>
    <x v="2"/>
    <x v="5"/>
    <n v="0"/>
    <n v="2"/>
    <n v="2"/>
    <n v="2.0489340452510199"/>
    <n v="2.0489340452510199"/>
    <n v="4"/>
    <m/>
    <m/>
    <m/>
    <m/>
    <m/>
    <m/>
    <m/>
    <m/>
    <m/>
    <m/>
    <m/>
    <m/>
  </r>
  <r>
    <x v="0"/>
    <d v="2021-12-01T00:00:00"/>
    <d v="2021-12-16T00:00:00"/>
    <s v="Daze of the Wolf"/>
    <n v="991"/>
    <x v="1"/>
    <x v="3"/>
    <n v="0"/>
    <n v="1"/>
    <n v="0"/>
    <m/>
    <m/>
    <n v="1"/>
    <m/>
    <m/>
    <m/>
    <m/>
    <m/>
    <m/>
    <m/>
    <m/>
    <m/>
    <m/>
    <m/>
    <m/>
  </r>
  <r>
    <x v="0"/>
    <d v="2021-12-01T00:00:00"/>
    <d v="2021-12-16T00:00:00"/>
    <s v="Cryptotool.eu, The tool cabinet to help newbies to discover crypto ( French )"/>
    <n v="1813"/>
    <x v="2"/>
    <x v="0"/>
    <n v="0"/>
    <n v="1"/>
    <n v="0"/>
    <m/>
    <m/>
    <n v="1"/>
    <m/>
    <m/>
    <m/>
    <m/>
    <m/>
    <m/>
    <m/>
    <m/>
    <m/>
    <m/>
    <m/>
    <m/>
  </r>
  <r>
    <x v="0"/>
    <d v="2021-12-01T00:00:00"/>
    <d v="2021-12-16T00:00:00"/>
    <s v="Yhouse Token"/>
    <n v="1184"/>
    <x v="1"/>
    <x v="3"/>
    <n v="0"/>
    <n v="1"/>
    <n v="0"/>
    <m/>
    <m/>
    <n v="1"/>
    <m/>
    <m/>
    <m/>
    <m/>
    <m/>
    <m/>
    <m/>
    <m/>
    <m/>
    <m/>
    <m/>
    <m/>
  </r>
  <r>
    <x v="0"/>
    <d v="2021-12-01T00:00:00"/>
    <d v="2021-12-16T00:00:00"/>
    <s v="LeGrandJeu VR - bring Token Economics Gaming to the whole world!🤷🏻"/>
    <n v="675"/>
    <x v="1"/>
    <x v="0"/>
    <n v="0"/>
    <n v="1"/>
    <n v="0"/>
    <m/>
    <m/>
    <n v="1"/>
    <m/>
    <m/>
    <m/>
    <m/>
    <m/>
    <m/>
    <m/>
    <m/>
    <m/>
    <m/>
    <m/>
    <m/>
  </r>
  <r>
    <x v="0"/>
    <d v="2021-12-01T00:00:00"/>
    <d v="2021-12-16T00:00:00"/>
    <s v="Off L1"/>
    <n v="2072"/>
    <x v="2"/>
    <x v="3"/>
    <n v="0"/>
    <n v="1"/>
    <n v="0"/>
    <m/>
    <m/>
    <n v="1"/>
    <m/>
    <m/>
    <m/>
    <m/>
    <m/>
    <m/>
    <m/>
    <m/>
    <m/>
    <m/>
    <m/>
    <m/>
  </r>
  <r>
    <x v="0"/>
    <d v="2021-12-01T00:00:00"/>
    <d v="2021-12-16T00:00:00"/>
    <s v="Crypton Network"/>
    <n v="1796"/>
    <x v="2"/>
    <x v="0"/>
    <n v="0"/>
    <n v="1"/>
    <n v="0"/>
    <m/>
    <m/>
    <n v="1"/>
    <m/>
    <m/>
    <m/>
    <m/>
    <m/>
    <m/>
    <m/>
    <m/>
    <m/>
    <m/>
    <m/>
    <m/>
  </r>
  <r>
    <x v="0"/>
    <d v="2021-12-01T00:00:00"/>
    <d v="2021-12-16T00:00:00"/>
    <s v="$DYP prevents the whale advantage in DeFi."/>
    <n v="2146"/>
    <x v="0"/>
    <x v="1"/>
    <n v="0"/>
    <n v="1"/>
    <n v="1"/>
    <n v="0.999999999999999"/>
    <n v="1"/>
    <n v="2"/>
    <m/>
    <m/>
    <m/>
    <m/>
    <m/>
    <m/>
    <m/>
    <m/>
    <m/>
    <m/>
    <m/>
    <m/>
  </r>
  <r>
    <x v="0"/>
    <d v="2021-12-01T00:00:00"/>
    <d v="2021-12-16T00:00:00"/>
    <s v="TeachPitch"/>
    <n v="2580"/>
    <x v="2"/>
    <x v="0"/>
    <n v="0"/>
    <n v="1"/>
    <n v="0"/>
    <m/>
    <m/>
    <n v="1"/>
    <m/>
    <m/>
    <m/>
    <m/>
    <m/>
    <m/>
    <m/>
    <m/>
    <m/>
    <m/>
    <m/>
    <m/>
  </r>
  <r>
    <x v="0"/>
    <d v="2021-12-01T00:00:00"/>
    <d v="2021-12-16T00:00:00"/>
    <s v="fairTools for democatic governance"/>
    <n v="2571"/>
    <x v="2"/>
    <x v="3"/>
    <n v="0"/>
    <n v="1"/>
    <n v="0"/>
    <m/>
    <m/>
    <n v="1"/>
    <m/>
    <m/>
    <m/>
    <m/>
    <m/>
    <m/>
    <m/>
    <m/>
    <m/>
    <m/>
    <m/>
    <m/>
  </r>
  <r>
    <x v="0"/>
    <d v="2021-12-01T00:00:00"/>
    <d v="2021-12-16T00:00:00"/>
    <s v="Token Attestation: Proof of Ownership in ETH"/>
    <n v="1826"/>
    <x v="7"/>
    <x v="3"/>
    <n v="0"/>
    <n v="1"/>
    <n v="0"/>
    <m/>
    <m/>
    <n v="1"/>
    <m/>
    <m/>
    <m/>
    <m/>
    <m/>
    <m/>
    <m/>
    <m/>
    <m/>
    <m/>
    <m/>
    <m/>
  </r>
  <r>
    <x v="0"/>
    <d v="2021-12-01T00:00:00"/>
    <d v="2021-12-16T00:00:00"/>
    <s v="The Block Cafe - Community Venue in Lisbon, Portugal"/>
    <n v="908"/>
    <x v="1"/>
    <x v="0"/>
    <n v="0"/>
    <n v="1"/>
    <n v="0"/>
    <m/>
    <m/>
    <n v="1"/>
    <m/>
    <m/>
    <m/>
    <m/>
    <m/>
    <m/>
    <m/>
    <m/>
    <m/>
    <m/>
    <m/>
    <m/>
  </r>
  <r>
    <x v="0"/>
    <d v="2021-12-01T00:00:00"/>
    <d v="2021-12-16T00:00:00"/>
    <s v="3D Reality Bridging Protocol - OBSOLETE"/>
    <n v="693"/>
    <x v="1"/>
    <x v="3"/>
    <n v="0"/>
    <n v="1"/>
    <n v="0"/>
    <m/>
    <m/>
    <n v="1"/>
    <m/>
    <m/>
    <m/>
    <m/>
    <m/>
    <m/>
    <m/>
    <m/>
    <m/>
    <m/>
    <m/>
    <m/>
  </r>
  <r>
    <x v="0"/>
    <d v="2021-12-01T00:00:00"/>
    <d v="2021-12-16T00:00:00"/>
    <s v="Alternative income for poor families in Brazil!"/>
    <n v="655"/>
    <x v="1"/>
    <x v="0"/>
    <n v="0"/>
    <n v="1"/>
    <n v="0"/>
    <m/>
    <m/>
    <n v="1"/>
    <m/>
    <m/>
    <m/>
    <m/>
    <m/>
    <m/>
    <m/>
    <m/>
    <m/>
    <m/>
    <m/>
    <m/>
  </r>
  <r>
    <x v="0"/>
    <d v="2021-12-01T00:00:00"/>
    <d v="2021-12-16T00:00:00"/>
    <s v="Q.E.D."/>
    <n v="537"/>
    <x v="1"/>
    <x v="3"/>
    <n v="0"/>
    <n v="1"/>
    <n v="0"/>
    <m/>
    <m/>
    <n v="1"/>
    <m/>
    <m/>
    <m/>
    <m/>
    <m/>
    <m/>
    <m/>
    <m/>
    <m/>
    <m/>
    <m/>
    <m/>
  </r>
  <r>
    <x v="0"/>
    <d v="2021-12-01T00:00:00"/>
    <d v="2021-12-16T00:00:00"/>
    <s v="Interaxis"/>
    <n v="322"/>
    <x v="1"/>
    <x v="0"/>
    <n v="0"/>
    <n v="1"/>
    <n v="0"/>
    <m/>
    <m/>
    <n v="1"/>
    <m/>
    <m/>
    <m/>
    <m/>
    <m/>
    <m/>
    <m/>
    <m/>
    <m/>
    <m/>
    <m/>
    <m/>
  </r>
  <r>
    <x v="0"/>
    <d v="2021-12-01T00:00:00"/>
    <d v="2021-12-16T00:00:00"/>
    <s v="BitcoinMalaysia DAO"/>
    <n v="603"/>
    <x v="1"/>
    <x v="0"/>
    <n v="0"/>
    <n v="1"/>
    <n v="0"/>
    <m/>
    <m/>
    <n v="1"/>
    <m/>
    <m/>
    <m/>
    <m/>
    <m/>
    <m/>
    <m/>
    <m/>
    <m/>
    <m/>
    <m/>
    <m/>
  </r>
  <r>
    <x v="0"/>
    <d v="2021-12-01T00:00:00"/>
    <d v="2021-12-16T00:00:00"/>
    <s v="Flowerpatch Emojis &amp; Artwork Fund"/>
    <n v="1168"/>
    <x v="1"/>
    <x v="0"/>
    <n v="0"/>
    <n v="1"/>
    <n v="0"/>
    <m/>
    <m/>
    <n v="1"/>
    <m/>
    <m/>
    <m/>
    <m/>
    <m/>
    <m/>
    <m/>
    <m/>
    <m/>
    <m/>
    <m/>
    <m/>
  </r>
  <r>
    <x v="0"/>
    <d v="2021-12-01T00:00:00"/>
    <d v="2021-12-16T00:00:00"/>
    <s v="McCardi - Ethereum eGift Cards"/>
    <n v="150"/>
    <x v="1"/>
    <x v="3"/>
    <n v="0"/>
    <n v="1"/>
    <n v="0"/>
    <m/>
    <m/>
    <n v="1"/>
    <m/>
    <m/>
    <m/>
    <m/>
    <m/>
    <m/>
    <m/>
    <m/>
    <m/>
    <m/>
    <m/>
    <m/>
  </r>
  <r>
    <x v="0"/>
    <d v="2021-12-01T00:00:00"/>
    <d v="2021-12-16T00:00:00"/>
    <s v="Ethereum for Environmental Intelligence 🔗🍃"/>
    <n v="858"/>
    <x v="1"/>
    <x v="3"/>
    <n v="0"/>
    <n v="1"/>
    <n v="0"/>
    <m/>
    <m/>
    <n v="1"/>
    <m/>
    <m/>
    <m/>
    <m/>
    <m/>
    <m/>
    <m/>
    <m/>
    <m/>
    <m/>
    <m/>
    <m/>
  </r>
  <r>
    <x v="0"/>
    <d v="2021-12-01T00:00:00"/>
    <d v="2021-12-16T00:00:00"/>
    <s v="Magical Machine Money"/>
    <n v="976"/>
    <x v="1"/>
    <x v="3"/>
    <n v="0"/>
    <n v="1"/>
    <n v="1"/>
    <n v="6.0390735048225004"/>
    <n v="6.0390735048225004"/>
    <n v="2"/>
    <m/>
    <m/>
    <m/>
    <m/>
    <m/>
    <m/>
    <m/>
    <m/>
    <m/>
    <m/>
    <m/>
    <m/>
  </r>
  <r>
    <x v="0"/>
    <d v="2021-12-01T00:00:00"/>
    <d v="2021-12-16T00:00:00"/>
    <s v="PUBLICAE - Political &amp; Charity Outreach Technology"/>
    <n v="760"/>
    <x v="1"/>
    <x v="0"/>
    <n v="0"/>
    <n v="1"/>
    <n v="0"/>
    <m/>
    <m/>
    <n v="1"/>
    <m/>
    <m/>
    <m/>
    <m/>
    <m/>
    <m/>
    <m/>
    <m/>
    <m/>
    <m/>
    <m/>
    <m/>
  </r>
  <r>
    <x v="0"/>
    <d v="2021-12-01T00:00:00"/>
    <d v="2021-12-16T00:00:00"/>
    <s v="Arweave makes information permanence sustainable."/>
    <n v="628"/>
    <x v="1"/>
    <x v="1"/>
    <n v="0"/>
    <n v="2"/>
    <n v="2"/>
    <n v="2.2000000000000002"/>
    <n v="2.2000000000000002"/>
    <n v="4"/>
    <m/>
    <m/>
    <m/>
    <m/>
    <m/>
    <m/>
    <m/>
    <m/>
    <m/>
    <m/>
    <m/>
    <m/>
  </r>
  <r>
    <x v="0"/>
    <d v="2021-12-01T00:00:00"/>
    <d v="2021-12-16T00:00:00"/>
    <s v="xWin Fund Management"/>
    <n v="1378"/>
    <x v="4"/>
    <x v="3"/>
    <n v="0"/>
    <n v="1"/>
    <n v="0"/>
    <m/>
    <m/>
    <n v="1"/>
    <m/>
    <m/>
    <m/>
    <m/>
    <m/>
    <m/>
    <m/>
    <m/>
    <m/>
    <m/>
    <m/>
    <m/>
  </r>
  <r>
    <x v="0"/>
    <d v="2021-12-01T00:00:00"/>
    <d v="2021-12-16T00:00:00"/>
    <s v="layer2 wallet"/>
    <n v="1685"/>
    <x v="3"/>
    <x v="3"/>
    <n v="0"/>
    <n v="1"/>
    <n v="0"/>
    <m/>
    <m/>
    <n v="1"/>
    <m/>
    <m/>
    <m/>
    <m/>
    <m/>
    <m/>
    <m/>
    <m/>
    <m/>
    <m/>
    <m/>
    <m/>
  </r>
  <r>
    <x v="0"/>
    <d v="2021-12-01T00:00:00"/>
    <d v="2021-12-16T00:00:00"/>
    <s v="Coding Girls Club"/>
    <n v="1287"/>
    <x v="1"/>
    <x v="0"/>
    <n v="0"/>
    <n v="1"/>
    <n v="0"/>
    <m/>
    <m/>
    <n v="1"/>
    <m/>
    <m/>
    <m/>
    <m/>
    <m/>
    <m/>
    <m/>
    <m/>
    <m/>
    <m/>
    <m/>
    <m/>
  </r>
  <r>
    <x v="0"/>
    <d v="2021-12-01T00:00:00"/>
    <d v="2021-12-16T00:00:00"/>
    <s v="FungyProof - Verify the quality of your NFTs"/>
    <n v="2470"/>
    <x v="0"/>
    <x v="5"/>
    <n v="0"/>
    <n v="1"/>
    <n v="0"/>
    <m/>
    <m/>
    <n v="1"/>
    <m/>
    <m/>
    <m/>
    <m/>
    <m/>
    <m/>
    <m/>
    <m/>
    <m/>
    <m/>
    <m/>
    <m/>
  </r>
  <r>
    <x v="0"/>
    <d v="2021-12-01T00:00:00"/>
    <d v="2021-12-16T00:00:00"/>
    <s v="Decentralise - Daily DeFi Newsletter"/>
    <n v="1655"/>
    <x v="2"/>
    <x v="0"/>
    <n v="0"/>
    <n v="1"/>
    <n v="0"/>
    <m/>
    <m/>
    <n v="1"/>
    <m/>
    <m/>
    <m/>
    <m/>
    <m/>
    <m/>
    <m/>
    <m/>
    <m/>
    <m/>
    <m/>
    <m/>
  </r>
  <r>
    <x v="0"/>
    <d v="2021-12-01T00:00:00"/>
    <d v="2021-12-16T00:00:00"/>
    <s v="ZVM from Tokamak Network"/>
    <n v="1706"/>
    <x v="3"/>
    <x v="1"/>
    <n v="0"/>
    <n v="1"/>
    <n v="0"/>
    <m/>
    <m/>
    <n v="1"/>
    <m/>
    <m/>
    <m/>
    <m/>
    <m/>
    <m/>
    <m/>
    <m/>
    <m/>
    <m/>
    <m/>
    <m/>
  </r>
  <r>
    <x v="0"/>
    <d v="2021-12-01T00:00:00"/>
    <d v="2021-12-16T00:00:00"/>
    <s v="Connexion"/>
    <n v="513"/>
    <x v="1"/>
    <x v="3"/>
    <n v="0"/>
    <n v="1"/>
    <n v="0"/>
    <m/>
    <m/>
    <n v="1"/>
    <m/>
    <m/>
    <m/>
    <m/>
    <m/>
    <m/>
    <m/>
    <m/>
    <m/>
    <m/>
    <m/>
    <m/>
  </r>
  <r>
    <x v="0"/>
    <d v="2021-12-01T00:00:00"/>
    <d v="2021-12-16T00:00:00"/>
    <s v="Interaxis - Whiteboard Videos and Education"/>
    <n v="550"/>
    <x v="1"/>
    <x v="0"/>
    <n v="0"/>
    <n v="1"/>
    <n v="0"/>
    <m/>
    <m/>
    <n v="1"/>
    <m/>
    <m/>
    <m/>
    <m/>
    <m/>
    <m/>
    <m/>
    <m/>
    <m/>
    <m/>
    <m/>
    <m/>
  </r>
  <r>
    <x v="0"/>
    <d v="2021-12-01T00:00:00"/>
    <d v="2021-12-16T00:00:00"/>
    <s v="Heroes of Dystopia - MMORPG"/>
    <n v="1201"/>
    <x v="1"/>
    <x v="3"/>
    <n v="0"/>
    <n v="1"/>
    <n v="0"/>
    <m/>
    <m/>
    <n v="1"/>
    <m/>
    <m/>
    <m/>
    <m/>
    <m/>
    <m/>
    <m/>
    <m/>
    <m/>
    <m/>
    <m/>
    <m/>
  </r>
  <r>
    <x v="0"/>
    <d v="2021-12-01T00:00:00"/>
    <d v="2021-12-16T00:00:00"/>
    <s v="PRNTS"/>
    <n v="2378"/>
    <x v="0"/>
    <x v="5"/>
    <n v="0"/>
    <n v="1"/>
    <n v="0"/>
    <m/>
    <m/>
    <n v="1"/>
    <m/>
    <m/>
    <m/>
    <m/>
    <m/>
    <m/>
    <m/>
    <m/>
    <m/>
    <m/>
    <m/>
    <m/>
  </r>
  <r>
    <x v="0"/>
    <d v="2021-12-01T00:00:00"/>
    <d v="2021-12-16T00:00:00"/>
    <s v="defi-legos"/>
    <n v="1896"/>
    <x v="1"/>
    <x v="3"/>
    <n v="0"/>
    <n v="1"/>
    <n v="0"/>
    <m/>
    <m/>
    <n v="1"/>
    <m/>
    <m/>
    <m/>
    <m/>
    <m/>
    <m/>
    <m/>
    <m/>
    <m/>
    <m/>
    <m/>
    <m/>
  </r>
  <r>
    <x v="0"/>
    <d v="2021-12-01T00:00:00"/>
    <d v="2021-12-16T00:00:00"/>
    <s v="capitalETH: Systematic Investments on Ethereum"/>
    <n v="833"/>
    <x v="1"/>
    <x v="3"/>
    <n v="0"/>
    <n v="1"/>
    <n v="0"/>
    <m/>
    <m/>
    <n v="1"/>
    <m/>
    <m/>
    <m/>
    <m/>
    <m/>
    <m/>
    <m/>
    <m/>
    <m/>
    <m/>
    <m/>
    <m/>
  </r>
  <r>
    <x v="0"/>
    <d v="2021-12-01T00:00:00"/>
    <d v="2021-12-16T00:00:00"/>
    <s v="Tribute"/>
    <n v="193"/>
    <x v="1"/>
    <x v="3"/>
    <n v="0"/>
    <n v="1"/>
    <n v="0"/>
    <m/>
    <m/>
    <n v="1"/>
    <m/>
    <m/>
    <m/>
    <m/>
    <m/>
    <m/>
    <m/>
    <m/>
    <m/>
    <m/>
    <m/>
    <m/>
  </r>
  <r>
    <x v="0"/>
    <d v="2021-12-01T00:00:00"/>
    <d v="2021-12-16T00:00:00"/>
    <s v="Let Anyone Write Smart Contracts"/>
    <n v="2460"/>
    <x v="4"/>
    <x v="3"/>
    <n v="0"/>
    <n v="1"/>
    <n v="1"/>
    <n v="0.999999999999999"/>
    <n v="1"/>
    <n v="2"/>
    <m/>
    <m/>
    <m/>
    <m/>
    <m/>
    <m/>
    <m/>
    <m/>
    <m/>
    <m/>
    <m/>
    <m/>
  </r>
  <r>
    <x v="0"/>
    <d v="2021-12-01T00:00:00"/>
    <d v="2021-12-16T00:00:00"/>
    <s v="Chamber of Progress / Crypto for Common Good"/>
    <n v="3925"/>
    <x v="0"/>
    <x v="4"/>
    <n v="0"/>
    <n v="1"/>
    <n v="0"/>
    <m/>
    <m/>
    <n v="1"/>
    <m/>
    <m/>
    <m/>
    <m/>
    <m/>
    <m/>
    <m/>
    <m/>
    <m/>
    <m/>
    <m/>
    <m/>
  </r>
  <r>
    <x v="0"/>
    <d v="2021-12-01T00:00:00"/>
    <d v="2021-12-16T00:00:00"/>
    <s v="KIWI Token Development"/>
    <n v="637"/>
    <x v="1"/>
    <x v="3"/>
    <n v="0"/>
    <n v="1"/>
    <n v="0"/>
    <m/>
    <m/>
    <n v="1"/>
    <m/>
    <m/>
    <m/>
    <m/>
    <m/>
    <m/>
    <m/>
    <m/>
    <m/>
    <m/>
    <m/>
    <m/>
  </r>
  <r>
    <x v="0"/>
    <d v="2021-12-01T00:00:00"/>
    <d v="2021-12-16T00:00:00"/>
    <s v="Coding Girls Club"/>
    <n v="1289"/>
    <x v="1"/>
    <x v="0"/>
    <n v="0"/>
    <n v="1"/>
    <n v="0"/>
    <m/>
    <m/>
    <n v="1"/>
    <m/>
    <m/>
    <m/>
    <m/>
    <m/>
    <m/>
    <m/>
    <m/>
    <m/>
    <m/>
    <m/>
    <m/>
  </r>
  <r>
    <x v="0"/>
    <d v="2021-12-01T00:00:00"/>
    <d v="2021-12-16T00:00:00"/>
    <s v="MetisDAO"/>
    <n v="1362"/>
    <x v="1"/>
    <x v="1"/>
    <n v="0"/>
    <n v="1"/>
    <n v="0"/>
    <m/>
    <m/>
    <n v="1"/>
    <m/>
    <m/>
    <m/>
    <m/>
    <m/>
    <m/>
    <m/>
    <m/>
    <m/>
    <m/>
    <m/>
    <m/>
  </r>
  <r>
    <x v="0"/>
    <d v="2021-12-01T00:00:00"/>
    <d v="2021-12-16T00:00:00"/>
    <s v="Adoption and dissemination of Ethereum Technology"/>
    <n v="709"/>
    <x v="1"/>
    <x v="0"/>
    <n v="0"/>
    <n v="1"/>
    <n v="0"/>
    <m/>
    <m/>
    <n v="1"/>
    <m/>
    <m/>
    <m/>
    <m/>
    <m/>
    <m/>
    <m/>
    <m/>
    <m/>
    <m/>
    <m/>
    <m/>
  </r>
  <r>
    <x v="0"/>
    <d v="2021-12-01T00:00:00"/>
    <d v="2021-12-16T00:00:00"/>
    <s v="KnowEthereum"/>
    <n v="2245"/>
    <x v="2"/>
    <x v="0"/>
    <n v="0"/>
    <n v="1"/>
    <n v="0"/>
    <m/>
    <m/>
    <n v="1"/>
    <m/>
    <m/>
    <m/>
    <m/>
    <m/>
    <m/>
    <m/>
    <m/>
    <m/>
    <m/>
    <m/>
    <m/>
  </r>
  <r>
    <x v="0"/>
    <d v="2021-12-01T00:00:00"/>
    <d v="2021-12-16T00:00:00"/>
    <s v="ETH Gas Bot ⛽"/>
    <n v="1306"/>
    <x v="1"/>
    <x v="0"/>
    <n v="0"/>
    <n v="1"/>
    <n v="1"/>
    <n v="25"/>
    <n v="25"/>
    <n v="2"/>
    <m/>
    <m/>
    <m/>
    <m/>
    <m/>
    <m/>
    <m/>
    <m/>
    <m/>
    <m/>
    <m/>
    <m/>
  </r>
  <r>
    <x v="0"/>
    <d v="2021-12-01T00:00:00"/>
    <d v="2021-12-16T00:00:00"/>
    <s v="The (still) Unnamed and (still) Inexistent Project"/>
    <n v="442"/>
    <x v="1"/>
    <x v="3"/>
    <n v="0"/>
    <n v="1"/>
    <n v="0"/>
    <m/>
    <m/>
    <n v="1"/>
    <m/>
    <m/>
    <m/>
    <m/>
    <m/>
    <m/>
    <m/>
    <m/>
    <m/>
    <m/>
    <m/>
    <m/>
  </r>
  <r>
    <x v="0"/>
    <d v="2021-12-01T00:00:00"/>
    <d v="2021-12-16T00:00:00"/>
    <s v="Transaction Pending - A Crypto Podcast"/>
    <n v="686"/>
    <x v="1"/>
    <x v="0"/>
    <n v="0"/>
    <n v="1"/>
    <n v="0"/>
    <m/>
    <m/>
    <n v="1"/>
    <m/>
    <m/>
    <m/>
    <m/>
    <m/>
    <m/>
    <m/>
    <m/>
    <m/>
    <m/>
    <m/>
    <m/>
  </r>
  <r>
    <x v="0"/>
    <d v="2021-12-01T00:00:00"/>
    <d v="2021-12-16T00:00:00"/>
    <s v="TokenCast"/>
    <n v="378"/>
    <x v="1"/>
    <x v="3"/>
    <n v="0"/>
    <n v="1"/>
    <n v="0"/>
    <m/>
    <m/>
    <n v="1"/>
    <m/>
    <m/>
    <m/>
    <m/>
    <m/>
    <m/>
    <m/>
    <m/>
    <m/>
    <m/>
    <m/>
    <m/>
  </r>
  <r>
    <x v="0"/>
    <d v="2021-12-01T00:00:00"/>
    <d v="2021-12-16T00:00:00"/>
    <s v="Certy - Certify Original Digital Content on Ethereum Blockchain"/>
    <n v="1543"/>
    <x v="0"/>
    <x v="3"/>
    <n v="0"/>
    <n v="1"/>
    <n v="0"/>
    <m/>
    <m/>
    <n v="1"/>
    <m/>
    <m/>
    <m/>
    <m/>
    <m/>
    <m/>
    <m/>
    <m/>
    <m/>
    <m/>
    <m/>
    <m/>
  </r>
  <r>
    <x v="0"/>
    <d v="2021-12-01T00:00:00"/>
    <d v="2021-12-16T00:00:00"/>
    <s v="_Prtcl - Incorporation as a legal DAO"/>
    <n v="318"/>
    <x v="1"/>
    <x v="3"/>
    <n v="0"/>
    <n v="1"/>
    <n v="1"/>
    <n v="3.8942630274282002"/>
    <n v="3.8942630274282002"/>
    <n v="2"/>
    <m/>
    <m/>
    <m/>
    <m/>
    <m/>
    <m/>
    <m/>
    <m/>
    <m/>
    <m/>
    <m/>
    <m/>
  </r>
  <r>
    <x v="0"/>
    <d v="2021-12-01T00:00:00"/>
    <d v="2021-12-16T00:00:00"/>
    <s v="COINSTORY - University Course &amp; Book on Evolution of Cryptocurrencies"/>
    <n v="2209"/>
    <x v="2"/>
    <x v="0"/>
    <n v="0"/>
    <n v="1"/>
    <n v="0"/>
    <m/>
    <m/>
    <n v="1"/>
    <m/>
    <m/>
    <m/>
    <m/>
    <m/>
    <m/>
    <m/>
    <m/>
    <m/>
    <m/>
    <m/>
    <m/>
  </r>
  <r>
    <x v="0"/>
    <d v="2021-12-01T00:00:00"/>
    <d v="2021-12-16T00:00:00"/>
    <s v="One Minute Block Time Newsletter"/>
    <n v="156"/>
    <x v="1"/>
    <x v="0"/>
    <n v="0"/>
    <n v="1"/>
    <n v="1"/>
    <n v="22.282252133747399"/>
    <n v="22.282252133747399"/>
    <n v="2"/>
    <m/>
    <m/>
    <m/>
    <m/>
    <m/>
    <m/>
    <m/>
    <m/>
    <m/>
    <m/>
    <m/>
    <m/>
  </r>
  <r>
    <x v="0"/>
    <d v="2021-12-01T00:00:00"/>
    <d v="2021-12-16T00:00:00"/>
    <s v="StudyDefi"/>
    <n v="850"/>
    <x v="1"/>
    <x v="0"/>
    <n v="0"/>
    <n v="1"/>
    <n v="0"/>
    <m/>
    <m/>
    <n v="1"/>
    <m/>
    <m/>
    <m/>
    <m/>
    <m/>
    <m/>
    <m/>
    <m/>
    <m/>
    <m/>
    <m/>
    <m/>
  </r>
  <r>
    <x v="0"/>
    <d v="2021-12-01T00:00:00"/>
    <d v="2021-12-16T00:00:00"/>
    <s v="reNFT — Peer to Peer Non-Fungible (NFT) Rentals"/>
    <n v="1730"/>
    <x v="2"/>
    <x v="3"/>
    <n v="0"/>
    <n v="1"/>
    <n v="0"/>
    <m/>
    <m/>
    <n v="1"/>
    <m/>
    <m/>
    <m/>
    <m/>
    <m/>
    <m/>
    <m/>
    <m/>
    <m/>
    <m/>
    <m/>
    <m/>
  </r>
  <r>
    <x v="0"/>
    <d v="2021-12-01T00:00:00"/>
    <d v="2021-12-16T00:00:00"/>
    <s v="Bitcoin faucet development"/>
    <n v="1831"/>
    <x v="2"/>
    <x v="3"/>
    <n v="0"/>
    <n v="1"/>
    <n v="0"/>
    <m/>
    <m/>
    <n v="1"/>
    <m/>
    <m/>
    <m/>
    <m/>
    <m/>
    <m/>
    <m/>
    <m/>
    <m/>
    <m/>
    <m/>
    <m/>
  </r>
  <r>
    <x v="0"/>
    <d v="2021-12-01T00:00:00"/>
    <d v="2021-12-16T00:00:00"/>
    <s v="Turkish Cryptocurrency YouTuber and Researcher"/>
    <n v="425"/>
    <x v="1"/>
    <x v="0"/>
    <n v="0"/>
    <n v="1"/>
    <n v="1"/>
    <n v="1.24518064612854"/>
    <n v="1.24518064612855"/>
    <n v="2"/>
    <m/>
    <m/>
    <m/>
    <m/>
    <m/>
    <m/>
    <m/>
    <m/>
    <m/>
    <m/>
    <m/>
    <m/>
  </r>
  <r>
    <x v="0"/>
    <d v="2021-12-01T00:00:00"/>
    <d v="2021-12-16T00:00:00"/>
    <s v="ssb-bot-feed"/>
    <n v="2237"/>
    <x v="6"/>
    <x v="3"/>
    <n v="0"/>
    <n v="1"/>
    <n v="0"/>
    <m/>
    <m/>
    <n v="1"/>
    <m/>
    <m/>
    <m/>
    <m/>
    <m/>
    <m/>
    <m/>
    <m/>
    <m/>
    <m/>
    <m/>
    <m/>
  </r>
  <r>
    <x v="0"/>
    <d v="2021-12-01T00:00:00"/>
    <d v="2021-12-16T00:00:00"/>
    <s v="bloom.fi 𑁍 The 1st crypto intelligence DAO"/>
    <n v="2090"/>
    <x v="2"/>
    <x v="0"/>
    <n v="0"/>
    <n v="1"/>
    <n v="0"/>
    <m/>
    <m/>
    <n v="1"/>
    <m/>
    <m/>
    <m/>
    <m/>
    <m/>
    <m/>
    <m/>
    <m/>
    <m/>
    <m/>
    <m/>
    <m/>
  </r>
  <r>
    <x v="0"/>
    <d v="2021-12-01T00:00:00"/>
    <d v="2021-12-16T00:00:00"/>
    <s v="Merkle Generation"/>
    <n v="1885"/>
    <x v="0"/>
    <x v="0"/>
    <n v="0"/>
    <n v="1"/>
    <n v="0"/>
    <m/>
    <m/>
    <n v="1"/>
    <m/>
    <m/>
    <m/>
    <m/>
    <m/>
    <m/>
    <m/>
    <m/>
    <m/>
    <m/>
    <m/>
    <m/>
  </r>
  <r>
    <x v="0"/>
    <d v="2021-12-01T00:00:00"/>
    <d v="2021-12-16T00:00:00"/>
    <s v="Poketto Group"/>
    <n v="161"/>
    <x v="1"/>
    <x v="3"/>
    <n v="0"/>
    <n v="1"/>
    <n v="0"/>
    <m/>
    <m/>
    <n v="1"/>
    <m/>
    <m/>
    <m/>
    <m/>
    <m/>
    <m/>
    <m/>
    <m/>
    <m/>
    <m/>
    <m/>
    <m/>
  </r>
  <r>
    <x v="0"/>
    <d v="2021-12-01T00:00:00"/>
    <d v="2021-12-16T00:00:00"/>
    <s v="DeFiMarket"/>
    <n v="4305"/>
    <x v="2"/>
    <x v="2"/>
    <n v="0"/>
    <n v="1"/>
    <n v="0"/>
    <m/>
    <m/>
    <n v="1"/>
    <m/>
    <m/>
    <m/>
    <m/>
    <m/>
    <m/>
    <m/>
    <m/>
    <m/>
    <m/>
    <m/>
    <m/>
  </r>
  <r>
    <x v="0"/>
    <d v="2021-12-01T00:00:00"/>
    <d v="2021-12-16T00:00:00"/>
    <s v="Living Bit by Bit"/>
    <n v="2637"/>
    <x v="0"/>
    <x v="0"/>
    <n v="0"/>
    <n v="1"/>
    <n v="0"/>
    <m/>
    <m/>
    <n v="1"/>
    <m/>
    <m/>
    <m/>
    <m/>
    <m/>
    <m/>
    <m/>
    <m/>
    <m/>
    <m/>
    <m/>
    <m/>
  </r>
  <r>
    <x v="0"/>
    <d v="2021-12-01T00:00:00"/>
    <d v="2021-12-16T00:00:00"/>
    <s v="Developing the Certified Ethereum Professional Exam &amp; Certification (non-profit)"/>
    <n v="1700"/>
    <x v="0"/>
    <x v="0"/>
    <n v="0"/>
    <n v="1"/>
    <n v="0"/>
    <m/>
    <m/>
    <n v="1"/>
    <m/>
    <m/>
    <m/>
    <m/>
    <m/>
    <m/>
    <m/>
    <m/>
    <m/>
    <m/>
    <m/>
    <m/>
  </r>
  <r>
    <x v="0"/>
    <d v="2021-12-01T00:00:00"/>
    <d v="2021-12-16T00:00:00"/>
    <s v="Function X network Education portal"/>
    <n v="2353"/>
    <x v="0"/>
    <x v="0"/>
    <n v="0"/>
    <n v="1"/>
    <n v="0"/>
    <m/>
    <m/>
    <n v="1"/>
    <m/>
    <m/>
    <m/>
    <m/>
    <m/>
    <m/>
    <m/>
    <m/>
    <m/>
    <m/>
    <m/>
    <m/>
  </r>
  <r>
    <x v="0"/>
    <d v="2021-12-01T00:00:00"/>
    <d v="2021-12-16T00:00:00"/>
    <s v="Token Vortex"/>
    <n v="1738"/>
    <x v="7"/>
    <x v="3"/>
    <n v="0"/>
    <n v="1"/>
    <n v="0"/>
    <m/>
    <m/>
    <n v="1"/>
    <m/>
    <m/>
    <m/>
    <m/>
    <m/>
    <m/>
    <m/>
    <m/>
    <m/>
    <m/>
    <m/>
    <m/>
  </r>
  <r>
    <x v="0"/>
    <d v="2021-12-01T00:00:00"/>
    <d v="2021-12-16T00:00:00"/>
    <s v="DeFi Lab"/>
    <n v="2212"/>
    <x v="2"/>
    <x v="0"/>
    <n v="0"/>
    <n v="1"/>
    <n v="0"/>
    <m/>
    <m/>
    <n v="1"/>
    <m/>
    <m/>
    <m/>
    <m/>
    <m/>
    <m/>
    <m/>
    <m/>
    <m/>
    <m/>
    <m/>
    <m/>
  </r>
  <r>
    <x v="0"/>
    <d v="2021-12-01T00:00:00"/>
    <d v="2021-12-16T00:00:00"/>
    <s v="Meme Pools"/>
    <n v="607"/>
    <x v="1"/>
    <x v="0"/>
    <n v="0"/>
    <n v="1"/>
    <n v="0"/>
    <m/>
    <m/>
    <n v="1"/>
    <m/>
    <m/>
    <m/>
    <m/>
    <m/>
    <m/>
    <m/>
    <m/>
    <m/>
    <m/>
    <m/>
    <m/>
  </r>
  <r>
    <x v="0"/>
    <d v="2021-12-01T00:00:00"/>
    <d v="2021-12-16T00:00:00"/>
    <s v="dArray"/>
    <n v="321"/>
    <x v="1"/>
    <x v="3"/>
    <n v="0"/>
    <n v="1"/>
    <n v="0"/>
    <m/>
    <m/>
    <n v="1"/>
    <m/>
    <m/>
    <m/>
    <m/>
    <m/>
    <m/>
    <m/>
    <m/>
    <m/>
    <m/>
    <m/>
    <m/>
  </r>
  <r>
    <x v="0"/>
    <d v="2021-12-01T00:00:00"/>
    <d v="2021-12-16T00:00:00"/>
    <s v="KEwasm and KWasm"/>
    <n v="592"/>
    <x v="1"/>
    <x v="1"/>
    <n v="0"/>
    <n v="1"/>
    <n v="0"/>
    <m/>
    <m/>
    <n v="1"/>
    <m/>
    <m/>
    <m/>
    <m/>
    <m/>
    <m/>
    <m/>
    <m/>
    <m/>
    <m/>
    <m/>
    <m/>
  </r>
  <r>
    <x v="0"/>
    <d v="2021-12-01T00:00:00"/>
    <d v="2021-12-16T00:00:00"/>
    <s v="Security Token Offering"/>
    <n v="1135"/>
    <x v="1"/>
    <x v="3"/>
    <n v="0"/>
    <n v="1"/>
    <n v="0"/>
    <m/>
    <m/>
    <n v="1"/>
    <m/>
    <m/>
    <m/>
    <m/>
    <m/>
    <m/>
    <m/>
    <m/>
    <m/>
    <m/>
    <m/>
    <m/>
  </r>
  <r>
    <x v="0"/>
    <d v="2021-12-01T00:00:00"/>
    <d v="2021-12-16T00:00:00"/>
    <s v="Raven-Anonymous decentralized message broadcasting"/>
    <n v="232"/>
    <x v="1"/>
    <x v="1"/>
    <n v="0"/>
    <n v="1"/>
    <n v="0"/>
    <m/>
    <m/>
    <n v="1"/>
    <m/>
    <m/>
    <m/>
    <m/>
    <m/>
    <m/>
    <m/>
    <m/>
    <m/>
    <m/>
    <m/>
    <m/>
  </r>
  <r>
    <x v="0"/>
    <d v="2021-12-01T00:00:00"/>
    <d v="2021-12-16T00:00:00"/>
    <s v="whiterabbit"/>
    <n v="471"/>
    <x v="1"/>
    <x v="1"/>
    <n v="0"/>
    <n v="1"/>
    <n v="0"/>
    <m/>
    <m/>
    <n v="1"/>
    <m/>
    <m/>
    <m/>
    <m/>
    <m/>
    <m/>
    <m/>
    <m/>
    <m/>
    <m/>
    <m/>
    <m/>
  </r>
  <r>
    <x v="0"/>
    <d v="2021-12-01T00:00:00"/>
    <d v="2021-12-16T00:00:00"/>
    <s v="Interactive NFTs for creative coders"/>
    <n v="1197"/>
    <x v="1"/>
    <x v="3"/>
    <n v="0"/>
    <n v="1"/>
    <n v="0"/>
    <m/>
    <m/>
    <n v="1"/>
    <m/>
    <m/>
    <m/>
    <m/>
    <m/>
    <m/>
    <m/>
    <m/>
    <m/>
    <m/>
    <m/>
    <m/>
  </r>
  <r>
    <x v="0"/>
    <d v="2021-12-01T00:00:00"/>
    <d v="2021-12-16T00:00:00"/>
    <s v="Bloom Finance"/>
    <n v="771"/>
    <x v="1"/>
    <x v="3"/>
    <n v="0"/>
    <n v="1"/>
    <n v="0"/>
    <m/>
    <m/>
    <n v="1"/>
    <m/>
    <m/>
    <m/>
    <m/>
    <m/>
    <m/>
    <m/>
    <m/>
    <m/>
    <m/>
    <m/>
    <m/>
  </r>
  <r>
    <x v="0"/>
    <d v="2021-12-01T00:00:00"/>
    <d v="2021-12-16T00:00:00"/>
    <s v="DappLaunch - Web 3 Marketing &amp; Messaging Platform"/>
    <n v="626"/>
    <x v="1"/>
    <x v="3"/>
    <n v="0"/>
    <n v="1"/>
    <n v="0"/>
    <m/>
    <m/>
    <n v="1"/>
    <m/>
    <m/>
    <m/>
    <m/>
    <m/>
    <m/>
    <m/>
    <m/>
    <m/>
    <m/>
    <m/>
    <m/>
  </r>
  <r>
    <x v="0"/>
    <d v="2021-12-01T00:00:00"/>
    <d v="2021-12-16T00:00:00"/>
    <s v="Middle east education on NFTتوعية المجتمع العربي عن تقنية البلوكشاين"/>
    <n v="2492"/>
    <x v="9"/>
    <x v="5"/>
    <n v="0"/>
    <n v="1"/>
    <n v="0"/>
    <m/>
    <m/>
    <n v="1"/>
    <m/>
    <m/>
    <m/>
    <m/>
    <m/>
    <m/>
    <m/>
    <m/>
    <m/>
    <m/>
    <m/>
    <m/>
  </r>
  <r>
    <x v="0"/>
    <d v="2021-12-01T00:00:00"/>
    <d v="2021-12-16T00:00:00"/>
    <s v="SimThunder - Private content and NFTs marketplace for sim racing eSports"/>
    <n v="2001"/>
    <x v="2"/>
    <x v="5"/>
    <n v="0"/>
    <n v="6"/>
    <n v="1"/>
    <n v="5.86"/>
    <n v="5.86"/>
    <n v="7"/>
    <m/>
    <m/>
    <m/>
    <m/>
    <m/>
    <m/>
    <m/>
    <m/>
    <m/>
    <m/>
    <m/>
    <m/>
  </r>
  <r>
    <x v="0"/>
    <d v="2021-12-01T00:00:00"/>
    <d v="2021-12-16T00:00:00"/>
    <s v="Freeze Crypto"/>
    <n v="1935"/>
    <x v="0"/>
    <x v="3"/>
    <n v="0"/>
    <n v="1"/>
    <n v="0"/>
    <m/>
    <m/>
    <n v="1"/>
    <m/>
    <m/>
    <m/>
    <m/>
    <m/>
    <m/>
    <m/>
    <m/>
    <m/>
    <m/>
    <m/>
    <m/>
  </r>
  <r>
    <x v="0"/>
    <d v="2021-12-01T00:00:00"/>
    <d v="2021-12-16T00:00:00"/>
    <s v="Smart Wallet Trends"/>
    <n v="1580"/>
    <x v="1"/>
    <x v="0"/>
    <n v="0"/>
    <n v="1"/>
    <n v="0"/>
    <m/>
    <m/>
    <n v="1"/>
    <m/>
    <m/>
    <m/>
    <m/>
    <m/>
    <m/>
    <m/>
    <m/>
    <m/>
    <m/>
    <m/>
    <m/>
  </r>
  <r>
    <x v="0"/>
    <d v="2021-12-01T00:00:00"/>
    <d v="2021-12-16T00:00:00"/>
    <s v="Cultores"/>
    <n v="2304"/>
    <x v="6"/>
    <x v="3"/>
    <n v="0"/>
    <n v="1"/>
    <n v="0"/>
    <m/>
    <m/>
    <n v="1"/>
    <m/>
    <m/>
    <m/>
    <m/>
    <m/>
    <m/>
    <m/>
    <m/>
    <m/>
    <m/>
    <m/>
    <m/>
  </r>
  <r>
    <x v="0"/>
    <d v="2021-12-01T00:00:00"/>
    <d v="2021-12-16T00:00:00"/>
    <s v="PVD Things - Library of Things software"/>
    <n v="3326"/>
    <x v="0"/>
    <x v="3"/>
    <n v="0"/>
    <n v="1"/>
    <n v="0"/>
    <m/>
    <m/>
    <n v="1"/>
    <m/>
    <m/>
    <m/>
    <m/>
    <m/>
    <m/>
    <m/>
    <m/>
    <m/>
    <m/>
    <m/>
    <m/>
  </r>
  <r>
    <x v="0"/>
    <d v="2021-12-01T00:00:00"/>
    <d v="2021-12-16T00:00:00"/>
    <s v="Community matters"/>
    <n v="2033"/>
    <x v="4"/>
    <x v="0"/>
    <n v="0"/>
    <n v="1"/>
    <n v="0"/>
    <m/>
    <m/>
    <n v="1"/>
    <m/>
    <m/>
    <m/>
    <m/>
    <m/>
    <m/>
    <m/>
    <m/>
    <m/>
    <m/>
    <m/>
    <m/>
  </r>
  <r>
    <x v="0"/>
    <d v="2021-12-01T00:00:00"/>
    <d v="2021-12-16T00:00:00"/>
    <s v="Yieldster Order Balancer"/>
    <n v="1615"/>
    <x v="0"/>
    <x v="3"/>
    <n v="0"/>
    <n v="1"/>
    <n v="0"/>
    <m/>
    <m/>
    <n v="1"/>
    <m/>
    <m/>
    <m/>
    <m/>
    <m/>
    <m/>
    <m/>
    <m/>
    <m/>
    <m/>
    <m/>
    <m/>
  </r>
  <r>
    <x v="0"/>
    <d v="2021-12-01T00:00:00"/>
    <d v="2021-12-16T00:00:00"/>
    <s v="VUSD Stablecoin"/>
    <n v="1979"/>
    <x v="2"/>
    <x v="3"/>
    <n v="0"/>
    <n v="1"/>
    <n v="0"/>
    <m/>
    <m/>
    <n v="1"/>
    <m/>
    <m/>
    <m/>
    <m/>
    <m/>
    <m/>
    <m/>
    <m/>
    <m/>
    <m/>
    <m/>
    <m/>
  </r>
  <r>
    <x v="0"/>
    <d v="2021-12-01T00:00:00"/>
    <d v="2021-12-16T00:00:00"/>
    <s v="MeebitsDAO World Metaverse Fund"/>
    <n v="3146"/>
    <x v="0"/>
    <x v="0"/>
    <n v="0"/>
    <n v="1"/>
    <n v="0"/>
    <m/>
    <m/>
    <n v="1"/>
    <m/>
    <m/>
    <m/>
    <m/>
    <m/>
    <m/>
    <m/>
    <m/>
    <m/>
    <m/>
    <m/>
    <m/>
  </r>
  <r>
    <x v="0"/>
    <d v="2021-12-01T00:00:00"/>
    <d v="2021-12-16T00:00:00"/>
    <s v="Virtual Scientific Conference online"/>
    <n v="512"/>
    <x v="9"/>
    <x v="3"/>
    <n v="0"/>
    <n v="1"/>
    <n v="0"/>
    <m/>
    <m/>
    <n v="1"/>
    <m/>
    <m/>
    <m/>
    <m/>
    <m/>
    <m/>
    <m/>
    <m/>
    <m/>
    <m/>
    <m/>
    <m/>
  </r>
  <r>
    <x v="0"/>
    <d v="2021-12-01T00:00:00"/>
    <d v="2021-12-16T00:00:00"/>
    <s v="Stakeall Finance"/>
    <n v="4137"/>
    <x v="5"/>
    <x v="2"/>
    <n v="0"/>
    <n v="1"/>
    <n v="1"/>
    <n v="19.3451667841024"/>
    <n v="19.345166784102499"/>
    <n v="2"/>
    <m/>
    <m/>
    <m/>
    <m/>
    <m/>
    <m/>
    <m/>
    <m/>
    <m/>
    <m/>
    <m/>
    <m/>
  </r>
  <r>
    <x v="0"/>
    <d v="2021-12-01T00:00:00"/>
    <d v="2021-12-16T00:00:00"/>
    <s v="AhhSun | Nfts Art"/>
    <n v="2341"/>
    <x v="1"/>
    <x v="5"/>
    <n v="0"/>
    <n v="1"/>
    <n v="0"/>
    <m/>
    <m/>
    <n v="1"/>
    <m/>
    <m/>
    <m/>
    <m/>
    <m/>
    <m/>
    <m/>
    <m/>
    <m/>
    <m/>
    <m/>
    <m/>
  </r>
  <r>
    <x v="0"/>
    <d v="2021-12-01T00:00:00"/>
    <d v="2021-12-16T00:00:00"/>
    <s v="The Argennon Project"/>
    <n v="2616"/>
    <x v="1"/>
    <x v="1"/>
    <n v="0"/>
    <n v="1"/>
    <n v="1"/>
    <n v="1.9917831567341"/>
    <n v="1.9917831567341"/>
    <n v="2"/>
    <m/>
    <m/>
    <m/>
    <m/>
    <m/>
    <m/>
    <m/>
    <m/>
    <m/>
    <m/>
    <m/>
    <m/>
  </r>
  <r>
    <x v="0"/>
    <d v="2021-12-01T00:00:00"/>
    <d v="2021-12-16T00:00:00"/>
    <s v="Spells.fyi - Timelocks in DeFi"/>
    <n v="601"/>
    <x v="1"/>
    <x v="3"/>
    <n v="0"/>
    <n v="1"/>
    <n v="0"/>
    <m/>
    <m/>
    <n v="1"/>
    <m/>
    <m/>
    <m/>
    <m/>
    <m/>
    <m/>
    <m/>
    <m/>
    <m/>
    <m/>
    <m/>
    <m/>
  </r>
  <r>
    <x v="0"/>
    <d v="2021-12-01T00:00:00"/>
    <d v="2021-12-16T00:00:00"/>
    <s v="Mailchain - Email-like messaging built on blockchain protocols and decentralized storage."/>
    <n v="153"/>
    <x v="1"/>
    <x v="3"/>
    <n v="0"/>
    <n v="1"/>
    <n v="1"/>
    <n v="9.4489837033799908"/>
    <n v="9.4489837033799908"/>
    <n v="2"/>
    <m/>
    <m/>
    <m/>
    <m/>
    <m/>
    <m/>
    <m/>
    <m/>
    <m/>
    <m/>
    <m/>
    <m/>
  </r>
  <r>
    <x v="0"/>
    <d v="2021-12-01T00:00:00"/>
    <d v="2021-12-16T00:00:00"/>
    <s v="Blockchain en Español"/>
    <n v="2247"/>
    <x v="6"/>
    <x v="0"/>
    <n v="0"/>
    <n v="1"/>
    <n v="0"/>
    <m/>
    <m/>
    <n v="1"/>
    <m/>
    <m/>
    <m/>
    <m/>
    <m/>
    <m/>
    <m/>
    <m/>
    <m/>
    <m/>
    <m/>
    <m/>
  </r>
  <r>
    <x v="0"/>
    <d v="2021-12-01T00:00:00"/>
    <d v="2021-12-16T00:00:00"/>
    <s v="BUIDLHub"/>
    <n v="228"/>
    <x v="1"/>
    <x v="0"/>
    <n v="0"/>
    <n v="1"/>
    <n v="0"/>
    <m/>
    <m/>
    <n v="1"/>
    <m/>
    <m/>
    <m/>
    <m/>
    <m/>
    <m/>
    <m/>
    <m/>
    <m/>
    <m/>
    <m/>
    <m/>
  </r>
  <r>
    <x v="0"/>
    <d v="2021-12-01T00:00:00"/>
    <d v="2021-12-16T00:00:00"/>
    <s v="Gardes Index"/>
    <n v="731"/>
    <x v="1"/>
    <x v="3"/>
    <n v="0"/>
    <n v="1"/>
    <n v="0"/>
    <m/>
    <m/>
    <n v="1"/>
    <m/>
    <m/>
    <m/>
    <m/>
    <m/>
    <m/>
    <m/>
    <m/>
    <m/>
    <m/>
    <m/>
    <m/>
  </r>
  <r>
    <x v="0"/>
    <d v="2021-12-01T00:00:00"/>
    <d v="2021-12-16T00:00:00"/>
    <s v="Shadowsocks"/>
    <n v="1681"/>
    <x v="0"/>
    <x v="3"/>
    <n v="0"/>
    <n v="1"/>
    <n v="0"/>
    <m/>
    <m/>
    <n v="1"/>
    <m/>
    <m/>
    <m/>
    <m/>
    <m/>
    <m/>
    <m/>
    <m/>
    <m/>
    <m/>
    <m/>
    <m/>
  </r>
  <r>
    <x v="0"/>
    <d v="2021-12-01T00:00:00"/>
    <d v="2021-12-16T00:00:00"/>
    <s v="GoTrace"/>
    <n v="736"/>
    <x v="1"/>
    <x v="1"/>
    <n v="0"/>
    <n v="1"/>
    <n v="0"/>
    <m/>
    <m/>
    <n v="1"/>
    <m/>
    <m/>
    <m/>
    <m/>
    <m/>
    <m/>
    <m/>
    <m/>
    <m/>
    <m/>
    <m/>
    <m/>
  </r>
  <r>
    <x v="0"/>
    <d v="2021-12-01T00:00:00"/>
    <d v="2021-12-16T00:00:00"/>
    <s v="Rust guide for Web3 developers"/>
    <n v="1815"/>
    <x v="4"/>
    <x v="0"/>
    <n v="0"/>
    <n v="1"/>
    <n v="0"/>
    <m/>
    <m/>
    <n v="1"/>
    <m/>
    <m/>
    <m/>
    <m/>
    <m/>
    <m/>
    <m/>
    <m/>
    <m/>
    <m/>
    <m/>
    <m/>
  </r>
  <r>
    <x v="0"/>
    <d v="2021-12-01T00:00:00"/>
    <d v="2021-12-16T00:00:00"/>
    <s v="BEACH"/>
    <n v="441"/>
    <x v="1"/>
    <x v="3"/>
    <n v="0"/>
    <n v="1"/>
    <n v="0"/>
    <m/>
    <m/>
    <n v="1"/>
    <m/>
    <m/>
    <m/>
    <m/>
    <m/>
    <m/>
    <m/>
    <m/>
    <m/>
    <m/>
    <m/>
    <m/>
  </r>
  <r>
    <x v="0"/>
    <d v="2021-12-01T00:00:00"/>
    <d v="2021-12-16T00:00:00"/>
    <s v="PoolTogether"/>
    <n v="2279"/>
    <x v="0"/>
    <x v="3"/>
    <n v="0"/>
    <n v="1"/>
    <n v="1"/>
    <n v="1.1000000000000001"/>
    <n v="1.1000000000000001"/>
    <n v="2"/>
    <m/>
    <m/>
    <m/>
    <m/>
    <m/>
    <m/>
    <m/>
    <m/>
    <m/>
    <m/>
    <m/>
    <m/>
  </r>
  <r>
    <x v="0"/>
    <d v="2021-12-01T00:00:00"/>
    <d v="2021-12-16T00:00:00"/>
    <s v="Crypto Plaza"/>
    <n v="1019"/>
    <x v="1"/>
    <x v="0"/>
    <n v="0"/>
    <n v="1"/>
    <n v="0"/>
    <m/>
    <m/>
    <n v="1"/>
    <m/>
    <m/>
    <m/>
    <m/>
    <m/>
    <m/>
    <m/>
    <m/>
    <m/>
    <m/>
    <m/>
    <m/>
  </r>
  <r>
    <x v="0"/>
    <d v="2021-12-01T00:00:00"/>
    <d v="2021-12-16T00:00:00"/>
    <s v="gbdev"/>
    <n v="1545"/>
    <x v="1"/>
    <x v="0"/>
    <n v="0"/>
    <n v="1"/>
    <n v="0"/>
    <m/>
    <m/>
    <n v="1"/>
    <m/>
    <m/>
    <m/>
    <m/>
    <m/>
    <m/>
    <m/>
    <m/>
    <m/>
    <m/>
    <m/>
    <m/>
  </r>
  <r>
    <x v="0"/>
    <d v="2021-12-01T00:00:00"/>
    <d v="2021-12-16T00:00:00"/>
    <s v="S33D Grant - Circle OO 'Bloomers'  Collective Presencing &amp; Grounding of the Dream to fertilise the Cosmic Egg"/>
    <n v="173"/>
    <x v="1"/>
    <x v="3"/>
    <n v="0"/>
    <n v="1"/>
    <n v="0"/>
    <m/>
    <m/>
    <n v="1"/>
    <m/>
    <m/>
    <m/>
    <m/>
    <m/>
    <m/>
    <m/>
    <m/>
    <m/>
    <m/>
    <m/>
    <m/>
  </r>
  <r>
    <x v="0"/>
    <d v="2021-12-01T00:00:00"/>
    <d v="2021-12-16T00:00:00"/>
    <s v="HelloIPM"/>
    <n v="1569"/>
    <x v="1"/>
    <x v="3"/>
    <n v="0"/>
    <n v="1"/>
    <n v="0"/>
    <m/>
    <m/>
    <n v="1"/>
    <m/>
    <m/>
    <m/>
    <m/>
    <m/>
    <m/>
    <m/>
    <m/>
    <m/>
    <m/>
    <m/>
    <m/>
  </r>
  <r>
    <x v="0"/>
    <d v="2021-12-01T00:00:00"/>
    <d v="2021-12-16T00:00:00"/>
    <s v="Reliable DeFi Aggregation Totle.com"/>
    <n v="1816"/>
    <x v="2"/>
    <x v="0"/>
    <n v="0"/>
    <n v="1"/>
    <n v="0"/>
    <m/>
    <m/>
    <n v="1"/>
    <m/>
    <m/>
    <m/>
    <m/>
    <m/>
    <m/>
    <m/>
    <m/>
    <m/>
    <m/>
    <m/>
    <m/>
  </r>
  <r>
    <x v="0"/>
    <d v="2021-12-01T00:00:00"/>
    <d v="2021-12-16T00:00:00"/>
    <s v="Nodedata"/>
    <n v="985"/>
    <x v="1"/>
    <x v="0"/>
    <n v="0"/>
    <n v="1"/>
    <n v="0"/>
    <m/>
    <m/>
    <n v="1"/>
    <m/>
    <m/>
    <m/>
    <m/>
    <m/>
    <m/>
    <m/>
    <m/>
    <m/>
    <m/>
    <m/>
    <m/>
  </r>
  <r>
    <x v="0"/>
    <d v="2021-12-01T00:00:00"/>
    <d v="2021-12-16T00:00:00"/>
    <s v="Whiteblock Testing"/>
    <n v="15"/>
    <x v="1"/>
    <x v="1"/>
    <n v="0"/>
    <n v="1"/>
    <n v="0"/>
    <m/>
    <m/>
    <n v="1"/>
    <m/>
    <m/>
    <m/>
    <m/>
    <m/>
    <m/>
    <m/>
    <m/>
    <m/>
    <m/>
    <m/>
    <m/>
  </r>
  <r>
    <x v="0"/>
    <d v="2021-12-01T00:00:00"/>
    <d v="2021-12-16T00:00:00"/>
    <s v="[STALE] Decentralized Equity Exchange, EQUIDEX"/>
    <n v="1999"/>
    <x v="0"/>
    <x v="1"/>
    <n v="0"/>
    <n v="116"/>
    <n v="114"/>
    <n v="565.30922391628496"/>
    <n v="565.30922391628496"/>
    <n v="230"/>
    <m/>
    <m/>
    <m/>
    <m/>
    <m/>
    <m/>
    <m/>
    <m/>
    <m/>
    <m/>
    <m/>
    <m/>
  </r>
  <r>
    <x v="0"/>
    <d v="2021-12-01T00:00:00"/>
    <d v="2021-12-16T00:00:00"/>
    <s v="VueArweave Grant"/>
    <n v="978"/>
    <x v="1"/>
    <x v="1"/>
    <n v="0"/>
    <n v="1"/>
    <n v="0"/>
    <m/>
    <m/>
    <n v="1"/>
    <m/>
    <m/>
    <m/>
    <m/>
    <m/>
    <m/>
    <m/>
    <m/>
    <m/>
    <m/>
    <m/>
    <m/>
  </r>
  <r>
    <x v="0"/>
    <d v="2021-12-01T00:00:00"/>
    <d v="2021-12-16T00:00:00"/>
    <s v="Bliqin"/>
    <n v="755"/>
    <x v="1"/>
    <x v="3"/>
    <n v="0"/>
    <n v="1"/>
    <n v="0"/>
    <m/>
    <m/>
    <n v="1"/>
    <m/>
    <m/>
    <m/>
    <m/>
    <m/>
    <m/>
    <m/>
    <m/>
    <m/>
    <m/>
    <m/>
    <m/>
  </r>
  <r>
    <x v="0"/>
    <d v="2021-12-01T00:00:00"/>
    <d v="2021-12-16T00:00:00"/>
    <s v="A way for the masses to passively acquire the top 20 Ethereum assets in one click"/>
    <n v="1244"/>
    <x v="1"/>
    <x v="0"/>
    <n v="0"/>
    <n v="1"/>
    <n v="0"/>
    <m/>
    <m/>
    <n v="1"/>
    <m/>
    <m/>
    <m/>
    <m/>
    <m/>
    <m/>
    <m/>
    <m/>
    <m/>
    <m/>
    <m/>
    <m/>
  </r>
  <r>
    <x v="0"/>
    <d v="2021-12-01T00:00:00"/>
    <d v="2021-12-16T00:00:00"/>
    <s v="BDI live"/>
    <n v="2807"/>
    <x v="3"/>
    <x v="3"/>
    <n v="0"/>
    <n v="1"/>
    <n v="0"/>
    <m/>
    <m/>
    <n v="1"/>
    <m/>
    <m/>
    <m/>
    <m/>
    <m/>
    <m/>
    <m/>
    <m/>
    <m/>
    <m/>
    <m/>
    <m/>
  </r>
  <r>
    <x v="0"/>
    <d v="2021-12-01T00:00:00"/>
    <d v="2021-12-16T00:00:00"/>
    <s v="What the Hell is Blockchain?.. Educational Project"/>
    <n v="3435"/>
    <x v="0"/>
    <x v="0"/>
    <n v="0"/>
    <n v="1"/>
    <n v="0"/>
    <m/>
    <m/>
    <n v="1"/>
    <m/>
    <m/>
    <m/>
    <m/>
    <m/>
    <m/>
    <m/>
    <m/>
    <m/>
    <m/>
    <m/>
    <m/>
  </r>
  <r>
    <x v="0"/>
    <d v="2021-12-01T00:00:00"/>
    <d v="2021-12-16T00:00:00"/>
    <s v="LinkFit"/>
    <n v="2790"/>
    <x v="0"/>
    <x v="3"/>
    <n v="0"/>
    <n v="1"/>
    <n v="0"/>
    <m/>
    <m/>
    <n v="1"/>
    <m/>
    <m/>
    <m/>
    <m/>
    <m/>
    <m/>
    <m/>
    <m/>
    <m/>
    <m/>
    <m/>
    <m/>
  </r>
  <r>
    <x v="0"/>
    <d v="2021-12-01T00:00:00"/>
    <d v="2021-12-16T00:00:00"/>
    <s v="Colorwav"/>
    <n v="1656"/>
    <x v="3"/>
    <x v="0"/>
    <n v="0"/>
    <n v="1"/>
    <n v="0"/>
    <m/>
    <m/>
    <n v="1"/>
    <m/>
    <m/>
    <m/>
    <m/>
    <m/>
    <m/>
    <m/>
    <m/>
    <m/>
    <m/>
    <m/>
    <m/>
  </r>
  <r>
    <x v="0"/>
    <d v="2021-12-01T00:00:00"/>
    <d v="2021-12-16T00:00:00"/>
    <s v="Barloon"/>
    <n v="2646"/>
    <x v="3"/>
    <x v="0"/>
    <n v="0"/>
    <n v="1"/>
    <n v="1"/>
    <n v="3.5531001637761999"/>
    <n v="3.5531001637761999"/>
    <n v="2"/>
    <m/>
    <m/>
    <m/>
    <m/>
    <m/>
    <m/>
    <m/>
    <m/>
    <m/>
    <m/>
    <m/>
    <m/>
  </r>
  <r>
    <x v="0"/>
    <d v="2021-12-01T00:00:00"/>
    <d v="2021-12-16T00:00:00"/>
    <s v="Argos Open Tech"/>
    <n v="2941"/>
    <x v="0"/>
    <x v="0"/>
    <n v="0"/>
    <n v="1"/>
    <n v="0"/>
    <m/>
    <m/>
    <n v="1"/>
    <m/>
    <m/>
    <m/>
    <m/>
    <m/>
    <m/>
    <m/>
    <m/>
    <m/>
    <m/>
    <m/>
    <m/>
  </r>
  <r>
    <x v="0"/>
    <d v="2021-12-01T00:00:00"/>
    <d v="2021-12-16T00:00:00"/>
    <s v="Pareto Network - Financial content marketplace"/>
    <n v="1096"/>
    <x v="1"/>
    <x v="3"/>
    <n v="0"/>
    <n v="1"/>
    <n v="0"/>
    <m/>
    <m/>
    <n v="1"/>
    <m/>
    <m/>
    <m/>
    <m/>
    <m/>
    <m/>
    <m/>
    <m/>
    <m/>
    <m/>
    <m/>
    <m/>
  </r>
  <r>
    <x v="0"/>
    <d v="2021-12-01T00:00:00"/>
    <d v="2021-12-16T00:00:00"/>
    <s v="Mavin: Restoring online trust in media and fighting fake news."/>
    <n v="1912"/>
    <x v="2"/>
    <x v="0"/>
    <n v="0"/>
    <n v="1"/>
    <n v="0"/>
    <m/>
    <m/>
    <n v="1"/>
    <m/>
    <m/>
    <m/>
    <m/>
    <m/>
    <m/>
    <m/>
    <m/>
    <m/>
    <m/>
    <m/>
    <m/>
  </r>
  <r>
    <x v="0"/>
    <d v="2021-12-01T00:00:00"/>
    <d v="2021-12-16T00:00:00"/>
    <s v="EmpanaDAO"/>
    <n v="1374"/>
    <x v="6"/>
    <x v="0"/>
    <n v="0"/>
    <n v="1"/>
    <n v="0"/>
    <m/>
    <m/>
    <n v="1"/>
    <m/>
    <m/>
    <m/>
    <m/>
    <m/>
    <m/>
    <m/>
    <m/>
    <m/>
    <m/>
    <m/>
    <m/>
  </r>
  <r>
    <x v="0"/>
    <d v="2021-12-01T00:00:00"/>
    <d v="2021-12-16T00:00:00"/>
    <s v="HiBlock区块链社区 - hiblock community"/>
    <n v="1650"/>
    <x v="3"/>
    <x v="0"/>
    <n v="0"/>
    <n v="1"/>
    <n v="1"/>
    <n v="1.99999999999999"/>
    <n v="2"/>
    <n v="2"/>
    <m/>
    <m/>
    <m/>
    <m/>
    <m/>
    <m/>
    <m/>
    <m/>
    <m/>
    <m/>
    <m/>
    <m/>
  </r>
  <r>
    <x v="0"/>
    <d v="2021-12-01T00:00:00"/>
    <d v="2021-12-16T00:00:00"/>
    <s v="DGov Score Framework"/>
    <n v="715"/>
    <x v="1"/>
    <x v="0"/>
    <n v="0"/>
    <n v="1"/>
    <n v="0"/>
    <m/>
    <m/>
    <n v="1"/>
    <m/>
    <m/>
    <m/>
    <m/>
    <m/>
    <m/>
    <m/>
    <m/>
    <m/>
    <m/>
    <m/>
    <m/>
  </r>
  <r>
    <x v="0"/>
    <d v="2021-12-01T00:00:00"/>
    <d v="2021-12-16T00:00:00"/>
    <s v="Shub Classroom"/>
    <n v="2903"/>
    <x v="4"/>
    <x v="0"/>
    <n v="0"/>
    <n v="1"/>
    <n v="0"/>
    <m/>
    <m/>
    <n v="1"/>
    <m/>
    <m/>
    <m/>
    <m/>
    <m/>
    <m/>
    <m/>
    <m/>
    <m/>
    <m/>
    <m/>
    <m/>
  </r>
  <r>
    <x v="0"/>
    <d v="2021-12-01T00:00:00"/>
    <d v="2021-12-16T00:00:00"/>
    <s v="Funding for Crypto Digital Art NFTs"/>
    <n v="3727"/>
    <x v="0"/>
    <x v="5"/>
    <n v="0"/>
    <n v="3"/>
    <n v="2"/>
    <n v="3.1552811258818001"/>
    <n v="3.1552811258818001"/>
    <n v="5"/>
    <m/>
    <m/>
    <m/>
    <m/>
    <m/>
    <m/>
    <m/>
    <m/>
    <m/>
    <m/>
    <m/>
    <m/>
  </r>
  <r>
    <x v="0"/>
    <d v="2021-12-01T00:00:00"/>
    <d v="2021-12-16T00:00:00"/>
    <s v="Nescience Software- Portfolio Rebalancing &amp; Direct Indexing"/>
    <n v="624"/>
    <x v="1"/>
    <x v="3"/>
    <n v="0"/>
    <n v="1"/>
    <n v="0"/>
    <m/>
    <m/>
    <n v="1"/>
    <m/>
    <m/>
    <m/>
    <m/>
    <m/>
    <m/>
    <m/>
    <m/>
    <m/>
    <m/>
    <m/>
    <m/>
  </r>
  <r>
    <x v="0"/>
    <d v="2021-12-01T00:00:00"/>
    <d v="2021-12-16T00:00:00"/>
    <s v="FestDAO"/>
    <n v="305"/>
    <x v="1"/>
    <x v="0"/>
    <n v="0"/>
    <n v="1"/>
    <n v="0"/>
    <m/>
    <m/>
    <n v="1"/>
    <m/>
    <m/>
    <m/>
    <m/>
    <m/>
    <m/>
    <m/>
    <m/>
    <m/>
    <m/>
    <m/>
    <m/>
  </r>
  <r>
    <x v="0"/>
    <d v="2021-12-01T00:00:00"/>
    <d v="2021-12-16T00:00:00"/>
    <s v="thrivelabs"/>
    <n v="1253"/>
    <x v="1"/>
    <x v="3"/>
    <n v="0"/>
    <n v="1"/>
    <n v="0"/>
    <m/>
    <m/>
    <n v="1"/>
    <m/>
    <m/>
    <m/>
    <m/>
    <m/>
    <m/>
    <m/>
    <m/>
    <m/>
    <m/>
    <m/>
    <m/>
  </r>
  <r>
    <x v="0"/>
    <d v="2021-12-01T00:00:00"/>
    <d v="2021-12-16T00:00:00"/>
    <s v="ZYBUZ GAMING PROTOCOL"/>
    <n v="1389"/>
    <x v="1"/>
    <x v="3"/>
    <n v="0"/>
    <n v="1"/>
    <n v="0"/>
    <m/>
    <m/>
    <n v="1"/>
    <m/>
    <m/>
    <m/>
    <m/>
    <m/>
    <m/>
    <m/>
    <m/>
    <m/>
    <m/>
    <m/>
    <m/>
  </r>
  <r>
    <x v="0"/>
    <d v="2021-12-01T00:00:00"/>
    <d v="2021-12-16T00:00:00"/>
    <s v="Handy Software (HandyBrowser &amp; HandyMiner)"/>
    <n v="1463"/>
    <x v="1"/>
    <x v="1"/>
    <n v="0"/>
    <n v="1"/>
    <n v="0"/>
    <m/>
    <m/>
    <n v="1"/>
    <m/>
    <m/>
    <m/>
    <m/>
    <m/>
    <m/>
    <m/>
    <m/>
    <m/>
    <m/>
    <m/>
    <m/>
  </r>
  <r>
    <x v="0"/>
    <d v="2021-12-01T00:00:00"/>
    <d v="2021-12-16T00:00:00"/>
    <s v="Inherichain"/>
    <n v="1742"/>
    <x v="5"/>
    <x v="3"/>
    <n v="0"/>
    <n v="1"/>
    <n v="0"/>
    <m/>
    <m/>
    <n v="1"/>
    <m/>
    <m/>
    <m/>
    <m/>
    <m/>
    <m/>
    <m/>
    <m/>
    <m/>
    <m/>
    <m/>
    <m/>
  </r>
  <r>
    <x v="0"/>
    <d v="2021-12-01T00:00:00"/>
    <d v="2021-12-16T00:00:00"/>
    <s v="excaldraw save to ipfs"/>
    <n v="849"/>
    <x v="1"/>
    <x v="1"/>
    <n v="0"/>
    <n v="1"/>
    <n v="0"/>
    <m/>
    <m/>
    <n v="1"/>
    <m/>
    <m/>
    <m/>
    <m/>
    <m/>
    <m/>
    <m/>
    <m/>
    <m/>
    <m/>
    <m/>
    <m/>
  </r>
  <r>
    <x v="0"/>
    <d v="2021-12-01T00:00:00"/>
    <d v="2021-12-16T00:00:00"/>
    <s v="CoinTool.App"/>
    <n v="1857"/>
    <x v="0"/>
    <x v="3"/>
    <n v="0"/>
    <n v="1"/>
    <n v="0"/>
    <m/>
    <m/>
    <n v="1"/>
    <m/>
    <m/>
    <m/>
    <m/>
    <m/>
    <m/>
    <m/>
    <m/>
    <m/>
    <m/>
    <m/>
    <m/>
  </r>
  <r>
    <x v="0"/>
    <d v="2021-12-01T00:00:00"/>
    <d v="2021-12-16T00:00:00"/>
    <s v="octanolabs"/>
    <n v="835"/>
    <x v="1"/>
    <x v="3"/>
    <n v="0"/>
    <n v="1"/>
    <n v="0"/>
    <m/>
    <m/>
    <n v="1"/>
    <m/>
    <m/>
    <m/>
    <m/>
    <m/>
    <m/>
    <m/>
    <m/>
    <m/>
    <m/>
    <m/>
    <m/>
  </r>
  <r>
    <x v="0"/>
    <d v="2021-12-01T00:00:00"/>
    <d v="2021-12-16T00:00:00"/>
    <s v="Mojkripto.com - crypto-related blog"/>
    <n v="463"/>
    <x v="1"/>
    <x v="0"/>
    <n v="0"/>
    <n v="1"/>
    <n v="0"/>
    <m/>
    <m/>
    <n v="1"/>
    <m/>
    <m/>
    <m/>
    <m/>
    <m/>
    <m/>
    <m/>
    <m/>
    <m/>
    <m/>
    <m/>
    <m/>
  </r>
  <r>
    <x v="0"/>
    <d v="2021-12-01T00:00:00"/>
    <d v="2021-12-16T00:00:00"/>
    <s v="Ethereum Blockchain Data In Trading Bots"/>
    <n v="1937"/>
    <x v="2"/>
    <x v="1"/>
    <n v="0"/>
    <n v="1"/>
    <n v="0"/>
    <m/>
    <m/>
    <n v="1"/>
    <m/>
    <m/>
    <m/>
    <m/>
    <m/>
    <m/>
    <m/>
    <m/>
    <m/>
    <m/>
    <m/>
    <m/>
  </r>
  <r>
    <x v="0"/>
    <d v="2021-12-01T00:00:00"/>
    <d v="2021-12-16T00:00:00"/>
    <s v="Thanos | The Movie"/>
    <n v="636"/>
    <x v="1"/>
    <x v="0"/>
    <n v="0"/>
    <n v="1"/>
    <n v="0"/>
    <m/>
    <m/>
    <n v="1"/>
    <m/>
    <m/>
    <m/>
    <m/>
    <m/>
    <m/>
    <m/>
    <m/>
    <m/>
    <m/>
    <m/>
    <m/>
  </r>
  <r>
    <x v="0"/>
    <d v="2021-12-01T00:00:00"/>
    <d v="2021-12-16T00:00:00"/>
    <s v="Jelly Swap - Cross-chain Atomic Swap"/>
    <n v="271"/>
    <x v="1"/>
    <x v="1"/>
    <n v="0"/>
    <n v="4"/>
    <n v="1"/>
    <n v="3.8"/>
    <n v="3.8"/>
    <n v="5"/>
    <m/>
    <m/>
    <m/>
    <m/>
    <m/>
    <m/>
    <m/>
    <m/>
    <m/>
    <m/>
    <m/>
    <m/>
  </r>
  <r>
    <x v="0"/>
    <d v="2021-12-01T00:00:00"/>
    <d v="2021-12-16T00:00:00"/>
    <s v="Xangle"/>
    <n v="1138"/>
    <x v="1"/>
    <x v="3"/>
    <n v="0"/>
    <n v="1"/>
    <n v="0"/>
    <m/>
    <m/>
    <n v="1"/>
    <m/>
    <m/>
    <m/>
    <m/>
    <m/>
    <m/>
    <m/>
    <m/>
    <m/>
    <m/>
    <m/>
    <m/>
  </r>
  <r>
    <x v="0"/>
    <d v="2021-12-01T00:00:00"/>
    <d v="2021-12-16T00:00:00"/>
    <s v="Feed Vitalik Transaction Visualizer"/>
    <n v="1204"/>
    <x v="1"/>
    <x v="0"/>
    <n v="0"/>
    <n v="1"/>
    <n v="0"/>
    <m/>
    <m/>
    <n v="1"/>
    <m/>
    <m/>
    <m/>
    <m/>
    <m/>
    <m/>
    <m/>
    <m/>
    <m/>
    <m/>
    <m/>
    <m/>
  </r>
  <r>
    <x v="0"/>
    <d v="2021-12-01T00:00:00"/>
    <d v="2021-12-16T00:00:00"/>
    <s v="DeFi Trader"/>
    <n v="3139"/>
    <x v="0"/>
    <x v="0"/>
    <n v="0"/>
    <n v="1"/>
    <n v="1"/>
    <n v="1.49999999999999"/>
    <n v="1.5"/>
    <n v="2"/>
    <m/>
    <m/>
    <m/>
    <m/>
    <m/>
    <m/>
    <m/>
    <m/>
    <m/>
    <m/>
    <m/>
    <m/>
  </r>
  <r>
    <x v="0"/>
    <d v="2021-12-01T00:00:00"/>
    <d v="2021-12-16T00:00:00"/>
    <s v="Coding Girls Club"/>
    <n v="1286"/>
    <x v="1"/>
    <x v="0"/>
    <n v="0"/>
    <n v="1"/>
    <n v="0"/>
    <m/>
    <m/>
    <n v="1"/>
    <m/>
    <m/>
    <m/>
    <m/>
    <m/>
    <m/>
    <m/>
    <m/>
    <m/>
    <m/>
    <m/>
    <m/>
  </r>
  <r>
    <x v="0"/>
    <d v="2021-12-01T00:00:00"/>
    <d v="2021-12-16T00:00:00"/>
    <s v="GenFT Studio"/>
    <n v="2390"/>
    <x v="0"/>
    <x v="5"/>
    <n v="0"/>
    <n v="1"/>
    <n v="0"/>
    <m/>
    <m/>
    <n v="1"/>
    <m/>
    <m/>
    <m/>
    <m/>
    <m/>
    <m/>
    <m/>
    <m/>
    <m/>
    <m/>
    <m/>
    <m/>
  </r>
  <r>
    <x v="0"/>
    <d v="2021-12-01T00:00:00"/>
    <d v="2021-12-16T00:00:00"/>
    <s v="GlobalYou"/>
    <n v="2168"/>
    <x v="2"/>
    <x v="1"/>
    <n v="0"/>
    <n v="1"/>
    <n v="0"/>
    <m/>
    <m/>
    <n v="1"/>
    <m/>
    <m/>
    <m/>
    <m/>
    <m/>
    <m/>
    <m/>
    <m/>
    <m/>
    <m/>
    <m/>
    <m/>
  </r>
  <r>
    <x v="0"/>
    <d v="2021-12-01T00:00:00"/>
    <d v="2021-12-16T00:00:00"/>
    <s v="Cargo - Create, manage, and sell NFTs at scale."/>
    <n v="1678"/>
    <x v="1"/>
    <x v="3"/>
    <n v="0"/>
    <n v="1"/>
    <n v="1"/>
    <n v="1.01"/>
    <n v="1.01"/>
    <n v="2"/>
    <m/>
    <m/>
    <m/>
    <m/>
    <m/>
    <m/>
    <m/>
    <m/>
    <m/>
    <m/>
    <m/>
    <m/>
  </r>
  <r>
    <x v="0"/>
    <d v="2021-12-01T00:00:00"/>
    <d v="2021-12-16T00:00:00"/>
    <s v="Sundial- A project fundraising (Token Swap) scheme"/>
    <n v="1649"/>
    <x v="3"/>
    <x v="3"/>
    <n v="0"/>
    <n v="1"/>
    <n v="0"/>
    <m/>
    <m/>
    <n v="1"/>
    <m/>
    <m/>
    <m/>
    <m/>
    <m/>
    <m/>
    <m/>
    <m/>
    <m/>
    <m/>
    <m/>
    <m/>
  </r>
  <r>
    <x v="0"/>
    <d v="2021-12-01T00:00:00"/>
    <d v="2021-12-16T00:00:00"/>
    <s v="ethyuan(以太元)"/>
    <n v="2383"/>
    <x v="3"/>
    <x v="0"/>
    <n v="0"/>
    <n v="1"/>
    <n v="0"/>
    <m/>
    <m/>
    <n v="1"/>
    <m/>
    <m/>
    <m/>
    <m/>
    <m/>
    <m/>
    <m/>
    <m/>
    <m/>
    <m/>
    <m/>
    <m/>
  </r>
  <r>
    <x v="0"/>
    <d v="2021-12-01T00:00:00"/>
    <d v="2021-12-16T00:00:00"/>
    <s v="Hashing It Out's Community Fund  (Panvala League)"/>
    <n v="1764"/>
    <x v="0"/>
    <x v="0"/>
    <n v="0"/>
    <n v="1"/>
    <n v="0"/>
    <m/>
    <m/>
    <n v="1"/>
    <m/>
    <m/>
    <m/>
    <m/>
    <m/>
    <m/>
    <m/>
    <m/>
    <m/>
    <m/>
    <m/>
    <m/>
  </r>
  <r>
    <x v="0"/>
    <d v="2021-12-01T00:00:00"/>
    <d v="2021-12-16T00:00:00"/>
    <s v="Buck.Social"/>
    <n v="1414"/>
    <x v="1"/>
    <x v="3"/>
    <n v="0"/>
    <n v="1"/>
    <n v="0"/>
    <m/>
    <m/>
    <n v="1"/>
    <m/>
    <m/>
    <m/>
    <m/>
    <m/>
    <m/>
    <m/>
    <m/>
    <m/>
    <m/>
    <m/>
    <m/>
  </r>
  <r>
    <x v="0"/>
    <d v="2021-12-01T00:00:00"/>
    <d v="2021-12-16T00:00:00"/>
    <s v="Hymn Sheet"/>
    <n v="1460"/>
    <x v="1"/>
    <x v="3"/>
    <n v="0"/>
    <n v="1"/>
    <n v="0"/>
    <m/>
    <m/>
    <n v="1"/>
    <m/>
    <m/>
    <m/>
    <m/>
    <m/>
    <m/>
    <m/>
    <m/>
    <m/>
    <m/>
    <m/>
    <m/>
  </r>
  <r>
    <x v="0"/>
    <d v="2021-12-01T00:00:00"/>
    <d v="2021-12-16T00:00:00"/>
    <s v="Cryptutorial"/>
    <n v="2091"/>
    <x v="2"/>
    <x v="0"/>
    <n v="0"/>
    <n v="1"/>
    <n v="0"/>
    <m/>
    <m/>
    <n v="1"/>
    <m/>
    <m/>
    <m/>
    <m/>
    <m/>
    <m/>
    <m/>
    <m/>
    <m/>
    <m/>
    <m/>
    <m/>
  </r>
  <r>
    <x v="0"/>
    <d v="2021-12-01T00:00:00"/>
    <d v="2021-12-16T00:00:00"/>
    <s v="Telegram Totality"/>
    <n v="799"/>
    <x v="1"/>
    <x v="1"/>
    <n v="0"/>
    <n v="1"/>
    <n v="0"/>
    <m/>
    <m/>
    <n v="1"/>
    <m/>
    <m/>
    <m/>
    <m/>
    <m/>
    <m/>
    <m/>
    <m/>
    <m/>
    <m/>
    <m/>
    <m/>
  </r>
  <r>
    <x v="0"/>
    <d v="2021-12-01T00:00:00"/>
    <d v="2021-12-16T00:00:00"/>
    <s v="BBFT Podcast Show - Season2"/>
    <n v="1320"/>
    <x v="1"/>
    <x v="0"/>
    <n v="0"/>
    <n v="1"/>
    <n v="0"/>
    <m/>
    <m/>
    <n v="1"/>
    <m/>
    <m/>
    <m/>
    <m/>
    <m/>
    <m/>
    <m/>
    <m/>
    <m/>
    <m/>
    <m/>
    <m/>
  </r>
  <r>
    <x v="0"/>
    <d v="2021-12-01T00:00:00"/>
    <d v="2021-12-16T00:00:00"/>
    <s v="Democracy Mars"/>
    <n v="927"/>
    <x v="1"/>
    <x v="0"/>
    <n v="0"/>
    <n v="1"/>
    <n v="0"/>
    <m/>
    <m/>
    <n v="1"/>
    <m/>
    <m/>
    <m/>
    <m/>
    <m/>
    <m/>
    <m/>
    <m/>
    <m/>
    <m/>
    <m/>
    <m/>
  </r>
  <r>
    <x v="0"/>
    <d v="2021-12-01T00:00:00"/>
    <d v="2021-12-16T00:00:00"/>
    <s v="IPFS iOS Backup"/>
    <n v="912"/>
    <x v="1"/>
    <x v="1"/>
    <n v="0"/>
    <n v="1"/>
    <n v="0"/>
    <m/>
    <m/>
    <n v="1"/>
    <m/>
    <m/>
    <m/>
    <m/>
    <m/>
    <m/>
    <m/>
    <m/>
    <m/>
    <m/>
    <m/>
    <m/>
  </r>
  <r>
    <x v="0"/>
    <d v="2021-12-01T00:00:00"/>
    <d v="2021-12-16T00:00:00"/>
    <s v="Crypt0's News YouTube"/>
    <n v="1379"/>
    <x v="0"/>
    <x v="0"/>
    <n v="0"/>
    <n v="1"/>
    <n v="1"/>
    <n v="2.9999999999999898"/>
    <n v="3"/>
    <n v="2"/>
    <m/>
    <m/>
    <m/>
    <m/>
    <m/>
    <m/>
    <m/>
    <m/>
    <m/>
    <m/>
    <m/>
    <m/>
  </r>
  <r>
    <x v="0"/>
    <d v="2021-12-01T00:00:00"/>
    <d v="2021-12-16T00:00:00"/>
    <s v="BBFT Podcast Show - Season2"/>
    <n v="1313"/>
    <x v="1"/>
    <x v="0"/>
    <n v="0"/>
    <n v="1"/>
    <n v="0"/>
    <m/>
    <m/>
    <n v="1"/>
    <m/>
    <m/>
    <m/>
    <m/>
    <m/>
    <m/>
    <m/>
    <m/>
    <m/>
    <m/>
    <m/>
    <m/>
  </r>
  <r>
    <x v="0"/>
    <d v="2021-12-01T00:00:00"/>
    <d v="2021-12-16T00:00:00"/>
    <s v="DeFiBook"/>
    <n v="2375"/>
    <x v="4"/>
    <x v="0"/>
    <n v="0"/>
    <n v="1"/>
    <n v="0"/>
    <m/>
    <m/>
    <n v="1"/>
    <m/>
    <m/>
    <m/>
    <m/>
    <m/>
    <m/>
    <m/>
    <m/>
    <m/>
    <m/>
    <m/>
    <m/>
  </r>
  <r>
    <x v="0"/>
    <d v="2021-12-01T00:00:00"/>
    <d v="2021-12-16T00:00:00"/>
    <s v="Pine Finance (ex UniswapEX v2)"/>
    <n v="765"/>
    <x v="1"/>
    <x v="1"/>
    <n v="0"/>
    <n v="1"/>
    <n v="1"/>
    <n v="20.2965018761499"/>
    <n v="20.29650187615"/>
    <n v="2"/>
    <m/>
    <m/>
    <m/>
    <m/>
    <m/>
    <m/>
    <m/>
    <m/>
    <m/>
    <m/>
    <m/>
    <m/>
  </r>
  <r>
    <x v="0"/>
    <d v="2021-12-01T00:00:00"/>
    <d v="2021-12-16T00:00:00"/>
    <s v="World's first s-Bridge (staking bridge)"/>
    <n v="3622"/>
    <x v="4"/>
    <x v="0"/>
    <n v="0"/>
    <n v="1"/>
    <n v="1"/>
    <n v="0.99701289536890503"/>
    <n v="0.99701289536890503"/>
    <n v="2"/>
    <m/>
    <m/>
    <m/>
    <m/>
    <m/>
    <m/>
    <m/>
    <m/>
    <m/>
    <m/>
    <m/>
    <m/>
  </r>
  <r>
    <x v="0"/>
    <d v="2021-12-01T00:00:00"/>
    <d v="2021-12-16T00:00:00"/>
    <s v="CryptoVincent"/>
    <n v="2174"/>
    <x v="6"/>
    <x v="0"/>
    <n v="0"/>
    <n v="1"/>
    <n v="1"/>
    <n v="1.8999999999999899"/>
    <n v="1.9"/>
    <n v="2"/>
    <m/>
    <m/>
    <m/>
    <m/>
    <m/>
    <m/>
    <m/>
    <m/>
    <m/>
    <m/>
    <m/>
    <m/>
  </r>
  <r>
    <x v="0"/>
    <d v="2021-12-01T00:00:00"/>
    <d v="2021-12-16T00:00:00"/>
    <s v="Muffin Finance"/>
    <n v="2197"/>
    <x v="4"/>
    <x v="3"/>
    <n v="0"/>
    <n v="1"/>
    <n v="0"/>
    <m/>
    <m/>
    <n v="1"/>
    <m/>
    <m/>
    <m/>
    <m/>
    <m/>
    <m/>
    <m/>
    <m/>
    <m/>
    <m/>
    <m/>
    <m/>
  </r>
  <r>
    <x v="0"/>
    <d v="2021-12-01T00:00:00"/>
    <d v="2021-12-16T00:00:00"/>
    <s v="eQuality"/>
    <n v="1909"/>
    <x v="0"/>
    <x v="0"/>
    <n v="0"/>
    <n v="1"/>
    <n v="0"/>
    <m/>
    <m/>
    <n v="1"/>
    <m/>
    <m/>
    <m/>
    <m/>
    <m/>
    <m/>
    <m/>
    <m/>
    <m/>
    <m/>
    <m/>
    <m/>
  </r>
  <r>
    <x v="0"/>
    <d v="2021-12-01T00:00:00"/>
    <d v="2021-12-16T00:00:00"/>
    <s v="Coding Girls Club"/>
    <n v="1288"/>
    <x v="1"/>
    <x v="0"/>
    <n v="0"/>
    <n v="1"/>
    <n v="0"/>
    <m/>
    <m/>
    <n v="1"/>
    <m/>
    <m/>
    <m/>
    <m/>
    <m/>
    <m/>
    <m/>
    <m/>
    <m/>
    <m/>
    <m/>
    <m/>
  </r>
  <r>
    <x v="0"/>
    <d v="2021-12-01T00:00:00"/>
    <d v="2021-12-16T00:00:00"/>
    <s v="Research Grant:  Swarm Scraper for Verified Smart Contracts"/>
    <n v="111"/>
    <x v="1"/>
    <x v="1"/>
    <n v="0"/>
    <n v="1"/>
    <n v="0"/>
    <m/>
    <m/>
    <n v="1"/>
    <m/>
    <m/>
    <m/>
    <m/>
    <m/>
    <m/>
    <m/>
    <m/>
    <m/>
    <m/>
    <m/>
    <m/>
  </r>
  <r>
    <x v="0"/>
    <d v="2021-12-01T00:00:00"/>
    <d v="2021-12-16T00:00:00"/>
    <s v="The Daily Crypto YouTube Channel"/>
    <n v="1797"/>
    <x v="0"/>
    <x v="0"/>
    <n v="0"/>
    <n v="1"/>
    <n v="0"/>
    <m/>
    <m/>
    <n v="1"/>
    <m/>
    <m/>
    <m/>
    <m/>
    <m/>
    <m/>
    <m/>
    <m/>
    <m/>
    <m/>
    <m/>
    <m/>
  </r>
  <r>
    <x v="0"/>
    <d v="2021-12-01T00:00:00"/>
    <d v="2021-12-16T00:00:00"/>
    <s v="MetaMoneyMarket"/>
    <n v="141"/>
    <x v="1"/>
    <x v="3"/>
    <n v="0"/>
    <n v="1"/>
    <n v="0"/>
    <m/>
    <m/>
    <n v="1"/>
    <m/>
    <m/>
    <m/>
    <m/>
    <m/>
    <m/>
    <m/>
    <m/>
    <m/>
    <m/>
    <m/>
    <m/>
  </r>
  <r>
    <x v="0"/>
    <d v="2021-12-01T00:00:00"/>
    <d v="2021-12-16T00:00:00"/>
    <s v="Basic function"/>
    <n v="980"/>
    <x v="1"/>
    <x v="3"/>
    <n v="0"/>
    <n v="1"/>
    <n v="0"/>
    <m/>
    <m/>
    <n v="1"/>
    <m/>
    <m/>
    <m/>
    <m/>
    <m/>
    <m/>
    <m/>
    <m/>
    <m/>
    <m/>
    <m/>
    <m/>
  </r>
  <r>
    <x v="0"/>
    <d v="2021-12-01T00:00:00"/>
    <d v="2021-12-16T00:00:00"/>
    <s v="Dedge - Swap Compound Collateral and Debt at Will!"/>
    <n v="703"/>
    <x v="1"/>
    <x v="3"/>
    <n v="0"/>
    <n v="1"/>
    <n v="0"/>
    <m/>
    <m/>
    <n v="1"/>
    <m/>
    <m/>
    <m/>
    <m/>
    <m/>
    <m/>
    <m/>
    <m/>
    <m/>
    <m/>
    <m/>
    <m/>
  </r>
  <r>
    <x v="0"/>
    <d v="2021-12-01T00:00:00"/>
    <d v="2021-12-16T00:00:00"/>
    <s v="Froshfeel"/>
    <n v="1152"/>
    <x v="1"/>
    <x v="3"/>
    <n v="0"/>
    <n v="1"/>
    <n v="0"/>
    <m/>
    <m/>
    <n v="1"/>
    <m/>
    <m/>
    <m/>
    <m/>
    <m/>
    <m/>
    <m/>
    <m/>
    <m/>
    <m/>
    <m/>
    <m/>
  </r>
  <r>
    <x v="0"/>
    <d v="2021-12-01T00:00:00"/>
    <d v="2021-12-16T00:00:00"/>
    <s v="Etherboard"/>
    <n v="2444"/>
    <x v="2"/>
    <x v="3"/>
    <n v="0"/>
    <n v="1"/>
    <n v="0"/>
    <m/>
    <m/>
    <n v="1"/>
    <m/>
    <m/>
    <m/>
    <m/>
    <m/>
    <m/>
    <m/>
    <m/>
    <m/>
    <m/>
    <m/>
    <m/>
  </r>
  <r>
    <x v="0"/>
    <d v="2021-12-01T00:00:00"/>
    <d v="2021-12-16T00:00:00"/>
    <s v="BBFT Podcast Show"/>
    <n v="473"/>
    <x v="1"/>
    <x v="0"/>
    <n v="0"/>
    <n v="1"/>
    <n v="0"/>
    <m/>
    <m/>
    <n v="1"/>
    <m/>
    <m/>
    <m/>
    <m/>
    <m/>
    <m/>
    <m/>
    <m/>
    <m/>
    <m/>
    <m/>
    <m/>
  </r>
  <r>
    <x v="0"/>
    <d v="2021-12-01T00:00:00"/>
    <d v="2021-12-16T00:00:00"/>
    <s v="Sense.Play"/>
    <n v="1928"/>
    <x v="5"/>
    <x v="3"/>
    <n v="0"/>
    <n v="1"/>
    <n v="0"/>
    <m/>
    <m/>
    <n v="1"/>
    <m/>
    <m/>
    <m/>
    <m/>
    <m/>
    <m/>
    <m/>
    <m/>
    <m/>
    <m/>
    <m/>
    <m/>
  </r>
  <r>
    <x v="0"/>
    <d v="2021-12-01T00:00:00"/>
    <d v="2021-12-16T00:00:00"/>
    <s v="DEGO NFTs"/>
    <n v="1794"/>
    <x v="0"/>
    <x v="3"/>
    <n v="0"/>
    <n v="1"/>
    <n v="0"/>
    <m/>
    <m/>
    <n v="1"/>
    <m/>
    <m/>
    <m/>
    <m/>
    <m/>
    <m/>
    <m/>
    <m/>
    <m/>
    <m/>
    <m/>
    <m/>
  </r>
  <r>
    <x v="0"/>
    <d v="2021-12-01T00:00:00"/>
    <d v="2021-12-16T00:00:00"/>
    <s v="Ether Data Science"/>
    <n v="328"/>
    <x v="1"/>
    <x v="3"/>
    <n v="0"/>
    <n v="1"/>
    <n v="0"/>
    <m/>
    <m/>
    <n v="1"/>
    <m/>
    <m/>
    <m/>
    <m/>
    <m/>
    <m/>
    <m/>
    <m/>
    <m/>
    <m/>
    <m/>
    <m/>
  </r>
  <r>
    <x v="0"/>
    <d v="2021-12-01T00:00:00"/>
    <d v="2021-12-16T00:00:00"/>
    <s v="Dev Protocol"/>
    <n v="629"/>
    <x v="1"/>
    <x v="1"/>
    <n v="0"/>
    <n v="1"/>
    <n v="0"/>
    <m/>
    <m/>
    <n v="1"/>
    <m/>
    <m/>
    <m/>
    <m/>
    <m/>
    <m/>
    <m/>
    <m/>
    <m/>
    <m/>
    <m/>
    <m/>
  </r>
  <r>
    <x v="0"/>
    <d v="2021-12-01T00:00:00"/>
    <d v="2021-12-16T00:00:00"/>
    <s v="Flashmint."/>
    <n v="917"/>
    <x v="1"/>
    <x v="3"/>
    <n v="0"/>
    <n v="1"/>
    <n v="0"/>
    <m/>
    <m/>
    <n v="1"/>
    <m/>
    <m/>
    <m/>
    <m/>
    <m/>
    <m/>
    <m/>
    <m/>
    <m/>
    <m/>
    <m/>
    <m/>
  </r>
  <r>
    <x v="0"/>
    <d v="2021-12-01T00:00:00"/>
    <d v="2021-12-16T00:00:00"/>
    <s v="BlockchainJuju - ETH Devs Sao Paulo (Jan - Nov 2020)"/>
    <n v="1554"/>
    <x v="1"/>
    <x v="0"/>
    <n v="0"/>
    <n v="1"/>
    <n v="0"/>
    <m/>
    <m/>
    <n v="1"/>
    <m/>
    <m/>
    <m/>
    <m/>
    <m/>
    <m/>
    <m/>
    <m/>
    <m/>
    <m/>
    <m/>
    <m/>
  </r>
  <r>
    <x v="0"/>
    <d v="2021-12-01T00:00:00"/>
    <d v="2021-12-16T00:00:00"/>
    <s v="Lazy Trade"/>
    <n v="4154"/>
    <x v="2"/>
    <x v="2"/>
    <n v="0"/>
    <n v="2"/>
    <n v="0"/>
    <m/>
    <m/>
    <n v="2"/>
    <m/>
    <m/>
    <m/>
    <m/>
    <m/>
    <m/>
    <m/>
    <m/>
    <m/>
    <m/>
    <m/>
    <m/>
  </r>
  <r>
    <x v="0"/>
    <d v="2021-12-01T00:00:00"/>
    <d v="2021-12-16T00:00:00"/>
    <s v="DeFlast - Instantly swap your collateral on Compound"/>
    <n v="714"/>
    <x v="1"/>
    <x v="3"/>
    <n v="0"/>
    <n v="1"/>
    <n v="0"/>
    <m/>
    <m/>
    <n v="1"/>
    <m/>
    <m/>
    <m/>
    <m/>
    <m/>
    <m/>
    <m/>
    <m/>
    <m/>
    <m/>
    <m/>
    <m/>
  </r>
  <r>
    <x v="0"/>
    <d v="2021-12-01T00:00:00"/>
    <d v="2021-12-16T00:00:00"/>
    <s v="The Department of Decentralization (neé ETHBerlin)"/>
    <n v="556"/>
    <x v="1"/>
    <x v="3"/>
    <n v="0"/>
    <n v="1"/>
    <n v="1"/>
    <n v="9.5"/>
    <n v="9.5"/>
    <n v="2"/>
    <m/>
    <m/>
    <m/>
    <m/>
    <m/>
    <m/>
    <m/>
    <m/>
    <m/>
    <m/>
    <m/>
    <m/>
  </r>
  <r>
    <x v="0"/>
    <d v="2021-12-01T00:00:00"/>
    <d v="2021-12-16T00:00:00"/>
    <s v="Dean"/>
    <n v="986"/>
    <x v="1"/>
    <x v="3"/>
    <n v="0"/>
    <n v="1"/>
    <n v="0"/>
    <m/>
    <m/>
    <n v="1"/>
    <m/>
    <m/>
    <m/>
    <m/>
    <m/>
    <m/>
    <m/>
    <m/>
    <m/>
    <m/>
    <m/>
    <m/>
  </r>
  <r>
    <x v="0"/>
    <d v="2021-12-01T00:00:00"/>
    <d v="2021-12-16T00:00:00"/>
    <s v="Idea Factory"/>
    <n v="2259"/>
    <x v="0"/>
    <x v="3"/>
    <n v="0"/>
    <n v="1"/>
    <n v="0"/>
    <m/>
    <m/>
    <n v="1"/>
    <m/>
    <m/>
    <m/>
    <m/>
    <m/>
    <m/>
    <m/>
    <m/>
    <m/>
    <m/>
    <m/>
    <m/>
  </r>
  <r>
    <x v="0"/>
    <d v="2021-12-01T00:00:00"/>
    <d v="2021-12-16T00:00:00"/>
    <s v="The Fit Bot"/>
    <n v="666"/>
    <x v="1"/>
    <x v="3"/>
    <n v="0"/>
    <n v="1"/>
    <n v="0"/>
    <m/>
    <m/>
    <n v="1"/>
    <m/>
    <m/>
    <m/>
    <m/>
    <m/>
    <m/>
    <m/>
    <m/>
    <m/>
    <m/>
    <m/>
    <m/>
  </r>
  <r>
    <x v="0"/>
    <d v="2021-12-01T00:00:00"/>
    <d v="2021-12-16T00:00:00"/>
    <s v="0xEarth"/>
    <n v="530"/>
    <x v="1"/>
    <x v="3"/>
    <n v="0"/>
    <n v="1"/>
    <n v="0"/>
    <m/>
    <m/>
    <n v="1"/>
    <m/>
    <m/>
    <m/>
    <m/>
    <m/>
    <m/>
    <m/>
    <m/>
    <m/>
    <m/>
    <m/>
    <m/>
  </r>
  <r>
    <x v="0"/>
    <d v="2021-12-01T00:00:00"/>
    <d v="2021-12-16T00:00:00"/>
    <s v="DAOJanes"/>
    <n v="897"/>
    <x v="1"/>
    <x v="3"/>
    <n v="0"/>
    <n v="1"/>
    <n v="0"/>
    <m/>
    <m/>
    <n v="1"/>
    <m/>
    <m/>
    <m/>
    <m/>
    <m/>
    <m/>
    <m/>
    <m/>
    <m/>
    <m/>
    <m/>
    <m/>
  </r>
  <r>
    <x v="0"/>
    <d v="2021-12-01T00:00:00"/>
    <d v="2021-12-16T00:00:00"/>
    <s v="Peepeth: social network for a better world"/>
    <n v="26"/>
    <x v="1"/>
    <x v="3"/>
    <n v="0"/>
    <n v="1"/>
    <n v="0"/>
    <m/>
    <m/>
    <n v="1"/>
    <m/>
    <m/>
    <m/>
    <m/>
    <m/>
    <m/>
    <m/>
    <m/>
    <m/>
    <m/>
    <m/>
    <m/>
  </r>
  <r>
    <x v="0"/>
    <d v="2021-12-01T00:00:00"/>
    <d v="2021-12-16T00:00:00"/>
    <s v="The Athlete 360"/>
    <n v="1703"/>
    <x v="2"/>
    <x v="3"/>
    <n v="0"/>
    <n v="1"/>
    <n v="0"/>
    <m/>
    <m/>
    <n v="1"/>
    <m/>
    <m/>
    <m/>
    <m/>
    <m/>
    <m/>
    <m/>
    <m/>
    <m/>
    <m/>
    <m/>
    <m/>
  </r>
  <r>
    <x v="0"/>
    <d v="2021-12-01T00:00:00"/>
    <d v="2021-12-16T00:00:00"/>
    <s v="Hola DeFi"/>
    <n v="971"/>
    <x v="1"/>
    <x v="0"/>
    <n v="0"/>
    <n v="1"/>
    <n v="0"/>
    <m/>
    <m/>
    <n v="1"/>
    <m/>
    <m/>
    <m/>
    <m/>
    <m/>
    <m/>
    <m/>
    <m/>
    <m/>
    <m/>
    <m/>
    <m/>
  </r>
  <r>
    <x v="0"/>
    <d v="2021-12-01T00:00:00"/>
    <d v="2021-12-16T00:00:00"/>
    <s v="DARWIN ≥ MARX - ECO/LOGICAL R/EVOLUTION"/>
    <n v="2006"/>
    <x v="2"/>
    <x v="3"/>
    <n v="0"/>
    <n v="1"/>
    <n v="0"/>
    <m/>
    <m/>
    <n v="1"/>
    <m/>
    <m/>
    <m/>
    <m/>
    <m/>
    <m/>
    <m/>
    <m/>
    <m/>
    <m/>
    <m/>
    <m/>
  </r>
  <r>
    <x v="0"/>
    <d v="2021-12-01T00:00:00"/>
    <d v="2021-12-16T00:00:00"/>
    <s v="AlphaColo"/>
    <n v="1959"/>
    <x v="0"/>
    <x v="3"/>
    <n v="0"/>
    <n v="1"/>
    <n v="0"/>
    <m/>
    <m/>
    <n v="1"/>
    <m/>
    <m/>
    <m/>
    <m/>
    <m/>
    <m/>
    <m/>
    <m/>
    <m/>
    <m/>
    <m/>
    <m/>
  </r>
  <r>
    <x v="0"/>
    <d v="2021-12-01T00:00:00"/>
    <d v="2021-12-16T00:00:00"/>
    <s v="Aave Token Exchange"/>
    <n v="981"/>
    <x v="1"/>
    <x v="3"/>
    <n v="0"/>
    <n v="1"/>
    <n v="0"/>
    <m/>
    <m/>
    <n v="1"/>
    <m/>
    <m/>
    <m/>
    <m/>
    <m/>
    <m/>
    <m/>
    <m/>
    <m/>
    <m/>
    <m/>
    <m/>
  </r>
  <r>
    <x v="0"/>
    <d v="2021-12-01T00:00:00"/>
    <d v="2021-12-16T00:00:00"/>
    <s v="Storj Exporter"/>
    <n v="1559"/>
    <x v="1"/>
    <x v="3"/>
    <n v="0"/>
    <n v="1"/>
    <n v="0"/>
    <m/>
    <m/>
    <n v="1"/>
    <m/>
    <m/>
    <m/>
    <m/>
    <m/>
    <m/>
    <m/>
    <m/>
    <m/>
    <m/>
    <m/>
    <m/>
  </r>
  <r>
    <x v="0"/>
    <d v="2021-12-01T00:00:00"/>
    <d v="2021-12-16T00:00:00"/>
    <s v="End of the Chain Podcast"/>
    <n v="279"/>
    <x v="1"/>
    <x v="0"/>
    <n v="0"/>
    <n v="1"/>
    <n v="0"/>
    <m/>
    <m/>
    <n v="1"/>
    <m/>
    <m/>
    <m/>
    <m/>
    <m/>
    <m/>
    <m/>
    <m/>
    <m/>
    <m/>
    <m/>
    <m/>
  </r>
  <r>
    <x v="0"/>
    <d v="2021-12-01T00:00:00"/>
    <d v="2021-12-16T00:00:00"/>
    <s v="ANT1pattern"/>
    <n v="1159"/>
    <x v="1"/>
    <x v="3"/>
    <n v="0"/>
    <n v="1"/>
    <n v="0"/>
    <m/>
    <m/>
    <n v="1"/>
    <m/>
    <m/>
    <m/>
    <m/>
    <m/>
    <m/>
    <m/>
    <m/>
    <m/>
    <m/>
    <m/>
    <m/>
  </r>
  <r>
    <x v="0"/>
    <d v="2021-12-01T00:00:00"/>
    <d v="2021-12-16T00:00:00"/>
    <s v="Battle Racers"/>
    <n v="1098"/>
    <x v="1"/>
    <x v="3"/>
    <n v="0"/>
    <n v="1"/>
    <n v="0"/>
    <m/>
    <m/>
    <n v="1"/>
    <m/>
    <m/>
    <m/>
    <m/>
    <m/>
    <m/>
    <m/>
    <m/>
    <m/>
    <m/>
    <m/>
    <m/>
  </r>
  <r>
    <x v="0"/>
    <d v="2021-12-01T00:00:00"/>
    <d v="2021-12-16T00:00:00"/>
    <s v="Multifarm.fi - A Yieldfarm Data Aggregation Platform"/>
    <n v="3334"/>
    <x v="1"/>
    <x v="3"/>
    <n v="0"/>
    <n v="1"/>
    <n v="1"/>
    <n v="1.09719631075"/>
    <n v="1.09719631075"/>
    <n v="2"/>
    <m/>
    <m/>
    <m/>
    <m/>
    <m/>
    <m/>
    <m/>
    <m/>
    <m/>
    <m/>
    <m/>
    <m/>
  </r>
  <r>
    <x v="0"/>
    <d v="2021-12-01T00:00:00"/>
    <d v="2021-12-16T00:00:00"/>
    <s v="Open Zone Finance"/>
    <n v="2382"/>
    <x v="3"/>
    <x v="3"/>
    <n v="0"/>
    <n v="1"/>
    <n v="0"/>
    <m/>
    <m/>
    <n v="1"/>
    <m/>
    <m/>
    <m/>
    <m/>
    <m/>
    <m/>
    <m/>
    <m/>
    <m/>
    <m/>
    <m/>
    <m/>
  </r>
  <r>
    <x v="0"/>
    <d v="2021-12-01T00:00:00"/>
    <d v="2021-12-16T00:00:00"/>
    <s v="One Million Developers Community Fund"/>
    <n v="286"/>
    <x v="1"/>
    <x v="0"/>
    <n v="0"/>
    <n v="1"/>
    <n v="0"/>
    <m/>
    <m/>
    <n v="1"/>
    <m/>
    <m/>
    <m/>
    <m/>
    <m/>
    <m/>
    <m/>
    <m/>
    <m/>
    <m/>
    <m/>
    <m/>
  </r>
  <r>
    <x v="0"/>
    <d v="2021-12-01T00:00:00"/>
    <d v="2021-12-16T00:00:00"/>
    <s v="LTokens: Solving the paradox between Staking &amp; DeFi"/>
    <n v="370"/>
    <x v="1"/>
    <x v="1"/>
    <n v="0"/>
    <n v="1"/>
    <n v="0"/>
    <m/>
    <m/>
    <n v="1"/>
    <m/>
    <m/>
    <m/>
    <m/>
    <m/>
    <m/>
    <m/>
    <m/>
    <m/>
    <m/>
    <m/>
    <m/>
  </r>
  <r>
    <x v="0"/>
    <d v="2021-12-01T00:00:00"/>
    <d v="2021-12-16T00:00:00"/>
    <s v="Feel the yearn"/>
    <n v="1069"/>
    <x v="2"/>
    <x v="3"/>
    <n v="0"/>
    <n v="1"/>
    <n v="0"/>
    <m/>
    <m/>
    <n v="1"/>
    <m/>
    <m/>
    <m/>
    <m/>
    <m/>
    <m/>
    <m/>
    <m/>
    <m/>
    <m/>
    <m/>
    <m/>
  </r>
  <r>
    <x v="0"/>
    <d v="2021-12-01T00:00:00"/>
    <d v="2021-12-16T00:00:00"/>
    <s v="KARMA: Social Media For Good"/>
    <n v="2255"/>
    <x v="1"/>
    <x v="3"/>
    <n v="0"/>
    <n v="1"/>
    <n v="0"/>
    <m/>
    <m/>
    <n v="1"/>
    <m/>
    <m/>
    <m/>
    <m/>
    <m/>
    <m/>
    <m/>
    <m/>
    <m/>
    <m/>
    <m/>
    <m/>
  </r>
  <r>
    <x v="0"/>
    <d v="2021-12-01T00:00:00"/>
    <d v="2021-12-16T00:00:00"/>
    <s v="Decentralized Internet"/>
    <n v="729"/>
    <x v="1"/>
    <x v="1"/>
    <n v="0"/>
    <n v="1"/>
    <n v="0"/>
    <m/>
    <m/>
    <n v="1"/>
    <m/>
    <m/>
    <m/>
    <m/>
    <m/>
    <m/>
    <m/>
    <m/>
    <m/>
    <m/>
    <m/>
    <m/>
  </r>
  <r>
    <x v="0"/>
    <d v="2021-12-01T00:00:00"/>
    <d v="2021-12-16T00:00:00"/>
    <s v="End Volatile Gas Prices"/>
    <n v="1553"/>
    <x v="1"/>
    <x v="3"/>
    <n v="0"/>
    <n v="1"/>
    <n v="0"/>
    <m/>
    <m/>
    <n v="1"/>
    <m/>
    <m/>
    <m/>
    <m/>
    <m/>
    <m/>
    <m/>
    <m/>
    <m/>
    <m/>
    <m/>
    <m/>
  </r>
  <r>
    <x v="0"/>
    <d v="2021-12-01T00:00:00"/>
    <d v="2021-12-16T00:00:00"/>
    <s v="SideChainLearn"/>
    <n v="3602"/>
    <x v="5"/>
    <x v="0"/>
    <n v="0"/>
    <n v="1"/>
    <n v="1"/>
    <n v="6.4456191629647499"/>
    <n v="6.4456191629647499"/>
    <n v="2"/>
    <m/>
    <m/>
    <m/>
    <m/>
    <m/>
    <m/>
    <m/>
    <m/>
    <m/>
    <m/>
    <m/>
    <m/>
  </r>
  <r>
    <x v="0"/>
    <d v="2021-12-01T00:00:00"/>
    <d v="2021-12-16T00:00:00"/>
    <s v="Beat Nomads - Empower Artists"/>
    <n v="1295"/>
    <x v="1"/>
    <x v="0"/>
    <n v="0"/>
    <n v="1"/>
    <n v="0"/>
    <m/>
    <m/>
    <n v="1"/>
    <m/>
    <m/>
    <m/>
    <m/>
    <m/>
    <m/>
    <m/>
    <m/>
    <m/>
    <m/>
    <m/>
    <m/>
  </r>
  <r>
    <x v="0"/>
    <d v="2021-12-01T00:00:00"/>
    <d v="2021-12-16T00:00:00"/>
    <s v="Community Based Audit"/>
    <n v="762"/>
    <x v="1"/>
    <x v="3"/>
    <n v="0"/>
    <n v="1"/>
    <n v="0"/>
    <m/>
    <m/>
    <n v="1"/>
    <m/>
    <m/>
    <m/>
    <m/>
    <m/>
    <m/>
    <m/>
    <m/>
    <m/>
    <m/>
    <m/>
    <m/>
  </r>
  <r>
    <x v="0"/>
    <d v="2021-12-01T00:00:00"/>
    <d v="2021-12-16T00:00:00"/>
    <s v="OrganicBlock - Redefining Urban Farming!"/>
    <n v="1134"/>
    <x v="5"/>
    <x v="3"/>
    <n v="0"/>
    <n v="1"/>
    <n v="0"/>
    <m/>
    <m/>
    <n v="1"/>
    <m/>
    <m/>
    <m/>
    <m/>
    <m/>
    <m/>
    <m/>
    <m/>
    <m/>
    <m/>
    <m/>
    <m/>
  </r>
  <r>
    <x v="0"/>
    <d v="2021-12-01T00:00:00"/>
    <d v="2021-12-16T00:00:00"/>
    <s v="A Platform to Catalyze Achievement of Legislation Objectives"/>
    <n v="824"/>
    <x v="1"/>
    <x v="3"/>
    <n v="0"/>
    <n v="1"/>
    <n v="0"/>
    <m/>
    <m/>
    <n v="1"/>
    <m/>
    <m/>
    <m/>
    <m/>
    <m/>
    <m/>
    <m/>
    <m/>
    <m/>
    <m/>
    <m/>
    <m/>
  </r>
  <r>
    <x v="0"/>
    <d v="2021-12-01T00:00:00"/>
    <d v="2021-12-16T00:00:00"/>
    <s v="iCryptoNode - Bitcoin &amp; Raspberry Pi Monero Node"/>
    <n v="3390"/>
    <x v="0"/>
    <x v="1"/>
    <n v="0"/>
    <n v="1"/>
    <n v="1"/>
    <n v="3500"/>
    <n v="3500"/>
    <n v="2"/>
    <m/>
    <m/>
    <m/>
    <m/>
    <m/>
    <m/>
    <m/>
    <m/>
    <m/>
    <m/>
    <m/>
    <m/>
  </r>
  <r>
    <x v="0"/>
    <d v="2021-12-01T00:00:00"/>
    <d v="2021-12-16T00:00:00"/>
    <s v="CryptoTreasuries.org - Cryptocurrencies on companies' balance sheets"/>
    <n v="2710"/>
    <x v="4"/>
    <x v="0"/>
    <n v="0"/>
    <n v="1"/>
    <n v="0"/>
    <m/>
    <m/>
    <n v="1"/>
    <m/>
    <m/>
    <m/>
    <m/>
    <m/>
    <m/>
    <m/>
    <m/>
    <m/>
    <m/>
    <m/>
    <m/>
  </r>
  <r>
    <x v="0"/>
    <d v="2021-12-01T00:00:00"/>
    <d v="2021-12-16T00:00:00"/>
    <s v="Bake My Token - Create your Ethereum, Polygon ERC20, BEP20 token in seconds"/>
    <n v="3378"/>
    <x v="5"/>
    <x v="3"/>
    <n v="0"/>
    <n v="1"/>
    <n v="0"/>
    <m/>
    <m/>
    <n v="1"/>
    <m/>
    <m/>
    <m/>
    <m/>
    <m/>
    <m/>
    <m/>
    <m/>
    <m/>
    <m/>
    <m/>
    <m/>
  </r>
  <r>
    <x v="0"/>
    <d v="2021-12-01T00:00:00"/>
    <d v="2021-12-16T00:00:00"/>
    <s v="Coding Girls Club"/>
    <n v="1294"/>
    <x v="1"/>
    <x v="0"/>
    <n v="0"/>
    <n v="1"/>
    <n v="0"/>
    <m/>
    <m/>
    <n v="1"/>
    <m/>
    <m/>
    <m/>
    <m/>
    <m/>
    <m/>
    <m/>
    <m/>
    <m/>
    <m/>
    <m/>
    <m/>
  </r>
  <r>
    <x v="0"/>
    <d v="2021-12-01T00:00:00"/>
    <d v="2021-12-16T00:00:00"/>
    <s v="DeFi777"/>
    <n v="815"/>
    <x v="1"/>
    <x v="3"/>
    <n v="0"/>
    <n v="1"/>
    <n v="0"/>
    <m/>
    <m/>
    <n v="1"/>
    <m/>
    <m/>
    <m/>
    <m/>
    <m/>
    <m/>
    <m/>
    <m/>
    <m/>
    <m/>
    <m/>
    <m/>
  </r>
  <r>
    <x v="0"/>
    <d v="2021-12-01T00:00:00"/>
    <d v="2021-12-16T00:00:00"/>
    <s v="Scoopy Trooples Twitter"/>
    <n v="352"/>
    <x v="1"/>
    <x v="0"/>
    <n v="0"/>
    <n v="1"/>
    <n v="0"/>
    <m/>
    <m/>
    <n v="1"/>
    <m/>
    <m/>
    <m/>
    <m/>
    <m/>
    <m/>
    <m/>
    <m/>
    <m/>
    <m/>
    <m/>
    <m/>
  </r>
  <r>
    <x v="0"/>
    <d v="2021-12-01T00:00:00"/>
    <d v="2021-12-16T00:00:00"/>
    <s v="UniShare"/>
    <n v="1823"/>
    <x v="5"/>
    <x v="0"/>
    <n v="0"/>
    <n v="1"/>
    <n v="0"/>
    <m/>
    <m/>
    <n v="1"/>
    <m/>
    <m/>
    <m/>
    <m/>
    <m/>
    <m/>
    <m/>
    <m/>
    <m/>
    <m/>
    <m/>
    <m/>
  </r>
  <r>
    <x v="0"/>
    <d v="2021-12-01T00:00:00"/>
    <d v="2021-12-16T00:00:00"/>
    <s v="Query Ethereum"/>
    <n v="581"/>
    <x v="1"/>
    <x v="1"/>
    <n v="0"/>
    <n v="1"/>
    <n v="0"/>
    <m/>
    <m/>
    <n v="1"/>
    <m/>
    <m/>
    <m/>
    <m/>
    <m/>
    <m/>
    <m/>
    <m/>
    <m/>
    <m/>
    <m/>
    <m/>
  </r>
  <r>
    <x v="0"/>
    <d v="2021-12-01T00:00:00"/>
    <d v="2021-12-16T00:00:00"/>
    <s v="People Supported Intelligence"/>
    <n v="3569"/>
    <x v="2"/>
    <x v="0"/>
    <n v="0"/>
    <n v="1"/>
    <n v="1"/>
    <n v="5"/>
    <n v="5"/>
    <n v="2"/>
    <m/>
    <m/>
    <m/>
    <m/>
    <m/>
    <m/>
    <m/>
    <m/>
    <m/>
    <m/>
    <m/>
    <m/>
  </r>
  <r>
    <x v="0"/>
    <d v="2021-12-01T00:00:00"/>
    <d v="2021-12-16T00:00:00"/>
    <s v="Free course for educating people about Cryptocurrency and blockchain in India"/>
    <n v="2270"/>
    <x v="5"/>
    <x v="0"/>
    <n v="0"/>
    <n v="1"/>
    <n v="0"/>
    <m/>
    <m/>
    <n v="1"/>
    <m/>
    <m/>
    <m/>
    <m/>
    <m/>
    <m/>
    <m/>
    <m/>
    <m/>
    <m/>
    <m/>
    <m/>
  </r>
  <r>
    <x v="0"/>
    <d v="2021-12-01T00:00:00"/>
    <d v="2021-12-16T00:00:00"/>
    <s v="Porium"/>
    <n v="1209"/>
    <x v="1"/>
    <x v="0"/>
    <n v="0"/>
    <n v="1"/>
    <n v="0"/>
    <m/>
    <m/>
    <n v="1"/>
    <m/>
    <m/>
    <m/>
    <m/>
    <m/>
    <m/>
    <m/>
    <m/>
    <m/>
    <m/>
    <m/>
    <m/>
  </r>
  <r>
    <x v="0"/>
    <d v="2021-12-01T00:00:00"/>
    <d v="2021-12-16T00:00:00"/>
    <s v="seedbank"/>
    <n v="1142"/>
    <x v="1"/>
    <x v="3"/>
    <n v="0"/>
    <n v="1"/>
    <n v="1"/>
    <n v="1.99999999999999"/>
    <n v="1.99999999999999"/>
    <n v="2"/>
    <m/>
    <m/>
    <m/>
    <m/>
    <m/>
    <m/>
    <m/>
    <m/>
    <m/>
    <m/>
    <m/>
    <m/>
  </r>
  <r>
    <x v="0"/>
    <d v="2021-12-01T00:00:00"/>
    <d v="2021-12-16T00:00:00"/>
    <s v="Rebalance.to"/>
    <n v="335"/>
    <x v="1"/>
    <x v="3"/>
    <n v="0"/>
    <n v="1"/>
    <n v="0"/>
    <m/>
    <m/>
    <n v="1"/>
    <m/>
    <m/>
    <m/>
    <m/>
    <m/>
    <m/>
    <m/>
    <m/>
    <m/>
    <m/>
    <m/>
    <m/>
  </r>
  <r>
    <x v="0"/>
    <d v="2021-12-01T00:00:00"/>
    <d v="2021-12-16T00:00:00"/>
    <s v="Pixelart Crypto Portfolio"/>
    <n v="674"/>
    <x v="1"/>
    <x v="3"/>
    <n v="0"/>
    <n v="1"/>
    <n v="0"/>
    <m/>
    <m/>
    <n v="1"/>
    <m/>
    <m/>
    <m/>
    <m/>
    <m/>
    <m/>
    <m/>
    <m/>
    <m/>
    <m/>
    <m/>
    <m/>
  </r>
  <r>
    <x v="0"/>
    <d v="2021-12-01T00:00:00"/>
    <d v="2021-12-16T00:00:00"/>
    <s v="ETH 2.0"/>
    <n v="2697"/>
    <x v="4"/>
    <x v="0"/>
    <n v="0"/>
    <n v="1"/>
    <n v="0"/>
    <m/>
    <m/>
    <n v="1"/>
    <m/>
    <m/>
    <m/>
    <m/>
    <m/>
    <m/>
    <m/>
    <m/>
    <m/>
    <m/>
    <m/>
    <m/>
  </r>
  <r>
    <x v="0"/>
    <d v="2021-12-01T00:00:00"/>
    <d v="2021-12-16T00:00:00"/>
    <s v="web3-react"/>
    <n v="248"/>
    <x v="1"/>
    <x v="1"/>
    <n v="0"/>
    <n v="1"/>
    <n v="0"/>
    <m/>
    <m/>
    <n v="1"/>
    <m/>
    <m/>
    <m/>
    <m/>
    <m/>
    <m/>
    <m/>
    <m/>
    <m/>
    <m/>
    <m/>
    <m/>
  </r>
  <r>
    <x v="0"/>
    <d v="2021-12-01T00:00:00"/>
    <d v="2021-12-16T00:00:00"/>
    <s v="Trackavault"/>
    <n v="2480"/>
    <x v="1"/>
    <x v="3"/>
    <n v="0"/>
    <n v="1"/>
    <n v="0"/>
    <m/>
    <m/>
    <n v="1"/>
    <m/>
    <m/>
    <m/>
    <m/>
    <m/>
    <m/>
    <m/>
    <m/>
    <m/>
    <m/>
    <m/>
    <m/>
  </r>
  <r>
    <x v="0"/>
    <d v="2021-12-01T00:00:00"/>
    <d v="2021-12-16T00:00:00"/>
    <s v="Loan Shark"/>
    <n v="555"/>
    <x v="1"/>
    <x v="3"/>
    <n v="0"/>
    <n v="1"/>
    <n v="0"/>
    <m/>
    <m/>
    <n v="1"/>
    <m/>
    <m/>
    <m/>
    <m/>
    <m/>
    <m/>
    <m/>
    <m/>
    <m/>
    <m/>
    <m/>
    <m/>
  </r>
  <r>
    <x v="0"/>
    <d v="2021-12-01T00:00:00"/>
    <d v="2021-12-16T00:00:00"/>
    <s v="AhhSun | Nfts Art"/>
    <n v="2878"/>
    <x v="6"/>
    <x v="5"/>
    <n v="0"/>
    <n v="2"/>
    <n v="2"/>
    <n v="2.2000000000000002"/>
    <n v="2.2000000000000002"/>
    <n v="4"/>
    <m/>
    <m/>
    <m/>
    <m/>
    <m/>
    <m/>
    <m/>
    <m/>
    <m/>
    <m/>
    <m/>
    <m/>
  </r>
  <r>
    <x v="0"/>
    <d v="2021-12-01T00:00:00"/>
    <d v="2021-12-16T00:00:00"/>
    <s v="DeFi研习社&amp;不确定思维公众号"/>
    <n v="2160"/>
    <x v="3"/>
    <x v="0"/>
    <n v="0"/>
    <n v="1"/>
    <n v="0"/>
    <m/>
    <m/>
    <n v="1"/>
    <m/>
    <m/>
    <m/>
    <m/>
    <m/>
    <m/>
    <m/>
    <m/>
    <m/>
    <m/>
    <m/>
    <m/>
  </r>
  <r>
    <x v="0"/>
    <d v="2021-12-01T00:00:00"/>
    <d v="2021-12-16T00:00:00"/>
    <s v="@EmilianoBonassi - Builder - (White) Hacker"/>
    <n v="1729"/>
    <x v="2"/>
    <x v="3"/>
    <n v="0"/>
    <n v="1"/>
    <n v="0"/>
    <m/>
    <m/>
    <n v="1"/>
    <m/>
    <m/>
    <m/>
    <m/>
    <m/>
    <m/>
    <m/>
    <m/>
    <m/>
    <m/>
    <m/>
    <m/>
  </r>
  <r>
    <x v="0"/>
    <d v="2021-12-01T00:00:00"/>
    <d v="2021-12-16T00:00:00"/>
    <s v="Nori"/>
    <n v="120"/>
    <x v="1"/>
    <x v="1"/>
    <n v="0"/>
    <n v="1"/>
    <n v="0"/>
    <m/>
    <m/>
    <n v="1"/>
    <m/>
    <m/>
    <m/>
    <m/>
    <m/>
    <m/>
    <m/>
    <m/>
    <m/>
    <m/>
    <m/>
    <m/>
  </r>
  <r>
    <x v="0"/>
    <d v="2021-12-01T00:00:00"/>
    <d v="2021-12-16T00:00:00"/>
    <s v="Metis Protocol: A governance and collaboration implementation framework for DAOs"/>
    <n v="818"/>
    <x v="1"/>
    <x v="3"/>
    <n v="0"/>
    <n v="1"/>
    <n v="0"/>
    <m/>
    <m/>
    <n v="1"/>
    <m/>
    <m/>
    <m/>
    <m/>
    <m/>
    <m/>
    <m/>
    <m/>
    <m/>
    <m/>
    <m/>
    <m/>
  </r>
  <r>
    <x v="0"/>
    <d v="2021-12-01T00:00:00"/>
    <d v="2021-12-16T00:00:00"/>
    <s v="TryDeFi - The Magic of Decentralized Finance"/>
    <n v="2117"/>
    <x v="4"/>
    <x v="3"/>
    <n v="0"/>
    <n v="1"/>
    <n v="0"/>
    <m/>
    <m/>
    <n v="1"/>
    <m/>
    <m/>
    <m/>
    <m/>
    <m/>
    <m/>
    <m/>
    <m/>
    <m/>
    <m/>
    <m/>
    <m/>
  </r>
  <r>
    <x v="0"/>
    <d v="2021-12-01T00:00:00"/>
    <d v="2021-12-16T00:00:00"/>
    <s v="Stitch"/>
    <n v="679"/>
    <x v="1"/>
    <x v="3"/>
    <n v="0"/>
    <n v="1"/>
    <n v="0"/>
    <m/>
    <m/>
    <n v="1"/>
    <m/>
    <m/>
    <m/>
    <m/>
    <m/>
    <m/>
    <m/>
    <m/>
    <m/>
    <m/>
    <m/>
    <m/>
  </r>
  <r>
    <x v="0"/>
    <d v="2021-12-01T00:00:00"/>
    <d v="2021-12-16T00:00:00"/>
    <s v="QLIP"/>
    <n v="2881"/>
    <x v="8"/>
    <x v="5"/>
    <n v="0"/>
    <n v="1"/>
    <n v="0"/>
    <m/>
    <m/>
    <n v="1"/>
    <m/>
    <m/>
    <m/>
    <m/>
    <m/>
    <m/>
    <m/>
    <m/>
    <m/>
    <m/>
    <m/>
    <m/>
  </r>
  <r>
    <x v="0"/>
    <d v="2021-12-01T00:00:00"/>
    <d v="2021-12-16T00:00:00"/>
    <s v="IPFSpace"/>
    <n v="3324"/>
    <x v="3"/>
    <x v="0"/>
    <n v="0"/>
    <n v="1"/>
    <n v="0"/>
    <m/>
    <m/>
    <n v="1"/>
    <m/>
    <m/>
    <m/>
    <m/>
    <m/>
    <m/>
    <m/>
    <m/>
    <m/>
    <m/>
    <m/>
    <m/>
  </r>
  <r>
    <x v="0"/>
    <d v="2021-12-01T00:00:00"/>
    <d v="2021-12-16T00:00:00"/>
    <s v="crypto-analysis-cli | DataCrypto Analytics"/>
    <n v="1721"/>
    <x v="6"/>
    <x v="3"/>
    <n v="0"/>
    <n v="1"/>
    <n v="0"/>
    <m/>
    <m/>
    <n v="1"/>
    <m/>
    <m/>
    <m/>
    <m/>
    <m/>
    <m/>
    <m/>
    <m/>
    <m/>
    <m/>
    <m/>
    <m/>
  </r>
  <r>
    <x v="0"/>
    <d v="2021-12-01T00:00:00"/>
    <d v="2021-12-16T00:00:00"/>
    <s v="Validity"/>
    <n v="186"/>
    <x v="1"/>
    <x v="3"/>
    <n v="0"/>
    <n v="1"/>
    <n v="0"/>
    <m/>
    <m/>
    <n v="1"/>
    <m/>
    <m/>
    <m/>
    <m/>
    <m/>
    <m/>
    <m/>
    <m/>
    <m/>
    <m/>
    <m/>
    <m/>
  </r>
  <r>
    <x v="0"/>
    <d v="2021-12-01T00:00:00"/>
    <d v="2021-12-16T00:00:00"/>
    <s v="YAM Protocol Audit"/>
    <n v="1059"/>
    <x v="1"/>
    <x v="1"/>
    <n v="0"/>
    <n v="1"/>
    <n v="0"/>
    <m/>
    <m/>
    <n v="1"/>
    <m/>
    <m/>
    <m/>
    <m/>
    <m/>
    <m/>
    <m/>
    <m/>
    <m/>
    <m/>
    <m/>
    <m/>
  </r>
  <r>
    <x v="0"/>
    <d v="2021-12-01T00:00:00"/>
    <d v="2021-12-16T00:00:00"/>
    <s v="Marketing DAO"/>
    <n v="289"/>
    <x v="1"/>
    <x v="0"/>
    <n v="0"/>
    <n v="1"/>
    <n v="1"/>
    <n v="3.8942630274282002"/>
    <n v="3.8942630274282002"/>
    <n v="2"/>
    <m/>
    <m/>
    <m/>
    <m/>
    <m/>
    <m/>
    <m/>
    <m/>
    <m/>
    <m/>
    <m/>
    <m/>
  </r>
  <r>
    <x v="0"/>
    <d v="2021-12-01T00:00:00"/>
    <d v="2021-12-16T00:00:00"/>
    <s v="Barrio to the Blockchain (Panvala League)"/>
    <n v="2602"/>
    <x v="0"/>
    <x v="0"/>
    <n v="0"/>
    <n v="1"/>
    <n v="0"/>
    <m/>
    <m/>
    <n v="1"/>
    <m/>
    <m/>
    <m/>
    <m/>
    <m/>
    <m/>
    <m/>
    <m/>
    <m/>
    <m/>
    <m/>
    <m/>
  </r>
  <r>
    <x v="0"/>
    <d v="2021-12-01T00:00:00"/>
    <d v="2021-12-16T00:00:00"/>
    <s v="SimpleAsWater"/>
    <n v="268"/>
    <x v="1"/>
    <x v="3"/>
    <n v="0"/>
    <n v="1"/>
    <n v="0"/>
    <m/>
    <m/>
    <n v="1"/>
    <m/>
    <m/>
    <m/>
    <m/>
    <m/>
    <m/>
    <m/>
    <m/>
    <m/>
    <m/>
    <m/>
    <m/>
  </r>
  <r>
    <x v="0"/>
    <d v="2021-12-01T00:00:00"/>
    <d v="2021-12-16T00:00:00"/>
    <s v="Covering the First U.N. Climate Transaction on Ethereum"/>
    <n v="2898"/>
    <x v="0"/>
    <x v="0"/>
    <n v="0"/>
    <n v="1"/>
    <n v="0"/>
    <m/>
    <m/>
    <n v="1"/>
    <m/>
    <m/>
    <m/>
    <m/>
    <m/>
    <m/>
    <m/>
    <m/>
    <m/>
    <m/>
    <m/>
    <m/>
  </r>
  <r>
    <x v="0"/>
    <d v="2021-12-01T00:00:00"/>
    <d v="2021-12-16T00:00:00"/>
    <s v="Defiant - Russian edition"/>
    <n v="3101"/>
    <x v="2"/>
    <x v="0"/>
    <n v="0"/>
    <n v="1"/>
    <n v="1"/>
    <n v="14.999999999999901"/>
    <n v="14.999999999999901"/>
    <n v="2"/>
    <m/>
    <m/>
    <m/>
    <m/>
    <m/>
    <m/>
    <m/>
    <m/>
    <m/>
    <m/>
    <m/>
    <m/>
  </r>
  <r>
    <x v="0"/>
    <d v="2021-12-01T00:00:00"/>
    <d v="2021-12-16T00:00:00"/>
    <s v="【风口上的DEFI】上海站圆满结束"/>
    <n v="2647"/>
    <x v="7"/>
    <x v="0"/>
    <n v="0"/>
    <n v="1"/>
    <n v="0"/>
    <m/>
    <m/>
    <n v="1"/>
    <m/>
    <m/>
    <m/>
    <m/>
    <m/>
    <m/>
    <m/>
    <m/>
    <m/>
    <m/>
    <m/>
    <m/>
  </r>
  <r>
    <x v="0"/>
    <d v="2021-12-01T00:00:00"/>
    <d v="2021-12-16T00:00:00"/>
    <s v="Product Development Grant"/>
    <n v="123"/>
    <x v="1"/>
    <x v="0"/>
    <n v="0"/>
    <n v="1"/>
    <n v="0"/>
    <m/>
    <m/>
    <n v="1"/>
    <m/>
    <m/>
    <m/>
    <m/>
    <m/>
    <m/>
    <m/>
    <m/>
    <m/>
    <m/>
    <m/>
    <m/>
  </r>
  <r>
    <x v="0"/>
    <d v="2021-12-01T00:00:00"/>
    <d v="2021-12-16T00:00:00"/>
    <s v="Fiona Kobayashi - Software Engineer"/>
    <n v="294"/>
    <x v="1"/>
    <x v="0"/>
    <n v="0"/>
    <n v="1"/>
    <n v="1"/>
    <n v="1.2138903709364901"/>
    <n v="1.2138903709364901"/>
    <n v="2"/>
    <m/>
    <m/>
    <m/>
    <m/>
    <m/>
    <m/>
    <m/>
    <m/>
    <m/>
    <m/>
    <m/>
    <m/>
  </r>
  <r>
    <x v="0"/>
    <d v="2021-12-01T00:00:00"/>
    <d v="2021-12-16T00:00:00"/>
    <s v="CryptoChicks Hatchery"/>
    <n v="1751"/>
    <x v="0"/>
    <x v="0"/>
    <n v="0"/>
    <n v="1"/>
    <n v="1"/>
    <n v="2.16093453"/>
    <n v="2.16093453"/>
    <n v="2"/>
    <m/>
    <m/>
    <m/>
    <m/>
    <m/>
    <m/>
    <m/>
    <m/>
    <m/>
    <m/>
    <m/>
    <m/>
  </r>
  <r>
    <x v="0"/>
    <d v="2021-12-01T00:00:00"/>
    <d v="2021-12-16T00:00:00"/>
    <s v="Smart Contract Registry"/>
    <n v="450"/>
    <x v="1"/>
    <x v="1"/>
    <n v="0"/>
    <n v="1"/>
    <n v="0"/>
    <m/>
    <m/>
    <n v="1"/>
    <m/>
    <m/>
    <m/>
    <m/>
    <m/>
    <m/>
    <m/>
    <m/>
    <m/>
    <m/>
    <m/>
    <m/>
  </r>
  <r>
    <x v="0"/>
    <d v="2021-12-01T00:00:00"/>
    <d v="2021-12-16T00:00:00"/>
    <s v="Argon | Blockchain-Based Freelancer Platform"/>
    <n v="2008"/>
    <x v="3"/>
    <x v="3"/>
    <n v="0"/>
    <n v="1"/>
    <n v="0"/>
    <m/>
    <m/>
    <n v="1"/>
    <m/>
    <m/>
    <m/>
    <m/>
    <m/>
    <m/>
    <m/>
    <m/>
    <m/>
    <m/>
    <m/>
    <m/>
  </r>
  <r>
    <x v="0"/>
    <d v="2021-12-01T00:00:00"/>
    <d v="2021-12-16T00:00:00"/>
    <s v="Parcel - Simplifying Crypto payroll &amp; Treasury management at Scale"/>
    <n v="1099"/>
    <x v="5"/>
    <x v="3"/>
    <n v="0"/>
    <n v="1"/>
    <n v="0"/>
    <m/>
    <m/>
    <n v="1"/>
    <m/>
    <m/>
    <m/>
    <m/>
    <m/>
    <m/>
    <m/>
    <m/>
    <m/>
    <m/>
    <m/>
    <m/>
  </r>
  <r>
    <x v="0"/>
    <d v="2021-12-01T00:00:00"/>
    <d v="2021-12-16T00:00:00"/>
    <s v="Bloinx by BX Smart Labs"/>
    <n v="1740"/>
    <x v="6"/>
    <x v="3"/>
    <n v="0"/>
    <n v="1"/>
    <n v="0"/>
    <m/>
    <m/>
    <n v="1"/>
    <m/>
    <m/>
    <m/>
    <m/>
    <m/>
    <m/>
    <m/>
    <m/>
    <m/>
    <m/>
    <m/>
    <m/>
  </r>
  <r>
    <x v="0"/>
    <d v="2021-12-01T00:00:00"/>
    <d v="2021-12-16T00:00:00"/>
    <s v="S33D Grant - Circle 0 'yOur Golden Dream'"/>
    <n v="909"/>
    <x v="1"/>
    <x v="3"/>
    <n v="0"/>
    <n v="1"/>
    <n v="0"/>
    <m/>
    <m/>
    <n v="1"/>
    <m/>
    <m/>
    <m/>
    <m/>
    <m/>
    <m/>
    <m/>
    <m/>
    <m/>
    <m/>
    <m/>
    <m/>
  </r>
  <r>
    <x v="0"/>
    <d v="2021-12-01T00:00:00"/>
    <d v="2021-12-16T00:00:00"/>
    <s v="Legisledger"/>
    <n v="1420"/>
    <x v="1"/>
    <x v="0"/>
    <n v="0"/>
    <n v="1"/>
    <n v="0"/>
    <m/>
    <m/>
    <n v="1"/>
    <m/>
    <m/>
    <m/>
    <m/>
    <m/>
    <m/>
    <m/>
    <m/>
    <m/>
    <m/>
    <m/>
    <m/>
  </r>
  <r>
    <x v="0"/>
    <d v="2021-12-01T00:00:00"/>
    <d v="2021-12-16T00:00:00"/>
    <s v="ADAMANT Messenger"/>
    <n v="1058"/>
    <x v="1"/>
    <x v="3"/>
    <n v="0"/>
    <n v="1"/>
    <n v="0"/>
    <m/>
    <m/>
    <n v="1"/>
    <m/>
    <m/>
    <m/>
    <m/>
    <m/>
    <m/>
    <m/>
    <m/>
    <m/>
    <m/>
    <m/>
    <m/>
  </r>
  <r>
    <x v="0"/>
    <d v="2021-12-01T00:00:00"/>
    <d v="2021-12-16T00:00:00"/>
    <s v="You. - Decentralized Password Management"/>
    <n v="131"/>
    <x v="1"/>
    <x v="1"/>
    <n v="0"/>
    <n v="1"/>
    <n v="0"/>
    <m/>
    <m/>
    <n v="1"/>
    <m/>
    <m/>
    <m/>
    <m/>
    <m/>
    <m/>
    <m/>
    <m/>
    <m/>
    <m/>
    <m/>
    <m/>
  </r>
  <r>
    <x v="0"/>
    <d v="2021-12-01T00:00:00"/>
    <d v="2021-12-16T00:00:00"/>
    <s v="deltatheta - p2p options trading platform on Ethereum"/>
    <n v="1948"/>
    <x v="2"/>
    <x v="3"/>
    <n v="0"/>
    <n v="1"/>
    <n v="0"/>
    <m/>
    <m/>
    <n v="1"/>
    <m/>
    <m/>
    <m/>
    <m/>
    <m/>
    <m/>
    <m/>
    <m/>
    <m/>
    <m/>
    <m/>
    <m/>
  </r>
  <r>
    <x v="0"/>
    <d v="2021-12-01T00:00:00"/>
    <d v="2021-12-16T00:00:00"/>
    <s v="PayMi eWallet"/>
    <n v="984"/>
    <x v="1"/>
    <x v="0"/>
    <n v="0"/>
    <n v="1"/>
    <n v="0"/>
    <m/>
    <m/>
    <n v="1"/>
    <m/>
    <m/>
    <m/>
    <m/>
    <m/>
    <m/>
    <m/>
    <m/>
    <m/>
    <m/>
    <m/>
    <m/>
  </r>
  <r>
    <x v="0"/>
    <d v="2021-12-01T00:00:00"/>
    <d v="2021-12-16T00:00:00"/>
    <s v="AvionDB: A Distributed, MongoDB-like Database (Fully compatible with Web2 &amp; Web3)"/>
    <n v="913"/>
    <x v="1"/>
    <x v="1"/>
    <n v="0"/>
    <n v="1"/>
    <n v="1"/>
    <n v="4.7732073661085002"/>
    <n v="4.7732073661085002"/>
    <n v="2"/>
    <m/>
    <m/>
    <m/>
    <m/>
    <m/>
    <m/>
    <m/>
    <m/>
    <m/>
    <m/>
    <m/>
    <m/>
  </r>
  <r>
    <x v="0"/>
    <d v="2021-12-01T00:00:00"/>
    <d v="2021-12-16T00:00:00"/>
    <s v="Bityond"/>
    <n v="724"/>
    <x v="1"/>
    <x v="3"/>
    <n v="0"/>
    <n v="1"/>
    <n v="0"/>
    <m/>
    <m/>
    <n v="1"/>
    <m/>
    <m/>
    <m/>
    <m/>
    <m/>
    <m/>
    <m/>
    <m/>
    <m/>
    <m/>
    <m/>
    <m/>
  </r>
  <r>
    <x v="0"/>
    <d v="2021-12-01T00:00:00"/>
    <d v="2021-12-16T00:00:00"/>
    <s v="ETHack Management Ethical Hacking Service"/>
    <n v="635"/>
    <x v="0"/>
    <x v="3"/>
    <n v="0"/>
    <n v="1"/>
    <n v="0"/>
    <m/>
    <m/>
    <n v="1"/>
    <m/>
    <m/>
    <m/>
    <m/>
    <m/>
    <m/>
    <m/>
    <m/>
    <m/>
    <m/>
    <m/>
    <m/>
  </r>
  <r>
    <x v="0"/>
    <d v="2021-12-01T00:00:00"/>
    <d v="2021-12-16T00:00:00"/>
    <s v="Stake.gg - Open Markets for Gamers, by Gamers"/>
    <n v="2149"/>
    <x v="0"/>
    <x v="3"/>
    <n v="0"/>
    <n v="1"/>
    <n v="1"/>
    <n v="0.999999999999999"/>
    <n v="1"/>
    <n v="2"/>
    <m/>
    <m/>
    <m/>
    <m/>
    <m/>
    <m/>
    <m/>
    <m/>
    <m/>
    <m/>
    <m/>
    <m/>
  </r>
  <r>
    <x v="0"/>
    <d v="2021-12-01T00:00:00"/>
    <d v="2021-12-16T00:00:00"/>
    <s v="Wallets.Review"/>
    <n v="104"/>
    <x v="1"/>
    <x v="0"/>
    <n v="0"/>
    <n v="1"/>
    <n v="0"/>
    <m/>
    <m/>
    <n v="1"/>
    <m/>
    <m/>
    <m/>
    <m/>
    <m/>
    <m/>
    <m/>
    <m/>
    <m/>
    <m/>
    <m/>
    <m/>
  </r>
  <r>
    <x v="0"/>
    <d v="2021-12-01T00:00:00"/>
    <d v="2021-12-16T00:00:00"/>
    <s v="BullishbearFinance"/>
    <n v="2169"/>
    <x v="0"/>
    <x v="3"/>
    <n v="0"/>
    <n v="1"/>
    <n v="1"/>
    <n v="0.999999999999999"/>
    <n v="1"/>
    <n v="2"/>
    <m/>
    <m/>
    <m/>
    <m/>
    <m/>
    <m/>
    <m/>
    <m/>
    <m/>
    <m/>
    <m/>
    <m/>
  </r>
  <r>
    <x v="0"/>
    <d v="2021-12-01T00:00:00"/>
    <d v="2021-12-16T00:00:00"/>
    <s v="Yazanator Twitter Account Activity"/>
    <n v="324"/>
    <x v="1"/>
    <x v="0"/>
    <n v="0"/>
    <n v="1"/>
    <n v="0"/>
    <m/>
    <m/>
    <n v="1"/>
    <m/>
    <m/>
    <m/>
    <m/>
    <m/>
    <m/>
    <m/>
    <m/>
    <m/>
    <m/>
    <m/>
    <m/>
  </r>
  <r>
    <x v="0"/>
    <d v="2021-12-01T00:00:00"/>
    <d v="2021-12-16T00:00:00"/>
    <s v="Octavio personal"/>
    <n v="992"/>
    <x v="1"/>
    <x v="3"/>
    <n v="0"/>
    <n v="1"/>
    <n v="0"/>
    <m/>
    <m/>
    <n v="1"/>
    <m/>
    <m/>
    <m/>
    <m/>
    <m/>
    <m/>
    <m/>
    <m/>
    <m/>
    <m/>
    <m/>
    <m/>
  </r>
  <r>
    <x v="0"/>
    <d v="2021-12-01T00:00:00"/>
    <d v="2021-12-16T00:00:00"/>
    <s v="Educating Others And Learning About Crypto"/>
    <n v="1965"/>
    <x v="0"/>
    <x v="0"/>
    <n v="0"/>
    <n v="1"/>
    <n v="0"/>
    <m/>
    <m/>
    <n v="1"/>
    <m/>
    <m/>
    <m/>
    <m/>
    <m/>
    <m/>
    <m/>
    <m/>
    <m/>
    <m/>
    <m/>
    <m/>
  </r>
  <r>
    <x v="0"/>
    <d v="2021-12-01T00:00:00"/>
    <d v="2021-12-16T00:00:00"/>
    <s v="Open Source ProgPoW miner full stack integration"/>
    <n v="54"/>
    <x v="1"/>
    <x v="1"/>
    <n v="0"/>
    <n v="1"/>
    <n v="0"/>
    <m/>
    <m/>
    <n v="1"/>
    <m/>
    <m/>
    <m/>
    <m/>
    <m/>
    <m/>
    <m/>
    <m/>
    <m/>
    <m/>
    <m/>
    <m/>
  </r>
  <r>
    <x v="0"/>
    <d v="2021-12-01T00:00:00"/>
    <d v="2021-12-16T00:00:00"/>
    <s v="The Ethereum payment plugin for ecommerce. Buy online with ERC20 tokens."/>
    <n v="3274"/>
    <x v="2"/>
    <x v="3"/>
    <n v="0"/>
    <n v="1"/>
    <n v="0"/>
    <m/>
    <m/>
    <n v="1"/>
    <m/>
    <m/>
    <m/>
    <m/>
    <m/>
    <m/>
    <m/>
    <m/>
    <m/>
    <m/>
    <m/>
    <m/>
  </r>
  <r>
    <x v="0"/>
    <d v="2021-12-01T00:00:00"/>
    <d v="2021-12-16T00:00:00"/>
    <s v="Captain Bitcoin"/>
    <n v="997"/>
    <x v="1"/>
    <x v="0"/>
    <n v="0"/>
    <n v="1"/>
    <n v="0"/>
    <m/>
    <m/>
    <n v="1"/>
    <m/>
    <m/>
    <m/>
    <m/>
    <m/>
    <m/>
    <m/>
    <m/>
    <m/>
    <m/>
    <m/>
    <m/>
  </r>
  <r>
    <x v="0"/>
    <d v="2021-12-01T00:00:00"/>
    <d v="2021-12-16T00:00:00"/>
    <s v="BytesIO"/>
    <n v="2111"/>
    <x v="3"/>
    <x v="3"/>
    <n v="0"/>
    <n v="1"/>
    <n v="0"/>
    <m/>
    <m/>
    <n v="1"/>
    <m/>
    <m/>
    <m/>
    <m/>
    <m/>
    <m/>
    <m/>
    <m/>
    <m/>
    <m/>
    <m/>
    <m/>
  </r>
  <r>
    <x v="0"/>
    <d v="2021-12-01T00:00:00"/>
    <d v="2021-12-16T00:00:00"/>
    <s v="MoovIt Fitness"/>
    <n v="1876"/>
    <x v="1"/>
    <x v="3"/>
    <n v="0"/>
    <n v="1"/>
    <n v="0"/>
    <m/>
    <m/>
    <n v="1"/>
    <m/>
    <m/>
    <m/>
    <m/>
    <m/>
    <m/>
    <m/>
    <m/>
    <m/>
    <m/>
    <m/>
    <m/>
  </r>
  <r>
    <x v="0"/>
    <d v="2021-12-01T00:00:00"/>
    <d v="2021-12-16T00:00:00"/>
    <s v="Content about NFTs by Theo Goodman"/>
    <n v="325"/>
    <x v="1"/>
    <x v="0"/>
    <n v="0"/>
    <n v="1"/>
    <n v="0"/>
    <m/>
    <m/>
    <n v="1"/>
    <m/>
    <m/>
    <m/>
    <m/>
    <m/>
    <m/>
    <m/>
    <m/>
    <m/>
    <m/>
    <m/>
    <m/>
  </r>
  <r>
    <x v="0"/>
    <d v="2021-12-01T00:00:00"/>
    <d v="2021-12-16T00:00:00"/>
    <s v="Coding Girls Club"/>
    <n v="1293"/>
    <x v="1"/>
    <x v="0"/>
    <n v="0"/>
    <n v="1"/>
    <n v="0"/>
    <m/>
    <m/>
    <n v="1"/>
    <m/>
    <m/>
    <m/>
    <m/>
    <m/>
    <m/>
    <m/>
    <m/>
    <m/>
    <m/>
    <m/>
    <m/>
  </r>
  <r>
    <x v="0"/>
    <d v="2021-12-01T00:00:00"/>
    <d v="2021-12-16T00:00:00"/>
    <s v="Digital Euro Stablecoin Protocol"/>
    <n v="1483"/>
    <x v="1"/>
    <x v="3"/>
    <n v="0"/>
    <n v="1"/>
    <n v="0"/>
    <m/>
    <m/>
    <n v="1"/>
    <m/>
    <m/>
    <m/>
    <m/>
    <m/>
    <m/>
    <m/>
    <m/>
    <m/>
    <m/>
    <m/>
    <m/>
  </r>
  <r>
    <x v="0"/>
    <d v="2021-12-01T00:00:00"/>
    <d v="2021-12-16T00:00:00"/>
    <s v="Block Bot"/>
    <n v="342"/>
    <x v="1"/>
    <x v="1"/>
    <n v="0"/>
    <n v="1"/>
    <n v="0"/>
    <m/>
    <m/>
    <n v="1"/>
    <m/>
    <m/>
    <m/>
    <m/>
    <m/>
    <m/>
    <m/>
    <m/>
    <m/>
    <m/>
    <m/>
    <m/>
  </r>
  <r>
    <x v="0"/>
    <d v="2021-12-01T00:00:00"/>
    <d v="2021-12-16T00:00:00"/>
    <s v="CryptoSec.info - Cryptocurrency Security for Beginners"/>
    <n v="1689"/>
    <x v="4"/>
    <x v="0"/>
    <n v="0"/>
    <n v="1"/>
    <n v="0"/>
    <m/>
    <m/>
    <n v="1"/>
    <m/>
    <m/>
    <m/>
    <m/>
    <m/>
    <m/>
    <m/>
    <m/>
    <m/>
    <m/>
    <m/>
    <m/>
  </r>
  <r>
    <x v="0"/>
    <d v="2021-12-01T00:00:00"/>
    <d v="2021-12-16T00:00:00"/>
    <s v="FlowStake - Activity Staking Blockchain Network"/>
    <n v="681"/>
    <x v="1"/>
    <x v="3"/>
    <n v="0"/>
    <n v="1"/>
    <n v="0"/>
    <m/>
    <m/>
    <n v="1"/>
    <m/>
    <m/>
    <m/>
    <m/>
    <m/>
    <m/>
    <m/>
    <m/>
    <m/>
    <m/>
    <m/>
    <m/>
  </r>
  <r>
    <x v="0"/>
    <d v="2021-12-01T00:00:00"/>
    <d v="2021-12-16T00:00:00"/>
    <s v="0confirmation"/>
    <n v="959"/>
    <x v="1"/>
    <x v="1"/>
    <n v="0"/>
    <n v="1"/>
    <n v="0"/>
    <m/>
    <m/>
    <n v="1"/>
    <m/>
    <m/>
    <m/>
    <m/>
    <m/>
    <m/>
    <m/>
    <m/>
    <m/>
    <m/>
    <m/>
    <m/>
  </r>
  <r>
    <x v="0"/>
    <d v="2021-12-01T00:00:00"/>
    <d v="2021-12-16T00:00:00"/>
    <s v="Qualla - A platform for creators"/>
    <n v="1667"/>
    <x v="0"/>
    <x v="3"/>
    <n v="0"/>
    <n v="1"/>
    <n v="0"/>
    <m/>
    <m/>
    <n v="1"/>
    <m/>
    <m/>
    <m/>
    <m/>
    <m/>
    <m/>
    <m/>
    <m/>
    <m/>
    <m/>
    <m/>
    <m/>
  </r>
  <r>
    <x v="0"/>
    <d v="2021-12-01T00:00:00"/>
    <d v="2021-12-16T00:00:00"/>
    <s v="Pygate"/>
    <n v="1416"/>
    <x v="1"/>
    <x v="0"/>
    <n v="0"/>
    <n v="1"/>
    <n v="0"/>
    <m/>
    <m/>
    <n v="1"/>
    <m/>
    <m/>
    <m/>
    <m/>
    <m/>
    <m/>
    <m/>
    <m/>
    <m/>
    <m/>
    <m/>
    <m/>
  </r>
  <r>
    <x v="0"/>
    <d v="2021-12-01T00:00:00"/>
    <d v="2021-12-16T00:00:00"/>
    <s v="vouch for me"/>
    <n v="2310"/>
    <x v="1"/>
    <x v="3"/>
    <n v="0"/>
    <n v="1"/>
    <n v="0"/>
    <m/>
    <m/>
    <n v="1"/>
    <m/>
    <m/>
    <m/>
    <m/>
    <m/>
    <m/>
    <m/>
    <m/>
    <m/>
    <m/>
    <m/>
    <m/>
  </r>
  <r>
    <x v="0"/>
    <d v="2021-12-01T00:00:00"/>
    <d v="2021-12-16T00:00:00"/>
    <s v="Nosqlclient"/>
    <n v="3161"/>
    <x v="2"/>
    <x v="0"/>
    <n v="0"/>
    <n v="1"/>
    <n v="0"/>
    <m/>
    <m/>
    <n v="1"/>
    <m/>
    <m/>
    <m/>
    <m/>
    <m/>
    <m/>
    <m/>
    <m/>
    <m/>
    <m/>
    <m/>
    <m/>
  </r>
  <r>
    <x v="0"/>
    <d v="2021-12-01T00:00:00"/>
    <d v="2021-12-16T00:00:00"/>
    <s v="Idea Markets"/>
    <n v="175"/>
    <x v="1"/>
    <x v="0"/>
    <n v="0"/>
    <n v="1"/>
    <n v="0"/>
    <m/>
    <m/>
    <n v="1"/>
    <m/>
    <m/>
    <m/>
    <m/>
    <m/>
    <m/>
    <m/>
    <m/>
    <m/>
    <m/>
    <m/>
    <m/>
  </r>
  <r>
    <x v="0"/>
    <d v="2021-12-01T00:00:00"/>
    <d v="2021-12-16T00:00:00"/>
    <s v="Smartdeposit - Guard your deposit！"/>
    <n v="2569"/>
    <x v="3"/>
    <x v="3"/>
    <n v="0"/>
    <n v="1"/>
    <n v="0"/>
    <m/>
    <m/>
    <n v="1"/>
    <m/>
    <m/>
    <m/>
    <m/>
    <m/>
    <m/>
    <m/>
    <m/>
    <m/>
    <m/>
    <m/>
    <m/>
  </r>
  <r>
    <x v="0"/>
    <d v="2021-12-01T00:00:00"/>
    <d v="2021-12-16T00:00:00"/>
    <s v="Developer Interviews"/>
    <n v="2391"/>
    <x v="0"/>
    <x v="3"/>
    <n v="0"/>
    <n v="1"/>
    <n v="0"/>
    <m/>
    <m/>
    <n v="1"/>
    <m/>
    <m/>
    <m/>
    <m/>
    <m/>
    <m/>
    <m/>
    <m/>
    <m/>
    <m/>
    <m/>
    <m/>
  </r>
  <r>
    <x v="0"/>
    <d v="2021-12-01T00:00:00"/>
    <d v="2021-12-16T00:00:00"/>
    <s v="saveDAI"/>
    <n v="462"/>
    <x v="0"/>
    <x v="3"/>
    <n v="0"/>
    <n v="1"/>
    <n v="0"/>
    <m/>
    <m/>
    <n v="1"/>
    <m/>
    <m/>
    <m/>
    <m/>
    <m/>
    <m/>
    <m/>
    <m/>
    <m/>
    <m/>
    <m/>
    <m/>
  </r>
  <r>
    <x v="0"/>
    <d v="2021-12-01T00:00:00"/>
    <d v="2021-12-16T00:00:00"/>
    <s v="Building Ethereum Together"/>
    <n v="708"/>
    <x v="1"/>
    <x v="0"/>
    <n v="0"/>
    <n v="1"/>
    <n v="1"/>
    <n v="1"/>
    <n v="1"/>
    <n v="2"/>
    <m/>
    <m/>
    <m/>
    <m/>
    <m/>
    <m/>
    <m/>
    <m/>
    <m/>
    <m/>
    <m/>
    <m/>
  </r>
  <r>
    <x v="0"/>
    <d v="2021-12-01T00:00:00"/>
    <d v="2021-12-16T00:00:00"/>
    <s v="Burner Wallet"/>
    <n v="20"/>
    <x v="1"/>
    <x v="3"/>
    <n v="0"/>
    <n v="1"/>
    <n v="1"/>
    <n v="5.0217437712499997"/>
    <n v="5.0217437712499997"/>
    <n v="2"/>
    <m/>
    <m/>
    <m/>
    <m/>
    <m/>
    <m/>
    <m/>
    <m/>
    <m/>
    <m/>
    <m/>
    <m/>
  </r>
  <r>
    <x v="0"/>
    <d v="2021-12-01T00:00:00"/>
    <d v="2021-12-16T00:00:00"/>
    <s v="DIGID"/>
    <n v="2306"/>
    <x v="0"/>
    <x v="0"/>
    <n v="0"/>
    <n v="1"/>
    <n v="0"/>
    <m/>
    <m/>
    <n v="1"/>
    <m/>
    <m/>
    <m/>
    <m/>
    <m/>
    <m/>
    <m/>
    <m/>
    <m/>
    <m/>
    <m/>
    <m/>
  </r>
  <r>
    <x v="0"/>
    <d v="2021-12-01T00:00:00"/>
    <d v="2021-12-16T00:00:00"/>
    <s v="FormosArt.io"/>
    <n v="2899"/>
    <x v="4"/>
    <x v="5"/>
    <n v="0"/>
    <n v="1"/>
    <n v="0"/>
    <m/>
    <m/>
    <n v="1"/>
    <m/>
    <m/>
    <m/>
    <m/>
    <m/>
    <m/>
    <m/>
    <m/>
    <m/>
    <m/>
    <m/>
    <m/>
  </r>
  <r>
    <x v="0"/>
    <d v="2021-12-01T00:00:00"/>
    <d v="2021-12-16T00:00:00"/>
    <s v="X5 CMS"/>
    <n v="417"/>
    <x v="1"/>
    <x v="3"/>
    <n v="0"/>
    <n v="1"/>
    <n v="0"/>
    <m/>
    <m/>
    <n v="1"/>
    <m/>
    <m/>
    <m/>
    <m/>
    <m/>
    <m/>
    <m/>
    <m/>
    <m/>
    <m/>
    <m/>
    <m/>
  </r>
  <r>
    <x v="0"/>
    <d v="2021-12-01T00:00:00"/>
    <d v="2021-12-16T00:00:00"/>
    <s v="Geon App: Augmented Reality App leveraging POA Core Network"/>
    <n v="101"/>
    <x v="1"/>
    <x v="3"/>
    <n v="0"/>
    <n v="1"/>
    <n v="0"/>
    <m/>
    <m/>
    <n v="1"/>
    <m/>
    <m/>
    <m/>
    <m/>
    <m/>
    <m/>
    <m/>
    <m/>
    <m/>
    <m/>
    <m/>
    <m/>
  </r>
  <r>
    <x v="0"/>
    <d v="2021-12-01T00:00:00"/>
    <d v="2021-12-16T00:00:00"/>
    <s v="Women in Web 3.0"/>
    <n v="3508"/>
    <x v="2"/>
    <x v="0"/>
    <n v="0"/>
    <n v="1"/>
    <n v="0"/>
    <m/>
    <m/>
    <n v="1"/>
    <m/>
    <m/>
    <m/>
    <m/>
    <m/>
    <m/>
    <m/>
    <m/>
    <m/>
    <m/>
    <m/>
    <m/>
  </r>
  <r>
    <x v="0"/>
    <d v="2021-12-01T00:00:00"/>
    <d v="2021-12-16T00:00:00"/>
    <s v="Ralie Network - Connecting Through Blockchain"/>
    <n v="1995"/>
    <x v="6"/>
    <x v="0"/>
    <n v="0"/>
    <n v="1"/>
    <n v="0"/>
    <m/>
    <m/>
    <n v="1"/>
    <m/>
    <m/>
    <m/>
    <m/>
    <m/>
    <m/>
    <m/>
    <m/>
    <m/>
    <m/>
    <m/>
    <m/>
  </r>
  <r>
    <x v="0"/>
    <d v="2021-12-01T00:00:00"/>
    <d v="2021-12-16T00:00:00"/>
    <s v="Layer 2 faucet in ethereum network"/>
    <n v="2190"/>
    <x v="1"/>
    <x v="0"/>
    <n v="0"/>
    <n v="1"/>
    <n v="0"/>
    <m/>
    <m/>
    <n v="1"/>
    <m/>
    <m/>
    <m/>
    <m/>
    <m/>
    <m/>
    <m/>
    <m/>
    <m/>
    <m/>
    <m/>
    <m/>
  </r>
  <r>
    <x v="0"/>
    <d v="2021-12-01T00:00:00"/>
    <d v="2021-12-16T00:00:00"/>
    <s v="pulp-network"/>
    <n v="2776"/>
    <x v="0"/>
    <x v="3"/>
    <n v="0"/>
    <n v="1"/>
    <n v="0"/>
    <m/>
    <m/>
    <n v="1"/>
    <m/>
    <m/>
    <m/>
    <m/>
    <m/>
    <m/>
    <m/>
    <m/>
    <m/>
    <m/>
    <m/>
    <m/>
  </r>
  <r>
    <x v="0"/>
    <d v="2021-12-01T00:00:00"/>
    <d v="2021-12-16T00:00:00"/>
    <s v="LOCAL.ly"/>
    <n v="487"/>
    <x v="1"/>
    <x v="0"/>
    <n v="0"/>
    <n v="1"/>
    <n v="0"/>
    <m/>
    <m/>
    <n v="1"/>
    <m/>
    <m/>
    <m/>
    <m/>
    <m/>
    <m/>
    <m/>
    <m/>
    <m/>
    <m/>
    <m/>
    <m/>
  </r>
  <r>
    <x v="0"/>
    <d v="2021-12-01T00:00:00"/>
    <d v="2021-12-16T00:00:00"/>
    <s v="THE Sustainers of SustainWeb3 🌱"/>
    <n v="195"/>
    <x v="1"/>
    <x v="0"/>
    <n v="0"/>
    <n v="1"/>
    <n v="0"/>
    <m/>
    <m/>
    <n v="1"/>
    <m/>
    <m/>
    <m/>
    <m/>
    <m/>
    <m/>
    <m/>
    <m/>
    <m/>
    <m/>
    <m/>
    <m/>
  </r>
  <r>
    <x v="0"/>
    <d v="2021-12-01T00:00:00"/>
    <d v="2021-12-16T00:00:00"/>
    <s v="The Testing Funny Fund"/>
    <n v="1791"/>
    <x v="2"/>
    <x v="0"/>
    <n v="0"/>
    <n v="1"/>
    <n v="0"/>
    <m/>
    <m/>
    <n v="1"/>
    <m/>
    <m/>
    <m/>
    <m/>
    <m/>
    <m/>
    <m/>
    <m/>
    <m/>
    <m/>
    <m/>
    <m/>
  </r>
  <r>
    <x v="0"/>
    <d v="2021-12-01T00:00:00"/>
    <d v="2021-12-16T00:00:00"/>
    <s v="BLlOCKCHAIN &amp; DEFI IN AFRICAN UNIVERSITIES"/>
    <n v="350"/>
    <x v="1"/>
    <x v="3"/>
    <n v="0"/>
    <n v="1"/>
    <n v="1"/>
    <n v="3.5531001637761999"/>
    <n v="3.5531001637761999"/>
    <n v="2"/>
    <m/>
    <m/>
    <m/>
    <m/>
    <m/>
    <m/>
    <m/>
    <m/>
    <m/>
    <m/>
    <m/>
    <m/>
  </r>
  <r>
    <x v="0"/>
    <d v="2021-12-01T00:00:00"/>
    <d v="2021-12-16T00:00:00"/>
    <s v="How to connect the Heco mainnet using Metamask"/>
    <n v="2351"/>
    <x v="4"/>
    <x v="0"/>
    <n v="0"/>
    <n v="1"/>
    <n v="0"/>
    <m/>
    <m/>
    <n v="1"/>
    <m/>
    <m/>
    <m/>
    <m/>
    <m/>
    <m/>
    <m/>
    <m/>
    <m/>
    <m/>
    <m/>
    <m/>
  </r>
  <r>
    <x v="0"/>
    <d v="2021-12-01T00:00:00"/>
    <d v="2021-12-16T00:00:00"/>
    <s v="Tennagraph - Minimum bias ethereum signal aggregator"/>
    <n v="85"/>
    <x v="1"/>
    <x v="1"/>
    <n v="0"/>
    <n v="1"/>
    <n v="0"/>
    <m/>
    <m/>
    <n v="1"/>
    <m/>
    <m/>
    <m/>
    <m/>
    <m/>
    <m/>
    <m/>
    <m/>
    <m/>
    <m/>
    <m/>
    <m/>
  </r>
  <r>
    <x v="0"/>
    <d v="2021-12-01T00:00:00"/>
    <d v="2021-12-16T00:00:00"/>
    <s v="Crypto Valuations YouTube Channel"/>
    <n v="1388"/>
    <x v="1"/>
    <x v="0"/>
    <n v="0"/>
    <n v="1"/>
    <n v="0"/>
    <m/>
    <m/>
    <n v="1"/>
    <m/>
    <m/>
    <m/>
    <m/>
    <m/>
    <m/>
    <m/>
    <m/>
    <m/>
    <m/>
    <m/>
    <m/>
  </r>
  <r>
    <x v="0"/>
    <d v="2021-12-01T00:00:00"/>
    <d v="2021-12-16T00:00:00"/>
    <s v="Siapbantu"/>
    <n v="1012"/>
    <x v="1"/>
    <x v="3"/>
    <n v="0"/>
    <n v="1"/>
    <n v="0"/>
    <m/>
    <m/>
    <n v="1"/>
    <m/>
    <m/>
    <m/>
    <m/>
    <m/>
    <m/>
    <m/>
    <m/>
    <m/>
    <m/>
    <m/>
    <m/>
  </r>
  <r>
    <x v="0"/>
    <d v="2021-12-01T00:00:00"/>
    <d v="2021-12-16T00:00:00"/>
    <s v="Lunch Money"/>
    <n v="3817"/>
    <x v="0"/>
    <x v="3"/>
    <n v="0"/>
    <n v="1"/>
    <n v="0"/>
    <m/>
    <m/>
    <n v="1"/>
    <m/>
    <m/>
    <m/>
    <m/>
    <m/>
    <m/>
    <m/>
    <m/>
    <m/>
    <m/>
    <m/>
    <m/>
  </r>
  <r>
    <x v="0"/>
    <d v="2021-12-01T00:00:00"/>
    <d v="2021-12-16T00:00:00"/>
    <s v="Provenator"/>
    <n v="167"/>
    <x v="1"/>
    <x v="3"/>
    <n v="0"/>
    <n v="1"/>
    <n v="0"/>
    <m/>
    <m/>
    <n v="1"/>
    <m/>
    <m/>
    <m/>
    <m/>
    <m/>
    <m/>
    <m/>
    <m/>
    <m/>
    <m/>
    <m/>
    <m/>
  </r>
  <r>
    <x v="0"/>
    <d v="2021-12-01T00:00:00"/>
    <d v="2021-12-16T00:00:00"/>
    <s v="Geoma DAO"/>
    <n v="670"/>
    <x v="1"/>
    <x v="3"/>
    <n v="0"/>
    <n v="1"/>
    <n v="0"/>
    <m/>
    <m/>
    <n v="1"/>
    <m/>
    <m/>
    <m/>
    <m/>
    <m/>
    <m/>
    <m/>
    <m/>
    <m/>
    <m/>
    <m/>
    <m/>
  </r>
  <r>
    <x v="0"/>
    <d v="2021-12-01T00:00:00"/>
    <d v="2021-12-16T00:00:00"/>
    <s v="OpenFrontEnds"/>
    <n v="3368"/>
    <x v="1"/>
    <x v="1"/>
    <n v="0"/>
    <n v="1"/>
    <n v="0"/>
    <m/>
    <m/>
    <n v="1"/>
    <m/>
    <m/>
    <m/>
    <m/>
    <m/>
    <m/>
    <m/>
    <m/>
    <m/>
    <m/>
    <m/>
    <m/>
  </r>
  <r>
    <x v="0"/>
    <d v="2021-12-01T00:00:00"/>
    <d v="2021-12-16T00:00:00"/>
    <s v="Convert ERC-1155 &lt;-&gt; ERC-20 (need pay contract deployment)"/>
    <n v="1865"/>
    <x v="9"/>
    <x v="3"/>
    <n v="0"/>
    <n v="1"/>
    <n v="0"/>
    <m/>
    <m/>
    <n v="1"/>
    <m/>
    <m/>
    <m/>
    <m/>
    <m/>
    <m/>
    <m/>
    <m/>
    <m/>
    <m/>
    <m/>
    <m/>
  </r>
  <r>
    <x v="0"/>
    <d v="2021-12-01T00:00:00"/>
    <d v="2021-12-16T00:00:00"/>
    <s v="Learn to Earn Venezuela"/>
    <n v="3611"/>
    <x v="6"/>
    <x v="0"/>
    <n v="0"/>
    <n v="1"/>
    <n v="1"/>
    <n v="12.417904369514901"/>
    <n v="12.417904369515"/>
    <n v="2"/>
    <m/>
    <m/>
    <m/>
    <m/>
    <m/>
    <m/>
    <m/>
    <m/>
    <m/>
    <m/>
    <m/>
    <m/>
  </r>
  <r>
    <x v="0"/>
    <d v="2021-12-01T00:00:00"/>
    <d v="2021-12-16T00:00:00"/>
    <s v="Blockada DAO"/>
    <n v="219"/>
    <x v="1"/>
    <x v="3"/>
    <n v="0"/>
    <n v="1"/>
    <n v="0"/>
    <m/>
    <m/>
    <n v="1"/>
    <m/>
    <m/>
    <m/>
    <m/>
    <m/>
    <m/>
    <m/>
    <m/>
    <m/>
    <m/>
    <m/>
    <m/>
  </r>
  <r>
    <x v="0"/>
    <d v="2021-12-01T00:00:00"/>
    <d v="2021-12-16T00:00:00"/>
    <s v="Lakshman's blog about the future of Ethereum"/>
    <n v="1677"/>
    <x v="0"/>
    <x v="0"/>
    <n v="0"/>
    <n v="1"/>
    <n v="0"/>
    <m/>
    <m/>
    <n v="1"/>
    <m/>
    <m/>
    <m/>
    <m/>
    <m/>
    <m/>
    <m/>
    <m/>
    <m/>
    <m/>
    <m/>
    <m/>
  </r>
  <r>
    <x v="0"/>
    <d v="2021-12-01T00:00:00"/>
    <d v="2021-12-16T00:00:00"/>
    <s v="togeDAO -  A forum and social media community built on the Ethereum blockchain to incentivize content creators."/>
    <n v="548"/>
    <x v="1"/>
    <x v="0"/>
    <n v="0"/>
    <n v="1"/>
    <n v="0"/>
    <m/>
    <m/>
    <n v="1"/>
    <m/>
    <m/>
    <m/>
    <m/>
    <m/>
    <m/>
    <m/>
    <m/>
    <m/>
    <m/>
    <m/>
    <m/>
  </r>
  <r>
    <x v="0"/>
    <d v="2021-12-01T00:00:00"/>
    <d v="2021-12-16T00:00:00"/>
    <s v="Cryptomics Capital"/>
    <n v="1792"/>
    <x v="0"/>
    <x v="0"/>
    <n v="0"/>
    <n v="1"/>
    <n v="0"/>
    <m/>
    <m/>
    <n v="1"/>
    <m/>
    <m/>
    <m/>
    <m/>
    <m/>
    <m/>
    <m/>
    <m/>
    <m/>
    <m/>
    <m/>
    <m/>
  </r>
  <r>
    <x v="0"/>
    <d v="2021-12-01T00:00:00"/>
    <d v="2021-12-16T00:00:00"/>
    <s v="Coding Girls Club"/>
    <n v="1285"/>
    <x v="1"/>
    <x v="0"/>
    <n v="0"/>
    <n v="1"/>
    <n v="0"/>
    <m/>
    <m/>
    <n v="1"/>
    <m/>
    <m/>
    <m/>
    <m/>
    <m/>
    <m/>
    <m/>
    <m/>
    <m/>
    <m/>
    <m/>
    <m/>
  </r>
  <r>
    <x v="0"/>
    <d v="2021-12-01T00:00:00"/>
    <d v="2021-12-16T00:00:00"/>
    <s v="Solexplorer - Community Manager"/>
    <n v="428"/>
    <x v="2"/>
    <x v="0"/>
    <n v="0"/>
    <n v="1"/>
    <n v="1"/>
    <n v="2.984604137572"/>
    <n v="2.984604137572"/>
    <n v="2"/>
    <m/>
    <m/>
    <m/>
    <m/>
    <m/>
    <m/>
    <m/>
    <m/>
    <m/>
    <m/>
    <m/>
    <m/>
  </r>
  <r>
    <x v="0"/>
    <d v="2021-12-01T00:00:00"/>
    <d v="2021-12-16T00:00:00"/>
    <s v="SpamReports"/>
    <n v="1883"/>
    <x v="2"/>
    <x v="0"/>
    <n v="0"/>
    <n v="1"/>
    <n v="0"/>
    <m/>
    <m/>
    <n v="1"/>
    <m/>
    <m/>
    <m/>
    <m/>
    <m/>
    <m/>
    <m/>
    <m/>
    <m/>
    <m/>
    <m/>
    <m/>
  </r>
  <r>
    <x v="0"/>
    <d v="2021-12-01T00:00:00"/>
    <d v="2021-12-16T00:00:00"/>
    <s v="Gitea Hacktoberfest Grant"/>
    <n v="2060"/>
    <x v="0"/>
    <x v="0"/>
    <n v="0"/>
    <n v="1"/>
    <n v="0"/>
    <m/>
    <m/>
    <n v="1"/>
    <m/>
    <m/>
    <m/>
    <m/>
    <m/>
    <m/>
    <m/>
    <m/>
    <m/>
    <m/>
    <m/>
    <m/>
  </r>
  <r>
    <x v="0"/>
    <d v="2021-12-01T00:00:00"/>
    <d v="2021-12-16T00:00:00"/>
    <s v="Skytale"/>
    <n v="2977"/>
    <x v="2"/>
    <x v="3"/>
    <n v="0"/>
    <n v="1"/>
    <n v="0"/>
    <m/>
    <m/>
    <n v="1"/>
    <m/>
    <m/>
    <m/>
    <m/>
    <m/>
    <m/>
    <m/>
    <m/>
    <m/>
    <m/>
    <m/>
    <m/>
  </r>
  <r>
    <x v="0"/>
    <d v="2021-12-01T00:00:00"/>
    <d v="2021-12-16T00:00:00"/>
    <s v="soliditydeveloper.com"/>
    <n v="1360"/>
    <x v="1"/>
    <x v="0"/>
    <n v="0"/>
    <n v="1"/>
    <n v="0"/>
    <m/>
    <m/>
    <n v="1"/>
    <m/>
    <m/>
    <m/>
    <m/>
    <m/>
    <m/>
    <m/>
    <m/>
    <m/>
    <m/>
    <m/>
    <m/>
  </r>
  <r>
    <x v="0"/>
    <d v="2021-12-01T00:00:00"/>
    <d v="2021-12-16T00:00:00"/>
    <s v="TensorTrade: Trade Efficiently with Reinforcement Learning"/>
    <n v="155"/>
    <x v="1"/>
    <x v="3"/>
    <n v="0"/>
    <n v="1"/>
    <n v="0"/>
    <m/>
    <m/>
    <n v="1"/>
    <m/>
    <m/>
    <m/>
    <m/>
    <m/>
    <m/>
    <m/>
    <m/>
    <m/>
    <m/>
    <m/>
    <m/>
  </r>
  <r>
    <x v="0"/>
    <d v="2021-12-01T00:00:00"/>
    <d v="2021-12-16T00:00:00"/>
    <s v="solt - The Solidity Tool"/>
    <n v="1621"/>
    <x v="7"/>
    <x v="3"/>
    <n v="0"/>
    <n v="1"/>
    <n v="0"/>
    <m/>
    <m/>
    <n v="1"/>
    <m/>
    <m/>
    <m/>
    <m/>
    <m/>
    <m/>
    <m/>
    <m/>
    <m/>
    <m/>
    <m/>
    <m/>
  </r>
  <r>
    <x v="0"/>
    <d v="2021-12-01T00:00:00"/>
    <d v="2021-12-16T00:00:00"/>
    <s v="GlobalYou"/>
    <n v="2092"/>
    <x v="2"/>
    <x v="1"/>
    <n v="0"/>
    <n v="1"/>
    <n v="0"/>
    <m/>
    <m/>
    <n v="1"/>
    <m/>
    <m/>
    <m/>
    <m/>
    <m/>
    <m/>
    <m/>
    <m/>
    <m/>
    <m/>
    <m/>
    <m/>
  </r>
  <r>
    <x v="0"/>
    <d v="2021-12-01T00:00:00"/>
    <d v="2021-12-16T00:00:00"/>
    <s v="Futarchy Aragon app"/>
    <n v="1785"/>
    <x v="2"/>
    <x v="3"/>
    <n v="0"/>
    <n v="1"/>
    <n v="0"/>
    <m/>
    <m/>
    <n v="1"/>
    <m/>
    <m/>
    <m/>
    <m/>
    <m/>
    <m/>
    <m/>
    <m/>
    <m/>
    <m/>
    <m/>
    <m/>
  </r>
  <r>
    <x v="0"/>
    <d v="2021-12-01T00:00:00"/>
    <d v="2021-12-16T00:00:00"/>
    <s v="INDIAN CRYPTO COMMUNITY (ICC)"/>
    <n v="2298"/>
    <x v="5"/>
    <x v="0"/>
    <n v="0"/>
    <n v="1"/>
    <n v="0"/>
    <m/>
    <m/>
    <n v="1"/>
    <m/>
    <m/>
    <m/>
    <m/>
    <m/>
    <m/>
    <m/>
    <m/>
    <m/>
    <m/>
    <m/>
    <m/>
  </r>
  <r>
    <x v="0"/>
    <d v="2021-12-01T00:00:00"/>
    <d v="2021-12-16T00:00:00"/>
    <s v="NuFi - An Open, Ethereum-Only, DAO-based Alternative to DApp Trackers &amp; CMC."/>
    <n v="594"/>
    <x v="1"/>
    <x v="3"/>
    <n v="0"/>
    <n v="1"/>
    <n v="0"/>
    <m/>
    <m/>
    <n v="1"/>
    <m/>
    <m/>
    <m/>
    <m/>
    <m/>
    <m/>
    <m/>
    <m/>
    <m/>
    <m/>
    <m/>
    <m/>
  </r>
  <r>
    <x v="0"/>
    <d v="2021-12-01T00:00:00"/>
    <d v="2021-12-16T00:00:00"/>
    <s v="Yieldster Vault"/>
    <n v="1610"/>
    <x v="0"/>
    <x v="3"/>
    <n v="0"/>
    <n v="1"/>
    <n v="0"/>
    <m/>
    <m/>
    <n v="1"/>
    <m/>
    <m/>
    <m/>
    <m/>
    <m/>
    <m/>
    <m/>
    <m/>
    <m/>
    <m/>
    <m/>
    <m/>
  </r>
  <r>
    <x v="0"/>
    <d v="2021-12-01T00:00:00"/>
    <d v="2021-12-16T00:00:00"/>
    <s v="love peace"/>
    <n v="2085"/>
    <x v="2"/>
    <x v="5"/>
    <n v="0"/>
    <n v="1"/>
    <n v="0"/>
    <m/>
    <m/>
    <n v="1"/>
    <m/>
    <m/>
    <m/>
    <m/>
    <m/>
    <m/>
    <m/>
    <m/>
    <m/>
    <m/>
    <m/>
    <m/>
  </r>
  <r>
    <x v="0"/>
    <d v="2021-12-01T00:00:00"/>
    <d v="2021-12-16T00:00:00"/>
    <s v="BBFT Podcast Show - Season2"/>
    <n v="1315"/>
    <x v="1"/>
    <x v="0"/>
    <n v="0"/>
    <n v="1"/>
    <n v="0"/>
    <m/>
    <m/>
    <n v="1"/>
    <m/>
    <m/>
    <m/>
    <m/>
    <m/>
    <m/>
    <m/>
    <m/>
    <m/>
    <m/>
    <m/>
    <m/>
  </r>
  <r>
    <x v="0"/>
    <d v="2021-12-01T00:00:00"/>
    <d v="2021-12-16T00:00:00"/>
    <s v="Trustless Fund"/>
    <n v="510"/>
    <x v="1"/>
    <x v="3"/>
    <n v="0"/>
    <n v="1"/>
    <n v="0"/>
    <m/>
    <m/>
    <n v="1"/>
    <m/>
    <m/>
    <m/>
    <m/>
    <m/>
    <m/>
    <m/>
    <m/>
    <m/>
    <m/>
    <m/>
    <m/>
  </r>
  <r>
    <x v="0"/>
    <d v="2021-12-01T00:00:00"/>
    <d v="2021-12-16T00:00:00"/>
    <s v="Crypto Music Fund | Changing the world through music"/>
    <n v="1498"/>
    <x v="1"/>
    <x v="0"/>
    <n v="0"/>
    <n v="1"/>
    <n v="0"/>
    <m/>
    <m/>
    <n v="1"/>
    <m/>
    <m/>
    <m/>
    <m/>
    <m/>
    <m/>
    <m/>
    <m/>
    <m/>
    <m/>
    <m/>
    <m/>
  </r>
  <r>
    <x v="0"/>
    <d v="2021-12-01T00:00:00"/>
    <d v="2021-12-16T00:00:00"/>
    <s v="indoor 3D example"/>
    <n v="3019"/>
    <x v="3"/>
    <x v="0"/>
    <n v="0"/>
    <n v="1"/>
    <n v="0"/>
    <m/>
    <m/>
    <n v="1"/>
    <m/>
    <m/>
    <m/>
    <m/>
    <m/>
    <m/>
    <m/>
    <m/>
    <m/>
    <m/>
    <m/>
    <m/>
  </r>
  <r>
    <x v="0"/>
    <d v="2021-12-01T00:00:00"/>
    <d v="2021-12-16T00:00:00"/>
    <s v="The augmented reality game Cryptolandy."/>
    <n v="1830"/>
    <x v="2"/>
    <x v="0"/>
    <n v="0"/>
    <n v="1"/>
    <n v="0"/>
    <m/>
    <m/>
    <n v="1"/>
    <m/>
    <m/>
    <m/>
    <m/>
    <m/>
    <m/>
    <m/>
    <m/>
    <m/>
    <m/>
    <m/>
    <m/>
  </r>
  <r>
    <x v="0"/>
    <d v="2021-12-01T00:00:00"/>
    <d v="2021-12-16T00:00:00"/>
    <s v="BBFT Podcast Show - Season2"/>
    <n v="1316"/>
    <x v="1"/>
    <x v="0"/>
    <n v="0"/>
    <n v="1"/>
    <n v="0"/>
    <m/>
    <m/>
    <n v="1"/>
    <m/>
    <m/>
    <m/>
    <m/>
    <m/>
    <m/>
    <m/>
    <m/>
    <m/>
    <m/>
    <m/>
    <m/>
  </r>
  <r>
    <x v="0"/>
    <d v="2021-12-01T00:00:00"/>
    <d v="2021-12-16T00:00:00"/>
    <s v="Digiwills"/>
    <n v="1154"/>
    <x v="1"/>
    <x v="3"/>
    <n v="0"/>
    <n v="1"/>
    <n v="0"/>
    <m/>
    <m/>
    <n v="1"/>
    <m/>
    <m/>
    <m/>
    <m/>
    <m/>
    <m/>
    <m/>
    <m/>
    <m/>
    <m/>
    <m/>
    <m/>
  </r>
  <r>
    <x v="0"/>
    <d v="2021-12-01T00:00:00"/>
    <d v="2021-12-16T00:00:00"/>
    <s v="Support Nebula Magazine"/>
    <n v="2499"/>
    <x v="2"/>
    <x v="0"/>
    <n v="0"/>
    <n v="2"/>
    <n v="2"/>
    <n v="8.9129008534989893"/>
    <n v="8.912900853499"/>
    <n v="4"/>
    <m/>
    <m/>
    <m/>
    <m/>
    <m/>
    <m/>
    <m/>
    <m/>
    <m/>
    <m/>
    <m/>
    <m/>
  </r>
  <r>
    <x v="0"/>
    <d v="2021-12-01T00:00:00"/>
    <d v="2021-12-16T00:00:00"/>
    <s v="Open Source Climate Offsets Network"/>
    <n v="2103"/>
    <x v="0"/>
    <x v="3"/>
    <n v="0"/>
    <n v="1"/>
    <n v="0"/>
    <m/>
    <m/>
    <n v="1"/>
    <m/>
    <m/>
    <m/>
    <m/>
    <m/>
    <m/>
    <m/>
    <m/>
    <m/>
    <m/>
    <m/>
    <m/>
  </r>
  <r>
    <x v="0"/>
    <d v="2021-12-01T00:00:00"/>
    <d v="2021-12-16T00:00:00"/>
    <s v="rTrees - Defi charity app"/>
    <n v="221"/>
    <x v="1"/>
    <x v="3"/>
    <n v="0"/>
    <n v="1"/>
    <n v="0"/>
    <m/>
    <m/>
    <n v="1"/>
    <m/>
    <m/>
    <m/>
    <m/>
    <m/>
    <m/>
    <m/>
    <m/>
    <m/>
    <m/>
    <m/>
    <m/>
  </r>
  <r>
    <x v="0"/>
    <d v="2021-12-01T00:00:00"/>
    <d v="2021-12-16T00:00:00"/>
    <s v="ERC20 index"/>
    <n v="860"/>
    <x v="1"/>
    <x v="3"/>
    <n v="0"/>
    <n v="1"/>
    <n v="0"/>
    <m/>
    <m/>
    <n v="1"/>
    <m/>
    <m/>
    <m/>
    <m/>
    <m/>
    <m/>
    <m/>
    <m/>
    <m/>
    <m/>
    <m/>
    <m/>
  </r>
  <r>
    <x v="0"/>
    <d v="2021-12-01T00:00:00"/>
    <d v="2021-12-16T00:00:00"/>
    <s v="Investisseur Crypto: A blog about Crypto and Strategy of investment"/>
    <n v="1762"/>
    <x v="2"/>
    <x v="0"/>
    <n v="0"/>
    <n v="1"/>
    <n v="0"/>
    <m/>
    <m/>
    <n v="1"/>
    <m/>
    <m/>
    <m/>
    <m/>
    <m/>
    <m/>
    <m/>
    <m/>
    <m/>
    <m/>
    <m/>
    <m/>
  </r>
  <r>
    <x v="0"/>
    <d v="2021-12-01T00:00:00"/>
    <d v="2021-12-16T00:00:00"/>
    <s v="EnsTree"/>
    <n v="3287"/>
    <x v="5"/>
    <x v="5"/>
    <n v="0"/>
    <n v="1"/>
    <n v="0"/>
    <m/>
    <m/>
    <n v="1"/>
    <m/>
    <m/>
    <m/>
    <m/>
    <m/>
    <m/>
    <m/>
    <m/>
    <m/>
    <m/>
    <m/>
    <m/>
  </r>
  <r>
    <x v="0"/>
    <d v="2021-12-01T00:00:00"/>
    <d v="2021-12-16T00:00:00"/>
    <s v="Opolis"/>
    <n v="486"/>
    <x v="0"/>
    <x v="3"/>
    <n v="0"/>
    <n v="1"/>
    <n v="1"/>
    <n v="3.8942630274282002"/>
    <n v="3.8942630274282002"/>
    <n v="2"/>
    <m/>
    <m/>
    <m/>
    <m/>
    <m/>
    <m/>
    <m/>
    <m/>
    <m/>
    <m/>
    <m/>
    <m/>
  </r>
  <r>
    <x v="0"/>
    <d v="2021-12-01T00:00:00"/>
    <d v="2021-12-16T00:00:00"/>
    <s v="Noteworthy:  Distributed overlay networks for token incentivized connectivity."/>
    <n v="1576"/>
    <x v="1"/>
    <x v="1"/>
    <n v="0"/>
    <n v="1"/>
    <n v="0"/>
    <m/>
    <m/>
    <n v="1"/>
    <m/>
    <m/>
    <m/>
    <m/>
    <m/>
    <m/>
    <m/>
    <m/>
    <m/>
    <m/>
    <m/>
    <m/>
  </r>
  <r>
    <x v="0"/>
    <d v="2021-12-01T00:00:00"/>
    <d v="2021-12-16T00:00:00"/>
    <s v="CryptoArt Cartel"/>
    <n v="805"/>
    <x v="1"/>
    <x v="0"/>
    <n v="0"/>
    <n v="1"/>
    <n v="0"/>
    <m/>
    <m/>
    <n v="1"/>
    <m/>
    <m/>
    <m/>
    <m/>
    <m/>
    <m/>
    <m/>
    <m/>
    <m/>
    <m/>
    <m/>
    <m/>
  </r>
  <r>
    <x v="0"/>
    <d v="2021-12-01T00:00:00"/>
    <d v="2021-12-16T00:00:00"/>
    <s v="Chaodoi Token"/>
    <n v="2018"/>
    <x v="4"/>
    <x v="0"/>
    <n v="0"/>
    <n v="1"/>
    <n v="0"/>
    <m/>
    <m/>
    <n v="1"/>
    <m/>
    <m/>
    <m/>
    <m/>
    <m/>
    <m/>
    <m/>
    <m/>
    <m/>
    <m/>
    <m/>
    <m/>
  </r>
  <r>
    <x v="0"/>
    <d v="2021-12-01T00:00:00"/>
    <d v="2021-12-16T00:00:00"/>
    <s v="DeLance"/>
    <n v="457"/>
    <x v="1"/>
    <x v="3"/>
    <n v="0"/>
    <n v="1"/>
    <n v="0"/>
    <m/>
    <m/>
    <n v="1"/>
    <m/>
    <m/>
    <m/>
    <m/>
    <m/>
    <m/>
    <m/>
    <m/>
    <m/>
    <m/>
    <m/>
    <m/>
  </r>
  <r>
    <x v="0"/>
    <d v="2021-12-01T00:00:00"/>
    <d v="2021-12-16T00:00:00"/>
    <s v="Economics Design Education"/>
    <n v="2054"/>
    <x v="4"/>
    <x v="0"/>
    <n v="0"/>
    <n v="1"/>
    <n v="0"/>
    <m/>
    <m/>
    <n v="1"/>
    <m/>
    <m/>
    <m/>
    <m/>
    <m/>
    <m/>
    <m/>
    <m/>
    <m/>
    <m/>
    <m/>
    <m/>
  </r>
  <r>
    <x v="0"/>
    <d v="2021-12-01T00:00:00"/>
    <d v="2021-12-16T00:00:00"/>
    <s v="liquiDefi"/>
    <n v="770"/>
    <x v="1"/>
    <x v="3"/>
    <n v="0"/>
    <n v="1"/>
    <n v="0"/>
    <m/>
    <m/>
    <n v="1"/>
    <m/>
    <m/>
    <m/>
    <m/>
    <m/>
    <m/>
    <m/>
    <m/>
    <m/>
    <m/>
    <m/>
    <m/>
  </r>
  <r>
    <x v="0"/>
    <d v="2021-12-01T00:00:00"/>
    <d v="2021-12-16T00:00:00"/>
    <s v="Live-Like"/>
    <n v="1084"/>
    <x v="1"/>
    <x v="3"/>
    <n v="0"/>
    <n v="1"/>
    <n v="0"/>
    <m/>
    <m/>
    <n v="1"/>
    <m/>
    <m/>
    <m/>
    <m/>
    <m/>
    <m/>
    <m/>
    <m/>
    <m/>
    <m/>
    <m/>
    <m/>
  </r>
  <r>
    <x v="0"/>
    <d v="2021-12-01T00:00:00"/>
    <d v="2021-12-16T00:00:00"/>
    <s v="InstCrypt - Meta Transaction or Gas less wallet"/>
    <n v="796"/>
    <x v="1"/>
    <x v="1"/>
    <n v="0"/>
    <n v="1"/>
    <n v="0"/>
    <m/>
    <m/>
    <n v="1"/>
    <m/>
    <m/>
    <m/>
    <m/>
    <m/>
    <m/>
    <m/>
    <m/>
    <m/>
    <m/>
    <m/>
    <m/>
  </r>
  <r>
    <x v="0"/>
    <d v="2021-12-01T00:00:00"/>
    <d v="2021-12-16T00:00:00"/>
    <s v="DeFi infrastructure for semantically connected NFTs"/>
    <n v="2952"/>
    <x v="1"/>
    <x v="1"/>
    <n v="0"/>
    <n v="1"/>
    <n v="1"/>
    <n v="0.999999999999999"/>
    <n v="1"/>
    <n v="2"/>
    <m/>
    <m/>
    <m/>
    <m/>
    <m/>
    <m/>
    <m/>
    <m/>
    <m/>
    <m/>
    <m/>
    <m/>
  </r>
  <r>
    <x v="0"/>
    <d v="2021-12-01T00:00:00"/>
    <d v="2021-12-16T00:00:00"/>
    <s v="ALEF"/>
    <n v="803"/>
    <x v="1"/>
    <x v="3"/>
    <n v="0"/>
    <n v="1"/>
    <n v="0"/>
    <m/>
    <m/>
    <n v="1"/>
    <m/>
    <m/>
    <m/>
    <m/>
    <m/>
    <m/>
    <m/>
    <m/>
    <m/>
    <m/>
    <m/>
    <m/>
  </r>
  <r>
    <x v="0"/>
    <d v="2021-12-01T00:00:00"/>
    <d v="2021-12-16T00:00:00"/>
    <s v="Buidl.in"/>
    <n v="456"/>
    <x v="1"/>
    <x v="0"/>
    <n v="0"/>
    <n v="1"/>
    <n v="0"/>
    <m/>
    <m/>
    <n v="1"/>
    <m/>
    <m/>
    <m/>
    <m/>
    <m/>
    <m/>
    <m/>
    <m/>
    <m/>
    <m/>
    <m/>
    <m/>
  </r>
  <r>
    <x v="0"/>
    <d v="2021-12-01T00:00:00"/>
    <d v="2021-12-16T00:00:00"/>
    <s v="Educational DeFi Latin America"/>
    <n v="2964"/>
    <x v="6"/>
    <x v="0"/>
    <n v="0"/>
    <n v="1"/>
    <n v="0"/>
    <m/>
    <m/>
    <n v="1"/>
    <m/>
    <m/>
    <m/>
    <m/>
    <m/>
    <m/>
    <m/>
    <m/>
    <m/>
    <m/>
    <m/>
    <m/>
  </r>
  <r>
    <x v="0"/>
    <d v="2021-12-01T00:00:00"/>
    <d v="2021-12-16T00:00:00"/>
    <s v="AlphaOnChain"/>
    <n v="389"/>
    <x v="4"/>
    <x v="3"/>
    <n v="0"/>
    <n v="1"/>
    <n v="0"/>
    <m/>
    <m/>
    <n v="1"/>
    <m/>
    <m/>
    <m/>
    <m/>
    <m/>
    <m/>
    <m/>
    <m/>
    <m/>
    <m/>
    <m/>
    <m/>
  </r>
  <r>
    <x v="0"/>
    <d v="2021-12-01T00:00:00"/>
    <d v="2021-12-16T00:00:00"/>
    <s v="Ching! Point of Sale"/>
    <n v="356"/>
    <x v="1"/>
    <x v="3"/>
    <n v="0"/>
    <n v="1"/>
    <n v="0"/>
    <m/>
    <m/>
    <n v="1"/>
    <m/>
    <m/>
    <m/>
    <m/>
    <m/>
    <m/>
    <m/>
    <m/>
    <m/>
    <m/>
    <m/>
    <m/>
  </r>
  <r>
    <x v="0"/>
    <d v="2021-12-01T00:00:00"/>
    <d v="2021-12-16T00:00:00"/>
    <s v="Remix plugins development / maintenance"/>
    <n v="1352"/>
    <x v="1"/>
    <x v="0"/>
    <n v="0"/>
    <n v="1"/>
    <n v="0"/>
    <m/>
    <m/>
    <n v="1"/>
    <m/>
    <m/>
    <m/>
    <m/>
    <m/>
    <m/>
    <m/>
    <m/>
    <m/>
    <m/>
    <m/>
    <m/>
  </r>
  <r>
    <x v="0"/>
    <d v="2021-12-01T00:00:00"/>
    <d v="2021-12-16T00:00:00"/>
    <s v="BitlyFool"/>
    <n v="1757"/>
    <x v="0"/>
    <x v="0"/>
    <n v="0"/>
    <n v="1"/>
    <n v="0"/>
    <m/>
    <m/>
    <n v="1"/>
    <m/>
    <m/>
    <m/>
    <m/>
    <m/>
    <m/>
    <m/>
    <m/>
    <m/>
    <m/>
    <m/>
    <m/>
  </r>
  <r>
    <x v="0"/>
    <d v="2021-12-01T00:00:00"/>
    <d v="2021-12-16T00:00:00"/>
    <s v="Dragon Quest Hackathon"/>
    <n v="587"/>
    <x v="1"/>
    <x v="0"/>
    <n v="0"/>
    <n v="1"/>
    <n v="0"/>
    <m/>
    <m/>
    <n v="1"/>
    <m/>
    <m/>
    <m/>
    <m/>
    <m/>
    <m/>
    <m/>
    <m/>
    <m/>
    <m/>
    <m/>
    <m/>
  </r>
  <r>
    <x v="0"/>
    <d v="2021-12-01T00:00:00"/>
    <d v="2021-12-16T00:00:00"/>
    <s v="Dutch Swap: Digital Dutch Auctions for Everyone!"/>
    <n v="864"/>
    <x v="1"/>
    <x v="3"/>
    <n v="0"/>
    <n v="1"/>
    <n v="0"/>
    <m/>
    <m/>
    <n v="1"/>
    <m/>
    <m/>
    <m/>
    <m/>
    <m/>
    <m/>
    <m/>
    <m/>
    <m/>
    <m/>
    <m/>
    <m/>
  </r>
  <r>
    <x v="0"/>
    <d v="2021-12-01T00:00:00"/>
    <d v="2021-12-16T00:00:00"/>
    <s v="MoneyGames.info"/>
    <n v="1067"/>
    <x v="1"/>
    <x v="0"/>
    <n v="0"/>
    <n v="1"/>
    <n v="0"/>
    <m/>
    <m/>
    <n v="1"/>
    <m/>
    <m/>
    <m/>
    <m/>
    <m/>
    <m/>
    <m/>
    <m/>
    <m/>
    <m/>
    <m/>
    <m/>
  </r>
  <r>
    <x v="0"/>
    <d v="2021-12-01T00:00:00"/>
    <d v="2021-12-16T00:00:00"/>
    <s v="SkyFeed • Decentralized Social Network"/>
    <n v="2108"/>
    <x v="2"/>
    <x v="3"/>
    <n v="0"/>
    <n v="1"/>
    <n v="0"/>
    <m/>
    <m/>
    <n v="1"/>
    <m/>
    <m/>
    <m/>
    <m/>
    <m/>
    <m/>
    <m/>
    <m/>
    <m/>
    <m/>
    <m/>
    <m/>
  </r>
  <r>
    <x v="0"/>
    <d v="2021-12-01T00:00:00"/>
    <d v="2021-12-16T00:00:00"/>
    <s v="Training 1000 Ethereum developers for free in 2019"/>
    <n v="56"/>
    <x v="1"/>
    <x v="0"/>
    <n v="0"/>
    <n v="1"/>
    <n v="0"/>
    <m/>
    <m/>
    <n v="1"/>
    <m/>
    <m/>
    <m/>
    <m/>
    <m/>
    <m/>
    <m/>
    <m/>
    <m/>
    <m/>
    <m/>
    <m/>
  </r>
  <r>
    <x v="0"/>
    <d v="2021-12-01T00:00:00"/>
    <d v="2021-12-16T00:00:00"/>
    <s v="Cointigo - Universal Financial Access"/>
    <n v="716"/>
    <x v="1"/>
    <x v="1"/>
    <n v="0"/>
    <n v="1"/>
    <n v="0"/>
    <m/>
    <m/>
    <n v="1"/>
    <m/>
    <m/>
    <m/>
    <m/>
    <m/>
    <m/>
    <m/>
    <m/>
    <m/>
    <m/>
    <m/>
    <m/>
  </r>
  <r>
    <x v="0"/>
    <d v="2021-12-01T00:00:00"/>
    <d v="2021-12-16T00:00:00"/>
    <s v="Akashick | Interactive Art Installation - Immutable Uncensored Messages/Images/Files"/>
    <n v="1014"/>
    <x v="1"/>
    <x v="3"/>
    <n v="0"/>
    <n v="1"/>
    <n v="0"/>
    <m/>
    <m/>
    <n v="1"/>
    <m/>
    <m/>
    <m/>
    <m/>
    <m/>
    <m/>
    <m/>
    <m/>
    <m/>
    <m/>
    <m/>
    <m/>
  </r>
  <r>
    <x v="0"/>
    <d v="2021-12-01T00:00:00"/>
    <d v="2021-12-16T00:00:00"/>
    <s v="Blockchain Research: Open-Source Research for Everyone"/>
    <n v="778"/>
    <x v="1"/>
    <x v="1"/>
    <n v="0"/>
    <n v="1"/>
    <n v="0"/>
    <m/>
    <m/>
    <n v="1"/>
    <m/>
    <m/>
    <m/>
    <m/>
    <m/>
    <m/>
    <m/>
    <m/>
    <m/>
    <m/>
    <m/>
    <m/>
  </r>
  <r>
    <x v="0"/>
    <d v="2021-12-01T00:00:00"/>
    <d v="2021-12-16T00:00:00"/>
    <s v="JimmiLuv"/>
    <n v="2525"/>
    <x v="6"/>
    <x v="0"/>
    <n v="0"/>
    <n v="1"/>
    <n v="0"/>
    <m/>
    <m/>
    <n v="1"/>
    <m/>
    <m/>
    <m/>
    <m/>
    <m/>
    <m/>
    <m/>
    <m/>
    <m/>
    <m/>
    <m/>
    <m/>
  </r>
  <r>
    <x v="0"/>
    <d v="2021-12-01T00:00:00"/>
    <d v="2021-12-16T00:00:00"/>
    <s v="Zero Collateral"/>
    <n v="241"/>
    <x v="1"/>
    <x v="3"/>
    <n v="0"/>
    <n v="1"/>
    <n v="0"/>
    <m/>
    <m/>
    <n v="1"/>
    <m/>
    <m/>
    <m/>
    <m/>
    <m/>
    <m/>
    <m/>
    <m/>
    <m/>
    <m/>
    <m/>
    <m/>
  </r>
  <r>
    <x v="0"/>
    <d v="2021-12-01T00:00:00"/>
    <d v="2021-12-16T00:00:00"/>
    <s v="#HumansOfEthereum"/>
    <n v="126"/>
    <x v="1"/>
    <x v="0"/>
    <n v="0"/>
    <n v="1"/>
    <n v="0"/>
    <m/>
    <m/>
    <n v="1"/>
    <m/>
    <m/>
    <m/>
    <m/>
    <m/>
    <m/>
    <m/>
    <m/>
    <m/>
    <m/>
    <m/>
    <m/>
  </r>
  <r>
    <x v="0"/>
    <d v="2021-12-01T00:00:00"/>
    <d v="2021-12-16T00:00:00"/>
    <s v="Terminal: trip delay protection"/>
    <n v="941"/>
    <x v="1"/>
    <x v="3"/>
    <n v="0"/>
    <n v="1"/>
    <n v="0"/>
    <m/>
    <m/>
    <n v="1"/>
    <m/>
    <m/>
    <m/>
    <m/>
    <m/>
    <m/>
    <m/>
    <m/>
    <m/>
    <m/>
    <m/>
    <m/>
  </r>
  <r>
    <x v="0"/>
    <d v="2021-12-01T00:00:00"/>
    <d v="2021-12-16T00:00:00"/>
    <s v="Abridged is a platform for rapid Web 3 development to enable any app or chatbot to interact with the blockchain."/>
    <n v="1853"/>
    <x v="0"/>
    <x v="3"/>
    <n v="0"/>
    <n v="1"/>
    <n v="0"/>
    <m/>
    <m/>
    <n v="1"/>
    <m/>
    <m/>
    <m/>
    <m/>
    <m/>
    <m/>
    <m/>
    <m/>
    <m/>
    <m/>
    <m/>
    <m/>
  </r>
  <r>
    <x v="0"/>
    <d v="2021-12-01T00:00:00"/>
    <d v="2021-12-16T00:00:00"/>
    <s v="StablePay - DeFi Payments L2"/>
    <n v="2280"/>
    <x v="1"/>
    <x v="3"/>
    <n v="0"/>
    <n v="1"/>
    <n v="1"/>
    <n v="1.1045957344688699"/>
    <n v="1.1045957344688699"/>
    <n v="2"/>
    <m/>
    <m/>
    <m/>
    <m/>
    <m/>
    <m/>
    <m/>
    <m/>
    <m/>
    <m/>
    <m/>
    <m/>
  </r>
  <r>
    <x v="0"/>
    <d v="2021-12-01T00:00:00"/>
    <d v="2021-12-16T00:00:00"/>
    <s v="RealityLearn: Teaching the world about blockchain"/>
    <n v="602"/>
    <x v="1"/>
    <x v="0"/>
    <n v="0"/>
    <n v="1"/>
    <n v="0"/>
    <m/>
    <m/>
    <n v="1"/>
    <m/>
    <m/>
    <m/>
    <m/>
    <m/>
    <m/>
    <m/>
    <m/>
    <m/>
    <m/>
    <m/>
    <m/>
  </r>
  <r>
    <x v="0"/>
    <d v="2021-12-01T00:00:00"/>
    <d v="2021-12-16T00:00:00"/>
    <s v="ETHDevtools"/>
    <n v="188"/>
    <x v="1"/>
    <x v="1"/>
    <n v="0"/>
    <n v="1"/>
    <n v="0"/>
    <m/>
    <m/>
    <n v="1"/>
    <m/>
    <m/>
    <m/>
    <m/>
    <m/>
    <m/>
    <m/>
    <m/>
    <m/>
    <m/>
    <m/>
    <m/>
  </r>
  <r>
    <x v="0"/>
    <d v="2021-12-01T00:00:00"/>
    <d v="2021-12-16T00:00:00"/>
    <s v="BitlyFLIP"/>
    <n v="1893"/>
    <x v="0"/>
    <x v="0"/>
    <n v="0"/>
    <n v="1"/>
    <n v="0"/>
    <m/>
    <m/>
    <n v="1"/>
    <m/>
    <m/>
    <m/>
    <m/>
    <m/>
    <m/>
    <m/>
    <m/>
    <m/>
    <m/>
    <m/>
    <m/>
  </r>
  <r>
    <x v="0"/>
    <d v="2021-12-01T00:00:00"/>
    <d v="2021-12-16T00:00:00"/>
    <s v="Crypto community ventures network"/>
    <n v="742"/>
    <x v="1"/>
    <x v="0"/>
    <n v="0"/>
    <n v="1"/>
    <n v="0"/>
    <m/>
    <m/>
    <n v="1"/>
    <m/>
    <m/>
    <m/>
    <m/>
    <m/>
    <m/>
    <m/>
    <m/>
    <m/>
    <m/>
    <m/>
    <m/>
  </r>
  <r>
    <x v="0"/>
    <d v="2021-12-01T00:00:00"/>
    <d v="2021-12-16T00:00:00"/>
    <s v="Ara - open source voice assistant"/>
    <n v="737"/>
    <x v="1"/>
    <x v="3"/>
    <n v="0"/>
    <n v="1"/>
    <n v="0"/>
    <m/>
    <m/>
    <n v="1"/>
    <m/>
    <m/>
    <m/>
    <m/>
    <m/>
    <m/>
    <m/>
    <m/>
    <m/>
    <m/>
    <m/>
    <m/>
  </r>
  <r>
    <x v="0"/>
    <d v="2021-12-01T00:00:00"/>
    <d v="2021-12-16T00:00:00"/>
    <s v="Metis Protocol: A Governance and Collaboration Implementation Framework for DAOs"/>
    <n v="802"/>
    <x v="1"/>
    <x v="1"/>
    <n v="0"/>
    <n v="2"/>
    <n v="2"/>
    <n v="8.9999999999999893"/>
    <n v="9"/>
    <n v="4"/>
    <m/>
    <m/>
    <m/>
    <m/>
    <m/>
    <m/>
    <m/>
    <m/>
    <m/>
    <m/>
    <m/>
    <m/>
  </r>
  <r>
    <x v="0"/>
    <d v="2021-12-01T00:00:00"/>
    <d v="2021-12-16T00:00:00"/>
    <s v="Education Crypto"/>
    <n v="1934"/>
    <x v="9"/>
    <x v="0"/>
    <n v="0"/>
    <n v="1"/>
    <n v="0"/>
    <m/>
    <m/>
    <n v="1"/>
    <m/>
    <m/>
    <m/>
    <m/>
    <m/>
    <m/>
    <m/>
    <m/>
    <m/>
    <m/>
    <m/>
    <m/>
  </r>
  <r>
    <x v="0"/>
    <d v="2021-12-01T00:00:00"/>
    <d v="2021-12-16T00:00:00"/>
    <s v="ens-updater"/>
    <n v="218"/>
    <x v="1"/>
    <x v="1"/>
    <n v="0"/>
    <n v="1"/>
    <n v="0"/>
    <m/>
    <m/>
    <n v="1"/>
    <m/>
    <m/>
    <m/>
    <m/>
    <m/>
    <m/>
    <m/>
    <m/>
    <m/>
    <m/>
    <m/>
    <m/>
  </r>
  <r>
    <x v="0"/>
    <d v="2021-12-01T00:00:00"/>
    <d v="2021-12-16T00:00:00"/>
    <s v="Development of paid social media back by smart contract"/>
    <n v="1076"/>
    <x v="1"/>
    <x v="3"/>
    <n v="0"/>
    <n v="1"/>
    <n v="0"/>
    <m/>
    <m/>
    <n v="1"/>
    <m/>
    <m/>
    <m/>
    <m/>
    <m/>
    <m/>
    <m/>
    <m/>
    <m/>
    <m/>
    <m/>
    <m/>
  </r>
  <r>
    <x v="0"/>
    <d v="2021-12-01T00:00:00"/>
    <d v="2021-12-16T00:00:00"/>
    <s v="Community Platform"/>
    <n v="509"/>
    <x v="1"/>
    <x v="3"/>
    <n v="0"/>
    <n v="1"/>
    <n v="0"/>
    <m/>
    <m/>
    <n v="1"/>
    <m/>
    <m/>
    <m/>
    <m/>
    <m/>
    <m/>
    <m/>
    <m/>
    <m/>
    <m/>
    <m/>
    <m/>
  </r>
  <r>
    <x v="0"/>
    <d v="2021-12-01T00:00:00"/>
    <d v="2021-12-16T00:00:00"/>
    <s v="soliditydeveloper.com"/>
    <n v="1358"/>
    <x v="1"/>
    <x v="0"/>
    <n v="0"/>
    <n v="1"/>
    <n v="0"/>
    <m/>
    <m/>
    <n v="1"/>
    <m/>
    <m/>
    <m/>
    <m/>
    <m/>
    <m/>
    <m/>
    <m/>
    <m/>
    <m/>
    <m/>
    <m/>
  </r>
  <r>
    <x v="0"/>
    <d v="2021-12-01T00:00:00"/>
    <d v="2021-12-16T00:00:00"/>
    <s v="Crypto Español"/>
    <n v="672"/>
    <x v="1"/>
    <x v="0"/>
    <n v="0"/>
    <n v="1"/>
    <n v="0"/>
    <m/>
    <m/>
    <n v="1"/>
    <m/>
    <m/>
    <m/>
    <m/>
    <m/>
    <m/>
    <m/>
    <m/>
    <m/>
    <m/>
    <m/>
    <m/>
  </r>
  <r>
    <x v="0"/>
    <d v="2021-12-01T00:00:00"/>
    <d v="2021-12-16T00:00:00"/>
    <s v="Coding Girls Club"/>
    <n v="1291"/>
    <x v="1"/>
    <x v="0"/>
    <n v="0"/>
    <n v="1"/>
    <n v="0"/>
    <m/>
    <m/>
    <n v="1"/>
    <m/>
    <m/>
    <m/>
    <m/>
    <m/>
    <m/>
    <m/>
    <m/>
    <m/>
    <m/>
    <m/>
    <m/>
  </r>
  <r>
    <x v="0"/>
    <d v="2021-12-01T00:00:00"/>
    <d v="2021-12-16T00:00:00"/>
    <s v="Strain NFT"/>
    <n v="1630"/>
    <x v="2"/>
    <x v="3"/>
    <n v="0"/>
    <n v="1"/>
    <n v="0"/>
    <m/>
    <m/>
    <n v="1"/>
    <m/>
    <m/>
    <m/>
    <m/>
    <m/>
    <m/>
    <m/>
    <m/>
    <m/>
    <m/>
    <m/>
    <m/>
  </r>
  <r>
    <x v="0"/>
    <d v="2021-12-01T00:00:00"/>
    <d v="2021-12-16T00:00:00"/>
    <s v="Future Bank is LEGO Bank"/>
    <n v="451"/>
    <x v="2"/>
    <x v="3"/>
    <n v="0"/>
    <n v="1"/>
    <n v="0"/>
    <m/>
    <m/>
    <n v="1"/>
    <m/>
    <m/>
    <m/>
    <m/>
    <m/>
    <m/>
    <m/>
    <m/>
    <m/>
    <m/>
    <m/>
    <m/>
  </r>
  <r>
    <x v="0"/>
    <d v="2021-12-01T00:00:00"/>
    <d v="2021-12-16T00:00:00"/>
    <s v="SUMA - defi interest rate derivatives"/>
    <n v="267"/>
    <x v="1"/>
    <x v="3"/>
    <n v="0"/>
    <n v="1"/>
    <n v="0"/>
    <m/>
    <m/>
    <n v="1"/>
    <m/>
    <m/>
    <m/>
    <m/>
    <m/>
    <m/>
    <m/>
    <m/>
    <m/>
    <m/>
    <m/>
    <m/>
  </r>
  <r>
    <x v="0"/>
    <d v="2021-12-01T00:00:00"/>
    <d v="2021-12-16T00:00:00"/>
    <s v="Cripto Conserje Fund"/>
    <n v="951"/>
    <x v="6"/>
    <x v="0"/>
    <n v="0"/>
    <n v="1"/>
    <n v="0"/>
    <m/>
    <m/>
    <n v="1"/>
    <m/>
    <m/>
    <m/>
    <m/>
    <m/>
    <m/>
    <m/>
    <m/>
    <m/>
    <m/>
    <m/>
    <m/>
  </r>
  <r>
    <x v="0"/>
    <d v="2021-12-01T00:00:00"/>
    <d v="2021-12-16T00:00:00"/>
    <s v="Critique DAO - the NFT space needs its own class of critic :)"/>
    <n v="2191"/>
    <x v="2"/>
    <x v="5"/>
    <n v="0"/>
    <n v="1"/>
    <n v="0"/>
    <m/>
    <m/>
    <n v="1"/>
    <m/>
    <m/>
    <m/>
    <m/>
    <m/>
    <m/>
    <m/>
    <m/>
    <m/>
    <m/>
    <m/>
    <m/>
  </r>
  <r>
    <x v="0"/>
    <d v="2021-12-01T00:00:00"/>
    <d v="2021-12-16T00:00:00"/>
    <s v="Locha Mesh: private txs, censorship-resistant dApps, and IPFS over a resilient long-range radio mesh network"/>
    <n v="385"/>
    <x v="1"/>
    <x v="1"/>
    <n v="0"/>
    <n v="1"/>
    <n v="0"/>
    <m/>
    <m/>
    <n v="1"/>
    <m/>
    <m/>
    <m/>
    <m/>
    <m/>
    <m/>
    <m/>
    <m/>
    <m/>
    <m/>
    <m/>
    <m/>
  </r>
  <r>
    <x v="0"/>
    <d v="2021-12-01T00:00:00"/>
    <d v="2021-12-16T00:00:00"/>
    <s v="Agency"/>
    <n v="939"/>
    <x v="1"/>
    <x v="0"/>
    <n v="0"/>
    <n v="1"/>
    <n v="0"/>
    <m/>
    <m/>
    <n v="1"/>
    <m/>
    <m/>
    <m/>
    <m/>
    <m/>
    <m/>
    <m/>
    <m/>
    <m/>
    <m/>
    <m/>
    <m/>
  </r>
  <r>
    <x v="0"/>
    <d v="2021-12-01T00:00:00"/>
    <d v="2021-12-16T00:00:00"/>
    <s v="AWSB Club"/>
    <n v="2379"/>
    <x v="0"/>
    <x v="0"/>
    <n v="0"/>
    <n v="1"/>
    <n v="0"/>
    <m/>
    <m/>
    <n v="1"/>
    <m/>
    <m/>
    <m/>
    <m/>
    <m/>
    <m/>
    <m/>
    <m/>
    <m/>
    <m/>
    <m/>
    <m/>
  </r>
  <r>
    <x v="0"/>
    <d v="2021-12-01T00:00:00"/>
    <d v="2021-12-16T00:00:00"/>
    <s v="MrT Community"/>
    <n v="1793"/>
    <x v="3"/>
    <x v="0"/>
    <n v="0"/>
    <n v="1"/>
    <n v="0"/>
    <m/>
    <m/>
    <n v="1"/>
    <m/>
    <m/>
    <m/>
    <m/>
    <m/>
    <m/>
    <m/>
    <m/>
    <m/>
    <m/>
    <m/>
    <m/>
  </r>
  <r>
    <x v="0"/>
    <d v="2021-12-01T00:00:00"/>
    <d v="2021-12-16T00:00:00"/>
    <s v="DeFi Slate"/>
    <n v="1279"/>
    <x v="1"/>
    <x v="0"/>
    <n v="0"/>
    <n v="1"/>
    <n v="0"/>
    <m/>
    <m/>
    <n v="1"/>
    <m/>
    <m/>
    <m/>
    <m/>
    <m/>
    <m/>
    <m/>
    <m/>
    <m/>
    <m/>
    <m/>
    <m/>
  </r>
  <r>
    <x v="0"/>
    <d v="2021-12-01T00:00:00"/>
    <d v="2021-12-16T00:00:00"/>
    <s v="Medium Scraper"/>
    <n v="935"/>
    <x v="1"/>
    <x v="1"/>
    <n v="0"/>
    <n v="1"/>
    <n v="0"/>
    <m/>
    <m/>
    <n v="1"/>
    <m/>
    <m/>
    <m/>
    <m/>
    <m/>
    <m/>
    <m/>
    <m/>
    <m/>
    <m/>
    <m/>
    <m/>
  </r>
  <r>
    <x v="0"/>
    <d v="2021-12-01T00:00:00"/>
    <d v="2021-12-16T00:00:00"/>
    <s v="🔒 BlockSpy - MetaMask Security Plugin"/>
    <n v="227"/>
    <x v="1"/>
    <x v="1"/>
    <n v="0"/>
    <n v="1"/>
    <n v="0"/>
    <m/>
    <m/>
    <n v="1"/>
    <m/>
    <m/>
    <m/>
    <m/>
    <m/>
    <m/>
    <m/>
    <m/>
    <m/>
    <m/>
    <m/>
    <m/>
  </r>
  <r>
    <x v="0"/>
    <d v="2021-12-01T00:00:00"/>
    <d v="2021-12-16T00:00:00"/>
    <s v="Ethereum Jesus' Events"/>
    <n v="405"/>
    <x v="1"/>
    <x v="0"/>
    <n v="0"/>
    <n v="1"/>
    <n v="0"/>
    <m/>
    <m/>
    <n v="1"/>
    <m/>
    <m/>
    <m/>
    <m/>
    <m/>
    <m/>
    <m/>
    <m/>
    <m/>
    <m/>
    <m/>
    <m/>
  </r>
  <r>
    <x v="0"/>
    <d v="2021-12-01T00:00:00"/>
    <d v="2021-12-16T00:00:00"/>
    <s v="Time Deposit"/>
    <n v="1196"/>
    <x v="1"/>
    <x v="0"/>
    <n v="0"/>
    <n v="1"/>
    <n v="0"/>
    <m/>
    <m/>
    <n v="1"/>
    <m/>
    <m/>
    <m/>
    <m/>
    <m/>
    <m/>
    <m/>
    <m/>
    <m/>
    <m/>
    <m/>
    <m/>
  </r>
  <r>
    <x v="0"/>
    <d v="2021-12-01T00:00:00"/>
    <d v="2021-12-16T00:00:00"/>
    <s v="DeFi Trader"/>
    <n v="2263"/>
    <x v="0"/>
    <x v="0"/>
    <n v="0"/>
    <n v="1"/>
    <n v="0"/>
    <m/>
    <m/>
    <n v="1"/>
    <m/>
    <m/>
    <m/>
    <m/>
    <m/>
    <m/>
    <m/>
    <m/>
    <m/>
    <m/>
    <m/>
    <m/>
  </r>
  <r>
    <x v="0"/>
    <d v="2021-12-01T00:00:00"/>
    <d v="2021-12-16T00:00:00"/>
    <s v="Haciendas"/>
    <n v="2078"/>
    <x v="2"/>
    <x v="0"/>
    <n v="0"/>
    <n v="1"/>
    <n v="0"/>
    <m/>
    <m/>
    <n v="1"/>
    <m/>
    <m/>
    <m/>
    <m/>
    <m/>
    <m/>
    <m/>
    <m/>
    <m/>
    <m/>
    <m/>
    <m/>
  </r>
  <r>
    <x v="0"/>
    <d v="2021-12-01T00:00:00"/>
    <d v="2021-12-16T00:00:00"/>
    <s v="Best Practicers"/>
    <n v="2195"/>
    <x v="0"/>
    <x v="3"/>
    <n v="0"/>
    <n v="1"/>
    <n v="1"/>
    <n v="0.999999999999999"/>
    <n v="1"/>
    <n v="2"/>
    <m/>
    <m/>
    <m/>
    <m/>
    <m/>
    <m/>
    <m/>
    <m/>
    <m/>
    <m/>
    <m/>
    <m/>
  </r>
  <r>
    <x v="0"/>
    <d v="2021-12-01T00:00:00"/>
    <d v="2021-12-16T00:00:00"/>
    <s v="NiftyEggs"/>
    <n v="1528"/>
    <x v="1"/>
    <x v="3"/>
    <n v="0"/>
    <n v="1"/>
    <n v="0"/>
    <m/>
    <m/>
    <n v="1"/>
    <m/>
    <m/>
    <m/>
    <m/>
    <m/>
    <m/>
    <m/>
    <m/>
    <m/>
    <m/>
    <m/>
    <m/>
  </r>
  <r>
    <x v="0"/>
    <d v="2021-12-01T00:00:00"/>
    <d v="2021-12-16T00:00:00"/>
    <s v="AzuraCast"/>
    <n v="1471"/>
    <x v="1"/>
    <x v="0"/>
    <n v="0"/>
    <n v="1"/>
    <n v="0"/>
    <m/>
    <m/>
    <n v="1"/>
    <m/>
    <m/>
    <m/>
    <m/>
    <m/>
    <m/>
    <m/>
    <m/>
    <m/>
    <m/>
    <m/>
    <m/>
  </r>
  <r>
    <x v="0"/>
    <d v="2021-12-01T00:00:00"/>
    <d v="2021-12-16T00:00:00"/>
    <s v="Smurfcoins"/>
    <n v="2045"/>
    <x v="0"/>
    <x v="3"/>
    <n v="0"/>
    <n v="1"/>
    <n v="0"/>
    <m/>
    <m/>
    <n v="1"/>
    <m/>
    <m/>
    <m/>
    <m/>
    <m/>
    <m/>
    <m/>
    <m/>
    <m/>
    <m/>
    <m/>
    <m/>
  </r>
  <r>
    <x v="0"/>
    <d v="2021-12-01T00:00:00"/>
    <d v="2021-12-16T00:00:00"/>
    <s v="Breadcrumbs"/>
    <n v="1280"/>
    <x v="1"/>
    <x v="0"/>
    <n v="0"/>
    <n v="1"/>
    <n v="0"/>
    <m/>
    <m/>
    <n v="1"/>
    <m/>
    <m/>
    <m/>
    <m/>
    <m/>
    <m/>
    <m/>
    <m/>
    <m/>
    <m/>
    <m/>
    <m/>
  </r>
  <r>
    <x v="0"/>
    <d v="2021-12-01T00:00:00"/>
    <d v="2021-12-16T00:00:00"/>
    <s v="Open Raise"/>
    <n v="255"/>
    <x v="1"/>
    <x v="3"/>
    <n v="0"/>
    <n v="1"/>
    <n v="0"/>
    <m/>
    <m/>
    <n v="1"/>
    <m/>
    <m/>
    <m/>
    <m/>
    <m/>
    <m/>
    <m/>
    <m/>
    <m/>
    <m/>
    <m/>
    <m/>
  </r>
  <r>
    <x v="0"/>
    <d v="2021-12-01T00:00:00"/>
    <d v="2021-12-16T00:00:00"/>
    <s v="Badger Content -Spanish Translation &amp; Comms"/>
    <n v="2864"/>
    <x v="6"/>
    <x v="0"/>
    <n v="0"/>
    <n v="1"/>
    <n v="0"/>
    <m/>
    <m/>
    <n v="1"/>
    <m/>
    <m/>
    <m/>
    <m/>
    <m/>
    <m/>
    <m/>
    <m/>
    <m/>
    <m/>
    <m/>
    <m/>
  </r>
  <r>
    <x v="0"/>
    <d v="2021-12-01T00:00:00"/>
    <d v="2021-12-16T00:00:00"/>
    <s v="Avrit: The blockchain-based decentralized education system"/>
    <n v="406"/>
    <x v="5"/>
    <x v="3"/>
    <n v="0"/>
    <n v="1"/>
    <n v="0"/>
    <m/>
    <m/>
    <n v="1"/>
    <m/>
    <m/>
    <m/>
    <m/>
    <m/>
    <m/>
    <m/>
    <m/>
    <m/>
    <m/>
    <m/>
    <m/>
  </r>
  <r>
    <x v="0"/>
    <d v="2021-12-01T00:00:00"/>
    <d v="2021-12-16T00:00:00"/>
    <s v="ReviewsDAO - Decentralized Peer Reviews"/>
    <n v="2201"/>
    <x v="2"/>
    <x v="0"/>
    <n v="0"/>
    <n v="1"/>
    <n v="0"/>
    <m/>
    <m/>
    <n v="1"/>
    <m/>
    <m/>
    <m/>
    <m/>
    <m/>
    <m/>
    <m/>
    <m/>
    <m/>
    <m/>
    <m/>
    <m/>
  </r>
  <r>
    <x v="0"/>
    <d v="2021-12-01T00:00:00"/>
    <d v="2021-12-16T00:00:00"/>
    <s v="The Genesis DAO"/>
    <n v="891"/>
    <x v="1"/>
    <x v="3"/>
    <n v="0"/>
    <n v="1"/>
    <n v="0"/>
    <m/>
    <m/>
    <n v="1"/>
    <m/>
    <m/>
    <m/>
    <m/>
    <m/>
    <m/>
    <m/>
    <m/>
    <m/>
    <m/>
    <m/>
    <m/>
  </r>
  <r>
    <x v="0"/>
    <d v="2021-12-01T00:00:00"/>
    <d v="2021-12-16T00:00:00"/>
    <s v="AlexColum"/>
    <n v="1840"/>
    <x v="8"/>
    <x v="3"/>
    <n v="0"/>
    <n v="1"/>
    <n v="0"/>
    <m/>
    <m/>
    <n v="1"/>
    <m/>
    <m/>
    <m/>
    <m/>
    <m/>
    <m/>
    <m/>
    <m/>
    <m/>
    <m/>
    <m/>
    <m/>
  </r>
  <r>
    <x v="0"/>
    <d v="2021-12-01T00:00:00"/>
    <d v="2021-12-16T00:00:00"/>
    <s v="Hubs Public Scene"/>
    <n v="2626"/>
    <x v="3"/>
    <x v="3"/>
    <n v="0"/>
    <n v="1"/>
    <n v="0"/>
    <m/>
    <m/>
    <n v="1"/>
    <m/>
    <m/>
    <m/>
    <m/>
    <m/>
    <m/>
    <m/>
    <m/>
    <m/>
    <m/>
    <m/>
    <m/>
  </r>
  <r>
    <x v="0"/>
    <d v="2021-12-01T00:00:00"/>
    <d v="2021-12-16T00:00:00"/>
    <s v="The EHR-Token"/>
    <n v="3112"/>
    <x v="0"/>
    <x v="3"/>
    <n v="0"/>
    <n v="1"/>
    <n v="0"/>
    <m/>
    <m/>
    <n v="1"/>
    <m/>
    <m/>
    <m/>
    <m/>
    <m/>
    <m/>
    <m/>
    <m/>
    <m/>
    <m/>
    <m/>
    <m/>
  </r>
  <r>
    <x v="0"/>
    <d v="2021-12-01T00:00:00"/>
    <d v="2021-12-16T00:00:00"/>
    <s v="Mundo Descentralizado"/>
    <n v="506"/>
    <x v="1"/>
    <x v="0"/>
    <n v="0"/>
    <n v="1"/>
    <n v="0"/>
    <m/>
    <m/>
    <n v="1"/>
    <m/>
    <m/>
    <m/>
    <m/>
    <m/>
    <m/>
    <m/>
    <m/>
    <m/>
    <m/>
    <m/>
    <m/>
  </r>
  <r>
    <x v="0"/>
    <d v="2021-12-01T00:00:00"/>
    <d v="2021-12-16T00:00:00"/>
    <s v="Crypto College"/>
    <n v="1646"/>
    <x v="0"/>
    <x v="0"/>
    <n v="0"/>
    <n v="1"/>
    <n v="0"/>
    <m/>
    <m/>
    <n v="1"/>
    <m/>
    <m/>
    <m/>
    <m/>
    <m/>
    <m/>
    <m/>
    <m/>
    <m/>
    <m/>
    <m/>
    <m/>
  </r>
  <r>
    <x v="0"/>
    <d v="2021-12-01T00:00:00"/>
    <d v="2021-12-16T00:00:00"/>
    <s v="Clay Coin"/>
    <n v="2347"/>
    <x v="0"/>
    <x v="0"/>
    <n v="0"/>
    <n v="1"/>
    <n v="0"/>
    <m/>
    <m/>
    <n v="1"/>
    <m/>
    <m/>
    <m/>
    <m/>
    <m/>
    <m/>
    <m/>
    <m/>
    <m/>
    <m/>
    <m/>
    <m/>
  </r>
  <r>
    <x v="0"/>
    <d v="2021-12-01T00:00:00"/>
    <d v="2021-12-16T00:00:00"/>
    <s v="Tokamak Network: Decentralized, Scalable, Turing Complete Layer 2 Plasma"/>
    <n v="491"/>
    <x v="1"/>
    <x v="3"/>
    <n v="0"/>
    <n v="1"/>
    <n v="0"/>
    <m/>
    <m/>
    <n v="1"/>
    <m/>
    <m/>
    <m/>
    <m/>
    <m/>
    <m/>
    <m/>
    <m/>
    <m/>
    <m/>
    <m/>
    <m/>
  </r>
  <r>
    <x v="0"/>
    <d v="2021-12-01T00:00:00"/>
    <d v="2021-12-16T00:00:00"/>
    <s v="ArganTreeProject - Operation Argan Rescue"/>
    <n v="1728"/>
    <x v="8"/>
    <x v="3"/>
    <n v="0"/>
    <n v="1"/>
    <n v="0"/>
    <m/>
    <m/>
    <n v="1"/>
    <m/>
    <m/>
    <m/>
    <m/>
    <m/>
    <m/>
    <m/>
    <m/>
    <m/>
    <m/>
    <m/>
    <m/>
  </r>
  <r>
    <x v="0"/>
    <d v="2021-12-01T00:00:00"/>
    <d v="2021-12-16T00:00:00"/>
    <s v="pooled"/>
    <n v="2895"/>
    <x v="2"/>
    <x v="3"/>
    <n v="0"/>
    <n v="1"/>
    <n v="0"/>
    <m/>
    <m/>
    <n v="1"/>
    <m/>
    <m/>
    <m/>
    <m/>
    <m/>
    <m/>
    <m/>
    <m/>
    <m/>
    <m/>
    <m/>
    <m/>
  </r>
  <r>
    <x v="0"/>
    <d v="2021-12-01T00:00:00"/>
    <d v="2021-12-16T00:00:00"/>
    <s v="Secure Scuttlebutt :: Ethereum Fusion"/>
    <n v="107"/>
    <x v="1"/>
    <x v="1"/>
    <n v="0"/>
    <n v="1"/>
    <n v="0"/>
    <m/>
    <m/>
    <n v="1"/>
    <m/>
    <m/>
    <m/>
    <m/>
    <m/>
    <m/>
    <m/>
    <m/>
    <m/>
    <m/>
    <m/>
    <m/>
  </r>
  <r>
    <x v="0"/>
    <d v="2021-12-01T00:00:00"/>
    <d v="2021-12-16T00:00:00"/>
    <s v="WETH8"/>
    <n v="2957"/>
    <x v="2"/>
    <x v="3"/>
    <n v="0"/>
    <n v="1"/>
    <n v="0"/>
    <m/>
    <m/>
    <n v="1"/>
    <m/>
    <m/>
    <m/>
    <m/>
    <m/>
    <m/>
    <m/>
    <m/>
    <m/>
    <m/>
    <m/>
    <m/>
  </r>
  <r>
    <x v="0"/>
    <d v="2021-12-01T00:00:00"/>
    <d v="2021-12-16T00:00:00"/>
    <s v="Crate -- Earn the most interest on your DAI"/>
    <n v="846"/>
    <x v="1"/>
    <x v="3"/>
    <n v="0"/>
    <n v="1"/>
    <n v="0"/>
    <m/>
    <m/>
    <n v="1"/>
    <m/>
    <m/>
    <m/>
    <m/>
    <m/>
    <m/>
    <m/>
    <m/>
    <m/>
    <m/>
    <m/>
    <m/>
  </r>
  <r>
    <x v="0"/>
    <d v="2021-12-01T00:00:00"/>
    <d v="2021-12-16T00:00:00"/>
    <s v="Mooni - Easiest crypto cash out"/>
    <n v="225"/>
    <x v="2"/>
    <x v="3"/>
    <n v="0"/>
    <n v="2"/>
    <n v="2"/>
    <n v="5.3148696796342403"/>
    <n v="5.3148696796342501"/>
    <n v="4"/>
    <m/>
    <m/>
    <m/>
    <m/>
    <m/>
    <m/>
    <m/>
    <m/>
    <m/>
    <m/>
    <m/>
    <m/>
  </r>
  <r>
    <x v="0"/>
    <d v="2021-12-01T00:00:00"/>
    <d v="2021-12-16T00:00:00"/>
    <s v="Crocu Bot &amp; Friends"/>
    <n v="1800"/>
    <x v="2"/>
    <x v="0"/>
    <n v="0"/>
    <n v="1"/>
    <n v="0"/>
    <m/>
    <m/>
    <n v="1"/>
    <m/>
    <m/>
    <m/>
    <m/>
    <m/>
    <m/>
    <m/>
    <m/>
    <m/>
    <m/>
    <m/>
    <m/>
  </r>
  <r>
    <x v="0"/>
    <d v="2021-12-01T00:00:00"/>
    <d v="2021-12-16T00:00:00"/>
    <s v="RarePizzas.COM"/>
    <n v="2164"/>
    <x v="0"/>
    <x v="5"/>
    <n v="0"/>
    <n v="1"/>
    <n v="0"/>
    <m/>
    <m/>
    <n v="1"/>
    <m/>
    <m/>
    <m/>
    <m/>
    <m/>
    <m/>
    <m/>
    <m/>
    <m/>
    <m/>
    <m/>
    <m/>
  </r>
  <r>
    <x v="0"/>
    <d v="2021-12-01T00:00:00"/>
    <d v="2021-12-16T00:00:00"/>
    <s v="Mikkyme2"/>
    <n v="2024"/>
    <x v="1"/>
    <x v="0"/>
    <n v="0"/>
    <n v="1"/>
    <n v="0"/>
    <m/>
    <m/>
    <n v="1"/>
    <m/>
    <m/>
    <m/>
    <m/>
    <m/>
    <m/>
    <m/>
    <m/>
    <m/>
    <m/>
    <m/>
    <m/>
  </r>
  <r>
    <x v="0"/>
    <d v="2021-12-01T00:00:00"/>
    <d v="2021-12-16T00:00:00"/>
    <s v="Appreciation App"/>
    <n v="651"/>
    <x v="1"/>
    <x v="3"/>
    <n v="0"/>
    <n v="1"/>
    <n v="0"/>
    <m/>
    <m/>
    <n v="1"/>
    <m/>
    <m/>
    <m/>
    <m/>
    <m/>
    <m/>
    <m/>
    <m/>
    <m/>
    <m/>
    <m/>
    <m/>
  </r>
  <r>
    <x v="0"/>
    <d v="2021-12-01T00:00:00"/>
    <d v="2021-12-16T00:00:00"/>
    <s v="Liquidity Vision"/>
    <n v="1268"/>
    <x v="1"/>
    <x v="3"/>
    <n v="0"/>
    <n v="1"/>
    <n v="0"/>
    <m/>
    <m/>
    <n v="1"/>
    <m/>
    <m/>
    <m/>
    <m/>
    <m/>
    <m/>
    <m/>
    <m/>
    <m/>
    <m/>
    <m/>
    <m/>
  </r>
  <r>
    <x v="0"/>
    <d v="2021-12-01T00:00:00"/>
    <d v="2021-12-16T00:00:00"/>
    <s v="ReSource Network"/>
    <n v="1323"/>
    <x v="1"/>
    <x v="3"/>
    <n v="0"/>
    <n v="1"/>
    <n v="0"/>
    <m/>
    <m/>
    <n v="1"/>
    <m/>
    <m/>
    <m/>
    <m/>
    <m/>
    <m/>
    <m/>
    <m/>
    <m/>
    <m/>
    <m/>
    <m/>
  </r>
  <r>
    <x v="0"/>
    <d v="2021-12-01T00:00:00"/>
    <d v="2021-12-16T00:00:00"/>
    <s v="OpenBits"/>
    <n v="1690"/>
    <x v="2"/>
    <x v="3"/>
    <n v="0"/>
    <n v="1"/>
    <n v="0"/>
    <m/>
    <m/>
    <n v="1"/>
    <m/>
    <m/>
    <m/>
    <m/>
    <m/>
    <m/>
    <m/>
    <m/>
    <m/>
    <m/>
    <m/>
    <m/>
  </r>
  <r>
    <x v="0"/>
    <d v="2021-12-01T00:00:00"/>
    <d v="2021-12-16T00:00:00"/>
    <s v="BBFT Podcast Show - Season3"/>
    <n v="1808"/>
    <x v="3"/>
    <x v="0"/>
    <n v="0"/>
    <n v="1"/>
    <n v="0"/>
    <m/>
    <m/>
    <n v="1"/>
    <m/>
    <m/>
    <m/>
    <m/>
    <m/>
    <m/>
    <m/>
    <m/>
    <m/>
    <m/>
    <m/>
    <m/>
  </r>
  <r>
    <x v="0"/>
    <d v="2021-12-01T00:00:00"/>
    <d v="2021-12-16T00:00:00"/>
    <s v="Voyager Media"/>
    <n v="260"/>
    <x v="1"/>
    <x v="0"/>
    <n v="0"/>
    <n v="1"/>
    <n v="0"/>
    <m/>
    <m/>
    <n v="1"/>
    <m/>
    <m/>
    <m/>
    <m/>
    <m/>
    <m/>
    <m/>
    <m/>
    <m/>
    <m/>
    <m/>
    <m/>
  </r>
  <r>
    <x v="0"/>
    <d v="2021-12-01T00:00:00"/>
    <d v="2021-12-16T00:00:00"/>
    <s v="Overt"/>
    <n v="2676"/>
    <x v="8"/>
    <x v="0"/>
    <n v="0"/>
    <n v="1"/>
    <n v="0"/>
    <m/>
    <m/>
    <n v="1"/>
    <m/>
    <m/>
    <m/>
    <m/>
    <m/>
    <m/>
    <m/>
    <m/>
    <m/>
    <m/>
    <m/>
    <m/>
  </r>
  <r>
    <x v="0"/>
    <d v="2021-12-01T00:00:00"/>
    <d v="2021-12-16T00:00:00"/>
    <s v="Xops"/>
    <n v="1966"/>
    <x v="0"/>
    <x v="1"/>
    <n v="0"/>
    <n v="1"/>
    <n v="1"/>
    <n v="1.5"/>
    <n v="1.5"/>
    <n v="2"/>
    <m/>
    <m/>
    <m/>
    <m/>
    <m/>
    <m/>
    <m/>
    <m/>
    <m/>
    <m/>
    <m/>
    <m/>
  </r>
  <r>
    <x v="0"/>
    <d v="2021-12-01T00:00:00"/>
    <d v="2021-12-16T00:00:00"/>
    <s v="CryptoOneStop"/>
    <n v="1910"/>
    <x v="0"/>
    <x v="0"/>
    <n v="0"/>
    <n v="1"/>
    <n v="0"/>
    <m/>
    <m/>
    <n v="1"/>
    <m/>
    <m/>
    <m/>
    <m/>
    <m/>
    <m/>
    <m/>
    <m/>
    <m/>
    <m/>
    <m/>
    <m/>
  </r>
  <r>
    <x v="0"/>
    <d v="2021-12-01T00:00:00"/>
    <d v="2021-12-16T00:00:00"/>
    <s v="Fairdrop -  Secure, private &amp; unstoppable file transfer for the free world."/>
    <n v="280"/>
    <x v="1"/>
    <x v="3"/>
    <n v="0"/>
    <n v="1"/>
    <n v="1"/>
    <n v="3.8942630274282002"/>
    <n v="3.8942630274282002"/>
    <n v="2"/>
    <m/>
    <m/>
    <m/>
    <m/>
    <m/>
    <m/>
    <m/>
    <m/>
    <m/>
    <m/>
    <m/>
    <m/>
  </r>
  <r>
    <x v="0"/>
    <d v="2021-12-01T00:00:00"/>
    <d v="2021-12-16T00:00:00"/>
    <s v="Heco Vote"/>
    <n v="2025"/>
    <x v="3"/>
    <x v="3"/>
    <n v="0"/>
    <n v="1"/>
    <n v="0"/>
    <m/>
    <m/>
    <n v="1"/>
    <m/>
    <m/>
    <m/>
    <m/>
    <m/>
    <m/>
    <m/>
    <m/>
    <m/>
    <m/>
    <m/>
    <m/>
  </r>
  <r>
    <x v="0"/>
    <d v="2021-12-01T00:00:00"/>
    <d v="2021-12-16T00:00:00"/>
    <s v="Lend and borrow Ethereum ERC-721 tokens with LEND721 platform"/>
    <n v="464"/>
    <x v="1"/>
    <x v="3"/>
    <n v="0"/>
    <n v="1"/>
    <n v="0"/>
    <m/>
    <m/>
    <n v="1"/>
    <m/>
    <m/>
    <m/>
    <m/>
    <m/>
    <m/>
    <m/>
    <m/>
    <m/>
    <m/>
    <m/>
    <m/>
  </r>
  <r>
    <x v="0"/>
    <d v="2021-12-01T00:00:00"/>
    <d v="2021-12-16T00:00:00"/>
    <s v="Crypto Law Review - Student Article Prize"/>
    <n v="407"/>
    <x v="1"/>
    <x v="0"/>
    <n v="0"/>
    <n v="1"/>
    <n v="0"/>
    <m/>
    <m/>
    <n v="1"/>
    <m/>
    <m/>
    <m/>
    <m/>
    <m/>
    <m/>
    <m/>
    <m/>
    <m/>
    <m/>
    <m/>
    <m/>
  </r>
  <r>
    <x v="0"/>
    <d v="2021-12-01T00:00:00"/>
    <d v="2021-12-16T00:00:00"/>
    <s v="Floflis OS"/>
    <n v="455"/>
    <x v="1"/>
    <x v="3"/>
    <n v="0"/>
    <n v="1"/>
    <n v="0"/>
    <m/>
    <m/>
    <n v="1"/>
    <m/>
    <m/>
    <m/>
    <m/>
    <m/>
    <m/>
    <m/>
    <m/>
    <m/>
    <m/>
    <m/>
    <m/>
  </r>
  <r>
    <x v="0"/>
    <d v="2021-12-01T00:00:00"/>
    <d v="2021-12-16T00:00:00"/>
    <s v="DeployQ"/>
    <n v="1759"/>
    <x v="0"/>
    <x v="0"/>
    <n v="0"/>
    <n v="1"/>
    <n v="0"/>
    <m/>
    <m/>
    <n v="1"/>
    <m/>
    <m/>
    <m/>
    <m/>
    <m/>
    <m/>
    <m/>
    <m/>
    <m/>
    <m/>
    <m/>
    <m/>
  </r>
  <r>
    <x v="0"/>
    <d v="2021-12-01T00:00:00"/>
    <d v="2021-12-16T00:00:00"/>
    <s v="Spork / git-job.com"/>
    <n v="447"/>
    <x v="1"/>
    <x v="3"/>
    <n v="0"/>
    <n v="1"/>
    <n v="0"/>
    <m/>
    <m/>
    <n v="1"/>
    <m/>
    <m/>
    <m/>
    <m/>
    <m/>
    <m/>
    <m/>
    <m/>
    <m/>
    <m/>
    <m/>
    <m/>
  </r>
  <r>
    <x v="0"/>
    <d v="2021-12-01T00:00:00"/>
    <d v="2021-12-16T00:00:00"/>
    <s v="BBFT Podcast Show"/>
    <n v="1317"/>
    <x v="1"/>
    <x v="0"/>
    <n v="0"/>
    <n v="1"/>
    <n v="0"/>
    <m/>
    <m/>
    <n v="1"/>
    <m/>
    <m/>
    <m/>
    <m/>
    <m/>
    <m/>
    <m/>
    <m/>
    <m/>
    <m/>
    <m/>
    <m/>
  </r>
  <r>
    <x v="0"/>
    <d v="2021-12-01T00:00:00"/>
    <d v="2021-12-16T00:00:00"/>
    <s v="Mystics"/>
    <n v="2038"/>
    <x v="0"/>
    <x v="3"/>
    <n v="0"/>
    <n v="1"/>
    <n v="0"/>
    <m/>
    <m/>
    <n v="1"/>
    <m/>
    <m/>
    <m/>
    <m/>
    <m/>
    <m/>
    <m/>
    <m/>
    <m/>
    <m/>
    <m/>
    <m/>
  </r>
  <r>
    <x v="0"/>
    <d v="2021-12-01T00:00:00"/>
    <d v="2021-12-16T00:00:00"/>
    <s v="Writing is Designing"/>
    <n v="769"/>
    <x v="1"/>
    <x v="0"/>
    <n v="0"/>
    <n v="1"/>
    <n v="0"/>
    <m/>
    <m/>
    <n v="1"/>
    <m/>
    <m/>
    <m/>
    <m/>
    <m/>
    <m/>
    <m/>
    <m/>
    <m/>
    <m/>
    <m/>
    <m/>
  </r>
  <r>
    <x v="0"/>
    <d v="2021-12-01T00:00:00"/>
    <d v="2021-12-16T00:00:00"/>
    <s v="PopLocker"/>
    <n v="206"/>
    <x v="1"/>
    <x v="3"/>
    <n v="0"/>
    <n v="1"/>
    <n v="0"/>
    <m/>
    <m/>
    <n v="1"/>
    <m/>
    <m/>
    <m/>
    <m/>
    <m/>
    <m/>
    <m/>
    <m/>
    <m/>
    <m/>
    <m/>
    <m/>
  </r>
  <r>
    <x v="0"/>
    <d v="2021-12-01T00:00:00"/>
    <d v="2021-12-16T00:00:00"/>
    <s v="Blockchain Grants  |  BlockchainGrants.org"/>
    <n v="2965"/>
    <x v="5"/>
    <x v="3"/>
    <n v="0"/>
    <n v="1"/>
    <n v="0"/>
    <m/>
    <m/>
    <n v="1"/>
    <m/>
    <m/>
    <m/>
    <m/>
    <m/>
    <m/>
    <m/>
    <m/>
    <m/>
    <m/>
    <m/>
    <m/>
  </r>
  <r>
    <x v="0"/>
    <d v="2021-12-01T00:00:00"/>
    <d v="2021-12-16T00:00:00"/>
    <s v="Provenance &amp; Authenticity Validation on Ethereum"/>
    <n v="344"/>
    <x v="1"/>
    <x v="3"/>
    <n v="0"/>
    <n v="1"/>
    <n v="0"/>
    <m/>
    <m/>
    <n v="1"/>
    <m/>
    <m/>
    <m/>
    <m/>
    <m/>
    <m/>
    <m/>
    <m/>
    <m/>
    <m/>
    <m/>
    <m/>
  </r>
  <r>
    <x v="0"/>
    <d v="2021-12-01T00:00:00"/>
    <d v="2021-12-16T00:00:00"/>
    <s v="Matic &amp; ETH memes"/>
    <n v="813"/>
    <x v="1"/>
    <x v="0"/>
    <n v="0"/>
    <n v="1"/>
    <n v="0"/>
    <m/>
    <m/>
    <n v="1"/>
    <m/>
    <m/>
    <m/>
    <m/>
    <m/>
    <m/>
    <m/>
    <m/>
    <m/>
    <m/>
    <m/>
    <m/>
  </r>
  <r>
    <x v="0"/>
    <d v="2021-12-01T00:00:00"/>
    <d v="2021-12-16T00:00:00"/>
    <s v="InsureNET Blockchain Insurance Platform"/>
    <n v="975"/>
    <x v="1"/>
    <x v="3"/>
    <n v="0"/>
    <n v="1"/>
    <n v="0"/>
    <m/>
    <m/>
    <n v="1"/>
    <m/>
    <m/>
    <m/>
    <m/>
    <m/>
    <m/>
    <m/>
    <m/>
    <m/>
    <m/>
    <m/>
    <m/>
  </r>
  <r>
    <x v="0"/>
    <d v="2021-12-01T00:00:00"/>
    <d v="2021-12-16T00:00:00"/>
    <s v="Australian Digital Security"/>
    <n v="1828"/>
    <x v="7"/>
    <x v="0"/>
    <n v="0"/>
    <n v="1"/>
    <n v="0"/>
    <m/>
    <m/>
    <n v="1"/>
    <m/>
    <m/>
    <m/>
    <m/>
    <m/>
    <m/>
    <m/>
    <m/>
    <m/>
    <m/>
    <m/>
    <m/>
  </r>
  <r>
    <x v="0"/>
    <d v="2021-12-01T00:00:00"/>
    <d v="2021-12-16T00:00:00"/>
    <s v="Now.eth - Uncensorable. Instant. Now."/>
    <n v="314"/>
    <x v="1"/>
    <x v="0"/>
    <n v="0"/>
    <n v="1"/>
    <n v="0"/>
    <m/>
    <m/>
    <n v="1"/>
    <m/>
    <m/>
    <m/>
    <m/>
    <m/>
    <m/>
    <m/>
    <m/>
    <m/>
    <m/>
    <m/>
    <m/>
  </r>
  <r>
    <x v="0"/>
    <d v="2021-12-01T00:00:00"/>
    <d v="2021-12-16T00:00:00"/>
    <s v="Lease"/>
    <n v="353"/>
    <x v="1"/>
    <x v="3"/>
    <n v="0"/>
    <n v="1"/>
    <n v="0"/>
    <m/>
    <m/>
    <n v="1"/>
    <m/>
    <m/>
    <m/>
    <m/>
    <m/>
    <m/>
    <m/>
    <m/>
    <m/>
    <m/>
    <m/>
    <m/>
  </r>
  <r>
    <x v="0"/>
    <d v="2021-12-01T00:00:00"/>
    <d v="2021-12-16T00:00:00"/>
    <s v="MIKOLAJ CRYPTOCOIN"/>
    <n v="2019"/>
    <x v="2"/>
    <x v="3"/>
    <n v="0"/>
    <n v="1"/>
    <n v="0"/>
    <m/>
    <m/>
    <n v="1"/>
    <m/>
    <m/>
    <m/>
    <m/>
    <m/>
    <m/>
    <m/>
    <m/>
    <m/>
    <m/>
    <m/>
    <m/>
  </r>
  <r>
    <x v="0"/>
    <d v="2021-12-01T00:00:00"/>
    <d v="2021-12-16T00:00:00"/>
    <s v="The Quadratic Bard"/>
    <n v="3030"/>
    <x v="0"/>
    <x v="0"/>
    <n v="0"/>
    <n v="1"/>
    <n v="1"/>
    <n v="9.4999999999999893"/>
    <n v="9.5"/>
    <n v="2"/>
    <m/>
    <m/>
    <m/>
    <m/>
    <m/>
    <m/>
    <m/>
    <m/>
    <m/>
    <m/>
    <m/>
    <m/>
  </r>
  <r>
    <x v="0"/>
    <d v="2021-12-01T00:00:00"/>
    <d v="2021-12-16T00:00:00"/>
    <s v="NFC-NFT artist toolkit"/>
    <n v="2502"/>
    <x v="0"/>
    <x v="5"/>
    <n v="0"/>
    <n v="1"/>
    <n v="1"/>
    <n v="1.26304609948439"/>
    <n v="1.2630460994843999"/>
    <n v="2"/>
    <m/>
    <m/>
    <m/>
    <m/>
    <m/>
    <m/>
    <m/>
    <m/>
    <m/>
    <m/>
    <m/>
    <m/>
  </r>
  <r>
    <x v="0"/>
    <d v="2021-12-01T00:00:00"/>
    <d v="2021-12-16T00:00:00"/>
    <s v="EtherLoans - undercollateralized loans, unstoppable DeFi"/>
    <n v="348"/>
    <x v="1"/>
    <x v="3"/>
    <n v="0"/>
    <n v="1"/>
    <n v="0"/>
    <m/>
    <m/>
    <n v="1"/>
    <m/>
    <m/>
    <m/>
    <m/>
    <m/>
    <m/>
    <m/>
    <m/>
    <m/>
    <m/>
    <m/>
    <m/>
  </r>
  <r>
    <x v="0"/>
    <d v="2021-12-01T00:00:00"/>
    <d v="2021-12-16T00:00:00"/>
    <s v="Seeds: Ask the Blockchain for Money, &amp; Receive it as a Gift"/>
    <n v="408"/>
    <x v="1"/>
    <x v="3"/>
    <n v="0"/>
    <n v="1"/>
    <n v="0"/>
    <m/>
    <m/>
    <n v="1"/>
    <m/>
    <m/>
    <m/>
    <m/>
    <m/>
    <m/>
    <m/>
    <m/>
    <m/>
    <m/>
    <m/>
    <m/>
  </r>
  <r>
    <x v="0"/>
    <d v="2021-12-01T00:00:00"/>
    <d v="2021-12-16T00:00:00"/>
    <s v="Trinity - Research for migration of Ethereum 1.x to 2.0"/>
    <n v="146"/>
    <x v="1"/>
    <x v="1"/>
    <n v="0"/>
    <n v="1"/>
    <n v="1"/>
    <n v="0.95949999999999902"/>
    <n v="0.95950000000000002"/>
    <n v="2"/>
    <m/>
    <m/>
    <m/>
    <m/>
    <m/>
    <m/>
    <m/>
    <m/>
    <m/>
    <m/>
    <m/>
    <m/>
  </r>
  <r>
    <x v="0"/>
    <d v="2021-12-01T00:00:00"/>
    <d v="2021-12-16T00:00:00"/>
    <s v="real estate token"/>
    <n v="1838"/>
    <x v="2"/>
    <x v="0"/>
    <n v="0"/>
    <n v="1"/>
    <n v="0"/>
    <m/>
    <m/>
    <n v="1"/>
    <m/>
    <m/>
    <m/>
    <m/>
    <m/>
    <m/>
    <m/>
    <m/>
    <m/>
    <m/>
    <m/>
    <m/>
  </r>
  <r>
    <x v="0"/>
    <d v="2021-12-01T00:00:00"/>
    <d v="2021-12-16T00:00:00"/>
    <s v="DeFi Frog | Analysis &amp; Community Support"/>
    <n v="1810"/>
    <x v="0"/>
    <x v="0"/>
    <n v="0"/>
    <n v="1"/>
    <n v="0"/>
    <m/>
    <m/>
    <n v="1"/>
    <m/>
    <m/>
    <m/>
    <m/>
    <m/>
    <m/>
    <m/>
    <m/>
    <m/>
    <m/>
    <m/>
    <m/>
  </r>
  <r>
    <x v="0"/>
    <d v="2021-12-01T00:00:00"/>
    <d v="2021-12-16T00:00:00"/>
    <s v="BBFT Podcast Show - Season2"/>
    <n v="1321"/>
    <x v="1"/>
    <x v="0"/>
    <n v="0"/>
    <n v="1"/>
    <n v="0"/>
    <m/>
    <m/>
    <n v="1"/>
    <m/>
    <m/>
    <m/>
    <m/>
    <m/>
    <m/>
    <m/>
    <m/>
    <m/>
    <m/>
    <m/>
    <m/>
  </r>
  <r>
    <x v="0"/>
    <d v="2021-12-01T00:00:00"/>
    <d v="2021-12-16T00:00:00"/>
    <s v="ETH541"/>
    <n v="2549"/>
    <x v="5"/>
    <x v="0"/>
    <n v="0"/>
    <n v="1"/>
    <n v="0"/>
    <m/>
    <m/>
    <n v="1"/>
    <m/>
    <m/>
    <m/>
    <m/>
    <m/>
    <m/>
    <m/>
    <m/>
    <m/>
    <m/>
    <m/>
    <m/>
  </r>
  <r>
    <x v="0"/>
    <d v="2021-12-01T00:00:00"/>
    <d v="2021-12-16T00:00:00"/>
    <s v="PizzaDAO"/>
    <n v="2138"/>
    <x v="0"/>
    <x v="0"/>
    <n v="0"/>
    <n v="1"/>
    <n v="0"/>
    <m/>
    <m/>
    <n v="1"/>
    <m/>
    <m/>
    <m/>
    <m/>
    <m/>
    <m/>
    <m/>
    <m/>
    <m/>
    <m/>
    <m/>
    <m/>
  </r>
  <r>
    <x v="0"/>
    <d v="2021-12-01T00:00:00"/>
    <d v="2021-12-16T00:00:00"/>
    <s v="Secrets.Market"/>
    <n v="1104"/>
    <x v="1"/>
    <x v="1"/>
    <n v="0"/>
    <n v="1"/>
    <n v="0"/>
    <m/>
    <m/>
    <n v="1"/>
    <m/>
    <m/>
    <m/>
    <m/>
    <m/>
    <m/>
    <m/>
    <m/>
    <m/>
    <m/>
    <m/>
    <m/>
  </r>
  <r>
    <x v="0"/>
    <d v="2021-12-01T00:00:00"/>
    <d v="2021-12-16T00:00:00"/>
    <s v="Signatory Client"/>
    <n v="608"/>
    <x v="1"/>
    <x v="1"/>
    <n v="0"/>
    <n v="1"/>
    <n v="0"/>
    <m/>
    <m/>
    <n v="1"/>
    <m/>
    <m/>
    <m/>
    <m/>
    <m/>
    <m/>
    <m/>
    <m/>
    <m/>
    <m/>
    <m/>
    <m/>
  </r>
  <r>
    <x v="0"/>
    <d v="2021-12-01T00:00:00"/>
    <d v="2021-12-16T00:00:00"/>
    <s v="Compound is an algorithmic, autonomous interest rate protocol built for developers, to unlock a universe of open financial applications."/>
    <n v="1819"/>
    <x v="2"/>
    <x v="0"/>
    <n v="0"/>
    <n v="1"/>
    <n v="0"/>
    <m/>
    <m/>
    <n v="1"/>
    <m/>
    <m/>
    <m/>
    <m/>
    <m/>
    <m/>
    <m/>
    <m/>
    <m/>
    <m/>
    <m/>
    <m/>
  </r>
  <r>
    <x v="0"/>
    <d v="2021-12-01T00:00:00"/>
    <d v="2021-12-16T00:00:00"/>
    <s v="Via.Eth (Code, Content, Community)"/>
    <n v="1149"/>
    <x v="0"/>
    <x v="3"/>
    <n v="0"/>
    <n v="1"/>
    <n v="0"/>
    <m/>
    <m/>
    <n v="1"/>
    <m/>
    <m/>
    <m/>
    <m/>
    <m/>
    <m/>
    <m/>
    <m/>
    <m/>
    <m/>
    <m/>
    <m/>
  </r>
  <r>
    <x v="0"/>
    <d v="2021-12-01T00:00:00"/>
    <d v="2021-12-16T00:00:00"/>
    <s v="GoDBLedger"/>
    <n v="741"/>
    <x v="1"/>
    <x v="3"/>
    <n v="0"/>
    <n v="1"/>
    <n v="0"/>
    <m/>
    <m/>
    <n v="1"/>
    <m/>
    <m/>
    <m/>
    <m/>
    <m/>
    <m/>
    <m/>
    <m/>
    <m/>
    <m/>
    <m/>
    <m/>
  </r>
  <r>
    <x v="0"/>
    <d v="2021-12-01T00:00:00"/>
    <d v="2021-12-16T00:00:00"/>
    <s v="AlexColum"/>
    <n v="1841"/>
    <x v="8"/>
    <x v="3"/>
    <n v="0"/>
    <n v="1"/>
    <n v="0"/>
    <m/>
    <m/>
    <n v="1"/>
    <m/>
    <m/>
    <m/>
    <m/>
    <m/>
    <m/>
    <m/>
    <m/>
    <m/>
    <m/>
    <m/>
    <m/>
  </r>
  <r>
    <x v="0"/>
    <d v="2021-12-01T00:00:00"/>
    <d v="2021-12-16T00:00:00"/>
    <s v="Microsponsors.io"/>
    <n v="604"/>
    <x v="1"/>
    <x v="3"/>
    <n v="0"/>
    <n v="1"/>
    <n v="0"/>
    <m/>
    <m/>
    <n v="1"/>
    <m/>
    <m/>
    <m/>
    <m/>
    <m/>
    <m/>
    <m/>
    <m/>
    <m/>
    <m/>
    <m/>
    <m/>
  </r>
  <r>
    <x v="1"/>
    <d v="2021-09-08T00:00:00"/>
    <d v="2021-09-24T00:00:00"/>
    <s v="Dark Forest"/>
    <n v="2323"/>
    <x v="0"/>
    <x v="3"/>
    <n v="29206.048889999998"/>
    <n v="8383"/>
    <n v="7028"/>
    <n v="68728.023108617606"/>
    <n v="97934.071998617612"/>
    <n v="15411"/>
    <m/>
    <m/>
    <m/>
    <m/>
    <m/>
    <m/>
    <m/>
    <m/>
    <m/>
    <m/>
    <m/>
    <m/>
  </r>
  <r>
    <x v="1"/>
    <d v="2021-09-08T00:00:00"/>
    <d v="2021-09-24T00:00:00"/>
    <s v="POAP  (Proof of Attendance Protocol)"/>
    <n v="490"/>
    <x v="6"/>
    <x v="5"/>
    <n v="42154.467409999997"/>
    <n v="8081"/>
    <n v="7025"/>
    <n v="27263.308194798701"/>
    <n v="69417.775604798691"/>
    <n v="15106"/>
    <m/>
    <m/>
    <m/>
    <m/>
    <m/>
    <m/>
    <m/>
    <m/>
    <m/>
    <m/>
    <m/>
    <m/>
  </r>
  <r>
    <x v="1"/>
    <d v="2021-09-08T00:00:00"/>
    <d v="2021-09-24T00:00:00"/>
    <s v="ETHPlanet - member of togETHer"/>
    <n v="468"/>
    <x v="3"/>
    <x v="0"/>
    <n v="272.66326809999998"/>
    <n v="465"/>
    <n v="430"/>
    <n v="61254.481450016297"/>
    <n v="61527.144718116295"/>
    <n v="895"/>
    <m/>
    <m/>
    <m/>
    <m/>
    <m/>
    <m/>
    <m/>
    <m/>
    <m/>
    <m/>
    <m/>
    <m/>
  </r>
  <r>
    <x v="1"/>
    <d v="2021-09-08T00:00:00"/>
    <d v="2021-09-24T00:00:00"/>
    <s v="Nym"/>
    <n v="373"/>
    <x v="1"/>
    <x v="1"/>
    <n v="30913.615020000001"/>
    <n v="8006"/>
    <n v="6648"/>
    <n v="29066.730536259802"/>
    <n v="59980.345556259803"/>
    <n v="14654"/>
    <m/>
    <m/>
    <m/>
    <m/>
    <m/>
    <m/>
    <m/>
    <m/>
    <m/>
    <m/>
    <m/>
    <m/>
  </r>
  <r>
    <x v="1"/>
    <d v="2021-09-08T00:00:00"/>
    <d v="2021-09-24T00:00:00"/>
    <s v="Li.Finance - Cross-Chain Bridge Aggregator + Smart Routing"/>
    <n v="3133"/>
    <x v="2"/>
    <x v="1"/>
    <n v="32165.409459999999"/>
    <n v="8913"/>
    <n v="7024"/>
    <n v="25182.2144197909"/>
    <n v="57347.623879790903"/>
    <n v="15937"/>
    <m/>
    <m/>
    <m/>
    <m/>
    <m/>
    <m/>
    <m/>
    <m/>
    <m/>
    <m/>
    <m/>
    <m/>
  </r>
  <r>
    <x v="1"/>
    <d v="2021-09-08T00:00:00"/>
    <d v="2021-09-24T00:00:00"/>
    <s v="Decentralized Donations"/>
    <n v="3483"/>
    <x v="3"/>
    <x v="0"/>
    <n v="35674.701950000002"/>
    <n v="5576"/>
    <n v="4712"/>
    <n v="12901.521744808701"/>
    <n v="48576.223694808701"/>
    <n v="10288"/>
    <m/>
    <m/>
    <m/>
    <m/>
    <m/>
    <m/>
    <m/>
    <m/>
    <m/>
    <m/>
    <m/>
    <m/>
  </r>
  <r>
    <x v="1"/>
    <d v="2021-09-08T00:00:00"/>
    <d v="2021-09-24T00:00:00"/>
    <s v="MatrixETF - The Next Generation of ETF"/>
    <n v="3278"/>
    <x v="0"/>
    <x v="3"/>
    <n v="24931.618999999999"/>
    <n v="8546"/>
    <n v="7217"/>
    <n v="23489.039097219302"/>
    <n v="48420.658097219304"/>
    <n v="15763"/>
    <m/>
    <m/>
    <m/>
    <m/>
    <m/>
    <m/>
    <m/>
    <m/>
    <m/>
    <m/>
    <m/>
    <m/>
  </r>
  <r>
    <x v="1"/>
    <d v="2021-09-08T00:00:00"/>
    <d v="2021-09-24T00:00:00"/>
    <s v="DAOrayaki"/>
    <n v="3356"/>
    <x v="4"/>
    <x v="4"/>
    <n v="38429.221319999997"/>
    <n v="4146"/>
    <n v="3502"/>
    <n v="9148.4549978053292"/>
    <n v="47577.676317805322"/>
    <n v="7648"/>
    <m/>
    <m/>
    <m/>
    <m/>
    <m/>
    <m/>
    <m/>
    <m/>
    <m/>
    <m/>
    <m/>
    <m/>
  </r>
  <r>
    <x v="1"/>
    <d v="2021-09-08T00:00:00"/>
    <d v="2021-09-24T00:00:00"/>
    <s v="Metagov - DAO governance research group (academic + industry)"/>
    <n v="2900"/>
    <x v="7"/>
    <x v="6"/>
    <n v="32856.701739999997"/>
    <n v="5883"/>
    <n v="5108"/>
    <n v="13617.3868005776"/>
    <n v="46474.088540577599"/>
    <n v="10991"/>
    <m/>
    <m/>
    <m/>
    <m/>
    <m/>
    <m/>
    <m/>
    <m/>
    <m/>
    <m/>
    <m/>
    <m/>
  </r>
  <r>
    <x v="1"/>
    <d v="2021-09-08T00:00:00"/>
    <d v="2021-09-24T00:00:00"/>
    <s v="Dataverse: Curate NFTs from around the web with one click"/>
    <n v="3531"/>
    <x v="3"/>
    <x v="5"/>
    <n v="17702.80312"/>
    <n v="8563"/>
    <n v="7075"/>
    <n v="28668.982222435199"/>
    <n v="46371.7853424352"/>
    <n v="15638"/>
    <m/>
    <m/>
    <m/>
    <m/>
    <m/>
    <m/>
    <m/>
    <m/>
    <m/>
    <m/>
    <m/>
    <m/>
  </r>
  <r>
    <x v="1"/>
    <d v="2021-09-08T00:00:00"/>
    <d v="2021-09-24T00:00:00"/>
    <s v="Frame: Privacy Focused Native Ethereum Wallet"/>
    <n v="1143"/>
    <x v="0"/>
    <x v="3"/>
    <n v="22913.372879999999"/>
    <n v="8434"/>
    <n v="6995"/>
    <n v="21945.671844905799"/>
    <n v="44859.044724905798"/>
    <n v="15429"/>
    <m/>
    <m/>
    <m/>
    <m/>
    <m/>
    <m/>
    <m/>
    <m/>
    <m/>
    <m/>
    <m/>
    <m/>
  </r>
  <r>
    <x v="1"/>
    <d v="2021-09-08T00:00:00"/>
    <d v="2021-09-24T00:00:00"/>
    <s v="rekt.news - The dark web of DeFi journalism"/>
    <n v="1632"/>
    <x v="2"/>
    <x v="0"/>
    <n v="25282.931049999999"/>
    <n v="4350"/>
    <n v="3860"/>
    <n v="14656.5066513784"/>
    <n v="39939.437701378396"/>
    <n v="8210"/>
    <m/>
    <m/>
    <m/>
    <m/>
    <m/>
    <m/>
    <m/>
    <m/>
    <m/>
    <m/>
    <m/>
    <m/>
  </r>
  <r>
    <x v="1"/>
    <d v="2021-09-08T00:00:00"/>
    <d v="2021-09-24T00:00:00"/>
    <s v="Otterscan"/>
    <n v="3224"/>
    <x v="6"/>
    <x v="3"/>
    <n v="20005.547740000002"/>
    <n v="5458"/>
    <n v="4658"/>
    <n v="18749.1483135811"/>
    <n v="38754.696053581101"/>
    <n v="10116"/>
    <m/>
    <m/>
    <m/>
    <m/>
    <m/>
    <m/>
    <m/>
    <m/>
    <m/>
    <m/>
    <m/>
    <m/>
  </r>
  <r>
    <x v="1"/>
    <d v="2021-09-08T00:00:00"/>
    <d v="2021-09-24T00:00:00"/>
    <s v="Umbra:  Privacy Preserving Stealth Payments"/>
    <n v="821"/>
    <x v="0"/>
    <x v="1"/>
    <n v="14546.04616"/>
    <n v="5407"/>
    <n v="4774"/>
    <n v="24011.479134892699"/>
    <n v="38557.525294892701"/>
    <n v="10181"/>
    <m/>
    <m/>
    <m/>
    <m/>
    <m/>
    <m/>
    <m/>
    <m/>
    <m/>
    <m/>
    <m/>
    <m/>
  </r>
  <r>
    <x v="1"/>
    <d v="2021-09-08T00:00:00"/>
    <d v="2021-09-24T00:00:00"/>
    <s v="Brownie"/>
    <n v="888"/>
    <x v="1"/>
    <x v="1"/>
    <n v="25476.2441"/>
    <n v="3027"/>
    <n v="2619"/>
    <n v="12522.144465204099"/>
    <n v="37998.388565204099"/>
    <n v="5646"/>
    <m/>
    <m/>
    <m/>
    <m/>
    <m/>
    <m/>
    <m/>
    <m/>
    <m/>
    <m/>
    <m/>
    <m/>
  </r>
  <r>
    <x v="1"/>
    <d v="2021-09-08T00:00:00"/>
    <d v="2021-09-24T00:00:00"/>
    <s v="Rotki - The portfolio tracker and accounting tool that protects your privacy"/>
    <n v="149"/>
    <x v="2"/>
    <x v="3"/>
    <n v="10368.02716"/>
    <n v="5372"/>
    <n v="4816"/>
    <n v="27523.7793199812"/>
    <n v="37891.806479981198"/>
    <n v="10188"/>
    <m/>
    <m/>
    <m/>
    <m/>
    <m/>
    <m/>
    <m/>
    <m/>
    <m/>
    <m/>
    <m/>
    <m/>
  </r>
  <r>
    <x v="1"/>
    <d v="2021-09-08T00:00:00"/>
    <d v="2021-09-24T00:00:00"/>
    <s v="BuidlGuidl"/>
    <n v="1636"/>
    <x v="0"/>
    <x v="3"/>
    <n v="24641.19397"/>
    <n v="2822"/>
    <n v="2503"/>
    <n v="8279.8510650399294"/>
    <n v="32921.045035039933"/>
    <n v="5325"/>
    <m/>
    <m/>
    <m/>
    <m/>
    <m/>
    <m/>
    <m/>
    <m/>
    <m/>
    <m/>
    <m/>
    <m/>
  </r>
  <r>
    <x v="1"/>
    <d v="2021-09-08T00:00:00"/>
    <d v="2021-09-24T00:00:00"/>
    <s v="GOATNFT -NFT trade platform provides whole sale, split sale and lease based on various auction methods."/>
    <n v="3087"/>
    <x v="6"/>
    <x v="5"/>
    <n v="18390.88552"/>
    <n v="5971"/>
    <n v="5080"/>
    <n v="14257.6685856149"/>
    <n v="32648.554105614901"/>
    <n v="11051"/>
    <m/>
    <m/>
    <m/>
    <m/>
    <m/>
    <m/>
    <m/>
    <m/>
    <m/>
    <m/>
    <m/>
    <m/>
  </r>
  <r>
    <x v="1"/>
    <d v="2021-09-08T00:00:00"/>
    <d v="2021-09-24T00:00:00"/>
    <s v="RSS3 - RSS with human curation"/>
    <n v="2679"/>
    <x v="1"/>
    <x v="3"/>
    <n v="12032.212439999999"/>
    <n v="6416"/>
    <n v="4932"/>
    <n v="18560.370283220102"/>
    <n v="30592.582723220101"/>
    <n v="11348"/>
    <m/>
    <m/>
    <m/>
    <m/>
    <m/>
    <m/>
    <m/>
    <m/>
    <m/>
    <m/>
    <m/>
    <m/>
  </r>
  <r>
    <x v="1"/>
    <d v="2021-09-08T00:00:00"/>
    <d v="2021-09-24T00:00:00"/>
    <s v="Connext Network"/>
    <n v="37"/>
    <x v="1"/>
    <x v="1"/>
    <n v="15820.569320000001"/>
    <n v="6345"/>
    <n v="5233"/>
    <n v="14590.1215842692"/>
    <n v="30410.690904269199"/>
    <n v="11578"/>
    <m/>
    <m/>
    <m/>
    <m/>
    <m/>
    <m/>
    <m/>
    <m/>
    <m/>
    <m/>
    <m/>
    <m/>
  </r>
  <r>
    <x v="1"/>
    <d v="2021-09-08T00:00:00"/>
    <d v="2021-09-24T00:00:00"/>
    <s v="The Daily Ape"/>
    <n v="1620"/>
    <x v="4"/>
    <x v="0"/>
    <n v="11059.812449999999"/>
    <n v="3009"/>
    <n v="2743"/>
    <n v="18375.9845261302"/>
    <n v="29435.796976130201"/>
    <n v="5752"/>
    <m/>
    <m/>
    <m/>
    <m/>
    <m/>
    <m/>
    <m/>
    <m/>
    <m/>
    <m/>
    <m/>
    <m/>
  </r>
  <r>
    <x v="1"/>
    <d v="2021-09-08T00:00:00"/>
    <d v="2021-09-24T00:00:00"/>
    <s v="Uniswap V3 Options"/>
    <n v="3576"/>
    <x v="1"/>
    <x v="3"/>
    <n v="12695.91287"/>
    <n v="6245"/>
    <n v="5213"/>
    <n v="15751.6747174089"/>
    <n v="28447.5875874089"/>
    <n v="11458"/>
    <m/>
    <m/>
    <m/>
    <m/>
    <m/>
    <m/>
    <m/>
    <m/>
    <m/>
    <m/>
    <m/>
    <m/>
  </r>
  <r>
    <x v="1"/>
    <d v="2021-09-08T00:00:00"/>
    <d v="2021-09-24T00:00:00"/>
    <s v="🎨 Nifty.ink"/>
    <n v="1162"/>
    <x v="2"/>
    <x v="5"/>
    <n v="10089.568219999999"/>
    <n v="6809"/>
    <n v="5726"/>
    <n v="17797.2416310152"/>
    <n v="27886.809851015198"/>
    <n v="12535"/>
    <m/>
    <m/>
    <m/>
    <m/>
    <m/>
    <m/>
    <m/>
    <m/>
    <m/>
    <m/>
    <m/>
    <m/>
  </r>
  <r>
    <x v="1"/>
    <d v="2021-09-08T00:00:00"/>
    <d v="2021-09-24T00:00:00"/>
    <s v="ArchiveNode.io - The Public Access Ethereum Archive Node"/>
    <n v="1101"/>
    <x v="0"/>
    <x v="1"/>
    <n v="14098.4907"/>
    <n v="5510"/>
    <n v="4772"/>
    <n v="13214.6099407739"/>
    <n v="27313.100640773901"/>
    <n v="10282"/>
    <m/>
    <m/>
    <m/>
    <m/>
    <m/>
    <m/>
    <m/>
    <m/>
    <m/>
    <m/>
    <m/>
    <m/>
  </r>
  <r>
    <x v="1"/>
    <d v="2021-09-08T00:00:00"/>
    <d v="2021-09-24T00:00:00"/>
    <s v="Cross-Asset-Swap"/>
    <n v="2281"/>
    <x v="5"/>
    <x v="5"/>
    <n v="9155.0498509999998"/>
    <n v="6176"/>
    <n v="5316"/>
    <n v="18110.563746366599"/>
    <n v="27265.613597366599"/>
    <n v="11492"/>
    <m/>
    <m/>
    <m/>
    <m/>
    <m/>
    <m/>
    <m/>
    <m/>
    <m/>
    <m/>
    <m/>
    <m/>
  </r>
  <r>
    <x v="1"/>
    <d v="2021-09-08T00:00:00"/>
    <d v="2021-09-24T00:00:00"/>
    <s v="Llama - Treasury Management for DAOs"/>
    <n v="1707"/>
    <x v="5"/>
    <x v="3"/>
    <n v="11751.553550000001"/>
    <n v="6012"/>
    <n v="5155"/>
    <n v="15139.628255421199"/>
    <n v="26891.181805421198"/>
    <n v="11167"/>
    <m/>
    <m/>
    <m/>
    <m/>
    <m/>
    <m/>
    <m/>
    <m/>
    <m/>
    <m/>
    <m/>
    <m/>
  </r>
  <r>
    <x v="1"/>
    <d v="2021-09-08T00:00:00"/>
    <d v="2021-09-24T00:00:00"/>
    <s v="ZeroPool - Scaling anonymous transactions for blockchains"/>
    <n v="172"/>
    <x v="1"/>
    <x v="3"/>
    <n v="8315.2599030000001"/>
    <n v="4836"/>
    <n v="4179"/>
    <n v="18302.989911959001"/>
    <n v="26618.249814959003"/>
    <n v="9015"/>
    <m/>
    <m/>
    <m/>
    <m/>
    <m/>
    <m/>
    <m/>
    <m/>
    <m/>
    <m/>
    <m/>
    <m/>
  </r>
  <r>
    <x v="1"/>
    <d v="2021-09-08T00:00:00"/>
    <d v="2021-09-24T00:00:00"/>
    <s v="Zero Knowledge Podcast"/>
    <n v="329"/>
    <x v="2"/>
    <x v="0"/>
    <n v="16409.287059999999"/>
    <n v="3663"/>
    <n v="3218"/>
    <n v="9297.7449752537905"/>
    <n v="25707.032035253789"/>
    <n v="6881"/>
    <m/>
    <m/>
    <m/>
    <m/>
    <m/>
    <m/>
    <m/>
    <m/>
    <m/>
    <m/>
    <m/>
    <m/>
  </r>
  <r>
    <x v="1"/>
    <d v="2021-09-08T00:00:00"/>
    <d v="2021-09-24T00:00:00"/>
    <s v="clr.fund"/>
    <n v="524"/>
    <x v="1"/>
    <x v="3"/>
    <n v="12024.88709"/>
    <n v="6152"/>
    <n v="5427"/>
    <n v="13418.1375853808"/>
    <n v="25443.024675380802"/>
    <n v="11579"/>
    <m/>
    <m/>
    <m/>
    <m/>
    <m/>
    <m/>
    <m/>
    <m/>
    <m/>
    <m/>
    <m/>
    <m/>
  </r>
  <r>
    <x v="1"/>
    <d v="2021-09-08T00:00:00"/>
    <d v="2021-09-24T00:00:00"/>
    <s v="🌱Fracton Incubation 2021🌱"/>
    <n v="3497"/>
    <x v="3"/>
    <x v="0"/>
    <n v="11244.158369999999"/>
    <n v="2879"/>
    <n v="2472"/>
    <n v="11984.917569703301"/>
    <n v="23229.0759397033"/>
    <n v="5351"/>
    <m/>
    <m/>
    <m/>
    <m/>
    <m/>
    <m/>
    <m/>
    <m/>
    <m/>
    <m/>
    <m/>
    <m/>
  </r>
  <r>
    <x v="1"/>
    <d v="2021-09-08T00:00:00"/>
    <d v="2021-09-24T00:00:00"/>
    <s v="Defi SDK Polywrapper"/>
    <n v="3510"/>
    <x v="1"/>
    <x v="1"/>
    <n v="9644.2737309999993"/>
    <n v="4623"/>
    <n v="3928"/>
    <n v="13316.943229218101"/>
    <n v="22961.216960218102"/>
    <n v="8551"/>
    <m/>
    <m/>
    <m/>
    <m/>
    <m/>
    <m/>
    <m/>
    <m/>
    <m/>
    <m/>
    <m/>
    <m/>
  </r>
  <r>
    <x v="1"/>
    <d v="2021-09-08T00:00:00"/>
    <d v="2021-09-24T00:00:00"/>
    <s v="Revert"/>
    <n v="2983"/>
    <x v="6"/>
    <x v="3"/>
    <n v="10953.842329999999"/>
    <n v="4133"/>
    <n v="3499"/>
    <n v="11329.529711988"/>
    <n v="22283.372041987997"/>
    <n v="7632"/>
    <m/>
    <m/>
    <m/>
    <m/>
    <m/>
    <m/>
    <m/>
    <m/>
    <m/>
    <m/>
    <m/>
    <m/>
  </r>
  <r>
    <x v="1"/>
    <d v="2021-09-08T00:00:00"/>
    <d v="2021-09-24T00:00:00"/>
    <s v="DoinGud: NFT ecosystem empowering meaningful creations"/>
    <n v="2213"/>
    <x v="1"/>
    <x v="5"/>
    <n v="5123.2475089999998"/>
    <n v="4709"/>
    <n v="3997"/>
    <n v="15525.7478696457"/>
    <n v="20648.995378645701"/>
    <n v="8706"/>
    <m/>
    <m/>
    <m/>
    <m/>
    <m/>
    <m/>
    <m/>
    <m/>
    <m/>
    <m/>
    <m/>
    <m/>
  </r>
  <r>
    <x v="1"/>
    <d v="2021-09-08T00:00:00"/>
    <d v="2021-09-24T00:00:00"/>
    <s v="Prysm by Prysmatic Labs"/>
    <n v="24"/>
    <x v="0"/>
    <x v="1"/>
    <n v="7590.7027459999999"/>
    <n v="3716"/>
    <n v="3471"/>
    <n v="12684.9300178376"/>
    <n v="20275.632763837599"/>
    <n v="7187"/>
    <m/>
    <m/>
    <m/>
    <m/>
    <m/>
    <m/>
    <m/>
    <m/>
    <m/>
    <m/>
    <m/>
    <m/>
  </r>
  <r>
    <x v="1"/>
    <d v="2021-09-08T00:00:00"/>
    <d v="2021-09-24T00:00:00"/>
    <s v="Geo Web"/>
    <n v="1403"/>
    <x v="0"/>
    <x v="5"/>
    <n v="6491.1592280000004"/>
    <n v="5452"/>
    <n v="4627"/>
    <n v="12838.583844262101"/>
    <n v="19329.743072262099"/>
    <n v="10079"/>
    <m/>
    <m/>
    <m/>
    <m/>
    <m/>
    <m/>
    <m/>
    <m/>
    <m/>
    <m/>
    <m/>
    <m/>
  </r>
  <r>
    <x v="1"/>
    <d v="2021-09-08T00:00:00"/>
    <d v="2021-09-24T00:00:00"/>
    <s v="Hardhat by Nomic Labs"/>
    <n v="1592"/>
    <x v="1"/>
    <x v="3"/>
    <n v="402.05972639999999"/>
    <n v="950"/>
    <n v="900"/>
    <n v="18753.215029628798"/>
    <n v="19155.274756028797"/>
    <n v="1850"/>
    <m/>
    <m/>
    <m/>
    <m/>
    <m/>
    <m/>
    <m/>
    <m/>
    <m/>
    <m/>
    <m/>
    <m/>
  </r>
  <r>
    <x v="1"/>
    <d v="2021-09-08T00:00:00"/>
    <d v="2021-09-24T00:00:00"/>
    <s v="BrightID 🔆 Universal Proof of Uniqueness (Panvala League)"/>
    <n v="191"/>
    <x v="1"/>
    <x v="3"/>
    <n v="6861.8966250000003"/>
    <n v="4186"/>
    <n v="3910"/>
    <n v="11680.952554043501"/>
    <n v="18542.8491790435"/>
    <n v="8096"/>
    <m/>
    <m/>
    <m/>
    <m/>
    <m/>
    <m/>
    <m/>
    <m/>
    <m/>
    <m/>
    <m/>
    <m/>
  </r>
  <r>
    <x v="1"/>
    <d v="2021-09-08T00:00:00"/>
    <d v="2021-09-24T00:00:00"/>
    <s v="DefiLlama"/>
    <n v="3591"/>
    <x v="1"/>
    <x v="3"/>
    <n v="4445.1605149999996"/>
    <n v="3528"/>
    <n v="3076"/>
    <n v="14006.6798806929"/>
    <n v="18451.8403956929"/>
    <n v="6604"/>
    <m/>
    <m/>
    <m/>
    <m/>
    <m/>
    <m/>
    <m/>
    <m/>
    <m/>
    <m/>
    <m/>
    <m/>
  </r>
  <r>
    <x v="1"/>
    <d v="2021-09-08T00:00:00"/>
    <d v="2021-09-24T00:00:00"/>
    <s v="beaconcha.in - Open source Eth2 blockchain explorer"/>
    <n v="258"/>
    <x v="2"/>
    <x v="1"/>
    <n v="5314.5862710000001"/>
    <n v="3385"/>
    <n v="3065"/>
    <n v="10849.1269408218"/>
    <n v="16163.7132118218"/>
    <n v="6450"/>
    <m/>
    <m/>
    <m/>
    <m/>
    <m/>
    <m/>
    <m/>
    <m/>
    <m/>
    <m/>
    <m/>
    <m/>
  </r>
  <r>
    <x v="1"/>
    <d v="2021-09-08T00:00:00"/>
    <d v="2021-09-24T00:00:00"/>
    <s v="Proof of Humanity"/>
    <n v="599"/>
    <x v="1"/>
    <x v="1"/>
    <n v="6444.1246590000001"/>
    <n v="3715"/>
    <n v="3337"/>
    <n v="9525.5527060613495"/>
    <n v="15969.67736506135"/>
    <n v="7052"/>
    <m/>
    <m/>
    <m/>
    <m/>
    <m/>
    <m/>
    <m/>
    <m/>
    <m/>
    <m/>
    <m/>
    <m/>
  </r>
  <r>
    <x v="1"/>
    <d v="2021-09-08T00:00:00"/>
    <d v="2021-09-24T00:00:00"/>
    <s v="Idena: The first Proof-of-Person blockchain"/>
    <n v="1669"/>
    <x v="2"/>
    <x v="3"/>
    <n v="5594.6606650000003"/>
    <n v="4064"/>
    <n v="3616"/>
    <n v="10351.3344113863"/>
    <n v="15945.995076386302"/>
    <n v="7680"/>
    <m/>
    <m/>
    <m/>
    <m/>
    <m/>
    <m/>
    <m/>
    <m/>
    <m/>
    <m/>
    <m/>
    <m/>
  </r>
  <r>
    <x v="1"/>
    <d v="2021-09-08T00:00:00"/>
    <d v="2021-09-24T00:00:00"/>
    <s v="Ruby: Cryptographic Infrastructure for Data Monetization"/>
    <n v="3335"/>
    <x v="0"/>
    <x v="1"/>
    <n v="5005.4155529999998"/>
    <n v="3064"/>
    <n v="2789"/>
    <n v="10543.1630276041"/>
    <n v="15548.578580604099"/>
    <n v="5853"/>
    <m/>
    <m/>
    <m/>
    <m/>
    <m/>
    <m/>
    <m/>
    <m/>
    <m/>
    <m/>
    <m/>
    <m/>
  </r>
  <r>
    <x v="1"/>
    <d v="2021-09-08T00:00:00"/>
    <d v="2021-09-24T00:00:00"/>
    <s v="Moonshot Collective"/>
    <n v="3004"/>
    <x v="0"/>
    <x v="6"/>
    <n v="5518.0296049999997"/>
    <n v="2293"/>
    <n v="2049"/>
    <n v="9811.0887220153509"/>
    <n v="15329.118327015351"/>
    <n v="4342"/>
    <m/>
    <m/>
    <m/>
    <m/>
    <m/>
    <m/>
    <m/>
    <m/>
    <m/>
    <m/>
    <m/>
    <m/>
  </r>
  <r>
    <x v="1"/>
    <d v="2021-09-08T00:00:00"/>
    <d v="2021-09-24T00:00:00"/>
    <s v="TokenizedTweets"/>
    <n v="1659"/>
    <x v="8"/>
    <x v="0"/>
    <n v="14768.503140000001"/>
    <n v="1"/>
    <n v="0"/>
    <m/>
    <n v="14768.503140000001"/>
    <n v="1"/>
    <m/>
    <m/>
    <m/>
    <m/>
    <m/>
    <m/>
    <m/>
    <m/>
    <m/>
    <m/>
    <m/>
    <m/>
  </r>
  <r>
    <x v="1"/>
    <d v="2021-09-08T00:00:00"/>
    <d v="2021-09-24T00:00:00"/>
    <s v="Tokenized Tweets"/>
    <n v="2171"/>
    <x v="8"/>
    <x v="5"/>
    <n v="14768.503140000001"/>
    <n v="1"/>
    <n v="0"/>
    <m/>
    <n v="14768.503140000001"/>
    <n v="1"/>
    <m/>
    <m/>
    <m/>
    <m/>
    <m/>
    <m/>
    <m/>
    <m/>
    <m/>
    <m/>
    <m/>
    <m/>
  </r>
  <r>
    <x v="1"/>
    <d v="2021-09-08T00:00:00"/>
    <d v="2021-09-24T00:00:00"/>
    <s v="Nimbus"/>
    <n v="137"/>
    <x v="1"/>
    <x v="1"/>
    <n v="4641.6574529999998"/>
    <n v="3099"/>
    <n v="2848"/>
    <n v="9650.4502959418005"/>
    <n v="14292.1077489418"/>
    <n v="5947"/>
    <m/>
    <m/>
    <m/>
    <m/>
    <m/>
    <m/>
    <m/>
    <m/>
    <m/>
    <m/>
    <m/>
    <m/>
  </r>
  <r>
    <x v="1"/>
    <d v="2021-09-08T00:00:00"/>
    <d v="2021-09-24T00:00:00"/>
    <s v="Cryptotesters - Onboard people to crypto"/>
    <n v="529"/>
    <x v="1"/>
    <x v="0"/>
    <n v="6033.1136880000004"/>
    <n v="2022"/>
    <n v="1783"/>
    <n v="8182.3470111963898"/>
    <n v="14215.46069919639"/>
    <n v="3805"/>
    <m/>
    <m/>
    <m/>
    <m/>
    <m/>
    <m/>
    <m/>
    <m/>
    <m/>
    <m/>
    <m/>
    <m/>
  </r>
  <r>
    <x v="1"/>
    <d v="2021-09-08T00:00:00"/>
    <d v="2021-09-24T00:00:00"/>
    <s v="Nethermind"/>
    <n v="142"/>
    <x v="1"/>
    <x v="1"/>
    <n v="4099.8674309999997"/>
    <n v="2994"/>
    <n v="2665"/>
    <n v="9814.3091455809299"/>
    <n v="13914.176576580929"/>
    <n v="5659"/>
    <m/>
    <m/>
    <m/>
    <m/>
    <m/>
    <m/>
    <m/>
    <m/>
    <m/>
    <m/>
    <m/>
    <m/>
  </r>
  <r>
    <x v="1"/>
    <d v="2021-09-08T00:00:00"/>
    <d v="2021-09-24T00:00:00"/>
    <s v="Atlantis World"/>
    <n v="3062"/>
    <x v="8"/>
    <x v="3"/>
    <n v="9419.7226300000002"/>
    <n v="722"/>
    <n v="685"/>
    <n v="4345.4269786168898"/>
    <n v="13765.14960861689"/>
    <n v="1407"/>
    <m/>
    <m/>
    <m/>
    <m/>
    <m/>
    <m/>
    <m/>
    <m/>
    <m/>
    <m/>
    <m/>
    <m/>
  </r>
  <r>
    <x v="1"/>
    <d v="2021-09-08T00:00:00"/>
    <d v="2021-09-24T00:00:00"/>
    <s v="vfat.tools Yield Farming Calculators"/>
    <n v="1809"/>
    <x v="2"/>
    <x v="3"/>
    <n v="2995.4708049999999"/>
    <n v="2678"/>
    <n v="2467"/>
    <n v="10764.9777328074"/>
    <n v="13760.448537807399"/>
    <n v="5145"/>
    <m/>
    <m/>
    <m/>
    <m/>
    <m/>
    <m/>
    <m/>
    <m/>
    <m/>
    <m/>
    <m/>
    <m/>
  </r>
  <r>
    <x v="1"/>
    <d v="2021-09-08T00:00:00"/>
    <d v="2021-09-24T00:00:00"/>
    <s v="Lighthouse: Ethereum 2.0 Client"/>
    <n v="25"/>
    <x v="7"/>
    <x v="1"/>
    <n v="4473.5607010000003"/>
    <n v="3008"/>
    <n v="2816"/>
    <n v="9178.9656407944003"/>
    <n v="13652.526341794401"/>
    <n v="5824"/>
    <m/>
    <m/>
    <m/>
    <m/>
    <m/>
    <m/>
    <m/>
    <m/>
    <m/>
    <m/>
    <m/>
    <m/>
  </r>
  <r>
    <x v="1"/>
    <d v="2021-09-08T00:00:00"/>
    <d v="2021-09-24T00:00:00"/>
    <s v="DAppNode  - Panvala League"/>
    <n v="143"/>
    <x v="1"/>
    <x v="1"/>
    <n v="3531.8438569999998"/>
    <n v="2622"/>
    <n v="2406"/>
    <n v="9903.3947451485492"/>
    <n v="13435.238602148549"/>
    <n v="5028"/>
    <m/>
    <m/>
    <m/>
    <m/>
    <m/>
    <m/>
    <m/>
    <m/>
    <m/>
    <m/>
    <m/>
    <m/>
  </r>
  <r>
    <x v="1"/>
    <d v="2021-09-08T00:00:00"/>
    <d v="2021-09-24T00:00:00"/>
    <s v="hardhat-deploy and jolly-roger"/>
    <n v="972"/>
    <x v="2"/>
    <x v="1"/>
    <n v="3418.754872"/>
    <n v="2828"/>
    <n v="2472"/>
    <n v="9858.9853382856199"/>
    <n v="13277.740210285619"/>
    <n v="5300"/>
    <m/>
    <m/>
    <m/>
    <m/>
    <m/>
    <m/>
    <m/>
    <m/>
    <m/>
    <m/>
    <m/>
    <m/>
  </r>
  <r>
    <x v="1"/>
    <d v="2021-09-08T00:00:00"/>
    <d v="2021-09-24T00:00:00"/>
    <s v="ethers.js - Complete, Simple and Tiny"/>
    <n v="13"/>
    <x v="0"/>
    <x v="1"/>
    <n v="3661.0450999999998"/>
    <n v="2669"/>
    <n v="2454"/>
    <n v="9525.3214564729005"/>
    <n v="13186.3665564729"/>
    <n v="5123"/>
    <m/>
    <m/>
    <m/>
    <m/>
    <m/>
    <m/>
    <m/>
    <m/>
    <m/>
    <m/>
    <m/>
    <m/>
  </r>
  <r>
    <x v="1"/>
    <d v="2021-09-08T00:00:00"/>
    <d v="2021-09-24T00:00:00"/>
    <s v="Minerva Wallet (lab10 collective - Panvala League)"/>
    <n v="1110"/>
    <x v="2"/>
    <x v="1"/>
    <n v="5492.0986380000004"/>
    <n v="3548"/>
    <n v="3160"/>
    <n v="7608.2648563146504"/>
    <n v="13100.36349431465"/>
    <n v="6708"/>
    <m/>
    <m/>
    <m/>
    <m/>
    <m/>
    <m/>
    <m/>
    <m/>
    <m/>
    <m/>
    <m/>
    <m/>
  </r>
  <r>
    <x v="1"/>
    <d v="2021-09-08T00:00:00"/>
    <d v="2021-09-24T00:00:00"/>
    <s v="The Tor Project"/>
    <n v="2805"/>
    <x v="1"/>
    <x v="1"/>
    <n v="4491.5799299999999"/>
    <n v="2960"/>
    <n v="2702"/>
    <n v="8521.9911615548899"/>
    <n v="13013.57109155489"/>
    <n v="5662"/>
    <m/>
    <m/>
    <m/>
    <m/>
    <m/>
    <m/>
    <m/>
    <m/>
    <m/>
    <m/>
    <m/>
    <m/>
  </r>
  <r>
    <x v="1"/>
    <d v="2021-09-08T00:00:00"/>
    <d v="2021-09-24T00:00:00"/>
    <s v="GasNow"/>
    <n v="2262"/>
    <x v="3"/>
    <x v="1"/>
    <n v="3762.5259890000002"/>
    <n v="2628"/>
    <n v="2343"/>
    <n v="8400.7109336398207"/>
    <n v="12163.23692263982"/>
    <n v="4971"/>
    <m/>
    <m/>
    <m/>
    <m/>
    <m/>
    <m/>
    <m/>
    <m/>
    <m/>
    <m/>
    <m/>
    <m/>
  </r>
  <r>
    <x v="1"/>
    <d v="2021-09-08T00:00:00"/>
    <d v="2021-09-24T00:00:00"/>
    <s v="The Defiant - Subscriptions for All!"/>
    <n v="567"/>
    <x v="1"/>
    <x v="0"/>
    <n v="4677.3990670000003"/>
    <n v="1890"/>
    <n v="1703"/>
    <n v="7189.7380633327502"/>
    <n v="11867.137130332751"/>
    <n v="3593"/>
    <m/>
    <m/>
    <m/>
    <m/>
    <m/>
    <m/>
    <m/>
    <m/>
    <m/>
    <m/>
    <m/>
    <m/>
  </r>
  <r>
    <x v="1"/>
    <d v="2021-09-08T00:00:00"/>
    <d v="2021-09-24T00:00:00"/>
    <s v="MMM - Merch, Memes, Marketing"/>
    <n v="2820"/>
    <x v="0"/>
    <x v="6"/>
    <n v="4564.2176669999999"/>
    <n v="1907"/>
    <n v="1760"/>
    <n v="7062.7984087553996"/>
    <n v="11627.0160757554"/>
    <n v="3667"/>
    <m/>
    <m/>
    <m/>
    <m/>
    <m/>
    <m/>
    <m/>
    <m/>
    <m/>
    <m/>
    <m/>
    <m/>
  </r>
  <r>
    <x v="1"/>
    <d v="2021-09-08T00:00:00"/>
    <d v="2021-09-24T00:00:00"/>
    <s v="TypeChain"/>
    <n v="596"/>
    <x v="1"/>
    <x v="1"/>
    <n v="7519.7142800000001"/>
    <n v="1553"/>
    <n v="1449"/>
    <n v="4101.1489693371896"/>
    <n v="11620.86324933719"/>
    <n v="3002"/>
    <m/>
    <m/>
    <m/>
    <m/>
    <m/>
    <m/>
    <m/>
    <m/>
    <m/>
    <m/>
    <m/>
    <m/>
  </r>
  <r>
    <x v="1"/>
    <d v="2021-09-08T00:00:00"/>
    <d v="2021-09-24T00:00:00"/>
    <s v="The CatalanDAO - Building the first digital nation DAO!"/>
    <n v="3386"/>
    <x v="2"/>
    <x v="4"/>
    <n v="6336.2710079999997"/>
    <n v="1575"/>
    <n v="1456"/>
    <n v="4882.2093507817399"/>
    <n v="11218.480358781741"/>
    <n v="3031"/>
    <m/>
    <m/>
    <m/>
    <m/>
    <m/>
    <m/>
    <m/>
    <m/>
    <m/>
    <m/>
    <m/>
    <m/>
  </r>
  <r>
    <x v="1"/>
    <d v="2021-09-08T00:00:00"/>
    <d v="2021-09-24T00:00:00"/>
    <s v="ethstaker"/>
    <n v="1561"/>
    <x v="1"/>
    <x v="0"/>
    <n v="4110.6224339999999"/>
    <n v="1754"/>
    <n v="1615"/>
    <n v="6776.7587164327197"/>
    <n v="10887.38115043272"/>
    <n v="3369"/>
    <m/>
    <m/>
    <m/>
    <m/>
    <m/>
    <m/>
    <m/>
    <m/>
    <m/>
    <m/>
    <m/>
    <m/>
  </r>
  <r>
    <x v="1"/>
    <d v="2021-09-08T00:00:00"/>
    <d v="2021-09-24T00:00:00"/>
    <s v="The Commons Stack: Iteration 0"/>
    <n v="539"/>
    <x v="1"/>
    <x v="4"/>
    <n v="6797.1731630000004"/>
    <n v="1561"/>
    <n v="1484"/>
    <n v="4043.4083914848802"/>
    <n v="10840.581554484881"/>
    <n v="3045"/>
    <m/>
    <m/>
    <m/>
    <m/>
    <m/>
    <m/>
    <m/>
    <m/>
    <m/>
    <m/>
    <m/>
    <m/>
  </r>
  <r>
    <x v="1"/>
    <d v="2021-09-08T00:00:00"/>
    <d v="2021-09-24T00:00:00"/>
    <s v="Decentralize Grants"/>
    <n v="2929"/>
    <x v="0"/>
    <x v="6"/>
    <n v="4638.311154"/>
    <n v="2093"/>
    <n v="1873"/>
    <n v="6020.8828778221796"/>
    <n v="10659.194031822179"/>
    <n v="3966"/>
    <m/>
    <m/>
    <m/>
    <m/>
    <m/>
    <m/>
    <m/>
    <m/>
    <m/>
    <m/>
    <m/>
    <m/>
  </r>
  <r>
    <x v="1"/>
    <d v="2021-09-08T00:00:00"/>
    <d v="2021-09-24T00:00:00"/>
    <s v="BAD 2.0 (Blockchain Art Directory)"/>
    <n v="3574"/>
    <x v="0"/>
    <x v="0"/>
    <n v="4218.2878229999997"/>
    <n v="2005"/>
    <n v="1713"/>
    <n v="6303.4817923485998"/>
    <n v="10521.769615348599"/>
    <n v="3718"/>
    <m/>
    <m/>
    <m/>
    <m/>
    <m/>
    <m/>
    <m/>
    <m/>
    <m/>
    <m/>
    <m/>
    <m/>
  </r>
  <r>
    <x v="1"/>
    <d v="2021-09-08T00:00:00"/>
    <d v="2021-09-24T00:00:00"/>
    <s v="KERNEL [Panvala League]"/>
    <n v="855"/>
    <x v="1"/>
    <x v="0"/>
    <n v="3838.1213739999998"/>
    <n v="1778"/>
    <n v="1608"/>
    <n v="6426.7531599865097"/>
    <n v="10264.874533986509"/>
    <n v="3386"/>
    <m/>
    <m/>
    <m/>
    <m/>
    <m/>
    <m/>
    <m/>
    <m/>
    <m/>
    <m/>
    <m/>
    <m/>
  </r>
  <r>
    <x v="1"/>
    <d v="2021-09-08T00:00:00"/>
    <d v="2021-09-24T00:00:00"/>
    <s v="The Daily Gwei by Anthony Sassano (sassal0x)"/>
    <n v="886"/>
    <x v="1"/>
    <x v="0"/>
    <n v="3355.4127600000002"/>
    <n v="1434"/>
    <n v="1326"/>
    <n v="6828.8709502966103"/>
    <n v="10184.283710296611"/>
    <n v="2760"/>
    <m/>
    <m/>
    <m/>
    <m/>
    <m/>
    <m/>
    <m/>
    <m/>
    <m/>
    <m/>
    <m/>
    <m/>
  </r>
  <r>
    <x v="1"/>
    <d v="2021-09-08T00:00:00"/>
    <d v="2021-09-24T00:00:00"/>
    <s v="Ethereum on ARM"/>
    <n v="384"/>
    <x v="2"/>
    <x v="1"/>
    <n v="2561.410316"/>
    <n v="2242"/>
    <n v="2082"/>
    <n v="7578.6138278182598"/>
    <n v="10140.02414381826"/>
    <n v="4324"/>
    <m/>
    <m/>
    <m/>
    <m/>
    <m/>
    <m/>
    <m/>
    <m/>
    <m/>
    <m/>
    <m/>
    <m/>
  </r>
  <r>
    <x v="1"/>
    <d v="2021-09-08T00:00:00"/>
    <d v="2021-09-24T00:00:00"/>
    <s v="StartFi"/>
    <n v="2986"/>
    <x v="9"/>
    <x v="5"/>
    <n v="2618.6925259999998"/>
    <n v="3514"/>
    <n v="3157"/>
    <n v="7265.52403959613"/>
    <n v="9884.2165655961289"/>
    <n v="6671"/>
    <m/>
    <m/>
    <m/>
    <m/>
    <m/>
    <m/>
    <m/>
    <m/>
    <m/>
    <m/>
    <m/>
    <m/>
  </r>
  <r>
    <x v="1"/>
    <d v="2021-09-08T00:00:00"/>
    <d v="2021-09-24T00:00:00"/>
    <s v="FlashNFT"/>
    <n v="3525"/>
    <x v="1"/>
    <x v="5"/>
    <n v="2662.497942"/>
    <n v="2097"/>
    <n v="1827"/>
    <n v="7199.8279919549695"/>
    <n v="9862.3259339549695"/>
    <n v="3924"/>
    <m/>
    <m/>
    <m/>
    <m/>
    <m/>
    <m/>
    <m/>
    <m/>
    <m/>
    <m/>
    <m/>
    <m/>
  </r>
  <r>
    <x v="1"/>
    <d v="2021-09-08T00:00:00"/>
    <d v="2021-09-24T00:00:00"/>
    <s v="zkCREAM: zero-knowledge Confidential Reliable Ethereum Anonymous Mixer"/>
    <n v="337"/>
    <x v="3"/>
    <x v="1"/>
    <n v="3027.6802739999998"/>
    <n v="2491"/>
    <n v="2272"/>
    <n v="6828.7498618196096"/>
    <n v="9856.4301358196099"/>
    <n v="4763"/>
    <m/>
    <m/>
    <m/>
    <m/>
    <m/>
    <m/>
    <m/>
    <m/>
    <m/>
    <m/>
    <m/>
    <m/>
  </r>
  <r>
    <x v="1"/>
    <d v="2021-09-08T00:00:00"/>
    <d v="2021-09-24T00:00:00"/>
    <s v="BanklessDAO"/>
    <n v="2916"/>
    <x v="0"/>
    <x v="0"/>
    <n v="3677.3478279999999"/>
    <n v="1602"/>
    <n v="1512"/>
    <n v="6028.7869867995296"/>
    <n v="9706.1348147995304"/>
    <n v="3114"/>
    <m/>
    <m/>
    <m/>
    <m/>
    <m/>
    <m/>
    <m/>
    <m/>
    <m/>
    <m/>
    <m/>
    <m/>
  </r>
  <r>
    <x v="1"/>
    <d v="2021-09-08T00:00:00"/>
    <d v="2021-09-24T00:00:00"/>
    <s v="Coin Center is educating policy makers about public blockchains"/>
    <n v="1668"/>
    <x v="0"/>
    <x v="0"/>
    <n v="2415.293404"/>
    <n v="1276"/>
    <n v="1158"/>
    <n v="7226.7098723624003"/>
    <n v="9642.0032763624004"/>
    <n v="2434"/>
    <m/>
    <m/>
    <m/>
    <m/>
    <m/>
    <m/>
    <m/>
    <m/>
    <m/>
    <m/>
    <m/>
    <m/>
  </r>
  <r>
    <x v="1"/>
    <d v="2021-09-08T00:00:00"/>
    <d v="2021-09-24T00:00:00"/>
    <s v="Ethereum Translation Community CN"/>
    <n v="3247"/>
    <x v="3"/>
    <x v="0"/>
    <n v="4510.0951750000004"/>
    <n v="1911"/>
    <n v="1697"/>
    <n v="4885.3294651959104"/>
    <n v="9395.4246401959099"/>
    <n v="3608"/>
    <m/>
    <m/>
    <m/>
    <m/>
    <m/>
    <m/>
    <m/>
    <m/>
    <m/>
    <m/>
    <m/>
    <m/>
  </r>
  <r>
    <x v="1"/>
    <d v="2021-09-08T00:00:00"/>
    <d v="2021-09-24T00:00:00"/>
    <s v="Bankless Academy"/>
    <n v="3535"/>
    <x v="0"/>
    <x v="0"/>
    <n v="3903.1058720000001"/>
    <n v="1603"/>
    <n v="1537"/>
    <n v="5407.4809752988804"/>
    <n v="9310.5868472988805"/>
    <n v="3140"/>
    <m/>
    <m/>
    <m/>
    <m/>
    <m/>
    <m/>
    <m/>
    <m/>
    <m/>
    <m/>
    <m/>
    <m/>
  </r>
  <r>
    <x v="1"/>
    <d v="2021-09-08T00:00:00"/>
    <d v="2021-09-24T00:00:00"/>
    <s v="SimpleFi"/>
    <n v="2235"/>
    <x v="2"/>
    <x v="3"/>
    <n v="2234.8621370000001"/>
    <n v="2562"/>
    <n v="2339"/>
    <n v="6361.5283124993903"/>
    <n v="8596.3904494993913"/>
    <n v="4901"/>
    <m/>
    <m/>
    <m/>
    <m/>
    <m/>
    <m/>
    <m/>
    <m/>
    <m/>
    <m/>
    <m/>
    <m/>
  </r>
  <r>
    <x v="1"/>
    <d v="2021-09-08T00:00:00"/>
    <d v="2021-09-24T00:00:00"/>
    <s v="Blockhead: user-friendly crypto portfolio, DeFi dashboard, and block explorer"/>
    <n v="2966"/>
    <x v="0"/>
    <x v="3"/>
    <n v="2337.1081490000001"/>
    <n v="2856"/>
    <n v="2472"/>
    <n v="6223.0107673326502"/>
    <n v="8560.1189163326508"/>
    <n v="5328"/>
    <m/>
    <m/>
    <m/>
    <m/>
    <m/>
    <m/>
    <m/>
    <m/>
    <m/>
    <m/>
    <m/>
    <m/>
  </r>
  <r>
    <x v="1"/>
    <d v="2021-09-08T00:00:00"/>
    <d v="2021-09-24T00:00:00"/>
    <s v="zkpay"/>
    <n v="1744"/>
    <x v="8"/>
    <x v="1"/>
    <n v="6365.8909329999997"/>
    <n v="654"/>
    <n v="607"/>
    <n v="2154.4942381249102"/>
    <n v="8520.3851711249099"/>
    <n v="1261"/>
    <m/>
    <m/>
    <m/>
    <m/>
    <m/>
    <m/>
    <m/>
    <m/>
    <m/>
    <m/>
    <m/>
    <m/>
  </r>
  <r>
    <x v="1"/>
    <d v="2021-09-08T00:00:00"/>
    <d v="2021-09-24T00:00:00"/>
    <s v="defiprime.com"/>
    <n v="139"/>
    <x v="0"/>
    <x v="0"/>
    <n v="4005.5633619999999"/>
    <n v="1808"/>
    <n v="1667"/>
    <n v="4484.53921931075"/>
    <n v="8490.1025813107499"/>
    <n v="3475"/>
    <m/>
    <m/>
    <m/>
    <m/>
    <m/>
    <m/>
    <m/>
    <m/>
    <m/>
    <m/>
    <m/>
    <m/>
  </r>
  <r>
    <x v="1"/>
    <d v="2021-09-08T00:00:00"/>
    <d v="2021-09-24T00:00:00"/>
    <s v="@antiprosynth | antiprosynthesis.eth ⟠ | Twitter account"/>
    <n v="160"/>
    <x v="1"/>
    <x v="0"/>
    <n v="499.03403040000001"/>
    <n v="593"/>
    <n v="568"/>
    <n v="7618.8266855290503"/>
    <n v="8117.8607159290505"/>
    <n v="1161"/>
    <m/>
    <m/>
    <m/>
    <m/>
    <m/>
    <m/>
    <m/>
    <m/>
    <m/>
    <m/>
    <m/>
    <m/>
  </r>
  <r>
    <x v="1"/>
    <d v="2021-09-08T00:00:00"/>
    <d v="2021-09-24T00:00:00"/>
    <s v="Finematics - DeFi Education"/>
    <n v="1158"/>
    <x v="2"/>
    <x v="0"/>
    <n v="2304.6438880000001"/>
    <n v="1262"/>
    <n v="1164"/>
    <n v="5525.1155870825996"/>
    <n v="7829.7594750825992"/>
    <n v="2426"/>
    <m/>
    <m/>
    <m/>
    <m/>
    <m/>
    <m/>
    <m/>
    <m/>
    <m/>
    <m/>
    <m/>
    <m/>
  </r>
  <r>
    <x v="1"/>
    <d v="2021-09-08T00:00:00"/>
    <d v="2021-09-24T00:00:00"/>
    <s v="Blockscout"/>
    <n v="3364"/>
    <x v="9"/>
    <x v="1"/>
    <n v="2248.9436150000001"/>
    <n v="2059"/>
    <n v="1937"/>
    <n v="5303.4072571161696"/>
    <n v="7552.3508721161697"/>
    <n v="3996"/>
    <m/>
    <m/>
    <m/>
    <m/>
    <m/>
    <m/>
    <m/>
    <m/>
    <m/>
    <m/>
    <m/>
    <m/>
  </r>
  <r>
    <x v="1"/>
    <d v="2021-09-08T00:00:00"/>
    <d v="2021-09-24T00:00:00"/>
    <s v="MolochV3 (codename: Baal)"/>
    <n v="2918"/>
    <x v="0"/>
    <x v="4"/>
    <n v="3019.2786729999998"/>
    <n v="1254"/>
    <n v="972"/>
    <n v="4307.3059165587501"/>
    <n v="7326.5845895587499"/>
    <n v="2226"/>
    <m/>
    <m/>
    <m/>
    <m/>
    <m/>
    <m/>
    <m/>
    <m/>
    <m/>
    <m/>
    <m/>
    <m/>
  </r>
  <r>
    <x v="1"/>
    <d v="2021-09-08T00:00:00"/>
    <d v="2021-09-24T00:00:00"/>
    <s v="Incubating Governauts 👨🏽‍🚀👩🏿‍🚀"/>
    <n v="2978"/>
    <x v="0"/>
    <x v="4"/>
    <n v="4474.847358"/>
    <n v="1403"/>
    <n v="1286"/>
    <n v="2738.8880859083602"/>
    <n v="7213.7354439083601"/>
    <n v="2689"/>
    <m/>
    <m/>
    <m/>
    <m/>
    <m/>
    <m/>
    <m/>
    <m/>
    <m/>
    <m/>
    <m/>
    <m/>
  </r>
  <r>
    <x v="1"/>
    <d v="2021-09-08T00:00:00"/>
    <d v="2021-09-24T00:00:00"/>
    <s v="EthHub - Ethereum Information Hub"/>
    <n v="40"/>
    <x v="1"/>
    <x v="0"/>
    <n v="2347.792911"/>
    <n v="1242"/>
    <n v="1181"/>
    <n v="4751.5676795068302"/>
    <n v="7099.3605905068307"/>
    <n v="2423"/>
    <m/>
    <m/>
    <m/>
    <m/>
    <m/>
    <m/>
    <m/>
    <m/>
    <m/>
    <m/>
    <m/>
    <m/>
  </r>
  <r>
    <x v="1"/>
    <d v="2021-09-08T00:00:00"/>
    <d v="2021-09-24T00:00:00"/>
    <s v="Physical &lt;&lt;&gt;&gt; Digital"/>
    <n v="3429"/>
    <x v="0"/>
    <x v="0"/>
    <n v="1036.7746090000001"/>
    <n v="957"/>
    <n v="878"/>
    <n v="6055.2833623472998"/>
    <n v="7092.0579713472998"/>
    <n v="1835"/>
    <m/>
    <m/>
    <m/>
    <m/>
    <m/>
    <m/>
    <m/>
    <m/>
    <m/>
    <m/>
    <m/>
    <m/>
  </r>
  <r>
    <x v="1"/>
    <d v="2021-09-08T00:00:00"/>
    <d v="2021-09-24T00:00:00"/>
    <s v="Monkey-Dagger"/>
    <n v="3012"/>
    <x v="0"/>
    <x v="3"/>
    <n v="1831.3323969999999"/>
    <n v="2478"/>
    <n v="2218"/>
    <n v="5106.9029080495802"/>
    <n v="6938.2353050495803"/>
    <n v="4696"/>
    <m/>
    <m/>
    <m/>
    <m/>
    <m/>
    <m/>
    <m/>
    <m/>
    <m/>
    <m/>
    <m/>
    <m/>
  </r>
  <r>
    <x v="1"/>
    <d v="2021-09-08T00:00:00"/>
    <d v="2021-09-24T00:00:00"/>
    <s v="REAPit Wallet"/>
    <n v="1599"/>
    <x v="8"/>
    <x v="3"/>
    <n v="5197.4797209999997"/>
    <n v="594"/>
    <n v="561"/>
    <n v="1444.80399296512"/>
    <n v="6642.2837139651201"/>
    <n v="1155"/>
    <m/>
    <m/>
    <m/>
    <m/>
    <m/>
    <m/>
    <m/>
    <m/>
    <m/>
    <m/>
    <m/>
    <m/>
  </r>
  <r>
    <x v="1"/>
    <d v="2021-09-08T00:00:00"/>
    <d v="2021-09-24T00:00:00"/>
    <s v="Grassroots Economics CIC Support - Kenya &amp; Beyond"/>
    <n v="816"/>
    <x v="8"/>
    <x v="3"/>
    <n v="4606.280933"/>
    <n v="545"/>
    <n v="516"/>
    <n v="1939.6654917861299"/>
    <n v="6545.9464247861297"/>
    <n v="1061"/>
    <m/>
    <m/>
    <m/>
    <m/>
    <m/>
    <m/>
    <m/>
    <m/>
    <m/>
    <m/>
    <m/>
    <m/>
  </r>
  <r>
    <x v="1"/>
    <d v="2021-09-08T00:00:00"/>
    <d v="2021-09-24T00:00:00"/>
    <s v="uniswap-python"/>
    <n v="2631"/>
    <x v="1"/>
    <x v="3"/>
    <n v="1519.942288"/>
    <n v="2118"/>
    <n v="1954"/>
    <n v="4686.0216767906304"/>
    <n v="6205.9639647906306"/>
    <n v="4072"/>
    <m/>
    <m/>
    <m/>
    <m/>
    <m/>
    <m/>
    <m/>
    <m/>
    <m/>
    <m/>
    <m/>
    <m/>
  </r>
  <r>
    <x v="1"/>
    <d v="2021-09-08T00:00:00"/>
    <d v="2021-09-24T00:00:00"/>
    <s v="Mintbot | Polygon NFT Minter (Telegram)"/>
    <n v="2754"/>
    <x v="8"/>
    <x v="5"/>
    <n v="5020.7390930000001"/>
    <n v="613"/>
    <n v="585"/>
    <n v="1077.9681086457699"/>
    <n v="6098.7072016457696"/>
    <n v="1198"/>
    <m/>
    <m/>
    <m/>
    <m/>
    <m/>
    <m/>
    <m/>
    <m/>
    <m/>
    <m/>
    <m/>
    <m/>
  </r>
  <r>
    <x v="1"/>
    <d v="2021-09-08T00:00:00"/>
    <d v="2021-09-24T00:00:00"/>
    <s v="NFTShop Your [FREE] NFT Shop Storefront on Flow Blockchain"/>
    <n v="3249"/>
    <x v="0"/>
    <x v="5"/>
    <n v="987.34057229999996"/>
    <n v="2149"/>
    <n v="1943"/>
    <n v="5058.3608841077803"/>
    <n v="6045.7014564077799"/>
    <n v="4092"/>
    <m/>
    <m/>
    <m/>
    <m/>
    <m/>
    <m/>
    <m/>
    <m/>
    <m/>
    <m/>
    <m/>
    <m/>
  </r>
  <r>
    <x v="1"/>
    <d v="2021-09-08T00:00:00"/>
    <d v="2021-09-24T00:00:00"/>
    <s v="Ethereum Staking Guides (Ubuntu)"/>
    <n v="1634"/>
    <x v="1"/>
    <x v="0"/>
    <n v="1304.3248160000001"/>
    <n v="981"/>
    <n v="919"/>
    <n v="4717.5870997480397"/>
    <n v="6021.91191574804"/>
    <n v="1900"/>
    <m/>
    <m/>
    <m/>
    <m/>
    <m/>
    <m/>
    <m/>
    <m/>
    <m/>
    <m/>
    <m/>
    <m/>
  </r>
  <r>
    <x v="1"/>
    <d v="2021-09-08T00:00:00"/>
    <d v="2021-09-24T00:00:00"/>
    <s v="CO2KEN —  Carbon as a money lego"/>
    <n v="3059"/>
    <x v="2"/>
    <x v="3"/>
    <n v="4.2597924220000003"/>
    <n v="92"/>
    <n v="88"/>
    <n v="5957.1039972653498"/>
    <n v="5961.3637896873497"/>
    <n v="180"/>
    <m/>
    <m/>
    <m/>
    <m/>
    <m/>
    <m/>
    <m/>
    <m/>
    <m/>
    <m/>
    <m/>
    <m/>
  </r>
  <r>
    <x v="1"/>
    <d v="2021-09-08T00:00:00"/>
    <d v="2021-09-24T00:00:00"/>
    <s v="Web3Bridge &quot;Web3 house&quot; (Panvala League)"/>
    <n v="1183"/>
    <x v="8"/>
    <x v="0"/>
    <n v="4435.0340990000004"/>
    <n v="508"/>
    <n v="485"/>
    <n v="1456.07879493987"/>
    <n v="5891.1128939398704"/>
    <n v="993"/>
    <m/>
    <m/>
    <m/>
    <m/>
    <m/>
    <m/>
    <m/>
    <m/>
    <m/>
    <m/>
    <m/>
    <m/>
  </r>
  <r>
    <x v="1"/>
    <d v="2021-09-08T00:00:00"/>
    <d v="2021-09-24T00:00:00"/>
    <s v="Abridged"/>
    <n v="274"/>
    <x v="1"/>
    <x v="1"/>
    <n v="1524.142955"/>
    <n v="1839"/>
    <n v="1592"/>
    <n v="4265.2479167020701"/>
    <n v="5789.3908717020704"/>
    <n v="3431"/>
    <m/>
    <m/>
    <m/>
    <m/>
    <m/>
    <m/>
    <m/>
    <m/>
    <m/>
    <m/>
    <m/>
    <m/>
  </r>
  <r>
    <x v="1"/>
    <d v="2021-09-08T00:00:00"/>
    <d v="2021-09-24T00:00:00"/>
    <s v="Treasury Strategy - Llama"/>
    <n v="3020"/>
    <x v="1"/>
    <x v="6"/>
    <n v="1642.6126710000001"/>
    <n v="1250"/>
    <n v="1085"/>
    <n v="4016.00989943895"/>
    <n v="5658.6225704389499"/>
    <n v="2335"/>
    <m/>
    <m/>
    <m/>
    <m/>
    <m/>
    <m/>
    <m/>
    <m/>
    <m/>
    <m/>
    <m/>
    <m/>
  </r>
  <r>
    <x v="1"/>
    <d v="2021-09-08T00:00:00"/>
    <d v="2021-09-24T00:00:00"/>
    <s v="DefiLab_xyz"/>
    <n v="2575"/>
    <x v="2"/>
    <x v="3"/>
    <n v="1100.5061350000001"/>
    <n v="1819"/>
    <n v="1655"/>
    <n v="4542.87877618948"/>
    <n v="5643.3849111894797"/>
    <n v="3474"/>
    <m/>
    <m/>
    <m/>
    <m/>
    <m/>
    <m/>
    <m/>
    <m/>
    <m/>
    <m/>
    <m/>
    <m/>
  </r>
  <r>
    <x v="1"/>
    <d v="2021-09-08T00:00:00"/>
    <d v="2021-09-24T00:00:00"/>
    <s v="Token BatchSender"/>
    <n v="1916"/>
    <x v="8"/>
    <x v="3"/>
    <n v="3641.2255799999998"/>
    <n v="455"/>
    <n v="442"/>
    <n v="1955.24843902113"/>
    <n v="5596.4740190211296"/>
    <n v="897"/>
    <m/>
    <m/>
    <m/>
    <m/>
    <m/>
    <m/>
    <m/>
    <m/>
    <m/>
    <m/>
    <m/>
    <m/>
  </r>
  <r>
    <x v="1"/>
    <d v="2021-09-08T00:00:00"/>
    <d v="2021-09-24T00:00:00"/>
    <s v="Ants-Review"/>
    <n v="1628"/>
    <x v="2"/>
    <x v="3"/>
    <n v="592.57154660000003"/>
    <n v="1423"/>
    <n v="1292"/>
    <n v="4778.4470547103901"/>
    <n v="5371.0186013103903"/>
    <n v="2715"/>
    <m/>
    <m/>
    <m/>
    <m/>
    <m/>
    <m/>
    <m/>
    <m/>
    <m/>
    <m/>
    <m/>
    <m/>
  </r>
  <r>
    <x v="1"/>
    <d v="2021-09-08T00:00:00"/>
    <d v="2021-09-24T00:00:00"/>
    <s v="Meson"/>
    <n v="290"/>
    <x v="1"/>
    <x v="1"/>
    <n v="13.32362232"/>
    <n v="163"/>
    <n v="158"/>
    <n v="5355.3697786193998"/>
    <n v="5368.6934009393999"/>
    <n v="321"/>
    <m/>
    <m/>
    <m/>
    <m/>
    <m/>
    <m/>
    <m/>
    <m/>
    <m/>
    <m/>
    <m/>
    <m/>
  </r>
  <r>
    <x v="1"/>
    <d v="2021-09-08T00:00:00"/>
    <d v="2021-09-24T00:00:00"/>
    <s v="StablePay - L2 Payments"/>
    <n v="2879"/>
    <x v="6"/>
    <x v="3"/>
    <n v="1703.735066"/>
    <n v="1614"/>
    <n v="1466"/>
    <n v="3555.18640415558"/>
    <n v="5258.9214701555802"/>
    <n v="3080"/>
    <m/>
    <m/>
    <m/>
    <m/>
    <m/>
    <m/>
    <m/>
    <m/>
    <m/>
    <m/>
    <m/>
    <m/>
  </r>
  <r>
    <x v="1"/>
    <d v="2021-09-08T00:00:00"/>
    <d v="2021-09-24T00:00:00"/>
    <s v="EtherDrops"/>
    <n v="1661"/>
    <x v="2"/>
    <x v="3"/>
    <n v="653.59182610000005"/>
    <n v="1330"/>
    <n v="1264"/>
    <n v="4602.9069583699102"/>
    <n v="5256.4987844699099"/>
    <n v="2594"/>
    <m/>
    <m/>
    <m/>
    <m/>
    <m/>
    <m/>
    <m/>
    <m/>
    <m/>
    <m/>
    <m/>
    <m/>
  </r>
  <r>
    <x v="1"/>
    <d v="2021-09-08T00:00:00"/>
    <d v="2021-09-24T00:00:00"/>
    <s v="Token Terminal"/>
    <n v="1245"/>
    <x v="1"/>
    <x v="0"/>
    <n v="1404.001876"/>
    <n v="991"/>
    <n v="907"/>
    <n v="3801.6304959144099"/>
    <n v="5205.6323719144102"/>
    <n v="1898"/>
    <m/>
    <m/>
    <m/>
    <m/>
    <m/>
    <m/>
    <m/>
    <m/>
    <m/>
    <m/>
    <m/>
    <m/>
  </r>
  <r>
    <x v="1"/>
    <d v="2021-09-08T00:00:00"/>
    <d v="2021-09-24T00:00:00"/>
    <s v="NFT Africa &quot;NFT’s Education for Local Women Artists in Africa”"/>
    <n v="2769"/>
    <x v="8"/>
    <x v="5"/>
    <n v="3142.9809919999998"/>
    <n v="419"/>
    <n v="396"/>
    <n v="1638.5179957011601"/>
    <n v="4781.4989877011594"/>
    <n v="815"/>
    <m/>
    <m/>
    <m/>
    <m/>
    <m/>
    <m/>
    <m/>
    <m/>
    <m/>
    <m/>
    <m/>
    <m/>
  </r>
  <r>
    <x v="1"/>
    <d v="2021-09-08T00:00:00"/>
    <d v="2021-09-24T00:00:00"/>
    <s v="DeFi Pocket"/>
    <n v="3594"/>
    <x v="1"/>
    <x v="3"/>
    <n v="625.55228769999997"/>
    <n v="1292"/>
    <n v="1218"/>
    <n v="3639.2713992367198"/>
    <n v="4264.8236869367202"/>
    <n v="2510"/>
    <m/>
    <m/>
    <m/>
    <m/>
    <m/>
    <m/>
    <m/>
    <m/>
    <m/>
    <m/>
    <m/>
    <m/>
  </r>
  <r>
    <x v="1"/>
    <d v="2021-09-08T00:00:00"/>
    <d v="2021-09-24T00:00:00"/>
    <s v="WhalerDAO"/>
    <n v="1297"/>
    <x v="1"/>
    <x v="3"/>
    <n v="634.8731325"/>
    <n v="1352"/>
    <n v="1294"/>
    <n v="3601.9150653281899"/>
    <n v="4236.7881978281903"/>
    <n v="2646"/>
    <m/>
    <m/>
    <m/>
    <m/>
    <m/>
    <m/>
    <m/>
    <m/>
    <m/>
    <m/>
    <m/>
    <m/>
  </r>
  <r>
    <x v="1"/>
    <d v="2021-09-08T00:00:00"/>
    <d v="2021-09-24T00:00:00"/>
    <s v="@PaulRBerg Open-Source Engineering"/>
    <n v="1657"/>
    <x v="2"/>
    <x v="3"/>
    <n v="13.574571389999999"/>
    <n v="162"/>
    <n v="158"/>
    <n v="4126.0070413593903"/>
    <n v="4139.5816127493899"/>
    <n v="320"/>
    <m/>
    <m/>
    <m/>
    <m/>
    <m/>
    <m/>
    <m/>
    <m/>
    <m/>
    <m/>
    <m/>
    <m/>
  </r>
  <r>
    <x v="1"/>
    <d v="2021-09-08T00:00:00"/>
    <d v="2021-09-24T00:00:00"/>
    <s v="Ethereum Magicians"/>
    <n v="223"/>
    <x v="1"/>
    <x v="0"/>
    <n v="684.84511510000004"/>
    <n v="636"/>
    <n v="609"/>
    <n v="3382.9203021722801"/>
    <n v="4067.76541727228"/>
    <n v="1245"/>
    <m/>
    <m/>
    <m/>
    <m/>
    <m/>
    <m/>
    <m/>
    <m/>
    <m/>
    <m/>
    <m/>
    <m/>
  </r>
  <r>
    <x v="1"/>
    <d v="2021-09-08T00:00:00"/>
    <d v="2021-09-24T00:00:00"/>
    <s v="Bloom Network - Panvala League"/>
    <n v="1595"/>
    <x v="1"/>
    <x v="0"/>
    <n v="11.883531140000001"/>
    <n v="88"/>
    <n v="86"/>
    <n v="3995.7209794110399"/>
    <n v="4007.6045105510398"/>
    <n v="174"/>
    <m/>
    <m/>
    <m/>
    <m/>
    <m/>
    <m/>
    <m/>
    <m/>
    <m/>
    <m/>
    <m/>
    <m/>
  </r>
  <r>
    <x v="1"/>
    <d v="2021-09-08T00:00:00"/>
    <d v="2021-09-24T00:00:00"/>
    <s v="ETH Memes Twitter"/>
    <n v="366"/>
    <x v="0"/>
    <x v="0"/>
    <n v="932.97162649999996"/>
    <n v="829"/>
    <n v="799"/>
    <n v="3049.7914314033001"/>
    <n v="3982.7630579033003"/>
    <n v="1628"/>
    <m/>
    <m/>
    <m/>
    <m/>
    <m/>
    <m/>
    <m/>
    <m/>
    <m/>
    <m/>
    <m/>
    <m/>
  </r>
  <r>
    <x v="1"/>
    <d v="2021-09-08T00:00:00"/>
    <d v="2021-09-24T00:00:00"/>
    <s v="🏗  scaffold-eth"/>
    <n v="2851"/>
    <x v="0"/>
    <x v="1"/>
    <n v="321.74937"/>
    <n v="670"/>
    <n v="632"/>
    <n v="3655.1196960846801"/>
    <n v="3976.8690660846801"/>
    <n v="1302"/>
    <m/>
    <m/>
    <m/>
    <m/>
    <m/>
    <m/>
    <m/>
    <m/>
    <m/>
    <m/>
    <m/>
    <m/>
  </r>
  <r>
    <x v="1"/>
    <d v="2021-09-08T00:00:00"/>
    <d v="2021-09-24T00:00:00"/>
    <s v="Bitcoin Automatic Investment"/>
    <n v="3443"/>
    <x v="1"/>
    <x v="3"/>
    <n v="674.693941"/>
    <n v="1486"/>
    <n v="1352"/>
    <n v="3186.9901470314298"/>
    <n v="3861.6840880314298"/>
    <n v="2838"/>
    <m/>
    <m/>
    <m/>
    <m/>
    <m/>
    <m/>
    <m/>
    <m/>
    <m/>
    <m/>
    <m/>
    <m/>
  </r>
  <r>
    <x v="1"/>
    <d v="2021-09-08T00:00:00"/>
    <d v="2021-09-24T00:00:00"/>
    <s v="Convert Crypto Corgis NFTs into 3d voxel programmatically"/>
    <n v="3411"/>
    <x v="0"/>
    <x v="5"/>
    <n v="479.2573711"/>
    <n v="1487"/>
    <n v="1361"/>
    <n v="3310.0353370232101"/>
    <n v="3789.2927081232101"/>
    <n v="2848"/>
    <m/>
    <m/>
    <m/>
    <m/>
    <m/>
    <m/>
    <m/>
    <m/>
    <m/>
    <m/>
    <m/>
    <m/>
  </r>
  <r>
    <x v="1"/>
    <d v="2021-09-08T00:00:00"/>
    <d v="2021-09-24T00:00:00"/>
    <s v="DeFi LATAM"/>
    <n v="779"/>
    <x v="6"/>
    <x v="0"/>
    <n v="566.77455480000003"/>
    <n v="585"/>
    <n v="550"/>
    <n v="2854.9907992713202"/>
    <n v="3421.76535407132"/>
    <n v="1135"/>
    <m/>
    <m/>
    <m/>
    <m/>
    <m/>
    <m/>
    <m/>
    <m/>
    <m/>
    <m/>
    <m/>
    <m/>
  </r>
  <r>
    <x v="1"/>
    <d v="2021-09-08T00:00:00"/>
    <d v="2021-09-24T00:00:00"/>
    <s v="TrueBlocks"/>
    <n v="184"/>
    <x v="0"/>
    <x v="1"/>
    <n v="388.7630747"/>
    <n v="881"/>
    <n v="861"/>
    <n v="3029.2078578465798"/>
    <n v="3417.9709325465797"/>
    <n v="1742"/>
    <m/>
    <m/>
    <m/>
    <m/>
    <m/>
    <m/>
    <m/>
    <m/>
    <m/>
    <m/>
    <m/>
    <m/>
  </r>
  <r>
    <x v="1"/>
    <d v="2021-09-08T00:00:00"/>
    <d v="2021-09-24T00:00:00"/>
    <s v="Circles UBI"/>
    <n v="1780"/>
    <x v="1"/>
    <x v="3"/>
    <n v="3387.0242739999999"/>
    <n v="1"/>
    <n v="0"/>
    <m/>
    <n v="3387.0242739999999"/>
    <n v="1"/>
    <m/>
    <m/>
    <m/>
    <m/>
    <m/>
    <m/>
    <m/>
    <m/>
    <m/>
    <m/>
    <m/>
    <m/>
  </r>
  <r>
    <x v="1"/>
    <d v="2021-09-08T00:00:00"/>
    <d v="2021-09-24T00:00:00"/>
    <s v="CryptoFees.info"/>
    <n v="1624"/>
    <x v="2"/>
    <x v="0"/>
    <n v="401.87613700000003"/>
    <n v="487"/>
    <n v="466"/>
    <n v="2942.54778100251"/>
    <n v="3344.4239180025102"/>
    <n v="953"/>
    <m/>
    <m/>
    <m/>
    <m/>
    <m/>
    <m/>
    <m/>
    <m/>
    <m/>
    <m/>
    <m/>
    <m/>
  </r>
  <r>
    <x v="1"/>
    <d v="2021-09-08T00:00:00"/>
    <d v="2021-09-24T00:00:00"/>
    <s v="Upala 🤖 Price-of-forgery digital identity (Panvala League)"/>
    <n v="281"/>
    <x v="2"/>
    <x v="3"/>
    <n v="483.75770449999999"/>
    <n v="1235"/>
    <n v="1152"/>
    <n v="2785.8178208559998"/>
    <n v="3269.5755253559996"/>
    <n v="2387"/>
    <m/>
    <m/>
    <m/>
    <m/>
    <m/>
    <m/>
    <m/>
    <m/>
    <m/>
    <m/>
    <m/>
    <m/>
  </r>
  <r>
    <x v="1"/>
    <d v="2021-09-08T00:00:00"/>
    <d v="2021-09-24T00:00:00"/>
    <s v="Giveth.io - Panvala League"/>
    <n v="795"/>
    <x v="1"/>
    <x v="3"/>
    <n v="210.16329809999999"/>
    <n v="737"/>
    <n v="676"/>
    <n v="3054.1945200038499"/>
    <n v="3264.3578181038497"/>
    <n v="1413"/>
    <m/>
    <m/>
    <m/>
    <m/>
    <m/>
    <m/>
    <m/>
    <m/>
    <m/>
    <m/>
    <m/>
    <m/>
  </r>
  <r>
    <x v="1"/>
    <d v="2021-09-08T00:00:00"/>
    <d v="2021-09-24T00:00:00"/>
    <s v="Snook"/>
    <n v="2788"/>
    <x v="2"/>
    <x v="5"/>
    <n v="428.39000329999999"/>
    <n v="1329"/>
    <n v="1272"/>
    <n v="2807.7098908681501"/>
    <n v="3236.0998941681501"/>
    <n v="2601"/>
    <m/>
    <m/>
    <m/>
    <m/>
    <m/>
    <m/>
    <m/>
    <m/>
    <m/>
    <m/>
    <m/>
    <m/>
  </r>
  <r>
    <x v="1"/>
    <d v="2021-09-08T00:00:00"/>
    <d v="2021-09-24T00:00:00"/>
    <s v="Kotal - Open source alternative to Infura, AlchemyAPI, QuickNode, BisonTrails."/>
    <n v="2271"/>
    <x v="9"/>
    <x v="1"/>
    <n v="584.56269120000002"/>
    <n v="1128"/>
    <n v="1004"/>
    <n v="2498.3933792835501"/>
    <n v="3082.9560704835503"/>
    <n v="2132"/>
    <m/>
    <m/>
    <m/>
    <m/>
    <m/>
    <m/>
    <m/>
    <m/>
    <m/>
    <m/>
    <m/>
    <m/>
  </r>
  <r>
    <x v="1"/>
    <d v="2021-09-08T00:00:00"/>
    <d v="2021-09-24T00:00:00"/>
    <s v="MintFund → Helping Creators Mint their First NFTs."/>
    <n v="2069"/>
    <x v="0"/>
    <x v="5"/>
    <n v="229.03790599999999"/>
    <n v="1162"/>
    <n v="995"/>
    <n v="2733.45560665631"/>
    <n v="2962.49351265631"/>
    <n v="2157"/>
    <m/>
    <m/>
    <m/>
    <m/>
    <m/>
    <m/>
    <m/>
    <m/>
    <m/>
    <m/>
    <m/>
    <m/>
  </r>
  <r>
    <x v="1"/>
    <d v="2021-09-08T00:00:00"/>
    <d v="2021-09-24T00:00:00"/>
    <s v="The TeddyVerse Fund"/>
    <n v="2742"/>
    <x v="0"/>
    <x v="5"/>
    <n v="294.32225690000001"/>
    <n v="1116"/>
    <n v="1055"/>
    <n v="2639.6114416999399"/>
    <n v="2933.9336985999398"/>
    <n v="2171"/>
    <m/>
    <m/>
    <m/>
    <m/>
    <m/>
    <m/>
    <m/>
    <m/>
    <m/>
    <m/>
    <m/>
    <m/>
  </r>
  <r>
    <x v="1"/>
    <d v="2021-09-08T00:00:00"/>
    <d v="2021-09-24T00:00:00"/>
    <s v="StakeHouse Wagyu tooling suite - Easy to use tools for the Ethereum Staking community"/>
    <n v="2112"/>
    <x v="0"/>
    <x v="1"/>
    <n v="297.50777670000002"/>
    <n v="764"/>
    <n v="726"/>
    <n v="2604.1064469800499"/>
    <n v="2901.6142236800497"/>
    <n v="1490"/>
    <m/>
    <m/>
    <m/>
    <m/>
    <m/>
    <m/>
    <m/>
    <m/>
    <m/>
    <m/>
    <m/>
    <m/>
  </r>
  <r>
    <x v="1"/>
    <d v="2021-09-08T00:00:00"/>
    <d v="2021-09-24T00:00:00"/>
    <s v="Ethereum Cat Herders Community Fund"/>
    <n v="782"/>
    <x v="1"/>
    <x v="0"/>
    <n v="305.59872689999997"/>
    <n v="441"/>
    <n v="433"/>
    <n v="2559.9821385195901"/>
    <n v="2865.5808654195898"/>
    <n v="874"/>
    <m/>
    <m/>
    <m/>
    <m/>
    <m/>
    <m/>
    <m/>
    <m/>
    <m/>
    <m/>
    <m/>
    <m/>
  </r>
  <r>
    <x v="1"/>
    <d v="2021-09-08T00:00:00"/>
    <d v="2021-09-24T00:00:00"/>
    <s v="NEPRI FINANCE: a multi-purpose Open Finance and Decentralized Financial platform  that makes DeFi services &amp; tools accessible to anyone"/>
    <n v="2303"/>
    <x v="8"/>
    <x v="3"/>
    <n v="1667.2784429999999"/>
    <n v="347"/>
    <n v="321"/>
    <n v="960.962417366502"/>
    <n v="2628.2408603665017"/>
    <n v="668"/>
    <m/>
    <m/>
    <m/>
    <m/>
    <m/>
    <m/>
    <m/>
    <m/>
    <m/>
    <m/>
    <m/>
    <m/>
  </r>
  <r>
    <x v="1"/>
    <d v="2021-09-08T00:00:00"/>
    <d v="2021-09-24T00:00:00"/>
    <s v="The easiest debugger tool for Smart Contracts"/>
    <n v="3496"/>
    <x v="3"/>
    <x v="1"/>
    <n v="236.60001320000001"/>
    <n v="673"/>
    <n v="642"/>
    <n v="2173.1586429302702"/>
    <n v="2409.7586561302701"/>
    <n v="1315"/>
    <m/>
    <m/>
    <m/>
    <m/>
    <m/>
    <m/>
    <m/>
    <m/>
    <m/>
    <m/>
    <m/>
    <m/>
  </r>
  <r>
    <x v="1"/>
    <d v="2021-09-08T00:00:00"/>
    <d v="2021-09-24T00:00:00"/>
    <s v="Nocturnal Finance"/>
    <n v="3501"/>
    <x v="0"/>
    <x v="3"/>
    <n v="264.92132670000001"/>
    <n v="1004"/>
    <n v="866"/>
    <n v="2077.7182027587601"/>
    <n v="2342.6395294587601"/>
    <n v="1870"/>
    <m/>
    <m/>
    <m/>
    <m/>
    <m/>
    <m/>
    <m/>
    <m/>
    <m/>
    <m/>
    <m/>
    <m/>
  </r>
  <r>
    <x v="1"/>
    <d v="2021-09-08T00:00:00"/>
    <d v="2021-09-24T00:00:00"/>
    <s v="Our Network - Building Crypto Communities With Data"/>
    <n v="565"/>
    <x v="0"/>
    <x v="0"/>
    <n v="202.63460689999999"/>
    <n v="378"/>
    <n v="360"/>
    <n v="2044.52548759199"/>
    <n v="2247.1600944919901"/>
    <n v="738"/>
    <m/>
    <m/>
    <m/>
    <m/>
    <m/>
    <m/>
    <m/>
    <m/>
    <m/>
    <m/>
    <m/>
    <m/>
  </r>
  <r>
    <x v="1"/>
    <d v="2021-09-08T00:00:00"/>
    <d v="2021-09-24T00:00:00"/>
    <s v="Kamama: A blog about crypto"/>
    <n v="3363"/>
    <x v="8"/>
    <x v="0"/>
    <n v="1135.4492069999999"/>
    <n v="246"/>
    <n v="243"/>
    <n v="1026.42831944102"/>
    <n v="2161.8775264410197"/>
    <n v="489"/>
    <m/>
    <m/>
    <m/>
    <m/>
    <m/>
    <m/>
    <m/>
    <m/>
    <m/>
    <m/>
    <m/>
    <m/>
  </r>
  <r>
    <x v="1"/>
    <d v="2021-09-08T00:00:00"/>
    <d v="2021-09-24T00:00:00"/>
    <s v="eth-wizard: An Ethereum validator installation wizard"/>
    <n v="3457"/>
    <x v="0"/>
    <x v="1"/>
    <n v="73.935282560000005"/>
    <n v="346"/>
    <n v="333"/>
    <n v="1994.3651631931"/>
    <n v="2068.3004457531001"/>
    <n v="679"/>
    <m/>
    <m/>
    <m/>
    <m/>
    <m/>
    <m/>
    <m/>
    <m/>
    <m/>
    <m/>
    <m/>
    <m/>
  </r>
  <r>
    <x v="1"/>
    <d v="2021-09-08T00:00:00"/>
    <d v="2021-09-24T00:00:00"/>
    <s v="Moni Talks 🗞"/>
    <n v="3637"/>
    <x v="2"/>
    <x v="0"/>
    <n v="96.572791429999995"/>
    <n v="226"/>
    <n v="196"/>
    <n v="1954.4185430238699"/>
    <n v="2050.99133445387"/>
    <n v="422"/>
    <m/>
    <m/>
    <m/>
    <m/>
    <m/>
    <m/>
    <m/>
    <m/>
    <m/>
    <m/>
    <m/>
    <m/>
  </r>
  <r>
    <x v="1"/>
    <d v="2021-09-08T00:00:00"/>
    <d v="2021-09-24T00:00:00"/>
    <s v="Vyper Smart Contract Language"/>
    <n v="200"/>
    <x v="1"/>
    <x v="1"/>
    <n v="59.043229099999998"/>
    <n v="296"/>
    <n v="283"/>
    <n v="1949.5852743257101"/>
    <n v="2008.6285034257101"/>
    <n v="579"/>
    <m/>
    <m/>
    <m/>
    <m/>
    <m/>
    <m/>
    <m/>
    <m/>
    <m/>
    <m/>
    <m/>
    <m/>
  </r>
  <r>
    <x v="1"/>
    <d v="2021-09-08T00:00:00"/>
    <d v="2021-09-24T00:00:00"/>
    <s v="RatioGang.com"/>
    <n v="2239"/>
    <x v="0"/>
    <x v="0"/>
    <n v="45.028116560000001"/>
    <n v="172"/>
    <n v="171"/>
    <n v="1893.43039589297"/>
    <n v="1938.4585124529699"/>
    <n v="343"/>
    <m/>
    <m/>
    <m/>
    <m/>
    <m/>
    <m/>
    <m/>
    <m/>
    <m/>
    <m/>
    <m/>
    <m/>
  </r>
  <r>
    <x v="1"/>
    <d v="2021-09-08T00:00:00"/>
    <d v="2021-09-24T00:00:00"/>
    <s v="MetaGame"/>
    <n v="213"/>
    <x v="1"/>
    <x v="3"/>
    <n v="116.7595671"/>
    <n v="556"/>
    <n v="542"/>
    <n v="1816.4677706212999"/>
    <n v="1933.2273377212998"/>
    <n v="1098"/>
    <m/>
    <m/>
    <m/>
    <m/>
    <m/>
    <m/>
    <m/>
    <m/>
    <m/>
    <m/>
    <m/>
    <m/>
  </r>
  <r>
    <x v="1"/>
    <d v="2021-09-08T00:00:00"/>
    <d v="2021-09-24T00:00:00"/>
    <s v="Governance - Chinese Ecosystem Development"/>
    <n v="2922"/>
    <x v="3"/>
    <x v="4"/>
    <n v="648.67125129999999"/>
    <n v="416"/>
    <n v="375"/>
    <n v="1272.31200307825"/>
    <n v="1920.98325437825"/>
    <n v="791"/>
    <m/>
    <m/>
    <m/>
    <m/>
    <m/>
    <m/>
    <m/>
    <m/>
    <m/>
    <m/>
    <m/>
    <m/>
  </r>
  <r>
    <x v="1"/>
    <d v="2021-09-08T00:00:00"/>
    <d v="2021-09-24T00:00:00"/>
    <s v="UniCast"/>
    <n v="3600"/>
    <x v="2"/>
    <x v="3"/>
    <n v="66.061276379999995"/>
    <n v="420"/>
    <n v="399"/>
    <n v="1843.1178121386499"/>
    <n v="1909.1790885186499"/>
    <n v="819"/>
    <m/>
    <m/>
    <m/>
    <m/>
    <m/>
    <m/>
    <m/>
    <m/>
    <m/>
    <m/>
    <m/>
    <m/>
  </r>
  <r>
    <x v="1"/>
    <d v="2021-09-08T00:00:00"/>
    <d v="2021-09-24T00:00:00"/>
    <s v="Governance Moderation and Stewardship"/>
    <n v="2919"/>
    <x v="1"/>
    <x v="6"/>
    <n v="344.64903679999998"/>
    <n v="588"/>
    <n v="527"/>
    <n v="1531.1342406495701"/>
    <n v="1875.7832774495701"/>
    <n v="1115"/>
    <m/>
    <m/>
    <m/>
    <m/>
    <m/>
    <m/>
    <m/>
    <m/>
    <m/>
    <m/>
    <m/>
    <m/>
  </r>
  <r>
    <x v="1"/>
    <d v="2021-09-08T00:00:00"/>
    <d v="2021-09-24T00:00:00"/>
    <s v="Democracy Earth Foundation"/>
    <n v="285"/>
    <x v="1"/>
    <x v="3"/>
    <n v="111.35169140000001"/>
    <n v="524"/>
    <n v="500"/>
    <n v="1763.57146892781"/>
    <n v="1874.9231603278099"/>
    <n v="1024"/>
    <m/>
    <m/>
    <m/>
    <m/>
    <m/>
    <m/>
    <m/>
    <m/>
    <m/>
    <m/>
    <m/>
    <m/>
  </r>
  <r>
    <x v="1"/>
    <d v="2021-09-08T00:00:00"/>
    <d v="2021-09-24T00:00:00"/>
    <s v="AlphaOnChain"/>
    <n v="389"/>
    <x v="4"/>
    <x v="3"/>
    <n v="13.476016080000001"/>
    <n v="169"/>
    <n v="165"/>
    <n v="1852.9752337351099"/>
    <n v="1866.4512498151098"/>
    <n v="334"/>
    <m/>
    <m/>
    <m/>
    <m/>
    <m/>
    <m/>
    <m/>
    <m/>
    <m/>
    <m/>
    <m/>
    <m/>
  </r>
  <r>
    <x v="1"/>
    <d v="2021-09-08T00:00:00"/>
    <d v="2021-09-24T00:00:00"/>
    <s v="Pepemon: Degen Battleground"/>
    <n v="2150"/>
    <x v="2"/>
    <x v="5"/>
    <n v="93.243895240000001"/>
    <n v="345"/>
    <n v="335"/>
    <n v="1752.9717622703599"/>
    <n v="1846.21565751036"/>
    <n v="680"/>
    <m/>
    <m/>
    <m/>
    <m/>
    <m/>
    <m/>
    <m/>
    <m/>
    <m/>
    <m/>
    <m/>
    <m/>
  </r>
  <r>
    <x v="1"/>
    <d v="2021-09-08T00:00:00"/>
    <d v="2021-09-24T00:00:00"/>
    <s v="Project NFM"/>
    <n v="3515"/>
    <x v="0"/>
    <x v="3"/>
    <n v="159.92552040000001"/>
    <n v="736"/>
    <n v="689"/>
    <n v="1648.3193603895199"/>
    <n v="1808.24488078952"/>
    <n v="1425"/>
    <m/>
    <m/>
    <m/>
    <m/>
    <m/>
    <m/>
    <m/>
    <m/>
    <m/>
    <m/>
    <m/>
    <m/>
  </r>
  <r>
    <x v="1"/>
    <d v="2021-09-08T00:00:00"/>
    <d v="2021-09-24T00:00:00"/>
    <s v="CryptoScamDB"/>
    <n v="347"/>
    <x v="1"/>
    <x v="1"/>
    <n v="56.7777295"/>
    <n v="328"/>
    <n v="323"/>
    <n v="1739.80534187236"/>
    <n v="1796.5830713723601"/>
    <n v="651"/>
    <m/>
    <m/>
    <m/>
    <m/>
    <m/>
    <m/>
    <m/>
    <m/>
    <m/>
    <m/>
    <m/>
    <m/>
  </r>
  <r>
    <x v="1"/>
    <d v="2021-09-08T00:00:00"/>
    <d v="2021-09-24T00:00:00"/>
    <s v="Optional"/>
    <n v="3358"/>
    <x v="1"/>
    <x v="3"/>
    <n v="148.2480778"/>
    <n v="741"/>
    <n v="651"/>
    <n v="1639.1685316379501"/>
    <n v="1787.41660943795"/>
    <n v="1392"/>
    <m/>
    <m/>
    <m/>
    <m/>
    <m/>
    <m/>
    <m/>
    <m/>
    <m/>
    <m/>
    <m/>
    <m/>
  </r>
  <r>
    <x v="1"/>
    <d v="2021-09-08T00:00:00"/>
    <d v="2021-09-24T00:00:00"/>
    <s v="Flashbots Bundle Explorer"/>
    <n v="2871"/>
    <x v="6"/>
    <x v="3"/>
    <n v="198.00605659999999"/>
    <n v="486"/>
    <n v="460"/>
    <n v="1559.1206620722"/>
    <n v="1757.1267186722"/>
    <n v="946"/>
    <m/>
    <m/>
    <m/>
    <m/>
    <m/>
    <m/>
    <m/>
    <m/>
    <m/>
    <m/>
    <m/>
    <m/>
  </r>
  <r>
    <x v="1"/>
    <d v="2021-09-08T00:00:00"/>
    <d v="2021-09-24T00:00:00"/>
    <s v="NFThub [Panvala League]"/>
    <n v="1509"/>
    <x v="0"/>
    <x v="0"/>
    <n v="187.06788130000001"/>
    <n v="375"/>
    <n v="360"/>
    <n v="1562.38677196295"/>
    <n v="1749.4546532629499"/>
    <n v="735"/>
    <m/>
    <m/>
    <m/>
    <m/>
    <m/>
    <m/>
    <m/>
    <m/>
    <m/>
    <m/>
    <m/>
    <m/>
  </r>
  <r>
    <x v="1"/>
    <d v="2021-09-08T00:00:00"/>
    <d v="2021-09-24T00:00:00"/>
    <s v="DeFi Developer RoadMap"/>
    <n v="3150"/>
    <x v="2"/>
    <x v="0"/>
    <n v="117.7326659"/>
    <n v="277"/>
    <n v="269"/>
    <n v="1611.96007087102"/>
    <n v="1729.69273677102"/>
    <n v="546"/>
    <m/>
    <m/>
    <m/>
    <m/>
    <m/>
    <m/>
    <m/>
    <m/>
    <m/>
    <m/>
    <m/>
    <m/>
  </r>
  <r>
    <x v="1"/>
    <d v="2021-09-08T00:00:00"/>
    <d v="2021-09-24T00:00:00"/>
    <s v="Fuzzing @ Home - helping find bugs in ETH 2.0 clients"/>
    <n v="1151"/>
    <x v="2"/>
    <x v="3"/>
    <n v="87.004316720000006"/>
    <n v="499"/>
    <n v="483"/>
    <n v="1635.75406705726"/>
    <n v="1722.75838377726"/>
    <n v="982"/>
    <m/>
    <m/>
    <m/>
    <m/>
    <m/>
    <m/>
    <m/>
    <m/>
    <m/>
    <m/>
    <m/>
    <m/>
  </r>
  <r>
    <x v="1"/>
    <d v="2021-09-08T00:00:00"/>
    <d v="2021-09-24T00:00:00"/>
    <s v="DAppChaser"/>
    <n v="1692"/>
    <x v="3"/>
    <x v="0"/>
    <n v="50.568487470000001"/>
    <n v="174"/>
    <n v="166"/>
    <n v="1632.0702102638299"/>
    <n v="1682.63869773383"/>
    <n v="340"/>
    <m/>
    <m/>
    <m/>
    <m/>
    <m/>
    <m/>
    <m/>
    <m/>
    <m/>
    <m/>
    <m/>
    <m/>
  </r>
  <r>
    <x v="1"/>
    <d v="2021-09-08T00:00:00"/>
    <d v="2021-09-24T00:00:00"/>
    <s v="ETH Colombia community growth 🇨🇴"/>
    <n v="1609"/>
    <x v="6"/>
    <x v="0"/>
    <n v="47.717194419999998"/>
    <n v="151"/>
    <n v="148"/>
    <n v="1619.9884246875899"/>
    <n v="1667.7056191075899"/>
    <n v="299"/>
    <m/>
    <m/>
    <m/>
    <m/>
    <m/>
    <m/>
    <m/>
    <m/>
    <m/>
    <m/>
    <m/>
    <m/>
  </r>
  <r>
    <x v="1"/>
    <d v="2021-09-08T00:00:00"/>
    <d v="2021-09-24T00:00:00"/>
    <s v="A Hitchhiker's Guide to Token Engineering"/>
    <n v="798"/>
    <x v="2"/>
    <x v="0"/>
    <n v="48.488159510000003"/>
    <n v="186"/>
    <n v="185"/>
    <n v="1597.8425557723599"/>
    <n v="1646.33071528236"/>
    <n v="371"/>
    <m/>
    <m/>
    <m/>
    <m/>
    <m/>
    <m/>
    <m/>
    <m/>
    <m/>
    <m/>
    <m/>
    <m/>
  </r>
  <r>
    <x v="1"/>
    <d v="2021-09-08T00:00:00"/>
    <d v="2021-09-24T00:00:00"/>
    <s v="やさしいDeFi (Yasashi DeFi)"/>
    <n v="2058"/>
    <x v="3"/>
    <x v="0"/>
    <n v="303.72225570000001"/>
    <n v="488"/>
    <n v="471"/>
    <n v="1338.25714847839"/>
    <n v="1641.97940417839"/>
    <n v="959"/>
    <m/>
    <m/>
    <m/>
    <m/>
    <m/>
    <m/>
    <m/>
    <m/>
    <m/>
    <m/>
    <m/>
    <m/>
  </r>
  <r>
    <x v="1"/>
    <d v="2021-09-08T00:00:00"/>
    <d v="2021-09-24T00:00:00"/>
    <s v="Multifarm.fi - A Yieldfarm Data Aggregation Platform"/>
    <n v="3334"/>
    <x v="1"/>
    <x v="3"/>
    <n v="65.641388610000007"/>
    <n v="466"/>
    <n v="444"/>
    <n v="1547.5493059278599"/>
    <n v="1613.1906945378598"/>
    <n v="910"/>
    <m/>
    <m/>
    <m/>
    <m/>
    <m/>
    <m/>
    <m/>
    <m/>
    <m/>
    <m/>
    <m/>
    <m/>
  </r>
  <r>
    <x v="1"/>
    <d v="2021-09-08T00:00:00"/>
    <d v="2021-09-24T00:00:00"/>
    <s v="Trustlines Venezuela Community"/>
    <n v="1769"/>
    <x v="6"/>
    <x v="0"/>
    <n v="19.479828730000001"/>
    <n v="221"/>
    <n v="108"/>
    <n v="1585.47089930843"/>
    <n v="1604.95072803843"/>
    <n v="329"/>
    <m/>
    <m/>
    <m/>
    <m/>
    <m/>
    <m/>
    <m/>
    <m/>
    <m/>
    <m/>
    <m/>
    <m/>
  </r>
  <r>
    <x v="1"/>
    <d v="2021-09-08T00:00:00"/>
    <d v="2021-09-24T00:00:00"/>
    <s v="Satellite.im - A Fast &amp; Painless Decentralized Chat"/>
    <n v="1695"/>
    <x v="0"/>
    <x v="3"/>
    <n v="110.34149549999999"/>
    <n v="544"/>
    <n v="482"/>
    <n v="1468.8257790309899"/>
    <n v="1579.16727453099"/>
    <n v="1026"/>
    <m/>
    <m/>
    <m/>
    <m/>
    <m/>
    <m/>
    <m/>
    <m/>
    <m/>
    <m/>
    <m/>
    <m/>
  </r>
  <r>
    <x v="1"/>
    <d v="2021-09-08T00:00:00"/>
    <d v="2021-09-24T00:00:00"/>
    <s v="EthBlockArt"/>
    <n v="2142"/>
    <x v="2"/>
    <x v="5"/>
    <n v="30.620908140000001"/>
    <n v="327"/>
    <n v="312"/>
    <n v="1541.34196895222"/>
    <n v="1571.96287709222"/>
    <n v="639"/>
    <m/>
    <m/>
    <m/>
    <m/>
    <m/>
    <m/>
    <m/>
    <m/>
    <m/>
    <m/>
    <m/>
    <m/>
  </r>
  <r>
    <x v="1"/>
    <d v="2021-09-08T00:00:00"/>
    <d v="2021-09-24T00:00:00"/>
    <s v="Bspeak!"/>
    <n v="2774"/>
    <x v="3"/>
    <x v="0"/>
    <n v="239.20735629999999"/>
    <n v="395"/>
    <n v="384"/>
    <n v="1277.7310072943801"/>
    <n v="1516.93836359438"/>
    <n v="779"/>
    <m/>
    <m/>
    <m/>
    <m/>
    <m/>
    <m/>
    <m/>
    <m/>
    <m/>
    <m/>
    <m/>
    <m/>
  </r>
  <r>
    <x v="1"/>
    <d v="2021-09-08T00:00:00"/>
    <d v="2021-09-24T00:00:00"/>
    <s v="Rosco Kalis | Revoke.cash | truffle-plugin-verify | truffle-assertions"/>
    <n v="259"/>
    <x v="2"/>
    <x v="3"/>
    <n v="15.0582919"/>
    <n v="171"/>
    <n v="169"/>
    <n v="1493.45106687823"/>
    <n v="1508.5093587782301"/>
    <n v="340"/>
    <m/>
    <m/>
    <m/>
    <m/>
    <m/>
    <m/>
    <m/>
    <m/>
    <m/>
    <m/>
    <m/>
    <m/>
  </r>
  <r>
    <x v="1"/>
    <d v="2021-09-08T00:00:00"/>
    <d v="2021-09-24T00:00:00"/>
    <s v="Week in Ethereum News"/>
    <n v="2785"/>
    <x v="1"/>
    <x v="0"/>
    <n v="65.747146970000003"/>
    <n v="204"/>
    <n v="198"/>
    <n v="1438.1981002187899"/>
    <n v="1503.9452471887898"/>
    <n v="402"/>
    <m/>
    <m/>
    <m/>
    <m/>
    <m/>
    <m/>
    <m/>
    <m/>
    <m/>
    <m/>
    <m/>
    <m/>
  </r>
  <r>
    <x v="1"/>
    <d v="2021-09-08T00:00:00"/>
    <d v="2021-09-24T00:00:00"/>
    <s v="Duelist King - Democratizing NFT Card Game"/>
    <n v="2991"/>
    <x v="4"/>
    <x v="5"/>
    <n v="59.2289174"/>
    <n v="456"/>
    <n v="438"/>
    <n v="1435.0728904606799"/>
    <n v="1494.3018078606799"/>
    <n v="894"/>
    <m/>
    <m/>
    <m/>
    <m/>
    <m/>
    <m/>
    <m/>
    <m/>
    <m/>
    <m/>
    <m/>
    <m/>
  </r>
  <r>
    <x v="1"/>
    <d v="2021-09-08T00:00:00"/>
    <d v="2021-09-24T00:00:00"/>
    <s v="The BlockCode"/>
    <n v="1332"/>
    <x v="6"/>
    <x v="0"/>
    <n v="320.23306639999998"/>
    <n v="471"/>
    <n v="453"/>
    <n v="1141.17860094295"/>
    <n v="1461.4116673429498"/>
    <n v="924"/>
    <m/>
    <m/>
    <m/>
    <m/>
    <m/>
    <m/>
    <m/>
    <m/>
    <m/>
    <m/>
    <m/>
    <m/>
  </r>
  <r>
    <x v="1"/>
    <d v="2021-09-08T00:00:00"/>
    <d v="2021-09-24T00:00:00"/>
    <s v="Commons Simulator: Level Up"/>
    <n v="277"/>
    <x v="6"/>
    <x v="3"/>
    <n v="192.00352530000001"/>
    <n v="527"/>
    <n v="506"/>
    <n v="1263.9468963312099"/>
    <n v="1455.95042163121"/>
    <n v="1033"/>
    <m/>
    <m/>
    <m/>
    <m/>
    <m/>
    <m/>
    <m/>
    <m/>
    <m/>
    <m/>
    <m/>
    <m/>
  </r>
  <r>
    <x v="1"/>
    <d v="2021-09-08T00:00:00"/>
    <d v="2021-09-24T00:00:00"/>
    <s v="APY Vision"/>
    <n v="2159"/>
    <x v="1"/>
    <x v="3"/>
    <n v="1385.186463"/>
    <n v="1"/>
    <n v="0"/>
    <m/>
    <n v="1385.186463"/>
    <n v="1"/>
    <m/>
    <m/>
    <m/>
    <m/>
    <m/>
    <m/>
    <m/>
    <m/>
    <m/>
    <m/>
    <m/>
    <m/>
  </r>
  <r>
    <x v="1"/>
    <d v="2021-09-08T00:00:00"/>
    <d v="2021-09-24T00:00:00"/>
    <s v="Audio Software for EVM"/>
    <n v="3432"/>
    <x v="2"/>
    <x v="5"/>
    <n v="62.646688019999999"/>
    <n v="540"/>
    <n v="496"/>
    <n v="1317.7841642789799"/>
    <n v="1380.43085229898"/>
    <n v="1036"/>
    <m/>
    <m/>
    <m/>
    <m/>
    <m/>
    <m/>
    <m/>
    <m/>
    <m/>
    <m/>
    <m/>
    <m/>
  </r>
  <r>
    <x v="1"/>
    <d v="2021-09-08T00:00:00"/>
    <d v="2021-09-24T00:00:00"/>
    <s v="Tellor"/>
    <n v="171"/>
    <x v="1"/>
    <x v="3"/>
    <n v="5.0641623080000002"/>
    <n v="110"/>
    <n v="110"/>
    <n v="1359.9240612557801"/>
    <n v="1364.9882235637801"/>
    <n v="220"/>
    <m/>
    <m/>
    <m/>
    <m/>
    <m/>
    <m/>
    <m/>
    <m/>
    <m/>
    <m/>
    <m/>
    <m/>
  </r>
  <r>
    <x v="1"/>
    <d v="2021-09-08T00:00:00"/>
    <d v="2021-09-24T00:00:00"/>
    <s v="Solexplorer -Community Manager"/>
    <n v="428"/>
    <x v="2"/>
    <x v="0"/>
    <n v="11.25172573"/>
    <n v="107"/>
    <n v="106"/>
    <n v="1352.87110082092"/>
    <n v="1364.1228265509201"/>
    <n v="213"/>
    <m/>
    <m/>
    <m/>
    <m/>
    <m/>
    <m/>
    <m/>
    <m/>
    <m/>
    <m/>
    <m/>
    <m/>
  </r>
  <r>
    <x v="1"/>
    <d v="2021-09-08T00:00:00"/>
    <d v="2021-09-24T00:00:00"/>
    <s v="stakeall.finance"/>
    <n v="3251"/>
    <x v="5"/>
    <x v="3"/>
    <n v="53.99367445"/>
    <n v="423"/>
    <n v="356"/>
    <n v="1301.08064141964"/>
    <n v="1355.07431586964"/>
    <n v="779"/>
    <m/>
    <m/>
    <m/>
    <m/>
    <m/>
    <m/>
    <m/>
    <m/>
    <m/>
    <m/>
    <m/>
    <m/>
  </r>
  <r>
    <x v="1"/>
    <d v="2021-09-08T00:00:00"/>
    <d v="2021-09-24T00:00:00"/>
    <s v="stereum.net - Ethereum Node Setup &amp; Infrastructure"/>
    <n v="1855"/>
    <x v="2"/>
    <x v="1"/>
    <n v="38.993058089999998"/>
    <n v="267"/>
    <n v="252"/>
    <n v="1294.2126604725399"/>
    <n v="1333.2057185625399"/>
    <n v="519"/>
    <m/>
    <m/>
    <m/>
    <m/>
    <m/>
    <m/>
    <m/>
    <m/>
    <m/>
    <m/>
    <m/>
    <m/>
  </r>
  <r>
    <x v="1"/>
    <d v="2021-09-08T00:00:00"/>
    <d v="2021-09-24T00:00:00"/>
    <s v="Sourcify - Source Verification Service + Contract Repository"/>
    <n v="938"/>
    <x v="1"/>
    <x v="1"/>
    <n v="70.753182080000002"/>
    <n v="343"/>
    <n v="335"/>
    <n v="1258.98959867437"/>
    <n v="1329.74278075437"/>
    <n v="678"/>
    <m/>
    <m/>
    <m/>
    <m/>
    <m/>
    <m/>
    <m/>
    <m/>
    <m/>
    <m/>
    <m/>
    <m/>
  </r>
  <r>
    <x v="1"/>
    <d v="2021-09-08T00:00:00"/>
    <d v="2021-09-24T00:00:00"/>
    <s v="nfDAO [Panvala League]"/>
    <n v="2292"/>
    <x v="0"/>
    <x v="5"/>
    <n v="50.352967460000002"/>
    <n v="474"/>
    <n v="453"/>
    <n v="1278.8305894548801"/>
    <n v="1329.18355691488"/>
    <n v="927"/>
    <m/>
    <m/>
    <m/>
    <m/>
    <m/>
    <m/>
    <m/>
    <m/>
    <m/>
    <m/>
    <m/>
    <m/>
  </r>
  <r>
    <x v="1"/>
    <d v="2021-09-08T00:00:00"/>
    <d v="2021-09-24T00:00:00"/>
    <s v="Trust Graphic Novel &amp; Motion Comic"/>
    <n v="211"/>
    <x v="8"/>
    <x v="0"/>
    <n v="820.44053110000004"/>
    <n v="236"/>
    <n v="228"/>
    <n v="496.48688238347302"/>
    <n v="1316.9274134834732"/>
    <n v="464"/>
    <m/>
    <m/>
    <m/>
    <m/>
    <m/>
    <m/>
    <m/>
    <m/>
    <m/>
    <m/>
    <m/>
    <m/>
  </r>
  <r>
    <x v="1"/>
    <d v="2021-09-08T00:00:00"/>
    <d v="2021-09-24T00:00:00"/>
    <s v="Illuminate Finance"/>
    <n v="2165"/>
    <x v="0"/>
    <x v="3"/>
    <n v="7.4453915879999997"/>
    <n v="145"/>
    <n v="138"/>
    <n v="1301.9939502596201"/>
    <n v="1309.43934184762"/>
    <n v="283"/>
    <m/>
    <m/>
    <m/>
    <m/>
    <m/>
    <m/>
    <m/>
    <m/>
    <m/>
    <m/>
    <m/>
    <m/>
  </r>
  <r>
    <x v="1"/>
    <d v="2021-09-08T00:00:00"/>
    <d v="2021-09-24T00:00:00"/>
    <s v="Handshake Development Fund (Panvala League)"/>
    <n v="1428"/>
    <x v="1"/>
    <x v="1"/>
    <n v="131.5500601"/>
    <n v="518"/>
    <n v="504"/>
    <n v="1147.6724319931"/>
    <n v="1279.2224920930998"/>
    <n v="1022"/>
    <m/>
    <m/>
    <m/>
    <m/>
    <m/>
    <m/>
    <m/>
    <m/>
    <m/>
    <m/>
    <m/>
    <m/>
  </r>
  <r>
    <x v="1"/>
    <d v="2021-09-08T00:00:00"/>
    <d v="2021-09-24T00:00:00"/>
    <s v="The MoonMath Manual to zk-SNARKs"/>
    <n v="543"/>
    <x v="1"/>
    <x v="1"/>
    <n v="67.827454779999997"/>
    <n v="348"/>
    <n v="313"/>
    <n v="1201.6645555170001"/>
    <n v="1269.492010297"/>
    <n v="661"/>
    <m/>
    <m/>
    <m/>
    <m/>
    <m/>
    <m/>
    <m/>
    <m/>
    <m/>
    <m/>
    <m/>
    <m/>
  </r>
  <r>
    <x v="1"/>
    <d v="2021-09-08T00:00:00"/>
    <d v="2021-09-24T00:00:00"/>
    <s v="Digital Assets Succession Comprehensive Research - Technical, Business, and Legal"/>
    <n v="2768"/>
    <x v="8"/>
    <x v="3"/>
    <n v="444.63315510000001"/>
    <n v="162"/>
    <n v="159"/>
    <n v="810.57011920689797"/>
    <n v="1255.203274306898"/>
    <n v="321"/>
    <m/>
    <m/>
    <m/>
    <m/>
    <m/>
    <m/>
    <m/>
    <m/>
    <m/>
    <m/>
    <m/>
    <m/>
  </r>
  <r>
    <x v="1"/>
    <d v="2021-09-08T00:00:00"/>
    <d v="2021-09-24T00:00:00"/>
    <s v="DeFi Library"/>
    <n v="1219"/>
    <x v="9"/>
    <x v="0"/>
    <n v="135.70341880000001"/>
    <n v="330"/>
    <n v="294"/>
    <n v="1116.04022634181"/>
    <n v="1251.74364514181"/>
    <n v="624"/>
    <m/>
    <m/>
    <m/>
    <m/>
    <m/>
    <m/>
    <m/>
    <m/>
    <m/>
    <m/>
    <m/>
    <m/>
  </r>
  <r>
    <x v="1"/>
    <d v="2021-09-08T00:00:00"/>
    <d v="2021-09-24T00:00:00"/>
    <s v="Trinity - Ethereum 2.0 client"/>
    <n v="147"/>
    <x v="1"/>
    <x v="1"/>
    <n v="0.20136214099999999"/>
    <n v="14"/>
    <n v="14"/>
    <n v="1234.67899589184"/>
    <n v="1234.8803580328399"/>
    <n v="28"/>
    <m/>
    <m/>
    <m/>
    <m/>
    <m/>
    <m/>
    <m/>
    <m/>
    <m/>
    <m/>
    <m/>
    <m/>
  </r>
  <r>
    <x v="1"/>
    <d v="2021-09-08T00:00:00"/>
    <d v="2021-09-24T00:00:00"/>
    <s v="Building an NFT Loyalty Campaign for the Community"/>
    <n v="3165"/>
    <x v="0"/>
    <x v="6"/>
    <n v="181.29362119999999"/>
    <n v="450"/>
    <n v="385"/>
    <n v="1025.05326126418"/>
    <n v="1206.34688246418"/>
    <n v="835"/>
    <m/>
    <m/>
    <m/>
    <m/>
    <m/>
    <m/>
    <m/>
    <m/>
    <m/>
    <m/>
    <m/>
    <m/>
  </r>
  <r>
    <x v="1"/>
    <d v="2021-09-08T00:00:00"/>
    <d v="2021-09-24T00:00:00"/>
    <s v="BUIDL Honduras"/>
    <n v="231"/>
    <x v="6"/>
    <x v="0"/>
    <n v="159.9250734"/>
    <n v="321"/>
    <n v="311"/>
    <n v="1030.7040618604401"/>
    <n v="1190.6291352604401"/>
    <n v="632"/>
    <m/>
    <m/>
    <m/>
    <m/>
    <m/>
    <m/>
    <m/>
    <m/>
    <m/>
    <m/>
    <m/>
    <m/>
  </r>
  <r>
    <x v="1"/>
    <d v="2021-09-08T00:00:00"/>
    <d v="2021-09-24T00:00:00"/>
    <s v="Deep Work Skill Attestation Protocol - MVP"/>
    <n v="3536"/>
    <x v="1"/>
    <x v="1"/>
    <n v="27.05973783"/>
    <n v="230"/>
    <n v="224"/>
    <n v="1125.4210919295499"/>
    <n v="1152.4808297595498"/>
    <n v="454"/>
    <m/>
    <m/>
    <m/>
    <m/>
    <m/>
    <m/>
    <m/>
    <m/>
    <m/>
    <m/>
    <m/>
    <m/>
  </r>
  <r>
    <x v="1"/>
    <d v="2021-09-08T00:00:00"/>
    <d v="2021-09-24T00:00:00"/>
    <s v="Pharo - Automated Cover Maker"/>
    <n v="2523"/>
    <x v="0"/>
    <x v="3"/>
    <n v="88.359148790000006"/>
    <n v="558"/>
    <n v="508"/>
    <n v="1061.51129148478"/>
    <n v="1149.8704402747801"/>
    <n v="1066"/>
    <m/>
    <m/>
    <m/>
    <m/>
    <m/>
    <m/>
    <m/>
    <m/>
    <m/>
    <m/>
    <m/>
    <m/>
  </r>
  <r>
    <x v="1"/>
    <d v="2021-09-08T00:00:00"/>
    <d v="2021-09-24T00:00:00"/>
    <s v="iCryptoNode - Bitcoin &amp; Raspberry Pi Monero Node"/>
    <n v="3390"/>
    <x v="0"/>
    <x v="1"/>
    <n v="6.2786238499999998"/>
    <n v="121"/>
    <n v="121"/>
    <n v="1128.2005711827001"/>
    <n v="1134.4791950327001"/>
    <n v="242"/>
    <m/>
    <m/>
    <m/>
    <m/>
    <m/>
    <m/>
    <m/>
    <m/>
    <m/>
    <m/>
    <m/>
    <m/>
  </r>
  <r>
    <x v="1"/>
    <d v="2021-09-08T00:00:00"/>
    <d v="2021-09-24T00:00:00"/>
    <s v="Vyper.fun | CryptoZombies+Ethernaut for Vyper"/>
    <n v="1122"/>
    <x v="1"/>
    <x v="1"/>
    <n v="61.566377789999997"/>
    <n v="344"/>
    <n v="330"/>
    <n v="1062.7337030031099"/>
    <n v="1124.3000807931098"/>
    <n v="674"/>
    <m/>
    <m/>
    <m/>
    <m/>
    <m/>
    <m/>
    <m/>
    <m/>
    <m/>
    <m/>
    <m/>
    <m/>
  </r>
  <r>
    <x v="1"/>
    <d v="2021-09-08T00:00:00"/>
    <d v="2021-09-24T00:00:00"/>
    <s v="NFTags"/>
    <n v="2234"/>
    <x v="0"/>
    <x v="5"/>
    <n v="26.297138400000001"/>
    <n v="327"/>
    <n v="313"/>
    <n v="1084.37013973595"/>
    <n v="1110.66727813595"/>
    <n v="640"/>
    <m/>
    <m/>
    <m/>
    <m/>
    <m/>
    <m/>
    <m/>
    <m/>
    <m/>
    <m/>
    <m/>
    <m/>
  </r>
  <r>
    <x v="1"/>
    <d v="2021-09-08T00:00:00"/>
    <d v="2021-09-24T00:00:00"/>
    <s v="DeFi Safety"/>
    <n v="1041"/>
    <x v="0"/>
    <x v="1"/>
    <n v="20.48083913"/>
    <n v="192"/>
    <n v="188"/>
    <n v="1087.01303410486"/>
    <n v="1107.4938732348601"/>
    <n v="380"/>
    <m/>
    <m/>
    <m/>
    <m/>
    <m/>
    <m/>
    <m/>
    <m/>
    <m/>
    <m/>
    <m/>
    <m/>
  </r>
  <r>
    <x v="1"/>
    <d v="2021-09-08T00:00:00"/>
    <d v="2021-09-24T00:00:00"/>
    <s v="Immunefi Whitehat Scholarship"/>
    <n v="2272"/>
    <x v="2"/>
    <x v="0"/>
    <n v="195.70993469999999"/>
    <n v="446"/>
    <n v="371"/>
    <n v="906.58281756937299"/>
    <n v="1102.2927522693731"/>
    <n v="817"/>
    <m/>
    <m/>
    <m/>
    <m/>
    <m/>
    <m/>
    <m/>
    <m/>
    <m/>
    <m/>
    <m/>
    <m/>
  </r>
  <r>
    <x v="1"/>
    <d v="2021-09-08T00:00:00"/>
    <d v="2021-09-24T00:00:00"/>
    <s v="The ArtDAO"/>
    <n v="2315"/>
    <x v="2"/>
    <x v="5"/>
    <n v="48.297943789999998"/>
    <n v="496"/>
    <n v="479"/>
    <n v="1048.82372202339"/>
    <n v="1097.1216658133901"/>
    <n v="975"/>
    <m/>
    <m/>
    <m/>
    <m/>
    <m/>
    <m/>
    <m/>
    <m/>
    <m/>
    <m/>
    <m/>
    <m/>
  </r>
  <r>
    <x v="1"/>
    <d v="2021-09-08T00:00:00"/>
    <d v="2021-09-24T00:00:00"/>
    <s v="Nectar: L2 + Healthcare"/>
    <n v="3475"/>
    <x v="0"/>
    <x v="1"/>
    <n v="40.432883990000001"/>
    <n v="322"/>
    <n v="260"/>
    <n v="1055.1075412748201"/>
    <n v="1095.54042526482"/>
    <n v="582"/>
    <m/>
    <m/>
    <m/>
    <m/>
    <m/>
    <m/>
    <m/>
    <m/>
    <m/>
    <m/>
    <m/>
    <m/>
  </r>
  <r>
    <x v="1"/>
    <d v="2021-09-08T00:00:00"/>
    <d v="2021-09-24T00:00:00"/>
    <s v="Dystopia Labs - IRL Summit &amp; Hackathon Series"/>
    <n v="2783"/>
    <x v="0"/>
    <x v="5"/>
    <n v="7.9144228630000004"/>
    <n v="154"/>
    <n v="145"/>
    <n v="1057.31403039822"/>
    <n v="1065.22845326122"/>
    <n v="299"/>
    <m/>
    <m/>
    <m/>
    <m/>
    <m/>
    <m/>
    <m/>
    <m/>
    <m/>
    <m/>
    <m/>
    <m/>
  </r>
  <r>
    <x v="1"/>
    <d v="2021-09-08T00:00:00"/>
    <d v="2021-09-24T00:00:00"/>
    <s v="t3rm.dev"/>
    <n v="3425"/>
    <x v="1"/>
    <x v="5"/>
    <n v="19.76264797"/>
    <n v="269"/>
    <n v="263"/>
    <n v="1027.68524541806"/>
    <n v="1047.44789338806"/>
    <n v="532"/>
    <m/>
    <m/>
    <m/>
    <m/>
    <m/>
    <m/>
    <m/>
    <m/>
    <m/>
    <m/>
    <m/>
    <m/>
  </r>
  <r>
    <x v="1"/>
    <d v="2021-09-08T00:00:00"/>
    <d v="2021-09-24T00:00:00"/>
    <s v="Implement support for asyncio using Web3.py"/>
    <n v="17"/>
    <x v="1"/>
    <x v="1"/>
    <n v="17.565966759999998"/>
    <n v="200"/>
    <n v="195"/>
    <n v="1024.2063696871801"/>
    <n v="1041.7723364471801"/>
    <n v="395"/>
    <m/>
    <m/>
    <m/>
    <m/>
    <m/>
    <m/>
    <m/>
    <m/>
    <m/>
    <m/>
    <m/>
    <m/>
  </r>
  <r>
    <x v="1"/>
    <d v="2021-09-08T00:00:00"/>
    <d v="2021-09-24T00:00:00"/>
    <s v="nobumei Newsletter"/>
    <n v="3422"/>
    <x v="3"/>
    <x v="0"/>
    <n v="55.614141340000003"/>
    <n v="181"/>
    <n v="179"/>
    <n v="975.73298861088199"/>
    <n v="1031.3471299508819"/>
    <n v="360"/>
    <m/>
    <m/>
    <m/>
    <m/>
    <m/>
    <m/>
    <m/>
    <m/>
    <m/>
    <m/>
    <m/>
    <m/>
  </r>
  <r>
    <x v="1"/>
    <d v="2021-09-08T00:00:00"/>
    <d v="2021-09-24T00:00:00"/>
    <s v="Curve Swaps"/>
    <n v="2381"/>
    <x v="4"/>
    <x v="3"/>
    <n v="85.076437580000004"/>
    <n v="520"/>
    <n v="507"/>
    <n v="933.70302333351901"/>
    <n v="1018.779460913519"/>
    <n v="1027"/>
    <m/>
    <m/>
    <m/>
    <m/>
    <m/>
    <m/>
    <m/>
    <m/>
    <m/>
    <m/>
    <m/>
    <m/>
  </r>
  <r>
    <x v="1"/>
    <d v="2021-09-08T00:00:00"/>
    <d v="2021-09-24T00:00:00"/>
    <s v="Peoples' Cooperative [Panvala League]"/>
    <n v="2067"/>
    <x v="8"/>
    <x v="0"/>
    <n v="293.03761980000002"/>
    <n v="87"/>
    <n v="86"/>
    <n v="714.94080819269698"/>
    <n v="1007.978427992697"/>
    <n v="173"/>
    <m/>
    <m/>
    <m/>
    <m/>
    <m/>
    <m/>
    <m/>
    <m/>
    <m/>
    <m/>
    <m/>
    <m/>
  </r>
  <r>
    <x v="1"/>
    <d v="2021-09-08T00:00:00"/>
    <d v="2021-09-24T00:00:00"/>
    <s v="The Daily Gwei en Español"/>
    <n v="3491"/>
    <x v="6"/>
    <x v="0"/>
    <n v="80.839461679999999"/>
    <n v="202"/>
    <n v="198"/>
    <n v="924.98706214180004"/>
    <n v="1005.8265238218"/>
    <n v="400"/>
    <m/>
    <m/>
    <m/>
    <m/>
    <m/>
    <m/>
    <m/>
    <m/>
    <m/>
    <m/>
    <m/>
    <m/>
  </r>
  <r>
    <x v="1"/>
    <d v="2021-09-08T00:00:00"/>
    <d v="2021-09-24T00:00:00"/>
    <s v="Smart Contract Vulnerabilities Database"/>
    <n v="1778"/>
    <x v="2"/>
    <x v="1"/>
    <n v="57.620969639999998"/>
    <n v="298"/>
    <n v="294"/>
    <n v="926.77095745749295"/>
    <n v="984.39192709749295"/>
    <n v="592"/>
    <m/>
    <m/>
    <m/>
    <m/>
    <m/>
    <m/>
    <m/>
    <m/>
    <m/>
    <m/>
    <m/>
    <m/>
  </r>
  <r>
    <x v="1"/>
    <d v="2021-09-08T00:00:00"/>
    <d v="2021-09-24T00:00:00"/>
    <s v="Help onboard the next generation of crypto creators"/>
    <n v="3533"/>
    <x v="2"/>
    <x v="0"/>
    <n v="164.73642140000001"/>
    <n v="374"/>
    <n v="356"/>
    <n v="817.47295458636995"/>
    <n v="982.20937598636999"/>
    <n v="730"/>
    <m/>
    <m/>
    <m/>
    <m/>
    <m/>
    <m/>
    <m/>
    <m/>
    <m/>
    <m/>
    <m/>
    <m/>
  </r>
  <r>
    <x v="1"/>
    <d v="2021-09-08T00:00:00"/>
    <d v="2021-09-24T00:00:00"/>
    <s v="Walletnick"/>
    <n v="3629"/>
    <x v="0"/>
    <x v="3"/>
    <n v="6.0914341260000002"/>
    <n v="125"/>
    <n v="125"/>
    <n v="963.10438996939104"/>
    <n v="969.195824095391"/>
    <n v="250"/>
    <m/>
    <m/>
    <m/>
    <m/>
    <m/>
    <m/>
    <m/>
    <m/>
    <m/>
    <m/>
    <m/>
    <m/>
  </r>
  <r>
    <x v="1"/>
    <d v="2021-09-08T00:00:00"/>
    <d v="2021-09-24T00:00:00"/>
    <s v="Ethereum Newsletters in French: BanklessFR &amp; MetaversalFR &amp; The Daily Gwei FR"/>
    <n v="1274"/>
    <x v="2"/>
    <x v="0"/>
    <n v="44.031863819999998"/>
    <n v="173"/>
    <n v="170"/>
    <n v="896.70753672152603"/>
    <n v="940.73940054152604"/>
    <n v="343"/>
    <m/>
    <m/>
    <m/>
    <m/>
    <m/>
    <m/>
    <m/>
    <m/>
    <m/>
    <m/>
    <m/>
    <m/>
  </r>
  <r>
    <x v="1"/>
    <d v="2021-09-08T00:00:00"/>
    <d v="2021-09-24T00:00:00"/>
    <s v="IntelliJ Solidity"/>
    <n v="1047"/>
    <x v="1"/>
    <x v="1"/>
    <n v="194.653673"/>
    <n v="238"/>
    <n v="234"/>
    <n v="735.79043829730404"/>
    <n v="930.44411129730406"/>
    <n v="472"/>
    <m/>
    <m/>
    <m/>
    <m/>
    <m/>
    <m/>
    <m/>
    <m/>
    <m/>
    <m/>
    <m/>
    <m/>
  </r>
  <r>
    <x v="1"/>
    <d v="2021-09-08T00:00:00"/>
    <d v="2021-09-24T00:00:00"/>
    <s v="Sherlock"/>
    <n v="2035"/>
    <x v="0"/>
    <x v="1"/>
    <n v="58.675382319999997"/>
    <n v="332"/>
    <n v="293"/>
    <n v="869.77357239452601"/>
    <n v="928.44895471452605"/>
    <n v="625"/>
    <m/>
    <m/>
    <m/>
    <m/>
    <m/>
    <m/>
    <m/>
    <m/>
    <m/>
    <m/>
    <m/>
    <m/>
  </r>
  <r>
    <x v="1"/>
    <d v="2021-09-08T00:00:00"/>
    <d v="2021-09-24T00:00:00"/>
    <s v="UNI Letters"/>
    <n v="3526"/>
    <x v="2"/>
    <x v="0"/>
    <n v="152.79422099999999"/>
    <n v="366"/>
    <n v="350"/>
    <n v="772.49189714642796"/>
    <n v="925.28611814642795"/>
    <n v="716"/>
    <m/>
    <m/>
    <m/>
    <m/>
    <m/>
    <m/>
    <m/>
    <m/>
    <m/>
    <m/>
    <m/>
    <m/>
  </r>
  <r>
    <x v="1"/>
    <d v="2021-09-08T00:00:00"/>
    <d v="2021-09-24T00:00:00"/>
    <s v="MarrowDAO: Build For Good In The Metaverse"/>
    <n v="2946"/>
    <x v="3"/>
    <x v="5"/>
    <n v="14.97073689"/>
    <n v="215"/>
    <n v="200"/>
    <n v="884.32693367385002"/>
    <n v="899.29767056385003"/>
    <n v="415"/>
    <m/>
    <m/>
    <m/>
    <m/>
    <m/>
    <m/>
    <m/>
    <m/>
    <m/>
    <m/>
    <m/>
    <m/>
  </r>
  <r>
    <x v="1"/>
    <d v="2021-09-08T00:00:00"/>
    <d v="2021-09-24T00:00:00"/>
    <s v="Seed 🌱 Club - The social token incubator"/>
    <n v="1210"/>
    <x v="1"/>
    <x v="0"/>
    <n v="107.81030370000001"/>
    <n v="267"/>
    <n v="255"/>
    <n v="789.64449852323196"/>
    <n v="897.45480222323192"/>
    <n v="522"/>
    <m/>
    <m/>
    <m/>
    <m/>
    <m/>
    <m/>
    <m/>
    <m/>
    <m/>
    <m/>
    <m/>
    <m/>
  </r>
  <r>
    <x v="1"/>
    <d v="2021-09-08T00:00:00"/>
    <d v="2021-09-24T00:00:00"/>
    <s v="Kolektivo: Regenerative economy in Curaçao [Panvala League]"/>
    <n v="1325"/>
    <x v="6"/>
    <x v="0"/>
    <n v="16.046409480000001"/>
    <n v="114"/>
    <n v="113"/>
    <n v="880.96577545836396"/>
    <n v="897.01218493836393"/>
    <n v="227"/>
    <m/>
    <m/>
    <m/>
    <m/>
    <m/>
    <m/>
    <m/>
    <m/>
    <m/>
    <m/>
    <m/>
    <m/>
  </r>
  <r>
    <x v="1"/>
    <d v="2021-09-08T00:00:00"/>
    <d v="2021-09-24T00:00:00"/>
    <s v="JPYC"/>
    <n v="2268"/>
    <x v="3"/>
    <x v="3"/>
    <n v="22.981171750000001"/>
    <n v="248"/>
    <n v="238"/>
    <n v="871.86677938647995"/>
    <n v="894.84795113647999"/>
    <n v="486"/>
    <m/>
    <m/>
    <m/>
    <m/>
    <m/>
    <m/>
    <m/>
    <m/>
    <m/>
    <m/>
    <m/>
    <m/>
  </r>
  <r>
    <x v="1"/>
    <d v="2021-09-08T00:00:00"/>
    <d v="2021-09-24T00:00:00"/>
    <s v="Learning Data Science on the Ethereum Blockchain with @omnianalytics"/>
    <n v="562"/>
    <x v="1"/>
    <x v="0"/>
    <n v="10.381348239999999"/>
    <n v="93"/>
    <n v="92"/>
    <n v="839.05157560841599"/>
    <n v="849.43292384841595"/>
    <n v="185"/>
    <m/>
    <m/>
    <m/>
    <m/>
    <m/>
    <m/>
    <m/>
    <m/>
    <m/>
    <m/>
    <m/>
    <m/>
  </r>
  <r>
    <x v="1"/>
    <d v="2021-09-08T00:00:00"/>
    <d v="2021-09-24T00:00:00"/>
    <s v="Shivarthu Democracy: The blockchain-based decentralized governance system"/>
    <n v="445"/>
    <x v="5"/>
    <x v="4"/>
    <n v="201.04633240000001"/>
    <n v="279"/>
    <n v="269"/>
    <n v="644.22253682900896"/>
    <n v="845.26886922900894"/>
    <n v="548"/>
    <m/>
    <m/>
    <m/>
    <m/>
    <m/>
    <m/>
    <m/>
    <m/>
    <m/>
    <m/>
    <m/>
    <m/>
  </r>
  <r>
    <x v="1"/>
    <d v="2021-09-08T00:00:00"/>
    <d v="2021-09-24T00:00:00"/>
    <s v="TokenBrice: Evangelizing DeFi in FR &amp; EN"/>
    <n v="811"/>
    <x v="2"/>
    <x v="0"/>
    <n v="49.272374980000002"/>
    <n v="182"/>
    <n v="179"/>
    <n v="788.12757844242503"/>
    <n v="837.39995342242503"/>
    <n v="361"/>
    <m/>
    <m/>
    <m/>
    <m/>
    <m/>
    <m/>
    <m/>
    <m/>
    <m/>
    <m/>
    <m/>
    <m/>
  </r>
  <r>
    <x v="1"/>
    <d v="2021-09-08T00:00:00"/>
    <d v="2021-09-24T00:00:00"/>
    <s v="Behodler Liquidity Protocol"/>
    <n v="3125"/>
    <x v="8"/>
    <x v="3"/>
    <n v="461.27630219999998"/>
    <n v="188"/>
    <n v="179"/>
    <n v="370.856477569231"/>
    <n v="832.13277976923098"/>
    <n v="367"/>
    <m/>
    <m/>
    <m/>
    <m/>
    <m/>
    <m/>
    <m/>
    <m/>
    <m/>
    <m/>
    <m/>
    <m/>
  </r>
  <r>
    <x v="1"/>
    <d v="2021-09-08T00:00:00"/>
    <d v="2021-09-24T00:00:00"/>
    <s v="Meta Gamma Delta DAO: Funding Women-Led Initiatives"/>
    <n v="615"/>
    <x v="1"/>
    <x v="0"/>
    <n v="28.727096800000002"/>
    <n v="134"/>
    <n v="128"/>
    <n v="752.59618046606795"/>
    <n v="781.32327726606798"/>
    <n v="262"/>
    <m/>
    <m/>
    <m/>
    <m/>
    <m/>
    <m/>
    <m/>
    <m/>
    <m/>
    <m/>
    <m/>
    <m/>
  </r>
  <r>
    <x v="1"/>
    <d v="2021-09-08T00:00:00"/>
    <d v="2021-09-24T00:00:00"/>
    <s v="Archival of the Ethereum Blockchain for &gt;10,000 years using DNA storage"/>
    <n v="3523"/>
    <x v="0"/>
    <x v="1"/>
    <n v="8.4534055759999998"/>
    <n v="131"/>
    <n v="127"/>
    <n v="765.571978081324"/>
    <n v="774.02538365732403"/>
    <n v="258"/>
    <m/>
    <m/>
    <m/>
    <m/>
    <m/>
    <m/>
    <m/>
    <m/>
    <m/>
    <m/>
    <m/>
    <m/>
  </r>
  <r>
    <x v="1"/>
    <d v="2021-09-08T00:00:00"/>
    <d v="2021-09-24T00:00:00"/>
    <s v="Blockchain Education Network (BEN) [Panvala League]"/>
    <n v="49"/>
    <x v="6"/>
    <x v="0"/>
    <n v="32.361034119999999"/>
    <n v="142"/>
    <n v="140"/>
    <n v="738.44961698085001"/>
    <n v="770.81065110085001"/>
    <n v="282"/>
    <m/>
    <m/>
    <m/>
    <m/>
    <m/>
    <m/>
    <m/>
    <m/>
    <m/>
    <m/>
    <m/>
    <m/>
  </r>
  <r>
    <x v="1"/>
    <d v="2021-09-08T00:00:00"/>
    <d v="2021-09-24T00:00:00"/>
    <s v="Shenanigan (Panvala League)"/>
    <n v="684"/>
    <x v="0"/>
    <x v="1"/>
    <n v="66.950685649999997"/>
    <n v="403"/>
    <n v="390"/>
    <n v="702.18862170411296"/>
    <n v="769.13930735411293"/>
    <n v="793"/>
    <m/>
    <m/>
    <m/>
    <m/>
    <m/>
    <m/>
    <m/>
    <m/>
    <m/>
    <m/>
    <m/>
    <m/>
  </r>
  <r>
    <x v="1"/>
    <d v="2021-09-08T00:00:00"/>
    <d v="2021-09-24T00:00:00"/>
    <s v="Uniswap and DAOs library development"/>
    <n v="3393"/>
    <x v="2"/>
    <x v="1"/>
    <n v="25.58482115"/>
    <n v="219"/>
    <n v="214"/>
    <n v="731.34991831666605"/>
    <n v="756.93473946666609"/>
    <n v="433"/>
    <m/>
    <m/>
    <m/>
    <m/>
    <m/>
    <m/>
    <m/>
    <m/>
    <m/>
    <m/>
    <m/>
    <m/>
  </r>
  <r>
    <x v="1"/>
    <d v="2021-09-08T00:00:00"/>
    <d v="2021-09-24T00:00:00"/>
    <s v="taoDAO"/>
    <n v="1499"/>
    <x v="6"/>
    <x v="0"/>
    <n v="12.935305749999999"/>
    <n v="98"/>
    <n v="96"/>
    <n v="737.39344746800896"/>
    <n v="750.32875321800896"/>
    <n v="194"/>
    <m/>
    <m/>
    <m/>
    <m/>
    <m/>
    <m/>
    <m/>
    <m/>
    <m/>
    <m/>
    <m/>
    <m/>
  </r>
  <r>
    <x v="1"/>
    <d v="2021-09-08T00:00:00"/>
    <d v="2021-09-24T00:00:00"/>
    <s v="Designing the schwag"/>
    <n v="2992"/>
    <x v="5"/>
    <x v="6"/>
    <n v="66.364060319999993"/>
    <n v="246"/>
    <n v="240"/>
    <n v="678.94144738334205"/>
    <n v="745.30550770334207"/>
    <n v="486"/>
    <m/>
    <m/>
    <m/>
    <m/>
    <m/>
    <m/>
    <m/>
    <m/>
    <m/>
    <m/>
    <m/>
    <m/>
  </r>
  <r>
    <x v="1"/>
    <d v="2021-09-08T00:00:00"/>
    <d v="2021-09-24T00:00:00"/>
    <s v="GrinSwap - cross chain atomic swaps with Grin"/>
    <n v="96"/>
    <x v="1"/>
    <x v="3"/>
    <n v="30.23332216"/>
    <n v="377"/>
    <n v="300"/>
    <n v="709.040306263866"/>
    <n v="739.27362842386606"/>
    <n v="677"/>
    <m/>
    <m/>
    <m/>
    <m/>
    <m/>
    <m/>
    <m/>
    <m/>
    <m/>
    <m/>
    <m/>
    <m/>
  </r>
  <r>
    <x v="1"/>
    <d v="2021-09-08T00:00:00"/>
    <d v="2021-09-24T00:00:00"/>
    <s v="cadCAD: Computer Aided Design for Complex Systems"/>
    <n v="308"/>
    <x v="1"/>
    <x v="1"/>
    <n v="7.4045642190000001"/>
    <n v="115"/>
    <n v="114"/>
    <n v="708.45026904941096"/>
    <n v="715.85483326841097"/>
    <n v="229"/>
    <m/>
    <m/>
    <m/>
    <m/>
    <m/>
    <m/>
    <m/>
    <m/>
    <m/>
    <m/>
    <m/>
    <m/>
  </r>
  <r>
    <x v="1"/>
    <d v="2021-09-08T00:00:00"/>
    <d v="2021-09-24T00:00:00"/>
    <s v="R&amp;D in Rent-Free Public Financial Utilities"/>
    <n v="1211"/>
    <x v="0"/>
    <x v="1"/>
    <n v="32.145349869999997"/>
    <n v="255"/>
    <n v="249"/>
    <n v="682.15329761637099"/>
    <n v="714.29864748637101"/>
    <n v="504"/>
    <m/>
    <m/>
    <m/>
    <m/>
    <m/>
    <m/>
    <m/>
    <m/>
    <m/>
    <m/>
    <m/>
    <m/>
  </r>
  <r>
    <x v="1"/>
    <d v="2021-09-08T00:00:00"/>
    <d v="2021-09-24T00:00:00"/>
    <s v="Arkhivist"/>
    <n v="3650"/>
    <x v="9"/>
    <x v="1"/>
    <n v="32.466815969999999"/>
    <n v="322"/>
    <n v="233"/>
    <n v="675.43201748281797"/>
    <n v="707.89883345281794"/>
    <n v="555"/>
    <m/>
    <m/>
    <m/>
    <m/>
    <m/>
    <m/>
    <m/>
    <m/>
    <m/>
    <m/>
    <m/>
    <m/>
  </r>
  <r>
    <x v="1"/>
    <d v="2021-09-08T00:00:00"/>
    <d v="2021-09-24T00:00:00"/>
    <s v="ethereum.cn | ECN以太坊中文社区"/>
    <n v="380"/>
    <x v="3"/>
    <x v="0"/>
    <n v="12.894873390000001"/>
    <n v="80"/>
    <n v="79"/>
    <n v="693.20208470908904"/>
    <n v="706.09695809908908"/>
    <n v="159"/>
    <m/>
    <m/>
    <m/>
    <m/>
    <m/>
    <m/>
    <m/>
    <m/>
    <m/>
    <m/>
    <m/>
    <m/>
  </r>
  <r>
    <x v="1"/>
    <d v="2021-09-08T00:00:00"/>
    <d v="2021-09-24T00:00:00"/>
    <s v="The Rhada Protocol"/>
    <n v="3567"/>
    <x v="2"/>
    <x v="4"/>
    <n v="140.30470750000001"/>
    <n v="245"/>
    <n v="229"/>
    <n v="556.77981940349605"/>
    <n v="697.084526903496"/>
    <n v="474"/>
    <m/>
    <m/>
    <m/>
    <m/>
    <m/>
    <m/>
    <m/>
    <m/>
    <m/>
    <m/>
    <m/>
    <m/>
  </r>
  <r>
    <x v="1"/>
    <d v="2021-09-08T00:00:00"/>
    <d v="2021-09-24T00:00:00"/>
    <s v="DeepDAO - Discovery Engine  for the DAO Ecosystem"/>
    <n v="514"/>
    <x v="1"/>
    <x v="3"/>
    <n v="22.587749769999999"/>
    <n v="253"/>
    <n v="247"/>
    <n v="668.84058065519503"/>
    <n v="691.42833042519499"/>
    <n v="500"/>
    <m/>
    <m/>
    <m/>
    <m/>
    <m/>
    <m/>
    <m/>
    <m/>
    <m/>
    <m/>
    <m/>
    <m/>
  </r>
  <r>
    <x v="1"/>
    <d v="2021-09-08T00:00:00"/>
    <d v="2021-09-24T00:00:00"/>
    <s v="Clash of Mcaps - Crypto heroes game by crypto heroes(investors) - Hold, Stake and Fight!"/>
    <n v="2814"/>
    <x v="2"/>
    <x v="5"/>
    <n v="16.26988781"/>
    <n v="282"/>
    <n v="267"/>
    <n v="667.92255864818696"/>
    <n v="684.19244645818696"/>
    <n v="549"/>
    <m/>
    <m/>
    <m/>
    <m/>
    <m/>
    <m/>
    <m/>
    <m/>
    <m/>
    <m/>
    <m/>
    <m/>
  </r>
  <r>
    <x v="1"/>
    <d v="2021-09-08T00:00:00"/>
    <d v="2021-09-24T00:00:00"/>
    <s v="Token Engineering Commons"/>
    <n v="1155"/>
    <x v="1"/>
    <x v="3"/>
    <n v="6.2204069649999996"/>
    <n v="114"/>
    <n v="110"/>
    <n v="673.54162086893496"/>
    <n v="679.76202783393501"/>
    <n v="224"/>
    <m/>
    <m/>
    <m/>
    <m/>
    <m/>
    <m/>
    <m/>
    <m/>
    <m/>
    <m/>
    <m/>
    <m/>
  </r>
  <r>
    <x v="1"/>
    <d v="2021-09-08T00:00:00"/>
    <d v="2021-09-24T00:00:00"/>
    <s v="DADA's Invisible Economy"/>
    <n v="2248"/>
    <x v="0"/>
    <x v="5"/>
    <n v="20.78496492"/>
    <n v="279"/>
    <n v="273"/>
    <n v="603.06814343834003"/>
    <n v="623.85310835834002"/>
    <n v="552"/>
    <m/>
    <m/>
    <m/>
    <m/>
    <m/>
    <m/>
    <m/>
    <m/>
    <m/>
    <m/>
    <m/>
    <m/>
  </r>
  <r>
    <x v="1"/>
    <d v="2021-09-08T00:00:00"/>
    <d v="2021-09-24T00:00:00"/>
    <s v="Esteroids - a search engine for decentralized websites"/>
    <n v="2817"/>
    <x v="2"/>
    <x v="5"/>
    <n v="18.364946499999999"/>
    <n v="311"/>
    <n v="283"/>
    <n v="602.98550681265397"/>
    <n v="621.35045331265394"/>
    <n v="594"/>
    <m/>
    <m/>
    <m/>
    <m/>
    <m/>
    <m/>
    <m/>
    <m/>
    <m/>
    <m/>
    <m/>
    <m/>
  </r>
  <r>
    <x v="1"/>
    <d v="2021-09-08T00:00:00"/>
    <d v="2021-09-24T00:00:00"/>
    <s v="CryptoChica - CryptoCommunity in Spanish"/>
    <n v="1821"/>
    <x v="6"/>
    <x v="0"/>
    <n v="35.08451926"/>
    <n v="138"/>
    <n v="133"/>
    <n v="566.99657612249905"/>
    <n v="602.08109538249903"/>
    <n v="271"/>
    <m/>
    <m/>
    <m/>
    <m/>
    <m/>
    <m/>
    <m/>
    <m/>
    <m/>
    <m/>
    <m/>
    <m/>
  </r>
  <r>
    <x v="1"/>
    <d v="2021-09-08T00:00:00"/>
    <d v="2021-09-24T00:00:00"/>
    <s v="EmpanaDAO"/>
    <n v="1374"/>
    <x v="6"/>
    <x v="0"/>
    <n v="12.972607099999999"/>
    <n v="98"/>
    <n v="97"/>
    <n v="585.50562570499505"/>
    <n v="598.47823280499506"/>
    <n v="195"/>
    <m/>
    <m/>
    <m/>
    <m/>
    <m/>
    <m/>
    <m/>
    <m/>
    <m/>
    <m/>
    <m/>
    <m/>
  </r>
  <r>
    <x v="1"/>
    <d v="2021-09-08T00:00:00"/>
    <d v="2021-09-24T00:00:00"/>
    <s v="ENSPortal"/>
    <n v="781"/>
    <x v="1"/>
    <x v="1"/>
    <n v="28.331773890000001"/>
    <n v="280"/>
    <n v="255"/>
    <n v="567.82540638498301"/>
    <n v="596.15718027498303"/>
    <n v="535"/>
    <m/>
    <m/>
    <m/>
    <m/>
    <m/>
    <m/>
    <m/>
    <m/>
    <m/>
    <m/>
    <m/>
    <m/>
  </r>
  <r>
    <x v="1"/>
    <d v="2021-09-08T00:00:00"/>
    <d v="2021-09-24T00:00:00"/>
    <s v="Protocol: Gemini    &quot;Edit the FUTURE&quot;-- AR/MR/XR     Blockchain.  3D GPS and NFT 2.0 Experiences.  (11.2.21)"/>
    <n v="1877"/>
    <x v="0"/>
    <x v="3"/>
    <n v="23.542533160000001"/>
    <n v="284"/>
    <n v="249"/>
    <n v="572.23096071058399"/>
    <n v="595.77349387058393"/>
    <n v="533"/>
    <m/>
    <m/>
    <m/>
    <m/>
    <m/>
    <m/>
    <m/>
    <m/>
    <m/>
    <m/>
    <m/>
    <m/>
  </r>
  <r>
    <x v="1"/>
    <d v="2021-09-08T00:00:00"/>
    <d v="2021-09-24T00:00:00"/>
    <s v="MetaFactory"/>
    <n v="265"/>
    <x v="1"/>
    <x v="3"/>
    <n v="13.145306870000001"/>
    <n v="171"/>
    <n v="164"/>
    <n v="578.37082059872398"/>
    <n v="591.51612746872399"/>
    <n v="335"/>
    <m/>
    <m/>
    <m/>
    <m/>
    <m/>
    <m/>
    <m/>
    <m/>
    <m/>
    <m/>
    <m/>
    <m/>
  </r>
  <r>
    <x v="1"/>
    <d v="2021-09-08T00:00:00"/>
    <d v="2021-09-24T00:00:00"/>
    <s v="994.eth"/>
    <n v="2414"/>
    <x v="6"/>
    <x v="5"/>
    <n v="12.570948570000001"/>
    <n v="132"/>
    <n v="129"/>
    <n v="576.61343612957796"/>
    <n v="589.184384699578"/>
    <n v="261"/>
    <m/>
    <m/>
    <m/>
    <m/>
    <m/>
    <m/>
    <m/>
    <m/>
    <m/>
    <m/>
    <m/>
    <m/>
  </r>
  <r>
    <x v="1"/>
    <d v="2021-09-08T00:00:00"/>
    <d v="2021-09-24T00:00:00"/>
    <s v="Ethereum for Farsi speaking population"/>
    <n v="152"/>
    <x v="9"/>
    <x v="0"/>
    <n v="1.7729992569999999"/>
    <n v="27"/>
    <n v="27"/>
    <n v="584.04810750879506"/>
    <n v="585.82110676579509"/>
    <n v="54"/>
    <m/>
    <m/>
    <m/>
    <m/>
    <m/>
    <m/>
    <m/>
    <m/>
    <m/>
    <m/>
    <m/>
    <m/>
  </r>
  <r>
    <x v="1"/>
    <d v="2021-09-08T00:00:00"/>
    <d v="2021-09-24T00:00:00"/>
    <s v="DApp Learning developer group"/>
    <n v="3414"/>
    <x v="3"/>
    <x v="3"/>
    <n v="1.662550306"/>
    <n v="47"/>
    <n v="47"/>
    <n v="569.79809064611698"/>
    <n v="571.46064095211693"/>
    <n v="94"/>
    <m/>
    <m/>
    <m/>
    <m/>
    <m/>
    <m/>
    <m/>
    <m/>
    <m/>
    <m/>
    <m/>
    <m/>
  </r>
  <r>
    <x v="1"/>
    <d v="2021-09-08T00:00:00"/>
    <d v="2021-09-24T00:00:00"/>
    <s v="Cryptoouf: A blog about DeFI for the Future of France"/>
    <n v="1311"/>
    <x v="2"/>
    <x v="0"/>
    <n v="9.6922365769999992"/>
    <n v="58"/>
    <n v="57"/>
    <n v="559.11834761114096"/>
    <n v="568.81058418814098"/>
    <n v="115"/>
    <m/>
    <m/>
    <m/>
    <m/>
    <m/>
    <m/>
    <m/>
    <m/>
    <m/>
    <m/>
    <m/>
    <m/>
  </r>
  <r>
    <x v="1"/>
    <d v="2021-09-08T00:00:00"/>
    <d v="2021-09-24T00:00:00"/>
    <s v="Web3 Kotlin Multiplatform"/>
    <n v="3504"/>
    <x v="2"/>
    <x v="0"/>
    <n v="96.177370049999993"/>
    <n v="291"/>
    <n v="284"/>
    <n v="471.47302594465702"/>
    <n v="567.65039599465706"/>
    <n v="575"/>
    <m/>
    <m/>
    <m/>
    <m/>
    <m/>
    <m/>
    <m/>
    <m/>
    <m/>
    <m/>
    <m/>
    <m/>
  </r>
  <r>
    <x v="1"/>
    <d v="2021-09-08T00:00:00"/>
    <d v="2021-09-24T00:00:00"/>
    <s v="Whiteboard Crypto - Simple Blockchain Explanations!"/>
    <n v="2939"/>
    <x v="0"/>
    <x v="0"/>
    <n v="0.36618030899999998"/>
    <n v="13"/>
    <n v="12"/>
    <n v="532.405466998669"/>
    <n v="532.77164730766901"/>
    <n v="25"/>
    <m/>
    <m/>
    <m/>
    <m/>
    <m/>
    <m/>
    <m/>
    <m/>
    <m/>
    <m/>
    <m/>
    <m/>
  </r>
  <r>
    <x v="1"/>
    <d v="2021-09-08T00:00:00"/>
    <d v="2021-09-24T00:00:00"/>
    <s v="@eliasimos Dune Analytics dashboard suite"/>
    <n v="3652"/>
    <x v="2"/>
    <x v="0"/>
    <n v="0.83305418799999997"/>
    <n v="16"/>
    <n v="16"/>
    <n v="528.17097510735402"/>
    <n v="529.00402929535403"/>
    <n v="32"/>
    <m/>
    <m/>
    <m/>
    <m/>
    <m/>
    <m/>
    <m/>
    <m/>
    <m/>
    <m/>
    <m/>
    <m/>
  </r>
  <r>
    <x v="1"/>
    <d v="2021-09-08T00:00:00"/>
    <d v="2021-09-24T00:00:00"/>
    <s v="EU Crypto Initiative - educating policy makers on decentralization"/>
    <n v="1693"/>
    <x v="2"/>
    <x v="0"/>
    <n v="0.23869264100000001"/>
    <n v="10"/>
    <n v="10"/>
    <n v="525.646331067804"/>
    <n v="525.88502370880394"/>
    <n v="20"/>
    <m/>
    <m/>
    <m/>
    <m/>
    <m/>
    <m/>
    <m/>
    <m/>
    <m/>
    <m/>
    <m/>
    <m/>
  </r>
  <r>
    <x v="1"/>
    <d v="2021-09-08T00:00:00"/>
    <d v="2021-09-24T00:00:00"/>
    <s v="DeFiGeek Community JAPAN"/>
    <n v="2265"/>
    <x v="3"/>
    <x v="3"/>
    <n v="19.680701450000001"/>
    <n v="261"/>
    <n v="251"/>
    <n v="486.30356455718601"/>
    <n v="505.98426600718602"/>
    <n v="512"/>
    <m/>
    <m/>
    <m/>
    <m/>
    <m/>
    <m/>
    <m/>
    <m/>
    <m/>
    <m/>
    <m/>
    <m/>
  </r>
  <r>
    <x v="1"/>
    <d v="2021-09-08T00:00:00"/>
    <d v="2021-09-24T00:00:00"/>
    <s v="VoskCoin Youtube - Ethereum Education"/>
    <n v="1736"/>
    <x v="0"/>
    <x v="0"/>
    <n v="6.9961795850000001"/>
    <n v="32"/>
    <n v="32"/>
    <n v="487.26083108075198"/>
    <n v="494.25701066575198"/>
    <n v="64"/>
    <m/>
    <m/>
    <m/>
    <m/>
    <m/>
    <m/>
    <m/>
    <m/>
    <m/>
    <m/>
    <m/>
    <m/>
  </r>
  <r>
    <x v="1"/>
    <d v="2021-09-08T00:00:00"/>
    <d v="2021-09-24T00:00:00"/>
    <s v="CCG21 - Towards the first Crypto Commons Hub!"/>
    <n v="2073"/>
    <x v="2"/>
    <x v="0"/>
    <n v="0.69609312000000001"/>
    <n v="11"/>
    <n v="11"/>
    <n v="475.10413410660902"/>
    <n v="475.80022722660902"/>
    <n v="22"/>
    <m/>
    <m/>
    <m/>
    <m/>
    <m/>
    <m/>
    <m/>
    <m/>
    <m/>
    <m/>
    <m/>
    <m/>
  </r>
  <r>
    <x v="1"/>
    <d v="2021-09-08T00:00:00"/>
    <d v="2021-09-24T00:00:00"/>
    <s v="Beacon Book"/>
    <n v="2141"/>
    <x v="1"/>
    <x v="0"/>
    <n v="2.337124867"/>
    <n v="41"/>
    <n v="40"/>
    <n v="470.72610023667897"/>
    <n v="473.06322510367897"/>
    <n v="81"/>
    <m/>
    <m/>
    <m/>
    <m/>
    <m/>
    <m/>
    <m/>
    <m/>
    <m/>
    <m/>
    <m/>
    <m/>
  </r>
  <r>
    <x v="1"/>
    <d v="2021-09-08T00:00:00"/>
    <d v="2021-09-24T00:00:00"/>
    <s v="Parcel - Simplifying Crypto payroll &amp; Treasury management at Scale"/>
    <n v="1099"/>
    <x v="5"/>
    <x v="3"/>
    <n v="1.4108377729999999"/>
    <n v="50"/>
    <n v="49"/>
    <n v="468.160624358745"/>
    <n v="469.57146213174502"/>
    <n v="99"/>
    <m/>
    <m/>
    <m/>
    <m/>
    <m/>
    <m/>
    <m/>
    <m/>
    <m/>
    <m/>
    <m/>
    <m/>
  </r>
  <r>
    <x v="1"/>
    <d v="2021-09-08T00:00:00"/>
    <d v="2021-09-24T00:00:00"/>
    <s v="Getting Started With NFTs - Video Tutorials on Non-Fungible Tokens by VoskCoin"/>
    <n v="2194"/>
    <x v="0"/>
    <x v="5"/>
    <n v="1.4003475249999999"/>
    <n v="45"/>
    <n v="45"/>
    <n v="443.35940266839901"/>
    <n v="444.75975019339899"/>
    <n v="90"/>
    <m/>
    <m/>
    <m/>
    <m/>
    <m/>
    <m/>
    <m/>
    <m/>
    <m/>
    <m/>
    <m/>
    <m/>
  </r>
  <r>
    <x v="1"/>
    <d v="2021-09-08T00:00:00"/>
    <d v="2021-09-24T00:00:00"/>
    <s v="Freedom of the Press Foundation"/>
    <n v="3509"/>
    <x v="1"/>
    <x v="0"/>
    <n v="6.564193564"/>
    <n v="56"/>
    <n v="51"/>
    <n v="434.37659367572002"/>
    <n v="440.94078723972001"/>
    <n v="107"/>
    <m/>
    <m/>
    <m/>
    <m/>
    <m/>
    <m/>
    <m/>
    <m/>
    <m/>
    <m/>
    <m/>
    <m/>
  </r>
  <r>
    <x v="1"/>
    <d v="2021-09-08T00:00:00"/>
    <d v="2021-09-24T00:00:00"/>
    <s v="D¢ENT + Matic (Polygon) NFT Product Authentication System"/>
    <n v="1901"/>
    <x v="0"/>
    <x v="3"/>
    <n v="11.016924510000001"/>
    <n v="172"/>
    <n v="170"/>
    <n v="427.94710980552702"/>
    <n v="438.96403431552704"/>
    <n v="342"/>
    <m/>
    <m/>
    <m/>
    <m/>
    <m/>
    <m/>
    <m/>
    <m/>
    <m/>
    <m/>
    <m/>
    <m/>
  </r>
  <r>
    <x v="1"/>
    <d v="2021-09-08T00:00:00"/>
    <d v="2021-09-24T00:00:00"/>
    <s v="Yin Finance"/>
    <n v="2907"/>
    <x v="3"/>
    <x v="3"/>
    <n v="8.1689196539999998"/>
    <n v="220"/>
    <n v="161"/>
    <n v="418.65201626270698"/>
    <n v="426.82093591670696"/>
    <n v="381"/>
    <m/>
    <m/>
    <m/>
    <m/>
    <m/>
    <m/>
    <m/>
    <m/>
    <m/>
    <m/>
    <m/>
    <m/>
  </r>
  <r>
    <x v="1"/>
    <d v="2021-09-08T00:00:00"/>
    <d v="2021-09-24T00:00:00"/>
    <s v="DAI Venezuela"/>
    <n v="2126"/>
    <x v="6"/>
    <x v="0"/>
    <n v="0.56670563100000004"/>
    <n v="12"/>
    <n v="12"/>
    <n v="407.73418317614301"/>
    <n v="408.300888807143"/>
    <n v="24"/>
    <m/>
    <m/>
    <m/>
    <m/>
    <m/>
    <m/>
    <m/>
    <m/>
    <m/>
    <m/>
    <m/>
    <m/>
  </r>
  <r>
    <x v="1"/>
    <d v="2021-09-08T00:00:00"/>
    <d v="2021-09-24T00:00:00"/>
    <s v="CT Analysis Produced by CRYPTO TIMES"/>
    <n v="2289"/>
    <x v="3"/>
    <x v="0"/>
    <n v="5.9949788760000002"/>
    <n v="41"/>
    <n v="39"/>
    <n v="395.92064557338699"/>
    <n v="401.915624449387"/>
    <n v="80"/>
    <m/>
    <m/>
    <m/>
    <m/>
    <m/>
    <m/>
    <m/>
    <m/>
    <m/>
    <m/>
    <m/>
    <m/>
  </r>
  <r>
    <x v="1"/>
    <d v="2021-09-08T00:00:00"/>
    <d v="2021-09-24T00:00:00"/>
    <s v="DemystiFi security in MetaMask"/>
    <n v="1565"/>
    <x v="2"/>
    <x v="3"/>
    <n v="8.4200969069999996"/>
    <n v="153"/>
    <n v="146"/>
    <n v="389.32000519916198"/>
    <n v="397.740102106162"/>
    <n v="299"/>
    <m/>
    <m/>
    <m/>
    <m/>
    <m/>
    <m/>
    <m/>
    <m/>
    <m/>
    <m/>
    <m/>
    <m/>
  </r>
  <r>
    <x v="1"/>
    <d v="2021-09-08T00:00:00"/>
    <d v="2021-09-24T00:00:00"/>
    <s v="The Uniswap v3 Options Education Fund"/>
    <n v="3596"/>
    <x v="0"/>
    <x v="3"/>
    <n v="6.2642301199999997"/>
    <n v="134"/>
    <n v="127"/>
    <n v="391.15775877274098"/>
    <n v="397.42198889274096"/>
    <n v="261"/>
    <m/>
    <m/>
    <m/>
    <m/>
    <m/>
    <m/>
    <m/>
    <m/>
    <m/>
    <m/>
    <m/>
    <m/>
  </r>
  <r>
    <x v="1"/>
    <d v="2021-09-08T00:00:00"/>
    <d v="2021-09-24T00:00:00"/>
    <s v="Zunami Protocol"/>
    <n v="2841"/>
    <x v="2"/>
    <x v="3"/>
    <n v="14.610231519999999"/>
    <n v="224"/>
    <n v="220"/>
    <n v="380.60164102181199"/>
    <n v="395.211872541812"/>
    <n v="444"/>
    <m/>
    <m/>
    <m/>
    <m/>
    <m/>
    <m/>
    <m/>
    <m/>
    <m/>
    <m/>
    <m/>
    <m/>
  </r>
  <r>
    <x v="1"/>
    <d v="2021-09-08T00:00:00"/>
    <d v="2021-09-24T00:00:00"/>
    <s v="Gas Stations Network"/>
    <n v="653"/>
    <x v="1"/>
    <x v="1"/>
    <n v="11.24734205"/>
    <n v="193"/>
    <n v="149"/>
    <n v="383.13425545683799"/>
    <n v="394.38159750683798"/>
    <n v="342"/>
    <m/>
    <m/>
    <m/>
    <m/>
    <m/>
    <m/>
    <m/>
    <m/>
    <m/>
    <m/>
    <m/>
    <m/>
  </r>
  <r>
    <x v="1"/>
    <d v="2021-09-08T00:00:00"/>
    <d v="2021-09-24T00:00:00"/>
    <s v="ZoKrates"/>
    <n v="29"/>
    <x v="1"/>
    <x v="1"/>
    <n v="2.3257224230000002"/>
    <n v="50"/>
    <n v="48"/>
    <n v="390.83165362502899"/>
    <n v="393.15737604802899"/>
    <n v="98"/>
    <m/>
    <m/>
    <m/>
    <m/>
    <m/>
    <m/>
    <m/>
    <m/>
    <m/>
    <m/>
    <m/>
    <m/>
  </r>
  <r>
    <x v="1"/>
    <d v="2021-09-08T00:00:00"/>
    <d v="2021-09-24T00:00:00"/>
    <s v="NFT Education | Getting Giffy"/>
    <n v="1424"/>
    <x v="0"/>
    <x v="0"/>
    <n v="0.188579898"/>
    <n v="6"/>
    <n v="6"/>
    <n v="389.59680756313401"/>
    <n v="389.78538746113401"/>
    <n v="12"/>
    <m/>
    <m/>
    <m/>
    <m/>
    <m/>
    <m/>
    <m/>
    <m/>
    <m/>
    <m/>
    <m/>
    <m/>
  </r>
  <r>
    <x v="1"/>
    <d v="2021-09-08T00:00:00"/>
    <d v="2021-09-24T00:00:00"/>
    <s v="Cedge - Not only a Open Research Organization but a BUIDL DAO"/>
    <n v="2996"/>
    <x v="3"/>
    <x v="4"/>
    <n v="58.396848140000003"/>
    <n v="156"/>
    <n v="149"/>
    <n v="320.04237297518301"/>
    <n v="378.43922111518305"/>
    <n v="305"/>
    <m/>
    <m/>
    <m/>
    <m/>
    <m/>
    <m/>
    <m/>
    <m/>
    <m/>
    <m/>
    <m/>
    <m/>
  </r>
  <r>
    <x v="1"/>
    <d v="2021-09-08T00:00:00"/>
    <d v="2021-09-24T00:00:00"/>
    <s v="MetaCartel NFT Awards (Panvala League) 🛡"/>
    <n v="1139"/>
    <x v="1"/>
    <x v="0"/>
    <n v="3.1319694660000001"/>
    <n v="38"/>
    <n v="37"/>
    <n v="373.61055247587899"/>
    <n v="376.74252194187898"/>
    <n v="75"/>
    <m/>
    <m/>
    <m/>
    <m/>
    <m/>
    <m/>
    <m/>
    <m/>
    <m/>
    <m/>
    <m/>
    <m/>
  </r>
  <r>
    <x v="1"/>
    <d v="2021-09-08T00:00:00"/>
    <d v="2021-09-24T00:00:00"/>
    <s v="Ethhole.link"/>
    <n v="2758"/>
    <x v="3"/>
    <x v="1"/>
    <n v="4.7796078209999999"/>
    <n v="82"/>
    <n v="80"/>
    <n v="371.70292085024897"/>
    <n v="376.48252867124899"/>
    <n v="162"/>
    <m/>
    <m/>
    <m/>
    <m/>
    <m/>
    <m/>
    <m/>
    <m/>
    <m/>
    <m/>
    <m/>
    <m/>
  </r>
  <r>
    <x v="1"/>
    <d v="2021-09-08T00:00:00"/>
    <d v="2021-09-24T00:00:00"/>
    <s v="TokenEngineering Academy – Education for Web3 Crypto Economic System Designers"/>
    <n v="517"/>
    <x v="2"/>
    <x v="0"/>
    <n v="3.6248622579999998"/>
    <n v="38"/>
    <n v="38"/>
    <n v="362.83793813986603"/>
    <n v="366.46280039786603"/>
    <n v="76"/>
    <m/>
    <m/>
    <m/>
    <m/>
    <m/>
    <m/>
    <m/>
    <m/>
    <m/>
    <m/>
    <m/>
    <m/>
  </r>
  <r>
    <x v="1"/>
    <d v="2021-09-08T00:00:00"/>
    <d v="2021-09-24T00:00:00"/>
    <s v="rugpullindex.com - Improving stake safety"/>
    <n v="2763"/>
    <x v="2"/>
    <x v="3"/>
    <n v="0.114738997"/>
    <n v="13"/>
    <n v="13"/>
    <n v="357.688486849605"/>
    <n v="357.80322584660502"/>
    <n v="26"/>
    <m/>
    <m/>
    <m/>
    <m/>
    <m/>
    <m/>
    <m/>
    <m/>
    <m/>
    <m/>
    <m/>
    <m/>
  </r>
  <r>
    <x v="1"/>
    <d v="2021-09-08T00:00:00"/>
    <d v="2021-09-24T00:00:00"/>
    <s v="Ceazors Snack Sandwich"/>
    <n v="1749"/>
    <x v="3"/>
    <x v="0"/>
    <n v="1.0213948939999999"/>
    <n v="17"/>
    <n v="17"/>
    <n v="343.64160268195599"/>
    <n v="344.66299757595601"/>
    <n v="34"/>
    <m/>
    <m/>
    <m/>
    <m/>
    <m/>
    <m/>
    <m/>
    <m/>
    <m/>
    <m/>
    <m/>
    <m/>
  </r>
  <r>
    <x v="1"/>
    <d v="2021-09-08T00:00:00"/>
    <d v="2021-09-24T00:00:00"/>
    <s v="Vocdoni - Decentralized anonymous voting"/>
    <n v="202"/>
    <x v="1"/>
    <x v="1"/>
    <n v="3.5644544499999999"/>
    <n v="71"/>
    <n v="69"/>
    <n v="334.93957745842198"/>
    <n v="338.50403190842201"/>
    <n v="140"/>
    <m/>
    <m/>
    <m/>
    <m/>
    <m/>
    <m/>
    <m/>
    <m/>
    <m/>
    <m/>
    <m/>
    <m/>
  </r>
  <r>
    <x v="1"/>
    <d v="2021-09-08T00:00:00"/>
    <d v="2021-09-24T00:00:00"/>
    <s v="Ethereum Staking Guides by CoinCashew *with POAP*"/>
    <n v="1653"/>
    <x v="0"/>
    <x v="0"/>
    <n v="8.3224041419999999"/>
    <n v="71"/>
    <n v="70"/>
    <n v="325.66177959285"/>
    <n v="333.98418373484998"/>
    <n v="141"/>
    <m/>
    <m/>
    <m/>
    <m/>
    <m/>
    <m/>
    <m/>
    <m/>
    <m/>
    <m/>
    <m/>
    <m/>
  </r>
  <r>
    <x v="1"/>
    <d v="2021-09-08T00:00:00"/>
    <d v="2021-09-24T00:00:00"/>
    <s v="Zouzoukwa: Promoting African cultures on the blockchain"/>
    <n v="3571"/>
    <x v="8"/>
    <x v="5"/>
    <n v="118.0737378"/>
    <n v="89"/>
    <n v="85"/>
    <n v="215.80748153768201"/>
    <n v="333.88121933768201"/>
    <n v="174"/>
    <m/>
    <m/>
    <m/>
    <m/>
    <m/>
    <m/>
    <m/>
    <m/>
    <m/>
    <m/>
    <m/>
    <m/>
  </r>
  <r>
    <x v="1"/>
    <d v="2021-09-08T00:00:00"/>
    <d v="2021-09-24T00:00:00"/>
    <s v="Luna DAO"/>
    <n v="3593"/>
    <x v="9"/>
    <x v="0"/>
    <n v="5.7044501099999998"/>
    <n v="66"/>
    <n v="57"/>
    <n v="321.81085858154302"/>
    <n v="327.515308691543"/>
    <n v="123"/>
    <m/>
    <m/>
    <m/>
    <m/>
    <m/>
    <m/>
    <m/>
    <m/>
    <m/>
    <m/>
    <m/>
    <m/>
  </r>
  <r>
    <x v="1"/>
    <d v="2021-09-08T00:00:00"/>
    <d v="2021-09-24T00:00:00"/>
    <s v="Super Rinkeby Alpha: An NFT Game"/>
    <n v="2192"/>
    <x v="0"/>
    <x v="5"/>
    <n v="5.7377661179999997"/>
    <n v="196"/>
    <n v="185"/>
    <n v="321.13555300901902"/>
    <n v="326.87331912701904"/>
    <n v="381"/>
    <m/>
    <m/>
    <m/>
    <m/>
    <m/>
    <m/>
    <m/>
    <m/>
    <m/>
    <m/>
    <m/>
    <m/>
  </r>
  <r>
    <x v="1"/>
    <d v="2021-09-08T00:00:00"/>
    <d v="2021-09-24T00:00:00"/>
    <s v="KryptoVlada"/>
    <n v="2411"/>
    <x v="2"/>
    <x v="0"/>
    <n v="2.9654278700000001"/>
    <n v="27"/>
    <n v="27"/>
    <n v="319.33983036844501"/>
    <n v="322.30525823844499"/>
    <n v="54"/>
    <m/>
    <m/>
    <m/>
    <m/>
    <m/>
    <m/>
    <m/>
    <m/>
    <m/>
    <m/>
    <m/>
    <m/>
  </r>
  <r>
    <x v="1"/>
    <d v="2021-09-08T00:00:00"/>
    <d v="2021-09-24T00:00:00"/>
    <s v="PuzzleSquare"/>
    <n v="2933"/>
    <x v="8"/>
    <x v="5"/>
    <n v="70.629152199999993"/>
    <n v="61"/>
    <n v="59"/>
    <n v="246.64431992117599"/>
    <n v="317.27347212117598"/>
    <n v="120"/>
    <m/>
    <m/>
    <m/>
    <m/>
    <m/>
    <m/>
    <m/>
    <m/>
    <m/>
    <m/>
    <m/>
    <m/>
  </r>
  <r>
    <x v="1"/>
    <d v="2021-09-08T00:00:00"/>
    <d v="2021-09-24T00:00:00"/>
    <s v="Vote.Vision"/>
    <n v="3369"/>
    <x v="0"/>
    <x v="4"/>
    <n v="17.932094899999999"/>
    <n v="79"/>
    <n v="76"/>
    <n v="296.87733723985201"/>
    <n v="314.80943213985199"/>
    <n v="155"/>
    <m/>
    <m/>
    <m/>
    <m/>
    <m/>
    <m/>
    <m/>
    <m/>
    <m/>
    <m/>
    <m/>
    <m/>
  </r>
  <r>
    <x v="1"/>
    <d v="2021-09-08T00:00:00"/>
    <d v="2021-09-24T00:00:00"/>
    <s v="SoapPunk Universe"/>
    <n v="1511"/>
    <x v="6"/>
    <x v="3"/>
    <n v="0.51494537299999998"/>
    <n v="16"/>
    <n v="16"/>
    <n v="305.38088141119903"/>
    <n v="305.89582678419902"/>
    <n v="32"/>
    <m/>
    <m/>
    <m/>
    <m/>
    <m/>
    <m/>
    <m/>
    <m/>
    <m/>
    <m/>
    <m/>
    <m/>
  </r>
  <r>
    <x v="1"/>
    <d v="2021-09-08T00:00:00"/>
    <d v="2021-09-24T00:00:00"/>
    <s v="Marma J Foundation (Marma J DAO) - Panvala League 🥰"/>
    <n v="902"/>
    <x v="0"/>
    <x v="0"/>
    <n v="6.6539145409999998"/>
    <n v="58"/>
    <n v="56"/>
    <n v="299.08122214333002"/>
    <n v="305.73513668433003"/>
    <n v="114"/>
    <m/>
    <m/>
    <m/>
    <m/>
    <m/>
    <m/>
    <m/>
    <m/>
    <m/>
    <m/>
    <m/>
    <m/>
  </r>
  <r>
    <x v="1"/>
    <d v="2021-09-08T00:00:00"/>
    <d v="2021-09-24T00:00:00"/>
    <s v="web3-react"/>
    <n v="248"/>
    <x v="1"/>
    <x v="1"/>
    <n v="0.51091893899999996"/>
    <n v="25"/>
    <n v="25"/>
    <n v="301.71565040152501"/>
    <n v="302.22656934052503"/>
    <n v="50"/>
    <m/>
    <m/>
    <m/>
    <m/>
    <m/>
    <m/>
    <m/>
    <m/>
    <m/>
    <m/>
    <m/>
    <m/>
  </r>
  <r>
    <x v="1"/>
    <d v="2021-09-08T00:00:00"/>
    <d v="2021-09-24T00:00:00"/>
    <s v="urllib3 - Python HTTP Library"/>
    <n v="65"/>
    <x v="1"/>
    <x v="1"/>
    <n v="0.82840667700000004"/>
    <n v="32"/>
    <n v="32"/>
    <n v="296.46411403792001"/>
    <n v="297.29252071491999"/>
    <n v="64"/>
    <m/>
    <m/>
    <m/>
    <m/>
    <m/>
    <m/>
    <m/>
    <m/>
    <m/>
    <m/>
    <m/>
    <m/>
  </r>
  <r>
    <x v="1"/>
    <d v="2021-09-08T00:00:00"/>
    <d v="2021-09-24T00:00:00"/>
    <s v="Conviction Voting cadCAD Model Improvements: 1Hive Luna Swarm 🐝"/>
    <n v="1141"/>
    <x v="0"/>
    <x v="3"/>
    <n v="1.3352697010000001"/>
    <n v="56"/>
    <n v="55"/>
    <n v="281.984639206738"/>
    <n v="283.31990890773801"/>
    <n v="111"/>
    <m/>
    <m/>
    <m/>
    <m/>
    <m/>
    <m/>
    <m/>
    <m/>
    <m/>
    <m/>
    <m/>
    <m/>
  </r>
  <r>
    <x v="1"/>
    <d v="2021-09-08T00:00:00"/>
    <d v="2021-09-24T00:00:00"/>
    <s v="Zero Utility Token : Creatively Pushing NFT Technology"/>
    <n v="2322"/>
    <x v="0"/>
    <x v="5"/>
    <n v="2.1913806729999998"/>
    <n v="105"/>
    <n v="103"/>
    <n v="280.49913247348701"/>
    <n v="282.69051314648704"/>
    <n v="208"/>
    <m/>
    <m/>
    <m/>
    <m/>
    <m/>
    <m/>
    <m/>
    <m/>
    <m/>
    <m/>
    <m/>
    <m/>
  </r>
  <r>
    <x v="1"/>
    <d v="2021-09-08T00:00:00"/>
    <d v="2021-09-24T00:00:00"/>
    <s v="Let Anyone Write Smart Contracts"/>
    <n v="2460"/>
    <x v="4"/>
    <x v="3"/>
    <n v="4.8167589509999997"/>
    <n v="133"/>
    <n v="131"/>
    <n v="274.22372460951402"/>
    <n v="279.04048356051402"/>
    <n v="264"/>
    <m/>
    <m/>
    <m/>
    <m/>
    <m/>
    <m/>
    <m/>
    <m/>
    <m/>
    <m/>
    <m/>
    <m/>
  </r>
  <r>
    <x v="1"/>
    <d v="2021-09-08T00:00:00"/>
    <d v="2021-09-24T00:00:00"/>
    <s v="Paralelni Polis - Institute of Cryptoanarchy"/>
    <n v="3694"/>
    <x v="2"/>
    <x v="0"/>
    <n v="0.63522762899999996"/>
    <n v="14"/>
    <n v="13"/>
    <n v="275.30513203632898"/>
    <n v="275.94035966532897"/>
    <n v="27"/>
    <m/>
    <m/>
    <m/>
    <m/>
    <m/>
    <m/>
    <m/>
    <m/>
    <m/>
    <m/>
    <m/>
    <m/>
  </r>
  <r>
    <x v="1"/>
    <d v="2021-09-08T00:00:00"/>
    <d v="2021-09-24T00:00:00"/>
    <s v="Arweave makes information permanence sustainable."/>
    <n v="628"/>
    <x v="1"/>
    <x v="1"/>
    <n v="2.21330275"/>
    <n v="57"/>
    <n v="57"/>
    <n v="260.752799326331"/>
    <n v="262.96610207633103"/>
    <n v="114"/>
    <m/>
    <m/>
    <m/>
    <m/>
    <m/>
    <m/>
    <m/>
    <m/>
    <m/>
    <m/>
    <m/>
    <m/>
  </r>
  <r>
    <x v="1"/>
    <d v="2021-09-08T00:00:00"/>
    <d v="2021-09-24T00:00:00"/>
    <s v="MANA VOX : stopping deforestation, a new coordination game to slay Moloch"/>
    <n v="3000"/>
    <x v="2"/>
    <x v="3"/>
    <n v="0.29550099600000002"/>
    <n v="24"/>
    <n v="24"/>
    <n v="258.74879331329299"/>
    <n v="259.04429430929298"/>
    <n v="48"/>
    <m/>
    <m/>
    <m/>
    <m/>
    <m/>
    <m/>
    <m/>
    <m/>
    <m/>
    <m/>
    <m/>
    <m/>
  </r>
  <r>
    <x v="1"/>
    <d v="2021-09-08T00:00:00"/>
    <d v="2021-09-24T00:00:00"/>
    <s v="Crypt0's News YouTube"/>
    <n v="1379"/>
    <x v="0"/>
    <x v="0"/>
    <n v="3.8511232999999999E-2"/>
    <n v="2"/>
    <n v="2"/>
    <n v="255.81739526477099"/>
    <n v="255.855906497771"/>
    <n v="4"/>
    <m/>
    <m/>
    <m/>
    <m/>
    <m/>
    <m/>
    <m/>
    <m/>
    <m/>
    <m/>
    <m/>
    <m/>
  </r>
  <r>
    <x v="1"/>
    <d v="2021-09-08T00:00:00"/>
    <d v="2021-09-24T00:00:00"/>
    <s v="Gwei.cz - CZ/SK DeFi/Ethereum Community"/>
    <n v="3578"/>
    <x v="2"/>
    <x v="0"/>
    <n v="2.932093166"/>
    <n v="28"/>
    <n v="28"/>
    <n v="246.686144342657"/>
    <n v="249.61823750865699"/>
    <n v="56"/>
    <m/>
    <m/>
    <m/>
    <m/>
    <m/>
    <m/>
    <m/>
    <m/>
    <m/>
    <m/>
    <m/>
    <m/>
  </r>
  <r>
    <x v="1"/>
    <d v="2021-09-08T00:00:00"/>
    <d v="2021-09-24T00:00:00"/>
    <s v="Opyn Monitor"/>
    <n v="1064"/>
    <x v="1"/>
    <x v="1"/>
    <n v="0.68353867300000004"/>
    <n v="32"/>
    <n v="30"/>
    <n v="245.56781078913801"/>
    <n v="246.25134946213799"/>
    <n v="62"/>
    <m/>
    <m/>
    <m/>
    <m/>
    <m/>
    <m/>
    <m/>
    <m/>
    <m/>
    <m/>
    <m/>
    <m/>
  </r>
  <r>
    <x v="1"/>
    <d v="2021-09-08T00:00:00"/>
    <d v="2021-09-24T00:00:00"/>
    <s v="Keep3r.live"/>
    <n v="1541"/>
    <x v="4"/>
    <x v="3"/>
    <n v="0.570179149"/>
    <n v="32"/>
    <n v="31"/>
    <n v="241.06580613621"/>
    <n v="241.63598528521001"/>
    <n v="63"/>
    <m/>
    <m/>
    <m/>
    <m/>
    <m/>
    <m/>
    <m/>
    <m/>
    <m/>
    <m/>
    <m/>
    <m/>
  </r>
  <r>
    <x v="1"/>
    <d v="2021-09-08T00:00:00"/>
    <d v="2021-09-24T00:00:00"/>
    <s v="MolochDAO"/>
    <n v="36"/>
    <x v="1"/>
    <x v="0"/>
    <n v="3.1097208740000002"/>
    <n v="141"/>
    <n v="45"/>
    <n v="238.07530062115401"/>
    <n v="241.18502149515402"/>
    <n v="186"/>
    <m/>
    <m/>
    <m/>
    <m/>
    <m/>
    <m/>
    <m/>
    <m/>
    <m/>
    <m/>
    <m/>
    <m/>
  </r>
  <r>
    <x v="1"/>
    <d v="2021-09-08T00:00:00"/>
    <d v="2021-09-24T00:00:00"/>
    <s v="Talking Crypto w/ Gabriel Haines"/>
    <n v="1264"/>
    <x v="0"/>
    <x v="0"/>
    <n v="1.0244751780000001"/>
    <n v="23"/>
    <n v="22"/>
    <n v="237.50630543443199"/>
    <n v="238.53078061243198"/>
    <n v="45"/>
    <m/>
    <m/>
    <m/>
    <m/>
    <m/>
    <m/>
    <m/>
    <m/>
    <m/>
    <m/>
    <m/>
    <m/>
  </r>
  <r>
    <x v="1"/>
    <d v="2021-09-08T00:00:00"/>
    <d v="2021-09-24T00:00:00"/>
    <s v="DeFi Frog | Analysis &amp; Community Support"/>
    <n v="1810"/>
    <x v="0"/>
    <x v="0"/>
    <n v="1.5398063550000001"/>
    <n v="22"/>
    <n v="22"/>
    <n v="234.021691122899"/>
    <n v="235.561497477899"/>
    <n v="44"/>
    <m/>
    <m/>
    <m/>
    <m/>
    <m/>
    <m/>
    <m/>
    <m/>
    <m/>
    <m/>
    <m/>
    <m/>
  </r>
  <r>
    <x v="1"/>
    <d v="2021-09-08T00:00:00"/>
    <d v="2021-09-24T00:00:00"/>
    <s v="Secure Scuttlebutt :: Ethereum Fusion"/>
    <n v="107"/>
    <x v="1"/>
    <x v="1"/>
    <n v="4.7429568999999998E-2"/>
    <n v="6"/>
    <n v="6"/>
    <n v="234.68503622691901"/>
    <n v="234.73246579591901"/>
    <n v="12"/>
    <m/>
    <m/>
    <m/>
    <m/>
    <m/>
    <m/>
    <m/>
    <m/>
    <m/>
    <m/>
    <m/>
    <m/>
  </r>
  <r>
    <x v="1"/>
    <d v="2021-09-08T00:00:00"/>
    <d v="2021-09-24T00:00:00"/>
    <s v="Njombe Innovation Academy [Panvala league]"/>
    <n v="2687"/>
    <x v="8"/>
    <x v="0"/>
    <n v="28.418414070000001"/>
    <n v="31"/>
    <n v="30"/>
    <n v="199.659141371559"/>
    <n v="228.07755544155901"/>
    <n v="61"/>
    <m/>
    <m/>
    <m/>
    <m/>
    <m/>
    <m/>
    <m/>
    <m/>
    <m/>
    <m/>
    <m/>
    <m/>
  </r>
  <r>
    <x v="1"/>
    <d v="2021-09-08T00:00:00"/>
    <d v="2021-09-24T00:00:00"/>
    <s v="FreeDona- a project which allows you to donate for free."/>
    <n v="3089"/>
    <x v="3"/>
    <x v="6"/>
    <n v="4.9895404729999999"/>
    <n v="72"/>
    <n v="69"/>
    <n v="220.54561926743401"/>
    <n v="225.53515974043401"/>
    <n v="141"/>
    <m/>
    <m/>
    <m/>
    <m/>
    <m/>
    <m/>
    <m/>
    <m/>
    <m/>
    <m/>
    <m/>
    <m/>
  </r>
  <r>
    <x v="1"/>
    <d v="2021-09-08T00:00:00"/>
    <d v="2021-09-24T00:00:00"/>
    <s v="Global Government - Global Digital Jurisdiction - BLOCKCHAIN TAXATION PROTOCOL"/>
    <n v="3610"/>
    <x v="6"/>
    <x v="4"/>
    <n v="12.280297259999999"/>
    <n v="53"/>
    <n v="50"/>
    <n v="209.57608066545899"/>
    <n v="221.85637792545899"/>
    <n v="103"/>
    <m/>
    <m/>
    <m/>
    <m/>
    <m/>
    <m/>
    <m/>
    <m/>
    <m/>
    <m/>
    <m/>
    <m/>
  </r>
  <r>
    <x v="1"/>
    <d v="2021-09-08T00:00:00"/>
    <d v="2021-09-24T00:00:00"/>
    <s v="Blockchain training in African languages"/>
    <n v="3023"/>
    <x v="8"/>
    <x v="0"/>
    <n v="26.35208708"/>
    <n v="26"/>
    <n v="26"/>
    <n v="193.400769328476"/>
    <n v="219.75285640847599"/>
    <n v="52"/>
    <m/>
    <m/>
    <m/>
    <m/>
    <m/>
    <m/>
    <m/>
    <m/>
    <m/>
    <m/>
    <m/>
    <m/>
  </r>
  <r>
    <x v="1"/>
    <d v="2021-09-08T00:00:00"/>
    <d v="2021-09-24T00:00:00"/>
    <s v="DXdao's Panvala League DeFi Community Awards Grant"/>
    <n v="1118"/>
    <x v="1"/>
    <x v="3"/>
    <n v="3.4317424980000002"/>
    <n v="90"/>
    <n v="90"/>
    <n v="213.71749274034801"/>
    <n v="217.14923523834801"/>
    <n v="180"/>
    <m/>
    <m/>
    <m/>
    <m/>
    <m/>
    <m/>
    <m/>
    <m/>
    <m/>
    <m/>
    <m/>
    <m/>
  </r>
  <r>
    <x v="1"/>
    <d v="2021-09-08T00:00:00"/>
    <d v="2021-09-24T00:00:00"/>
    <s v="GivethTRACE"/>
    <n v="2154"/>
    <x v="1"/>
    <x v="3"/>
    <n v="0.41969199400000001"/>
    <n v="24"/>
    <n v="23"/>
    <n v="216.37735823296799"/>
    <n v="216.797050226968"/>
    <n v="47"/>
    <m/>
    <m/>
    <m/>
    <m/>
    <m/>
    <m/>
    <m/>
    <m/>
    <m/>
    <m/>
    <m/>
    <m/>
  </r>
  <r>
    <x v="1"/>
    <d v="2021-09-08T00:00:00"/>
    <d v="2021-09-24T00:00:00"/>
    <s v="Burner Wallet"/>
    <n v="20"/>
    <x v="1"/>
    <x v="3"/>
    <n v="2.4762735710000001"/>
    <n v="67"/>
    <n v="66"/>
    <n v="212.815171170989"/>
    <n v="215.29144474198901"/>
    <n v="133"/>
    <m/>
    <m/>
    <m/>
    <m/>
    <m/>
    <m/>
    <m/>
    <m/>
    <m/>
    <m/>
    <m/>
    <m/>
  </r>
  <r>
    <x v="1"/>
    <d v="2021-09-08T00:00:00"/>
    <d v="2021-09-24T00:00:00"/>
    <s v="zkApe - Turkish newsletter about #zeroknowledge."/>
    <n v="3372"/>
    <x v="2"/>
    <x v="0"/>
    <n v="2.5703364359999998"/>
    <n v="36"/>
    <n v="34"/>
    <n v="212.56631302428801"/>
    <n v="215.136649460288"/>
    <n v="70"/>
    <m/>
    <m/>
    <m/>
    <m/>
    <m/>
    <m/>
    <m/>
    <m/>
    <m/>
    <m/>
    <m/>
    <m/>
  </r>
  <r>
    <x v="1"/>
    <d v="2021-09-08T00:00:00"/>
    <d v="2021-09-24T00:00:00"/>
    <s v="Ethereum Core Developer Apprenticeship Program"/>
    <n v="3468"/>
    <x v="1"/>
    <x v="1"/>
    <n v="0.40266701700000002"/>
    <n v="22"/>
    <n v="21"/>
    <n v="214.61149948281701"/>
    <n v="215.01416649981701"/>
    <n v="43"/>
    <m/>
    <m/>
    <m/>
    <m/>
    <m/>
    <m/>
    <m/>
    <m/>
    <m/>
    <m/>
    <m/>
    <m/>
  </r>
  <r>
    <x v="1"/>
    <d v="2021-09-08T00:00:00"/>
    <d v="2021-09-24T00:00:00"/>
    <s v="DeFi simpler than ever in Spanish by NatyShi"/>
    <n v="2100"/>
    <x v="6"/>
    <x v="0"/>
    <n v="4.527352241"/>
    <n v="45"/>
    <n v="42"/>
    <n v="206.99959596496299"/>
    <n v="211.52694820596298"/>
    <n v="87"/>
    <m/>
    <m/>
    <m/>
    <m/>
    <m/>
    <m/>
    <m/>
    <m/>
    <m/>
    <m/>
    <m/>
    <m/>
  </r>
  <r>
    <x v="1"/>
    <d v="2021-09-08T00:00:00"/>
    <d v="2021-09-24T00:00:00"/>
    <s v="webboot - a layer of trust for the web"/>
    <n v="924"/>
    <x v="2"/>
    <x v="1"/>
    <n v="4.9818486679999996"/>
    <n v="117"/>
    <n v="112"/>
    <n v="203.68399081250101"/>
    <n v="208.66583948050101"/>
    <n v="229"/>
    <m/>
    <m/>
    <m/>
    <m/>
    <m/>
    <m/>
    <m/>
    <m/>
    <m/>
    <m/>
    <m/>
    <m/>
  </r>
  <r>
    <x v="1"/>
    <d v="2021-09-08T00:00:00"/>
    <d v="2021-09-24T00:00:00"/>
    <s v="Node Runners - Collectible Cards Game"/>
    <n v="1639"/>
    <x v="2"/>
    <x v="3"/>
    <n v="2.351951106"/>
    <n v="79"/>
    <n v="72"/>
    <n v="199.99788046335701"/>
    <n v="202.34983156935701"/>
    <n v="151"/>
    <m/>
    <m/>
    <m/>
    <m/>
    <m/>
    <m/>
    <m/>
    <m/>
    <m/>
    <m/>
    <m/>
    <m/>
  </r>
  <r>
    <x v="1"/>
    <d v="2021-09-08T00:00:00"/>
    <d v="2021-09-24T00:00:00"/>
    <s v="Kaleido ~Decentralized Ad~"/>
    <n v="3614"/>
    <x v="3"/>
    <x v="3"/>
    <n v="1.0576382339999999"/>
    <n v="60"/>
    <n v="57"/>
    <n v="199.455225624782"/>
    <n v="200.512863858782"/>
    <n v="117"/>
    <m/>
    <m/>
    <m/>
    <m/>
    <m/>
    <m/>
    <m/>
    <m/>
    <m/>
    <m/>
    <m/>
    <m/>
  </r>
  <r>
    <x v="1"/>
    <d v="2021-09-08T00:00:00"/>
    <d v="2021-09-24T00:00:00"/>
    <s v="Nifty_Panopticon"/>
    <n v="3114"/>
    <x v="1"/>
    <x v="4"/>
    <n v="20.56588782"/>
    <n v="96"/>
    <n v="92"/>
    <n v="178.63797253412901"/>
    <n v="199.20386035412901"/>
    <n v="188"/>
    <m/>
    <m/>
    <m/>
    <m/>
    <m/>
    <m/>
    <m/>
    <m/>
    <m/>
    <m/>
    <m/>
    <m/>
  </r>
  <r>
    <x v="1"/>
    <d v="2021-09-08T00:00:00"/>
    <d v="2021-09-24T00:00:00"/>
    <s v="Crypto Communities"/>
    <n v="3458"/>
    <x v="6"/>
    <x v="0"/>
    <n v="0.39682548499999998"/>
    <n v="11"/>
    <n v="11"/>
    <n v="196.40679572582499"/>
    <n v="196.80362121082499"/>
    <n v="22"/>
    <m/>
    <m/>
    <m/>
    <m/>
    <m/>
    <m/>
    <m/>
    <m/>
    <m/>
    <m/>
    <m/>
    <m/>
  </r>
  <r>
    <x v="1"/>
    <d v="2021-09-08T00:00:00"/>
    <d v="2021-09-24T00:00:00"/>
    <s v="Secure Remote Password with Ethereum Name Service"/>
    <n v="3384"/>
    <x v="0"/>
    <x v="3"/>
    <n v="0.34271548400000001"/>
    <n v="24"/>
    <n v="19"/>
    <n v="195.03396957517199"/>
    <n v="195.37668505917199"/>
    <n v="43"/>
    <m/>
    <m/>
    <m/>
    <m/>
    <m/>
    <m/>
    <m/>
    <m/>
    <m/>
    <m/>
    <m/>
    <m/>
  </r>
  <r>
    <x v="1"/>
    <d v="2021-09-08T00:00:00"/>
    <d v="2021-09-24T00:00:00"/>
    <s v="Green NFT Grant"/>
    <n v="2063"/>
    <x v="0"/>
    <x v="5"/>
    <n v="0.55400074399999999"/>
    <n v="68"/>
    <n v="47"/>
    <n v="194.76917183723799"/>
    <n v="195.323172581238"/>
    <n v="115"/>
    <m/>
    <m/>
    <m/>
    <m/>
    <m/>
    <m/>
    <m/>
    <m/>
    <m/>
    <m/>
    <m/>
    <m/>
  </r>
  <r>
    <x v="1"/>
    <d v="2021-09-08T00:00:00"/>
    <d v="2021-09-24T00:00:00"/>
    <s v="Doruk İşmen"/>
    <n v="1923"/>
    <x v="9"/>
    <x v="0"/>
    <n v="2.1225615919999998"/>
    <n v="44"/>
    <n v="35"/>
    <n v="189.42091506836601"/>
    <n v="191.54347666036603"/>
    <n v="79"/>
    <m/>
    <m/>
    <m/>
    <m/>
    <m/>
    <m/>
    <m/>
    <m/>
    <m/>
    <m/>
    <m/>
    <m/>
  </r>
  <r>
    <x v="1"/>
    <d v="2021-09-08T00:00:00"/>
    <d v="2021-09-24T00:00:00"/>
    <s v="DAI Para Principiantes"/>
    <n v="949"/>
    <x v="6"/>
    <x v="0"/>
    <n v="3.953880995"/>
    <n v="46"/>
    <n v="46"/>
    <n v="187.31146236929399"/>
    <n v="191.26534336429398"/>
    <n v="92"/>
    <m/>
    <m/>
    <m/>
    <m/>
    <m/>
    <m/>
    <m/>
    <m/>
    <m/>
    <m/>
    <m/>
    <m/>
  </r>
  <r>
    <x v="1"/>
    <d v="2021-09-08T00:00:00"/>
    <d v="2021-09-24T00:00:00"/>
    <s v=" Dance"/>
    <n v="3085"/>
    <x v="0"/>
    <x v="6"/>
    <n v="2.6112787439999998"/>
    <n v="49"/>
    <n v="47"/>
    <n v="187.69795427944601"/>
    <n v="190.30923302344601"/>
    <n v="96"/>
    <m/>
    <m/>
    <m/>
    <m/>
    <m/>
    <m/>
    <m/>
    <m/>
    <m/>
    <m/>
    <m/>
    <m/>
  </r>
  <r>
    <x v="1"/>
    <d v="2021-09-08T00:00:00"/>
    <d v="2021-09-24T00:00:00"/>
    <s v="Lighthouse"/>
    <n v="2979"/>
    <x v="5"/>
    <x v="3"/>
    <n v="1.407271559"/>
    <n v="58"/>
    <n v="58"/>
    <n v="186.54857855340799"/>
    <n v="187.955850112408"/>
    <n v="116"/>
    <m/>
    <m/>
    <m/>
    <m/>
    <m/>
    <m/>
    <m/>
    <m/>
    <m/>
    <m/>
    <m/>
    <m/>
  </r>
  <r>
    <x v="1"/>
    <d v="2021-09-08T00:00:00"/>
    <d v="2021-09-24T00:00:00"/>
    <s v="GEO Protocol"/>
    <n v="400"/>
    <x v="1"/>
    <x v="3"/>
    <n v="2.1641700080000001"/>
    <n v="97"/>
    <n v="91"/>
    <n v="184.64273374589499"/>
    <n v="186.806903753895"/>
    <n v="188"/>
    <m/>
    <m/>
    <m/>
    <m/>
    <m/>
    <m/>
    <m/>
    <m/>
    <m/>
    <m/>
    <m/>
    <m/>
  </r>
  <r>
    <x v="1"/>
    <d v="2021-09-08T00:00:00"/>
    <d v="2021-09-24T00:00:00"/>
    <s v="DeFi Toolkit"/>
    <n v="3604"/>
    <x v="0"/>
    <x v="0"/>
    <n v="0.19043090900000001"/>
    <n v="8"/>
    <n v="8"/>
    <n v="184.12157984318799"/>
    <n v="184.312010752188"/>
    <n v="16"/>
    <m/>
    <m/>
    <m/>
    <m/>
    <m/>
    <m/>
    <m/>
    <m/>
    <m/>
    <m/>
    <m/>
    <m/>
  </r>
  <r>
    <x v="1"/>
    <d v="2021-09-08T00:00:00"/>
    <d v="2021-09-24T00:00:00"/>
    <s v="Grant Monitor - Mobile Alerts for Grant Contributions"/>
    <n v="2948"/>
    <x v="8"/>
    <x v="6"/>
    <n v="3.6559548479999999"/>
    <n v="68"/>
    <n v="66"/>
    <n v="177.867768104834"/>
    <n v="181.52372295283399"/>
    <n v="134"/>
    <m/>
    <m/>
    <m/>
    <m/>
    <m/>
    <m/>
    <m/>
    <m/>
    <m/>
    <m/>
    <m/>
    <m/>
  </r>
  <r>
    <x v="1"/>
    <d v="2021-09-08T00:00:00"/>
    <d v="2021-09-24T00:00:00"/>
    <s v="Magical Machine Money"/>
    <n v="976"/>
    <x v="1"/>
    <x v="3"/>
    <n v="1.8479413520000001"/>
    <n v="87"/>
    <n v="85"/>
    <n v="176.244601671374"/>
    <n v="178.09254302337399"/>
    <n v="172"/>
    <m/>
    <m/>
    <m/>
    <m/>
    <m/>
    <m/>
    <m/>
    <m/>
    <m/>
    <m/>
    <m/>
    <m/>
  </r>
  <r>
    <x v="1"/>
    <d v="2021-09-08T00:00:00"/>
    <d v="2021-09-24T00:00:00"/>
    <s v="The Blockcore Foundation (maintains a Bitcoin implementation built on the .NET Core framework and written entirely in C#)"/>
    <n v="1172"/>
    <x v="1"/>
    <x v="3"/>
    <n v="1.965507822"/>
    <n v="90"/>
    <n v="87"/>
    <n v="176.071808555481"/>
    <n v="178.03731637748101"/>
    <n v="177"/>
    <m/>
    <m/>
    <m/>
    <m/>
    <m/>
    <m/>
    <m/>
    <m/>
    <m/>
    <m/>
    <m/>
    <m/>
  </r>
  <r>
    <x v="1"/>
    <d v="2021-09-08T00:00:00"/>
    <d v="2021-09-24T00:00:00"/>
    <s v="Prettier Solidity"/>
    <n v="1534"/>
    <x v="1"/>
    <x v="3"/>
    <n v="0.46441276799999998"/>
    <n v="29"/>
    <n v="28"/>
    <n v="176.56655251630599"/>
    <n v="177.03096528430598"/>
    <n v="57"/>
    <m/>
    <m/>
    <m/>
    <m/>
    <m/>
    <m/>
    <m/>
    <m/>
    <m/>
    <m/>
    <m/>
    <m/>
  </r>
  <r>
    <x v="1"/>
    <d v="2021-09-08T00:00:00"/>
    <d v="2021-09-24T00:00:00"/>
    <s v="Cyber Academy"/>
    <n v="3169"/>
    <x v="2"/>
    <x v="0"/>
    <n v="0.47315620899999999"/>
    <n v="5"/>
    <n v="5"/>
    <n v="175.49318382000601"/>
    <n v="175.96634002900601"/>
    <n v="10"/>
    <m/>
    <m/>
    <m/>
    <m/>
    <m/>
    <m/>
    <m/>
    <m/>
    <m/>
    <m/>
    <m/>
    <m/>
  </r>
  <r>
    <x v="1"/>
    <d v="2021-09-08T00:00:00"/>
    <d v="2021-09-24T00:00:00"/>
    <s v="Designing Gender Diversity in DAOs"/>
    <n v="2959"/>
    <x v="0"/>
    <x v="4"/>
    <n v="8.3146028310000002"/>
    <n v="68"/>
    <n v="64"/>
    <n v="166.916310678733"/>
    <n v="175.230913509733"/>
    <n v="132"/>
    <m/>
    <m/>
    <m/>
    <m/>
    <m/>
    <m/>
    <m/>
    <m/>
    <m/>
    <m/>
    <m/>
    <m/>
  </r>
  <r>
    <x v="1"/>
    <d v="2021-09-08T00:00:00"/>
    <d v="2021-09-24T00:00:00"/>
    <s v="CryptoAvisos"/>
    <n v="3374"/>
    <x v="6"/>
    <x v="0"/>
    <n v="1.476670468"/>
    <n v="25"/>
    <n v="25"/>
    <n v="169.86794057484801"/>
    <n v="171.34461104284802"/>
    <n v="50"/>
    <m/>
    <m/>
    <m/>
    <m/>
    <m/>
    <m/>
    <m/>
    <m/>
    <m/>
    <m/>
    <m/>
    <m/>
  </r>
  <r>
    <x v="1"/>
    <d v="2021-09-08T00:00:00"/>
    <d v="2021-09-24T00:00:00"/>
    <s v="Vesq"/>
    <n v="2611"/>
    <x v="2"/>
    <x v="3"/>
    <n v="0.15433855899999999"/>
    <n v="14"/>
    <n v="14"/>
    <n v="167.05457300046399"/>
    <n v="167.20891155946398"/>
    <n v="28"/>
    <m/>
    <m/>
    <m/>
    <m/>
    <m/>
    <m/>
    <m/>
    <m/>
    <m/>
    <m/>
    <m/>
    <m/>
  </r>
  <r>
    <x v="1"/>
    <d v="2021-09-08T00:00:00"/>
    <d v="2021-09-24T00:00:00"/>
    <s v="Ethereum Mainnet Archive Node"/>
    <n v="3277"/>
    <x v="0"/>
    <x v="1"/>
    <n v="0.19230805300000001"/>
    <n v="13"/>
    <n v="13"/>
    <n v="166.131128586768"/>
    <n v="166.323436639768"/>
    <n v="26"/>
    <m/>
    <m/>
    <m/>
    <m/>
    <m/>
    <m/>
    <m/>
    <m/>
    <m/>
    <m/>
    <m/>
    <m/>
  </r>
  <r>
    <x v="1"/>
    <d v="2021-09-08T00:00:00"/>
    <d v="2021-09-24T00:00:00"/>
    <s v="Alienite: Play-to-Earn NFT game"/>
    <n v="3588"/>
    <x v="1"/>
    <x v="5"/>
    <n v="1.021298756"/>
    <n v="76"/>
    <n v="73"/>
    <n v="161.306857810298"/>
    <n v="162.32815656629799"/>
    <n v="149"/>
    <m/>
    <m/>
    <m/>
    <m/>
    <m/>
    <m/>
    <m/>
    <m/>
    <m/>
    <m/>
    <m/>
    <m/>
  </r>
  <r>
    <x v="1"/>
    <d v="2021-09-08T00:00:00"/>
    <d v="2021-09-24T00:00:00"/>
    <s v="Cryptocurrency Jobs"/>
    <n v="1676"/>
    <x v="1"/>
    <x v="0"/>
    <n v="2.4714494220000001"/>
    <n v="43"/>
    <n v="42"/>
    <n v="157.54550778130701"/>
    <n v="160.01695720330702"/>
    <n v="85"/>
    <m/>
    <m/>
    <m/>
    <m/>
    <m/>
    <m/>
    <m/>
    <m/>
    <m/>
    <m/>
    <m/>
    <m/>
  </r>
  <r>
    <x v="1"/>
    <d v="2021-09-08T00:00:00"/>
    <d v="2021-09-24T00:00:00"/>
    <s v="Rebase community-Rebase区块链技术社区"/>
    <n v="1870"/>
    <x v="3"/>
    <x v="0"/>
    <n v="0.38787326799999999"/>
    <n v="10"/>
    <n v="10"/>
    <n v="159.04132397993499"/>
    <n v="159.42919724793498"/>
    <n v="20"/>
    <m/>
    <m/>
    <m/>
    <m/>
    <m/>
    <m/>
    <m/>
    <m/>
    <m/>
    <m/>
    <m/>
    <m/>
  </r>
  <r>
    <x v="1"/>
    <d v="2021-09-08T00:00:00"/>
    <d v="2021-09-24T00:00:00"/>
    <s v="PoolGenie - Maximizing Liquidity Pool Yield"/>
    <n v="3615"/>
    <x v="1"/>
    <x v="3"/>
    <n v="1.964404389"/>
    <n v="78"/>
    <n v="73"/>
    <n v="157.24030897017201"/>
    <n v="159.20471335917202"/>
    <n v="151"/>
    <m/>
    <m/>
    <m/>
    <m/>
    <m/>
    <m/>
    <m/>
    <m/>
    <m/>
    <m/>
    <m/>
    <m/>
  </r>
  <r>
    <x v="1"/>
    <d v="2021-09-08T00:00:00"/>
    <d v="2021-09-24T00:00:00"/>
    <s v="CryptoSheinix Youtube Channel"/>
    <n v="1863"/>
    <x v="6"/>
    <x v="0"/>
    <n v="2.7414695340000002"/>
    <n v="39"/>
    <n v="36"/>
    <n v="155.64395963568401"/>
    <n v="158.38542916968402"/>
    <n v="75"/>
    <m/>
    <m/>
    <m/>
    <m/>
    <m/>
    <m/>
    <m/>
    <m/>
    <m/>
    <m/>
    <m/>
    <m/>
  </r>
  <r>
    <x v="1"/>
    <d v="2021-09-08T00:00:00"/>
    <d v="2021-09-24T00:00:00"/>
    <s v="✨ Astral"/>
    <n v="1102"/>
    <x v="2"/>
    <x v="1"/>
    <n v="0.80745257299999995"/>
    <n v="34"/>
    <n v="34"/>
    <n v="157.57097402833901"/>
    <n v="158.37842660133902"/>
    <n v="68"/>
    <m/>
    <m/>
    <m/>
    <m/>
    <m/>
    <m/>
    <m/>
    <m/>
    <m/>
    <m/>
    <m/>
    <m/>
  </r>
  <r>
    <x v="1"/>
    <d v="2021-09-08T00:00:00"/>
    <d v="2021-09-24T00:00:00"/>
    <s v="Mooni - Easiest crypto cash out"/>
    <n v="225"/>
    <x v="2"/>
    <x v="3"/>
    <n v="0.47890671000000001"/>
    <n v="28"/>
    <n v="28"/>
    <n v="155.25089553575"/>
    <n v="155.72980224574999"/>
    <n v="56"/>
    <m/>
    <m/>
    <m/>
    <m/>
    <m/>
    <m/>
    <m/>
    <m/>
    <m/>
    <m/>
    <m/>
    <m/>
  </r>
  <r>
    <x v="1"/>
    <d v="2021-09-08T00:00:00"/>
    <d v="2021-09-24T00:00:00"/>
    <s v="Blockchain Visual Analyzer - Follow The Tokens!"/>
    <n v="3075"/>
    <x v="2"/>
    <x v="3"/>
    <n v="0.230228392"/>
    <n v="16"/>
    <n v="16"/>
    <n v="154.839634493425"/>
    <n v="155.06986288542498"/>
    <n v="32"/>
    <m/>
    <m/>
    <m/>
    <m/>
    <m/>
    <m/>
    <m/>
    <m/>
    <m/>
    <m/>
    <m/>
    <m/>
  </r>
  <r>
    <x v="1"/>
    <d v="2021-09-08T00:00:00"/>
    <d v="2021-09-24T00:00:00"/>
    <s v="Caio Investe"/>
    <n v="1131"/>
    <x v="6"/>
    <x v="0"/>
    <n v="1.0546507549999999"/>
    <n v="21"/>
    <n v="21"/>
    <n v="152.33415905293199"/>
    <n v="153.38880980793201"/>
    <n v="42"/>
    <m/>
    <m/>
    <m/>
    <m/>
    <m/>
    <m/>
    <m/>
    <m/>
    <m/>
    <m/>
    <m/>
    <m/>
  </r>
  <r>
    <x v="1"/>
    <d v="2021-09-08T00:00:00"/>
    <d v="2021-09-24T00:00:00"/>
    <s v="ZK HACK - ZK Focused virtual event"/>
    <n v="3595"/>
    <x v="2"/>
    <x v="0"/>
    <n v="1.2126036140000001"/>
    <n v="33"/>
    <n v="32"/>
    <n v="151.69049583691799"/>
    <n v="152.90309945091798"/>
    <n v="65"/>
    <m/>
    <m/>
    <m/>
    <m/>
    <m/>
    <m/>
    <m/>
    <m/>
    <m/>
    <m/>
    <m/>
    <m/>
  </r>
  <r>
    <x v="1"/>
    <d v="2021-09-08T00:00:00"/>
    <d v="2021-09-24T00:00:00"/>
    <s v="EthAddress Stats Utility Dashboard"/>
    <n v="678"/>
    <x v="1"/>
    <x v="1"/>
    <n v="2.7138526879999998"/>
    <n v="92"/>
    <n v="87"/>
    <n v="146.294393488899"/>
    <n v="149.00824617689901"/>
    <n v="179"/>
    <m/>
    <m/>
    <m/>
    <m/>
    <m/>
    <m/>
    <m/>
    <m/>
    <m/>
    <m/>
    <m/>
    <m/>
  </r>
  <r>
    <x v="1"/>
    <d v="2021-09-08T00:00:00"/>
    <d v="2021-09-24T00:00:00"/>
    <s v="Global Government - Digital Economy - New Social Contract - New World Order"/>
    <n v="2955"/>
    <x v="6"/>
    <x v="0"/>
    <n v="7.4013508000000006E-2"/>
    <n v="4"/>
    <n v="4"/>
    <n v="146.25870610232701"/>
    <n v="146.33271961032702"/>
    <n v="8"/>
    <m/>
    <m/>
    <m/>
    <m/>
    <m/>
    <m/>
    <m/>
    <m/>
    <m/>
    <m/>
    <m/>
    <m/>
  </r>
  <r>
    <x v="1"/>
    <d v="2021-09-08T00:00:00"/>
    <d v="2021-09-24T00:00:00"/>
    <s v="DEPO DAO (Decentralized Politics DAO) - Panvala League"/>
    <n v="484"/>
    <x v="1"/>
    <x v="4"/>
    <n v="6.5339168729999999"/>
    <n v="60"/>
    <n v="59"/>
    <n v="138.495247144827"/>
    <n v="145.02916401782701"/>
    <n v="119"/>
    <m/>
    <m/>
    <m/>
    <m/>
    <m/>
    <m/>
    <m/>
    <m/>
    <m/>
    <m/>
    <m/>
    <m/>
  </r>
  <r>
    <x v="1"/>
    <d v="2021-09-08T00:00:00"/>
    <d v="2021-09-24T00:00:00"/>
    <s v="Virtual Reset"/>
    <n v="1684"/>
    <x v="6"/>
    <x v="0"/>
    <n v="4.64964E-2"/>
    <n v="3"/>
    <n v="3"/>
    <n v="144.295914316715"/>
    <n v="144.34241071671499"/>
    <n v="6"/>
    <m/>
    <m/>
    <m/>
    <m/>
    <m/>
    <m/>
    <m/>
    <m/>
    <m/>
    <m/>
    <m/>
    <m/>
  </r>
  <r>
    <x v="1"/>
    <d v="2021-09-08T00:00:00"/>
    <d v="2021-09-24T00:00:00"/>
    <s v="🪐 The Opsciverse"/>
    <n v="2599"/>
    <x v="2"/>
    <x v="3"/>
    <n v="5.1285548E-2"/>
    <n v="9"/>
    <n v="8"/>
    <n v="141.559851816367"/>
    <n v="141.61113736436701"/>
    <n v="17"/>
    <m/>
    <m/>
    <m/>
    <m/>
    <m/>
    <m/>
    <m/>
    <m/>
    <m/>
    <m/>
    <m/>
    <m/>
  </r>
  <r>
    <x v="1"/>
    <d v="2021-09-08T00:00:00"/>
    <d v="2021-09-24T00:00:00"/>
    <s v="NFT Library"/>
    <n v="3400"/>
    <x v="2"/>
    <x v="5"/>
    <n v="0.46030863"/>
    <n v="43"/>
    <n v="41"/>
    <n v="141.03658821938299"/>
    <n v="141.49689684938298"/>
    <n v="84"/>
    <m/>
    <m/>
    <m/>
    <m/>
    <m/>
    <m/>
    <m/>
    <m/>
    <m/>
    <m/>
    <m/>
    <m/>
  </r>
  <r>
    <x v="1"/>
    <d v="2021-09-08T00:00:00"/>
    <d v="2021-09-24T00:00:00"/>
    <s v="LogicBeach Explainer Series"/>
    <n v="2800"/>
    <x v="0"/>
    <x v="0"/>
    <n v="0.39391970100000001"/>
    <n v="8"/>
    <n v="8"/>
    <n v="138.921318185422"/>
    <n v="139.31523788642198"/>
    <n v="16"/>
    <m/>
    <m/>
    <m/>
    <m/>
    <m/>
    <m/>
    <m/>
    <m/>
    <m/>
    <m/>
    <m/>
    <m/>
  </r>
  <r>
    <x v="1"/>
    <d v="2021-09-08T00:00:00"/>
    <d v="2021-09-24T00:00:00"/>
    <s v="BLOCKEADAS"/>
    <n v="2926"/>
    <x v="6"/>
    <x v="0"/>
    <n v="0.22626752999999999"/>
    <n v="9"/>
    <n v="9"/>
    <n v="133.82896315864099"/>
    <n v="134.05523068864099"/>
    <n v="18"/>
    <m/>
    <m/>
    <m/>
    <m/>
    <m/>
    <m/>
    <m/>
    <m/>
    <m/>
    <m/>
    <m/>
    <m/>
  </r>
  <r>
    <x v="1"/>
    <d v="2021-09-08T00:00:00"/>
    <d v="2021-09-24T00:00:00"/>
    <s v="PathOfDao"/>
    <n v="3570"/>
    <x v="0"/>
    <x v="5"/>
    <n v="7.1997138000000002E-2"/>
    <n v="15"/>
    <n v="13"/>
    <n v="133.98015941339401"/>
    <n v="134.05215655139401"/>
    <n v="28"/>
    <m/>
    <m/>
    <m/>
    <m/>
    <m/>
    <m/>
    <m/>
    <m/>
    <m/>
    <m/>
    <m/>
    <m/>
  </r>
  <r>
    <x v="1"/>
    <d v="2021-09-08T00:00:00"/>
    <d v="2021-09-24T00:00:00"/>
    <s v="OpenUnreal"/>
    <n v="2452"/>
    <x v="3"/>
    <x v="5"/>
    <n v="0.124425679"/>
    <n v="18"/>
    <n v="18"/>
    <n v="130.598096177114"/>
    <n v="130.72252185611401"/>
    <n v="36"/>
    <m/>
    <m/>
    <m/>
    <m/>
    <m/>
    <m/>
    <m/>
    <m/>
    <m/>
    <m/>
    <m/>
    <m/>
  </r>
  <r>
    <x v="1"/>
    <d v="2021-09-08T00:00:00"/>
    <d v="2021-09-24T00:00:00"/>
    <s v="Arweave PermPic"/>
    <n v="3410"/>
    <x v="0"/>
    <x v="5"/>
    <n v="6.7074631999999995E-2"/>
    <n v="12"/>
    <n v="12"/>
    <n v="130.37713880881299"/>
    <n v="130.44421344081297"/>
    <n v="24"/>
    <m/>
    <m/>
    <m/>
    <m/>
    <m/>
    <m/>
    <m/>
    <m/>
    <m/>
    <m/>
    <m/>
    <m/>
  </r>
  <r>
    <x v="1"/>
    <d v="2021-09-08T00:00:00"/>
    <d v="2021-09-24T00:00:00"/>
    <s v="GetLogin.Eth"/>
    <n v="575"/>
    <x v="1"/>
    <x v="1"/>
    <n v="0.38053447200000001"/>
    <n v="30"/>
    <n v="30"/>
    <n v="130.01964115660701"/>
    <n v="130.400175628607"/>
    <n v="60"/>
    <m/>
    <m/>
    <m/>
    <m/>
    <m/>
    <m/>
    <m/>
    <m/>
    <m/>
    <m/>
    <m/>
    <m/>
  </r>
  <r>
    <x v="1"/>
    <d v="2021-09-08T00:00:00"/>
    <d v="2021-09-24T00:00:00"/>
    <s v="ArganTreeProject - Operation Argan Rescue"/>
    <n v="1728"/>
    <x v="8"/>
    <x v="3"/>
    <n v="2.5867892380000002"/>
    <n v="8"/>
    <n v="8"/>
    <n v="126.36589509122101"/>
    <n v="128.952684329221"/>
    <n v="16"/>
    <m/>
    <m/>
    <m/>
    <m/>
    <m/>
    <m/>
    <m/>
    <m/>
    <m/>
    <m/>
    <m/>
    <m/>
  </r>
  <r>
    <x v="1"/>
    <d v="2021-09-08T00:00:00"/>
    <d v="2021-09-24T00:00:00"/>
    <s v="Python Package Index"/>
    <n v="3537"/>
    <x v="1"/>
    <x v="1"/>
    <n v="0.124352319"/>
    <n v="16"/>
    <n v="16"/>
    <n v="128.47786966160999"/>
    <n v="128.60222198060998"/>
    <n v="32"/>
    <m/>
    <m/>
    <m/>
    <m/>
    <m/>
    <m/>
    <m/>
    <m/>
    <m/>
    <m/>
    <m/>
    <m/>
  </r>
  <r>
    <x v="1"/>
    <d v="2021-09-08T00:00:00"/>
    <d v="2021-09-24T00:00:00"/>
    <s v="Ethereum Tools and Educational Grant"/>
    <n v="1709"/>
    <x v="0"/>
    <x v="0"/>
    <n v="0.25441033699999999"/>
    <n v="10"/>
    <n v="10"/>
    <n v="127.695772448155"/>
    <n v="127.95018278515499"/>
    <n v="20"/>
    <m/>
    <m/>
    <m/>
    <m/>
    <m/>
    <m/>
    <m/>
    <m/>
    <m/>
    <m/>
    <m/>
    <m/>
  </r>
  <r>
    <x v="1"/>
    <d v="2021-09-08T00:00:00"/>
    <d v="2021-09-24T00:00:00"/>
    <s v="EthereumETL"/>
    <n v="233"/>
    <x v="1"/>
    <x v="1"/>
    <n v="0.219534751"/>
    <n v="13"/>
    <n v="13"/>
    <n v="124.84269492272399"/>
    <n v="125.06222967372399"/>
    <n v="26"/>
    <m/>
    <m/>
    <m/>
    <m/>
    <m/>
    <m/>
    <m/>
    <m/>
    <m/>
    <m/>
    <m/>
    <m/>
  </r>
  <r>
    <x v="1"/>
    <d v="2021-09-08T00:00:00"/>
    <d v="2021-09-24T00:00:00"/>
    <s v="Fight for the Future is building and channeling public support for decentralized tech and cryptocurrencies."/>
    <n v="2594"/>
    <x v="0"/>
    <x v="0"/>
    <n v="0.119620448"/>
    <n v="6"/>
    <n v="6"/>
    <n v="124.65074397187399"/>
    <n v="124.770364419874"/>
    <n v="12"/>
    <m/>
    <m/>
    <m/>
    <m/>
    <m/>
    <m/>
    <m/>
    <m/>
    <m/>
    <m/>
    <m/>
    <m/>
  </r>
  <r>
    <x v="1"/>
    <d v="2021-09-08T00:00:00"/>
    <d v="2021-09-24T00:00:00"/>
    <s v="Open Reviews: A Web2 to Web3 Replication Protocol (Panvala League)"/>
    <n v="1166"/>
    <x v="2"/>
    <x v="3"/>
    <n v="0.51390491199999999"/>
    <n v="44"/>
    <n v="43"/>
    <n v="124.06239564870801"/>
    <n v="124.57630056070801"/>
    <n v="87"/>
    <m/>
    <m/>
    <m/>
    <m/>
    <m/>
    <m/>
    <m/>
    <m/>
    <m/>
    <m/>
    <m/>
    <m/>
  </r>
  <r>
    <x v="1"/>
    <d v="2021-09-08T00:00:00"/>
    <d v="2021-09-24T00:00:00"/>
    <s v="The Travel Open Protocols Fund"/>
    <n v="2688"/>
    <x v="2"/>
    <x v="3"/>
    <n v="0.58297259700000004"/>
    <n v="49"/>
    <n v="46"/>
    <n v="123.641246436053"/>
    <n v="124.22421903305299"/>
    <n v="95"/>
    <m/>
    <m/>
    <m/>
    <m/>
    <m/>
    <m/>
    <m/>
    <m/>
    <m/>
    <m/>
    <m/>
    <m/>
  </r>
  <r>
    <x v="1"/>
    <d v="2021-09-08T00:00:00"/>
    <d v="2021-09-24T00:00:00"/>
    <s v="Prime Rating - Permissionless DeFi Rating (Panvala League)"/>
    <n v="2349"/>
    <x v="2"/>
    <x v="3"/>
    <n v="0.43864061700000001"/>
    <n v="28"/>
    <n v="27"/>
    <n v="120.07047530837799"/>
    <n v="120.509115925378"/>
    <n v="55"/>
    <m/>
    <m/>
    <m/>
    <m/>
    <m/>
    <m/>
    <m/>
    <m/>
    <m/>
    <m/>
    <m/>
    <m/>
  </r>
  <r>
    <x v="1"/>
    <d v="2021-09-08T00:00:00"/>
    <d v="2021-09-24T00:00:00"/>
    <s v="Cute Punk Emoji - NFT"/>
    <n v="2968"/>
    <x v="2"/>
    <x v="5"/>
    <n v="8.2741851000000005E-2"/>
    <n v="16"/>
    <n v="15"/>
    <n v="120.28706649170999"/>
    <n v="120.36980834270999"/>
    <n v="31"/>
    <m/>
    <m/>
    <m/>
    <m/>
    <m/>
    <m/>
    <m/>
    <m/>
    <m/>
    <m/>
    <m/>
    <m/>
  </r>
  <r>
    <x v="1"/>
    <d v="2021-09-08T00:00:00"/>
    <d v="2021-09-24T00:00:00"/>
    <s v="Kawaii Batttle Royale: No-Loss eSports Tournament Game using AAVE"/>
    <n v="2221"/>
    <x v="0"/>
    <x v="5"/>
    <n v="0.84704970999999996"/>
    <n v="76"/>
    <n v="72"/>
    <n v="118.671116640443"/>
    <n v="119.518166350443"/>
    <n v="148"/>
    <m/>
    <m/>
    <m/>
    <m/>
    <m/>
    <m/>
    <m/>
    <m/>
    <m/>
    <m/>
    <m/>
    <m/>
  </r>
  <r>
    <x v="1"/>
    <d v="2021-09-08T00:00:00"/>
    <d v="2021-09-24T00:00:00"/>
    <s v="Orange Wallet"/>
    <n v="2767"/>
    <x v="5"/>
    <x v="3"/>
    <n v="0.41956832999999999"/>
    <n v="38"/>
    <n v="38"/>
    <n v="115.550497732582"/>
    <n v="115.97006606258201"/>
    <n v="76"/>
    <m/>
    <m/>
    <m/>
    <m/>
    <m/>
    <m/>
    <m/>
    <m/>
    <m/>
    <m/>
    <m/>
    <m/>
  </r>
  <r>
    <x v="1"/>
    <d v="2021-09-08T00:00:00"/>
    <d v="2021-09-24T00:00:00"/>
    <s v="Boske Web3 Learning | Free, relevant and high quality for Latam"/>
    <n v="3337"/>
    <x v="6"/>
    <x v="0"/>
    <n v="0.271587566"/>
    <n v="9"/>
    <n v="9"/>
    <n v="115.65603969488301"/>
    <n v="115.927627260883"/>
    <n v="18"/>
    <m/>
    <m/>
    <m/>
    <m/>
    <m/>
    <m/>
    <m/>
    <m/>
    <m/>
    <m/>
    <m/>
    <m/>
  </r>
  <r>
    <x v="1"/>
    <d v="2021-09-08T00:00:00"/>
    <d v="2021-09-24T00:00:00"/>
    <s v="Yield Farming Tools"/>
    <n v="1170"/>
    <x v="1"/>
    <x v="3"/>
    <n v="3.3159279999999999E-2"/>
    <n v="10"/>
    <n v="9"/>
    <n v="115.396918967644"/>
    <n v="115.430078247644"/>
    <n v="19"/>
    <m/>
    <m/>
    <m/>
    <m/>
    <m/>
    <m/>
    <m/>
    <m/>
    <m/>
    <m/>
    <m/>
    <m/>
  </r>
  <r>
    <x v="1"/>
    <d v="2021-09-08T00:00:00"/>
    <d v="2021-09-24T00:00:00"/>
    <s v="rTrees - Defi charity app"/>
    <n v="221"/>
    <x v="1"/>
    <x v="3"/>
    <n v="8.5313765E-2"/>
    <n v="11"/>
    <n v="11"/>
    <n v="112.68660690160399"/>
    <n v="112.77192066660399"/>
    <n v="22"/>
    <m/>
    <m/>
    <m/>
    <m/>
    <m/>
    <m/>
    <m/>
    <m/>
    <m/>
    <m/>
    <m/>
    <m/>
  </r>
  <r>
    <x v="1"/>
    <d v="2021-09-08T00:00:00"/>
    <d v="2021-09-24T00:00:00"/>
    <s v="Decentralized Anonymous Messaging Network [DAMN]"/>
    <n v="2039"/>
    <x v="6"/>
    <x v="0"/>
    <n v="0.10260797000000001"/>
    <n v="4"/>
    <n v="4"/>
    <n v="112.666667719538"/>
    <n v="112.76927568953799"/>
    <n v="8"/>
    <m/>
    <m/>
    <m/>
    <m/>
    <m/>
    <m/>
    <m/>
    <m/>
    <m/>
    <m/>
    <m/>
    <m/>
  </r>
  <r>
    <x v="1"/>
    <d v="2021-09-08T00:00:00"/>
    <d v="2021-09-24T00:00:00"/>
    <s v="System Of Autonomous Global Education — S.A.G.E."/>
    <n v="739"/>
    <x v="1"/>
    <x v="3"/>
    <n v="1.0834284E-2"/>
    <n v="6"/>
    <n v="5"/>
    <n v="111.67089499023101"/>
    <n v="111.681729274231"/>
    <n v="11"/>
    <m/>
    <m/>
    <m/>
    <m/>
    <m/>
    <m/>
    <m/>
    <m/>
    <m/>
    <m/>
    <m/>
    <m/>
  </r>
  <r>
    <x v="1"/>
    <d v="2021-09-08T00:00:00"/>
    <d v="2021-09-24T00:00:00"/>
    <s v="Ethereum for Environmental Intelligence 🔗🍃"/>
    <n v="858"/>
    <x v="1"/>
    <x v="3"/>
    <n v="7.4511000000000004E-3"/>
    <n v="4"/>
    <n v="4"/>
    <n v="110.144249091812"/>
    <n v="110.151700191812"/>
    <n v="8"/>
    <m/>
    <m/>
    <m/>
    <m/>
    <m/>
    <m/>
    <m/>
    <m/>
    <m/>
    <m/>
    <m/>
    <m/>
  </r>
  <r>
    <x v="1"/>
    <d v="2021-09-08T00:00:00"/>
    <d v="2021-09-24T00:00:00"/>
    <s v="TopBidder - Radical Auction Protocol for NFTs"/>
    <n v="1914"/>
    <x v="3"/>
    <x v="3"/>
    <n v="2.1457924999999999E-2"/>
    <n v="7"/>
    <n v="7"/>
    <n v="108.248101941741"/>
    <n v="108.26955986674101"/>
    <n v="14"/>
    <m/>
    <m/>
    <m/>
    <m/>
    <m/>
    <m/>
    <m/>
    <m/>
    <m/>
    <m/>
    <m/>
    <m/>
  </r>
  <r>
    <x v="1"/>
    <d v="2021-09-08T00:00:00"/>
    <d v="2021-09-24T00:00:00"/>
    <s v="Mintable.app - a NFT platform for everyone in Ethereum"/>
    <n v="1694"/>
    <x v="4"/>
    <x v="3"/>
    <n v="0.55859002899999999"/>
    <n v="48"/>
    <n v="46"/>
    <n v="107.129683862326"/>
    <n v="107.68827389132601"/>
    <n v="94"/>
    <m/>
    <m/>
    <m/>
    <m/>
    <m/>
    <m/>
    <m/>
    <m/>
    <m/>
    <m/>
    <m/>
    <m/>
  </r>
  <r>
    <x v="1"/>
    <d v="2021-09-08T00:00:00"/>
    <d v="2021-09-24T00:00:00"/>
    <s v="Footbopoly"/>
    <n v="2671"/>
    <x v="2"/>
    <x v="5"/>
    <n v="7.3911150000000002E-3"/>
    <n v="6"/>
    <n v="6"/>
    <n v="107.431721018761"/>
    <n v="107.439112133761"/>
    <n v="12"/>
    <m/>
    <m/>
    <m/>
    <m/>
    <m/>
    <m/>
    <m/>
    <m/>
    <m/>
    <m/>
    <m/>
    <m/>
  </r>
  <r>
    <x v="1"/>
    <d v="2021-09-08T00:00:00"/>
    <d v="2021-09-24T00:00:00"/>
    <s v="Trackavault"/>
    <n v="2480"/>
    <x v="1"/>
    <x v="3"/>
    <n v="9.1087952E-2"/>
    <n v="9"/>
    <n v="9"/>
    <n v="106.75614887154801"/>
    <n v="106.847236823548"/>
    <n v="18"/>
    <m/>
    <m/>
    <m/>
    <m/>
    <m/>
    <m/>
    <m/>
    <m/>
    <m/>
    <m/>
    <m/>
    <m/>
  </r>
  <r>
    <x v="1"/>
    <d v="2021-09-08T00:00:00"/>
    <d v="2021-09-24T00:00:00"/>
    <s v="Reap"/>
    <n v="2077"/>
    <x v="8"/>
    <x v="3"/>
    <n v="1.001520755"/>
    <n v="5"/>
    <n v="5"/>
    <n v="105.790014338356"/>
    <n v="106.791535093356"/>
    <n v="10"/>
    <m/>
    <m/>
    <m/>
    <m/>
    <m/>
    <m/>
    <m/>
    <m/>
    <m/>
    <m/>
    <m/>
    <m/>
  </r>
  <r>
    <x v="1"/>
    <d v="2021-09-08T00:00:00"/>
    <d v="2021-09-24T00:00:00"/>
    <s v="OPG NFTs - Community-Owned NFTs for HTML5 Game Developers (+ Game3.js v2!)"/>
    <n v="1140"/>
    <x v="4"/>
    <x v="3"/>
    <n v="0.40290003800000002"/>
    <n v="30"/>
    <n v="29"/>
    <n v="103.72338649783001"/>
    <n v="104.12628653583"/>
    <n v="59"/>
    <m/>
    <m/>
    <m/>
    <m/>
    <m/>
    <m/>
    <m/>
    <m/>
    <m/>
    <m/>
    <m/>
    <m/>
  </r>
  <r>
    <x v="1"/>
    <d v="2021-09-08T00:00:00"/>
    <d v="2021-09-24T00:00:00"/>
    <s v="web3swift - Elegant Web3 functionality in Swift"/>
    <n v="358"/>
    <x v="2"/>
    <x v="1"/>
    <n v="0.963271447"/>
    <n v="51"/>
    <n v="50"/>
    <n v="103.06207217211301"/>
    <n v="104.025343619113"/>
    <n v="101"/>
    <m/>
    <m/>
    <m/>
    <m/>
    <m/>
    <m/>
    <m/>
    <m/>
    <m/>
    <m/>
    <m/>
    <m/>
  </r>
  <r>
    <x v="1"/>
    <d v="2021-09-08T00:00:00"/>
    <d v="2021-09-24T00:00:00"/>
    <s v="PawnSpace - Decentralized NFT Collateralized Lending Protocol"/>
    <n v="2743"/>
    <x v="1"/>
    <x v="5"/>
    <n v="0.39778924300000001"/>
    <n v="45"/>
    <n v="44"/>
    <n v="101.869573046049"/>
    <n v="102.267362289049"/>
    <n v="89"/>
    <m/>
    <m/>
    <m/>
    <m/>
    <m/>
    <m/>
    <m/>
    <m/>
    <m/>
    <m/>
    <m/>
    <m/>
  </r>
  <r>
    <x v="1"/>
    <d v="2021-09-08T00:00:00"/>
    <d v="2021-09-24T00:00:00"/>
    <s v="DeFi Indonesia"/>
    <n v="606"/>
    <x v="1"/>
    <x v="0"/>
    <n v="8.8729910000000002E-3"/>
    <n v="2"/>
    <n v="2"/>
    <n v="101.705055960827"/>
    <n v="101.713928951827"/>
    <n v="4"/>
    <m/>
    <m/>
    <m/>
    <m/>
    <m/>
    <m/>
    <m/>
    <m/>
    <m/>
    <m/>
    <m/>
    <m/>
  </r>
  <r>
    <x v="1"/>
    <d v="2021-09-08T00:00:00"/>
    <d v="2021-09-24T00:00:00"/>
    <s v="CLAIRVOYANT ALLIANCE ART UNIVERSITY - NFT DAO COMMUNITY ARTHΞRΞUM THE REAL ΞTHΞRΞALARTMUSΞUM"/>
    <n v="2400"/>
    <x v="0"/>
    <x v="5"/>
    <n v="0.550170936"/>
    <n v="49"/>
    <n v="49"/>
    <n v="100.493457673308"/>
    <n v="101.043628609308"/>
    <n v="98"/>
    <m/>
    <m/>
    <m/>
    <m/>
    <m/>
    <m/>
    <m/>
    <m/>
    <m/>
    <m/>
    <m/>
    <m/>
  </r>
  <r>
    <x v="1"/>
    <d v="2021-09-08T00:00:00"/>
    <d v="2021-09-24T00:00:00"/>
    <s v="Pool-Party HackerVilla (Panvala League)"/>
    <n v="2196"/>
    <x v="0"/>
    <x v="3"/>
    <n v="0.41657223300000001"/>
    <n v="30"/>
    <n v="28"/>
    <n v="100.068763170785"/>
    <n v="100.485335403785"/>
    <n v="58"/>
    <m/>
    <m/>
    <m/>
    <m/>
    <m/>
    <m/>
    <m/>
    <m/>
    <m/>
    <m/>
    <m/>
    <m/>
  </r>
  <r>
    <x v="1"/>
    <d v="2021-09-08T00:00:00"/>
    <d v="2021-09-24T00:00:00"/>
    <s v="Bankless Czech"/>
    <n v="2843"/>
    <x v="2"/>
    <x v="0"/>
    <n v="1.4186579429999999"/>
    <n v="27"/>
    <n v="27"/>
    <n v="98.782500303595995"/>
    <n v="100.20115824659599"/>
    <n v="54"/>
    <m/>
    <m/>
    <m/>
    <m/>
    <m/>
    <m/>
    <m/>
    <m/>
    <m/>
    <m/>
    <m/>
    <m/>
  </r>
  <r>
    <x v="1"/>
    <d v="2021-09-08T00:00:00"/>
    <d v="2021-09-24T00:00:00"/>
    <s v="BlockEsports"/>
    <n v="2132"/>
    <x v="6"/>
    <x v="5"/>
    <n v="1.7293761889999999"/>
    <n v="54"/>
    <n v="52"/>
    <n v="98.430985832097406"/>
    <n v="100.1603620210974"/>
    <n v="106"/>
    <m/>
    <m/>
    <m/>
    <m/>
    <m/>
    <m/>
    <m/>
    <m/>
    <m/>
    <m/>
    <m/>
    <m/>
  </r>
  <r>
    <x v="1"/>
    <d v="2021-09-08T00:00:00"/>
    <d v="2021-09-24T00:00:00"/>
    <s v="MetisDAO"/>
    <n v="1362"/>
    <x v="1"/>
    <x v="1"/>
    <n v="0.789262927"/>
    <n v="51"/>
    <n v="39"/>
    <n v="98.164048536406597"/>
    <n v="98.953311463406592"/>
    <n v="90"/>
    <m/>
    <m/>
    <m/>
    <m/>
    <m/>
    <m/>
    <m/>
    <m/>
    <m/>
    <m/>
    <m/>
    <m/>
  </r>
  <r>
    <x v="1"/>
    <d v="2021-09-08T00:00:00"/>
    <d v="2021-09-24T00:00:00"/>
    <s v="Mochi Market"/>
    <n v="2888"/>
    <x v="4"/>
    <x v="5"/>
    <n v="0.13585657600000001"/>
    <n v="23"/>
    <n v="17"/>
    <n v="98.592783777748195"/>
    <n v="98.72864035374819"/>
    <n v="40"/>
    <m/>
    <m/>
    <m/>
    <m/>
    <m/>
    <m/>
    <m/>
    <m/>
    <m/>
    <m/>
    <m/>
    <m/>
  </r>
  <r>
    <x v="1"/>
    <d v="2021-09-08T00:00:00"/>
    <d v="2021-09-24T00:00:00"/>
    <s v="Solidity Visualizer Extension"/>
    <n v="844"/>
    <x v="1"/>
    <x v="1"/>
    <n v="0.75968527799999996"/>
    <n v="39"/>
    <n v="38"/>
    <n v="96.396503798638705"/>
    <n v="97.156189076638711"/>
    <n v="77"/>
    <m/>
    <m/>
    <m/>
    <m/>
    <m/>
    <m/>
    <m/>
    <m/>
    <m/>
    <m/>
    <m/>
    <m/>
  </r>
  <r>
    <x v="1"/>
    <d v="2021-09-08T00:00:00"/>
    <d v="2021-09-24T00:00:00"/>
    <s v="NFTE"/>
    <n v="1996"/>
    <x v="2"/>
    <x v="5"/>
    <n v="0.36103734199999998"/>
    <n v="35"/>
    <n v="34"/>
    <n v="95.642498768387398"/>
    <n v="96.003536110387401"/>
    <n v="69"/>
    <m/>
    <m/>
    <m/>
    <m/>
    <m/>
    <m/>
    <m/>
    <m/>
    <m/>
    <m/>
    <m/>
    <m/>
  </r>
  <r>
    <x v="1"/>
    <d v="2021-09-08T00:00:00"/>
    <d v="2021-09-24T00:00:00"/>
    <s v="Akasha Hub Barcelona"/>
    <n v="368"/>
    <x v="1"/>
    <x v="0"/>
    <n v="7.4862572000000002E-2"/>
    <n v="6"/>
    <n v="6"/>
    <n v="94.608701686465693"/>
    <n v="94.683564258465694"/>
    <n v="12"/>
    <m/>
    <m/>
    <m/>
    <m/>
    <m/>
    <m/>
    <m/>
    <m/>
    <m/>
    <m/>
    <m/>
    <m/>
  </r>
  <r>
    <x v="1"/>
    <d v="2021-09-08T00:00:00"/>
    <d v="2021-09-24T00:00:00"/>
    <s v="Women Of Crypto Art [Panvala League]"/>
    <n v="1761"/>
    <x v="2"/>
    <x v="0"/>
    <n v="0.79148251800000002"/>
    <n v="20"/>
    <n v="19"/>
    <n v="92.115854684310406"/>
    <n v="92.907337202310401"/>
    <n v="39"/>
    <m/>
    <m/>
    <m/>
    <m/>
    <m/>
    <m/>
    <m/>
    <m/>
    <m/>
    <m/>
    <m/>
    <m/>
  </r>
  <r>
    <x v="1"/>
    <d v="2021-09-08T00:00:00"/>
    <d v="2021-09-24T00:00:00"/>
    <s v="reality.eth"/>
    <n v="2261"/>
    <x v="3"/>
    <x v="1"/>
    <n v="0.14808262699999999"/>
    <n v="13"/>
    <n v="13"/>
    <n v="91.537428808952995"/>
    <n v="91.685511435952989"/>
    <n v="26"/>
    <m/>
    <m/>
    <m/>
    <m/>
    <m/>
    <m/>
    <m/>
    <m/>
    <m/>
    <m/>
    <m/>
    <m/>
  </r>
  <r>
    <x v="1"/>
    <d v="2021-09-08T00:00:00"/>
    <d v="2021-09-24T00:00:00"/>
    <s v="KodaDot: NFT explorer"/>
    <n v="650"/>
    <x v="2"/>
    <x v="3"/>
    <n v="0.91004495399999996"/>
    <n v="54"/>
    <n v="54"/>
    <n v="90.518597795468693"/>
    <n v="91.428642749468693"/>
    <n v="108"/>
    <m/>
    <m/>
    <m/>
    <m/>
    <m/>
    <m/>
    <m/>
    <m/>
    <m/>
    <m/>
    <m/>
    <m/>
  </r>
  <r>
    <x v="1"/>
    <d v="2021-09-08T00:00:00"/>
    <d v="2021-09-24T00:00:00"/>
    <s v="RarePizzas.COM"/>
    <n v="2164"/>
    <x v="0"/>
    <x v="5"/>
    <n v="0.36024233"/>
    <n v="42"/>
    <n v="41"/>
    <n v="90.790720900255096"/>
    <n v="91.150963230255101"/>
    <n v="83"/>
    <m/>
    <m/>
    <m/>
    <m/>
    <m/>
    <m/>
    <m/>
    <m/>
    <m/>
    <m/>
    <m/>
    <m/>
  </r>
  <r>
    <x v="1"/>
    <d v="2021-09-08T00:00:00"/>
    <d v="2021-09-24T00:00:00"/>
    <s v="Opolis"/>
    <n v="486"/>
    <x v="0"/>
    <x v="3"/>
    <n v="0.25326612199999998"/>
    <n v="22"/>
    <n v="21"/>
    <n v="88.8145347123058"/>
    <n v="89.0678008343058"/>
    <n v="43"/>
    <m/>
    <m/>
    <m/>
    <m/>
    <m/>
    <m/>
    <m/>
    <m/>
    <m/>
    <m/>
    <m/>
    <m/>
  </r>
  <r>
    <x v="1"/>
    <d v="2021-09-08T00:00:00"/>
    <d v="2021-09-24T00:00:00"/>
    <s v="Descubriendo Blockchain - Open education about blockchain in Spanish"/>
    <n v="2155"/>
    <x v="6"/>
    <x v="0"/>
    <n v="0.110913992"/>
    <n v="6"/>
    <n v="6"/>
    <n v="88.724405316289705"/>
    <n v="88.835319308289698"/>
    <n v="12"/>
    <m/>
    <m/>
    <m/>
    <m/>
    <m/>
    <m/>
    <m/>
    <m/>
    <m/>
    <m/>
    <m/>
    <m/>
  </r>
  <r>
    <x v="1"/>
    <d v="2021-09-08T00:00:00"/>
    <d v="2021-09-24T00:00:00"/>
    <s v="Trustless Fund"/>
    <n v="510"/>
    <x v="1"/>
    <x v="3"/>
    <n v="0.82640283999999997"/>
    <n v="52"/>
    <n v="52"/>
    <n v="87.3692768780368"/>
    <n v="88.1956797180368"/>
    <n v="104"/>
    <m/>
    <m/>
    <m/>
    <m/>
    <m/>
    <m/>
    <m/>
    <m/>
    <m/>
    <m/>
    <m/>
    <m/>
  </r>
  <r>
    <x v="1"/>
    <d v="2021-09-08T00:00:00"/>
    <d v="2021-09-24T00:00:00"/>
    <s v="MetaSpace (Panvala League) 🛡"/>
    <n v="568"/>
    <x v="0"/>
    <x v="0"/>
    <n v="0.92485441099999999"/>
    <n v="39"/>
    <n v="38"/>
    <n v="87.041957743783698"/>
    <n v="87.966812154783696"/>
    <n v="77"/>
    <m/>
    <m/>
    <m/>
    <m/>
    <m/>
    <m/>
    <m/>
    <m/>
    <m/>
    <m/>
    <m/>
    <m/>
  </r>
  <r>
    <x v="1"/>
    <d v="2021-09-08T00:00:00"/>
    <d v="2021-09-24T00:00:00"/>
    <s v="rDAI"/>
    <n v="519"/>
    <x v="1"/>
    <x v="3"/>
    <n v="3.2003523999999998E-2"/>
    <n v="9"/>
    <n v="8"/>
    <n v="86.680828337365199"/>
    <n v="86.712831861365203"/>
    <n v="17"/>
    <m/>
    <m/>
    <m/>
    <m/>
    <m/>
    <m/>
    <m/>
    <m/>
    <m/>
    <m/>
    <m/>
    <m/>
  </r>
  <r>
    <x v="1"/>
    <d v="2021-09-08T00:00:00"/>
    <d v="2021-09-24T00:00:00"/>
    <s v="Turkish Cryptocurrency YouTuber and Researcher"/>
    <n v="425"/>
    <x v="1"/>
    <x v="0"/>
    <n v="9.9347753999999996E-2"/>
    <n v="7"/>
    <n v="7"/>
    <n v="86.317196943889002"/>
    <n v="86.416544697888995"/>
    <n v="14"/>
    <m/>
    <m/>
    <m/>
    <m/>
    <m/>
    <m/>
    <m/>
    <m/>
    <m/>
    <m/>
    <m/>
    <m/>
  </r>
  <r>
    <x v="1"/>
    <d v="2021-09-08T00:00:00"/>
    <d v="2021-09-24T00:00:00"/>
    <s v="Free ENS - Register Ethereum [ .eth ] name for free"/>
    <n v="3627"/>
    <x v="2"/>
    <x v="1"/>
    <n v="0.26499717"/>
    <n v="17"/>
    <n v="17"/>
    <n v="86.074025155331597"/>
    <n v="86.339022325331598"/>
    <n v="34"/>
    <m/>
    <m/>
    <m/>
    <m/>
    <m/>
    <m/>
    <m/>
    <m/>
    <m/>
    <m/>
    <m/>
    <m/>
  </r>
  <r>
    <x v="1"/>
    <d v="2021-09-08T00:00:00"/>
    <d v="2021-09-24T00:00:00"/>
    <s v="MetaCartel"/>
    <n v="203"/>
    <x v="1"/>
    <x v="0"/>
    <n v="0.88502329899999999"/>
    <n v="24"/>
    <n v="23"/>
    <n v="85.139388190580604"/>
    <n v="86.024411489580601"/>
    <n v="47"/>
    <m/>
    <m/>
    <m/>
    <m/>
    <m/>
    <m/>
    <m/>
    <m/>
    <m/>
    <m/>
    <m/>
    <m/>
  </r>
  <r>
    <x v="1"/>
    <d v="2021-09-08T00:00:00"/>
    <d v="2021-09-24T00:00:00"/>
    <s v="Metis Protocol: A governance and collaboration implementation framework for DAOs"/>
    <n v="818"/>
    <x v="1"/>
    <x v="3"/>
    <n v="0.639995231"/>
    <n v="43"/>
    <n v="43"/>
    <n v="85.144871009474102"/>
    <n v="85.784866240474102"/>
    <n v="86"/>
    <m/>
    <m/>
    <m/>
    <m/>
    <m/>
    <m/>
    <m/>
    <m/>
    <m/>
    <m/>
    <m/>
    <m/>
  </r>
  <r>
    <x v="1"/>
    <d v="2021-09-08T00:00:00"/>
    <d v="2021-09-24T00:00:00"/>
    <s v="Abridged is a platform for rapid Web 3 development to enable any app or chatbot to interact with the blockchain."/>
    <n v="1853"/>
    <x v="0"/>
    <x v="3"/>
    <n v="5.5066789999999997E-2"/>
    <n v="12"/>
    <n v="12"/>
    <n v="85.341127031783799"/>
    <n v="85.396193821783797"/>
    <n v="24"/>
    <m/>
    <m/>
    <m/>
    <m/>
    <m/>
    <m/>
    <m/>
    <m/>
    <m/>
    <m/>
    <m/>
    <m/>
  </r>
  <r>
    <x v="1"/>
    <d v="2021-09-08T00:00:00"/>
    <d v="2021-09-24T00:00:00"/>
    <s v="Tutorial about nft and blockchain revolution in art for middle east community"/>
    <n v="2923"/>
    <x v="9"/>
    <x v="5"/>
    <n v="5.0202521E-2"/>
    <n v="6"/>
    <n v="5"/>
    <n v="85.312744124436904"/>
    <n v="85.362946645436907"/>
    <n v="11"/>
    <m/>
    <m/>
    <m/>
    <m/>
    <m/>
    <m/>
    <m/>
    <m/>
    <m/>
    <m/>
    <m/>
    <m/>
  </r>
  <r>
    <x v="1"/>
    <d v="2021-09-08T00:00:00"/>
    <d v="2021-09-24T00:00:00"/>
    <s v="Meme of the Day"/>
    <n v="1413"/>
    <x v="1"/>
    <x v="5"/>
    <n v="9.4576698000000001E-2"/>
    <n v="19"/>
    <n v="17"/>
    <n v="85.126925601245205"/>
    <n v="85.221502299245202"/>
    <n v="36"/>
    <m/>
    <m/>
    <m/>
    <m/>
    <m/>
    <m/>
    <m/>
    <m/>
    <m/>
    <m/>
    <m/>
    <m/>
  </r>
  <r>
    <x v="1"/>
    <d v="2021-09-08T00:00:00"/>
    <d v="2021-09-24T00:00:00"/>
    <s v="Burner Wallet 2 &amp; Burner Factory"/>
    <n v="145"/>
    <x v="1"/>
    <x v="1"/>
    <n v="0.31943504299999997"/>
    <n v="23"/>
    <n v="23"/>
    <n v="84.160232923045697"/>
    <n v="84.479667966045696"/>
    <n v="46"/>
    <m/>
    <m/>
    <m/>
    <m/>
    <m/>
    <m/>
    <m/>
    <m/>
    <m/>
    <m/>
    <m/>
    <m/>
  </r>
  <r>
    <x v="1"/>
    <d v="2021-09-08T00:00:00"/>
    <d v="2021-09-24T00:00:00"/>
    <s v="Feel the yearn"/>
    <n v="1069"/>
    <x v="2"/>
    <x v="3"/>
    <n v="0.33351012299999999"/>
    <n v="29"/>
    <n v="28"/>
    <n v="83.413676898752698"/>
    <n v="83.747187021752694"/>
    <n v="57"/>
    <m/>
    <m/>
    <m/>
    <m/>
    <m/>
    <m/>
    <m/>
    <m/>
    <m/>
    <m/>
    <m/>
    <m/>
  </r>
  <r>
    <x v="1"/>
    <d v="2021-09-08T00:00:00"/>
    <d v="2021-09-24T00:00:00"/>
    <s v="Potion"/>
    <n v="852"/>
    <x v="1"/>
    <x v="3"/>
    <n v="0.15959695099999999"/>
    <n v="18"/>
    <n v="15"/>
    <n v="81.338751570578495"/>
    <n v="81.498348521578492"/>
    <n v="33"/>
    <m/>
    <m/>
    <m/>
    <m/>
    <m/>
    <m/>
    <m/>
    <m/>
    <m/>
    <m/>
    <m/>
    <m/>
  </r>
  <r>
    <x v="1"/>
    <d v="2021-09-08T00:00:00"/>
    <d v="2021-09-24T00:00:00"/>
    <s v="Using commitment voting for better DAO governance"/>
    <n v="2833"/>
    <x v="7"/>
    <x v="4"/>
    <n v="3.1120975749999999"/>
    <n v="39"/>
    <n v="37"/>
    <n v="77.196167558618995"/>
    <n v="80.308265133618988"/>
    <n v="76"/>
    <m/>
    <m/>
    <m/>
    <m/>
    <m/>
    <m/>
    <m/>
    <m/>
    <m/>
    <m/>
    <m/>
    <m/>
  </r>
  <r>
    <x v="1"/>
    <d v="2021-09-08T00:00:00"/>
    <d v="2021-09-24T00:00:00"/>
    <s v="Furucombo - Build your own DeFi legos into one transaction without knowing how to code."/>
    <n v="711"/>
    <x v="1"/>
    <x v="3"/>
    <n v="0.72376222300000004"/>
    <n v="51"/>
    <n v="50"/>
    <n v="79.485838294154703"/>
    <n v="80.209600517154698"/>
    <n v="101"/>
    <m/>
    <m/>
    <m/>
    <m/>
    <m/>
    <m/>
    <m/>
    <m/>
    <m/>
    <m/>
    <m/>
    <m/>
  </r>
  <r>
    <x v="1"/>
    <d v="2021-09-08T00:00:00"/>
    <d v="2021-09-24T00:00:00"/>
    <s v="Demodyfi &quot;A Multi-chain Universe&quot;"/>
    <n v="1452"/>
    <x v="2"/>
    <x v="1"/>
    <n v="0.59565988299999995"/>
    <n v="32"/>
    <n v="31"/>
    <n v="78.536651877432206"/>
    <n v="79.132311760432202"/>
    <n v="63"/>
    <m/>
    <m/>
    <m/>
    <m/>
    <m/>
    <m/>
    <m/>
    <m/>
    <m/>
    <m/>
    <m/>
    <m/>
  </r>
  <r>
    <x v="1"/>
    <d v="2021-09-08T00:00:00"/>
    <d v="2021-09-24T00:00:00"/>
    <s v="OURZ"/>
    <n v="3524"/>
    <x v="0"/>
    <x v="5"/>
    <n v="0.37667280400000003"/>
    <n v="52"/>
    <n v="50"/>
    <n v="77.062423956990003"/>
    <n v="77.439096760989997"/>
    <n v="102"/>
    <m/>
    <m/>
    <m/>
    <m/>
    <m/>
    <m/>
    <m/>
    <m/>
    <m/>
    <m/>
    <m/>
    <m/>
  </r>
  <r>
    <x v="1"/>
    <d v="2021-09-08T00:00:00"/>
    <d v="2021-09-24T00:00:00"/>
    <s v="EthFans.org"/>
    <n v="392"/>
    <x v="3"/>
    <x v="0"/>
    <n v="0.73172961000000003"/>
    <n v="17"/>
    <n v="17"/>
    <n v="76.590480390840099"/>
    <n v="77.322210000840101"/>
    <n v="34"/>
    <m/>
    <m/>
    <m/>
    <m/>
    <m/>
    <m/>
    <m/>
    <m/>
    <m/>
    <m/>
    <m/>
    <m/>
  </r>
  <r>
    <x v="1"/>
    <d v="2021-09-08T00:00:00"/>
    <d v="2021-09-24T00:00:00"/>
    <s v="Web3Designers.org  [Panvala League]"/>
    <n v="2609"/>
    <x v="0"/>
    <x v="0"/>
    <n v="0.76457558599999997"/>
    <n v="21"/>
    <n v="20"/>
    <n v="75.720147057092305"/>
    <n v="76.484722643092312"/>
    <n v="41"/>
    <m/>
    <m/>
    <m/>
    <m/>
    <m/>
    <m/>
    <m/>
    <m/>
    <m/>
    <m/>
    <m/>
    <m/>
  </r>
  <r>
    <x v="1"/>
    <d v="2021-09-08T00:00:00"/>
    <d v="2021-09-24T00:00:00"/>
    <s v="Krebit"/>
    <n v="3522"/>
    <x v="6"/>
    <x v="3"/>
    <n v="0.87171016700000004"/>
    <n v="50"/>
    <n v="44"/>
    <n v="75.607052783066493"/>
    <n v="76.478762950066496"/>
    <n v="94"/>
    <m/>
    <m/>
    <m/>
    <m/>
    <m/>
    <m/>
    <m/>
    <m/>
    <m/>
    <m/>
    <m/>
    <m/>
  </r>
  <r>
    <x v="1"/>
    <d v="2021-09-08T00:00:00"/>
    <d v="2021-09-24T00:00:00"/>
    <s v="ITU Blockchain"/>
    <n v="1970"/>
    <x v="2"/>
    <x v="0"/>
    <n v="8.5680174999999997E-2"/>
    <n v="12"/>
    <n v="8"/>
    <n v="75.985192029734606"/>
    <n v="76.070872204734599"/>
    <n v="20"/>
    <m/>
    <m/>
    <m/>
    <m/>
    <m/>
    <m/>
    <m/>
    <m/>
    <m/>
    <m/>
    <m/>
    <m/>
  </r>
  <r>
    <x v="1"/>
    <d v="2021-09-08T00:00:00"/>
    <d v="2021-09-24T00:00:00"/>
    <s v="FiniteYFiI"/>
    <n v="1891"/>
    <x v="2"/>
    <x v="3"/>
    <n v="0.54648636100000003"/>
    <n v="38"/>
    <n v="38"/>
    <n v="75.392294449094805"/>
    <n v="75.938780810094812"/>
    <n v="76"/>
    <m/>
    <m/>
    <m/>
    <m/>
    <m/>
    <m/>
    <m/>
    <m/>
    <m/>
    <m/>
    <m/>
    <m/>
  </r>
  <r>
    <x v="1"/>
    <d v="2021-09-08T00:00:00"/>
    <d v="2021-09-24T00:00:00"/>
    <s v="Electric Circus proudly presents Impact Pirates"/>
    <n v="1638"/>
    <x v="2"/>
    <x v="0"/>
    <n v="6.7447121999999998E-2"/>
    <n v="5"/>
    <n v="5"/>
    <n v="75.604548941410499"/>
    <n v="75.671996063410504"/>
    <n v="10"/>
    <m/>
    <m/>
    <m/>
    <m/>
    <m/>
    <m/>
    <m/>
    <m/>
    <m/>
    <m/>
    <m/>
    <m/>
  </r>
  <r>
    <x v="1"/>
    <d v="2021-09-08T00:00:00"/>
    <d v="2021-09-24T00:00:00"/>
    <s v="Make your ownership verifiable"/>
    <n v="3485"/>
    <x v="3"/>
    <x v="1"/>
    <n v="0.22090259900000001"/>
    <n v="18"/>
    <n v="18"/>
    <n v="75.412470506011999"/>
    <n v="75.633373105011998"/>
    <n v="36"/>
    <m/>
    <m/>
    <m/>
    <m/>
    <m/>
    <m/>
    <m/>
    <m/>
    <m/>
    <m/>
    <m/>
    <m/>
  </r>
  <r>
    <x v="1"/>
    <d v="2021-09-08T00:00:00"/>
    <d v="2021-09-24T00:00:00"/>
    <s v="Stake.gg - Open Markets for Gamers, by Gamers"/>
    <n v="2149"/>
    <x v="0"/>
    <x v="3"/>
    <n v="0.29624725099999999"/>
    <n v="27"/>
    <n v="26"/>
    <n v="75.093786420961806"/>
    <n v="75.390033671961802"/>
    <n v="53"/>
    <m/>
    <m/>
    <m/>
    <m/>
    <m/>
    <m/>
    <m/>
    <m/>
    <m/>
    <m/>
    <m/>
    <m/>
  </r>
  <r>
    <x v="1"/>
    <d v="2021-09-08T00:00:00"/>
    <d v="2021-09-24T00:00:00"/>
    <s v="Mintbase Self Funded"/>
    <n v="620"/>
    <x v="1"/>
    <x v="3"/>
    <n v="0.173218382"/>
    <n v="23"/>
    <n v="23"/>
    <n v="74.520444801156103"/>
    <n v="74.693663183156104"/>
    <n v="46"/>
    <m/>
    <m/>
    <m/>
    <m/>
    <m/>
    <m/>
    <m/>
    <m/>
    <m/>
    <m/>
    <m/>
    <m/>
  </r>
  <r>
    <x v="1"/>
    <d v="2021-09-08T00:00:00"/>
    <d v="2021-09-24T00:00:00"/>
    <s v="Coinvise"/>
    <n v="2183"/>
    <x v="5"/>
    <x v="3"/>
    <n v="0.35164304800000001"/>
    <n v="33"/>
    <n v="32"/>
    <n v="74.100861091837899"/>
    <n v="74.452504139837899"/>
    <n v="65"/>
    <m/>
    <m/>
    <m/>
    <m/>
    <m/>
    <m/>
    <m/>
    <m/>
    <m/>
    <m/>
    <m/>
    <m/>
  </r>
  <r>
    <x v="1"/>
    <d v="2021-09-08T00:00:00"/>
    <d v="2021-09-24T00:00:00"/>
    <s v="GenFT Studio"/>
    <n v="2390"/>
    <x v="0"/>
    <x v="5"/>
    <n v="0.14462505"/>
    <n v="25"/>
    <n v="24"/>
    <n v="73.244757517836305"/>
    <n v="73.389382567836307"/>
    <n v="49"/>
    <m/>
    <m/>
    <m/>
    <m/>
    <m/>
    <m/>
    <m/>
    <m/>
    <m/>
    <m/>
    <m/>
    <m/>
  </r>
  <r>
    <x v="1"/>
    <d v="2021-09-08T00:00:00"/>
    <d v="2021-09-24T00:00:00"/>
    <s v="ChievMint"/>
    <n v="1814"/>
    <x v="5"/>
    <x v="0"/>
    <n v="1.175239573"/>
    <n v="35"/>
    <n v="34"/>
    <n v="71.452489929601697"/>
    <n v="72.627729502601696"/>
    <n v="69"/>
    <m/>
    <m/>
    <m/>
    <m/>
    <m/>
    <m/>
    <m/>
    <m/>
    <m/>
    <m/>
    <m/>
    <m/>
  </r>
  <r>
    <x v="1"/>
    <d v="2021-09-08T00:00:00"/>
    <d v="2021-09-24T00:00:00"/>
    <s v="0confirmation"/>
    <n v="959"/>
    <x v="1"/>
    <x v="1"/>
    <n v="0.65411651500000001"/>
    <n v="38"/>
    <n v="38"/>
    <n v="71.5636663279776"/>
    <n v="72.217782842977599"/>
    <n v="76"/>
    <m/>
    <m/>
    <m/>
    <m/>
    <m/>
    <m/>
    <m/>
    <m/>
    <m/>
    <m/>
    <m/>
    <m/>
  </r>
  <r>
    <x v="1"/>
    <d v="2021-09-08T00:00:00"/>
    <d v="2021-09-24T00:00:00"/>
    <s v="Raven-Anonymous decentralized message broadcasting"/>
    <n v="232"/>
    <x v="1"/>
    <x v="1"/>
    <n v="0.513256665"/>
    <n v="32"/>
    <n v="32"/>
    <n v="71.427774676487303"/>
    <n v="71.941031341487303"/>
    <n v="64"/>
    <m/>
    <m/>
    <m/>
    <m/>
    <m/>
    <m/>
    <m/>
    <m/>
    <m/>
    <m/>
    <m/>
    <m/>
  </r>
  <r>
    <x v="1"/>
    <d v="2021-09-08T00:00:00"/>
    <d v="2021-09-24T00:00:00"/>
    <s v="Solidarity DeFi"/>
    <n v="2479"/>
    <x v="0"/>
    <x v="3"/>
    <n v="0.55039235600000003"/>
    <n v="56"/>
    <n v="54"/>
    <n v="70.604541153205801"/>
    <n v="71.154933509205804"/>
    <n v="110"/>
    <m/>
    <m/>
    <m/>
    <m/>
    <m/>
    <m/>
    <m/>
    <m/>
    <m/>
    <m/>
    <m/>
    <m/>
  </r>
  <r>
    <x v="1"/>
    <d v="2021-09-08T00:00:00"/>
    <d v="2021-09-24T00:00:00"/>
    <s v="yGift"/>
    <n v="2446"/>
    <x v="2"/>
    <x v="5"/>
    <n v="5.3243078999999999E-2"/>
    <n v="8"/>
    <n v="8"/>
    <n v="70.744059056263893"/>
    <n v="70.797302135263891"/>
    <n v="16"/>
    <m/>
    <m/>
    <m/>
    <m/>
    <m/>
    <m/>
    <m/>
    <m/>
    <m/>
    <m/>
    <m/>
    <m/>
  </r>
  <r>
    <x v="1"/>
    <d v="2021-09-08T00:00:00"/>
    <d v="2021-09-24T00:00:00"/>
    <s v="LeapDAO - scaling for decentralized apps"/>
    <n v="66"/>
    <x v="1"/>
    <x v="1"/>
    <n v="0.210040592"/>
    <n v="19"/>
    <n v="19"/>
    <n v="70.270436249161406"/>
    <n v="70.480476841161405"/>
    <n v="38"/>
    <m/>
    <m/>
    <m/>
    <m/>
    <m/>
    <m/>
    <m/>
    <m/>
    <m/>
    <m/>
    <m/>
    <m/>
  </r>
  <r>
    <x v="1"/>
    <d v="2021-09-08T00:00:00"/>
    <d v="2021-09-24T00:00:00"/>
    <s v="DAO Internal Dispute Resolution Open Handbook by LexDAO (Panvala League)"/>
    <n v="1641"/>
    <x v="0"/>
    <x v="0"/>
    <n v="0.65086036300000005"/>
    <n v="35"/>
    <n v="34"/>
    <n v="69.371563103667796"/>
    <n v="70.022423466667803"/>
    <n v="69"/>
    <m/>
    <m/>
    <m/>
    <m/>
    <m/>
    <m/>
    <m/>
    <m/>
    <m/>
    <m/>
    <m/>
    <m/>
  </r>
  <r>
    <x v="1"/>
    <d v="2021-09-08T00:00:00"/>
    <d v="2021-09-24T00:00:00"/>
    <s v="Wallet Notify - A standardized way of sending push notifications to Ethereum wallets!"/>
    <n v="390"/>
    <x v="1"/>
    <x v="1"/>
    <n v="0.74786898599999996"/>
    <n v="43"/>
    <n v="42"/>
    <n v="69.263659477320999"/>
    <n v="70.011528463321"/>
    <n v="85"/>
    <m/>
    <m/>
    <m/>
    <m/>
    <m/>
    <m/>
    <m/>
    <m/>
    <m/>
    <m/>
    <m/>
    <m/>
  </r>
  <r>
    <x v="1"/>
    <d v="2021-09-08T00:00:00"/>
    <d v="2021-09-24T00:00:00"/>
    <s v="ÖbEngine"/>
    <n v="2075"/>
    <x v="2"/>
    <x v="1"/>
    <n v="5.7107260999999999E-2"/>
    <n v="8"/>
    <n v="8"/>
    <n v="69.263428149129595"/>
    <n v="69.320535410129594"/>
    <n v="16"/>
    <m/>
    <m/>
    <m/>
    <m/>
    <m/>
    <m/>
    <m/>
    <m/>
    <m/>
    <m/>
    <m/>
    <m/>
  </r>
  <r>
    <x v="1"/>
    <d v="2021-09-08T00:00:00"/>
    <d v="2021-09-24T00:00:00"/>
    <s v="One Minute Block Time Newsletter"/>
    <n v="156"/>
    <x v="1"/>
    <x v="0"/>
    <n v="0.52734222500000005"/>
    <n v="19"/>
    <n v="19"/>
    <n v="68.079807042557505"/>
    <n v="68.607149267557503"/>
    <n v="38"/>
    <m/>
    <m/>
    <m/>
    <m/>
    <m/>
    <m/>
    <m/>
    <m/>
    <m/>
    <m/>
    <m/>
    <m/>
  </r>
  <r>
    <x v="1"/>
    <d v="2021-09-08T00:00:00"/>
    <d v="2021-09-24T00:00:00"/>
    <s v="CommitPool"/>
    <n v="1619"/>
    <x v="0"/>
    <x v="3"/>
    <n v="0.21398848200000001"/>
    <n v="29"/>
    <n v="27"/>
    <n v="65.9930449056166"/>
    <n v="66.207033387616605"/>
    <n v="56"/>
    <m/>
    <m/>
    <m/>
    <m/>
    <m/>
    <m/>
    <m/>
    <m/>
    <m/>
    <m/>
    <m/>
    <m/>
  </r>
  <r>
    <x v="1"/>
    <d v="2021-09-08T00:00:00"/>
    <d v="2021-09-24T00:00:00"/>
    <s v="Start a secure chat using only a URL"/>
    <n v="3482"/>
    <x v="3"/>
    <x v="1"/>
    <n v="9.7571298000000001E-2"/>
    <n v="11"/>
    <n v="11"/>
    <n v="65.826262976420395"/>
    <n v="65.9238342744204"/>
    <n v="22"/>
    <m/>
    <m/>
    <m/>
    <m/>
    <m/>
    <m/>
    <m/>
    <m/>
    <m/>
    <m/>
    <m/>
    <m/>
  </r>
  <r>
    <x v="1"/>
    <d v="2021-09-08T00:00:00"/>
    <d v="2021-09-24T00:00:00"/>
    <s v="Tokamak Network: Decentralized, Scalable, Turing Complete Layer 2 Plasma"/>
    <n v="491"/>
    <x v="1"/>
    <x v="3"/>
    <n v="2.4395163000000001E-2"/>
    <n v="8"/>
    <n v="7"/>
    <n v="65.615945110045203"/>
    <n v="65.640340273045197"/>
    <n v="15"/>
    <m/>
    <m/>
    <m/>
    <m/>
    <m/>
    <m/>
    <m/>
    <m/>
    <m/>
    <m/>
    <m/>
    <m/>
  </r>
  <r>
    <x v="1"/>
    <d v="2021-09-08T00:00:00"/>
    <d v="2021-09-24T00:00:00"/>
    <s v="Treejer: A Climate Action Protocol"/>
    <n v="1080"/>
    <x v="1"/>
    <x v="3"/>
    <n v="1.7074414999999999E-2"/>
    <n v="6"/>
    <n v="6"/>
    <n v="65.274762117735506"/>
    <n v="65.291836532735502"/>
    <n v="12"/>
    <m/>
    <m/>
    <m/>
    <m/>
    <m/>
    <m/>
    <m/>
    <m/>
    <m/>
    <m/>
    <m/>
    <m/>
  </r>
  <r>
    <x v="1"/>
    <d v="2021-09-08T00:00:00"/>
    <d v="2021-09-24T00:00:00"/>
    <s v="DAOG - An open ended decentralized governance game"/>
    <n v="114"/>
    <x v="1"/>
    <x v="3"/>
    <n v="3.243082E-3"/>
    <n v="3"/>
    <n v="3"/>
    <n v="64.209187813585501"/>
    <n v="64.212430895585499"/>
    <n v="6"/>
    <m/>
    <m/>
    <m/>
    <m/>
    <m/>
    <m/>
    <m/>
    <m/>
    <m/>
    <m/>
    <m/>
    <m/>
  </r>
  <r>
    <x v="1"/>
    <d v="2021-09-08T00:00:00"/>
    <d v="2021-09-24T00:00:00"/>
    <s v="Cryptorado: Community Outreach &amp; Expansion"/>
    <n v="220"/>
    <x v="0"/>
    <x v="0"/>
    <n v="8.6204860999999994E-2"/>
    <n v="6"/>
    <n v="6"/>
    <n v="63.8982269744739"/>
    <n v="63.984431835473899"/>
    <n v="12"/>
    <m/>
    <m/>
    <m/>
    <m/>
    <m/>
    <m/>
    <m/>
    <m/>
    <m/>
    <m/>
    <m/>
    <m/>
  </r>
  <r>
    <x v="1"/>
    <d v="2021-09-08T00:00:00"/>
    <d v="2021-09-24T00:00:00"/>
    <s v="NFTBase - DAO based NFT marketplace where you can donate to artists and volunteer organization"/>
    <n v="2427"/>
    <x v="4"/>
    <x v="5"/>
    <n v="0.19375124699999999"/>
    <n v="30"/>
    <n v="30"/>
    <n v="62.870912787731598"/>
    <n v="63.064664034731599"/>
    <n v="60"/>
    <m/>
    <m/>
    <m/>
    <m/>
    <m/>
    <m/>
    <m/>
    <m/>
    <m/>
    <m/>
    <m/>
    <m/>
  </r>
  <r>
    <x v="1"/>
    <d v="2021-09-08T00:00:00"/>
    <d v="2021-09-24T00:00:00"/>
    <s v="MeebitsDAO World Metaverse Fund"/>
    <n v="3146"/>
    <x v="0"/>
    <x v="0"/>
    <n v="1.549910364"/>
    <n v="33"/>
    <n v="33"/>
    <n v="61.281370370203099"/>
    <n v="62.831280734203098"/>
    <n v="66"/>
    <m/>
    <m/>
    <m/>
    <m/>
    <m/>
    <m/>
    <m/>
    <m/>
    <m/>
    <m/>
    <m/>
    <m/>
  </r>
  <r>
    <x v="1"/>
    <d v="2021-09-08T00:00:00"/>
    <d v="2021-09-24T00:00:00"/>
    <s v="BigBounty"/>
    <n v="3078"/>
    <x v="2"/>
    <x v="3"/>
    <n v="0.22302059199999999"/>
    <n v="31"/>
    <n v="29"/>
    <n v="62.452896341479899"/>
    <n v="62.675916933479897"/>
    <n v="60"/>
    <m/>
    <m/>
    <m/>
    <m/>
    <m/>
    <m/>
    <m/>
    <m/>
    <m/>
    <m/>
    <m/>
    <m/>
  </r>
  <r>
    <x v="1"/>
    <d v="2021-09-08T00:00:00"/>
    <d v="2021-09-24T00:00:00"/>
    <s v="IndexPool"/>
    <n v="2840"/>
    <x v="6"/>
    <x v="3"/>
    <n v="0.60375473999999996"/>
    <n v="27"/>
    <n v="27"/>
    <n v="61.942732523464102"/>
    <n v="62.546487263464101"/>
    <n v="54"/>
    <m/>
    <m/>
    <m/>
    <m/>
    <m/>
    <m/>
    <m/>
    <m/>
    <m/>
    <m/>
    <m/>
    <m/>
  </r>
  <r>
    <x v="1"/>
    <d v="2021-09-08T00:00:00"/>
    <d v="2021-09-24T00:00:00"/>
    <s v="Mix.eth - A portfolio tracker with privacy and security as its core owned by the Dxdao"/>
    <n v="528"/>
    <x v="1"/>
    <x v="1"/>
    <n v="0.39756307400000002"/>
    <n v="32"/>
    <n v="30"/>
    <n v="61.984328850521003"/>
    <n v="62.381891924521"/>
    <n v="62"/>
    <m/>
    <m/>
    <m/>
    <m/>
    <m/>
    <m/>
    <m/>
    <m/>
    <m/>
    <m/>
    <m/>
    <m/>
  </r>
  <r>
    <x v="1"/>
    <d v="2021-09-08T00:00:00"/>
    <d v="2021-09-24T00:00:00"/>
    <s v="ENSUser | ENS 中文服务站"/>
    <n v="2285"/>
    <x v="3"/>
    <x v="0"/>
    <n v="0.21229604199999999"/>
    <n v="9"/>
    <n v="9"/>
    <n v="59.904893023675697"/>
    <n v="60.117189065675696"/>
    <n v="18"/>
    <m/>
    <m/>
    <m/>
    <m/>
    <m/>
    <m/>
    <m/>
    <m/>
    <m/>
    <m/>
    <m/>
    <m/>
  </r>
  <r>
    <x v="1"/>
    <d v="2021-09-08T00:00:00"/>
    <d v="2021-09-24T00:00:00"/>
    <s v="The Patcito Fund"/>
    <n v="2396"/>
    <x v="9"/>
    <x v="3"/>
    <n v="1.7234304999999998E-2"/>
    <n v="4"/>
    <n v="4"/>
    <n v="59.932351759687897"/>
    <n v="59.9495860646879"/>
    <n v="8"/>
    <m/>
    <m/>
    <m/>
    <m/>
    <m/>
    <m/>
    <m/>
    <m/>
    <m/>
    <m/>
    <m/>
    <m/>
  </r>
  <r>
    <x v="1"/>
    <d v="2021-09-08T00:00:00"/>
    <d v="2021-09-24T00:00:00"/>
    <s v="Gaia Gives Funding Portal"/>
    <n v="1262"/>
    <x v="6"/>
    <x v="3"/>
    <n v="0.193552316"/>
    <n v="12"/>
    <n v="12"/>
    <n v="59.163209907348502"/>
    <n v="59.356762223348504"/>
    <n v="24"/>
    <m/>
    <m/>
    <m/>
    <m/>
    <m/>
    <m/>
    <m/>
    <m/>
    <m/>
    <m/>
    <m/>
    <m/>
  </r>
  <r>
    <x v="1"/>
    <d v="2021-09-08T00:00:00"/>
    <d v="2021-09-24T00:00:00"/>
    <s v="The Hooman Club"/>
    <n v="3645"/>
    <x v="1"/>
    <x v="5"/>
    <n v="0.13593788200000001"/>
    <n v="21"/>
    <n v="20"/>
    <n v="59.183951049989098"/>
    <n v="59.319888931989098"/>
    <n v="41"/>
    <m/>
    <m/>
    <m/>
    <m/>
    <m/>
    <m/>
    <m/>
    <m/>
    <m/>
    <m/>
    <m/>
    <m/>
  </r>
  <r>
    <x v="1"/>
    <d v="2021-09-08T00:00:00"/>
    <d v="2021-09-24T00:00:00"/>
    <s v="zang"/>
    <n v="2854"/>
    <x v="2"/>
    <x v="5"/>
    <n v="3.1761005000000002E-2"/>
    <n v="9"/>
    <n v="9"/>
    <n v="55.582471436526703"/>
    <n v="55.614232441526703"/>
    <n v="18"/>
    <m/>
    <m/>
    <m/>
    <m/>
    <m/>
    <m/>
    <m/>
    <m/>
    <m/>
    <m/>
    <m/>
    <m/>
  </r>
  <r>
    <x v="1"/>
    <d v="2021-09-08T00:00:00"/>
    <d v="2021-09-24T00:00:00"/>
    <s v="Impersonator"/>
    <n v="3613"/>
    <x v="5"/>
    <x v="3"/>
    <n v="0.20922141399999999"/>
    <n v="27"/>
    <n v="26"/>
    <n v="54.997110732070198"/>
    <n v="55.206332146070196"/>
    <n v="53"/>
    <m/>
    <m/>
    <m/>
    <m/>
    <m/>
    <m/>
    <m/>
    <m/>
    <m/>
    <m/>
    <m/>
    <m/>
  </r>
  <r>
    <x v="1"/>
    <d v="2021-09-08T00:00:00"/>
    <d v="2021-09-24T00:00:00"/>
    <s v="BanklessHi"/>
    <n v="3530"/>
    <x v="5"/>
    <x v="0"/>
    <n v="0.209038855"/>
    <n v="10"/>
    <n v="9"/>
    <n v="54.730213671671798"/>
    <n v="54.939252526671801"/>
    <n v="19"/>
    <m/>
    <m/>
    <m/>
    <m/>
    <m/>
    <m/>
    <m/>
    <m/>
    <m/>
    <m/>
    <m/>
    <m/>
  </r>
  <r>
    <x v="1"/>
    <d v="2021-09-08T00:00:00"/>
    <d v="2021-09-24T00:00:00"/>
    <s v="DePay - Decentralized Payments"/>
    <n v="2229"/>
    <x v="2"/>
    <x v="3"/>
    <n v="0.26709770500000002"/>
    <n v="30"/>
    <n v="30"/>
    <n v="54.468233822410703"/>
    <n v="54.7353315274107"/>
    <n v="60"/>
    <m/>
    <m/>
    <m/>
    <m/>
    <m/>
    <m/>
    <m/>
    <m/>
    <m/>
    <m/>
    <m/>
    <m/>
  </r>
  <r>
    <x v="1"/>
    <d v="2021-09-08T00:00:00"/>
    <d v="2021-09-24T00:00:00"/>
    <s v="Estonian E-Residency DAO Integration 🇪🇪"/>
    <n v="659"/>
    <x v="1"/>
    <x v="4"/>
    <n v="0.53267021000000003"/>
    <n v="14"/>
    <n v="14"/>
    <n v="53.8028411846647"/>
    <n v="54.335511394664699"/>
    <n v="28"/>
    <m/>
    <m/>
    <m/>
    <m/>
    <m/>
    <m/>
    <m/>
    <m/>
    <m/>
    <m/>
    <m/>
    <m/>
  </r>
  <r>
    <x v="1"/>
    <d v="2021-09-08T00:00:00"/>
    <d v="2021-09-24T00:00:00"/>
    <s v="Kickback"/>
    <n v="775"/>
    <x v="2"/>
    <x v="3"/>
    <n v="0.124010781"/>
    <n v="15"/>
    <n v="15"/>
    <n v="53.290666376523703"/>
    <n v="53.414677157523705"/>
    <n v="30"/>
    <m/>
    <m/>
    <m/>
    <m/>
    <m/>
    <m/>
    <m/>
    <m/>
    <m/>
    <m/>
    <m/>
    <m/>
  </r>
  <r>
    <x v="1"/>
    <d v="2021-09-08T00:00:00"/>
    <d v="2021-09-24T00:00:00"/>
    <s v="Open Social Network"/>
    <n v="3058"/>
    <x v="2"/>
    <x v="3"/>
    <n v="6.5689679999999997E-3"/>
    <n v="3"/>
    <n v="3"/>
    <n v="53.347278479339003"/>
    <n v="53.353847447339007"/>
    <n v="6"/>
    <m/>
    <m/>
    <m/>
    <m/>
    <m/>
    <m/>
    <m/>
    <m/>
    <m/>
    <m/>
    <m/>
    <m/>
  </r>
  <r>
    <x v="1"/>
    <d v="2021-09-08T00:00:00"/>
    <d v="2021-09-24T00:00:00"/>
    <s v="Web 3.0 Arabic"/>
    <n v="827"/>
    <x v="1"/>
    <x v="0"/>
    <n v="0.58173920999999995"/>
    <n v="21"/>
    <n v="21"/>
    <n v="52.567513727787599"/>
    <n v="53.149252937787601"/>
    <n v="42"/>
    <m/>
    <m/>
    <m/>
    <m/>
    <m/>
    <m/>
    <m/>
    <m/>
    <m/>
    <m/>
    <m/>
    <m/>
  </r>
  <r>
    <x v="1"/>
    <d v="2021-09-08T00:00:00"/>
    <d v="2021-09-24T00:00:00"/>
    <s v="Qonico - IoT Open Blockchain"/>
    <n v="787"/>
    <x v="1"/>
    <x v="3"/>
    <n v="0.28854956500000001"/>
    <n v="32"/>
    <n v="32"/>
    <n v="52.635213449768898"/>
    <n v="52.923763014768895"/>
    <n v="64"/>
    <m/>
    <m/>
    <m/>
    <m/>
    <m/>
    <m/>
    <m/>
    <m/>
    <m/>
    <m/>
    <m/>
    <m/>
  </r>
  <r>
    <x v="1"/>
    <d v="2021-09-08T00:00:00"/>
    <d v="2021-09-24T00:00:00"/>
    <s v="Product Development Grant"/>
    <n v="123"/>
    <x v="1"/>
    <x v="0"/>
    <n v="8.4219532999999999E-2"/>
    <n v="4"/>
    <n v="4"/>
    <n v="52.487081740844999"/>
    <n v="52.571301273845002"/>
    <n v="8"/>
    <m/>
    <m/>
    <m/>
    <m/>
    <m/>
    <m/>
    <m/>
    <m/>
    <m/>
    <m/>
    <m/>
    <m/>
  </r>
  <r>
    <x v="1"/>
    <d v="2021-09-08T00:00:00"/>
    <d v="2021-09-24T00:00:00"/>
    <s v="Rally.io - Social Tokens for Creators, Musicians, &amp; Streamers!"/>
    <n v="1760"/>
    <x v="0"/>
    <x v="0"/>
    <n v="9.9910832000000005E-2"/>
    <n v="8"/>
    <n v="8"/>
    <n v="51.924748960809502"/>
    <n v="52.024659792809501"/>
    <n v="16"/>
    <m/>
    <m/>
    <m/>
    <m/>
    <m/>
    <m/>
    <m/>
    <m/>
    <m/>
    <m/>
    <m/>
    <m/>
  </r>
  <r>
    <x v="1"/>
    <d v="2021-09-08T00:00:00"/>
    <d v="2021-09-24T00:00:00"/>
    <s v="Blocklatina"/>
    <n v="3126"/>
    <x v="6"/>
    <x v="0"/>
    <n v="0.50991346599999998"/>
    <n v="17"/>
    <n v="17"/>
    <n v="51.003067903596403"/>
    <n v="51.512981369596403"/>
    <n v="34"/>
    <m/>
    <m/>
    <m/>
    <m/>
    <m/>
    <m/>
    <m/>
    <m/>
    <m/>
    <m/>
    <m/>
    <m/>
  </r>
  <r>
    <x v="1"/>
    <d v="2021-09-08T00:00:00"/>
    <d v="2021-09-24T00:00:00"/>
    <s v="ENDAOMINT"/>
    <n v="2985"/>
    <x v="2"/>
    <x v="4"/>
    <n v="0.93078102699999998"/>
    <n v="19"/>
    <n v="19"/>
    <n v="50.090042077770001"/>
    <n v="51.020823104770002"/>
    <n v="38"/>
    <m/>
    <m/>
    <m/>
    <m/>
    <m/>
    <m/>
    <m/>
    <m/>
    <m/>
    <m/>
    <m/>
    <m/>
  </r>
  <r>
    <x v="1"/>
    <d v="2021-09-08T00:00:00"/>
    <d v="2021-09-24T00:00:00"/>
    <s v="NFC-NFT artist toolkit"/>
    <n v="2502"/>
    <x v="0"/>
    <x v="5"/>
    <n v="0.13115375900000001"/>
    <n v="27"/>
    <n v="26"/>
    <n v="50.781575587787302"/>
    <n v="50.912729346787302"/>
    <n v="53"/>
    <m/>
    <m/>
    <m/>
    <m/>
    <m/>
    <m/>
    <m/>
    <m/>
    <m/>
    <m/>
    <m/>
    <m/>
  </r>
  <r>
    <x v="1"/>
    <d v="2021-09-08T00:00:00"/>
    <d v="2021-09-24T00:00:00"/>
    <s v="Cultores"/>
    <n v="2304"/>
    <x v="6"/>
    <x v="3"/>
    <n v="8.0401899999999991E-3"/>
    <n v="3"/>
    <n v="3"/>
    <n v="50.621585263456502"/>
    <n v="50.629625453456505"/>
    <n v="6"/>
    <m/>
    <m/>
    <m/>
    <m/>
    <m/>
    <m/>
    <m/>
    <m/>
    <m/>
    <m/>
    <m/>
    <m/>
  </r>
  <r>
    <x v="1"/>
    <d v="2021-09-08T00:00:00"/>
    <d v="2021-09-24T00:00:00"/>
    <s v="ReviewsDAO - Decentralized Peer Reviews"/>
    <n v="2201"/>
    <x v="2"/>
    <x v="0"/>
    <n v="4.1503155999999999E-2"/>
    <n v="4"/>
    <n v="4"/>
    <n v="49.932351759687897"/>
    <n v="49.973854915687895"/>
    <n v="8"/>
    <m/>
    <m/>
    <m/>
    <m/>
    <m/>
    <m/>
    <m/>
    <m/>
    <m/>
    <m/>
    <m/>
    <m/>
  </r>
  <r>
    <x v="1"/>
    <d v="2021-09-08T00:00:00"/>
    <d v="2021-09-24T00:00:00"/>
    <s v="coinosis | Earn crypto for sharing your knowledge"/>
    <n v="1147"/>
    <x v="6"/>
    <x v="3"/>
    <n v="0.42621920200000002"/>
    <n v="26"/>
    <n v="26"/>
    <n v="49.250381353144498"/>
    <n v="49.676600555144496"/>
    <n v="52"/>
    <m/>
    <m/>
    <m/>
    <m/>
    <m/>
    <m/>
    <m/>
    <m/>
    <m/>
    <m/>
    <m/>
    <m/>
  </r>
  <r>
    <x v="1"/>
    <d v="2021-09-08T00:00:00"/>
    <d v="2021-09-24T00:00:00"/>
    <s v="Ronan Sandford (a.k.a. @wighawag) Open Source And Research Grant"/>
    <n v="1670"/>
    <x v="2"/>
    <x v="3"/>
    <n v="0.25376716999999999"/>
    <n v="28"/>
    <n v="28"/>
    <n v="49.022628118301903"/>
    <n v="49.276395288301906"/>
    <n v="56"/>
    <m/>
    <m/>
    <m/>
    <m/>
    <m/>
    <m/>
    <m/>
    <m/>
    <m/>
    <m/>
    <m/>
    <m/>
  </r>
  <r>
    <x v="1"/>
    <d v="2021-09-08T00:00:00"/>
    <d v="2021-09-24T00:00:00"/>
    <s v="The Genesis DAO"/>
    <n v="891"/>
    <x v="1"/>
    <x v="3"/>
    <n v="0.24087486799999999"/>
    <n v="29"/>
    <n v="29"/>
    <n v="48.6830743702576"/>
    <n v="48.923949238257599"/>
    <n v="58"/>
    <m/>
    <m/>
    <m/>
    <m/>
    <m/>
    <m/>
    <m/>
    <m/>
    <m/>
    <m/>
    <m/>
    <m/>
  </r>
  <r>
    <x v="1"/>
    <d v="2021-09-08T00:00:00"/>
    <d v="2021-09-24T00:00:00"/>
    <s v="useDApp - rapid DApp developement framework"/>
    <n v="2357"/>
    <x v="2"/>
    <x v="1"/>
    <n v="0.249597033"/>
    <n v="23"/>
    <n v="23"/>
    <n v="48.187106404444201"/>
    <n v="48.436703437444201"/>
    <n v="46"/>
    <m/>
    <m/>
    <m/>
    <m/>
    <m/>
    <m/>
    <m/>
    <m/>
    <m/>
    <m/>
    <m/>
    <m/>
  </r>
  <r>
    <x v="1"/>
    <d v="2021-09-08T00:00:00"/>
    <d v="2021-09-24T00:00:00"/>
    <s v="r/NFT"/>
    <n v="2204"/>
    <x v="1"/>
    <x v="5"/>
    <n v="4.7692809000000003E-2"/>
    <n v="13"/>
    <n v="13"/>
    <n v="48.289538657885601"/>
    <n v="48.337231466885598"/>
    <n v="26"/>
    <m/>
    <m/>
    <m/>
    <m/>
    <m/>
    <m/>
    <m/>
    <m/>
    <m/>
    <m/>
    <m/>
    <m/>
  </r>
  <r>
    <x v="1"/>
    <d v="2021-09-08T00:00:00"/>
    <d v="2021-09-24T00:00:00"/>
    <s v="Fractal"/>
    <n v="1300"/>
    <x v="1"/>
    <x v="0"/>
    <n v="1.080130193"/>
    <n v="29"/>
    <n v="29"/>
    <n v="47.224817798962697"/>
    <n v="48.304947991962699"/>
    <n v="58"/>
    <m/>
    <m/>
    <m/>
    <m/>
    <m/>
    <m/>
    <m/>
    <m/>
    <m/>
    <m/>
    <m/>
    <m/>
  </r>
  <r>
    <x v="1"/>
    <d v="2021-09-08T00:00:00"/>
    <d v="2021-09-24T00:00:00"/>
    <s v="Metacards"/>
    <n v="3021"/>
    <x v="2"/>
    <x v="5"/>
    <n v="4.2076486000000003E-2"/>
    <n v="12"/>
    <n v="11"/>
    <n v="48.0632601975745"/>
    <n v="48.1053366835745"/>
    <n v="23"/>
    <m/>
    <m/>
    <m/>
    <m/>
    <m/>
    <m/>
    <m/>
    <m/>
    <m/>
    <m/>
    <m/>
    <m/>
  </r>
  <r>
    <x v="1"/>
    <d v="2021-09-08T00:00:00"/>
    <d v="2021-09-24T00:00:00"/>
    <s v="Divulgando #DeFi  en español y de la manera más sencilla posible.  //   Spreading #DeFi in Spanish and in the simplest way possible."/>
    <n v="2152"/>
    <x v="6"/>
    <x v="0"/>
    <n v="0.64873479499999998"/>
    <n v="21"/>
    <n v="21"/>
    <n v="47.3070286086664"/>
    <n v="47.955763403666403"/>
    <n v="42"/>
    <m/>
    <m/>
    <m/>
    <m/>
    <m/>
    <m/>
    <m/>
    <m/>
    <m/>
    <m/>
    <m/>
    <m/>
  </r>
  <r>
    <x v="1"/>
    <d v="2021-09-08T00:00:00"/>
    <d v="2021-09-24T00:00:00"/>
    <s v="brotDAO"/>
    <n v="2987"/>
    <x v="0"/>
    <x v="4"/>
    <n v="1.046135566"/>
    <n v="21"/>
    <n v="21"/>
    <n v="46.857646771077199"/>
    <n v="47.903782337077196"/>
    <n v="42"/>
    <m/>
    <m/>
    <m/>
    <m/>
    <m/>
    <m/>
    <m/>
    <m/>
    <m/>
    <m/>
    <m/>
    <m/>
  </r>
  <r>
    <x v="1"/>
    <d v="2021-09-08T00:00:00"/>
    <d v="2021-09-24T00:00:00"/>
    <s v="open source web3 icon set"/>
    <n v="413"/>
    <x v="2"/>
    <x v="1"/>
    <n v="0.12759341199999999"/>
    <n v="15"/>
    <n v="15"/>
    <n v="47.774293481804399"/>
    <n v="47.901886893804402"/>
    <n v="30"/>
    <m/>
    <m/>
    <m/>
    <m/>
    <m/>
    <m/>
    <m/>
    <m/>
    <m/>
    <m/>
    <m/>
    <m/>
  </r>
  <r>
    <x v="1"/>
    <d v="2021-09-08T00:00:00"/>
    <d v="2021-09-24T00:00:00"/>
    <s v="DeFi Pulse Registry"/>
    <n v="552"/>
    <x v="1"/>
    <x v="0"/>
    <n v="0.411794141"/>
    <n v="16"/>
    <n v="16"/>
    <n v="47.438683670153701"/>
    <n v="47.850477811153702"/>
    <n v="32"/>
    <m/>
    <m/>
    <m/>
    <m/>
    <m/>
    <m/>
    <m/>
    <m/>
    <m/>
    <m/>
    <m/>
    <m/>
  </r>
  <r>
    <x v="1"/>
    <d v="2021-09-08T00:00:00"/>
    <d v="2021-09-24T00:00:00"/>
    <s v="Hashing It Out's Community Fund - Panvala League"/>
    <n v="1278"/>
    <x v="1"/>
    <x v="0"/>
    <n v="0.22231120100000001"/>
    <n v="29"/>
    <n v="28"/>
    <n v="47.621462525844599"/>
    <n v="47.843773726844596"/>
    <n v="57"/>
    <m/>
    <m/>
    <m/>
    <m/>
    <m/>
    <m/>
    <m/>
    <m/>
    <m/>
    <m/>
    <m/>
    <m/>
  </r>
  <r>
    <x v="1"/>
    <d v="2021-09-08T00:00:00"/>
    <d v="2021-09-24T00:00:00"/>
    <s v="1Hive Gardens"/>
    <n v="3565"/>
    <x v="1"/>
    <x v="4"/>
    <n v="47.836695890000001"/>
    <n v="1"/>
    <n v="0"/>
    <m/>
    <n v="47.836695890000001"/>
    <n v="1"/>
    <m/>
    <m/>
    <m/>
    <m/>
    <m/>
    <m/>
    <m/>
    <m/>
    <m/>
    <m/>
    <m/>
    <m/>
  </r>
  <r>
    <x v="1"/>
    <d v="2021-09-08T00:00:00"/>
    <d v="2021-09-24T00:00:00"/>
    <s v="Reach Blockchain Development Platform"/>
    <n v="194"/>
    <x v="0"/>
    <x v="3"/>
    <n v="0.104806398"/>
    <n v="19"/>
    <n v="18"/>
    <n v="47.248762960253103"/>
    <n v="47.353569358253104"/>
    <n v="37"/>
    <m/>
    <m/>
    <m/>
    <m/>
    <m/>
    <m/>
    <m/>
    <m/>
    <m/>
    <m/>
    <m/>
    <m/>
  </r>
  <r>
    <x v="1"/>
    <d v="2021-09-08T00:00:00"/>
    <d v="2021-09-24T00:00:00"/>
    <s v="Dandelion [Panvala League]"/>
    <n v="564"/>
    <x v="2"/>
    <x v="3"/>
    <n v="0.107647007"/>
    <n v="31"/>
    <n v="31"/>
    <n v="46.869821001983802"/>
    <n v="46.977468008983799"/>
    <n v="62"/>
    <m/>
    <m/>
    <m/>
    <m/>
    <m/>
    <m/>
    <m/>
    <m/>
    <m/>
    <m/>
    <m/>
    <m/>
  </r>
  <r>
    <x v="1"/>
    <d v="2021-09-08T00:00:00"/>
    <d v="2021-09-24T00:00:00"/>
    <s v="CYPHERVERSE: AN OPEN METAVERSE POWERED BY NFT"/>
    <n v="2617"/>
    <x v="2"/>
    <x v="5"/>
    <n v="2.8229872E-2"/>
    <n v="9"/>
    <n v="9"/>
    <n v="46.814097104588697"/>
    <n v="46.842326976588694"/>
    <n v="18"/>
    <m/>
    <m/>
    <m/>
    <m/>
    <m/>
    <m/>
    <m/>
    <m/>
    <m/>
    <m/>
    <m/>
    <m/>
  </r>
  <r>
    <x v="1"/>
    <d v="2021-09-08T00:00:00"/>
    <d v="2021-09-24T00:00:00"/>
    <s v="Atstake: A marketplace for any kind of contract between two people"/>
    <n v="588"/>
    <x v="1"/>
    <x v="1"/>
    <n v="0.120580613"/>
    <n v="14"/>
    <n v="14"/>
    <n v="44.930826376439001"/>
    <n v="45.051406989439002"/>
    <n v="28"/>
    <m/>
    <m/>
    <m/>
    <m/>
    <m/>
    <m/>
    <m/>
    <m/>
    <m/>
    <m/>
    <m/>
    <m/>
  </r>
  <r>
    <x v="1"/>
    <d v="2021-09-08T00:00:00"/>
    <d v="2021-09-24T00:00:00"/>
    <s v="Louper - Tool for inspecting Diamond (EIP-2535) smart contracts"/>
    <n v="1988"/>
    <x v="0"/>
    <x v="3"/>
    <n v="9.6760515000000005E-2"/>
    <n v="21"/>
    <n v="20"/>
    <n v="44.329999999999899"/>
    <n v="44.426760514999899"/>
    <n v="41"/>
    <m/>
    <m/>
    <m/>
    <m/>
    <m/>
    <m/>
    <m/>
    <m/>
    <m/>
    <m/>
    <m/>
    <m/>
  </r>
  <r>
    <x v="1"/>
    <d v="2021-09-08T00:00:00"/>
    <d v="2021-09-24T00:00:00"/>
    <s v="DefiSnap - Dashboard for DeFi"/>
    <n v="429"/>
    <x v="1"/>
    <x v="3"/>
    <n v="0.18891455700000001"/>
    <n v="26"/>
    <n v="25"/>
    <n v="44.095379063557303"/>
    <n v="44.2842936205573"/>
    <n v="51"/>
    <m/>
    <m/>
    <m/>
    <m/>
    <m/>
    <m/>
    <m/>
    <m/>
    <m/>
    <m/>
    <m/>
    <m/>
  </r>
  <r>
    <x v="1"/>
    <d v="2021-09-08T00:00:00"/>
    <d v="2021-09-24T00:00:00"/>
    <s v="Nifty Crawler"/>
    <n v="2578"/>
    <x v="2"/>
    <x v="5"/>
    <n v="3.2461476000000003E-2"/>
    <n v="9"/>
    <n v="9"/>
    <n v="43.710299935150204"/>
    <n v="43.742761411150205"/>
    <n v="18"/>
    <m/>
    <m/>
    <m/>
    <m/>
    <m/>
    <m/>
    <m/>
    <m/>
    <m/>
    <m/>
    <m/>
    <m/>
  </r>
  <r>
    <x v="1"/>
    <d v="2021-09-08T00:00:00"/>
    <d v="2021-09-24T00:00:00"/>
    <s v="Smart Invoice (built by Raid Guild)"/>
    <n v="2904"/>
    <x v="0"/>
    <x v="3"/>
    <n v="0.12923567799999999"/>
    <n v="21"/>
    <n v="20"/>
    <n v="43.572049480154"/>
    <n v="43.701285158154"/>
    <n v="41"/>
    <m/>
    <m/>
    <m/>
    <m/>
    <m/>
    <m/>
    <m/>
    <m/>
    <m/>
    <m/>
    <m/>
    <m/>
  </r>
  <r>
    <x v="1"/>
    <d v="2021-09-08T00:00:00"/>
    <d v="2021-09-24T00:00:00"/>
    <s v="Safient - Trustless crypto asset Safe and Inheritance protocol"/>
    <n v="2166"/>
    <x v="5"/>
    <x v="3"/>
    <n v="0.125348442"/>
    <n v="32"/>
    <n v="30"/>
    <n v="43.403473218877402"/>
    <n v="43.528821660877405"/>
    <n v="62"/>
    <m/>
    <m/>
    <m/>
    <m/>
    <m/>
    <m/>
    <m/>
    <m/>
    <m/>
    <m/>
    <m/>
    <m/>
  </r>
  <r>
    <x v="1"/>
    <d v="2021-09-08T00:00:00"/>
    <d v="2021-09-24T00:00:00"/>
    <s v="ArGo Protocol"/>
    <n v="2119"/>
    <x v="5"/>
    <x v="3"/>
    <n v="0.16683439899999999"/>
    <n v="22"/>
    <n v="22"/>
    <n v="42.889457803626598"/>
    <n v="43.056292202626601"/>
    <n v="44"/>
    <m/>
    <m/>
    <m/>
    <m/>
    <m/>
    <m/>
    <m/>
    <m/>
    <m/>
    <m/>
    <m/>
    <m/>
  </r>
  <r>
    <x v="1"/>
    <d v="2021-09-08T00:00:00"/>
    <d v="2021-09-24T00:00:00"/>
    <s v="Spread blockchain knowledge to the Arab world"/>
    <n v="622"/>
    <x v="1"/>
    <x v="0"/>
    <n v="0.29424594799999998"/>
    <n v="17"/>
    <n v="17"/>
    <n v="42.626907776271104"/>
    <n v="42.9211537242711"/>
    <n v="34"/>
    <m/>
    <m/>
    <m/>
    <m/>
    <m/>
    <m/>
    <m/>
    <m/>
    <m/>
    <m/>
    <m/>
    <m/>
  </r>
  <r>
    <x v="1"/>
    <d v="2021-09-08T00:00:00"/>
    <d v="2021-09-24T00:00:00"/>
    <s v="YFIStats Protocol Dashboard"/>
    <n v="1224"/>
    <x v="1"/>
    <x v="0"/>
    <n v="3.2997388000000002E-2"/>
    <n v="4"/>
    <n v="4"/>
    <n v="42.852798132653902"/>
    <n v="42.8857955206539"/>
    <n v="8"/>
    <m/>
    <m/>
    <m/>
    <m/>
    <m/>
    <m/>
    <m/>
    <m/>
    <m/>
    <m/>
    <m/>
    <m/>
  </r>
  <r>
    <x v="1"/>
    <d v="2021-09-08T00:00:00"/>
    <d v="2021-09-24T00:00:00"/>
    <s v="EtherLoans - undercollateralized loans, unstoppable DeFi"/>
    <n v="348"/>
    <x v="1"/>
    <x v="3"/>
    <n v="0.21592049799999999"/>
    <n v="29"/>
    <n v="29"/>
    <n v="42.297824009160301"/>
    <n v="42.513744507160304"/>
    <n v="58"/>
    <m/>
    <m/>
    <m/>
    <m/>
    <m/>
    <m/>
    <m/>
    <m/>
    <m/>
    <m/>
    <m/>
    <m/>
  </r>
  <r>
    <x v="1"/>
    <d v="2021-09-08T00:00:00"/>
    <d v="2021-09-24T00:00:00"/>
    <s v="Fund for NFT art protection"/>
    <n v="2143"/>
    <x v="2"/>
    <x v="5"/>
    <n v="2.0597647E-2"/>
    <n v="10"/>
    <n v="9"/>
    <n v="42.478577548029399"/>
    <n v="42.499175195029402"/>
    <n v="19"/>
    <m/>
    <m/>
    <m/>
    <m/>
    <m/>
    <m/>
    <m/>
    <m/>
    <m/>
    <m/>
    <m/>
    <m/>
  </r>
  <r>
    <x v="1"/>
    <d v="2021-09-08T00:00:00"/>
    <d v="2021-09-24T00:00:00"/>
    <s v="NiftyCrates"/>
    <n v="1551"/>
    <x v="1"/>
    <x v="5"/>
    <n v="1.3437367E-2"/>
    <n v="6"/>
    <n v="6"/>
    <n v="42.038619514811202"/>
    <n v="42.052056881811204"/>
    <n v="12"/>
    <m/>
    <m/>
    <m/>
    <m/>
    <m/>
    <m/>
    <m/>
    <m/>
    <m/>
    <m/>
    <m/>
    <m/>
  </r>
  <r>
    <x v="1"/>
    <d v="2021-09-08T00:00:00"/>
    <d v="2021-09-24T00:00:00"/>
    <s v="DeFi Italy - The backbone of the DeFi world in Italy"/>
    <n v="1701"/>
    <x v="2"/>
    <x v="0"/>
    <n v="0.576752449"/>
    <n v="28"/>
    <n v="27"/>
    <n v="41.150010037788199"/>
    <n v="41.726762486788196"/>
    <n v="55"/>
    <m/>
    <m/>
    <m/>
    <m/>
    <m/>
    <m/>
    <m/>
    <m/>
    <m/>
    <m/>
    <m/>
    <m/>
  </r>
  <r>
    <x v="1"/>
    <d v="2021-09-08T00:00:00"/>
    <d v="2021-09-24T00:00:00"/>
    <s v="DES FEMMES MAGAZINE"/>
    <n v="2205"/>
    <x v="0"/>
    <x v="0"/>
    <n v="3.4965940000000001E-2"/>
    <n v="3"/>
    <n v="3"/>
    <n v="41.659873672021199"/>
    <n v="41.694839612021198"/>
    <n v="6"/>
    <m/>
    <m/>
    <m/>
    <m/>
    <m/>
    <m/>
    <m/>
    <m/>
    <m/>
    <m/>
    <m/>
    <m/>
  </r>
  <r>
    <x v="1"/>
    <d v="2021-09-08T00:00:00"/>
    <d v="2021-09-24T00:00:00"/>
    <s v="Educational DeFi Latin America"/>
    <n v="2964"/>
    <x v="6"/>
    <x v="0"/>
    <n v="6.5015508999999999E-2"/>
    <n v="4"/>
    <n v="4"/>
    <n v="41.440950531728198"/>
    <n v="41.505966040728197"/>
    <n v="8"/>
    <m/>
    <m/>
    <m/>
    <m/>
    <m/>
    <m/>
    <m/>
    <m/>
    <m/>
    <m/>
    <m/>
    <m/>
  </r>
  <r>
    <x v="1"/>
    <d v="2021-09-08T00:00:00"/>
    <d v="2021-09-24T00:00:00"/>
    <s v="Certy - Certify Original Digital Content on Ethereum Blockchain"/>
    <n v="1543"/>
    <x v="0"/>
    <x v="3"/>
    <n v="0.236943612"/>
    <n v="31"/>
    <n v="31"/>
    <n v="41.087510456551897"/>
    <n v="41.324454068551894"/>
    <n v="62"/>
    <m/>
    <m/>
    <m/>
    <m/>
    <m/>
    <m/>
    <m/>
    <m/>
    <m/>
    <m/>
    <m/>
    <m/>
  </r>
  <r>
    <x v="1"/>
    <d v="2021-09-08T00:00:00"/>
    <d v="2021-09-24T00:00:00"/>
    <s v="BIP39 Deep-Daze NFTs"/>
    <n v="3606"/>
    <x v="2"/>
    <x v="5"/>
    <n v="1.9021349999999999E-2"/>
    <n v="6"/>
    <n v="6"/>
    <n v="41.302744242783199"/>
    <n v="41.321765592783201"/>
    <n v="12"/>
    <m/>
    <m/>
    <m/>
    <m/>
    <m/>
    <m/>
    <m/>
    <m/>
    <m/>
    <m/>
    <m/>
    <m/>
  </r>
  <r>
    <x v="1"/>
    <d v="2021-09-08T00:00:00"/>
    <d v="2021-09-24T00:00:00"/>
    <s v="CryptoChain NakoTurk"/>
    <n v="3609"/>
    <x v="9"/>
    <x v="0"/>
    <n v="0.93517904600000001"/>
    <n v="33"/>
    <n v="29"/>
    <n v="40.0282429387645"/>
    <n v="40.963421984764501"/>
    <n v="62"/>
    <m/>
    <m/>
    <m/>
    <m/>
    <m/>
    <m/>
    <m/>
    <m/>
    <m/>
    <m/>
    <m/>
    <m/>
  </r>
  <r>
    <x v="1"/>
    <d v="2021-09-08T00:00:00"/>
    <d v="2021-09-24T00:00:00"/>
    <s v="Ethereum Blockchain Data In Trading Bots"/>
    <n v="1937"/>
    <x v="2"/>
    <x v="1"/>
    <n v="0.106107352"/>
    <n v="17"/>
    <n v="17"/>
    <n v="40.629261356921702"/>
    <n v="40.735368708921705"/>
    <n v="34"/>
    <m/>
    <m/>
    <m/>
    <m/>
    <m/>
    <m/>
    <m/>
    <m/>
    <m/>
    <m/>
    <m/>
    <m/>
  </r>
  <r>
    <x v="1"/>
    <d v="2021-09-08T00:00:00"/>
    <d v="2021-09-24T00:00:00"/>
    <s v="NFT Matrix: NFT Reviews of Emerging Artists"/>
    <n v="2083"/>
    <x v="0"/>
    <x v="5"/>
    <n v="4.0718299999999999E-2"/>
    <n v="12"/>
    <n v="11"/>
    <n v="40.566404915806601"/>
    <n v="40.607123215806602"/>
    <n v="23"/>
    <m/>
    <m/>
    <m/>
    <m/>
    <m/>
    <m/>
    <m/>
    <m/>
    <m/>
    <m/>
    <m/>
    <m/>
  </r>
  <r>
    <x v="1"/>
    <d v="2021-09-08T00:00:00"/>
    <d v="2021-09-24T00:00:00"/>
    <s v="SCV.finance"/>
    <n v="2395"/>
    <x v="1"/>
    <x v="3"/>
    <n v="0.336606195"/>
    <n v="37"/>
    <n v="36"/>
    <n v="40.088748413933899"/>
    <n v="40.425354608933901"/>
    <n v="73"/>
    <m/>
    <m/>
    <m/>
    <m/>
    <m/>
    <m/>
    <m/>
    <m/>
    <m/>
    <m/>
    <m/>
    <m/>
  </r>
  <r>
    <x v="1"/>
    <d v="2021-09-08T00:00:00"/>
    <d v="2021-09-24T00:00:00"/>
    <s v="Crypto Education for Womxn"/>
    <n v="3666"/>
    <x v="2"/>
    <x v="0"/>
    <n v="0.59884231799999998"/>
    <n v="26"/>
    <n v="25"/>
    <n v="39.6250684407497"/>
    <n v="40.223910758749703"/>
    <n v="51"/>
    <m/>
    <m/>
    <m/>
    <m/>
    <m/>
    <m/>
    <m/>
    <m/>
    <m/>
    <m/>
    <m/>
    <m/>
  </r>
  <r>
    <x v="1"/>
    <d v="2021-09-08T00:00:00"/>
    <d v="2021-09-24T00:00:00"/>
    <s v="GoTrace"/>
    <n v="736"/>
    <x v="1"/>
    <x v="1"/>
    <n v="0.29187176599999998"/>
    <n v="30"/>
    <n v="30"/>
    <n v="39.662658227138003"/>
    <n v="39.954529993138003"/>
    <n v="60"/>
    <m/>
    <m/>
    <m/>
    <m/>
    <m/>
    <m/>
    <m/>
    <m/>
    <m/>
    <m/>
    <m/>
    <m/>
  </r>
  <r>
    <x v="1"/>
    <d v="2021-09-08T00:00:00"/>
    <d v="2021-09-24T00:00:00"/>
    <s v="Moderation Tools"/>
    <n v="113"/>
    <x v="1"/>
    <x v="1"/>
    <n v="1.9989716000000001E-2"/>
    <n v="6"/>
    <n v="6"/>
    <n v="39.825932513688002"/>
    <n v="39.845922229688"/>
    <n v="12"/>
    <m/>
    <m/>
    <m/>
    <m/>
    <m/>
    <m/>
    <m/>
    <m/>
    <m/>
    <m/>
    <m/>
    <m/>
  </r>
  <r>
    <x v="1"/>
    <d v="2021-09-08T00:00:00"/>
    <d v="2021-09-24T00:00:00"/>
    <s v="Nugget's News. 10M Views. 1000 Episodes. Tutorials, Interviews &amp; Explainers. Ethereum, DeFi, Gaming, DAOs, dWeb, NFTs, Crypto, Finance &amp; Economics!"/>
    <n v="665"/>
    <x v="7"/>
    <x v="0"/>
    <n v="0.31443462900000002"/>
    <n v="18"/>
    <n v="18"/>
    <n v="39.496637612178901"/>
    <n v="39.811072241178898"/>
    <n v="36"/>
    <m/>
    <m/>
    <m/>
    <m/>
    <m/>
    <m/>
    <m/>
    <m/>
    <m/>
    <m/>
    <m/>
    <m/>
  </r>
  <r>
    <x v="1"/>
    <d v="2021-09-08T00:00:00"/>
    <d v="2021-09-24T00:00:00"/>
    <s v="SimThunder - Private content and NFTs marketplace for sim racing eSports"/>
    <n v="2001"/>
    <x v="2"/>
    <x v="5"/>
    <n v="3.4589647000000001E-2"/>
    <n v="13"/>
    <n v="13"/>
    <n v="39.585069710459699"/>
    <n v="39.619659357459696"/>
    <n v="26"/>
    <m/>
    <m/>
    <m/>
    <m/>
    <m/>
    <m/>
    <m/>
    <m/>
    <m/>
    <m/>
    <m/>
    <m/>
  </r>
  <r>
    <x v="1"/>
    <d v="2021-09-08T00:00:00"/>
    <d v="2021-09-24T00:00:00"/>
    <s v="Peepeth: social network for a better world"/>
    <n v="26"/>
    <x v="1"/>
    <x v="3"/>
    <n v="0.17835271899999999"/>
    <n v="25"/>
    <n v="24"/>
    <n v="39.300781999200098"/>
    <n v="39.4791347182001"/>
    <n v="49"/>
    <m/>
    <m/>
    <m/>
    <m/>
    <m/>
    <m/>
    <m/>
    <m/>
    <m/>
    <m/>
    <m/>
    <m/>
  </r>
  <r>
    <x v="1"/>
    <d v="2021-09-08T00:00:00"/>
    <d v="2021-09-24T00:00:00"/>
    <s v="Black Magic Bank"/>
    <n v="2749"/>
    <x v="0"/>
    <x v="3"/>
    <n v="2.4886973E-2"/>
    <n v="6"/>
    <n v="6"/>
    <n v="39.406767618602302"/>
    <n v="39.431654591602303"/>
    <n v="12"/>
    <m/>
    <m/>
    <m/>
    <m/>
    <m/>
    <m/>
    <m/>
    <m/>
    <m/>
    <m/>
    <m/>
    <m/>
  </r>
  <r>
    <x v="1"/>
    <d v="2021-09-08T00:00:00"/>
    <d v="2021-09-24T00:00:00"/>
    <s v="Miga Labs - Eth2 Software Tools and Network Data"/>
    <n v="2736"/>
    <x v="2"/>
    <x v="1"/>
    <n v="4.8546244000000002E-2"/>
    <n v="13"/>
    <n v="13"/>
    <n v="38.952992121951603"/>
    <n v="39.001538365951603"/>
    <n v="26"/>
    <m/>
    <m/>
    <m/>
    <m/>
    <m/>
    <m/>
    <m/>
    <m/>
    <m/>
    <m/>
    <m/>
    <m/>
  </r>
  <r>
    <x v="1"/>
    <d v="2021-09-08T00:00:00"/>
    <d v="2021-09-24T00:00:00"/>
    <s v="Vtraders.pro"/>
    <n v="3626"/>
    <x v="0"/>
    <x v="3"/>
    <n v="0.20342795799999999"/>
    <n v="25"/>
    <n v="25"/>
    <n v="37.682819507175502"/>
    <n v="37.886247465175501"/>
    <n v="50"/>
    <m/>
    <m/>
    <m/>
    <m/>
    <m/>
    <m/>
    <m/>
    <m/>
    <m/>
    <m/>
    <m/>
    <m/>
  </r>
  <r>
    <x v="1"/>
    <d v="2021-09-08T00:00:00"/>
    <d v="2021-09-24T00:00:00"/>
    <s v="Gasless: Send ERC20 tokens without ETH"/>
    <n v="323"/>
    <x v="1"/>
    <x v="1"/>
    <n v="0.17209648799999999"/>
    <n v="26"/>
    <n v="21"/>
    <n v="37.389488709821102"/>
    <n v="37.561585197821103"/>
    <n v="47"/>
    <m/>
    <m/>
    <m/>
    <m/>
    <m/>
    <m/>
    <m/>
    <m/>
    <m/>
    <m/>
    <m/>
    <m/>
  </r>
  <r>
    <x v="1"/>
    <d v="2021-09-08T00:00:00"/>
    <d v="2021-09-24T00:00:00"/>
    <s v="Movement DAO"/>
    <n v="862"/>
    <x v="1"/>
    <x v="3"/>
    <n v="0.19460560599999999"/>
    <n v="27"/>
    <n v="26"/>
    <n v="37.288450136197497"/>
    <n v="37.4830557421975"/>
    <n v="53"/>
    <m/>
    <m/>
    <m/>
    <m/>
    <m/>
    <m/>
    <m/>
    <m/>
    <m/>
    <m/>
    <m/>
    <m/>
  </r>
  <r>
    <x v="1"/>
    <d v="2021-09-08T00:00:00"/>
    <d v="2021-09-24T00:00:00"/>
    <s v="The Commons Swarm: An Augmented Bonding Curve model for DAOs"/>
    <n v="2388"/>
    <x v="2"/>
    <x v="3"/>
    <n v="4.1182526999999997E-2"/>
    <n v="9"/>
    <n v="9"/>
    <n v="37.402028057441399"/>
    <n v="37.443210584441395"/>
    <n v="18"/>
    <m/>
    <m/>
    <m/>
    <m/>
    <m/>
    <m/>
    <m/>
    <m/>
    <m/>
    <m/>
    <m/>
    <m/>
  </r>
  <r>
    <x v="1"/>
    <d v="2021-09-08T00:00:00"/>
    <d v="2021-09-24T00:00:00"/>
    <s v="THX - Tokenized rewards in any app 🎁"/>
    <n v="212"/>
    <x v="2"/>
    <x v="3"/>
    <n v="4.8053472999999999E-2"/>
    <n v="12"/>
    <n v="12"/>
    <n v="37.385518217937701"/>
    <n v="37.433571690937704"/>
    <n v="24"/>
    <m/>
    <m/>
    <m/>
    <m/>
    <m/>
    <m/>
    <m/>
    <m/>
    <m/>
    <m/>
    <m/>
    <m/>
  </r>
  <r>
    <x v="1"/>
    <d v="2021-09-08T00:00:00"/>
    <d v="2021-09-24T00:00:00"/>
    <s v="Dessert Dai"/>
    <n v="287"/>
    <x v="1"/>
    <x v="3"/>
    <n v="4.8281319000000003E-2"/>
    <n v="11"/>
    <n v="11"/>
    <n v="37.364934000300899"/>
    <n v="37.413215319300896"/>
    <n v="22"/>
    <m/>
    <m/>
    <m/>
    <m/>
    <m/>
    <m/>
    <m/>
    <m/>
    <m/>
    <m/>
    <m/>
    <m/>
  </r>
  <r>
    <x v="1"/>
    <d v="2021-09-08T00:00:00"/>
    <d v="2021-09-24T00:00:00"/>
    <s v="Creators Float -Arts DAO"/>
    <n v="3003"/>
    <x v="0"/>
    <x v="4"/>
    <n v="0.49965300099999999"/>
    <n v="17"/>
    <n v="17"/>
    <n v="36.694543695691699"/>
    <n v="37.194196696691698"/>
    <n v="34"/>
    <m/>
    <m/>
    <m/>
    <m/>
    <m/>
    <m/>
    <m/>
    <m/>
    <m/>
    <m/>
    <m/>
    <m/>
  </r>
  <r>
    <x v="1"/>
    <d v="2021-09-08T00:00:00"/>
    <d v="2021-09-24T00:00:00"/>
    <s v="YAM Protocol Audit"/>
    <n v="1059"/>
    <x v="1"/>
    <x v="1"/>
    <n v="0.125026637"/>
    <n v="15"/>
    <n v="15"/>
    <n v="36.741068786179902"/>
    <n v="36.8660954231799"/>
    <n v="30"/>
    <m/>
    <m/>
    <m/>
    <m/>
    <m/>
    <m/>
    <m/>
    <m/>
    <m/>
    <m/>
    <m/>
    <m/>
  </r>
  <r>
    <x v="1"/>
    <d v="2021-09-08T00:00:00"/>
    <d v="2021-09-24T00:00:00"/>
    <s v="Interspace.chat"/>
    <n v="516"/>
    <x v="1"/>
    <x v="0"/>
    <n v="0.19352946100000001"/>
    <n v="10"/>
    <n v="10"/>
    <n v="36.628865435380703"/>
    <n v="36.8223948963807"/>
    <n v="20"/>
    <m/>
    <m/>
    <m/>
    <m/>
    <m/>
    <m/>
    <m/>
    <m/>
    <m/>
    <m/>
    <m/>
    <m/>
  </r>
  <r>
    <x v="1"/>
    <d v="2021-09-08T00:00:00"/>
    <d v="2021-09-24T00:00:00"/>
    <s v="Ulises Cavenaghi - Comunicador DeFi &amp; Crypto"/>
    <n v="2984"/>
    <x v="6"/>
    <x v="0"/>
    <n v="0.62036578799999997"/>
    <n v="22"/>
    <n v="21"/>
    <n v="35.275297251284499"/>
    <n v="35.8956630392845"/>
    <n v="43"/>
    <m/>
    <m/>
    <m/>
    <m/>
    <m/>
    <m/>
    <m/>
    <m/>
    <m/>
    <m/>
    <m/>
    <m/>
  </r>
  <r>
    <x v="1"/>
    <d v="2021-09-08T00:00:00"/>
    <d v="2021-09-24T00:00:00"/>
    <s v="Decentralized Infrastructure Solutions (DIS)"/>
    <n v="234"/>
    <x v="1"/>
    <x v="1"/>
    <n v="0.140524278"/>
    <n v="21"/>
    <n v="20"/>
    <n v="35.699238474851597"/>
    <n v="35.839762752851598"/>
    <n v="41"/>
    <m/>
    <m/>
    <m/>
    <m/>
    <m/>
    <m/>
    <m/>
    <m/>
    <m/>
    <m/>
    <m/>
    <m/>
  </r>
  <r>
    <x v="1"/>
    <d v="2021-09-08T00:00:00"/>
    <d v="2021-09-24T00:00:00"/>
    <s v="Mailchain - Email-like messaging built on blockchain protocols and decentralized storage."/>
    <n v="153"/>
    <x v="1"/>
    <x v="3"/>
    <n v="5.1865924000000001E-2"/>
    <n v="12"/>
    <n v="12"/>
    <n v="35.585038597176698"/>
    <n v="35.636904521176696"/>
    <n v="24"/>
    <m/>
    <m/>
    <m/>
    <m/>
    <m/>
    <m/>
    <m/>
    <m/>
    <m/>
    <m/>
    <m/>
    <m/>
  </r>
  <r>
    <x v="1"/>
    <d v="2021-09-08T00:00:00"/>
    <d v="2021-09-24T00:00:00"/>
    <s v="Commons Stack Community Fund - Panvala League"/>
    <n v="1128"/>
    <x v="1"/>
    <x v="3"/>
    <n v="35.616034679999999"/>
    <n v="1"/>
    <n v="0"/>
    <m/>
    <n v="35.616034679999999"/>
    <n v="1"/>
    <m/>
    <m/>
    <m/>
    <m/>
    <m/>
    <m/>
    <m/>
    <m/>
    <m/>
    <m/>
    <m/>
    <m/>
  </r>
  <r>
    <x v="1"/>
    <d v="2021-09-08T00:00:00"/>
    <d v="2021-09-24T00:00:00"/>
    <s v="NFT Price Floor"/>
    <n v="3389"/>
    <x v="2"/>
    <x v="5"/>
    <n v="2.6579298000000001E-2"/>
    <n v="7"/>
    <n v="7"/>
    <n v="35.429382851602298"/>
    <n v="35.4559621496023"/>
    <n v="14"/>
    <m/>
    <m/>
    <m/>
    <m/>
    <m/>
    <m/>
    <m/>
    <m/>
    <m/>
    <m/>
    <m/>
    <m/>
  </r>
  <r>
    <x v="1"/>
    <d v="2021-09-08T00:00:00"/>
    <d v="2021-09-24T00:00:00"/>
    <s v="BBFT Podcast Show - Season4"/>
    <n v="2176"/>
    <x v="3"/>
    <x v="0"/>
    <n v="1.9096906E-2"/>
    <n v="3"/>
    <n v="3"/>
    <n v="35.269804859033798"/>
    <n v="35.288901765033799"/>
    <n v="6"/>
    <m/>
    <m/>
    <m/>
    <m/>
    <m/>
    <m/>
    <m/>
    <m/>
    <m/>
    <m/>
    <m/>
    <m/>
  </r>
  <r>
    <x v="1"/>
    <d v="2021-09-08T00:00:00"/>
    <d v="2021-09-24T00:00:00"/>
    <s v="Support Nebula Magazine"/>
    <n v="2499"/>
    <x v="2"/>
    <x v="0"/>
    <n v="9.8874559999999993E-3"/>
    <n v="2"/>
    <n v="2"/>
    <n v="35.183282016054001"/>
    <n v="35.193169472054002"/>
    <n v="4"/>
    <m/>
    <m/>
    <m/>
    <m/>
    <m/>
    <m/>
    <m/>
    <m/>
    <m/>
    <m/>
    <m/>
    <m/>
  </r>
  <r>
    <x v="1"/>
    <d v="2021-09-08T00:00:00"/>
    <d v="2021-09-24T00:00:00"/>
    <s v="Limited edition 3D Model NFTs Market"/>
    <n v="2282"/>
    <x v="0"/>
    <x v="5"/>
    <n v="5.3439897E-2"/>
    <n v="14"/>
    <n v="14"/>
    <n v="35.0287219688948"/>
    <n v="35.082161865894797"/>
    <n v="28"/>
    <m/>
    <m/>
    <m/>
    <m/>
    <m/>
    <m/>
    <m/>
    <m/>
    <m/>
    <m/>
    <m/>
    <m/>
  </r>
  <r>
    <x v="1"/>
    <d v="2021-09-08T00:00:00"/>
    <d v="2021-09-24T00:00:00"/>
    <s v="Crypto Inheritance by Endowl"/>
    <n v="2074"/>
    <x v="0"/>
    <x v="3"/>
    <n v="3.5124938000000001E-2"/>
    <n v="9"/>
    <n v="9"/>
    <n v="34.8382275132739"/>
    <n v="34.873352451273902"/>
    <n v="18"/>
    <m/>
    <m/>
    <m/>
    <m/>
    <m/>
    <m/>
    <m/>
    <m/>
    <m/>
    <m/>
    <m/>
    <m/>
  </r>
  <r>
    <x v="1"/>
    <d v="2021-09-08T00:00:00"/>
    <d v="2021-09-24T00:00:00"/>
    <s v="ETHmerge.com - The Ethereum Proof-of-Stake Merge"/>
    <n v="2455"/>
    <x v="0"/>
    <x v="0"/>
    <n v="9.9150001000000001E-2"/>
    <n v="7"/>
    <n v="7"/>
    <n v="34.1226848157877"/>
    <n v="34.221834816787698"/>
    <n v="14"/>
    <m/>
    <m/>
    <m/>
    <m/>
    <m/>
    <m/>
    <m/>
    <m/>
    <m/>
    <m/>
    <m/>
    <m/>
  </r>
  <r>
    <x v="1"/>
    <d v="2021-09-08T00:00:00"/>
    <d v="2021-09-24T00:00:00"/>
    <s v="forum cp0x - cozy forum about cryptospace in Russian"/>
    <n v="619"/>
    <x v="1"/>
    <x v="0"/>
    <n v="9.9819469999999997E-3"/>
    <n v="2"/>
    <n v="2"/>
    <n v="34.061840109888003"/>
    <n v="34.071822056888003"/>
    <n v="4"/>
    <m/>
    <m/>
    <m/>
    <m/>
    <m/>
    <m/>
    <m/>
    <m/>
    <m/>
    <m/>
    <m/>
    <m/>
  </r>
  <r>
    <x v="1"/>
    <d v="2021-09-08T00:00:00"/>
    <d v="2021-09-24T00:00:00"/>
    <s v="NFT Patent Licensing Platform"/>
    <n v="2999"/>
    <x v="4"/>
    <x v="5"/>
    <n v="2.4785799000000001E-2"/>
    <n v="9"/>
    <n v="9"/>
    <n v="33.776236061927001"/>
    <n v="33.801021860927001"/>
    <n v="18"/>
    <m/>
    <m/>
    <m/>
    <m/>
    <m/>
    <m/>
    <m/>
    <m/>
    <m/>
    <m/>
    <m/>
    <m/>
  </r>
  <r>
    <x v="1"/>
    <d v="2021-09-08T00:00:00"/>
    <d v="2021-09-24T00:00:00"/>
    <s v="hybrix | multiledger integration"/>
    <n v="2915"/>
    <x v="2"/>
    <x v="1"/>
    <n v="5.6245069000000002E-2"/>
    <n v="12"/>
    <n v="12"/>
    <n v="33.723905721427897"/>
    <n v="33.780150790427896"/>
    <n v="24"/>
    <m/>
    <m/>
    <m/>
    <m/>
    <m/>
    <m/>
    <m/>
    <m/>
    <m/>
    <m/>
    <m/>
    <m/>
  </r>
  <r>
    <x v="1"/>
    <d v="2021-09-08T00:00:00"/>
    <d v="2021-09-24T00:00:00"/>
    <s v="CoBox Cooperative Cloud"/>
    <n v="808"/>
    <x v="1"/>
    <x v="3"/>
    <n v="1.713296E-3"/>
    <n v="2"/>
    <n v="2"/>
    <n v="33.6306075702499"/>
    <n v="33.632320866249898"/>
    <n v="4"/>
    <m/>
    <m/>
    <m/>
    <m/>
    <m/>
    <m/>
    <m/>
    <m/>
    <m/>
    <m/>
    <m/>
    <m/>
  </r>
  <r>
    <x v="1"/>
    <d v="2021-09-08T00:00:00"/>
    <d v="2021-09-24T00:00:00"/>
    <s v="Raid Guild"/>
    <n v="304"/>
    <x v="1"/>
    <x v="0"/>
    <n v="0.225496328"/>
    <n v="12"/>
    <n v="12"/>
    <n v="32.894317033598"/>
    <n v="33.119813361597998"/>
    <n v="24"/>
    <m/>
    <m/>
    <m/>
    <m/>
    <m/>
    <m/>
    <m/>
    <m/>
    <m/>
    <m/>
    <m/>
    <m/>
  </r>
  <r>
    <x v="1"/>
    <d v="2021-09-08T00:00:00"/>
    <d v="2021-09-24T00:00:00"/>
    <s v="Colorado OS"/>
    <n v="2032"/>
    <x v="0"/>
    <x v="3"/>
    <n v="8.8712178000000003E-2"/>
    <n v="15"/>
    <n v="14"/>
    <n v="32.149877270469901"/>
    <n v="32.238589448469902"/>
    <n v="29"/>
    <m/>
    <m/>
    <m/>
    <m/>
    <m/>
    <m/>
    <m/>
    <m/>
    <m/>
    <m/>
    <m/>
    <m/>
  </r>
  <r>
    <x v="1"/>
    <d v="2021-09-08T00:00:00"/>
    <d v="2021-09-24T00:00:00"/>
    <s v="Solidity Development Course by Women in Blockchain Iran"/>
    <n v="2215"/>
    <x v="9"/>
    <x v="0"/>
    <n v="0.19151755100000001"/>
    <n v="16"/>
    <n v="12"/>
    <n v="31.8188256982436"/>
    <n v="32.010343249243597"/>
    <n v="28"/>
    <m/>
    <m/>
    <m/>
    <m/>
    <m/>
    <m/>
    <m/>
    <m/>
    <m/>
    <m/>
    <m/>
    <m/>
  </r>
  <r>
    <x v="1"/>
    <d v="2021-09-08T00:00:00"/>
    <d v="2021-09-24T00:00:00"/>
    <s v="Ethereum Studymaster"/>
    <n v="2130"/>
    <x v="0"/>
    <x v="0"/>
    <n v="0.21146485900000001"/>
    <n v="14"/>
    <n v="14"/>
    <n v="30.771122729887001"/>
    <n v="30.982587588887"/>
    <n v="28"/>
    <m/>
    <m/>
    <m/>
    <m/>
    <m/>
    <m/>
    <m/>
    <m/>
    <m/>
    <m/>
    <m/>
    <m/>
  </r>
  <r>
    <x v="1"/>
    <d v="2021-09-08T00:00:00"/>
    <d v="2021-09-24T00:00:00"/>
    <s v="DataToken | Open Marketplace for  Decentralized Data"/>
    <n v="2316"/>
    <x v="3"/>
    <x v="5"/>
    <n v="5.4560800999999999E-2"/>
    <n v="19"/>
    <n v="16"/>
    <n v="30.612345310864399"/>
    <n v="30.6669061118644"/>
    <n v="35"/>
    <m/>
    <m/>
    <m/>
    <m/>
    <m/>
    <m/>
    <m/>
    <m/>
    <m/>
    <m/>
    <m/>
    <m/>
  </r>
  <r>
    <x v="1"/>
    <d v="2021-09-08T00:00:00"/>
    <d v="2021-09-24T00:00:00"/>
    <s v="fuzz geth and Parity for EVM consensus bugs"/>
    <n v="22"/>
    <x v="1"/>
    <x v="1"/>
    <n v="7.0451480999999996E-2"/>
    <n v="13"/>
    <n v="12"/>
    <n v="30.586956769582201"/>
    <n v="30.657408250582201"/>
    <n v="25"/>
    <m/>
    <m/>
    <m/>
    <m/>
    <m/>
    <m/>
    <m/>
    <m/>
    <m/>
    <m/>
    <m/>
    <m/>
  </r>
  <r>
    <x v="1"/>
    <d v="2021-09-08T00:00:00"/>
    <d v="2021-09-24T00:00:00"/>
    <s v="Locha Mesh: private txs, censorship-resistant dApps, and IPFS over a resilient long-range radio mesh network"/>
    <n v="385"/>
    <x v="1"/>
    <x v="1"/>
    <n v="0.116335033"/>
    <n v="20"/>
    <n v="19"/>
    <n v="30.322287405395802"/>
    <n v="30.4386224383958"/>
    <n v="39"/>
    <m/>
    <m/>
    <m/>
    <m/>
    <m/>
    <m/>
    <m/>
    <m/>
    <m/>
    <m/>
    <m/>
    <m/>
  </r>
  <r>
    <x v="1"/>
    <d v="2021-09-08T00:00:00"/>
    <d v="2021-09-24T00:00:00"/>
    <s v="@EmilianoBonassi - Builder - (White) Hacker"/>
    <n v="1729"/>
    <x v="2"/>
    <x v="3"/>
    <n v="1.6199492999999999E-2"/>
    <n v="4"/>
    <n v="4"/>
    <n v="30.254019852997999"/>
    <n v="30.270219345997997"/>
    <n v="8"/>
    <m/>
    <m/>
    <m/>
    <m/>
    <m/>
    <m/>
    <m/>
    <m/>
    <m/>
    <m/>
    <m/>
    <m/>
  </r>
  <r>
    <x v="1"/>
    <d v="2021-09-08T00:00:00"/>
    <d v="2021-09-24T00:00:00"/>
    <s v="(Polygon) Matic Mitra [Panvala League]"/>
    <n v="1686"/>
    <x v="0"/>
    <x v="0"/>
    <n v="8.3535280000000003E-2"/>
    <n v="17"/>
    <n v="9"/>
    <n v="28.947679872809601"/>
    <n v="29.031215152809601"/>
    <n v="26"/>
    <m/>
    <m/>
    <m/>
    <m/>
    <m/>
    <m/>
    <m/>
    <m/>
    <m/>
    <m/>
    <m/>
    <m/>
  </r>
  <r>
    <x v="1"/>
    <d v="2021-09-08T00:00:00"/>
    <d v="2021-09-24T00:00:00"/>
    <s v="SuperXEROX + V2 SDK"/>
    <n v="3718"/>
    <x v="3"/>
    <x v="3"/>
    <n v="1.2181572999999999E-2"/>
    <n v="4"/>
    <n v="4"/>
    <n v="29.000372138505899"/>
    <n v="29.012553711505898"/>
    <n v="8"/>
    <m/>
    <m/>
    <m/>
    <m/>
    <m/>
    <m/>
    <m/>
    <m/>
    <m/>
    <m/>
    <m/>
    <m/>
  </r>
  <r>
    <x v="1"/>
    <d v="2021-09-08T00:00:00"/>
    <d v="2021-09-24T00:00:00"/>
    <s v="RadicalxChange Foundation"/>
    <n v="205"/>
    <x v="1"/>
    <x v="0"/>
    <n v="28.933753209999999"/>
    <n v="1"/>
    <n v="0"/>
    <m/>
    <n v="28.933753209999999"/>
    <n v="1"/>
    <m/>
    <m/>
    <m/>
    <m/>
    <m/>
    <m/>
    <m/>
    <m/>
    <m/>
    <m/>
    <m/>
    <m/>
  </r>
  <r>
    <x v="1"/>
    <d v="2021-09-08T00:00:00"/>
    <d v="2021-09-24T00:00:00"/>
    <s v="EthGrounds (InariDAO)"/>
    <n v="2909"/>
    <x v="3"/>
    <x v="4"/>
    <n v="0.30974660799999998"/>
    <n v="13"/>
    <n v="13"/>
    <n v="28.061314394621601"/>
    <n v="28.371061002621602"/>
    <n v="26"/>
    <m/>
    <m/>
    <m/>
    <m/>
    <m/>
    <m/>
    <m/>
    <m/>
    <m/>
    <m/>
    <m/>
    <m/>
  </r>
  <r>
    <x v="1"/>
    <d v="2021-09-08T00:00:00"/>
    <d v="2021-09-24T00:00:00"/>
    <s v="LikeCoin - Republic of Liker Land"/>
    <n v="634"/>
    <x v="3"/>
    <x v="1"/>
    <n v="6.0766702999999998E-2"/>
    <n v="11"/>
    <n v="11"/>
    <n v="28.189830235820999"/>
    <n v="28.250596938820998"/>
    <n v="22"/>
    <m/>
    <m/>
    <m/>
    <m/>
    <m/>
    <m/>
    <m/>
    <m/>
    <m/>
    <m/>
    <m/>
    <m/>
  </r>
  <r>
    <x v="1"/>
    <d v="2021-09-08T00:00:00"/>
    <d v="2021-09-24T00:00:00"/>
    <s v="StakeWise: ETH 2.0 staking platform"/>
    <n v="605"/>
    <x v="1"/>
    <x v="1"/>
    <n v="4.6214803999999998E-2"/>
    <n v="12"/>
    <n v="8"/>
    <n v="28.110313499040501"/>
    <n v="28.156528303040503"/>
    <n v="20"/>
    <m/>
    <m/>
    <m/>
    <m/>
    <m/>
    <m/>
    <m/>
    <m/>
    <m/>
    <m/>
    <m/>
    <m/>
  </r>
  <r>
    <x v="1"/>
    <d v="2021-09-08T00:00:00"/>
    <d v="2021-09-24T00:00:00"/>
    <s v="Body Gallery"/>
    <n v="3577"/>
    <x v="1"/>
    <x v="5"/>
    <n v="3.2515176E-2"/>
    <n v="11"/>
    <n v="11"/>
    <n v="27.863403360570199"/>
    <n v="27.8959185365702"/>
    <n v="22"/>
    <m/>
    <m/>
    <m/>
    <m/>
    <m/>
    <m/>
    <m/>
    <m/>
    <m/>
    <m/>
    <m/>
    <m/>
  </r>
  <r>
    <x v="1"/>
    <d v="2021-09-08T00:00:00"/>
    <d v="2021-09-24T00:00:00"/>
    <s v="DIGIFIZZY: A native web3 metaverse publication"/>
    <n v="2836"/>
    <x v="0"/>
    <x v="0"/>
    <n v="5.7645480999999998E-2"/>
    <n v="5"/>
    <n v="5"/>
    <n v="27.730164710743502"/>
    <n v="27.787810191743503"/>
    <n v="10"/>
    <m/>
    <m/>
    <m/>
    <m/>
    <m/>
    <m/>
    <m/>
    <m/>
    <m/>
    <m/>
    <m/>
    <m/>
  </r>
  <r>
    <x v="1"/>
    <d v="2021-09-08T00:00:00"/>
    <d v="2021-09-24T00:00:00"/>
    <s v="PoolTogether"/>
    <n v="2279"/>
    <x v="0"/>
    <x v="3"/>
    <n v="2.2457281999999999E-2"/>
    <n v="6"/>
    <n v="6"/>
    <n v="27.758067561532499"/>
    <n v="27.780524843532501"/>
    <n v="12"/>
    <m/>
    <m/>
    <m/>
    <m/>
    <m/>
    <m/>
    <m/>
    <m/>
    <m/>
    <m/>
    <m/>
    <m/>
  </r>
  <r>
    <x v="1"/>
    <d v="2021-09-08T00:00:00"/>
    <d v="2021-09-24T00:00:00"/>
    <s v="🔒 BlockSpy - MetaMask Security Plugin"/>
    <n v="227"/>
    <x v="1"/>
    <x v="1"/>
    <n v="6.7557352000000001E-2"/>
    <n v="12"/>
    <n v="12"/>
    <n v="27.319406863601301"/>
    <n v="27.386964215601303"/>
    <n v="24"/>
    <m/>
    <m/>
    <m/>
    <m/>
    <m/>
    <m/>
    <m/>
    <m/>
    <m/>
    <m/>
    <m/>
    <m/>
  </r>
  <r>
    <x v="1"/>
    <d v="2021-09-08T00:00:00"/>
    <d v="2021-09-24T00:00:00"/>
    <s v="Blockchain en Español"/>
    <n v="2247"/>
    <x v="6"/>
    <x v="0"/>
    <n v="9.6063959999999997E-3"/>
    <n v="2"/>
    <n v="2"/>
    <n v="27.305792631728199"/>
    <n v="27.315399027728198"/>
    <n v="4"/>
    <m/>
    <m/>
    <m/>
    <m/>
    <m/>
    <m/>
    <m/>
    <m/>
    <m/>
    <m/>
    <m/>
    <m/>
  </r>
  <r>
    <x v="1"/>
    <d v="2021-09-08T00:00:00"/>
    <d v="2021-09-24T00:00:00"/>
    <s v="[Panvala League] Mol LeArt"/>
    <n v="1206"/>
    <x v="1"/>
    <x v="0"/>
    <n v="5.9916568000000003E-2"/>
    <n v="9"/>
    <n v="8"/>
    <n v="27.180891379047001"/>
    <n v="27.240807947046999"/>
    <n v="17"/>
    <m/>
    <m/>
    <m/>
    <m/>
    <m/>
    <m/>
    <m/>
    <m/>
    <m/>
    <m/>
    <m/>
    <m/>
  </r>
  <r>
    <x v="1"/>
    <d v="2021-09-08T00:00:00"/>
    <d v="2021-09-24T00:00:00"/>
    <s v="HODL protocol"/>
    <n v="3073"/>
    <x v="3"/>
    <x v="3"/>
    <n v="4.8569583E-2"/>
    <n v="12"/>
    <n v="12"/>
    <n v="26.9784300468814"/>
    <n v="27.026999629881399"/>
    <n v="24"/>
    <m/>
    <m/>
    <m/>
    <m/>
    <m/>
    <m/>
    <m/>
    <m/>
    <m/>
    <m/>
    <m/>
    <m/>
  </r>
  <r>
    <x v="1"/>
    <d v="2021-09-08T00:00:00"/>
    <d v="2021-09-24T00:00:00"/>
    <s v="Protean DAO"/>
    <n v="3603"/>
    <x v="0"/>
    <x v="0"/>
    <n v="0.120319547"/>
    <n v="11"/>
    <n v="9"/>
    <n v="26.882729727113599"/>
    <n v="27.0030492741136"/>
    <n v="20"/>
    <m/>
    <m/>
    <m/>
    <m/>
    <m/>
    <m/>
    <m/>
    <m/>
    <m/>
    <m/>
    <m/>
    <m/>
  </r>
  <r>
    <x v="1"/>
    <d v="2021-09-08T00:00:00"/>
    <d v="2021-09-24T00:00:00"/>
    <s v="Cointigo - Universal Financial Access"/>
    <n v="716"/>
    <x v="1"/>
    <x v="1"/>
    <n v="1.0801365E-2"/>
    <n v="12"/>
    <n v="7"/>
    <n v="26.371551069176501"/>
    <n v="26.3823524341765"/>
    <n v="19"/>
    <m/>
    <m/>
    <m/>
    <m/>
    <m/>
    <m/>
    <m/>
    <m/>
    <m/>
    <m/>
    <m/>
    <m/>
  </r>
  <r>
    <x v="1"/>
    <d v="2021-09-08T00:00:00"/>
    <d v="2021-09-24T00:00:00"/>
    <s v="reNFT — Peer to Peer Non-Fungible (NFT) Rentals"/>
    <n v="1730"/>
    <x v="2"/>
    <x v="3"/>
    <n v="1.3029074999999999E-2"/>
    <n v="5"/>
    <n v="5"/>
    <n v="26.3391580204765"/>
    <n v="26.352187095476499"/>
    <n v="10"/>
    <m/>
    <m/>
    <m/>
    <m/>
    <m/>
    <m/>
    <m/>
    <m/>
    <m/>
    <m/>
    <m/>
    <m/>
  </r>
  <r>
    <x v="1"/>
    <d v="2021-09-08T00:00:00"/>
    <d v="2021-09-24T00:00:00"/>
    <s v="Pine Finance (ex UniswapEX v2)"/>
    <n v="765"/>
    <x v="1"/>
    <x v="1"/>
    <n v="7.0966856999999994E-2"/>
    <n v="15"/>
    <n v="14"/>
    <n v="26.069549171908101"/>
    <n v="26.140516028908099"/>
    <n v="29"/>
    <m/>
    <m/>
    <m/>
    <m/>
    <m/>
    <m/>
    <m/>
    <m/>
    <m/>
    <m/>
    <m/>
    <m/>
  </r>
  <r>
    <x v="1"/>
    <d v="2021-09-08T00:00:00"/>
    <d v="2021-09-24T00:00:00"/>
    <s v="COMPOST"/>
    <n v="1385"/>
    <x v="0"/>
    <x v="0"/>
    <n v="0.47582063099999999"/>
    <n v="24"/>
    <n v="23"/>
    <n v="25.6316237383916"/>
    <n v="26.107444369391601"/>
    <n v="47"/>
    <m/>
    <m/>
    <m/>
    <m/>
    <m/>
    <m/>
    <m/>
    <m/>
    <m/>
    <m/>
    <m/>
    <m/>
  </r>
  <r>
    <x v="1"/>
    <d v="2021-09-08T00:00:00"/>
    <d v="2021-09-24T00:00:00"/>
    <s v="DeFi infrastructure for semantically connected NFTs"/>
    <n v="2952"/>
    <x v="1"/>
    <x v="1"/>
    <n v="3.3198525999999999E-2"/>
    <n v="11"/>
    <n v="10"/>
    <n v="25.640629677608"/>
    <n v="25.673828203608"/>
    <n v="21"/>
    <m/>
    <m/>
    <m/>
    <m/>
    <m/>
    <m/>
    <m/>
    <m/>
    <m/>
    <m/>
    <m/>
    <m/>
  </r>
  <r>
    <x v="1"/>
    <d v="2021-09-08T00:00:00"/>
    <d v="2021-09-24T00:00:00"/>
    <s v="Memes for the public goods"/>
    <n v="2989"/>
    <x v="2"/>
    <x v="0"/>
    <n v="2.7031158E-2"/>
    <n v="3"/>
    <n v="3"/>
    <n v="25.073982948384899"/>
    <n v="25.101014106384898"/>
    <n v="6"/>
    <m/>
    <m/>
    <m/>
    <m/>
    <m/>
    <m/>
    <m/>
    <m/>
    <m/>
    <m/>
    <m/>
    <m/>
  </r>
  <r>
    <x v="1"/>
    <d v="2021-09-08T00:00:00"/>
    <d v="2021-09-24T00:00:00"/>
    <s v="Utopia42"/>
    <n v="3563"/>
    <x v="0"/>
    <x v="0"/>
    <n v="0.25456193900000001"/>
    <n v="16"/>
    <n v="16"/>
    <n v="24.665847446347801"/>
    <n v="24.920409385347799"/>
    <n v="32"/>
    <m/>
    <m/>
    <m/>
    <m/>
    <m/>
    <m/>
    <m/>
    <m/>
    <m/>
    <m/>
    <m/>
    <m/>
  </r>
  <r>
    <x v="1"/>
    <d v="2021-09-08T00:00:00"/>
    <d v="2021-09-24T00:00:00"/>
    <s v="Topo Finance"/>
    <n v="217"/>
    <x v="1"/>
    <x v="3"/>
    <n v="1.2892921999999999E-2"/>
    <n v="6"/>
    <n v="6"/>
    <n v="24.899997543870299"/>
    <n v="24.912890465870298"/>
    <n v="12"/>
    <m/>
    <m/>
    <m/>
    <m/>
    <m/>
    <m/>
    <m/>
    <m/>
    <m/>
    <m/>
    <m/>
    <m/>
  </r>
  <r>
    <x v="1"/>
    <d v="2021-09-08T00:00:00"/>
    <d v="2021-09-24T00:00:00"/>
    <s v="Play Ethereum"/>
    <n v="197"/>
    <x v="1"/>
    <x v="1"/>
    <n v="2.4271191000000001E-2"/>
    <n v="7"/>
    <n v="7"/>
    <n v="24.7591626109717"/>
    <n v="24.7834338019717"/>
    <n v="14"/>
    <m/>
    <m/>
    <m/>
    <m/>
    <m/>
    <m/>
    <m/>
    <m/>
    <m/>
    <m/>
    <m/>
    <m/>
  </r>
  <r>
    <x v="1"/>
    <d v="2021-09-08T00:00:00"/>
    <d v="2021-09-24T00:00:00"/>
    <s v="OpenFrontEnds"/>
    <n v="3368"/>
    <x v="1"/>
    <x v="1"/>
    <n v="2.5717799999999999E-2"/>
    <n v="8"/>
    <n v="8"/>
    <n v="24.645482873989"/>
    <n v="24.671200673988999"/>
    <n v="16"/>
    <m/>
    <m/>
    <m/>
    <m/>
    <m/>
    <m/>
    <m/>
    <m/>
    <m/>
    <m/>
    <m/>
    <m/>
  </r>
  <r>
    <x v="1"/>
    <d v="2021-09-08T00:00:00"/>
    <d v="2021-09-24T00:00:00"/>
    <s v="Blockchain Research: Open-Source Research for Everyone"/>
    <n v="778"/>
    <x v="1"/>
    <x v="1"/>
    <n v="1.6369485E-2"/>
    <n v="4"/>
    <n v="4"/>
    <n v="24.512231241960301"/>
    <n v="24.528600726960299"/>
    <n v="8"/>
    <m/>
    <m/>
    <m/>
    <m/>
    <m/>
    <m/>
    <m/>
    <m/>
    <m/>
    <m/>
    <m/>
    <m/>
  </r>
  <r>
    <x v="1"/>
    <d v="2021-09-08T00:00:00"/>
    <d v="2021-09-24T00:00:00"/>
    <s v="Jelly Swap - Cross-chain Atomic Swap"/>
    <n v="271"/>
    <x v="1"/>
    <x v="1"/>
    <n v="4.8432417999999998E-2"/>
    <n v="12"/>
    <n v="12"/>
    <n v="24.256051166747501"/>
    <n v="24.304483584747501"/>
    <n v="24"/>
    <m/>
    <m/>
    <m/>
    <m/>
    <m/>
    <m/>
    <m/>
    <m/>
    <m/>
    <m/>
    <m/>
    <m/>
  </r>
  <r>
    <x v="1"/>
    <d v="2021-09-08T00:00:00"/>
    <d v="2021-09-24T00:00:00"/>
    <s v="OrganicBlock - Redefining Urban Farming!"/>
    <n v="1134"/>
    <x v="5"/>
    <x v="3"/>
    <n v="2.4264416E-2"/>
    <n v="6"/>
    <n v="6"/>
    <n v="24.0539533040895"/>
    <n v="24.078217720089501"/>
    <n v="12"/>
    <m/>
    <m/>
    <m/>
    <m/>
    <m/>
    <m/>
    <m/>
    <m/>
    <m/>
    <m/>
    <m/>
    <m/>
  </r>
  <r>
    <x v="1"/>
    <d v="2021-09-08T00:00:00"/>
    <d v="2021-09-24T00:00:00"/>
    <s v="Arbitrage DAO"/>
    <n v="369"/>
    <x v="1"/>
    <x v="3"/>
    <n v="4.1281343999999998E-2"/>
    <n v="9"/>
    <n v="9"/>
    <n v="23.987458663414198"/>
    <n v="24.0287400074142"/>
    <n v="18"/>
    <m/>
    <m/>
    <m/>
    <m/>
    <m/>
    <m/>
    <m/>
    <m/>
    <m/>
    <m/>
    <m/>
    <m/>
  </r>
  <r>
    <x v="1"/>
    <d v="2021-09-08T00:00:00"/>
    <d v="2021-09-24T00:00:00"/>
    <s v="Little Things (Indonesian Crypto Community)"/>
    <n v="3647"/>
    <x v="4"/>
    <x v="0"/>
    <n v="9.9917599999999995E-2"/>
    <n v="7"/>
    <n v="7"/>
    <n v="23.907140318376701"/>
    <n v="24.007057918376702"/>
    <n v="14"/>
    <m/>
    <m/>
    <m/>
    <m/>
    <m/>
    <m/>
    <m/>
    <m/>
    <m/>
    <m/>
    <m/>
    <m/>
  </r>
  <r>
    <x v="1"/>
    <d v="2021-09-08T00:00:00"/>
    <d v="2021-09-24T00:00:00"/>
    <s v="Ultra Sound SHWAGG"/>
    <n v="3039"/>
    <x v="2"/>
    <x v="0"/>
    <n v="3.1349845000000001E-2"/>
    <n v="4"/>
    <n v="4"/>
    <n v="23.780090074106401"/>
    <n v="23.811439919106402"/>
    <n v="8"/>
    <m/>
    <m/>
    <m/>
    <m/>
    <m/>
    <m/>
    <m/>
    <m/>
    <m/>
    <m/>
    <m/>
    <m/>
  </r>
  <r>
    <x v="1"/>
    <d v="2021-09-08T00:00:00"/>
    <d v="2021-09-24T00:00:00"/>
    <s v="Kre8.art"/>
    <n v="2376"/>
    <x v="0"/>
    <x v="5"/>
    <n v="1.0563589E-2"/>
    <n v="6"/>
    <n v="6"/>
    <n v="23.634053042975498"/>
    <n v="23.644616631975499"/>
    <n v="12"/>
    <m/>
    <m/>
    <m/>
    <m/>
    <m/>
    <m/>
    <m/>
    <m/>
    <m/>
    <m/>
    <m/>
    <m/>
  </r>
  <r>
    <x v="1"/>
    <d v="2021-09-08T00:00:00"/>
    <d v="2021-09-24T00:00:00"/>
    <s v="androolloyd - hacker fuel"/>
    <n v="2369"/>
    <x v="0"/>
    <x v="0"/>
    <n v="2.8375178000000001E-2"/>
    <n v="3"/>
    <n v="3"/>
    <n v="23.529105659245001"/>
    <n v="23.557480837245002"/>
    <n v="6"/>
    <m/>
    <m/>
    <m/>
    <m/>
    <m/>
    <m/>
    <m/>
    <m/>
    <m/>
    <m/>
    <m/>
    <m/>
  </r>
  <r>
    <x v="1"/>
    <d v="2021-09-08T00:00:00"/>
    <d v="2021-09-24T00:00:00"/>
    <s v="🏡nftstory - Open Source EVM NFT Storytelling Tools for Creators"/>
    <n v="2844"/>
    <x v="0"/>
    <x v="5"/>
    <n v="2.9351164999999999E-2"/>
    <n v="15"/>
    <n v="15"/>
    <n v="23.451188928313702"/>
    <n v="23.480540093313703"/>
    <n v="30"/>
    <m/>
    <m/>
    <m/>
    <m/>
    <m/>
    <m/>
    <m/>
    <m/>
    <m/>
    <m/>
    <m/>
    <m/>
  </r>
  <r>
    <x v="1"/>
    <d v="2021-09-08T00:00:00"/>
    <d v="2021-09-24T00:00:00"/>
    <s v="Unitimes-Ethereum developer community platform"/>
    <n v="437"/>
    <x v="3"/>
    <x v="0"/>
    <n v="1.0369557999999999E-2"/>
    <n v="2"/>
    <n v="2"/>
    <n v="23.423542989589901"/>
    <n v="23.433912547589902"/>
    <n v="4"/>
    <m/>
    <m/>
    <m/>
    <m/>
    <m/>
    <m/>
    <m/>
    <m/>
    <m/>
    <m/>
    <m/>
    <m/>
  </r>
  <r>
    <x v="1"/>
    <d v="2021-09-08T00:00:00"/>
    <d v="2021-09-24T00:00:00"/>
    <s v="[MetaCartel] MCon2021 Denver"/>
    <n v="3353"/>
    <x v="0"/>
    <x v="0"/>
    <n v="9.5122463000000004E-2"/>
    <n v="7"/>
    <n v="7"/>
    <n v="22.989296138274099"/>
    <n v="23.084418601274098"/>
    <n v="14"/>
    <m/>
    <m/>
    <m/>
    <m/>
    <m/>
    <m/>
    <m/>
    <m/>
    <m/>
    <m/>
    <m/>
    <m/>
  </r>
  <r>
    <x v="1"/>
    <d v="2021-09-08T00:00:00"/>
    <d v="2021-09-24T00:00:00"/>
    <s v="Filosfía Código: Youtube channel for latam devs"/>
    <n v="2526"/>
    <x v="6"/>
    <x v="0"/>
    <n v="1.7562057999999998E-2"/>
    <n v="3"/>
    <n v="3"/>
    <n v="23.002704395919"/>
    <n v="23.020266453919"/>
    <n v="6"/>
    <m/>
    <m/>
    <m/>
    <m/>
    <m/>
    <m/>
    <m/>
    <m/>
    <m/>
    <m/>
    <m/>
    <m/>
  </r>
  <r>
    <x v="1"/>
    <d v="2021-09-08T00:00:00"/>
    <d v="2021-09-24T00:00:00"/>
    <s v="deltatheta - p2p options trading platform on Ethereum"/>
    <n v="1948"/>
    <x v="2"/>
    <x v="3"/>
    <n v="4.3741331000000001E-2"/>
    <n v="13"/>
    <n v="13"/>
    <n v="22.8278499132925"/>
    <n v="22.8715912442925"/>
    <n v="26"/>
    <m/>
    <m/>
    <m/>
    <m/>
    <m/>
    <m/>
    <m/>
    <m/>
    <m/>
    <m/>
    <m/>
    <m/>
  </r>
  <r>
    <x v="1"/>
    <d v="2021-09-08T00:00:00"/>
    <d v="2021-09-24T00:00:00"/>
    <s v="AhhSun | Nfts Art"/>
    <n v="2878"/>
    <x v="6"/>
    <x v="5"/>
    <n v="3.0335662999999999E-2"/>
    <n v="7"/>
    <n v="7"/>
    <n v="22.835539820150998"/>
    <n v="22.865875483150997"/>
    <n v="14"/>
    <m/>
    <m/>
    <m/>
    <m/>
    <m/>
    <m/>
    <m/>
    <m/>
    <m/>
    <m/>
    <m/>
    <m/>
  </r>
  <r>
    <x v="1"/>
    <d v="2021-09-08T00:00:00"/>
    <d v="2021-09-24T00:00:00"/>
    <s v="Babel - Compiler for next generation JavaScript"/>
    <n v="2906"/>
    <x v="1"/>
    <x v="1"/>
    <n v="2.8919294000000002E-2"/>
    <n v="8"/>
    <n v="8"/>
    <n v="22.692290682040898"/>
    <n v="22.7212099760409"/>
    <n v="16"/>
    <m/>
    <m/>
    <m/>
    <m/>
    <m/>
    <m/>
    <m/>
    <m/>
    <m/>
    <m/>
    <m/>
    <m/>
  </r>
  <r>
    <x v="1"/>
    <d v="2021-09-08T00:00:00"/>
    <d v="2021-09-24T00:00:00"/>
    <s v="EDDC (Ethereum Due Diligence Committee)"/>
    <n v="2220"/>
    <x v="0"/>
    <x v="0"/>
    <n v="0.150311366"/>
    <n v="10"/>
    <n v="10"/>
    <n v="22.5698701769278"/>
    <n v="22.720181542927801"/>
    <n v="20"/>
    <m/>
    <m/>
    <m/>
    <m/>
    <m/>
    <m/>
    <m/>
    <m/>
    <m/>
    <m/>
    <m/>
    <m/>
  </r>
  <r>
    <x v="1"/>
    <d v="2021-09-08T00:00:00"/>
    <d v="2021-09-24T00:00:00"/>
    <s v="Gitconnect  — Low cost solution of small stablecoin from ETH layer2 to CEX"/>
    <n v="2070"/>
    <x v="0"/>
    <x v="3"/>
    <n v="5.5545828999999998E-2"/>
    <n v="15"/>
    <n v="15"/>
    <n v="22.5091650740254"/>
    <n v="22.5647109030254"/>
    <n v="30"/>
    <m/>
    <m/>
    <m/>
    <m/>
    <m/>
    <m/>
    <m/>
    <m/>
    <m/>
    <m/>
    <m/>
    <m/>
  </r>
  <r>
    <x v="1"/>
    <d v="2021-09-08T00:00:00"/>
    <d v="2021-09-24T00:00:00"/>
    <s v="Primitives Lane"/>
    <n v="1625"/>
    <x v="3"/>
    <x v="0"/>
    <n v="7.9982520000000008E-3"/>
    <n v="2"/>
    <n v="2"/>
    <n v="22.539195590658"/>
    <n v="22.547193842658"/>
    <n v="4"/>
    <m/>
    <m/>
    <m/>
    <m/>
    <m/>
    <m/>
    <m/>
    <m/>
    <m/>
    <m/>
    <m/>
    <m/>
  </r>
  <r>
    <x v="1"/>
    <d v="2021-09-08T00:00:00"/>
    <d v="2021-09-24T00:00:00"/>
    <s v="The Wellbeing Protocol"/>
    <n v="3118"/>
    <x v="7"/>
    <x v="4"/>
    <n v="0.13511715099999999"/>
    <n v="9"/>
    <n v="9"/>
    <n v="22.0863356929191"/>
    <n v="22.221452843919099"/>
    <n v="18"/>
    <m/>
    <m/>
    <m/>
    <m/>
    <m/>
    <m/>
    <m/>
    <m/>
    <m/>
    <m/>
    <m/>
    <m/>
  </r>
  <r>
    <x v="1"/>
    <d v="2021-09-08T00:00:00"/>
    <d v="2021-09-24T00:00:00"/>
    <s v="Etherlime"/>
    <n v="593"/>
    <x v="1"/>
    <x v="1"/>
    <n v="2.3836362E-2"/>
    <n v="9"/>
    <n v="9"/>
    <n v="22.01"/>
    <n v="22.033836362000002"/>
    <n v="18"/>
    <m/>
    <m/>
    <m/>
    <m/>
    <m/>
    <m/>
    <m/>
    <m/>
    <m/>
    <m/>
    <m/>
    <m/>
  </r>
  <r>
    <x v="1"/>
    <d v="2021-09-08T00:00:00"/>
    <d v="2021-09-24T00:00:00"/>
    <s v="ETHDevtools"/>
    <n v="188"/>
    <x v="1"/>
    <x v="1"/>
    <n v="1.3662516E-2"/>
    <n v="5"/>
    <n v="5"/>
    <n v="21.067992886306001"/>
    <n v="21.081655402306001"/>
    <n v="10"/>
    <m/>
    <m/>
    <m/>
    <m/>
    <m/>
    <m/>
    <m/>
    <m/>
    <m/>
    <m/>
    <m/>
    <m/>
  </r>
  <r>
    <x v="1"/>
    <d v="2021-09-08T00:00:00"/>
    <d v="2021-09-24T00:00:00"/>
    <s v="future modern (panvala league - please donate $pan not $dai! 😊)"/>
    <n v="982"/>
    <x v="1"/>
    <x v="0"/>
    <n v="7.9763789000000002E-2"/>
    <n v="9"/>
    <n v="9"/>
    <n v="20.925038468533401"/>
    <n v="21.004802257533402"/>
    <n v="18"/>
    <m/>
    <m/>
    <m/>
    <m/>
    <m/>
    <m/>
    <m/>
    <m/>
    <m/>
    <m/>
    <m/>
    <m/>
  </r>
  <r>
    <x v="1"/>
    <d v="2021-09-08T00:00:00"/>
    <d v="2021-09-24T00:00:00"/>
    <s v="Stendhal's tools"/>
    <n v="3631"/>
    <x v="2"/>
    <x v="5"/>
    <n v="1.4492562E-2"/>
    <n v="7"/>
    <n v="7"/>
    <n v="20.943351445226899"/>
    <n v="20.9578440072269"/>
    <n v="14"/>
    <m/>
    <m/>
    <m/>
    <m/>
    <m/>
    <m/>
    <m/>
    <m/>
    <m/>
    <m/>
    <m/>
    <m/>
  </r>
  <r>
    <x v="1"/>
    <d v="2021-09-08T00:00:00"/>
    <d v="2021-09-24T00:00:00"/>
    <s v="KIDS CRYPTO 2"/>
    <n v="2753"/>
    <x v="8"/>
    <x v="3"/>
    <n v="0.68678441999999995"/>
    <n v="6"/>
    <n v="6"/>
    <n v="20.171679265915898"/>
    <n v="20.858463685915897"/>
    <n v="12"/>
    <m/>
    <m/>
    <m/>
    <m/>
    <m/>
    <m/>
    <m/>
    <m/>
    <m/>
    <m/>
    <m/>
    <m/>
  </r>
  <r>
    <x v="1"/>
    <d v="2021-09-08T00:00:00"/>
    <d v="2021-09-24T00:00:00"/>
    <s v="Altcoin Author Newsletter"/>
    <n v="2339"/>
    <x v="0"/>
    <x v="5"/>
    <n v="2.5219600000000002E-3"/>
    <n v="3"/>
    <n v="3"/>
    <n v="20.836298830772201"/>
    <n v="20.8388207907722"/>
    <n v="6"/>
    <m/>
    <m/>
    <m/>
    <m/>
    <m/>
    <m/>
    <m/>
    <m/>
    <m/>
    <m/>
    <m/>
    <m/>
  </r>
  <r>
    <x v="1"/>
    <d v="2021-09-08T00:00:00"/>
    <d v="2021-09-24T00:00:00"/>
    <s v="Dai Card: Transact instantly, cheaply, and securely in Dai"/>
    <n v="918"/>
    <x v="1"/>
    <x v="3"/>
    <n v="1.4634355999999999E-2"/>
    <n v="6"/>
    <n v="6"/>
    <n v="20.688528541568999"/>
    <n v="20.703162897568998"/>
    <n v="12"/>
    <m/>
    <m/>
    <m/>
    <m/>
    <m/>
    <m/>
    <m/>
    <m/>
    <m/>
    <m/>
    <m/>
    <m/>
  </r>
  <r>
    <x v="1"/>
    <d v="2021-09-08T00:00:00"/>
    <d v="2021-09-24T00:00:00"/>
    <s v="Blockchain Security DB"/>
    <n v="817"/>
    <x v="1"/>
    <x v="1"/>
    <n v="2.5191290000000002E-3"/>
    <n v="2"/>
    <n v="2"/>
    <n v="20.278080155974902"/>
    <n v="20.280599284974901"/>
    <n v="4"/>
    <m/>
    <m/>
    <m/>
    <m/>
    <m/>
    <m/>
    <m/>
    <m/>
    <m/>
    <m/>
    <m/>
    <m/>
  </r>
  <r>
    <x v="1"/>
    <d v="2021-09-08T00:00:00"/>
    <d v="2021-09-24T00:00:00"/>
    <s v="Multisend.org"/>
    <n v="801"/>
    <x v="2"/>
    <x v="1"/>
    <n v="2.6503951000000001E-2"/>
    <n v="8"/>
    <n v="8"/>
    <n v="20.201614644444"/>
    <n v="20.228118595443998"/>
    <n v="16"/>
    <m/>
    <m/>
    <m/>
    <m/>
    <m/>
    <m/>
    <m/>
    <m/>
    <m/>
    <m/>
    <m/>
    <m/>
  </r>
  <r>
    <x v="1"/>
    <d v="2021-09-08T00:00:00"/>
    <d v="2021-09-24T00:00:00"/>
    <s v="IPFSpace"/>
    <n v="3324"/>
    <x v="3"/>
    <x v="0"/>
    <n v="9.9311610999999994E-2"/>
    <n v="8"/>
    <n v="8"/>
    <n v="19.1966362574457"/>
    <n v="19.295947868445701"/>
    <n v="16"/>
    <m/>
    <m/>
    <m/>
    <m/>
    <m/>
    <m/>
    <m/>
    <m/>
    <m/>
    <m/>
    <m/>
    <m/>
  </r>
  <r>
    <x v="1"/>
    <d v="2021-09-08T00:00:00"/>
    <d v="2021-09-24T00:00:00"/>
    <s v="$DYP prevents the whale advantage in DeFi."/>
    <n v="2146"/>
    <x v="0"/>
    <x v="1"/>
    <n v="5.1062943E-2"/>
    <n v="10"/>
    <n v="10"/>
    <n v="19.240660775585201"/>
    <n v="19.291723718585203"/>
    <n v="20"/>
    <m/>
    <m/>
    <m/>
    <m/>
    <m/>
    <m/>
    <m/>
    <m/>
    <m/>
    <m/>
    <m/>
    <m/>
  </r>
  <r>
    <x v="1"/>
    <d v="2021-09-08T00:00:00"/>
    <d v="2021-09-24T00:00:00"/>
    <s v="Metaverse LAND price compare tool dapp"/>
    <n v="2691"/>
    <x v="2"/>
    <x v="5"/>
    <n v="9.4468350000000006E-3"/>
    <n v="7"/>
    <n v="7"/>
    <n v="18.659605099343398"/>
    <n v="18.669051934343397"/>
    <n v="14"/>
    <m/>
    <m/>
    <m/>
    <m/>
    <m/>
    <m/>
    <m/>
    <m/>
    <m/>
    <m/>
    <m/>
    <m/>
  </r>
  <r>
    <x v="1"/>
    <d v="2021-09-08T00:00:00"/>
    <d v="2021-09-24T00:00:00"/>
    <s v="Opencart Extensions"/>
    <n v="3463"/>
    <x v="0"/>
    <x v="5"/>
    <n v="2.6012462E-2"/>
    <n v="10"/>
    <n v="10"/>
    <n v="18.5599580948744"/>
    <n v="18.5859705568744"/>
    <n v="20"/>
    <m/>
    <m/>
    <m/>
    <m/>
    <m/>
    <m/>
    <m/>
    <m/>
    <m/>
    <m/>
    <m/>
    <m/>
  </r>
  <r>
    <x v="1"/>
    <d v="2021-09-08T00:00:00"/>
    <d v="2021-09-24T00:00:00"/>
    <s v="OpenRefine"/>
    <n v="3043"/>
    <x v="0"/>
    <x v="1"/>
    <n v="8.0265690000000001E-2"/>
    <n v="14"/>
    <n v="14"/>
    <n v="18.437643889508902"/>
    <n v="18.517909579508903"/>
    <n v="28"/>
    <m/>
    <m/>
    <m/>
    <m/>
    <m/>
    <m/>
    <m/>
    <m/>
    <m/>
    <m/>
    <m/>
    <m/>
  </r>
  <r>
    <x v="1"/>
    <d v="2021-09-08T00:00:00"/>
    <d v="2021-09-24T00:00:00"/>
    <s v="1UP WORLD"/>
    <n v="546"/>
    <x v="1"/>
    <x v="3"/>
    <n v="2.1467755000000002E-2"/>
    <n v="8"/>
    <n v="8"/>
    <n v="18.488198898603901"/>
    <n v="18.509666653603901"/>
    <n v="16"/>
    <m/>
    <m/>
    <m/>
    <m/>
    <m/>
    <m/>
    <m/>
    <m/>
    <m/>
    <m/>
    <m/>
    <m/>
  </r>
  <r>
    <x v="1"/>
    <d v="2021-09-08T00:00:00"/>
    <d v="2021-09-24T00:00:00"/>
    <s v="Nifty Taxi"/>
    <n v="2010"/>
    <x v="2"/>
    <x v="5"/>
    <n v="2.6640660000000001E-3"/>
    <n v="6"/>
    <n v="6"/>
    <n v="18.365183945063201"/>
    <n v="18.367848011063202"/>
    <n v="12"/>
    <m/>
    <m/>
    <m/>
    <m/>
    <m/>
    <m/>
    <m/>
    <m/>
    <m/>
    <m/>
    <m/>
    <m/>
  </r>
  <r>
    <x v="1"/>
    <d v="2021-09-08T00:00:00"/>
    <d v="2021-09-24T00:00:00"/>
    <s v="EnsTree"/>
    <n v="3287"/>
    <x v="5"/>
    <x v="5"/>
    <n v="1.0989084E-2"/>
    <n v="6"/>
    <n v="6"/>
    <n v="17.708738882324699"/>
    <n v="17.719727966324697"/>
    <n v="12"/>
    <m/>
    <m/>
    <m/>
    <m/>
    <m/>
    <m/>
    <m/>
    <m/>
    <m/>
    <m/>
    <m/>
    <m/>
  </r>
  <r>
    <x v="1"/>
    <d v="2021-09-08T00:00:00"/>
    <d v="2021-09-24T00:00:00"/>
    <s v="OpenGuitar"/>
    <n v="2858"/>
    <x v="2"/>
    <x v="4"/>
    <n v="0.100064083"/>
    <n v="8"/>
    <n v="8"/>
    <n v="17.6060375793341"/>
    <n v="17.706101662334099"/>
    <n v="16"/>
    <m/>
    <m/>
    <m/>
    <m/>
    <m/>
    <m/>
    <m/>
    <m/>
    <m/>
    <m/>
    <m/>
    <m/>
  </r>
  <r>
    <x v="1"/>
    <d v="2021-09-08T00:00:00"/>
    <d v="2021-09-24T00:00:00"/>
    <s v="NftySwaps"/>
    <n v="2359"/>
    <x v="0"/>
    <x v="5"/>
    <n v="2.6182051000000001E-2"/>
    <n v="12"/>
    <n v="12"/>
    <n v="17.047260536782101"/>
    <n v="17.0734425877821"/>
    <n v="24"/>
    <m/>
    <m/>
    <m/>
    <m/>
    <m/>
    <m/>
    <m/>
    <m/>
    <m/>
    <m/>
    <m/>
    <m/>
  </r>
  <r>
    <x v="1"/>
    <d v="2021-09-08T00:00:00"/>
    <d v="2021-09-24T00:00:00"/>
    <s v="Kitsune-Wallet"/>
    <n v="87"/>
    <x v="1"/>
    <x v="3"/>
    <n v="2.3576974000000001E-2"/>
    <n v="9"/>
    <n v="9"/>
    <n v="16.941339449257899"/>
    <n v="16.9649164232579"/>
    <n v="18"/>
    <m/>
    <m/>
    <m/>
    <m/>
    <m/>
    <m/>
    <m/>
    <m/>
    <m/>
    <m/>
    <m/>
    <m/>
  </r>
  <r>
    <x v="1"/>
    <d v="2021-09-08T00:00:00"/>
    <d v="2021-09-24T00:00:00"/>
    <s v="Crypto investors are in the dark about their portfolios."/>
    <n v="3474"/>
    <x v="0"/>
    <x v="3"/>
    <n v="1.0918852E-2"/>
    <n v="7"/>
    <n v="5"/>
    <n v="16.923484918941899"/>
    <n v="16.934403770941898"/>
    <n v="12"/>
    <m/>
    <m/>
    <m/>
    <m/>
    <m/>
    <m/>
    <m/>
    <m/>
    <m/>
    <m/>
    <m/>
    <m/>
  </r>
  <r>
    <x v="1"/>
    <d v="2021-09-08T00:00:00"/>
    <d v="2021-09-24T00:00:00"/>
    <s v="FormosArt.io"/>
    <n v="2899"/>
    <x v="4"/>
    <x v="5"/>
    <n v="2.2695760000000001E-3"/>
    <n v="4"/>
    <n v="4"/>
    <n v="16.8226243924024"/>
    <n v="16.824893968402399"/>
    <n v="8"/>
    <m/>
    <m/>
    <m/>
    <m/>
    <m/>
    <m/>
    <m/>
    <m/>
    <m/>
    <m/>
    <m/>
    <m/>
  </r>
  <r>
    <x v="1"/>
    <d v="2021-09-08T00:00:00"/>
    <d v="2021-09-24T00:00:00"/>
    <s v="Mooli - NoCode Smart Contracts"/>
    <n v="3620"/>
    <x v="0"/>
    <x v="1"/>
    <n v="1.5176388000000001E-2"/>
    <n v="5"/>
    <n v="5"/>
    <n v="16.805893273460899"/>
    <n v="16.8210696614609"/>
    <n v="10"/>
    <m/>
    <m/>
    <m/>
    <m/>
    <m/>
    <m/>
    <m/>
    <m/>
    <m/>
    <m/>
    <m/>
    <m/>
  </r>
  <r>
    <x v="1"/>
    <d v="2021-09-08T00:00:00"/>
    <d v="2021-09-24T00:00:00"/>
    <s v="Independent Ethvestigator Program"/>
    <n v="1086"/>
    <x v="1"/>
    <x v="0"/>
    <n v="5.4272723000000002E-2"/>
    <n v="6"/>
    <n v="6"/>
    <n v="16.759949475694"/>
    <n v="16.814222198694001"/>
    <n v="12"/>
    <m/>
    <m/>
    <m/>
    <m/>
    <m/>
    <m/>
    <m/>
    <m/>
    <m/>
    <m/>
    <m/>
    <m/>
  </r>
  <r>
    <x v="1"/>
    <d v="2021-09-08T00:00:00"/>
    <d v="2021-09-24T00:00:00"/>
    <s v="Alfred - The award-winning crypto estate planner"/>
    <n v="614"/>
    <x v="1"/>
    <x v="3"/>
    <n v="3.5182600000000001E-3"/>
    <n v="2"/>
    <n v="2"/>
    <n v="16.7612430046916"/>
    <n v="16.7647612646916"/>
    <n v="4"/>
    <m/>
    <m/>
    <m/>
    <m/>
    <m/>
    <m/>
    <m/>
    <m/>
    <m/>
    <m/>
    <m/>
    <m/>
  </r>
  <r>
    <x v="1"/>
    <d v="2021-09-08T00:00:00"/>
    <d v="2021-09-24T00:00:00"/>
    <s v="Geon App: Augmented Reality App leveraging POA Core Network"/>
    <n v="101"/>
    <x v="1"/>
    <x v="3"/>
    <n v="6.1237679999999999E-3"/>
    <n v="8"/>
    <n v="7"/>
    <n v="16.5806358483519"/>
    <n v="16.586759616351898"/>
    <n v="15"/>
    <m/>
    <m/>
    <m/>
    <m/>
    <m/>
    <m/>
    <m/>
    <m/>
    <m/>
    <m/>
    <m/>
    <m/>
  </r>
  <r>
    <x v="1"/>
    <d v="2021-09-08T00:00:00"/>
    <d v="2021-09-24T00:00:00"/>
    <s v="NiftyEggs"/>
    <n v="1528"/>
    <x v="1"/>
    <x v="3"/>
    <n v="3.1227020000000002E-3"/>
    <n v="3"/>
    <n v="3"/>
    <n v="16.442896341480001"/>
    <n v="16.44601904348"/>
    <n v="6"/>
    <m/>
    <m/>
    <m/>
    <m/>
    <m/>
    <m/>
    <m/>
    <m/>
    <m/>
    <m/>
    <m/>
    <m/>
  </r>
  <r>
    <x v="1"/>
    <d v="2021-09-08T00:00:00"/>
    <d v="2021-09-24T00:00:00"/>
    <s v="MetaTrophies - NFTs of Achievement"/>
    <n v="3651"/>
    <x v="0"/>
    <x v="5"/>
    <n v="1.3264959E-2"/>
    <n v="8"/>
    <n v="8"/>
    <n v="16.2874825811943"/>
    <n v="16.300747540194301"/>
    <n v="16"/>
    <m/>
    <m/>
    <m/>
    <m/>
    <m/>
    <m/>
    <m/>
    <m/>
    <m/>
    <m/>
    <m/>
    <m/>
  </r>
  <r>
    <x v="1"/>
    <d v="2021-09-08T00:00:00"/>
    <d v="2021-09-24T00:00:00"/>
    <s v="favrit ~  NFTs+Collectible+DeFi+Charity"/>
    <n v="2565"/>
    <x v="0"/>
    <x v="5"/>
    <n v="5.8300979999999997E-3"/>
    <n v="6"/>
    <n v="6"/>
    <n v="16.199833801455899"/>
    <n v="16.205663899455899"/>
    <n v="12"/>
    <m/>
    <m/>
    <m/>
    <m/>
    <m/>
    <m/>
    <m/>
    <m/>
    <m/>
    <m/>
    <m/>
    <m/>
  </r>
  <r>
    <x v="1"/>
    <d v="2021-09-08T00:00:00"/>
    <d v="2021-09-24T00:00:00"/>
    <s v="Nori"/>
    <n v="120"/>
    <x v="1"/>
    <x v="1"/>
    <n v="3.3552479999999999E-3"/>
    <n v="3"/>
    <n v="3"/>
    <n v="16.161340295557999"/>
    <n v="16.164695543557997"/>
    <n v="6"/>
    <m/>
    <m/>
    <m/>
    <m/>
    <m/>
    <m/>
    <m/>
    <m/>
    <m/>
    <m/>
    <m/>
    <m/>
  </r>
  <r>
    <x v="1"/>
    <d v="2021-09-08T00:00:00"/>
    <d v="2021-09-24T00:00:00"/>
    <s v="Blockchain for Climate Foundation - The BITMO Platform"/>
    <n v="2924"/>
    <x v="0"/>
    <x v="5"/>
    <n v="4.885164E-3"/>
    <n v="5"/>
    <n v="5"/>
    <n v="16.1371427848796"/>
    <n v="16.142027948879601"/>
    <n v="10"/>
    <m/>
    <m/>
    <m/>
    <m/>
    <m/>
    <m/>
    <m/>
    <m/>
    <m/>
    <m/>
    <m/>
    <m/>
  </r>
  <r>
    <x v="1"/>
    <d v="2021-09-08T00:00:00"/>
    <d v="2021-09-24T00:00:00"/>
    <s v="Specie, An Impermanent Loss Solution."/>
    <n v="3173"/>
    <x v="1"/>
    <x v="3"/>
    <n v="8.3576550000000003E-3"/>
    <n v="4"/>
    <n v="4"/>
    <n v="16.091599243145801"/>
    <n v="16.099956898145802"/>
    <n v="8"/>
    <m/>
    <m/>
    <m/>
    <m/>
    <m/>
    <m/>
    <m/>
    <m/>
    <m/>
    <m/>
    <m/>
    <m/>
  </r>
  <r>
    <x v="1"/>
    <d v="2021-09-08T00:00:00"/>
    <d v="2021-09-24T00:00:00"/>
    <s v="MentalPunks | Preserving Scientific Data through Cryptoart"/>
    <n v="2135"/>
    <x v="0"/>
    <x v="5"/>
    <n v="6.7978049999999996E-3"/>
    <n v="8"/>
    <n v="7"/>
    <n v="15.673847088740199"/>
    <n v="15.680644893740199"/>
    <n v="15"/>
    <m/>
    <m/>
    <m/>
    <m/>
    <m/>
    <m/>
    <m/>
    <m/>
    <m/>
    <m/>
    <m/>
    <m/>
  </r>
  <r>
    <x v="1"/>
    <d v="2021-09-08T00:00:00"/>
    <d v="2021-09-24T00:00:00"/>
    <s v="The Rainbowland Developing Fund"/>
    <n v="3492"/>
    <x v="2"/>
    <x v="5"/>
    <n v="1.0534831999999999E-2"/>
    <n v="8"/>
    <n v="8"/>
    <n v="15.608282784582"/>
    <n v="15.618817616582"/>
    <n v="16"/>
    <m/>
    <m/>
    <m/>
    <m/>
    <m/>
    <m/>
    <m/>
    <m/>
    <m/>
    <m/>
    <m/>
    <m/>
  </r>
  <r>
    <x v="1"/>
    <d v="2021-09-08T00:00:00"/>
    <d v="2021-09-24T00:00:00"/>
    <s v="Fund to create tutorial on using Unity3D with Ethereum"/>
    <n v="3385"/>
    <x v="5"/>
    <x v="3"/>
    <n v="5.8156309999999999E-3"/>
    <n v="3"/>
    <n v="3"/>
    <n v="15.520464533329999"/>
    <n v="15.52628016433"/>
    <n v="6"/>
    <m/>
    <m/>
    <m/>
    <m/>
    <m/>
    <m/>
    <m/>
    <m/>
    <m/>
    <m/>
    <m/>
    <m/>
  </r>
  <r>
    <x v="1"/>
    <d v="2021-09-08T00:00:00"/>
    <d v="2021-09-24T00:00:00"/>
    <s v="Rocket NFT"/>
    <n v="297"/>
    <x v="1"/>
    <x v="3"/>
    <n v="1.3348924999999999E-2"/>
    <n v="6"/>
    <n v="6"/>
    <n v="15.3908311548794"/>
    <n v="15.404180079879401"/>
    <n v="12"/>
    <m/>
    <m/>
    <m/>
    <m/>
    <m/>
    <m/>
    <m/>
    <m/>
    <m/>
    <m/>
    <m/>
    <m/>
  </r>
  <r>
    <x v="1"/>
    <d v="2021-09-08T00:00:00"/>
    <d v="2021-09-24T00:00:00"/>
    <s v="TuneDAO"/>
    <n v="542"/>
    <x v="1"/>
    <x v="0"/>
    <n v="2.2145748999999999E-2"/>
    <n v="6"/>
    <n v="6"/>
    <n v="15.356800763961999"/>
    <n v="15.378946512961999"/>
    <n v="12"/>
    <m/>
    <m/>
    <m/>
    <m/>
    <m/>
    <m/>
    <m/>
    <m/>
    <m/>
    <m/>
    <m/>
    <m/>
  </r>
  <r>
    <x v="1"/>
    <d v="2021-09-08T00:00:00"/>
    <d v="2021-09-24T00:00:00"/>
    <s v="DAS｜ Decentralized ‍Account ‍Systems"/>
    <n v="2775"/>
    <x v="1"/>
    <x v="3"/>
    <n v="1.8962218999999999E-2"/>
    <n v="8"/>
    <n v="8"/>
    <n v="15.2792322273247"/>
    <n v="15.2981944463247"/>
    <n v="16"/>
    <m/>
    <m/>
    <m/>
    <m/>
    <m/>
    <m/>
    <m/>
    <m/>
    <m/>
    <m/>
    <m/>
    <m/>
  </r>
  <r>
    <x v="1"/>
    <d v="2021-09-08T00:00:00"/>
    <d v="2021-09-24T00:00:00"/>
    <s v="Hedgehog - hedge downside risk for your crypto positions"/>
    <n v="2180"/>
    <x v="2"/>
    <x v="3"/>
    <n v="2.0500965999999999E-2"/>
    <n v="8"/>
    <n v="8"/>
    <n v="15.0472346391906"/>
    <n v="15.067735605190601"/>
    <n v="16"/>
    <m/>
    <m/>
    <m/>
    <m/>
    <m/>
    <m/>
    <m/>
    <m/>
    <m/>
    <m/>
    <m/>
    <m/>
  </r>
  <r>
    <x v="1"/>
    <d v="2021-09-08T00:00:00"/>
    <d v="2021-09-24T00:00:00"/>
    <s v="ETH Gas.watch"/>
    <n v="1175"/>
    <x v="1"/>
    <x v="1"/>
    <n v="1.5562258000000001E-2"/>
    <n v="7"/>
    <n v="7"/>
    <n v="15.037164080439901"/>
    <n v="15.0527263384399"/>
    <n v="14"/>
    <m/>
    <m/>
    <m/>
    <m/>
    <m/>
    <m/>
    <m/>
    <m/>
    <m/>
    <m/>
    <m/>
    <m/>
  </r>
  <r>
    <x v="1"/>
    <d v="2021-09-08T00:00:00"/>
    <d v="2021-09-24T00:00:00"/>
    <s v="PWA NFT marketplace using vue / tailwindcss nuxtjs"/>
    <n v="2612"/>
    <x v="8"/>
    <x v="5"/>
    <n v="0.11623897699999999"/>
    <n v="3"/>
    <n v="3"/>
    <n v="14.8428011188792"/>
    <n v="14.9590400958792"/>
    <n v="6"/>
    <m/>
    <m/>
    <m/>
    <m/>
    <m/>
    <m/>
    <m/>
    <m/>
    <m/>
    <m/>
    <m/>
    <m/>
  </r>
  <r>
    <x v="1"/>
    <d v="2021-09-08T00:00:00"/>
    <d v="2021-09-24T00:00:00"/>
    <s v="GraphQL IDE to Query Blockchain Data"/>
    <n v="1568"/>
    <x v="1"/>
    <x v="3"/>
    <n v="2.1514080000000001E-3"/>
    <n v="2"/>
    <n v="2"/>
    <n v="14.90119550575"/>
    <n v="14.903346913749999"/>
    <n v="4"/>
    <m/>
    <m/>
    <m/>
    <m/>
    <m/>
    <m/>
    <m/>
    <m/>
    <m/>
    <m/>
    <m/>
    <m/>
  </r>
  <r>
    <x v="1"/>
    <d v="2021-09-08T00:00:00"/>
    <d v="2021-09-24T00:00:00"/>
    <s v="You. - Decentralized Password Management"/>
    <n v="131"/>
    <x v="1"/>
    <x v="1"/>
    <n v="2.7303662999999999E-2"/>
    <n v="7"/>
    <n v="7"/>
    <n v="14.834440038049401"/>
    <n v="14.8617437010494"/>
    <n v="14"/>
    <m/>
    <m/>
    <m/>
    <m/>
    <m/>
    <m/>
    <m/>
    <m/>
    <m/>
    <m/>
    <m/>
    <m/>
  </r>
  <r>
    <x v="1"/>
    <d v="2021-09-08T00:00:00"/>
    <d v="2021-09-24T00:00:00"/>
    <s v="Deep NFTs -- Machine Learning for NFT Space"/>
    <n v="2307"/>
    <x v="2"/>
    <x v="5"/>
    <n v="3.7726050000000001E-3"/>
    <n v="5"/>
    <n v="5"/>
    <n v="14.8508420261492"/>
    <n v="14.8546146311492"/>
    <n v="10"/>
    <m/>
    <m/>
    <m/>
    <m/>
    <m/>
    <m/>
    <m/>
    <m/>
    <m/>
    <m/>
    <m/>
    <m/>
  </r>
  <r>
    <x v="1"/>
    <d v="2021-09-08T00:00:00"/>
    <d v="2021-09-24T00:00:00"/>
    <s v="MetaDAO 幻境小组"/>
    <n v="2967"/>
    <x v="3"/>
    <x v="0"/>
    <n v="9.3550927000000006E-2"/>
    <n v="9"/>
    <n v="9"/>
    <n v="14.5429147761465"/>
    <n v="14.6364657031465"/>
    <n v="18"/>
    <m/>
    <m/>
    <m/>
    <m/>
    <m/>
    <m/>
    <m/>
    <m/>
    <m/>
    <m/>
    <m/>
    <m/>
  </r>
  <r>
    <x v="1"/>
    <d v="2021-09-08T00:00:00"/>
    <d v="2021-09-24T00:00:00"/>
    <s v="Critique DAO - the NFT space needs its own class of critic :)"/>
    <n v="2191"/>
    <x v="2"/>
    <x v="5"/>
    <n v="5.1827840000000002E-3"/>
    <n v="8"/>
    <n v="7"/>
    <n v="14.459295155309"/>
    <n v="14.464477939309001"/>
    <n v="15"/>
    <m/>
    <m/>
    <m/>
    <m/>
    <m/>
    <m/>
    <m/>
    <m/>
    <m/>
    <m/>
    <m/>
    <m/>
  </r>
  <r>
    <x v="1"/>
    <d v="2021-09-08T00:00:00"/>
    <d v="2021-09-24T00:00:00"/>
    <s v="Buidltxn"/>
    <n v="3357"/>
    <x v="2"/>
    <x v="3"/>
    <n v="1.8445105E-2"/>
    <n v="11"/>
    <n v="11"/>
    <n v="14.4"/>
    <n v="14.418445105"/>
    <n v="22"/>
    <m/>
    <m/>
    <m/>
    <m/>
    <m/>
    <m/>
    <m/>
    <m/>
    <m/>
    <m/>
    <m/>
    <m/>
  </r>
  <r>
    <x v="1"/>
    <d v="2021-09-08T00:00:00"/>
    <d v="2021-09-24T00:00:00"/>
    <s v="Uncryptd - Learning to Web3 with Crypto Incentives"/>
    <n v="3360"/>
    <x v="5"/>
    <x v="0"/>
    <n v="2.2637570999999999E-2"/>
    <n v="5"/>
    <n v="4"/>
    <n v="14.1919930420509"/>
    <n v="14.2146306130509"/>
    <n v="9"/>
    <m/>
    <m/>
    <m/>
    <m/>
    <m/>
    <m/>
    <m/>
    <m/>
    <m/>
    <m/>
    <m/>
    <m/>
  </r>
  <r>
    <x v="1"/>
    <d v="2021-09-08T00:00:00"/>
    <d v="2021-09-24T00:00:00"/>
    <s v="THE DOPE SEA -Saving the ocean one collection at a time"/>
    <n v="3472"/>
    <x v="0"/>
    <x v="5"/>
    <n v="1.2997458E-2"/>
    <n v="9"/>
    <n v="9"/>
    <n v="14.1096534345078"/>
    <n v="14.122650892507799"/>
    <n v="18"/>
    <m/>
    <m/>
    <m/>
    <m/>
    <m/>
    <m/>
    <m/>
    <m/>
    <m/>
    <m/>
    <m/>
    <m/>
  </r>
  <r>
    <x v="1"/>
    <d v="2021-09-08T00:00:00"/>
    <d v="2021-09-24T00:00:00"/>
    <s v="Metis Protocol: A Governance and Collaboration Implementation Framework for DAOs"/>
    <n v="802"/>
    <x v="1"/>
    <x v="1"/>
    <n v="2.0028671000000001E-2"/>
    <n v="6"/>
    <n v="6"/>
    <n v="14.056212677149899"/>
    <n v="14.0762413481499"/>
    <n v="12"/>
    <m/>
    <m/>
    <m/>
    <m/>
    <m/>
    <m/>
    <m/>
    <m/>
    <m/>
    <m/>
    <m/>
    <m/>
  </r>
  <r>
    <x v="1"/>
    <d v="2021-09-08T00:00:00"/>
    <d v="2021-09-24T00:00:00"/>
    <s v="People Supported Intelligence"/>
    <n v="3569"/>
    <x v="2"/>
    <x v="0"/>
    <n v="1.7543196E-2"/>
    <n v="3"/>
    <n v="3"/>
    <n v="14.053761531597999"/>
    <n v="14.071304727597999"/>
    <n v="6"/>
    <m/>
    <m/>
    <m/>
    <m/>
    <m/>
    <m/>
    <m/>
    <m/>
    <m/>
    <m/>
    <m/>
    <m/>
  </r>
  <r>
    <x v="1"/>
    <d v="2021-09-08T00:00:00"/>
    <d v="2021-09-24T00:00:00"/>
    <s v="Futarchy Aragon app"/>
    <n v="1785"/>
    <x v="2"/>
    <x v="3"/>
    <n v="2.5510369999999999E-3"/>
    <n v="2"/>
    <n v="2"/>
    <n v="13.999999999999901"/>
    <n v="14.0025510369999"/>
    <n v="4"/>
    <m/>
    <m/>
    <m/>
    <m/>
    <m/>
    <m/>
    <m/>
    <m/>
    <m/>
    <m/>
    <m/>
    <m/>
  </r>
  <r>
    <x v="1"/>
    <d v="2021-09-08T00:00:00"/>
    <d v="2021-09-24T00:00:00"/>
    <s v="WiniWallet"/>
    <n v="276"/>
    <x v="1"/>
    <x v="3"/>
    <n v="9.3807460000000006E-3"/>
    <n v="6"/>
    <n v="6"/>
    <n v="13.641226546684999"/>
    <n v="13.650607292684999"/>
    <n v="12"/>
    <m/>
    <m/>
    <m/>
    <m/>
    <m/>
    <m/>
    <m/>
    <m/>
    <m/>
    <m/>
    <m/>
    <m/>
  </r>
  <r>
    <x v="1"/>
    <d v="2021-09-08T00:00:00"/>
    <d v="2021-09-24T00:00:00"/>
    <s v="H4H Fund  - A Defi Global Wealth Fund"/>
    <n v="1250"/>
    <x v="1"/>
    <x v="0"/>
    <n v="3.2835047999999999E-2"/>
    <n v="4"/>
    <n v="4"/>
    <n v="13.506884162954099"/>
    <n v="13.5397192109541"/>
    <n v="8"/>
    <m/>
    <m/>
    <m/>
    <m/>
    <m/>
    <m/>
    <m/>
    <m/>
    <m/>
    <m/>
    <m/>
    <m/>
  </r>
  <r>
    <x v="1"/>
    <d v="2021-09-08T00:00:00"/>
    <d v="2021-09-24T00:00:00"/>
    <s v="Decentralised Finance Working Group"/>
    <n v="586"/>
    <x v="2"/>
    <x v="0"/>
    <n v="2.2582403000000001E-2"/>
    <n v="4"/>
    <n v="4"/>
    <n v="13.410214927987401"/>
    <n v="13.4327973309874"/>
    <n v="8"/>
    <m/>
    <m/>
    <m/>
    <m/>
    <m/>
    <m/>
    <m/>
    <m/>
    <m/>
    <m/>
    <m/>
    <m/>
  </r>
  <r>
    <x v="1"/>
    <d v="2021-09-08T00:00:00"/>
    <d v="2021-09-24T00:00:00"/>
    <s v="BuyTheFloor"/>
    <n v="2415"/>
    <x v="0"/>
    <x v="5"/>
    <n v="8.2604629999999991E-3"/>
    <n v="7"/>
    <n v="7"/>
    <n v="13.3688850420336"/>
    <n v="13.377145505033599"/>
    <n v="14"/>
    <m/>
    <m/>
    <m/>
    <m/>
    <m/>
    <m/>
    <m/>
    <m/>
    <m/>
    <m/>
    <m/>
    <m/>
  </r>
  <r>
    <x v="1"/>
    <d v="2021-09-08T00:00:00"/>
    <d v="2021-09-24T00:00:00"/>
    <s v="NFT Gospel Grant"/>
    <n v="2087"/>
    <x v="0"/>
    <x v="5"/>
    <n v="2.8037069999999999E-3"/>
    <n v="5"/>
    <n v="4"/>
    <n v="13.1992746518084"/>
    <n v="13.2020783588084"/>
    <n v="9"/>
    <m/>
    <m/>
    <m/>
    <m/>
    <m/>
    <m/>
    <m/>
    <m/>
    <m/>
    <m/>
    <m/>
    <m/>
  </r>
  <r>
    <x v="1"/>
    <d v="2021-09-08T00:00:00"/>
    <d v="2021-09-24T00:00:00"/>
    <s v="Cripto Conserje Fund"/>
    <n v="951"/>
    <x v="6"/>
    <x v="0"/>
    <n v="3.2557071999999999E-2"/>
    <n v="5"/>
    <n v="5"/>
    <n v="13.1604920215969"/>
    <n v="13.193049093596899"/>
    <n v="10"/>
    <m/>
    <m/>
    <m/>
    <m/>
    <m/>
    <m/>
    <m/>
    <m/>
    <m/>
    <m/>
    <m/>
    <m/>
  </r>
  <r>
    <x v="1"/>
    <d v="2021-09-08T00:00:00"/>
    <d v="2021-09-24T00:00:00"/>
    <s v="SendACoin.To - A new way to share your crypto currency address"/>
    <n v="1864"/>
    <x v="5"/>
    <x v="0"/>
    <n v="5.8930675000000002E-2"/>
    <n v="7"/>
    <n v="7"/>
    <n v="12.996725714952399"/>
    <n v="13.055656389952398"/>
    <n v="14"/>
    <m/>
    <m/>
    <m/>
    <m/>
    <m/>
    <m/>
    <m/>
    <m/>
    <m/>
    <m/>
    <m/>
    <m/>
  </r>
  <r>
    <x v="1"/>
    <d v="2021-09-08T00:00:00"/>
    <d v="2021-09-24T00:00:00"/>
    <s v="ESSE - An encrypted peer-to-peer session system"/>
    <n v="2516"/>
    <x v="3"/>
    <x v="1"/>
    <n v="1.2500532E-2"/>
    <n v="6"/>
    <n v="6"/>
    <n v="13.0350985916439"/>
    <n v="13.0475991236439"/>
    <n v="12"/>
    <m/>
    <m/>
    <m/>
    <m/>
    <m/>
    <m/>
    <m/>
    <m/>
    <m/>
    <m/>
    <m/>
    <m/>
  </r>
  <r>
    <x v="1"/>
    <d v="2021-09-08T00:00:00"/>
    <d v="2021-09-24T00:00:00"/>
    <s v="Hash(Rare)"/>
    <n v="2412"/>
    <x v="0"/>
    <x v="5"/>
    <n v="3.8985859999999999E-3"/>
    <n v="4"/>
    <n v="4"/>
    <n v="12.999999999999901"/>
    <n v="13.003898585999901"/>
    <n v="8"/>
    <m/>
    <m/>
    <m/>
    <m/>
    <m/>
    <m/>
    <m/>
    <m/>
    <m/>
    <m/>
    <m/>
    <m/>
  </r>
  <r>
    <x v="1"/>
    <d v="2021-09-08T00:00:00"/>
    <d v="2021-09-24T00:00:00"/>
    <s v="Quartile"/>
    <n v="3566"/>
    <x v="1"/>
    <x v="5"/>
    <n v="8.56174E-3"/>
    <n v="7"/>
    <n v="7"/>
    <n v="12.945136455369999"/>
    <n v="12.953698195369999"/>
    <n v="14"/>
    <m/>
    <m/>
    <m/>
    <m/>
    <m/>
    <m/>
    <m/>
    <m/>
    <m/>
    <m/>
    <m/>
    <m/>
  </r>
  <r>
    <x v="1"/>
    <d v="2021-09-08T00:00:00"/>
    <d v="2021-09-24T00:00:00"/>
    <s v="Govbase, a database for DAOs and other online communities"/>
    <n v="1573"/>
    <x v="0"/>
    <x v="0"/>
    <n v="9.6303310000000007E-3"/>
    <n v="5"/>
    <n v="5"/>
    <n v="12.7903410463772"/>
    <n v="12.799971377377201"/>
    <n v="10"/>
    <m/>
    <m/>
    <m/>
    <m/>
    <m/>
    <m/>
    <m/>
    <m/>
    <m/>
    <m/>
    <m/>
    <m/>
  </r>
  <r>
    <x v="1"/>
    <d v="2021-09-08T00:00:00"/>
    <d v="2021-09-24T00:00:00"/>
    <s v="ETHTurin Meetup &amp; Devshop | on-chain Copyright R&amp;D"/>
    <n v="3494"/>
    <x v="2"/>
    <x v="3"/>
    <n v="8.0489470000000007E-3"/>
    <n v="4"/>
    <n v="4"/>
    <n v="12.7554277609929"/>
    <n v="12.763476707992901"/>
    <n v="8"/>
    <m/>
    <m/>
    <m/>
    <m/>
    <m/>
    <m/>
    <m/>
    <m/>
    <m/>
    <m/>
    <m/>
    <m/>
  </r>
  <r>
    <x v="1"/>
    <d v="2021-09-08T00:00:00"/>
    <d v="2021-09-24T00:00:00"/>
    <s v="Africa Build Crypto"/>
    <n v="3153"/>
    <x v="8"/>
    <x v="0"/>
    <n v="0.29023148199999999"/>
    <n v="4"/>
    <n v="4"/>
    <n v="12.4045984018989"/>
    <n v="12.694829883898899"/>
    <n v="8"/>
    <m/>
    <m/>
    <m/>
    <m/>
    <m/>
    <m/>
    <m/>
    <m/>
    <m/>
    <m/>
    <m/>
    <m/>
  </r>
  <r>
    <x v="1"/>
    <d v="2021-09-08T00:00:00"/>
    <d v="2021-09-24T00:00:00"/>
    <s v="Daohaus/Pokemol"/>
    <n v="303"/>
    <x v="1"/>
    <x v="3"/>
    <n v="2.824071E-3"/>
    <n v="3"/>
    <n v="3"/>
    <n v="12.679538615556501"/>
    <n v="12.6823626865565"/>
    <n v="6"/>
    <m/>
    <m/>
    <m/>
    <m/>
    <m/>
    <m/>
    <m/>
    <m/>
    <m/>
    <m/>
    <m/>
    <m/>
  </r>
  <r>
    <x v="1"/>
    <d v="2021-09-08T00:00:00"/>
    <d v="2021-09-24T00:00:00"/>
    <s v="rhinobobz dev fund"/>
    <n v="1682"/>
    <x v="4"/>
    <x v="3"/>
    <n v="7.1699999999999997E-4"/>
    <n v="4"/>
    <n v="4"/>
    <n v="12.666539953164399"/>
    <n v="12.667256953164399"/>
    <n v="8"/>
    <m/>
    <m/>
    <m/>
    <m/>
    <m/>
    <m/>
    <m/>
    <m/>
    <m/>
    <m/>
    <m/>
    <m/>
  </r>
  <r>
    <x v="1"/>
    <d v="2021-09-08T00:00:00"/>
    <d v="2021-09-24T00:00:00"/>
    <s v="88mph"/>
    <n v="584"/>
    <x v="0"/>
    <x v="3"/>
    <n v="7.511864E-3"/>
    <n v="7"/>
    <n v="7"/>
    <n v="12.658942463715899"/>
    <n v="12.666454327715899"/>
    <n v="14"/>
    <m/>
    <m/>
    <m/>
    <m/>
    <m/>
    <m/>
    <m/>
    <m/>
    <m/>
    <m/>
    <m/>
    <m/>
  </r>
  <r>
    <x v="1"/>
    <d v="2021-09-08T00:00:00"/>
    <d v="2021-09-24T00:00:00"/>
    <s v="Enhance your FutureSELF"/>
    <n v="2260"/>
    <x v="0"/>
    <x v="5"/>
    <n v="6.5776990000000002E-3"/>
    <n v="7"/>
    <n v="7"/>
    <n v="12.385689096541199"/>
    <n v="12.392266795541198"/>
    <n v="14"/>
    <m/>
    <m/>
    <m/>
    <m/>
    <m/>
    <m/>
    <m/>
    <m/>
    <m/>
    <m/>
    <m/>
    <m/>
  </r>
  <r>
    <x v="1"/>
    <d v="2021-09-08T00:00:00"/>
    <d v="2021-09-24T00:00:00"/>
    <s v="Blockchain Threat Intelligence - Weekly Newsletter"/>
    <n v="934"/>
    <x v="0"/>
    <x v="1"/>
    <n v="1.6726130000000001E-3"/>
    <n v="3"/>
    <n v="3"/>
    <n v="12.3547785751019"/>
    <n v="12.3564511881019"/>
    <n v="6"/>
    <m/>
    <m/>
    <m/>
    <m/>
    <m/>
    <m/>
    <m/>
    <m/>
    <m/>
    <m/>
    <m/>
    <m/>
  </r>
  <r>
    <x v="1"/>
    <d v="2021-09-08T00:00:00"/>
    <d v="2021-09-24T00:00:00"/>
    <s v="DeFi Lab"/>
    <n v="2212"/>
    <x v="2"/>
    <x v="0"/>
    <n v="3.1749283000000003E-2"/>
    <n v="5"/>
    <n v="5"/>
    <n v="12.324468486006401"/>
    <n v="12.356217769006401"/>
    <n v="10"/>
    <m/>
    <m/>
    <m/>
    <m/>
    <m/>
    <m/>
    <m/>
    <m/>
    <m/>
    <m/>
    <m/>
    <m/>
  </r>
  <r>
    <x v="1"/>
    <d v="2021-09-08T00:00:00"/>
    <d v="2021-09-24T00:00:00"/>
    <s v="StablePay - DeFi Payments L2"/>
    <n v="2280"/>
    <x v="1"/>
    <x v="3"/>
    <n v="1.9096642E-2"/>
    <n v="7"/>
    <n v="7"/>
    <n v="12.3195221684303"/>
    <n v="12.338618810430299"/>
    <n v="14"/>
    <m/>
    <m/>
    <m/>
    <m/>
    <m/>
    <m/>
    <m/>
    <m/>
    <m/>
    <m/>
    <m/>
    <m/>
  </r>
  <r>
    <x v="1"/>
    <d v="2021-09-08T00:00:00"/>
    <d v="2021-09-24T00:00:00"/>
    <s v="Banksy Finance"/>
    <n v="3641"/>
    <x v="4"/>
    <x v="5"/>
    <n v="7.8662160000000005E-3"/>
    <n v="6"/>
    <n v="6"/>
    <n v="12.300204329549301"/>
    <n v="12.308070545549301"/>
    <n v="12"/>
    <m/>
    <m/>
    <m/>
    <m/>
    <m/>
    <m/>
    <m/>
    <m/>
    <m/>
    <m/>
    <m/>
    <m/>
  </r>
  <r>
    <x v="1"/>
    <d v="2021-09-08T00:00:00"/>
    <d v="2021-09-24T00:00:00"/>
    <s v="Residual Digital Self"/>
    <n v="3083"/>
    <x v="0"/>
    <x v="5"/>
    <n v="5.1720639999999997E-3"/>
    <n v="7"/>
    <n v="6"/>
    <n v="11.910975474404999"/>
    <n v="11.916147538404999"/>
    <n v="13"/>
    <m/>
    <m/>
    <m/>
    <m/>
    <m/>
    <m/>
    <m/>
    <m/>
    <m/>
    <m/>
    <m/>
    <m/>
  </r>
  <r>
    <x v="1"/>
    <d v="2021-09-08T00:00:00"/>
    <d v="2021-09-24T00:00:00"/>
    <s v="Cryptocape - Alternative Web-Based Portfolio Tracker"/>
    <n v="2084"/>
    <x v="8"/>
    <x v="3"/>
    <n v="0.165265737"/>
    <n v="3"/>
    <n v="3"/>
    <n v="11.7382121872743"/>
    <n v="11.9034779242743"/>
    <n v="6"/>
    <m/>
    <m/>
    <m/>
    <m/>
    <m/>
    <m/>
    <m/>
    <m/>
    <m/>
    <m/>
    <m/>
    <m/>
  </r>
  <r>
    <x v="1"/>
    <d v="2021-09-08T00:00:00"/>
    <d v="2021-09-24T00:00:00"/>
    <s v="Eth95 | An instant UI for your Smart Contracts (both locally and on Mainnet)"/>
    <n v="768"/>
    <x v="1"/>
    <x v="1"/>
    <n v="7.6798099999999996E-3"/>
    <n v="3"/>
    <n v="3"/>
    <n v="11.824737955009899"/>
    <n v="11.8324177650099"/>
    <n v="6"/>
    <m/>
    <m/>
    <m/>
    <m/>
    <m/>
    <m/>
    <m/>
    <m/>
    <m/>
    <m/>
    <m/>
    <m/>
  </r>
  <r>
    <x v="1"/>
    <d v="2021-09-08T00:00:00"/>
    <d v="2021-09-24T00:00:00"/>
    <s v="Venrate"/>
    <n v="3617"/>
    <x v="5"/>
    <x v="3"/>
    <n v="8.0179009999999992E-3"/>
    <n v="7"/>
    <n v="7"/>
    <n v="11.799303222958599"/>
    <n v="11.8073211239586"/>
    <n v="14"/>
    <m/>
    <m/>
    <m/>
    <m/>
    <m/>
    <m/>
    <m/>
    <m/>
    <m/>
    <m/>
    <m/>
    <m/>
  </r>
  <r>
    <x v="1"/>
    <d v="2021-09-08T00:00:00"/>
    <d v="2021-09-24T00:00:00"/>
    <s v="Fairdrop -  Secure, private &amp; unstoppable file transfer for the free world."/>
    <n v="280"/>
    <x v="1"/>
    <x v="3"/>
    <n v="1.3089124000000001E-2"/>
    <n v="6"/>
    <n v="6"/>
    <n v="11.679651864660199"/>
    <n v="11.6927409886602"/>
    <n v="12"/>
    <m/>
    <m/>
    <m/>
    <m/>
    <m/>
    <m/>
    <m/>
    <m/>
    <m/>
    <m/>
    <m/>
    <m/>
  </r>
  <r>
    <x v="1"/>
    <d v="2021-09-08T00:00:00"/>
    <d v="2021-09-24T00:00:00"/>
    <s v="Autopia"/>
    <n v="2251"/>
    <x v="2"/>
    <x v="3"/>
    <n v="1.057564E-3"/>
    <n v="2"/>
    <n v="2"/>
    <n v="11.628234700265001"/>
    <n v="11.629292264265001"/>
    <n v="4"/>
    <m/>
    <m/>
    <m/>
    <m/>
    <m/>
    <m/>
    <m/>
    <m/>
    <m/>
    <m/>
    <m/>
    <m/>
  </r>
  <r>
    <x v="1"/>
    <d v="2021-09-08T00:00:00"/>
    <d v="2021-09-24T00:00:00"/>
    <s v="Blockada DAO"/>
    <n v="219"/>
    <x v="1"/>
    <x v="3"/>
    <n v="9.7132280000000008E-3"/>
    <n v="6"/>
    <n v="6"/>
    <n v="11.4893581303847"/>
    <n v="11.4990713583847"/>
    <n v="12"/>
    <m/>
    <m/>
    <m/>
    <m/>
    <m/>
    <m/>
    <m/>
    <m/>
    <m/>
    <m/>
    <m/>
    <m/>
  </r>
  <r>
    <x v="1"/>
    <d v="2021-09-08T00:00:00"/>
    <d v="2021-09-24T00:00:00"/>
    <s v="DeFlast - Instantly swap your collateral on Compound"/>
    <n v="714"/>
    <x v="1"/>
    <x v="3"/>
    <n v="6.1260610000000004E-3"/>
    <n v="9"/>
    <n v="4"/>
    <n v="11.3623931971561"/>
    <n v="11.3685192581561"/>
    <n v="13"/>
    <m/>
    <m/>
    <m/>
    <m/>
    <m/>
    <m/>
    <m/>
    <m/>
    <m/>
    <m/>
    <m/>
    <m/>
  </r>
  <r>
    <x v="1"/>
    <d v="2021-09-08T00:00:00"/>
    <d v="2021-09-24T00:00:00"/>
    <s v="Swap Box"/>
    <n v="403"/>
    <x v="1"/>
    <x v="3"/>
    <n v="1.0148348999999999E-2"/>
    <n v="5"/>
    <n v="5"/>
    <n v="11.176267115041"/>
    <n v="11.186415464041"/>
    <n v="10"/>
    <m/>
    <m/>
    <m/>
    <m/>
    <m/>
    <m/>
    <m/>
    <m/>
    <m/>
    <m/>
    <m/>
    <m/>
  </r>
  <r>
    <x v="1"/>
    <d v="2021-09-08T00:00:00"/>
    <d v="2021-09-24T00:00:00"/>
    <s v="GoodGhosting - a DeFi savings game"/>
    <n v="2181"/>
    <x v="2"/>
    <x v="3"/>
    <n v="11.083062010000001"/>
    <n v="1"/>
    <n v="0"/>
    <m/>
    <n v="11.083062010000001"/>
    <n v="1"/>
    <m/>
    <m/>
    <m/>
    <m/>
    <m/>
    <m/>
    <m/>
    <m/>
    <m/>
    <m/>
    <m/>
    <m/>
  </r>
  <r>
    <x v="1"/>
    <d v="2021-09-08T00:00:00"/>
    <d v="2021-09-24T00:00:00"/>
    <s v="WEB 3.0 IN AFRICA"/>
    <n v="2825"/>
    <x v="8"/>
    <x v="0"/>
    <n v="4.2757472999999997E-2"/>
    <n v="2"/>
    <n v="2"/>
    <n v="11.0201767264768"/>
    <n v="11.0629341994768"/>
    <n v="4"/>
    <m/>
    <m/>
    <m/>
    <m/>
    <m/>
    <m/>
    <m/>
    <m/>
    <m/>
    <m/>
    <m/>
    <m/>
  </r>
  <r>
    <x v="1"/>
    <d v="2021-09-08T00:00:00"/>
    <d v="2021-09-24T00:00:00"/>
    <s v="Social (Charity) Tokens and DAO + Carbon Accounting"/>
    <n v="177"/>
    <x v="9"/>
    <x v="3"/>
    <n v="3.644614E-3"/>
    <n v="3"/>
    <n v="3"/>
    <n v="11.0513039152915"/>
    <n v="11.054948529291501"/>
    <n v="6"/>
    <m/>
    <m/>
    <m/>
    <m/>
    <m/>
    <m/>
    <m/>
    <m/>
    <m/>
    <m/>
    <m/>
    <m/>
  </r>
  <r>
    <x v="1"/>
    <d v="2021-09-08T00:00:00"/>
    <d v="2021-09-24T00:00:00"/>
    <s v="TryDeFi - The Magic of Decentralized Finance"/>
    <n v="2117"/>
    <x v="4"/>
    <x v="3"/>
    <n v="2.7879319999999999E-3"/>
    <n v="3"/>
    <n v="3"/>
    <n v="11.0049999999999"/>
    <n v="11.0077879319999"/>
    <n v="6"/>
    <m/>
    <m/>
    <m/>
    <m/>
    <m/>
    <m/>
    <m/>
    <m/>
    <m/>
    <m/>
    <m/>
    <m/>
  </r>
  <r>
    <x v="1"/>
    <d v="2021-09-08T00:00:00"/>
    <d v="2021-09-24T00:00:00"/>
    <s v="Awesome Solidity"/>
    <n v="3371"/>
    <x v="2"/>
    <x v="0"/>
    <n v="5.5156600000000004E-3"/>
    <n v="2"/>
    <n v="2"/>
    <n v="11"/>
    <n v="11.00551566"/>
    <n v="4"/>
    <m/>
    <m/>
    <m/>
    <m/>
    <m/>
    <m/>
    <m/>
    <m/>
    <m/>
    <m/>
    <m/>
    <m/>
  </r>
  <r>
    <x v="1"/>
    <d v="2021-09-08T00:00:00"/>
    <d v="2021-09-24T00:00:00"/>
    <s v="Cheerbot.me =&gt; IRL crypto: DApp+robot (SMS too!)"/>
    <n v="2823"/>
    <x v="0"/>
    <x v="3"/>
    <n v="1.581996E-3"/>
    <n v="2"/>
    <n v="2"/>
    <n v="10.999999999999901"/>
    <n v="11.001581995999901"/>
    <n v="4"/>
    <m/>
    <m/>
    <m/>
    <m/>
    <m/>
    <m/>
    <m/>
    <m/>
    <m/>
    <m/>
    <m/>
    <m/>
  </r>
  <r>
    <x v="1"/>
    <d v="2021-09-08T00:00:00"/>
    <d v="2021-09-24T00:00:00"/>
    <s v="CHERRYxLUCKY"/>
    <n v="1922"/>
    <x v="3"/>
    <x v="0"/>
    <n v="1.3303718000000001E-2"/>
    <n v="3"/>
    <n v="3"/>
    <n v="10.525290451835399"/>
    <n v="10.538594169835399"/>
    <n v="6"/>
    <m/>
    <m/>
    <m/>
    <m/>
    <m/>
    <m/>
    <m/>
    <m/>
    <m/>
    <m/>
    <m/>
    <m/>
  </r>
  <r>
    <x v="1"/>
    <d v="2021-09-08T00:00:00"/>
    <d v="2021-09-24T00:00:00"/>
    <s v="JanusXR"/>
    <n v="3670"/>
    <x v="1"/>
    <x v="1"/>
    <n v="1.2242507E-2"/>
    <n v="5"/>
    <n v="5"/>
    <n v="10.4204811729574"/>
    <n v="10.4327236799574"/>
    <n v="10"/>
    <m/>
    <m/>
    <m/>
    <m/>
    <m/>
    <m/>
    <m/>
    <m/>
    <m/>
    <m/>
    <m/>
    <m/>
  </r>
  <r>
    <x v="1"/>
    <d v="2021-09-08T00:00:00"/>
    <d v="2021-09-24T00:00:00"/>
    <s v="Xops"/>
    <n v="1966"/>
    <x v="0"/>
    <x v="1"/>
    <n v="6.9193659999999997E-3"/>
    <n v="6"/>
    <n v="6"/>
    <n v="10.4249866699889"/>
    <n v="10.4319060359889"/>
    <n v="12"/>
    <m/>
    <m/>
    <m/>
    <m/>
    <m/>
    <m/>
    <m/>
    <m/>
    <m/>
    <m/>
    <m/>
    <m/>
  </r>
  <r>
    <x v="1"/>
    <d v="2021-09-08T00:00:00"/>
    <d v="2021-09-24T00:00:00"/>
    <s v="How to stake on ETH 2 with DappNode guide"/>
    <n v="1710"/>
    <x v="0"/>
    <x v="0"/>
    <n v="2.2354140000000002E-2"/>
    <n v="4"/>
    <n v="4"/>
    <n v="10.3427856794532"/>
    <n v="10.3651398194532"/>
    <n v="8"/>
    <m/>
    <m/>
    <m/>
    <m/>
    <m/>
    <m/>
    <m/>
    <m/>
    <m/>
    <m/>
    <m/>
    <m/>
  </r>
  <r>
    <x v="1"/>
    <d v="2021-09-08T00:00:00"/>
    <d v="2021-09-24T00:00:00"/>
    <s v="Tokenlog - Token-weighted backlogs"/>
    <n v="1666"/>
    <x v="2"/>
    <x v="3"/>
    <n v="6.0009060000000003E-3"/>
    <n v="4"/>
    <n v="4"/>
    <n v="10.264720806829899"/>
    <n v="10.2707217128299"/>
    <n v="8"/>
    <m/>
    <m/>
    <m/>
    <m/>
    <m/>
    <m/>
    <m/>
    <m/>
    <m/>
    <m/>
    <m/>
    <m/>
  </r>
  <r>
    <x v="1"/>
    <d v="2021-09-08T00:00:00"/>
    <d v="2021-09-24T00:00:00"/>
    <s v="Manna Dev Fund"/>
    <n v="3416"/>
    <x v="0"/>
    <x v="0"/>
    <n v="3.1897223000000002E-2"/>
    <n v="5"/>
    <n v="5"/>
    <n v="10.1629883266687"/>
    <n v="10.194885549668699"/>
    <n v="10"/>
    <m/>
    <m/>
    <m/>
    <m/>
    <m/>
    <m/>
    <m/>
    <m/>
    <m/>
    <m/>
    <m/>
    <m/>
  </r>
  <r>
    <x v="1"/>
    <d v="2021-09-08T00:00:00"/>
    <d v="2021-09-24T00:00:00"/>
    <s v="DeFiPedia"/>
    <n v="806"/>
    <x v="1"/>
    <x v="0"/>
    <n v="8.4599270000000008E-3"/>
    <n v="2"/>
    <n v="2"/>
    <n v="10.159105659245"/>
    <n v="10.167565586245001"/>
    <n v="4"/>
    <m/>
    <m/>
    <m/>
    <m/>
    <m/>
    <m/>
    <m/>
    <m/>
    <m/>
    <m/>
    <m/>
    <m/>
  </r>
  <r>
    <x v="1"/>
    <d v="2021-09-08T00:00:00"/>
    <d v="2021-09-24T00:00:00"/>
    <s v="MetaMoneyMarket"/>
    <n v="141"/>
    <x v="1"/>
    <x v="3"/>
    <n v="5.676698E-3"/>
    <n v="5"/>
    <n v="5"/>
    <n v="10.134811300105399"/>
    <n v="10.140487998105399"/>
    <n v="10"/>
    <m/>
    <m/>
    <m/>
    <m/>
    <m/>
    <m/>
    <m/>
    <m/>
    <m/>
    <m/>
    <m/>
    <m/>
  </r>
  <r>
    <x v="1"/>
    <d v="2021-09-08T00:00:00"/>
    <d v="2021-09-24T00:00:00"/>
    <s v="Decentralized Science"/>
    <n v="270"/>
    <x v="1"/>
    <x v="3"/>
    <n v="6.6621809999999997E-3"/>
    <n v="5"/>
    <n v="5"/>
    <n v="10.105642224599199"/>
    <n v="10.112304405599199"/>
    <n v="10"/>
    <m/>
    <m/>
    <m/>
    <m/>
    <m/>
    <m/>
    <m/>
    <m/>
    <m/>
    <m/>
    <m/>
    <m/>
  </r>
  <r>
    <x v="1"/>
    <d v="2021-09-08T00:00:00"/>
    <d v="2021-09-24T00:00:00"/>
    <s v="Citizen Cosmos web3 brand"/>
    <n v="1113"/>
    <x v="1"/>
    <x v="0"/>
    <n v="5.6194486000000002E-2"/>
    <n v="8"/>
    <n v="8"/>
    <n v="10.0250444384563"/>
    <n v="10.081238924456301"/>
    <n v="16"/>
    <m/>
    <m/>
    <m/>
    <m/>
    <m/>
    <m/>
    <m/>
    <m/>
    <m/>
    <m/>
    <m/>
    <m/>
  </r>
  <r>
    <x v="1"/>
    <d v="2021-09-08T00:00:00"/>
    <d v="2021-09-24T00:00:00"/>
    <s v="Off L1"/>
    <n v="2072"/>
    <x v="2"/>
    <x v="3"/>
    <n v="3.6138139999999999E-3"/>
    <n v="3"/>
    <n v="3"/>
    <n v="10.054634627001001"/>
    <n v="10.058248441001"/>
    <n v="6"/>
    <m/>
    <m/>
    <m/>
    <m/>
    <m/>
    <m/>
    <m/>
    <m/>
    <m/>
    <m/>
    <m/>
    <m/>
  </r>
  <r>
    <x v="1"/>
    <d v="2021-09-08T00:00:00"/>
    <d v="2021-09-24T00:00:00"/>
    <s v="SkyTransfer – Free, Open-Source, Decentralized and Encrypted File-Sharing"/>
    <n v="2998"/>
    <x v="2"/>
    <x v="3"/>
    <n v="4.8753929999999996E-3"/>
    <n v="3"/>
    <n v="3"/>
    <n v="10.0290731280259"/>
    <n v="10.0339485210259"/>
    <n v="6"/>
    <m/>
    <m/>
    <m/>
    <m/>
    <m/>
    <m/>
    <m/>
    <m/>
    <m/>
    <m/>
    <m/>
    <m/>
  </r>
  <r>
    <x v="1"/>
    <d v="2021-09-08T00:00:00"/>
    <d v="2021-09-24T00:00:00"/>
    <s v="Bake My Token - Create your Ethereum, Polygon ERC20, BEP20 token in seconds"/>
    <n v="3378"/>
    <x v="5"/>
    <x v="3"/>
    <n v="4.5722280000000002E-3"/>
    <n v="4"/>
    <n v="4"/>
    <n v="9.9999999999999893"/>
    <n v="10.00457222799999"/>
    <n v="8"/>
    <m/>
    <m/>
    <m/>
    <m/>
    <m/>
    <m/>
    <m/>
    <m/>
    <m/>
    <m/>
    <m/>
    <m/>
  </r>
  <r>
    <x v="1"/>
    <d v="2021-09-08T00:00:00"/>
    <d v="2021-09-24T00:00:00"/>
    <s v="GemTracker"/>
    <n v="1089"/>
    <x v="1"/>
    <x v="3"/>
    <n v="2.26355E-3"/>
    <n v="3"/>
    <n v="3"/>
    <n v="10"/>
    <n v="10.00226355"/>
    <n v="6"/>
    <m/>
    <m/>
    <m/>
    <m/>
    <m/>
    <m/>
    <m/>
    <m/>
    <m/>
    <m/>
    <m/>
    <m/>
  </r>
  <r>
    <x v="1"/>
    <d v="2021-09-08T00:00:00"/>
    <d v="2021-09-24T00:00:00"/>
    <s v="Arboreum"/>
    <n v="618"/>
    <x v="1"/>
    <x v="3"/>
    <n v="2.1112650000000002E-3"/>
    <n v="2"/>
    <n v="2"/>
    <n v="10"/>
    <n v="10.002111265"/>
    <n v="4"/>
    <m/>
    <m/>
    <m/>
    <m/>
    <m/>
    <m/>
    <m/>
    <m/>
    <m/>
    <m/>
    <m/>
    <m/>
  </r>
  <r>
    <x v="1"/>
    <d v="2021-09-08T00:00:00"/>
    <d v="2021-09-24T00:00:00"/>
    <s v="Git3"/>
    <n v="1712"/>
    <x v="2"/>
    <x v="3"/>
    <n v="2.0560999999999999E-3"/>
    <n v="1"/>
    <n v="1"/>
    <n v="10"/>
    <n v="10.002056100000001"/>
    <n v="2"/>
    <m/>
    <m/>
    <m/>
    <m/>
    <m/>
    <m/>
    <m/>
    <m/>
    <m/>
    <m/>
    <m/>
    <m/>
  </r>
  <r>
    <x v="1"/>
    <d v="2021-09-08T00:00:00"/>
    <d v="2021-09-24T00:00:00"/>
    <s v="CLAIRVOYANT ALLIANCE ART - AUGMENTED REALITY PHYSICAL NFTs"/>
    <n v="2031"/>
    <x v="0"/>
    <x v="0"/>
    <n v="7.6639000000000004E-3"/>
    <n v="4"/>
    <n v="4"/>
    <n v="9.9491559729850003"/>
    <n v="9.956819872985001"/>
    <n v="8"/>
    <m/>
    <m/>
    <m/>
    <m/>
    <m/>
    <m/>
    <m/>
    <m/>
    <m/>
    <m/>
    <m/>
    <m/>
  </r>
  <r>
    <x v="1"/>
    <d v="2021-09-08T00:00:00"/>
    <d v="2021-09-24T00:00:00"/>
    <s v="ADOR"/>
    <n v="438"/>
    <x v="0"/>
    <x v="3"/>
    <n v="7.3565799999999997E-3"/>
    <n v="6"/>
    <n v="5"/>
    <n v="9.8381158314809998"/>
    <n v="9.8454724114809995"/>
    <n v="11"/>
    <m/>
    <m/>
    <m/>
    <m/>
    <m/>
    <m/>
    <m/>
    <m/>
    <m/>
    <m/>
    <m/>
    <m/>
  </r>
  <r>
    <x v="1"/>
    <d v="2021-09-08T00:00:00"/>
    <d v="2021-09-24T00:00:00"/>
    <s v="InsureNET Blockchain Insurance Platform"/>
    <n v="975"/>
    <x v="1"/>
    <x v="3"/>
    <n v="2.098183E-3"/>
    <n v="7"/>
    <n v="2"/>
    <n v="9.7883639248393894"/>
    <n v="9.7904621078393888"/>
    <n v="9"/>
    <m/>
    <m/>
    <m/>
    <m/>
    <m/>
    <m/>
    <m/>
    <m/>
    <m/>
    <m/>
    <m/>
    <m/>
  </r>
  <r>
    <x v="1"/>
    <d v="2021-09-08T00:00:00"/>
    <d v="2021-09-24T00:00:00"/>
    <s v="BaoBoard"/>
    <n v="2157"/>
    <x v="3"/>
    <x v="3"/>
    <n v="2.2217809999999999E-3"/>
    <n v="4"/>
    <n v="4"/>
    <n v="9.77613844615"/>
    <n v="9.7783602271499994"/>
    <n v="8"/>
    <m/>
    <m/>
    <m/>
    <m/>
    <m/>
    <m/>
    <m/>
    <m/>
    <m/>
    <m/>
    <m/>
    <m/>
  </r>
  <r>
    <x v="1"/>
    <d v="2021-09-08T00:00:00"/>
    <d v="2021-09-24T00:00:00"/>
    <s v="YieldFarming.info"/>
    <n v="1005"/>
    <x v="1"/>
    <x v="3"/>
    <n v="6.6680910000000001E-3"/>
    <n v="4"/>
    <n v="4"/>
    <n v="9.7012089716528003"/>
    <n v="9.7078770626528001"/>
    <n v="8"/>
    <m/>
    <m/>
    <m/>
    <m/>
    <m/>
    <m/>
    <m/>
    <m/>
    <m/>
    <m/>
    <m/>
    <m/>
  </r>
  <r>
    <x v="1"/>
    <d v="2021-09-08T00:00:00"/>
    <d v="2021-09-24T00:00:00"/>
    <s v="Heroes of Dystopia - MMORPG"/>
    <n v="1201"/>
    <x v="1"/>
    <x v="3"/>
    <n v="7.6822590000000003E-3"/>
    <n v="5"/>
    <n v="5"/>
    <n v="9.5050000000000008"/>
    <n v="9.512682259"/>
    <n v="10"/>
    <m/>
    <m/>
    <m/>
    <m/>
    <m/>
    <m/>
    <m/>
    <m/>
    <m/>
    <m/>
    <m/>
    <m/>
  </r>
  <r>
    <x v="1"/>
    <d v="2021-09-08T00:00:00"/>
    <d v="2021-09-24T00:00:00"/>
    <s v="Gastly Gas Price Chrome Extension"/>
    <n v="3562"/>
    <x v="8"/>
    <x v="1"/>
    <n v="0.30676329000000002"/>
    <n v="5"/>
    <n v="5"/>
    <n v="9.2044238040524498"/>
    <n v="9.511187094052449"/>
    <n v="10"/>
    <m/>
    <m/>
    <m/>
    <m/>
    <m/>
    <m/>
    <m/>
    <m/>
    <m/>
    <m/>
    <m/>
    <m/>
  </r>
  <r>
    <x v="1"/>
    <d v="2021-09-08T00:00:00"/>
    <d v="2021-09-24T00:00:00"/>
    <s v="VueArweave Grant"/>
    <n v="978"/>
    <x v="1"/>
    <x v="1"/>
    <n v="6.1610170000000004E-3"/>
    <n v="4"/>
    <n v="4"/>
    <n v="9.4437814016164907"/>
    <n v="9.4499424186164909"/>
    <n v="8"/>
    <m/>
    <m/>
    <m/>
    <m/>
    <m/>
    <m/>
    <m/>
    <m/>
    <m/>
    <m/>
    <m/>
    <m/>
  </r>
  <r>
    <x v="1"/>
    <d v="2021-09-08T00:00:00"/>
    <d v="2021-09-24T00:00:00"/>
    <s v="Samudai – Token Community Management (for Discord)"/>
    <n v="3663"/>
    <x v="2"/>
    <x v="0"/>
    <n v="2.9264779000000001E-2"/>
    <n v="5"/>
    <n v="5"/>
    <n v="9.4014956431410006"/>
    <n v="9.4307604221410006"/>
    <n v="10"/>
    <m/>
    <m/>
    <m/>
    <m/>
    <m/>
    <m/>
    <m/>
    <m/>
    <m/>
    <m/>
    <m/>
    <m/>
  </r>
  <r>
    <x v="1"/>
    <d v="2021-09-08T00:00:00"/>
    <d v="2021-09-24T00:00:00"/>
    <s v="Dash Mon[k]ey"/>
    <n v="3202"/>
    <x v="0"/>
    <x v="3"/>
    <n v="3.7519070000000001E-3"/>
    <n v="3"/>
    <n v="3"/>
    <n v="9.4227492355949902"/>
    <n v="9.4265011425949901"/>
    <n v="6"/>
    <m/>
    <m/>
    <m/>
    <m/>
    <m/>
    <m/>
    <m/>
    <m/>
    <m/>
    <m/>
    <m/>
    <m/>
  </r>
  <r>
    <x v="1"/>
    <d v="2021-09-08T00:00:00"/>
    <d v="2021-09-24T00:00:00"/>
    <s v="Getting An NFT Collection Project Up And Running Easily With Zer0 Knowledge."/>
    <n v="3581"/>
    <x v="0"/>
    <x v="5"/>
    <n v="2.6653029999999999E-3"/>
    <n v="5"/>
    <n v="5"/>
    <n v="9.1885878058131496"/>
    <n v="9.1912531088131502"/>
    <n v="10"/>
    <m/>
    <m/>
    <m/>
    <m/>
    <m/>
    <m/>
    <m/>
    <m/>
    <m/>
    <m/>
    <m/>
    <m/>
  </r>
  <r>
    <x v="1"/>
    <d v="2021-09-08T00:00:00"/>
    <d v="2021-09-24T00:00:00"/>
    <s v="Ancient Beast"/>
    <n v="916"/>
    <x v="2"/>
    <x v="0"/>
    <n v="1.4423040999999999E-2"/>
    <n v="3"/>
    <n v="3"/>
    <n v="8.8696683621899908"/>
    <n v="8.8840914031899914"/>
    <n v="6"/>
    <m/>
    <m/>
    <m/>
    <m/>
    <m/>
    <m/>
    <m/>
    <m/>
    <m/>
    <m/>
    <m/>
    <m/>
  </r>
  <r>
    <x v="1"/>
    <d v="2021-09-08T00:00:00"/>
    <d v="2021-09-24T00:00:00"/>
    <s v="Start staking, earn rewards EGLD"/>
    <n v="1787"/>
    <x v="2"/>
    <x v="0"/>
    <n v="4.1001880999999997E-2"/>
    <n v="7"/>
    <n v="7"/>
    <n v="8.8250444384563291"/>
    <n v="8.8660463194563288"/>
    <n v="14"/>
    <m/>
    <m/>
    <m/>
    <m/>
    <m/>
    <m/>
    <m/>
    <m/>
    <m/>
    <m/>
    <m/>
    <m/>
  </r>
  <r>
    <x v="1"/>
    <d v="2021-09-08T00:00:00"/>
    <d v="2021-09-24T00:00:00"/>
    <s v="Decentralized Equity Exchange [EQUIDEX]"/>
    <n v="1999"/>
    <x v="0"/>
    <x v="1"/>
    <n v="7.4619300000000003E-3"/>
    <n v="7"/>
    <n v="7"/>
    <n v="8.7988744479605696"/>
    <n v="8.8063363779605695"/>
    <n v="14"/>
    <m/>
    <m/>
    <m/>
    <m/>
    <m/>
    <m/>
    <m/>
    <m/>
    <m/>
    <m/>
    <m/>
    <m/>
  </r>
  <r>
    <x v="1"/>
    <d v="2021-09-08T00:00:00"/>
    <d v="2021-09-24T00:00:00"/>
    <s v="Ethereum Explorer"/>
    <n v="1732"/>
    <x v="1"/>
    <x v="0"/>
    <n v="1.9295725E-2"/>
    <n v="4"/>
    <n v="4"/>
    <n v="8.6615716225787498"/>
    <n v="8.680867347578749"/>
    <n v="8"/>
    <m/>
    <m/>
    <m/>
    <m/>
    <m/>
    <m/>
    <m/>
    <m/>
    <m/>
    <m/>
    <m/>
    <m/>
  </r>
  <r>
    <x v="1"/>
    <d v="2021-09-08T00:00:00"/>
    <d v="2021-09-24T00:00:00"/>
    <s v="ZVM from Tokamak Network"/>
    <n v="1706"/>
    <x v="3"/>
    <x v="1"/>
    <n v="6.2843179999999997E-3"/>
    <n v="6"/>
    <n v="5"/>
    <n v="8.6555391650386593"/>
    <n v="8.6618234830386598"/>
    <n v="11"/>
    <m/>
    <m/>
    <m/>
    <m/>
    <m/>
    <m/>
    <m/>
    <m/>
    <m/>
    <m/>
    <m/>
    <m/>
  </r>
  <r>
    <x v="1"/>
    <d v="2021-09-08T00:00:00"/>
    <d v="2021-09-24T00:00:00"/>
    <s v="Porium"/>
    <n v="1209"/>
    <x v="1"/>
    <x v="0"/>
    <n v="1.3486789000000001E-2"/>
    <n v="4"/>
    <n v="4"/>
    <n v="8.3612078530149905"/>
    <n v="8.3746946420149904"/>
    <n v="8"/>
    <m/>
    <m/>
    <m/>
    <m/>
    <m/>
    <m/>
    <m/>
    <m/>
    <m/>
    <m/>
    <m/>
    <m/>
  </r>
  <r>
    <x v="1"/>
    <d v="2021-09-08T00:00:00"/>
    <d v="2021-09-24T00:00:00"/>
    <s v="Krredit - DeFi Loans without collateral"/>
    <n v="952"/>
    <x v="1"/>
    <x v="3"/>
    <n v="1.551073E-3"/>
    <n v="7"/>
    <n v="2"/>
    <n v="8.3123779380108207"/>
    <n v="8.3139290110108206"/>
    <n v="9"/>
    <m/>
    <m/>
    <m/>
    <m/>
    <m/>
    <m/>
    <m/>
    <m/>
    <m/>
    <m/>
    <m/>
    <m/>
  </r>
  <r>
    <x v="1"/>
    <d v="2021-09-08T00:00:00"/>
    <d v="2021-09-24T00:00:00"/>
    <s v="Support the 🌟  Community Currency Alliance 🌟  enabling an inclusive currency ecosystem"/>
    <n v="522"/>
    <x v="1"/>
    <x v="0"/>
    <n v="5.3460640000000002E-3"/>
    <n v="2"/>
    <n v="2"/>
    <n v="8.27540378800275"/>
    <n v="8.2807498520027494"/>
    <n v="4"/>
    <m/>
    <m/>
    <m/>
    <m/>
    <m/>
    <m/>
    <m/>
    <m/>
    <m/>
    <m/>
    <m/>
    <m/>
  </r>
  <r>
    <x v="1"/>
    <d v="2021-09-08T00:00:00"/>
    <d v="2021-09-24T00:00:00"/>
    <s v="One Million Developers Community Fund"/>
    <n v="286"/>
    <x v="1"/>
    <x v="0"/>
    <n v="5.2750829999999999E-3"/>
    <n v="2"/>
    <n v="2"/>
    <n v="8.2469040906999993"/>
    <n v="8.2521791737000001"/>
    <n v="4"/>
    <m/>
    <m/>
    <m/>
    <m/>
    <m/>
    <m/>
    <m/>
    <m/>
    <m/>
    <m/>
    <m/>
    <m/>
  </r>
  <r>
    <x v="1"/>
    <d v="2021-09-08T00:00:00"/>
    <d v="2021-09-24T00:00:00"/>
    <s v="incher"/>
    <n v="2028"/>
    <x v="0"/>
    <x v="3"/>
    <n v="2.530591E-3"/>
    <n v="3"/>
    <n v="3"/>
    <n v="8.2348116852499906"/>
    <n v="8.2373422762499899"/>
    <n v="6"/>
    <m/>
    <m/>
    <m/>
    <m/>
    <m/>
    <m/>
    <m/>
    <m/>
    <m/>
    <m/>
    <m/>
    <m/>
  </r>
  <r>
    <x v="1"/>
    <d v="2021-09-08T00:00:00"/>
    <d v="2021-09-24T00:00:00"/>
    <s v="FungyProof - Verify the quality of your NFTs"/>
    <n v="2470"/>
    <x v="0"/>
    <x v="5"/>
    <n v="2.543539E-3"/>
    <n v="4"/>
    <n v="4"/>
    <n v="8.18424707757565"/>
    <n v="8.1867906165756494"/>
    <n v="8"/>
    <m/>
    <m/>
    <m/>
    <m/>
    <m/>
    <m/>
    <m/>
    <m/>
    <m/>
    <m/>
    <m/>
    <m/>
  </r>
  <r>
    <x v="1"/>
    <d v="2021-09-08T00:00:00"/>
    <d v="2021-09-24T00:00:00"/>
    <s v="Dapp Ideas"/>
    <n v="2562"/>
    <x v="0"/>
    <x v="5"/>
    <n v="1.49467E-3"/>
    <n v="3"/>
    <n v="3"/>
    <n v="8.1842248011667404"/>
    <n v="8.18571947116674"/>
    <n v="6"/>
    <m/>
    <m/>
    <m/>
    <m/>
    <m/>
    <m/>
    <m/>
    <m/>
    <m/>
    <m/>
    <m/>
    <m/>
  </r>
  <r>
    <x v="1"/>
    <d v="2021-09-08T00:00:00"/>
    <d v="2021-09-24T00:00:00"/>
    <s v="Open Source ProgPoW miner full stack integration"/>
    <n v="54"/>
    <x v="1"/>
    <x v="1"/>
    <n v="2.235187E-3"/>
    <n v="3"/>
    <n v="3"/>
    <n v="8.1004412008275999"/>
    <n v="8.1026763878276"/>
    <n v="6"/>
    <m/>
    <m/>
    <m/>
    <m/>
    <m/>
    <m/>
    <m/>
    <m/>
    <m/>
    <m/>
    <m/>
    <m/>
  </r>
  <r>
    <x v="1"/>
    <d v="2021-09-08T00:00:00"/>
    <d v="2021-09-24T00:00:00"/>
    <s v="pulp-network"/>
    <n v="2776"/>
    <x v="0"/>
    <x v="3"/>
    <n v="1.768553E-3"/>
    <n v="3"/>
    <n v="2"/>
    <n v="8.0910187466629999"/>
    <n v="8.0927872996629997"/>
    <n v="5"/>
    <m/>
    <m/>
    <m/>
    <m/>
    <m/>
    <m/>
    <m/>
    <m/>
    <m/>
    <m/>
    <m/>
    <m/>
  </r>
  <r>
    <x v="1"/>
    <d v="2021-09-08T00:00:00"/>
    <d v="2021-09-24T00:00:00"/>
    <s v="Stake Dev"/>
    <n v="1688"/>
    <x v="3"/>
    <x v="0"/>
    <n v="1.6852025E-2"/>
    <n v="4"/>
    <n v="4"/>
    <n v="8.0680559082368308"/>
    <n v="8.0849079332368312"/>
    <n v="8"/>
    <m/>
    <m/>
    <m/>
    <m/>
    <m/>
    <m/>
    <m/>
    <m/>
    <m/>
    <m/>
    <m/>
    <m/>
  </r>
  <r>
    <x v="1"/>
    <d v="2021-09-08T00:00:00"/>
    <d v="2021-09-24T00:00:00"/>
    <s v="KnownOrigin.io &lt;&gt; ART DAO"/>
    <n v="341"/>
    <x v="1"/>
    <x v="3"/>
    <n v="3.0382920000000002E-3"/>
    <n v="3"/>
    <n v="3"/>
    <n v="8.0513039152914896"/>
    <n v="8.054342207291489"/>
    <n v="6"/>
    <m/>
    <m/>
    <m/>
    <m/>
    <m/>
    <m/>
    <m/>
    <m/>
    <m/>
    <m/>
    <m/>
    <m/>
  </r>
  <r>
    <x v="1"/>
    <d v="2021-09-08T00:00:00"/>
    <d v="2021-09-24T00:00:00"/>
    <s v="Dakar NFT Art House"/>
    <n v="2096"/>
    <x v="0"/>
    <x v="0"/>
    <n v="4.6751470000000002E-3"/>
    <n v="2"/>
    <n v="2"/>
    <n v="8.0033370646699904"/>
    <n v="8.0080122116699908"/>
    <n v="4"/>
    <m/>
    <m/>
    <m/>
    <m/>
    <m/>
    <m/>
    <m/>
    <m/>
    <m/>
    <m/>
    <m/>
    <m/>
  </r>
  <r>
    <x v="1"/>
    <d v="2021-09-08T00:00:00"/>
    <d v="2021-09-24T00:00:00"/>
    <s v="BlockSurvey - A Google Form Alternative"/>
    <n v="1731"/>
    <x v="5"/>
    <x v="3"/>
    <n v="5.285568E-3"/>
    <n v="5"/>
    <n v="5"/>
    <n v="7.8568656197075004"/>
    <n v="7.8621511877075001"/>
    <n v="10"/>
    <m/>
    <m/>
    <m/>
    <m/>
    <m/>
    <m/>
    <m/>
    <m/>
    <m/>
    <m/>
    <m/>
    <m/>
  </r>
  <r>
    <x v="1"/>
    <d v="2021-09-08T00:00:00"/>
    <d v="2021-09-24T00:00:00"/>
    <s v="Animated charts of DeFi/Ethereum by James Todaro"/>
    <n v="381"/>
    <x v="1"/>
    <x v="3"/>
    <n v="1.503707E-3"/>
    <n v="2"/>
    <n v="2"/>
    <n v="7.85384538981"/>
    <n v="7.8553490968100004"/>
    <n v="4"/>
    <m/>
    <m/>
    <m/>
    <m/>
    <m/>
    <m/>
    <m/>
    <m/>
    <m/>
    <m/>
    <m/>
    <m/>
  </r>
  <r>
    <x v="1"/>
    <d v="2021-09-08T00:00:00"/>
    <d v="2021-09-24T00:00:00"/>
    <s v="LTokens: Solving the paradox between Staking &amp; DeFi"/>
    <n v="370"/>
    <x v="1"/>
    <x v="1"/>
    <n v="1.8803089999999999E-3"/>
    <n v="2"/>
    <n v="2"/>
    <n v="7.8491656019504497"/>
    <n v="7.8510459109504493"/>
    <n v="4"/>
    <m/>
    <m/>
    <m/>
    <m/>
    <m/>
    <m/>
    <m/>
    <m/>
    <m/>
    <m/>
    <m/>
    <m/>
  </r>
  <r>
    <x v="1"/>
    <d v="2021-09-08T00:00:00"/>
    <d v="2021-09-24T00:00:00"/>
    <s v="Own a piece of your favourite open source software"/>
    <n v="3002"/>
    <x v="4"/>
    <x v="5"/>
    <n v="2.2050419999999999E-3"/>
    <n v="3"/>
    <n v="3"/>
    <n v="7.7394678550520002"/>
    <n v="7.7416728970520001"/>
    <n v="6"/>
    <m/>
    <m/>
    <m/>
    <m/>
    <m/>
    <m/>
    <m/>
    <m/>
    <m/>
    <m/>
    <m/>
    <m/>
  </r>
  <r>
    <x v="1"/>
    <d v="2021-09-08T00:00:00"/>
    <d v="2021-09-24T00:00:00"/>
    <s v="Ethereum Daily- Flash Briefing Podcast"/>
    <n v="3502"/>
    <x v="0"/>
    <x v="0"/>
    <n v="1.7554595999999999E-2"/>
    <n v="4"/>
    <n v="4"/>
    <n v="7.7183087248636104"/>
    <n v="7.7358633208636105"/>
    <n v="8"/>
    <m/>
    <m/>
    <m/>
    <m/>
    <m/>
    <m/>
    <m/>
    <m/>
    <m/>
    <m/>
    <m/>
    <m/>
  </r>
  <r>
    <x v="1"/>
    <d v="2021-09-08T00:00:00"/>
    <d v="2021-09-24T00:00:00"/>
    <s v="Provenance &amp; Authenticity Validation on Ethereum"/>
    <n v="344"/>
    <x v="1"/>
    <x v="3"/>
    <n v="7.649472E-3"/>
    <n v="6"/>
    <n v="6"/>
    <n v="7.6864565672154299"/>
    <n v="7.6941060392154297"/>
    <n v="12"/>
    <m/>
    <m/>
    <m/>
    <m/>
    <m/>
    <m/>
    <m/>
    <m/>
    <m/>
    <m/>
    <m/>
    <m/>
  </r>
  <r>
    <x v="1"/>
    <d v="2021-09-08T00:00:00"/>
    <d v="2021-09-24T00:00:00"/>
    <s v="ZYBUZ GAMING PROTOCOL"/>
    <n v="1389"/>
    <x v="1"/>
    <x v="3"/>
    <n v="1.4810400000000001E-3"/>
    <n v="2"/>
    <n v="2"/>
    <n v="7.6347994399800001"/>
    <n v="7.6362804799799999"/>
    <n v="4"/>
    <m/>
    <m/>
    <m/>
    <m/>
    <m/>
    <m/>
    <m/>
    <m/>
    <m/>
    <m/>
    <m/>
    <m/>
  </r>
  <r>
    <x v="1"/>
    <d v="2021-09-08T00:00:00"/>
    <d v="2021-09-24T00:00:00"/>
    <s v="World's first s-Bridge (staking bridge)"/>
    <n v="3622"/>
    <x v="4"/>
    <x v="0"/>
    <n v="1.1571302E-2"/>
    <n v="4"/>
    <n v="4"/>
    <n v="7.6149612681166401"/>
    <n v="7.6265325701166402"/>
    <n v="8"/>
    <m/>
    <m/>
    <m/>
    <m/>
    <m/>
    <m/>
    <m/>
    <m/>
    <m/>
    <m/>
    <m/>
    <m/>
  </r>
  <r>
    <x v="1"/>
    <d v="2021-09-08T00:00:00"/>
    <d v="2021-09-24T00:00:00"/>
    <s v="2key Network Labs"/>
    <n v="338"/>
    <x v="1"/>
    <x v="1"/>
    <n v="4.597449E-3"/>
    <n v="4"/>
    <n v="4"/>
    <n v="7.5294925788256002"/>
    <n v="7.5340900278256004"/>
    <n v="8"/>
    <m/>
    <m/>
    <m/>
    <m/>
    <m/>
    <m/>
    <m/>
    <m/>
    <m/>
    <m/>
    <m/>
    <m/>
  </r>
  <r>
    <x v="1"/>
    <d v="2021-09-08T00:00:00"/>
    <d v="2021-09-24T00:00:00"/>
    <s v="DeFi Study Club"/>
    <n v="1799"/>
    <x v="3"/>
    <x v="3"/>
    <n v="1.0600937E-2"/>
    <n v="6"/>
    <n v="6"/>
    <n v="7.5197306474009897"/>
    <n v="7.5303315844009902"/>
    <n v="12"/>
    <m/>
    <m/>
    <m/>
    <m/>
    <m/>
    <m/>
    <m/>
    <m/>
    <m/>
    <m/>
    <m/>
    <m/>
  </r>
  <r>
    <x v="1"/>
    <d v="2021-09-08T00:00:00"/>
    <d v="2021-09-24T00:00:00"/>
    <s v="ens-updater"/>
    <n v="218"/>
    <x v="1"/>
    <x v="1"/>
    <n v="3.623584E-3"/>
    <n v="3"/>
    <n v="3"/>
    <n v="7.5136118124938802"/>
    <n v="7.5172353964938798"/>
    <n v="6"/>
    <m/>
    <m/>
    <m/>
    <m/>
    <m/>
    <m/>
    <m/>
    <m/>
    <m/>
    <m/>
    <m/>
    <m/>
  </r>
  <r>
    <x v="1"/>
    <d v="2021-09-08T00:00:00"/>
    <d v="2021-09-24T00:00:00"/>
    <s v="Catnip"/>
    <n v="1698"/>
    <x v="0"/>
    <x v="3"/>
    <n v="7.6220200000000002E-3"/>
    <n v="6"/>
    <n v="6"/>
    <n v="7.3707771622498504"/>
    <n v="7.3783991822498507"/>
    <n v="12"/>
    <m/>
    <m/>
    <m/>
    <m/>
    <m/>
    <m/>
    <m/>
    <m/>
    <m/>
    <m/>
    <m/>
    <m/>
  </r>
  <r>
    <x v="1"/>
    <d v="2021-09-08T00:00:00"/>
    <d v="2021-09-24T00:00:00"/>
    <s v="Nonce Finance"/>
    <n v="3104"/>
    <x v="5"/>
    <x v="5"/>
    <n v="1.6832730000000001E-3"/>
    <n v="3"/>
    <n v="3"/>
    <n v="7.3618069871653002"/>
    <n v="7.3634902601653005"/>
    <n v="6"/>
    <m/>
    <m/>
    <m/>
    <m/>
    <m/>
    <m/>
    <m/>
    <m/>
    <m/>
    <m/>
    <m/>
    <m/>
  </r>
  <r>
    <x v="1"/>
    <d v="2021-09-08T00:00:00"/>
    <d v="2021-09-24T00:00:00"/>
    <s v="0x-Chan: Design an Ethereum Crypto- Waifu"/>
    <n v="826"/>
    <x v="1"/>
    <x v="3"/>
    <n v="1.333173E-3"/>
    <n v="2"/>
    <n v="2"/>
    <n v="7.2861835339579901"/>
    <n v="7.28751670695799"/>
    <n v="4"/>
    <m/>
    <m/>
    <m/>
    <m/>
    <m/>
    <m/>
    <m/>
    <m/>
    <m/>
    <m/>
    <m/>
    <m/>
  </r>
  <r>
    <x v="1"/>
    <d v="2021-09-08T00:00:00"/>
    <d v="2021-09-24T00:00:00"/>
    <s v="DeFi Tutorials"/>
    <n v="144"/>
    <x v="1"/>
    <x v="0"/>
    <n v="1.0590297E-2"/>
    <n v="5"/>
    <n v="5"/>
    <n v="7.2667948920469998"/>
    <n v="7.277385189047"/>
    <n v="10"/>
    <m/>
    <m/>
    <m/>
    <m/>
    <m/>
    <m/>
    <m/>
    <m/>
    <m/>
    <m/>
    <m/>
    <m/>
  </r>
  <r>
    <x v="1"/>
    <d v="2021-09-08T00:00:00"/>
    <d v="2021-09-24T00:00:00"/>
    <s v="wolfofethereum.eth"/>
    <n v="386"/>
    <x v="1"/>
    <x v="0"/>
    <n v="4.417855E-3"/>
    <n v="2"/>
    <n v="2"/>
    <n v="7.26472080682999"/>
    <n v="7.2691386618299898"/>
    <n v="4"/>
    <m/>
    <m/>
    <m/>
    <m/>
    <m/>
    <m/>
    <m/>
    <m/>
    <m/>
    <m/>
    <m/>
    <m/>
  </r>
  <r>
    <x v="1"/>
    <d v="2021-09-08T00:00:00"/>
    <d v="2021-09-24T00:00:00"/>
    <s v="BuidlIn  :  A rust guide for web3 development"/>
    <n v="1228"/>
    <x v="1"/>
    <x v="0"/>
    <n v="1.1343769E-2"/>
    <n v="6"/>
    <n v="6"/>
    <n v="7.1771025426547501"/>
    <n v="7.1884463116547499"/>
    <n v="12"/>
    <m/>
    <m/>
    <m/>
    <m/>
    <m/>
    <m/>
    <m/>
    <m/>
    <m/>
    <m/>
    <m/>
    <m/>
  </r>
  <r>
    <x v="1"/>
    <d v="2021-09-08T00:00:00"/>
    <d v="2021-09-24T00:00:00"/>
    <s v="Cup of NFT"/>
    <n v="2140"/>
    <x v="4"/>
    <x v="5"/>
    <n v="2.8712210000000002E-3"/>
    <n v="4"/>
    <n v="4"/>
    <n v="7.1750279624189899"/>
    <n v="7.1778991834189902"/>
    <n v="8"/>
    <m/>
    <m/>
    <m/>
    <m/>
    <m/>
    <m/>
    <m/>
    <m/>
    <m/>
    <m/>
    <m/>
    <m/>
  </r>
  <r>
    <x v="1"/>
    <d v="2021-09-08T00:00:00"/>
    <d v="2021-09-24T00:00:00"/>
    <s v="Gas Price Extension"/>
    <n v="1574"/>
    <x v="8"/>
    <x v="3"/>
    <n v="0.10869404000000001"/>
    <n v="3"/>
    <n v="3"/>
    <n v="7.0201767264767998"/>
    <n v="7.1288707664767994"/>
    <n v="6"/>
    <m/>
    <m/>
    <m/>
    <m/>
    <m/>
    <m/>
    <m/>
    <m/>
    <m/>
    <m/>
    <m/>
    <m/>
  </r>
  <r>
    <x v="1"/>
    <d v="2021-09-08T00:00:00"/>
    <d v="2021-09-24T00:00:00"/>
    <s v="Dappkit: Firebase for Web 3.0"/>
    <n v="633"/>
    <x v="1"/>
    <x v="1"/>
    <n v="2.909001E-3"/>
    <n v="3"/>
    <n v="3"/>
    <n v="7.1039843272268604"/>
    <n v="7.1068933282268603"/>
    <n v="6"/>
    <m/>
    <m/>
    <m/>
    <m/>
    <m/>
    <m/>
    <m/>
    <m/>
    <m/>
    <m/>
    <m/>
    <m/>
  </r>
  <r>
    <x v="1"/>
    <d v="2021-09-08T00:00:00"/>
    <d v="2021-09-24T00:00:00"/>
    <s v="Spells.fyi - Timelocks in DeFi"/>
    <n v="601"/>
    <x v="1"/>
    <x v="3"/>
    <n v="3.0405419999999998E-3"/>
    <n v="3"/>
    <n v="3"/>
    <n v="7.1"/>
    <n v="7.1030405419999996"/>
    <n v="6"/>
    <m/>
    <m/>
    <m/>
    <m/>
    <m/>
    <m/>
    <m/>
    <m/>
    <m/>
    <m/>
    <m/>
    <m/>
  </r>
  <r>
    <x v="1"/>
    <d v="2021-09-08T00:00:00"/>
    <d v="2021-09-24T00:00:00"/>
    <s v="First Month Collab with Badger DAO"/>
    <n v="2690"/>
    <x v="2"/>
    <x v="3"/>
    <n v="2.352383E-3"/>
    <n v="5"/>
    <n v="4"/>
    <n v="7.0194368381219903"/>
    <n v="7.0217892211219901"/>
    <n v="9"/>
    <m/>
    <m/>
    <m/>
    <m/>
    <m/>
    <m/>
    <m/>
    <m/>
    <m/>
    <m/>
    <m/>
    <m/>
  </r>
  <r>
    <x v="1"/>
    <d v="2021-09-08T00:00:00"/>
    <d v="2021-09-24T00:00:00"/>
    <s v="Ralie Network - Connecting Through Blockchain"/>
    <n v="1995"/>
    <x v="6"/>
    <x v="0"/>
    <n v="3.0325174E-2"/>
    <n v="5"/>
    <n v="5"/>
    <n v="6.9746089605654999"/>
    <n v="7.0049341345654996"/>
    <n v="10"/>
    <m/>
    <m/>
    <m/>
    <m/>
    <m/>
    <m/>
    <m/>
    <m/>
    <m/>
    <m/>
    <m/>
    <m/>
  </r>
  <r>
    <x v="1"/>
    <d v="2021-09-08T00:00:00"/>
    <d v="2021-09-24T00:00:00"/>
    <s v="PORT4 - A whole new world of co-creation in VR"/>
    <n v="2177"/>
    <x v="2"/>
    <x v="5"/>
    <n v="3.3500000000000001E-4"/>
    <n v="3"/>
    <n v="3"/>
    <n v="7.0020842780716404"/>
    <n v="7.0024192780716401"/>
    <n v="6"/>
    <m/>
    <m/>
    <m/>
    <m/>
    <m/>
    <m/>
    <m/>
    <m/>
    <m/>
    <m/>
    <m/>
    <m/>
  </r>
  <r>
    <x v="1"/>
    <d v="2021-09-08T00:00:00"/>
    <d v="2021-09-24T00:00:00"/>
    <s v="Lend and borrow Ethereum ERC-721 tokens with LEND721 platform"/>
    <n v="464"/>
    <x v="1"/>
    <x v="3"/>
    <n v="1.359082E-3"/>
    <n v="2"/>
    <n v="2"/>
    <n v="7"/>
    <n v="7.0013590819999996"/>
    <n v="4"/>
    <m/>
    <m/>
    <m/>
    <m/>
    <m/>
    <m/>
    <m/>
    <m/>
    <m/>
    <m/>
    <m/>
    <m/>
  </r>
  <r>
    <x v="1"/>
    <d v="2021-09-08T00:00:00"/>
    <d v="2021-09-24T00:00:00"/>
    <s v="POA Network Community Management Grant for Adj"/>
    <n v="83"/>
    <x v="1"/>
    <x v="0"/>
    <n v="4.8567419999999998E-3"/>
    <n v="2"/>
    <n v="2"/>
    <n v="6.8475314722579901"/>
    <n v="6.8523882142579904"/>
    <n v="4"/>
    <m/>
    <m/>
    <m/>
    <m/>
    <m/>
    <m/>
    <m/>
    <m/>
    <m/>
    <m/>
    <m/>
    <m/>
  </r>
  <r>
    <x v="1"/>
    <d v="2021-09-08T00:00:00"/>
    <d v="2021-09-24T00:00:00"/>
    <s v="CashuWallet"/>
    <n v="1020"/>
    <x v="1"/>
    <x v="3"/>
    <n v="1.612577E-3"/>
    <n v="2"/>
    <n v="2"/>
    <n v="6.8083392926249902"/>
    <n v="6.8099518696249906"/>
    <n v="4"/>
    <m/>
    <m/>
    <m/>
    <m/>
    <m/>
    <m/>
    <m/>
    <m/>
    <m/>
    <m/>
    <m/>
    <m/>
  </r>
  <r>
    <x v="1"/>
    <d v="2021-09-08T00:00:00"/>
    <d v="2021-09-24T00:00:00"/>
    <s v="Coinopolis"/>
    <n v="2214"/>
    <x v="0"/>
    <x v="5"/>
    <n v="3.7451860000000002E-3"/>
    <n v="6"/>
    <n v="5"/>
    <n v="6.7519821130242503"/>
    <n v="6.7557272990242501"/>
    <n v="11"/>
    <m/>
    <m/>
    <m/>
    <m/>
    <m/>
    <m/>
    <m/>
    <m/>
    <m/>
    <m/>
    <m/>
    <m/>
  </r>
  <r>
    <x v="1"/>
    <d v="2021-09-08T00:00:00"/>
    <d v="2021-09-24T00:00:00"/>
    <s v="_Prtcl - Incorporation as a legal DAO"/>
    <n v="318"/>
    <x v="1"/>
    <x v="3"/>
    <n v="4.0911699999999999E-3"/>
    <n v="4"/>
    <n v="4"/>
    <n v="6.6276540393384504"/>
    <n v="6.6317452093384501"/>
    <n v="8"/>
    <m/>
    <m/>
    <m/>
    <m/>
    <m/>
    <m/>
    <m/>
    <m/>
    <m/>
    <m/>
    <m/>
    <m/>
  </r>
  <r>
    <x v="1"/>
    <d v="2021-09-08T00:00:00"/>
    <d v="2021-09-24T00:00:00"/>
    <s v="Token Gallery"/>
    <n v="1824"/>
    <x v="0"/>
    <x v="5"/>
    <n v="2.8460349999999998E-3"/>
    <n v="6"/>
    <n v="6"/>
    <n v="6.5467319078981099"/>
    <n v="6.54957794289811"/>
    <n v="12"/>
    <m/>
    <m/>
    <m/>
    <m/>
    <m/>
    <m/>
    <m/>
    <m/>
    <m/>
    <m/>
    <m/>
    <m/>
  </r>
  <r>
    <x v="1"/>
    <d v="2021-09-08T00:00:00"/>
    <d v="2021-09-24T00:00:00"/>
    <s v="Tennagraph - Minimum bias ethereum signal aggregator"/>
    <n v="85"/>
    <x v="1"/>
    <x v="1"/>
    <n v="3.7908170000000001E-3"/>
    <n v="3"/>
    <n v="3"/>
    <n v="6.5235429895900001"/>
    <n v="6.5273338065899997"/>
    <n v="6"/>
    <m/>
    <m/>
    <m/>
    <m/>
    <m/>
    <m/>
    <m/>
    <m/>
    <m/>
    <m/>
    <m/>
    <m/>
  </r>
  <r>
    <x v="1"/>
    <d v="2021-09-08T00:00:00"/>
    <d v="2021-09-24T00:00:00"/>
    <s v="FudmartSwap Exchange Governance Token"/>
    <n v="1946"/>
    <x v="8"/>
    <x v="3"/>
    <n v="0.212325501"/>
    <n v="5"/>
    <n v="5"/>
    <n v="6.2205488649827902"/>
    <n v="6.4328743659827898"/>
    <n v="10"/>
    <m/>
    <m/>
    <m/>
    <m/>
    <m/>
    <m/>
    <m/>
    <m/>
    <m/>
    <m/>
    <m/>
    <m/>
  </r>
  <r>
    <x v="1"/>
    <d v="2021-09-08T00:00:00"/>
    <d v="2021-09-24T00:00:00"/>
    <s v="Alice"/>
    <n v="169"/>
    <x v="1"/>
    <x v="3"/>
    <n v="6.6375970000000003E-3"/>
    <n v="5"/>
    <n v="5"/>
    <n v="6.4038375369972496"/>
    <n v="6.4104751339972497"/>
    <n v="10"/>
    <m/>
    <m/>
    <m/>
    <m/>
    <m/>
    <m/>
    <m/>
    <m/>
    <m/>
    <m/>
    <m/>
    <m/>
  </r>
  <r>
    <x v="1"/>
    <d v="2021-09-08T00:00:00"/>
    <d v="2021-09-24T00:00:00"/>
    <s v="Каждодневное исследование скам токенов на рынке DEFI с аргументами"/>
    <n v="1887"/>
    <x v="2"/>
    <x v="0"/>
    <n v="4.6741059999999999E-3"/>
    <n v="2"/>
    <n v="2"/>
    <n v="6.3999999999999897"/>
    <n v="6.4046741059999901"/>
    <n v="4"/>
    <m/>
    <m/>
    <m/>
    <m/>
    <m/>
    <m/>
    <m/>
    <m/>
    <m/>
    <m/>
    <m/>
    <m/>
  </r>
  <r>
    <x v="1"/>
    <d v="2021-09-08T00:00:00"/>
    <d v="2021-09-24T00:00:00"/>
    <s v="HiBlock区块链社区 - hiblock community"/>
    <n v="1650"/>
    <x v="3"/>
    <x v="0"/>
    <n v="4.1297720000000003E-3"/>
    <n v="2"/>
    <n v="2"/>
    <n v="6.4"/>
    <n v="6.4041297720000001"/>
    <n v="4"/>
    <m/>
    <m/>
    <m/>
    <m/>
    <m/>
    <m/>
    <m/>
    <m/>
    <m/>
    <m/>
    <m/>
    <m/>
  </r>
  <r>
    <x v="1"/>
    <d v="2021-09-08T00:00:00"/>
    <d v="2021-09-24T00:00:00"/>
    <s v="solUI - Generate Dapps for smart contracts"/>
    <n v="401"/>
    <x v="1"/>
    <x v="1"/>
    <n v="1.445755E-3"/>
    <n v="2"/>
    <n v="2"/>
    <n v="6.3932808419159999"/>
    <n v="6.3947265969159997"/>
    <n v="4"/>
    <m/>
    <m/>
    <m/>
    <m/>
    <m/>
    <m/>
    <m/>
    <m/>
    <m/>
    <m/>
    <m/>
    <m/>
  </r>
  <r>
    <x v="1"/>
    <d v="2021-09-08T00:00:00"/>
    <d v="2021-09-24T00:00:00"/>
    <s v="The Machine Consultancy for Apache Tuweni"/>
    <n v="2537"/>
    <x v="0"/>
    <x v="1"/>
    <n v="2.5343000000000002E-3"/>
    <n v="4"/>
    <n v="4"/>
    <n v="6.3374028848867399"/>
    <n v="6.3399371848867396"/>
    <n v="8"/>
    <m/>
    <m/>
    <m/>
    <m/>
    <m/>
    <m/>
    <m/>
    <m/>
    <m/>
    <m/>
    <m/>
    <m/>
  </r>
  <r>
    <x v="1"/>
    <d v="2021-09-08T00:00:00"/>
    <d v="2021-09-24T00:00:00"/>
    <s v="LED Token"/>
    <n v="1011"/>
    <x v="0"/>
    <x v="3"/>
    <n v="6.9300000000000004E-4"/>
    <n v="2"/>
    <n v="2"/>
    <n v="6.2"/>
    <n v="6.2006930000000002"/>
    <n v="4"/>
    <m/>
    <m/>
    <m/>
    <m/>
    <m/>
    <m/>
    <m/>
    <m/>
    <m/>
    <m/>
    <m/>
    <m/>
  </r>
  <r>
    <x v="1"/>
    <d v="2021-09-08T00:00:00"/>
    <d v="2021-09-24T00:00:00"/>
    <s v="SideChainLearn"/>
    <n v="3602"/>
    <x v="5"/>
    <x v="0"/>
    <n v="8.0658829999999994E-3"/>
    <n v="3"/>
    <n v="3"/>
    <n v="6.1727043600779998"/>
    <n v="6.1807702430780003"/>
    <n v="6"/>
    <m/>
    <m/>
    <m/>
    <m/>
    <m/>
    <m/>
    <m/>
    <m/>
    <m/>
    <m/>
    <m/>
    <m/>
  </r>
  <r>
    <x v="1"/>
    <d v="2021-09-08T00:00:00"/>
    <d v="2021-09-24T00:00:00"/>
    <s v="Ohreee"/>
    <n v="1858"/>
    <x v="8"/>
    <x v="3"/>
    <n v="0.16686422000000001"/>
    <n v="4"/>
    <n v="4"/>
    <n v="5.9675241949139002"/>
    <n v="6.1343884149139001"/>
    <n v="8"/>
    <m/>
    <m/>
    <m/>
    <m/>
    <m/>
    <m/>
    <m/>
    <m/>
    <m/>
    <m/>
    <m/>
    <m/>
  </r>
  <r>
    <x v="1"/>
    <d v="2021-09-08T00:00:00"/>
    <d v="2021-09-24T00:00:00"/>
    <s v="Geoma DAO"/>
    <n v="670"/>
    <x v="1"/>
    <x v="3"/>
    <n v="2.6157989999999998E-3"/>
    <n v="3"/>
    <n v="3"/>
    <n v="6.1027018725289999"/>
    <n v="6.1053176715289998"/>
    <n v="6"/>
    <m/>
    <m/>
    <m/>
    <m/>
    <m/>
    <m/>
    <m/>
    <m/>
    <m/>
    <m/>
    <m/>
    <m/>
  </r>
  <r>
    <x v="1"/>
    <d v="2021-09-08T00:00:00"/>
    <d v="2021-09-24T00:00:00"/>
    <s v="Marketing DAO"/>
    <n v="289"/>
    <x v="1"/>
    <x v="0"/>
    <n v="8.6000199999999999E-3"/>
    <n v="3"/>
    <n v="3"/>
    <n v="6.0804597488302496"/>
    <n v="6.0890597688302499"/>
    <n v="6"/>
    <m/>
    <m/>
    <m/>
    <m/>
    <m/>
    <m/>
    <m/>
    <m/>
    <m/>
    <m/>
    <m/>
    <m/>
  </r>
  <r>
    <x v="1"/>
    <d v="2021-09-08T00:00:00"/>
    <d v="2021-09-24T00:00:00"/>
    <s v="Help Apex ETH become world champs of World Chase Tag"/>
    <n v="3506"/>
    <x v="0"/>
    <x v="0"/>
    <n v="5.2815079999999999E-3"/>
    <n v="2"/>
    <n v="2"/>
    <n v="6.0768958578700003"/>
    <n v="6.0821773658700007"/>
    <n v="4"/>
    <m/>
    <m/>
    <m/>
    <m/>
    <m/>
    <m/>
    <m/>
    <m/>
    <m/>
    <m/>
    <m/>
    <m/>
  </r>
  <r>
    <x v="1"/>
    <d v="2021-09-08T00:00:00"/>
    <d v="2021-09-24T00:00:00"/>
    <s v="InstCrypt - Meta Transaction or Gas less wallet"/>
    <n v="796"/>
    <x v="1"/>
    <x v="1"/>
    <n v="2.560395E-3"/>
    <n v="3"/>
    <n v="3"/>
    <n v="6.0780801559749902"/>
    <n v="6.0806405509749899"/>
    <n v="6"/>
    <m/>
    <m/>
    <m/>
    <m/>
    <m/>
    <m/>
    <m/>
    <m/>
    <m/>
    <m/>
    <m/>
    <m/>
  </r>
  <r>
    <x v="1"/>
    <d v="2021-09-08T00:00:00"/>
    <d v="2021-09-24T00:00:00"/>
    <s v="Validity"/>
    <n v="186"/>
    <x v="1"/>
    <x v="3"/>
    <n v="8.2799999999999996E-4"/>
    <n v="2"/>
    <n v="2"/>
    <n v="6.0513039152915002"/>
    <n v="6.0521319152915005"/>
    <n v="4"/>
    <m/>
    <m/>
    <m/>
    <m/>
    <m/>
    <m/>
    <m/>
    <m/>
    <m/>
    <m/>
    <m/>
    <m/>
  </r>
  <r>
    <x v="1"/>
    <d v="2021-09-08T00:00:00"/>
    <d v="2021-09-24T00:00:00"/>
    <s v="Bee Exchange; Reach new sustainable economic through Crypto Currency in Indonesia."/>
    <n v="763"/>
    <x v="1"/>
    <x v="3"/>
    <n v="1.13598E-3"/>
    <n v="2"/>
    <n v="2"/>
    <n v="6.0318176229620004"/>
    <n v="6.0329536029620003"/>
    <n v="4"/>
    <m/>
    <m/>
    <m/>
    <m/>
    <m/>
    <m/>
    <m/>
    <m/>
    <m/>
    <m/>
    <m/>
    <m/>
  </r>
  <r>
    <x v="1"/>
    <d v="2021-09-08T00:00:00"/>
    <d v="2021-09-24T00:00:00"/>
    <s v="Simplifying DAOs, DeFi and Ethereum"/>
    <n v="890"/>
    <x v="1"/>
    <x v="0"/>
    <n v="7.7236320000000002E-3"/>
    <n v="3"/>
    <n v="3"/>
    <n v="6.0122312419603903"/>
    <n v="6.0199548739603905"/>
    <n v="6"/>
    <m/>
    <m/>
    <m/>
    <m/>
    <m/>
    <m/>
    <m/>
    <m/>
    <m/>
    <m/>
    <m/>
    <m/>
  </r>
  <r>
    <x v="1"/>
    <d v="2021-09-08T00:00:00"/>
    <d v="2021-09-24T00:00:00"/>
    <s v="Compute-to-SSI --- a use case by WorkPi"/>
    <n v="3655"/>
    <x v="2"/>
    <x v="1"/>
    <n v="3.9668510000000004E-3"/>
    <n v="3"/>
    <n v="3"/>
    <n v="6"/>
    <n v="6.0039668510000004"/>
    <n v="6"/>
    <m/>
    <m/>
    <m/>
    <m/>
    <m/>
    <m/>
    <m/>
    <m/>
    <m/>
    <m/>
    <m/>
    <m/>
  </r>
  <r>
    <x v="1"/>
    <d v="2021-09-08T00:00:00"/>
    <d v="2021-09-24T00:00:00"/>
    <s v="ELI5 Crypto"/>
    <n v="2521"/>
    <x v="6"/>
    <x v="3"/>
    <n v="8.7100000000000003E-4"/>
    <n v="2"/>
    <n v="2"/>
    <n v="6.0027043959190403"/>
    <n v="6.0035753959190403"/>
    <n v="4"/>
    <m/>
    <m/>
    <m/>
    <m/>
    <m/>
    <m/>
    <m/>
    <m/>
    <m/>
    <m/>
    <m/>
    <m/>
  </r>
  <r>
    <x v="1"/>
    <d v="2021-09-08T00:00:00"/>
    <d v="2021-09-24T00:00:00"/>
    <s v="learnp2p"/>
    <n v="2118"/>
    <x v="2"/>
    <x v="0"/>
    <n v="3.1959229999999998E-3"/>
    <n v="2"/>
    <n v="2"/>
    <n v="5.9999999999999902"/>
    <n v="6.0031959229999901"/>
    <n v="4"/>
    <m/>
    <m/>
    <m/>
    <m/>
    <m/>
    <m/>
    <m/>
    <m/>
    <m/>
    <m/>
    <m/>
    <m/>
  </r>
  <r>
    <x v="1"/>
    <d v="2021-09-08T00:00:00"/>
    <d v="2021-09-24T00:00:00"/>
    <s v="KEwasm and KWasm"/>
    <n v="592"/>
    <x v="1"/>
    <x v="1"/>
    <n v="1.104095E-3"/>
    <n v="2"/>
    <n v="2"/>
    <n v="6"/>
    <n v="6.0011040949999996"/>
    <n v="4"/>
    <m/>
    <m/>
    <m/>
    <m/>
    <m/>
    <m/>
    <m/>
    <m/>
    <m/>
    <m/>
    <m/>
    <m/>
  </r>
  <r>
    <x v="1"/>
    <d v="2021-09-08T00:00:00"/>
    <d v="2021-09-24T00:00:00"/>
    <s v="Whiteblock Testing"/>
    <n v="15"/>
    <x v="1"/>
    <x v="1"/>
    <n v="1.104095E-3"/>
    <n v="2"/>
    <n v="2"/>
    <n v="6"/>
    <n v="6.0011040949999996"/>
    <n v="4"/>
    <m/>
    <m/>
    <m/>
    <m/>
    <m/>
    <m/>
    <m/>
    <m/>
    <m/>
    <m/>
    <m/>
    <m/>
  </r>
  <r>
    <x v="1"/>
    <d v="2021-09-08T00:00:00"/>
    <d v="2021-09-24T00:00:00"/>
    <s v="AvionDB: A Distributed, MongoDB-like Database (Fully compatible with Web2 &amp; Web3)"/>
    <n v="913"/>
    <x v="1"/>
    <x v="1"/>
    <n v="8.3799999999999999E-4"/>
    <n v="2"/>
    <n v="2"/>
    <n v="6"/>
    <n v="6.0008379999999999"/>
    <n v="4"/>
    <m/>
    <m/>
    <m/>
    <m/>
    <m/>
    <m/>
    <m/>
    <m/>
    <m/>
    <m/>
    <m/>
    <m/>
  </r>
  <r>
    <x v="1"/>
    <d v="2021-09-08T00:00:00"/>
    <d v="2021-09-24T00:00:00"/>
    <s v="Future Salaries (Ethereum salaries for common goods)"/>
    <n v="1591"/>
    <x v="9"/>
    <x v="3"/>
    <n v="8.2299999999999995E-4"/>
    <n v="2"/>
    <n v="2"/>
    <n v="6"/>
    <n v="6.0008229999999996"/>
    <n v="4"/>
    <m/>
    <m/>
    <m/>
    <m/>
    <m/>
    <m/>
    <m/>
    <m/>
    <m/>
    <m/>
    <m/>
    <m/>
  </r>
  <r>
    <x v="1"/>
    <d v="2021-09-08T00:00:00"/>
    <d v="2021-09-24T00:00:00"/>
    <s v="kontext.app - Social Bookmarking on Filecoin &amp; Ethereum"/>
    <n v="1464"/>
    <x v="1"/>
    <x v="3"/>
    <n v="5.9000000000000003E-4"/>
    <n v="2"/>
    <n v="2"/>
    <n v="5.9999999999999902"/>
    <n v="6.0005899999999901"/>
    <n v="4"/>
    <m/>
    <m/>
    <m/>
    <m/>
    <m/>
    <m/>
    <m/>
    <m/>
    <m/>
    <m/>
    <m/>
    <m/>
  </r>
  <r>
    <x v="1"/>
    <d v="2021-09-08T00:00:00"/>
    <d v="2021-09-24T00:00:00"/>
    <s v="Party Board Metaverse"/>
    <n v="3329"/>
    <x v="0"/>
    <x v="0"/>
    <n v="9.4970320000000007E-3"/>
    <n v="3"/>
    <n v="3"/>
    <n v="5.9511397923000002"/>
    <n v="5.9606368242999999"/>
    <n v="6"/>
    <m/>
    <m/>
    <m/>
    <m/>
    <m/>
    <m/>
    <m/>
    <m/>
    <m/>
    <m/>
    <m/>
    <m/>
  </r>
  <r>
    <x v="1"/>
    <d v="2021-09-08T00:00:00"/>
    <d v="2021-09-24T00:00:00"/>
    <s v="Synthereum: synthetic assets with liquidity pools to bridge traditional and digital finance"/>
    <n v="600"/>
    <x v="1"/>
    <x v="3"/>
    <n v="1.1027770000000001E-3"/>
    <n v="2"/>
    <n v="2"/>
    <n v="5.9280720086249996"/>
    <n v="5.9291747856249994"/>
    <n v="4"/>
    <m/>
    <m/>
    <m/>
    <m/>
    <m/>
    <m/>
    <m/>
    <m/>
    <m/>
    <m/>
    <m/>
    <m/>
  </r>
  <r>
    <x v="1"/>
    <d v="2021-09-08T00:00:00"/>
    <d v="2021-09-24T00:00:00"/>
    <s v="🎨 ART Library for Python"/>
    <n v="3408"/>
    <x v="2"/>
    <x v="1"/>
    <n v="3.7528449999999999E-3"/>
    <n v="5"/>
    <n v="5"/>
    <n v="5.7630472002476401"/>
    <n v="5.7668000452476402"/>
    <n v="10"/>
    <m/>
    <m/>
    <m/>
    <m/>
    <m/>
    <m/>
    <m/>
    <m/>
    <m/>
    <m/>
    <m/>
    <m/>
  </r>
  <r>
    <x v="1"/>
    <d v="2021-09-08T00:00:00"/>
    <d v="2021-09-24T00:00:00"/>
    <s v="Anti-Phishing Browser Plugin | PhishFort Protect"/>
    <n v="379"/>
    <x v="1"/>
    <x v="3"/>
    <n v="1.890536E-3"/>
    <n v="3"/>
    <n v="3"/>
    <n v="5.6607509601199997"/>
    <n v="5.66264149612"/>
    <n v="6"/>
    <m/>
    <m/>
    <m/>
    <m/>
    <m/>
    <m/>
    <m/>
    <m/>
    <m/>
    <m/>
    <m/>
    <m/>
  </r>
  <r>
    <x v="1"/>
    <d v="2021-09-08T00:00:00"/>
    <d v="2021-09-24T00:00:00"/>
    <s v="wechat  miniprogram pinche_xcx"/>
    <n v="2696"/>
    <x v="3"/>
    <x v="1"/>
    <n v="2.8185240000000002E-3"/>
    <n v="4"/>
    <n v="4"/>
    <n v="5.5478577020747402"/>
    <n v="5.5506762260747404"/>
    <n v="8"/>
    <m/>
    <m/>
    <m/>
    <m/>
    <m/>
    <m/>
    <m/>
    <m/>
    <m/>
    <m/>
    <m/>
    <m/>
  </r>
  <r>
    <x v="1"/>
    <d v="2021-09-08T00:00:00"/>
    <d v="2021-09-24T00:00:00"/>
    <s v="ysoy chain farm"/>
    <n v="1755"/>
    <x v="6"/>
    <x v="3"/>
    <n v="7.0080589999999996E-3"/>
    <n v="4"/>
    <n v="4"/>
    <n v="5.5027043959190403"/>
    <n v="5.5097124549190406"/>
    <n v="8"/>
    <m/>
    <m/>
    <m/>
    <m/>
    <m/>
    <m/>
    <m/>
    <m/>
    <m/>
    <m/>
    <m/>
    <m/>
  </r>
  <r>
    <x v="1"/>
    <d v="2021-09-08T00:00:00"/>
    <d v="2021-09-24T00:00:00"/>
    <s v="Sundial- A project fundraising (Token Swap) scheme"/>
    <n v="1649"/>
    <x v="3"/>
    <x v="3"/>
    <n v="2.6466369999999999E-3"/>
    <n v="3"/>
    <n v="3"/>
    <n v="5.4534927341000001"/>
    <n v="5.4561393710999999"/>
    <n v="6"/>
    <m/>
    <m/>
    <m/>
    <m/>
    <m/>
    <m/>
    <m/>
    <m/>
    <m/>
    <m/>
    <m/>
    <m/>
  </r>
  <r>
    <x v="1"/>
    <d v="2021-09-08T00:00:00"/>
    <d v="2021-09-24T00:00:00"/>
    <s v="Unspent.io – Smart Portfolio &amp; DeFi Dashboard"/>
    <n v="689"/>
    <x v="1"/>
    <x v="3"/>
    <n v="9.0600000000000001E-4"/>
    <n v="2"/>
    <n v="2"/>
    <n v="5.4235429895899996"/>
    <n v="5.4244489895899992"/>
    <n v="4"/>
    <m/>
    <m/>
    <m/>
    <m/>
    <m/>
    <m/>
    <m/>
    <m/>
    <m/>
    <m/>
    <m/>
    <m/>
  </r>
  <r>
    <x v="1"/>
    <d v="2021-09-08T00:00:00"/>
    <d v="2021-09-24T00:00:00"/>
    <s v="Decentralized Internet"/>
    <n v="729"/>
    <x v="1"/>
    <x v="1"/>
    <n v="2.7479029999999999E-3"/>
    <n v="3"/>
    <n v="3"/>
    <n v="5.3785213568025902"/>
    <n v="5.3812692598025906"/>
    <n v="6"/>
    <m/>
    <m/>
    <m/>
    <m/>
    <m/>
    <m/>
    <m/>
    <m/>
    <m/>
    <m/>
    <m/>
    <m/>
  </r>
  <r>
    <x v="1"/>
    <d v="2021-09-08T00:00:00"/>
    <d v="2021-09-24T00:00:00"/>
    <s v="NUTS Platform | Designed for DeFi Builders and Service Providers"/>
    <n v="774"/>
    <x v="1"/>
    <x v="3"/>
    <n v="4.0669529999999999E-3"/>
    <n v="5"/>
    <n v="5"/>
    <n v="5.3438325856643196"/>
    <n v="5.3478995386643193"/>
    <n v="10"/>
    <m/>
    <m/>
    <m/>
    <m/>
    <m/>
    <m/>
    <m/>
    <m/>
    <m/>
    <m/>
    <m/>
    <m/>
  </r>
  <r>
    <x v="1"/>
    <d v="2021-09-08T00:00:00"/>
    <d v="2021-09-24T00:00:00"/>
    <s v="Ancon Protocol"/>
    <n v="2498"/>
    <x v="6"/>
    <x v="3"/>
    <n v="7.9828799999999995E-3"/>
    <n v="5"/>
    <n v="5"/>
    <n v="5.1389541018705902"/>
    <n v="5.1469369818705903"/>
    <n v="10"/>
    <m/>
    <m/>
    <m/>
    <m/>
    <m/>
    <m/>
    <m/>
    <m/>
    <m/>
    <m/>
    <m/>
    <m/>
  </r>
  <r>
    <x v="1"/>
    <d v="2021-09-08T00:00:00"/>
    <d v="2021-09-24T00:00:00"/>
    <s v="Chess. Crypto. Cultivation"/>
    <n v="3450"/>
    <x v="0"/>
    <x v="0"/>
    <n v="4.3788200000000003E-3"/>
    <n v="2"/>
    <n v="2"/>
    <n v="5.0487741554609498"/>
    <n v="5.0531529754609501"/>
    <n v="4"/>
    <m/>
    <m/>
    <m/>
    <m/>
    <m/>
    <m/>
    <m/>
    <m/>
    <m/>
    <m/>
    <m/>
    <m/>
  </r>
  <r>
    <x v="1"/>
    <d v="2021-09-08T00:00:00"/>
    <d v="2021-09-24T00:00:00"/>
    <s v="SafeChain"/>
    <n v="2982"/>
    <x v="5"/>
    <x v="3"/>
    <n v="3.459134E-3"/>
    <n v="4"/>
    <n v="4"/>
    <n v="4.9999999999999902"/>
    <n v="5.0034591339999901"/>
    <n v="8"/>
    <m/>
    <m/>
    <m/>
    <m/>
    <m/>
    <m/>
    <m/>
    <m/>
    <m/>
    <m/>
    <m/>
    <m/>
  </r>
  <r>
    <x v="1"/>
    <d v="2021-09-08T00:00:00"/>
    <d v="2021-09-24T00:00:00"/>
    <s v="Compound is an algorithmic, autonomous interest rate protocol built for developers, to unlock a universe of open financial applications."/>
    <n v="1819"/>
    <x v="2"/>
    <x v="0"/>
    <n v="3.4307140000000001E-3"/>
    <n v="2"/>
    <n v="2"/>
    <n v="4.9999999999999902"/>
    <n v="5.0034307139999905"/>
    <n v="4"/>
    <m/>
    <m/>
    <m/>
    <m/>
    <m/>
    <m/>
    <m/>
    <m/>
    <m/>
    <m/>
    <m/>
    <m/>
  </r>
  <r>
    <x v="1"/>
    <d v="2021-09-08T00:00:00"/>
    <d v="2021-09-24T00:00:00"/>
    <s v="Query Ethereum"/>
    <n v="581"/>
    <x v="1"/>
    <x v="1"/>
    <n v="1.018564E-3"/>
    <n v="2"/>
    <n v="2"/>
    <n v="4.9393943784724899"/>
    <n v="4.9404129424724896"/>
    <n v="4"/>
    <m/>
    <m/>
    <m/>
    <m/>
    <m/>
    <m/>
    <m/>
    <m/>
    <m/>
    <m/>
    <m/>
    <m/>
  </r>
  <r>
    <x v="1"/>
    <d v="2021-09-08T00:00:00"/>
    <d v="2021-09-24T00:00:00"/>
    <s v="Triqũetra"/>
    <n v="2972"/>
    <x v="5"/>
    <x v="3"/>
    <n v="1.314155E-3"/>
    <n v="2"/>
    <n v="2"/>
    <n v="4.8728899324624901"/>
    <n v="4.8742040874624903"/>
    <n v="4"/>
    <m/>
    <m/>
    <m/>
    <m/>
    <m/>
    <m/>
    <m/>
    <m/>
    <m/>
    <m/>
    <m/>
    <m/>
  </r>
  <r>
    <x v="1"/>
    <d v="2021-09-08T00:00:00"/>
    <d v="2021-09-24T00:00:00"/>
    <s v="Trojan DAO / Inifinite Moloch"/>
    <n v="359"/>
    <x v="1"/>
    <x v="3"/>
    <n v="8.0000000000000004E-4"/>
    <n v="2"/>
    <n v="2"/>
    <n v="4.6607509601199997"/>
    <n v="4.6615509601199996"/>
    <n v="4"/>
    <m/>
    <m/>
    <m/>
    <m/>
    <m/>
    <m/>
    <m/>
    <m/>
    <m/>
    <m/>
    <m/>
    <m/>
  </r>
  <r>
    <x v="1"/>
    <d v="2021-09-08T00:00:00"/>
    <d v="2021-09-24T00:00:00"/>
    <s v="Dutch Swap: Digital Dutch Auctions for Everyone!"/>
    <n v="864"/>
    <x v="1"/>
    <x v="3"/>
    <n v="1.9794970000000002E-3"/>
    <n v="3"/>
    <n v="3"/>
    <n v="4.54148408983749"/>
    <n v="4.5434635868374897"/>
    <n v="6"/>
    <m/>
    <m/>
    <m/>
    <m/>
    <m/>
    <m/>
    <m/>
    <m/>
    <m/>
    <m/>
    <m/>
    <m/>
  </r>
  <r>
    <x v="1"/>
    <d v="2021-09-08T00:00:00"/>
    <d v="2021-09-24T00:00:00"/>
    <s v="DeFi-Venture"/>
    <n v="1492"/>
    <x v="1"/>
    <x v="3"/>
    <n v="9.7799999999999992E-4"/>
    <n v="2"/>
    <n v="2"/>
    <n v="4.5324231927764904"/>
    <n v="4.5334011927764903"/>
    <n v="4"/>
    <m/>
    <m/>
    <m/>
    <m/>
    <m/>
    <m/>
    <m/>
    <m/>
    <m/>
    <m/>
    <m/>
    <m/>
  </r>
  <r>
    <x v="1"/>
    <d v="2021-09-08T00:00:00"/>
    <d v="2021-09-24T00:00:00"/>
    <s v="Breadcrumbs"/>
    <n v="1280"/>
    <x v="1"/>
    <x v="0"/>
    <n v="3.5782990000000001E-3"/>
    <n v="2"/>
    <n v="2"/>
    <n v="4.5283905567050002"/>
    <n v="4.5319688557050002"/>
    <n v="4"/>
    <m/>
    <m/>
    <m/>
    <m/>
    <m/>
    <m/>
    <m/>
    <m/>
    <m/>
    <m/>
    <m/>
    <m/>
  </r>
  <r>
    <x v="1"/>
    <d v="2021-09-08T00:00:00"/>
    <d v="2021-09-24T00:00:00"/>
    <s v="The Block Cafe - Community Venue in Lisbon, Portugal"/>
    <n v="908"/>
    <x v="1"/>
    <x v="0"/>
    <n v="1.3877500000000001E-3"/>
    <n v="2"/>
    <n v="2"/>
    <n v="4.5122312419603903"/>
    <n v="4.5136189919603904"/>
    <n v="4"/>
    <m/>
    <m/>
    <m/>
    <m/>
    <m/>
    <m/>
    <m/>
    <m/>
    <m/>
    <m/>
    <m/>
    <m/>
  </r>
  <r>
    <x v="1"/>
    <d v="2021-09-08T00:00:00"/>
    <d v="2021-09-24T00:00:00"/>
    <s v="DropMagnet.com"/>
    <n v="2456"/>
    <x v="2"/>
    <x v="5"/>
    <n v="1.463801E-3"/>
    <n v="4"/>
    <n v="4"/>
    <n v="4.4575378584347698"/>
    <n v="4.4590016594347697"/>
    <n v="8"/>
    <m/>
    <m/>
    <m/>
    <m/>
    <m/>
    <m/>
    <m/>
    <m/>
    <m/>
    <m/>
    <m/>
    <m/>
  </r>
  <r>
    <x v="1"/>
    <d v="2021-09-08T00:00:00"/>
    <d v="2021-09-24T00:00:00"/>
    <s v="The Ethereum payment plugin for ecommerce. Buy online with ERC20 tokens."/>
    <n v="3274"/>
    <x v="2"/>
    <x v="3"/>
    <n v="9.4399999999999996E-4"/>
    <n v="2"/>
    <n v="2"/>
    <n v="4.4227492355949902"/>
    <n v="4.4236932355949898"/>
    <n v="4"/>
    <m/>
    <m/>
    <m/>
    <m/>
    <m/>
    <m/>
    <m/>
    <m/>
    <m/>
    <m/>
    <m/>
    <m/>
  </r>
  <r>
    <x v="1"/>
    <d v="2021-09-08T00:00:00"/>
    <d v="2021-09-24T00:00:00"/>
    <s v="Wildcards.world"/>
    <n v="216"/>
    <x v="1"/>
    <x v="3"/>
    <n v="8.0999999999999996E-4"/>
    <n v="2"/>
    <n v="2"/>
    <n v="4.30348059647425"/>
    <n v="4.3042905964742504"/>
    <n v="4"/>
    <m/>
    <m/>
    <m/>
    <m/>
    <m/>
    <m/>
    <m/>
    <m/>
    <m/>
    <m/>
    <m/>
    <m/>
  </r>
  <r>
    <x v="1"/>
    <d v="2021-09-08T00:00:00"/>
    <d v="2021-09-24T00:00:00"/>
    <s v="ZuniSwap Pre-Launch Grant"/>
    <n v="1427"/>
    <x v="1"/>
    <x v="3"/>
    <n v="1.935471E-3"/>
    <n v="3"/>
    <n v="3"/>
    <n v="4.2987963827340403"/>
    <n v="4.3007318537340407"/>
    <n v="6"/>
    <m/>
    <m/>
    <m/>
    <m/>
    <m/>
    <m/>
    <m/>
    <m/>
    <m/>
    <m/>
    <m/>
    <m/>
  </r>
  <r>
    <x v="1"/>
    <d v="2021-09-08T00:00:00"/>
    <d v="2021-09-24T00:00:00"/>
    <s v="Training 1000 Ethereum developers for free in 2019"/>
    <n v="56"/>
    <x v="1"/>
    <x v="0"/>
    <n v="2.569694E-3"/>
    <n v="2"/>
    <n v="2"/>
    <n v="4.2918647221369897"/>
    <n v="4.2944344161369896"/>
    <n v="4"/>
    <m/>
    <m/>
    <m/>
    <m/>
    <m/>
    <m/>
    <m/>
    <m/>
    <m/>
    <m/>
    <m/>
    <m/>
  </r>
  <r>
    <x v="1"/>
    <d v="2021-09-08T00:00:00"/>
    <d v="2021-09-24T00:00:00"/>
    <s v="The Platform"/>
    <n v="3116"/>
    <x v="2"/>
    <x v="5"/>
    <n v="1.731029E-3"/>
    <n v="4"/>
    <n v="4"/>
    <n v="4.2501177540014003"/>
    <n v="4.2518487830014005"/>
    <n v="8"/>
    <m/>
    <m/>
    <m/>
    <m/>
    <m/>
    <m/>
    <m/>
    <m/>
    <m/>
    <m/>
    <m/>
    <m/>
  </r>
  <r>
    <x v="1"/>
    <d v="2021-09-08T00:00:00"/>
    <d v="2021-09-24T00:00:00"/>
    <s v="A Dashboard for Daos"/>
    <n v="2305"/>
    <x v="6"/>
    <x v="3"/>
    <n v="1.1299999999999999E-3"/>
    <n v="2"/>
    <n v="2"/>
    <n v="4.2381955736152301"/>
    <n v="4.23932557361523"/>
    <n v="4"/>
    <m/>
    <m/>
    <m/>
    <m/>
    <m/>
    <m/>
    <m/>
    <m/>
    <m/>
    <m/>
    <m/>
    <m/>
  </r>
  <r>
    <x v="1"/>
    <d v="2021-09-08T00:00:00"/>
    <d v="2021-09-24T00:00:00"/>
    <s v="Blockchain OAU"/>
    <n v="2973"/>
    <x v="8"/>
    <x v="0"/>
    <n v="7.3525399000000005E-2"/>
    <n v="3"/>
    <n v="3"/>
    <n v="4.1624682340863997"/>
    <n v="4.2359936330863999"/>
    <n v="6"/>
    <m/>
    <m/>
    <m/>
    <m/>
    <m/>
    <m/>
    <m/>
    <m/>
    <m/>
    <m/>
    <m/>
    <m/>
  </r>
  <r>
    <x v="1"/>
    <d v="2021-09-08T00:00:00"/>
    <d v="2021-09-24T00:00:00"/>
    <s v="Customata - Decentralized recommendation engine for internet search and social media"/>
    <n v="780"/>
    <x v="5"/>
    <x v="3"/>
    <n v="2.143814E-3"/>
    <n v="3"/>
    <n v="3"/>
    <n v="4.1780768084715003"/>
    <n v="4.1802206224715004"/>
    <n v="6"/>
    <m/>
    <m/>
    <m/>
    <m/>
    <m/>
    <m/>
    <m/>
    <m/>
    <m/>
    <m/>
    <m/>
    <m/>
  </r>
  <r>
    <x v="1"/>
    <d v="2021-09-08T00:00:00"/>
    <d v="2021-09-24T00:00:00"/>
    <s v="PVD Things - Library of Things software"/>
    <n v="3326"/>
    <x v="0"/>
    <x v="3"/>
    <n v="5.7600000000000001E-4"/>
    <n v="2"/>
    <n v="2"/>
    <n v="4.1323604034149897"/>
    <n v="4.1329364034149894"/>
    <n v="4"/>
    <m/>
    <m/>
    <m/>
    <m/>
    <m/>
    <m/>
    <m/>
    <m/>
    <m/>
    <m/>
    <m/>
    <m/>
  </r>
  <r>
    <x v="1"/>
    <d v="2021-09-08T00:00:00"/>
    <d v="2021-09-24T00:00:00"/>
    <s v="RUSH TOKEN Launch"/>
    <n v="1835"/>
    <x v="1"/>
    <x v="3"/>
    <n v="1.563963E-3"/>
    <n v="4"/>
    <n v="4"/>
    <n v="4.0812142947057604"/>
    <n v="4.0827782577057601"/>
    <n v="8"/>
    <m/>
    <m/>
    <m/>
    <m/>
    <m/>
    <m/>
    <m/>
    <m/>
    <m/>
    <m/>
    <m/>
    <m/>
  </r>
  <r>
    <x v="1"/>
    <d v="2021-09-08T00:00:00"/>
    <d v="2021-09-24T00:00:00"/>
    <s v="Cursed Mining"/>
    <n v="1781"/>
    <x v="2"/>
    <x v="0"/>
    <n v="3.0799339999999999E-3"/>
    <n v="2"/>
    <n v="2"/>
    <n v="4.0567811134099996"/>
    <n v="4.0598610474099992"/>
    <n v="4"/>
    <m/>
    <m/>
    <m/>
    <m/>
    <m/>
    <m/>
    <m/>
    <m/>
    <m/>
    <m/>
    <m/>
    <m/>
  </r>
  <r>
    <x v="1"/>
    <d v="2021-09-08T00:00:00"/>
    <d v="2021-09-24T00:00:00"/>
    <s v="Question Wiki"/>
    <n v="3292"/>
    <x v="0"/>
    <x v="3"/>
    <n v="1.00724E-3"/>
    <n v="2"/>
    <n v="2"/>
    <n v="4.0567811134099996"/>
    <n v="4.0577883534099994"/>
    <n v="4"/>
    <m/>
    <m/>
    <m/>
    <m/>
    <m/>
    <m/>
    <m/>
    <m/>
    <m/>
    <m/>
    <m/>
    <m/>
  </r>
  <r>
    <x v="1"/>
    <d v="2021-09-08T00:00:00"/>
    <d v="2021-09-24T00:00:00"/>
    <s v="Zero Collateral"/>
    <n v="241"/>
    <x v="1"/>
    <x v="3"/>
    <n v="1.4743759999999999E-3"/>
    <n v="3"/>
    <n v="3"/>
    <n v="4.0513039152914896"/>
    <n v="4.0527782912914896"/>
    <n v="6"/>
    <m/>
    <m/>
    <m/>
    <m/>
    <m/>
    <m/>
    <m/>
    <m/>
    <m/>
    <m/>
    <m/>
    <m/>
  </r>
  <r>
    <x v="1"/>
    <d v="2021-09-08T00:00:00"/>
    <d v="2021-09-24T00:00:00"/>
    <s v="ETH Dashboard: Build your own Ethereum data dashboard"/>
    <n v="580"/>
    <x v="1"/>
    <x v="1"/>
    <n v="2.7896040000000002E-3"/>
    <n v="3"/>
    <n v="3"/>
    <n v="4.0281817539540601"/>
    <n v="4.0309713579540603"/>
    <n v="6"/>
    <m/>
    <m/>
    <m/>
    <m/>
    <m/>
    <m/>
    <m/>
    <m/>
    <m/>
    <m/>
    <m/>
    <m/>
  </r>
  <r>
    <x v="1"/>
    <d v="2021-09-08T00:00:00"/>
    <d v="2021-09-24T00:00:00"/>
    <s v="Research Grant:  Swarm Scraper for Verified Smart Contracts"/>
    <n v="111"/>
    <x v="1"/>
    <x v="1"/>
    <n v="1.212119E-3"/>
    <n v="2"/>
    <n v="2"/>
    <n v="4.0253928091022901"/>
    <n v="4.02660492810229"/>
    <n v="4"/>
    <m/>
    <m/>
    <m/>
    <m/>
    <m/>
    <m/>
    <m/>
    <m/>
    <m/>
    <m/>
    <m/>
    <m/>
  </r>
  <r>
    <x v="1"/>
    <d v="2021-09-08T00:00:00"/>
    <d v="2021-09-24T00:00:00"/>
    <s v="DeFi Trader"/>
    <n v="3139"/>
    <x v="0"/>
    <x v="0"/>
    <n v="6.3881240000000002E-3"/>
    <n v="3"/>
    <n v="3"/>
    <n v="3.9999999999999898"/>
    <n v="4.0063881239999901"/>
    <n v="6"/>
    <m/>
    <m/>
    <m/>
    <m/>
    <m/>
    <m/>
    <m/>
    <m/>
    <m/>
    <m/>
    <m/>
    <m/>
  </r>
  <r>
    <x v="1"/>
    <d v="2021-09-08T00:00:00"/>
    <d v="2021-09-24T00:00:00"/>
    <s v="StableGaj"/>
    <n v="2894"/>
    <x v="5"/>
    <x v="3"/>
    <n v="1.4938149999999999E-3"/>
    <n v="3"/>
    <n v="3"/>
    <n v="3.9999999999999898"/>
    <n v="4.0014938149999901"/>
    <n v="6"/>
    <m/>
    <m/>
    <m/>
    <m/>
    <m/>
    <m/>
    <m/>
    <m/>
    <m/>
    <m/>
    <m/>
    <m/>
  </r>
  <r>
    <x v="1"/>
    <d v="2021-09-08T00:00:00"/>
    <d v="2021-09-24T00:00:00"/>
    <s v="Seeds: Ask the Blockchain for Money, &amp; Receive it as a Gift"/>
    <n v="408"/>
    <x v="1"/>
    <x v="3"/>
    <n v="1.010417E-3"/>
    <n v="2"/>
    <n v="2"/>
    <n v="3.8982234655869901"/>
    <n v="3.8992338825869899"/>
    <n v="4"/>
    <m/>
    <m/>
    <m/>
    <m/>
    <m/>
    <m/>
    <m/>
    <m/>
    <m/>
    <m/>
    <m/>
    <m/>
  </r>
  <r>
    <x v="1"/>
    <d v="2021-09-08T00:00:00"/>
    <d v="2021-09-24T00:00:00"/>
    <s v="Solow"/>
    <n v="3481"/>
    <x v="6"/>
    <x v="0"/>
    <n v="1.9410746999999999E-2"/>
    <n v="8"/>
    <n v="6"/>
    <n v="3.8426355874896898"/>
    <n v="3.8620463344896896"/>
    <n v="14"/>
    <m/>
    <m/>
    <m/>
    <m/>
    <m/>
    <m/>
    <m/>
    <m/>
    <m/>
    <m/>
    <m/>
    <m/>
  </r>
  <r>
    <x v="1"/>
    <d v="2021-09-08T00:00:00"/>
    <d v="2021-09-24T00:00:00"/>
    <s v="CuraDAI - A DeFI based stable coin for Curaçao"/>
    <n v="229"/>
    <x v="1"/>
    <x v="3"/>
    <n v="1.8679759999999999E-3"/>
    <n v="3"/>
    <n v="3"/>
    <n v="3.7513039152914902"/>
    <n v="3.7531718912914904"/>
    <n v="6"/>
    <m/>
    <m/>
    <m/>
    <m/>
    <m/>
    <m/>
    <m/>
    <m/>
    <m/>
    <m/>
    <m/>
    <m/>
  </r>
  <r>
    <x v="1"/>
    <d v="2021-09-08T00:00:00"/>
    <d v="2021-09-24T00:00:00"/>
    <s v="Ethereum Classic Development Team"/>
    <n v="412"/>
    <x v="0"/>
    <x v="1"/>
    <n v="2.3146949999999999E-3"/>
    <n v="3"/>
    <n v="3"/>
    <n v="3.69475804216381"/>
    <n v="3.6970727371638099"/>
    <n v="6"/>
    <m/>
    <m/>
    <m/>
    <m/>
    <m/>
    <m/>
    <m/>
    <m/>
    <m/>
    <m/>
    <m/>
    <m/>
  </r>
  <r>
    <x v="1"/>
    <d v="2021-09-08T00:00:00"/>
    <d v="2021-09-24T00:00:00"/>
    <s v="peaceLovetoken.eth"/>
    <n v="2088"/>
    <x v="2"/>
    <x v="5"/>
    <n v="3.7399999999999998E-4"/>
    <n v="3"/>
    <n v="2"/>
    <n v="3.62195689606799"/>
    <n v="3.6223308960679899"/>
    <n v="5"/>
    <m/>
    <m/>
    <m/>
    <m/>
    <m/>
    <m/>
    <m/>
    <m/>
    <m/>
    <m/>
    <m/>
    <m/>
  </r>
  <r>
    <x v="1"/>
    <d v="2021-09-08T00:00:00"/>
    <d v="2021-09-24T00:00:00"/>
    <s v="NuFi - An Open, Ethereum-Only, DAO-based Alternative to DApp Trackers &amp; CMC."/>
    <n v="594"/>
    <x v="1"/>
    <x v="3"/>
    <n v="1.8126749999999999E-3"/>
    <n v="3"/>
    <n v="3"/>
    <n v="3.6004412008275999"/>
    <n v="3.6022538758275999"/>
    <n v="6"/>
    <m/>
    <m/>
    <m/>
    <m/>
    <m/>
    <m/>
    <m/>
    <m/>
    <m/>
    <m/>
    <m/>
    <m/>
  </r>
  <r>
    <x v="1"/>
    <d v="2021-09-08T00:00:00"/>
    <d v="2021-09-24T00:00:00"/>
    <s v="Uniswap Utility Libraries"/>
    <n v="3590"/>
    <x v="2"/>
    <x v="1"/>
    <n v="5.5900000000000004E-4"/>
    <n v="2"/>
    <n v="2"/>
    <n v="3.37995042490207"/>
    <n v="3.38050942490207"/>
    <n v="4"/>
    <m/>
    <m/>
    <m/>
    <m/>
    <m/>
    <m/>
    <m/>
    <m/>
    <m/>
    <m/>
    <m/>
    <m/>
  </r>
  <r>
    <x v="1"/>
    <d v="2021-09-08T00:00:00"/>
    <d v="2021-09-24T00:00:00"/>
    <s v="Dev Protocol"/>
    <n v="629"/>
    <x v="1"/>
    <x v="1"/>
    <n v="9.68E-4"/>
    <n v="2"/>
    <n v="2"/>
    <n v="3.3596748777926999"/>
    <n v="3.3606428777926998"/>
    <n v="4"/>
    <m/>
    <m/>
    <m/>
    <m/>
    <m/>
    <m/>
    <m/>
    <m/>
    <m/>
    <m/>
    <m/>
    <m/>
  </r>
  <r>
    <x v="1"/>
    <d v="2021-09-08T00:00:00"/>
    <d v="2021-09-24T00:00:00"/>
    <s v="EthCC by Ethereum France (Panvala League)"/>
    <n v="2426"/>
    <x v="2"/>
    <x v="0"/>
    <n v="3.3584662999999999"/>
    <n v="1"/>
    <n v="0"/>
    <m/>
    <n v="3.3584662999999999"/>
    <n v="1"/>
    <m/>
    <m/>
    <m/>
    <m/>
    <m/>
    <m/>
    <m/>
    <m/>
    <m/>
    <m/>
    <m/>
    <m/>
  </r>
  <r>
    <x v="1"/>
    <d v="2021-09-08T00:00:00"/>
    <d v="2021-09-24T00:00:00"/>
    <s v=" Champions Program"/>
    <n v="1642"/>
    <x v="0"/>
    <x v="0"/>
    <n v="3.6242959999999999E-3"/>
    <n v="3"/>
    <n v="3"/>
    <n v="3.2753282429645698"/>
    <n v="3.2789525389645697"/>
    <n v="6"/>
    <m/>
    <m/>
    <m/>
    <m/>
    <m/>
    <m/>
    <m/>
    <m/>
    <m/>
    <m/>
    <m/>
    <m/>
  </r>
  <r>
    <x v="1"/>
    <d v="2021-09-08T00:00:00"/>
    <d v="2021-09-24T00:00:00"/>
    <s v="Litentry"/>
    <n v="889"/>
    <x v="1"/>
    <x v="3"/>
    <n v="9.2000000000000003E-4"/>
    <n v="3"/>
    <n v="3"/>
    <n v="3.2753282429645698"/>
    <n v="3.2762482429645696"/>
    <n v="6"/>
    <m/>
    <m/>
    <m/>
    <m/>
    <m/>
    <m/>
    <m/>
    <m/>
    <m/>
    <m/>
    <m/>
    <m/>
  </r>
  <r>
    <x v="1"/>
    <d v="2021-09-08T00:00:00"/>
    <d v="2021-09-24T00:00:00"/>
    <s v="Meme Pools"/>
    <n v="607"/>
    <x v="1"/>
    <x v="0"/>
    <n v="3.5877420000000001E-3"/>
    <n v="3"/>
    <n v="3"/>
    <n v="3.2433913848367202"/>
    <n v="3.2469791268367203"/>
    <n v="6"/>
    <m/>
    <m/>
    <m/>
    <m/>
    <m/>
    <m/>
    <m/>
    <m/>
    <m/>
    <m/>
    <m/>
    <m/>
  </r>
  <r>
    <x v="1"/>
    <d v="2021-09-08T00:00:00"/>
    <d v="2021-09-24T00:00:00"/>
    <s v="DEFI Composability Security Matching Round"/>
    <n v="728"/>
    <x v="1"/>
    <x v="3"/>
    <n v="9.1100000000000003E-4"/>
    <n v="3"/>
    <n v="3"/>
    <n v="3.2433913848367202"/>
    <n v="3.2443023848367201"/>
    <n v="6"/>
    <m/>
    <m/>
    <m/>
    <m/>
    <m/>
    <m/>
    <m/>
    <m/>
    <m/>
    <m/>
    <m/>
    <m/>
  </r>
  <r>
    <x v="1"/>
    <d v="2021-09-08T00:00:00"/>
    <d v="2021-09-24T00:00:00"/>
    <s v="Enzypt.io"/>
    <n v="256"/>
    <x v="1"/>
    <x v="3"/>
    <n v="1.1784110000000001E-3"/>
    <n v="3"/>
    <n v="3"/>
    <n v="3.2023399999999902"/>
    <n v="3.2035184109999904"/>
    <n v="6"/>
    <m/>
    <m/>
    <m/>
    <m/>
    <m/>
    <m/>
    <m/>
    <m/>
    <m/>
    <m/>
    <m/>
    <m/>
  </r>
  <r>
    <x v="1"/>
    <d v="2021-09-08T00:00:00"/>
    <d v="2021-09-24T00:00:00"/>
    <s v="登链社区（learnblockchain.cn）"/>
    <n v="2295"/>
    <x v="3"/>
    <x v="0"/>
    <n v="2.2428790000000001E-3"/>
    <n v="2"/>
    <n v="2"/>
    <n v="3.1357931881535999"/>
    <n v="3.1380360671536001"/>
    <n v="4"/>
    <m/>
    <m/>
    <m/>
    <m/>
    <m/>
    <m/>
    <m/>
    <m/>
    <m/>
    <m/>
    <m/>
    <m/>
  </r>
  <r>
    <x v="1"/>
    <d v="2021-09-08T00:00:00"/>
    <d v="2021-09-24T00:00:00"/>
    <s v="Lease"/>
    <n v="353"/>
    <x v="1"/>
    <x v="3"/>
    <n v="1.2539350000000001E-3"/>
    <n v="3"/>
    <n v="3"/>
    <n v="3.1"/>
    <n v="3.1012539349999999"/>
    <n v="6"/>
    <m/>
    <m/>
    <m/>
    <m/>
    <m/>
    <m/>
    <m/>
    <m/>
    <m/>
    <m/>
    <m/>
    <m/>
  </r>
  <r>
    <x v="1"/>
    <d v="2021-09-08T00:00:00"/>
    <d v="2021-09-24T00:00:00"/>
    <s v="Omen.eth - A prediction market protocol and product owned by the Dxdao"/>
    <n v="526"/>
    <x v="1"/>
    <x v="3"/>
    <n v="1.7154200000000001E-3"/>
    <n v="3"/>
    <n v="3"/>
    <n v="3.07212421950699"/>
    <n v="3.07383963950699"/>
    <n v="6"/>
    <m/>
    <m/>
    <m/>
    <m/>
    <m/>
    <m/>
    <m/>
    <m/>
    <m/>
    <m/>
    <m/>
    <m/>
  </r>
  <r>
    <x v="1"/>
    <d v="2021-09-08T00:00:00"/>
    <d v="2021-09-24T00:00:00"/>
    <s v="Mundo Descentralizado"/>
    <n v="506"/>
    <x v="1"/>
    <x v="0"/>
    <n v="2.3417109999999998E-3"/>
    <n v="2"/>
    <n v="2"/>
    <n v="3.05"/>
    <n v="3.052341711"/>
    <n v="4"/>
    <m/>
    <m/>
    <m/>
    <m/>
    <m/>
    <m/>
    <m/>
    <m/>
    <m/>
    <m/>
    <m/>
    <m/>
  </r>
  <r>
    <x v="1"/>
    <d v="2021-09-08T00:00:00"/>
    <d v="2021-09-24T00:00:00"/>
    <s v="Arabs in Blockchain: an open community that gathers all Arabs in blockchain"/>
    <n v="1802"/>
    <x v="9"/>
    <x v="0"/>
    <n v="5.5146090000000002E-3"/>
    <n v="3"/>
    <n v="3"/>
    <n v="3"/>
    <n v="3.005514609"/>
    <n v="6"/>
    <m/>
    <m/>
    <m/>
    <m/>
    <m/>
    <m/>
    <m/>
    <m/>
    <m/>
    <m/>
    <m/>
    <m/>
  </r>
  <r>
    <x v="1"/>
    <d v="2021-09-08T00:00:00"/>
    <d v="2021-09-24T00:00:00"/>
    <s v="Lexicoin by Opah!"/>
    <n v="1617"/>
    <x v="6"/>
    <x v="3"/>
    <n v="8.25E-4"/>
    <n v="2"/>
    <n v="2"/>
    <n v="3.0027043959190398"/>
    <n v="3.0035293959190397"/>
    <n v="4"/>
    <m/>
    <m/>
    <m/>
    <m/>
    <m/>
    <m/>
    <m/>
    <m/>
    <m/>
    <m/>
    <m/>
    <m/>
  </r>
  <r>
    <x v="1"/>
    <d v="2021-09-08T00:00:00"/>
    <d v="2021-09-24T00:00:00"/>
    <s v="ETHTalk"/>
    <n v="3511"/>
    <x v="1"/>
    <x v="0"/>
    <n v="2.5783210000000002E-3"/>
    <n v="2"/>
    <n v="2"/>
    <n v="3.0006740167862902"/>
    <n v="3.0032523377862903"/>
    <n v="4"/>
    <m/>
    <m/>
    <m/>
    <m/>
    <m/>
    <m/>
    <m/>
    <m/>
    <m/>
    <m/>
    <m/>
    <m/>
  </r>
  <r>
    <x v="1"/>
    <d v="2021-09-08T00:00:00"/>
    <d v="2021-09-24T00:00:00"/>
    <s v="Dev Launchers - Accessible Tech Training At Scale"/>
    <n v="2826"/>
    <x v="0"/>
    <x v="0"/>
    <n v="2.2503549999999999E-3"/>
    <n v="2"/>
    <n v="2"/>
    <n v="3"/>
    <n v="3.0022503550000001"/>
    <n v="4"/>
    <m/>
    <m/>
    <m/>
    <m/>
    <m/>
    <m/>
    <m/>
    <m/>
    <m/>
    <m/>
    <m/>
    <m/>
  </r>
  <r>
    <x v="1"/>
    <d v="2021-09-08T00:00:00"/>
    <d v="2021-09-24T00:00:00"/>
    <s v="Upside Competitions"/>
    <n v="1091"/>
    <x v="7"/>
    <x v="0"/>
    <n v="2.2503549999999999E-3"/>
    <n v="2"/>
    <n v="2"/>
    <n v="3"/>
    <n v="3.0022503550000001"/>
    <n v="4"/>
    <m/>
    <m/>
    <m/>
    <m/>
    <m/>
    <m/>
    <m/>
    <m/>
    <m/>
    <m/>
    <m/>
    <m/>
  </r>
  <r>
    <x v="1"/>
    <d v="2021-09-08T00:00:00"/>
    <d v="2021-09-24T00:00:00"/>
    <s v="Codework NFT"/>
    <n v="2796"/>
    <x v="0"/>
    <x v="5"/>
    <n v="2.03E-4"/>
    <n v="2"/>
    <n v="2"/>
    <n v="3"/>
    <n v="3.000203"/>
    <n v="4"/>
    <m/>
    <m/>
    <m/>
    <m/>
    <m/>
    <m/>
    <m/>
    <m/>
    <m/>
    <m/>
    <m/>
    <m/>
  </r>
  <r>
    <x v="1"/>
    <d v="2021-09-08T00:00:00"/>
    <d v="2021-09-24T00:00:00"/>
    <s v="Turning tables into charts, my e-book reader's feature"/>
    <n v="3401"/>
    <x v="9"/>
    <x v="0"/>
    <n v="2.4824629999999999E-3"/>
    <n v="2"/>
    <n v="2"/>
    <n v="2.99199304205094"/>
    <n v="2.9944755050509402"/>
    <n v="4"/>
    <m/>
    <m/>
    <m/>
    <m/>
    <m/>
    <m/>
    <m/>
    <m/>
    <m/>
    <m/>
    <m/>
    <m/>
  </r>
  <r>
    <x v="1"/>
    <d v="2021-09-08T00:00:00"/>
    <d v="2021-09-24T00:00:00"/>
    <s v="Loan Shark"/>
    <n v="555"/>
    <x v="1"/>
    <x v="3"/>
    <n v="5.1800000000000001E-4"/>
    <n v="2"/>
    <n v="2"/>
    <n v="2.8894794066124998"/>
    <n v="2.8899974066124998"/>
    <n v="4"/>
    <m/>
    <m/>
    <m/>
    <m/>
    <m/>
    <m/>
    <m/>
    <m/>
    <m/>
    <m/>
    <m/>
    <m/>
  </r>
  <r>
    <x v="1"/>
    <d v="2021-09-08T00:00:00"/>
    <d v="2021-09-24T00:00:00"/>
    <s v="Matrix2 - An aggregated Layer 2 network"/>
    <n v="3470"/>
    <x v="1"/>
    <x v="4"/>
    <n v="2.8591518809999998"/>
    <n v="1"/>
    <n v="0"/>
    <m/>
    <n v="2.8591518809999998"/>
    <n v="1"/>
    <m/>
    <m/>
    <m/>
    <m/>
    <m/>
    <m/>
    <m/>
    <m/>
    <m/>
    <m/>
    <m/>
    <m/>
  </r>
  <r>
    <x v="1"/>
    <d v="2021-09-08T00:00:00"/>
    <d v="2021-09-24T00:00:00"/>
    <s v="ETH123.org"/>
    <n v="1598"/>
    <x v="3"/>
    <x v="0"/>
    <n v="2.061163E-3"/>
    <n v="2"/>
    <n v="2"/>
    <n v="2.7714638694830001"/>
    <n v="2.7735250324830001"/>
    <n v="4"/>
    <m/>
    <m/>
    <m/>
    <m/>
    <m/>
    <m/>
    <m/>
    <m/>
    <m/>
    <m/>
    <m/>
    <m/>
  </r>
  <r>
    <x v="1"/>
    <d v="2021-09-08T00:00:00"/>
    <d v="2021-09-24T00:00:00"/>
    <s v="Telegram Totality"/>
    <n v="799"/>
    <x v="1"/>
    <x v="1"/>
    <n v="1.0169059999999999E-3"/>
    <n v="2"/>
    <n v="2"/>
    <n v="2.7623805361539899"/>
    <n v="2.7633974421539897"/>
    <n v="4"/>
    <m/>
    <m/>
    <m/>
    <m/>
    <m/>
    <m/>
    <m/>
    <m/>
    <m/>
    <m/>
    <m/>
    <m/>
  </r>
  <r>
    <x v="1"/>
    <d v="2021-09-08T00:00:00"/>
    <d v="2021-09-24T00:00:00"/>
    <s v="Cura Network - the decentralized healthcare system that super-charges healthcare delivery"/>
    <n v="2250"/>
    <x v="1"/>
    <x v="3"/>
    <n v="7.8100000000000001E-4"/>
    <n v="2"/>
    <n v="2"/>
    <n v="2.73254000115899"/>
    <n v="2.7333210011589899"/>
    <n v="4"/>
    <m/>
    <m/>
    <m/>
    <m/>
    <m/>
    <m/>
    <m/>
    <m/>
    <m/>
    <m/>
    <m/>
    <m/>
  </r>
  <r>
    <x v="1"/>
    <d v="2021-09-08T00:00:00"/>
    <d v="2021-09-24T00:00:00"/>
    <s v="Bob Wallet"/>
    <n v="1422"/>
    <x v="1"/>
    <x v="1"/>
    <n v="9.7499999999999996E-4"/>
    <n v="2"/>
    <n v="2"/>
    <n v="2.7298435055749901"/>
    <n v="2.7308185055749901"/>
    <n v="4"/>
    <m/>
    <m/>
    <m/>
    <m/>
    <m/>
    <m/>
    <m/>
    <m/>
    <m/>
    <m/>
    <m/>
    <m/>
  </r>
  <r>
    <x v="1"/>
    <d v="2021-09-08T00:00:00"/>
    <d v="2021-09-24T00:00:00"/>
    <s v="Handy Software (HandyBrowser &amp; HandyMiner)"/>
    <n v="1463"/>
    <x v="1"/>
    <x v="1"/>
    <n v="9.7499999999999996E-4"/>
    <n v="2"/>
    <n v="2"/>
    <n v="2.7298435055749901"/>
    <n v="2.7308185055749901"/>
    <n v="4"/>
    <m/>
    <m/>
    <m/>
    <m/>
    <m/>
    <m/>
    <m/>
    <m/>
    <m/>
    <m/>
    <m/>
    <m/>
  </r>
  <r>
    <x v="1"/>
    <d v="2021-09-08T00:00:00"/>
    <d v="2021-09-24T00:00:00"/>
    <s v="Help us go B.E.A.S.T. M.O.D.E on breaks"/>
    <n v="3379"/>
    <x v="0"/>
    <x v="0"/>
    <n v="1.9217839999999999E-3"/>
    <n v="2"/>
    <n v="2"/>
    <n v="2.6617334014575"/>
    <n v="2.6636551854574999"/>
    <n v="4"/>
    <m/>
    <m/>
    <m/>
    <m/>
    <m/>
    <m/>
    <m/>
    <m/>
    <m/>
    <m/>
    <m/>
    <m/>
  </r>
  <r>
    <x v="1"/>
    <d v="2021-09-08T00:00:00"/>
    <d v="2021-09-24T00:00:00"/>
    <s v="Avrit: The blockchain-based decentralized education system"/>
    <n v="406"/>
    <x v="5"/>
    <x v="3"/>
    <n v="4.1399999999999998E-4"/>
    <n v="2"/>
    <n v="2"/>
    <n v="2.5293905567050001"/>
    <n v="2.5298045567050003"/>
    <n v="4"/>
    <m/>
    <m/>
    <m/>
    <m/>
    <m/>
    <m/>
    <m/>
    <m/>
    <m/>
    <m/>
    <m/>
    <m/>
  </r>
  <r>
    <x v="1"/>
    <d v="2021-09-08T00:00:00"/>
    <d v="2021-09-24T00:00:00"/>
    <s v="DappLaunch - Web 3 Marketing &amp; Messaging Platform"/>
    <n v="626"/>
    <x v="1"/>
    <x v="3"/>
    <n v="5.0699999999999996E-4"/>
    <n v="2"/>
    <n v="2"/>
    <n v="2.4027018725290001"/>
    <n v="2.403208872529"/>
    <n v="4"/>
    <m/>
    <m/>
    <m/>
    <m/>
    <m/>
    <m/>
    <m/>
    <m/>
    <m/>
    <m/>
    <m/>
    <m/>
  </r>
  <r>
    <x v="1"/>
    <d v="2021-09-08T00:00:00"/>
    <d v="2021-09-24T00:00:00"/>
    <s v="BlockChain Ar بلوكشين عربي"/>
    <n v="848"/>
    <x v="8"/>
    <x v="0"/>
    <n v="1.9050132000000001E-2"/>
    <n v="2"/>
    <n v="2"/>
    <n v="2.3376891421824002"/>
    <n v="2.3567392741824"/>
    <n v="4"/>
    <m/>
    <m/>
    <m/>
    <m/>
    <m/>
    <m/>
    <m/>
    <m/>
    <m/>
    <m/>
    <m/>
    <m/>
  </r>
  <r>
    <x v="1"/>
    <d v="2021-09-08T00:00:00"/>
    <d v="2021-09-24T00:00:00"/>
    <s v="CryptoArtNet - Artist Directory"/>
    <n v="2122"/>
    <x v="0"/>
    <x v="5"/>
    <n v="2.02E-4"/>
    <n v="2"/>
    <n v="2"/>
    <n v="2.2402445498052002"/>
    <n v="2.2404465498052"/>
    <n v="4"/>
    <m/>
    <m/>
    <m/>
    <m/>
    <m/>
    <m/>
    <m/>
    <m/>
    <m/>
    <m/>
    <m/>
    <m/>
  </r>
  <r>
    <x v="1"/>
    <d v="2021-09-08T00:00:00"/>
    <d v="2021-09-24T00:00:00"/>
    <s v="Token Attestation: Proof of Ownership in ETH"/>
    <n v="1826"/>
    <x v="7"/>
    <x v="3"/>
    <n v="6.6699999999999995E-4"/>
    <n v="2"/>
    <n v="2"/>
    <n v="2.2369413746059901"/>
    <n v="2.23760837460599"/>
    <n v="4"/>
    <m/>
    <m/>
    <m/>
    <m/>
    <m/>
    <m/>
    <m/>
    <m/>
    <m/>
    <m/>
    <m/>
    <m/>
  </r>
  <r>
    <x v="1"/>
    <d v="2021-09-08T00:00:00"/>
    <d v="2021-09-24T00:00:00"/>
    <s v="Overt"/>
    <n v="2676"/>
    <x v="8"/>
    <x v="0"/>
    <n v="1.5947376999999999E-2"/>
    <n v="2"/>
    <n v="2"/>
    <n v="2.2201767264767902"/>
    <n v="2.23612410347679"/>
    <n v="4"/>
    <m/>
    <m/>
    <m/>
    <m/>
    <m/>
    <m/>
    <m/>
    <m/>
    <m/>
    <m/>
    <m/>
    <m/>
  </r>
  <r>
    <x v="1"/>
    <d v="2021-09-08T00:00:00"/>
    <d v="2021-09-24T00:00:00"/>
    <s v="COINSTORY - University Course &amp; Book on Evolution of Cryptocurrencies"/>
    <n v="2209"/>
    <x v="2"/>
    <x v="0"/>
    <n v="2.0285960000000001E-3"/>
    <n v="2"/>
    <n v="2"/>
    <n v="2.2088128653179901"/>
    <n v="2.2108414613179903"/>
    <n v="4"/>
    <m/>
    <m/>
    <m/>
    <m/>
    <m/>
    <m/>
    <m/>
    <m/>
    <m/>
    <m/>
    <m/>
    <m/>
  </r>
  <r>
    <x v="1"/>
    <d v="2021-09-08T00:00:00"/>
    <d v="2021-09-24T00:00:00"/>
    <s v="Alas DAO"/>
    <n v="3395"/>
    <x v="2"/>
    <x v="0"/>
    <n v="1.92414E-3"/>
    <n v="2"/>
    <n v="2"/>
    <n v="2.1618069871653098"/>
    <n v="2.1637311271653097"/>
    <n v="4"/>
    <m/>
    <m/>
    <m/>
    <m/>
    <m/>
    <m/>
    <m/>
    <m/>
    <m/>
    <m/>
    <m/>
    <m/>
  </r>
  <r>
    <x v="1"/>
    <d v="2021-09-08T00:00:00"/>
    <d v="2021-09-24T00:00:00"/>
    <s v="Coin98 Insights &amp; Analytics"/>
    <n v="1892"/>
    <x v="4"/>
    <x v="0"/>
    <n v="1.937306E-3"/>
    <n v="2"/>
    <n v="2"/>
    <n v="2.1110484128553599"/>
    <n v="2.1129857188553598"/>
    <n v="4"/>
    <m/>
    <m/>
    <m/>
    <m/>
    <m/>
    <m/>
    <m/>
    <m/>
    <m/>
    <m/>
    <m/>
    <m/>
  </r>
  <r>
    <x v="1"/>
    <d v="2021-09-08T00:00:00"/>
    <d v="2021-09-24T00:00:00"/>
    <s v="Spirit Foundation"/>
    <n v="1739"/>
    <x v="0"/>
    <x v="3"/>
    <n v="4.64E-4"/>
    <n v="2"/>
    <n v="2"/>
    <n v="2.10747089956114"/>
    <n v="2.10793489956114"/>
    <n v="4"/>
    <m/>
    <m/>
    <m/>
    <m/>
    <m/>
    <m/>
    <m/>
    <m/>
    <m/>
    <m/>
    <m/>
    <m/>
  </r>
  <r>
    <x v="1"/>
    <d v="2021-09-08T00:00:00"/>
    <d v="2021-09-24T00:00:00"/>
    <s v="KAUFKRAFT.AI"/>
    <n v="3129"/>
    <x v="2"/>
    <x v="0"/>
    <n v="4.0237179999999999E-3"/>
    <n v="4"/>
    <n v="4"/>
    <n v="2.0863471361853798"/>
    <n v="2.0903708541853798"/>
    <n v="8"/>
    <m/>
    <m/>
    <m/>
    <m/>
    <m/>
    <m/>
    <m/>
    <m/>
    <m/>
    <m/>
    <m/>
    <m/>
  </r>
  <r>
    <x v="1"/>
    <d v="2021-09-08T00:00:00"/>
    <d v="2021-09-24T00:00:00"/>
    <s v="Fantastic12 - Turn any Discord channel into a DAO"/>
    <n v="306"/>
    <x v="1"/>
    <x v="3"/>
    <n v="5.13E-4"/>
    <n v="2"/>
    <n v="2"/>
    <n v="2.0635998598783898"/>
    <n v="2.06411285987839"/>
    <n v="4"/>
    <m/>
    <m/>
    <m/>
    <m/>
    <m/>
    <m/>
    <m/>
    <m/>
    <m/>
    <m/>
    <m/>
    <m/>
  </r>
  <r>
    <x v="1"/>
    <d v="2021-09-08T00:00:00"/>
    <d v="2021-09-24T00:00:00"/>
    <s v="SCUBI-DOOS, a DeveloperUBI Dao"/>
    <n v="312"/>
    <x v="1"/>
    <x v="3"/>
    <n v="5.13E-4"/>
    <n v="2"/>
    <n v="2"/>
    <n v="2.0635998598783898"/>
    <n v="2.06411285987839"/>
    <n v="4"/>
    <m/>
    <m/>
    <m/>
    <m/>
    <m/>
    <m/>
    <m/>
    <m/>
    <m/>
    <m/>
    <m/>
    <m/>
  </r>
  <r>
    <x v="1"/>
    <d v="2021-09-08T00:00:00"/>
    <d v="2021-09-24T00:00:00"/>
    <s v="Blockchain Email"/>
    <n v="2489"/>
    <x v="1"/>
    <x v="3"/>
    <n v="4.2999999999999999E-4"/>
    <n v="2"/>
    <n v="2"/>
    <n v="2.0626832027044699"/>
    <n v="2.0631132027044701"/>
    <n v="4"/>
    <m/>
    <m/>
    <m/>
    <m/>
    <m/>
    <m/>
    <m/>
    <m/>
    <m/>
    <m/>
    <m/>
    <m/>
  </r>
  <r>
    <x v="1"/>
    <d v="2021-09-08T00:00:00"/>
    <d v="2021-09-24T00:00:00"/>
    <s v="SkyFeed • Decentralized Social Network"/>
    <n v="2108"/>
    <x v="2"/>
    <x v="3"/>
    <n v="5.2800000000000004E-4"/>
    <n v="2"/>
    <n v="2"/>
    <n v="2.0449606314369899"/>
    <n v="2.04548863143699"/>
    <n v="4"/>
    <m/>
    <m/>
    <m/>
    <m/>
    <m/>
    <m/>
    <m/>
    <m/>
    <m/>
    <m/>
    <m/>
    <m/>
  </r>
  <r>
    <x v="1"/>
    <d v="2021-09-08T00:00:00"/>
    <d v="2021-09-24T00:00:00"/>
    <s v="Liquidity Vision"/>
    <n v="1268"/>
    <x v="1"/>
    <x v="3"/>
    <n v="4.6000000000000001E-4"/>
    <n v="2"/>
    <n v="2"/>
    <n v="2.0318211318489898"/>
    <n v="2.0322811318489897"/>
    <n v="4"/>
    <m/>
    <m/>
    <m/>
    <m/>
    <m/>
    <m/>
    <m/>
    <m/>
    <m/>
    <m/>
    <m/>
    <m/>
  </r>
  <r>
    <x v="1"/>
    <d v="2021-09-08T00:00:00"/>
    <d v="2021-09-24T00:00:00"/>
    <s v="Semsm"/>
    <n v="1301"/>
    <x v="1"/>
    <x v="3"/>
    <n v="3.7500000000000001E-4"/>
    <n v="2"/>
    <n v="2"/>
    <n v="2.0318211318489898"/>
    <n v="2.0321961318489898"/>
    <n v="4"/>
    <m/>
    <m/>
    <m/>
    <m/>
    <m/>
    <m/>
    <m/>
    <m/>
    <m/>
    <m/>
    <m/>
    <m/>
  </r>
  <r>
    <x v="1"/>
    <d v="2021-09-08T00:00:00"/>
    <d v="2021-09-24T00:00:00"/>
    <s v="Kudos quest quality management"/>
    <n v="474"/>
    <x v="1"/>
    <x v="3"/>
    <n v="5.0100000000000003E-4"/>
    <n v="2"/>
    <n v="2"/>
    <n v="2.0259749466654902"/>
    <n v="2.02647594666549"/>
    <n v="4"/>
    <m/>
    <m/>
    <m/>
    <m/>
    <m/>
    <m/>
    <m/>
    <m/>
    <m/>
    <m/>
    <m/>
    <m/>
  </r>
  <r>
    <x v="1"/>
    <d v="2021-09-08T00:00:00"/>
    <d v="2021-09-24T00:00:00"/>
    <s v="liquiDefi"/>
    <n v="770"/>
    <x v="1"/>
    <x v="3"/>
    <n v="5.2999999999999998E-4"/>
    <n v="2"/>
    <n v="2"/>
    <n v="2.0028029855062299"/>
    <n v="2.0033329855062298"/>
    <n v="4"/>
    <m/>
    <m/>
    <m/>
    <m/>
    <m/>
    <m/>
    <m/>
    <m/>
    <m/>
    <m/>
    <m/>
    <m/>
  </r>
  <r>
    <x v="1"/>
    <d v="2021-09-08T00:00:00"/>
    <d v="2021-09-24T00:00:00"/>
    <s v="NFT Collectors Research"/>
    <n v="3124"/>
    <x v="2"/>
    <x v="5"/>
    <n v="2.1100000000000001E-4"/>
    <n v="2"/>
    <n v="2"/>
    <n v="2.0020842780716399"/>
    <n v="2.0022952780716401"/>
    <n v="4"/>
    <m/>
    <m/>
    <m/>
    <m/>
    <m/>
    <m/>
    <m/>
    <m/>
    <m/>
    <m/>
    <m/>
    <m/>
  </r>
  <r>
    <x v="1"/>
    <d v="2021-09-08T00:00:00"/>
    <d v="2021-09-24T00:00:00"/>
    <s v="QLIP"/>
    <n v="2881"/>
    <x v="8"/>
    <x v="5"/>
    <n v="2.59204E-2"/>
    <n v="4"/>
    <n v="4"/>
    <n v="1.3409129584378101"/>
    <n v="1.3668333584378101"/>
    <n v="8"/>
    <m/>
    <m/>
    <m/>
    <m/>
    <m/>
    <m/>
    <m/>
    <m/>
    <m/>
    <m/>
    <m/>
    <m/>
  </r>
  <r>
    <x v="1"/>
    <d v="2021-09-08T00:00:00"/>
    <d v="2021-09-24T00:00:00"/>
    <s v="AlexColum"/>
    <n v="1841"/>
    <x v="8"/>
    <x v="3"/>
    <n v="0.16256986300000001"/>
    <n v="1"/>
    <n v="1"/>
    <n v="1.0201767264768"/>
    <n v="1.1827465894768001"/>
    <n v="2"/>
    <m/>
    <m/>
    <m/>
    <m/>
    <m/>
    <m/>
    <m/>
    <m/>
    <m/>
    <m/>
    <m/>
    <m/>
  </r>
  <r>
    <x v="1"/>
    <d v="2021-09-08T00:00:00"/>
    <d v="2021-09-24T00:00:00"/>
    <s v="Crypto Education for Womxn"/>
    <n v="3661"/>
    <x v="2"/>
    <x v="0"/>
    <n v="0.59884231799999998"/>
    <n v="1"/>
    <n v="0"/>
    <m/>
    <n v="0.59884231799999998"/>
    <n v="1"/>
    <m/>
    <m/>
    <m/>
    <m/>
    <m/>
    <m/>
    <m/>
    <m/>
    <m/>
    <m/>
    <m/>
    <m/>
  </r>
  <r>
    <x v="1"/>
    <d v="2021-09-08T00:00:00"/>
    <d v="2021-09-24T00:00:00"/>
    <s v="Aletheia Data - HEP"/>
    <n v="3187"/>
    <x v="2"/>
    <x v="4"/>
    <n v="0.25798924699999998"/>
    <n v="1"/>
    <n v="0"/>
    <m/>
    <n v="0.25798924699999998"/>
    <n v="1"/>
    <m/>
    <m/>
    <m/>
    <m/>
    <m/>
    <m/>
    <m/>
    <m/>
    <m/>
    <m/>
    <m/>
    <m/>
  </r>
  <r>
    <x v="1"/>
    <d v="2021-09-08T00:00:00"/>
    <d v="2021-09-24T00:00:00"/>
    <s v="CollabLand"/>
    <n v="830"/>
    <x v="1"/>
    <x v="3"/>
    <n v="0.21185958199999999"/>
    <n v="1"/>
    <n v="0"/>
    <m/>
    <n v="0.21185958199999999"/>
    <n v="1"/>
    <m/>
    <m/>
    <m/>
    <m/>
    <m/>
    <m/>
    <m/>
    <m/>
    <m/>
    <m/>
    <m/>
    <m/>
  </r>
  <r>
    <x v="1"/>
    <d v="2021-09-08T00:00:00"/>
    <d v="2021-09-24T00:00:00"/>
    <s v="Atstake: A marketplace for any kind of contract between two people"/>
    <n v="574"/>
    <x v="1"/>
    <x v="3"/>
    <n v="0.120580613"/>
    <n v="1"/>
    <n v="0"/>
    <m/>
    <n v="0.120580613"/>
    <n v="1"/>
    <m/>
    <m/>
    <m/>
    <m/>
    <m/>
    <m/>
    <m/>
    <m/>
    <m/>
    <m/>
    <m/>
    <m/>
  </r>
  <r>
    <x v="1"/>
    <d v="2021-09-08T00:00:00"/>
    <d v="2021-09-24T00:00:00"/>
    <s v="NFTSCAN（nftscan.com）is a professional NFT asset browser and data analysis platform."/>
    <n v="3634"/>
    <x v="4"/>
    <x v="5"/>
    <n v="9.0990001000000001E-2"/>
    <n v="1"/>
    <n v="0"/>
    <m/>
    <n v="9.0990001000000001E-2"/>
    <n v="1"/>
    <m/>
    <m/>
    <m/>
    <m/>
    <m/>
    <m/>
    <m/>
    <m/>
    <m/>
    <m/>
    <m/>
    <m/>
  </r>
  <r>
    <x v="1"/>
    <d v="2021-09-08T00:00:00"/>
    <d v="2021-09-24T00:00:00"/>
    <s v="Defiant Pixel Society"/>
    <n v="3011"/>
    <x v="2"/>
    <x v="5"/>
    <n v="7.5635421999999994E-2"/>
    <n v="1"/>
    <n v="0"/>
    <m/>
    <n v="7.5635421999999994E-2"/>
    <n v="1"/>
    <m/>
    <m/>
    <m/>
    <m/>
    <m/>
    <m/>
    <m/>
    <m/>
    <m/>
    <m/>
    <m/>
    <m/>
  </r>
  <r>
    <x v="1"/>
    <d v="2021-09-08T00:00:00"/>
    <d v="2021-09-24T00:00:00"/>
    <s v="WalliD"/>
    <n v="1722"/>
    <x v="0"/>
    <x v="0"/>
    <n v="5.5495387E-2"/>
    <n v="1"/>
    <n v="0"/>
    <m/>
    <n v="5.5495387E-2"/>
    <n v="1"/>
    <m/>
    <m/>
    <m/>
    <m/>
    <m/>
    <m/>
    <m/>
    <m/>
    <m/>
    <m/>
    <m/>
    <m/>
  </r>
  <r>
    <x v="1"/>
    <d v="2021-09-08T00:00:00"/>
    <d v="2021-09-24T00:00:00"/>
    <s v="EthereumDev.io | Free tutorials for learning Solidity, DeFi programming and more since 2017"/>
    <n v="841"/>
    <x v="1"/>
    <x v="3"/>
    <n v="5.2645005000000002E-2"/>
    <n v="1"/>
    <n v="0"/>
    <m/>
    <n v="5.2645005000000002E-2"/>
    <n v="1"/>
    <m/>
    <m/>
    <m/>
    <m/>
    <m/>
    <m/>
    <m/>
    <m/>
    <m/>
    <m/>
    <m/>
    <m/>
  </r>
  <r>
    <x v="1"/>
    <d v="2021-09-08T00:00:00"/>
    <d v="2021-09-24T00:00:00"/>
    <s v="xDeFi is a well established DeFi protocol stack."/>
    <n v="2911"/>
    <x v="3"/>
    <x v="3"/>
    <n v="3.7191465999999999E-2"/>
    <n v="1"/>
    <n v="0"/>
    <m/>
    <n v="3.7191465999999999E-2"/>
    <n v="1"/>
    <m/>
    <m/>
    <m/>
    <m/>
    <m/>
    <m/>
    <m/>
    <m/>
    <m/>
    <m/>
    <m/>
    <m/>
  </r>
  <r>
    <x v="1"/>
    <d v="2021-09-08T00:00:00"/>
    <d v="2021-09-24T00:00:00"/>
    <s v="DeFi Lab"/>
    <n v="1523"/>
    <x v="1"/>
    <x v="0"/>
    <n v="3.1749283000000003E-2"/>
    <n v="1"/>
    <n v="0"/>
    <m/>
    <n v="3.1749283000000003E-2"/>
    <n v="1"/>
    <m/>
    <m/>
    <m/>
    <m/>
    <m/>
    <m/>
    <m/>
    <m/>
    <m/>
    <m/>
    <m/>
    <m/>
  </r>
  <r>
    <x v="1"/>
    <d v="2021-09-08T00:00:00"/>
    <d v="2021-09-24T00:00:00"/>
    <s v="FightPandemics⚛️"/>
    <n v="1310"/>
    <x v="1"/>
    <x v="0"/>
    <n v="2.4760806E-2"/>
    <n v="1"/>
    <n v="0"/>
    <m/>
    <n v="2.4760806E-2"/>
    <n v="1"/>
    <m/>
    <m/>
    <m/>
    <m/>
    <m/>
    <m/>
    <m/>
    <m/>
    <m/>
    <m/>
    <m/>
    <m/>
  </r>
  <r>
    <x v="1"/>
    <d v="2021-09-08T00:00:00"/>
    <d v="2021-09-24T00:00:00"/>
    <s v="SimpleAsWater"/>
    <n v="632"/>
    <x v="1"/>
    <x v="0"/>
    <n v="1.2723432999999999E-2"/>
    <n v="1"/>
    <n v="0"/>
    <m/>
    <n v="1.2723432999999999E-2"/>
    <n v="1"/>
    <m/>
    <m/>
    <m/>
    <m/>
    <m/>
    <m/>
    <m/>
    <m/>
    <m/>
    <m/>
    <m/>
    <m/>
  </r>
  <r>
    <x v="1"/>
    <d v="2021-09-08T00:00:00"/>
    <d v="2021-09-24T00:00:00"/>
    <s v="Tokenize"/>
    <n v="2893"/>
    <x v="5"/>
    <x v="3"/>
    <n v="1.1513651999999999E-2"/>
    <n v="1"/>
    <n v="0"/>
    <m/>
    <n v="1.1513651999999999E-2"/>
    <n v="1"/>
    <m/>
    <m/>
    <m/>
    <m/>
    <m/>
    <m/>
    <m/>
    <m/>
    <m/>
    <m/>
    <m/>
    <m/>
  </r>
  <r>
    <x v="1"/>
    <d v="2021-09-08T00:00:00"/>
    <d v="2021-09-24T00:00:00"/>
    <s v="GreenEarthNFT"/>
    <n v="3586"/>
    <x v="3"/>
    <x v="5"/>
    <n v="1.0293059E-2"/>
    <n v="1"/>
    <n v="0"/>
    <m/>
    <n v="1.0293059E-2"/>
    <n v="1"/>
    <m/>
    <m/>
    <m/>
    <m/>
    <m/>
    <m/>
    <m/>
    <m/>
    <m/>
    <m/>
    <m/>
    <m/>
  </r>
  <r>
    <x v="1"/>
    <d v="2021-09-08T00:00:00"/>
    <d v="2021-09-24T00:00:00"/>
    <s v="DeCus - Empower Your Bitcoin"/>
    <n v="2329"/>
    <x v="3"/>
    <x v="3"/>
    <n v="9.2866700000000003E-3"/>
    <n v="1"/>
    <n v="0"/>
    <m/>
    <n v="9.2866700000000003E-3"/>
    <n v="1"/>
    <m/>
    <m/>
    <m/>
    <m/>
    <m/>
    <m/>
    <m/>
    <m/>
    <m/>
    <m/>
    <m/>
    <m/>
  </r>
  <r>
    <x v="1"/>
    <d v="2021-09-08T00:00:00"/>
    <d v="2021-09-24T00:00:00"/>
    <s v="ETH Gas Bot ⛽"/>
    <n v="1307"/>
    <x v="1"/>
    <x v="0"/>
    <n v="6.9529120000000003E-3"/>
    <n v="1"/>
    <n v="0"/>
    <m/>
    <n v="6.9529120000000003E-3"/>
    <n v="1"/>
    <m/>
    <m/>
    <m/>
    <m/>
    <m/>
    <m/>
    <m/>
    <m/>
    <m/>
    <m/>
    <m/>
    <m/>
  </r>
  <r>
    <x v="1"/>
    <d v="2021-09-08T00:00:00"/>
    <d v="2021-09-24T00:00:00"/>
    <s v="【风口上的DEFI】上海站圆满结束"/>
    <n v="2647"/>
    <x v="7"/>
    <x v="0"/>
    <n v="4.6741059999999999E-3"/>
    <n v="1"/>
    <n v="0"/>
    <m/>
    <n v="4.6741059999999999E-3"/>
    <n v="1"/>
    <m/>
    <m/>
    <m/>
    <m/>
    <m/>
    <m/>
    <m/>
    <m/>
    <m/>
    <m/>
    <m/>
    <m/>
  </r>
  <r>
    <x v="1"/>
    <d v="2021-09-08T00:00:00"/>
    <d v="2021-09-24T00:00:00"/>
    <s v="pulp network"/>
    <n v="1229"/>
    <x v="1"/>
    <x v="3"/>
    <n v="1.768553E-3"/>
    <n v="1"/>
    <n v="0"/>
    <m/>
    <n v="1.768553E-3"/>
    <n v="1"/>
    <m/>
    <m/>
    <m/>
    <m/>
    <m/>
    <m/>
    <m/>
    <m/>
    <m/>
    <m/>
    <m/>
    <m/>
  </r>
  <r>
    <x v="1"/>
    <d v="2021-09-08T00:00:00"/>
    <d v="2021-09-24T00:00:00"/>
    <s v="GlobalYou Social Living Platform"/>
    <n v="2428"/>
    <x v="2"/>
    <x v="5"/>
    <n v="1.1152720000000001E-3"/>
    <n v="1"/>
    <n v="0"/>
    <m/>
    <n v="1.1152720000000001E-3"/>
    <n v="1"/>
    <m/>
    <m/>
    <m/>
    <m/>
    <m/>
    <m/>
    <m/>
    <m/>
    <m/>
    <m/>
    <m/>
    <m/>
  </r>
  <r>
    <x v="1"/>
    <d v="2021-09-08T00:00:00"/>
    <d v="2021-09-24T00:00:00"/>
    <s v="DAO-Governed EIPs and ETH 2.0 spec"/>
    <n v="843"/>
    <x v="1"/>
    <x v="1"/>
    <n v="1.0319509999999999E-3"/>
    <n v="1"/>
    <n v="0"/>
    <m/>
    <n v="1.0319509999999999E-3"/>
    <n v="1"/>
    <m/>
    <m/>
    <m/>
    <m/>
    <m/>
    <m/>
    <m/>
    <m/>
    <m/>
    <m/>
    <m/>
    <m/>
  </r>
  <r>
    <x v="1"/>
    <d v="2021-09-08T00:00:00"/>
    <d v="2021-09-24T00:00:00"/>
    <s v="The Coinbuzz  - Cryptocurrency Insights"/>
    <n v="1675"/>
    <x v="3"/>
    <x v="0"/>
    <n v="1.5899999999999999E-4"/>
    <n v="1"/>
    <n v="0"/>
    <m/>
    <n v="1.5899999999999999E-4"/>
    <n v="1"/>
    <m/>
    <m/>
    <m/>
    <m/>
    <m/>
    <m/>
    <m/>
    <m/>
    <m/>
    <m/>
    <m/>
    <m/>
  </r>
  <r>
    <x v="1"/>
    <d v="2021-09-08T00:00:00"/>
    <d v="2021-09-24T00:00:00"/>
    <s v="The Coinbuzz - Cryptocurrency Insights"/>
    <n v="3433"/>
    <x v="1"/>
    <x v="0"/>
    <n v="1.5899999999999999E-4"/>
    <n v="1"/>
    <n v="0"/>
    <m/>
    <n v="1.5899999999999999E-4"/>
    <n v="1"/>
    <m/>
    <m/>
    <m/>
    <m/>
    <m/>
    <m/>
    <m/>
    <m/>
    <m/>
    <m/>
    <m/>
    <m/>
  </r>
  <r>
    <x v="2"/>
    <d v="2021-06-16T00:00:00"/>
    <d v="2021-07-02T00:00:00"/>
    <s v="Snapshot"/>
    <n v="1093"/>
    <x v="4"/>
    <x v="4"/>
    <n v="40837.010635930397"/>
    <n v="6179"/>
    <n v="4987"/>
    <n v="24748.281971339598"/>
    <n v="65585.292607269992"/>
    <n v="11166"/>
    <m/>
    <m/>
    <m/>
    <m/>
    <m/>
    <m/>
    <m/>
    <m/>
    <m/>
    <m/>
    <m/>
    <m/>
  </r>
  <r>
    <x v="2"/>
    <d v="2021-06-16T00:00:00"/>
    <d v="2021-07-02T00:00:00"/>
    <s v="POAP  (Proof of Attendance Protocol)"/>
    <n v="490"/>
    <x v="6"/>
    <x v="5"/>
    <n v="31060.910349093301"/>
    <n v="8661"/>
    <n v="6349"/>
    <n v="27153.384948256498"/>
    <n v="58214.295297349803"/>
    <n v="15010"/>
    <m/>
    <m/>
    <m/>
    <m/>
    <m/>
    <m/>
    <m/>
    <m/>
    <m/>
    <m/>
    <m/>
    <m/>
  </r>
  <r>
    <x v="2"/>
    <d v="2021-06-16T00:00:00"/>
    <d v="2021-07-02T00:00:00"/>
    <s v="Prysm by Prysmatic Labs"/>
    <n v="24"/>
    <x v="0"/>
    <x v="1"/>
    <n v="23312.068177817"/>
    <n v="5437"/>
    <n v="4609"/>
    <n v="30898.224998817699"/>
    <n v="54210.293176634703"/>
    <n v="10046"/>
    <m/>
    <m/>
    <m/>
    <m/>
    <m/>
    <m/>
    <m/>
    <m/>
    <m/>
    <m/>
    <m/>
    <m/>
  </r>
  <r>
    <x v="2"/>
    <d v="2021-06-16T00:00:00"/>
    <d v="2021-07-02T00:00:00"/>
    <s v="Lighthouse: Ethereum 2.0 Client"/>
    <n v="25"/>
    <x v="7"/>
    <x v="1"/>
    <n v="21853.856867801202"/>
    <n v="5332"/>
    <n v="4535"/>
    <n v="30592.216347281599"/>
    <n v="52446.073215082797"/>
    <n v="9867"/>
    <m/>
    <m/>
    <m/>
    <m/>
    <m/>
    <m/>
    <m/>
    <m/>
    <m/>
    <m/>
    <m/>
    <m/>
  </r>
  <r>
    <x v="2"/>
    <d v="2021-06-16T00:00:00"/>
    <d v="2021-07-02T00:00:00"/>
    <s v="ethers.js - Complete, Simple and Tiny"/>
    <n v="13"/>
    <x v="0"/>
    <x v="1"/>
    <n v="25753.958816464201"/>
    <n v="5524"/>
    <n v="4615"/>
    <n v="23383.494090190201"/>
    <n v="49137.452906654406"/>
    <n v="10139"/>
    <m/>
    <m/>
    <m/>
    <m/>
    <m/>
    <m/>
    <m/>
    <m/>
    <m/>
    <m/>
    <m/>
    <m/>
  </r>
  <r>
    <x v="2"/>
    <d v="2021-06-16T00:00:00"/>
    <d v="2021-07-02T00:00:00"/>
    <s v="BrightID 🔆 Universal Proof of Uniqueness (Panvala League)"/>
    <n v="191"/>
    <x v="1"/>
    <x v="3"/>
    <n v="29911.378123557301"/>
    <n v="5881"/>
    <n v="4967"/>
    <n v="18040.5379232456"/>
    <n v="47951.9160468029"/>
    <n v="10848"/>
    <m/>
    <m/>
    <m/>
    <m/>
    <m/>
    <m/>
    <m/>
    <m/>
    <m/>
    <m/>
    <m/>
    <m/>
  </r>
  <r>
    <x v="2"/>
    <d v="2021-06-16T00:00:00"/>
    <d v="2021-07-02T00:00:00"/>
    <s v="Commons Simulator: Level Up"/>
    <n v="277"/>
    <x v="6"/>
    <x v="3"/>
    <n v="39130.996308861198"/>
    <n v="2943"/>
    <n v="2457"/>
    <n v="7425.0925735072597"/>
    <n v="46556.088882368458"/>
    <n v="5400"/>
    <m/>
    <m/>
    <m/>
    <m/>
    <m/>
    <m/>
    <m/>
    <m/>
    <m/>
    <m/>
    <m/>
    <m/>
  </r>
  <r>
    <x v="2"/>
    <d v="2021-06-16T00:00:00"/>
    <d v="2021-07-02T00:00:00"/>
    <s v="Rotki - The portfolio tracker and accounting tool that protects your privacy"/>
    <n v="149"/>
    <x v="2"/>
    <x v="3"/>
    <n v="26331.605151863299"/>
    <n v="5760"/>
    <n v="4580"/>
    <n v="18971.701526968001"/>
    <n v="45303.306678831301"/>
    <n v="10340"/>
    <m/>
    <m/>
    <m/>
    <m/>
    <m/>
    <m/>
    <m/>
    <m/>
    <m/>
    <m/>
    <m/>
    <m/>
  </r>
  <r>
    <x v="2"/>
    <d v="2021-06-16T00:00:00"/>
    <d v="2021-07-02T00:00:00"/>
    <s v="Dark Forest"/>
    <n v="2323"/>
    <x v="0"/>
    <x v="3"/>
    <n v="17776.4064082326"/>
    <n v="4719"/>
    <n v="3866"/>
    <n v="24167.105428812501"/>
    <n v="41943.511837045102"/>
    <n v="8585"/>
    <m/>
    <m/>
    <m/>
    <m/>
    <m/>
    <m/>
    <m/>
    <m/>
    <m/>
    <m/>
    <m/>
    <m/>
  </r>
  <r>
    <x v="2"/>
    <d v="2021-06-16T00:00:00"/>
    <d v="2021-07-02T00:00:00"/>
    <s v="DAppNode  - Panvala League"/>
    <n v="143"/>
    <x v="1"/>
    <x v="1"/>
    <n v="17248.6003027976"/>
    <n v="4705"/>
    <n v="4028"/>
    <n v="19562.6613724177"/>
    <n v="36811.261675215297"/>
    <n v="8733"/>
    <m/>
    <m/>
    <m/>
    <m/>
    <m/>
    <m/>
    <m/>
    <m/>
    <m/>
    <m/>
    <m/>
    <m/>
  </r>
  <r>
    <x v="2"/>
    <d v="2021-06-16T00:00:00"/>
    <d v="2021-07-02T00:00:00"/>
    <s v="Decentralize Grants"/>
    <n v="2929"/>
    <x v="0"/>
    <x v="6"/>
    <n v="29973.907580736501"/>
    <n v="1935"/>
    <n v="1683"/>
    <n v="4931.9844871760697"/>
    <n v="34905.892067912573"/>
    <n v="3618"/>
    <m/>
    <m/>
    <m/>
    <m/>
    <m/>
    <m/>
    <m/>
    <m/>
    <m/>
    <m/>
    <m/>
    <m/>
  </r>
  <r>
    <x v="2"/>
    <d v="2021-06-16T00:00:00"/>
    <d v="2021-07-02T00:00:00"/>
    <s v="rekt.news - The dark web of DeFi journalism"/>
    <n v="1632"/>
    <x v="2"/>
    <x v="0"/>
    <n v="20961.625912739499"/>
    <n v="3357"/>
    <n v="2875"/>
    <n v="12983.659965941401"/>
    <n v="33945.285878680901"/>
    <n v="6232"/>
    <m/>
    <m/>
    <m/>
    <m/>
    <m/>
    <m/>
    <m/>
    <m/>
    <m/>
    <m/>
    <m/>
    <m/>
  </r>
  <r>
    <x v="2"/>
    <d v="2021-06-16T00:00:00"/>
    <d v="2021-07-02T00:00:00"/>
    <s v="clr.fund"/>
    <n v="524"/>
    <x v="1"/>
    <x v="3"/>
    <n v="18416.970209773601"/>
    <n v="5002"/>
    <n v="4084"/>
    <n v="13898.2272149977"/>
    <n v="32315.197424771301"/>
    <n v="9086"/>
    <m/>
    <m/>
    <m/>
    <m/>
    <m/>
    <m/>
    <m/>
    <m/>
    <m/>
    <m/>
    <m/>
    <m/>
  </r>
  <r>
    <x v="2"/>
    <d v="2021-06-16T00:00:00"/>
    <d v="2021-07-02T00:00:00"/>
    <s v="Proof of Humanity"/>
    <n v="599"/>
    <x v="1"/>
    <x v="1"/>
    <n v="16682.067890782699"/>
    <n v="4327"/>
    <n v="3727"/>
    <n v="13582.4404311338"/>
    <n v="30264.508321916499"/>
    <n v="8054"/>
    <m/>
    <m/>
    <m/>
    <m/>
    <m/>
    <m/>
    <m/>
    <m/>
    <m/>
    <m/>
    <m/>
    <m/>
  </r>
  <r>
    <x v="2"/>
    <d v="2021-06-16T00:00:00"/>
    <d v="2021-07-02T00:00:00"/>
    <s v="TrueBlocks"/>
    <n v="184"/>
    <x v="0"/>
    <x v="1"/>
    <n v="5323.8011820575302"/>
    <n v="2545"/>
    <n v="2196"/>
    <n v="20664.139525476799"/>
    <n v="25987.94070753433"/>
    <n v="4741"/>
    <m/>
    <m/>
    <m/>
    <m/>
    <m/>
    <m/>
    <m/>
    <m/>
    <m/>
    <m/>
    <m/>
    <m/>
  </r>
  <r>
    <x v="2"/>
    <d v="2021-06-16T00:00:00"/>
    <d v="2021-07-02T00:00:00"/>
    <s v="Ethereum on ARM"/>
    <n v="384"/>
    <x v="2"/>
    <x v="1"/>
    <n v="5042.7224822296703"/>
    <n v="2592"/>
    <n v="2282"/>
    <n v="18617.664595423001"/>
    <n v="23660.387077652671"/>
    <n v="4874"/>
    <m/>
    <m/>
    <m/>
    <m/>
    <m/>
    <m/>
    <m/>
    <m/>
    <m/>
    <m/>
    <m/>
    <m/>
  </r>
  <r>
    <x v="2"/>
    <d v="2021-06-16T00:00:00"/>
    <d v="2021-07-02T00:00:00"/>
    <s v="DAOSquare"/>
    <n v="482"/>
    <x v="3"/>
    <x v="0"/>
    <n v="15559.6051082474"/>
    <n v="2902"/>
    <n v="2599"/>
    <n v="7893.0059829727898"/>
    <n v="23452.611091220191"/>
    <n v="5501"/>
    <m/>
    <m/>
    <m/>
    <m/>
    <m/>
    <m/>
    <m/>
    <m/>
    <m/>
    <m/>
    <m/>
    <m/>
  </r>
  <r>
    <x v="2"/>
    <d v="2021-06-16T00:00:00"/>
    <d v="2021-07-02T00:00:00"/>
    <s v="StakeHouse Wagyu tooling suite - Easy to use tools for the Ethereum Staking community"/>
    <n v="2112"/>
    <x v="0"/>
    <x v="1"/>
    <n v="5419.5496950680799"/>
    <n v="2665"/>
    <n v="2401"/>
    <n v="17769.250332428201"/>
    <n v="23188.80002749628"/>
    <n v="5066"/>
    <m/>
    <m/>
    <m/>
    <m/>
    <m/>
    <m/>
    <m/>
    <m/>
    <m/>
    <m/>
    <m/>
    <m/>
  </r>
  <r>
    <x v="2"/>
    <d v="2021-06-16T00:00:00"/>
    <d v="2021-07-02T00:00:00"/>
    <s v="ArchiveNode.io - The Public Access Ethereum Archive Node"/>
    <n v="1101"/>
    <x v="0"/>
    <x v="1"/>
    <n v="5242.5709315019703"/>
    <n v="2721"/>
    <n v="2346"/>
    <n v="17312.640400143599"/>
    <n v="22555.211331645569"/>
    <n v="5067"/>
    <m/>
    <m/>
    <m/>
    <m/>
    <m/>
    <m/>
    <m/>
    <m/>
    <m/>
    <m/>
    <m/>
    <m/>
  </r>
  <r>
    <x v="2"/>
    <d v="2021-06-16T00:00:00"/>
    <d v="2021-07-02T00:00:00"/>
    <s v="ethstaker"/>
    <n v="1561"/>
    <x v="1"/>
    <x v="0"/>
    <n v="6081.5315526613804"/>
    <n v="1909"/>
    <n v="1622"/>
    <n v="16330.0858083731"/>
    <n v="22411.617361034481"/>
    <n v="3531"/>
    <m/>
    <m/>
    <m/>
    <m/>
    <m/>
    <m/>
    <m/>
    <m/>
    <m/>
    <m/>
    <m/>
    <m/>
  </r>
  <r>
    <x v="2"/>
    <d v="2021-06-16T00:00:00"/>
    <d v="2021-07-02T00:00:00"/>
    <s v="beaconcha.in - Open source Eth2 blockchain explorer"/>
    <n v="258"/>
    <x v="2"/>
    <x v="1"/>
    <n v="9954.5443789925193"/>
    <n v="3572"/>
    <n v="3101"/>
    <n v="11444.8651536737"/>
    <n v="21399.409532666221"/>
    <n v="6673"/>
    <m/>
    <m/>
    <m/>
    <m/>
    <m/>
    <m/>
    <m/>
    <m/>
    <m/>
    <m/>
    <m/>
    <m/>
  </r>
  <r>
    <x v="2"/>
    <d v="2021-06-16T00:00:00"/>
    <d v="2021-07-02T00:00:00"/>
    <s v="ETH Memes Twitter"/>
    <n v="366"/>
    <x v="0"/>
    <x v="0"/>
    <n v="5808.08076459112"/>
    <n v="1836"/>
    <n v="1614"/>
    <n v="15444.842435614401"/>
    <n v="21252.923200205521"/>
    <n v="3450"/>
    <m/>
    <m/>
    <m/>
    <m/>
    <m/>
    <m/>
    <m/>
    <m/>
    <m/>
    <m/>
    <m/>
    <m/>
  </r>
  <r>
    <x v="2"/>
    <d v="2021-06-16T00:00:00"/>
    <d v="2021-07-02T00:00:00"/>
    <s v="Hardhat by Nomic Labs"/>
    <n v="1592"/>
    <x v="1"/>
    <x v="3"/>
    <n v="6288.3793915795604"/>
    <n v="2735"/>
    <n v="2279"/>
    <n v="14890.570623875299"/>
    <n v="21178.950015454859"/>
    <n v="5014"/>
    <m/>
    <m/>
    <m/>
    <m/>
    <m/>
    <m/>
    <m/>
    <m/>
    <m/>
    <m/>
    <m/>
    <m/>
  </r>
  <r>
    <x v="2"/>
    <d v="2021-06-16T00:00:00"/>
    <d v="2021-07-02T00:00:00"/>
    <s v="KERNEL [Panvala League]"/>
    <n v="855"/>
    <x v="1"/>
    <x v="0"/>
    <n v="12709.5042342984"/>
    <n v="2776"/>
    <n v="2444"/>
    <n v="8025.4058704802701"/>
    <n v="20734.910104778668"/>
    <n v="5220"/>
    <m/>
    <m/>
    <m/>
    <m/>
    <m/>
    <m/>
    <m/>
    <m/>
    <m/>
    <m/>
    <m/>
    <m/>
  </r>
  <r>
    <x v="2"/>
    <d v="2021-06-16T00:00:00"/>
    <d v="2021-07-02T00:00:00"/>
    <s v="The Defiant - Subscriptions for All!"/>
    <n v="567"/>
    <x v="1"/>
    <x v="0"/>
    <n v="11542.052273855999"/>
    <n v="2496"/>
    <n v="2245"/>
    <n v="8288.0400793280205"/>
    <n v="19830.09235318402"/>
    <n v="4741"/>
    <m/>
    <m/>
    <m/>
    <m/>
    <m/>
    <m/>
    <m/>
    <m/>
    <m/>
    <m/>
    <m/>
    <m/>
  </r>
  <r>
    <x v="2"/>
    <d v="2021-06-16T00:00:00"/>
    <d v="2021-07-02T00:00:00"/>
    <s v="Umbra:  Privacy Preserving Stealth Payments"/>
    <n v="821"/>
    <x v="0"/>
    <x v="1"/>
    <n v="7478.2791180409104"/>
    <n v="3166"/>
    <n v="2786"/>
    <n v="10525.2548990995"/>
    <n v="18003.53401714041"/>
    <n v="5952"/>
    <m/>
    <m/>
    <m/>
    <m/>
    <m/>
    <m/>
    <m/>
    <m/>
    <m/>
    <m/>
    <m/>
    <m/>
  </r>
  <r>
    <x v="2"/>
    <d v="2021-06-16T00:00:00"/>
    <d v="2021-07-02T00:00:00"/>
    <s v="Finematics - DeFi Education"/>
    <n v="1158"/>
    <x v="2"/>
    <x v="0"/>
    <n v="5049.9274892003896"/>
    <n v="1586"/>
    <n v="1460"/>
    <n v="11016.9828483977"/>
    <n v="16066.910337598089"/>
    <n v="3046"/>
    <m/>
    <m/>
    <m/>
    <m/>
    <m/>
    <m/>
    <m/>
    <m/>
    <m/>
    <m/>
    <m/>
    <m/>
  </r>
  <r>
    <x v="2"/>
    <d v="2021-06-16T00:00:00"/>
    <d v="2021-07-02T00:00:00"/>
    <s v="Circles UBI"/>
    <n v="331"/>
    <x v="1"/>
    <x v="1"/>
    <n v="7908.8635538253502"/>
    <n v="3259"/>
    <n v="2894"/>
    <n v="8147.2150167709897"/>
    <n v="16056.078570596339"/>
    <n v="6153"/>
    <m/>
    <m/>
    <m/>
    <m/>
    <m/>
    <m/>
    <m/>
    <m/>
    <m/>
    <m/>
    <m/>
    <m/>
  </r>
  <r>
    <x v="2"/>
    <d v="2021-06-16T00:00:00"/>
    <d v="2021-07-02T00:00:00"/>
    <s v="Curve Swaps"/>
    <n v="2381"/>
    <x v="4"/>
    <x v="3"/>
    <n v="5251.06294607372"/>
    <n v="2380"/>
    <n v="2120"/>
    <n v="10581.071028202899"/>
    <n v="15832.133974276619"/>
    <n v="4500"/>
    <m/>
    <m/>
    <m/>
    <m/>
    <m/>
    <m/>
    <m/>
    <m/>
    <m/>
    <m/>
    <m/>
    <m/>
  </r>
  <r>
    <x v="2"/>
    <d v="2021-06-16T00:00:00"/>
    <d v="2021-07-02T00:00:00"/>
    <s v="Idena: The first Proof-of-Person blockchain"/>
    <n v="1669"/>
    <x v="2"/>
    <x v="3"/>
    <n v="7340.2603706092004"/>
    <n v="3034"/>
    <n v="2626"/>
    <n v="7936.41435557574"/>
    <n v="15276.674726184941"/>
    <n v="5660"/>
    <m/>
    <m/>
    <m/>
    <m/>
    <m/>
    <m/>
    <m/>
    <m/>
    <m/>
    <m/>
    <m/>
    <m/>
  </r>
  <r>
    <x v="2"/>
    <d v="2021-06-16T00:00:00"/>
    <d v="2021-07-02T00:00:00"/>
    <s v="Minerva Wallet (lab10 collective - Panvala League)"/>
    <n v="1110"/>
    <x v="2"/>
    <x v="1"/>
    <n v="6368.1580182081098"/>
    <n v="2978"/>
    <n v="2597"/>
    <n v="8103.0676319406903"/>
    <n v="14471.225650148801"/>
    <n v="5575"/>
    <m/>
    <m/>
    <m/>
    <m/>
    <m/>
    <m/>
    <m/>
    <m/>
    <m/>
    <m/>
    <m/>
    <m/>
  </r>
  <r>
    <x v="2"/>
    <d v="2021-06-16T00:00:00"/>
    <d v="2021-07-02T00:00:00"/>
    <s v="Geo Web"/>
    <n v="1403"/>
    <x v="0"/>
    <x v="5"/>
    <n v="5134.6717142162297"/>
    <n v="3341"/>
    <n v="2907"/>
    <n v="9084.7481261667799"/>
    <n v="14219.419840383009"/>
    <n v="6248"/>
    <m/>
    <m/>
    <m/>
    <m/>
    <m/>
    <m/>
    <m/>
    <m/>
    <m/>
    <m/>
    <m/>
    <m/>
  </r>
  <r>
    <x v="2"/>
    <d v="2021-06-16T00:00:00"/>
    <d v="2021-07-02T00:00:00"/>
    <s v="MolochV3 (codename: Baal)"/>
    <n v="2918"/>
    <x v="0"/>
    <x v="4"/>
    <n v="2160.5082494593398"/>
    <n v="1404"/>
    <n v="1221"/>
    <n v="12026.509819528101"/>
    <n v="14187.01806898744"/>
    <n v="2625"/>
    <m/>
    <m/>
    <m/>
    <m/>
    <m/>
    <m/>
    <m/>
    <m/>
    <m/>
    <m/>
    <m/>
    <m/>
  </r>
  <r>
    <x v="2"/>
    <d v="2021-06-16T00:00:00"/>
    <d v="2021-07-02T00:00:00"/>
    <s v="Nethermind"/>
    <n v="142"/>
    <x v="1"/>
    <x v="1"/>
    <n v="4496.9106106651698"/>
    <n v="2330"/>
    <n v="2066"/>
    <n v="9651.3550959219701"/>
    <n v="14148.265706587139"/>
    <n v="4396"/>
    <m/>
    <m/>
    <m/>
    <m/>
    <m/>
    <m/>
    <m/>
    <m/>
    <m/>
    <m/>
    <m/>
    <m/>
  </r>
  <r>
    <x v="2"/>
    <d v="2021-06-16T00:00:00"/>
    <d v="2021-07-02T00:00:00"/>
    <s v="BuidlGuidl"/>
    <n v="1636"/>
    <x v="0"/>
    <x v="3"/>
    <n v="4044.7958655651901"/>
    <n v="2190"/>
    <n v="1952"/>
    <n v="9706.2289190625906"/>
    <n v="13751.024784627782"/>
    <n v="4142"/>
    <m/>
    <m/>
    <m/>
    <m/>
    <m/>
    <m/>
    <m/>
    <m/>
    <m/>
    <m/>
    <m/>
    <m/>
  </r>
  <r>
    <x v="2"/>
    <d v="2021-06-16T00:00:00"/>
    <d v="2021-07-02T00:00:00"/>
    <s v="ENSPortal"/>
    <n v="781"/>
    <x v="1"/>
    <x v="1"/>
    <n v="5426.8700673939802"/>
    <n v="2636"/>
    <n v="2322"/>
    <n v="8202.5361651720395"/>
    <n v="13629.40623256602"/>
    <n v="4958"/>
    <m/>
    <m/>
    <m/>
    <m/>
    <m/>
    <m/>
    <m/>
    <m/>
    <m/>
    <m/>
    <m/>
    <m/>
  </r>
  <r>
    <x v="2"/>
    <d v="2021-06-16T00:00:00"/>
    <d v="2021-07-02T00:00:00"/>
    <s v="Ethereum Studymaster"/>
    <n v="2130"/>
    <x v="0"/>
    <x v="0"/>
    <n v="1502.3202908216799"/>
    <n v="920"/>
    <n v="844"/>
    <n v="12082.0881350418"/>
    <n v="13584.408425863479"/>
    <n v="1764"/>
    <m/>
    <m/>
    <m/>
    <m/>
    <m/>
    <m/>
    <m/>
    <m/>
    <m/>
    <m/>
    <m/>
    <m/>
  </r>
  <r>
    <x v="2"/>
    <d v="2021-06-16T00:00:00"/>
    <d v="2021-07-02T00:00:00"/>
    <s v="ethereum.cn | ECN以太坊中文社区"/>
    <n v="380"/>
    <x v="3"/>
    <x v="0"/>
    <n v="7478.3723268939602"/>
    <n v="1938"/>
    <n v="1717"/>
    <n v="5560.0292057965798"/>
    <n v="13038.401532690539"/>
    <n v="3655"/>
    <m/>
    <m/>
    <m/>
    <m/>
    <m/>
    <m/>
    <m/>
    <m/>
    <m/>
    <m/>
    <m/>
    <m/>
  </r>
  <r>
    <x v="2"/>
    <d v="2021-06-16T00:00:00"/>
    <d v="2021-07-02T00:00:00"/>
    <s v="Tokenized Tweets"/>
    <n v="1090"/>
    <x v="8"/>
    <x v="5"/>
    <n v="4536.0879216512703"/>
    <n v="3156"/>
    <n v="2590"/>
    <n v="8359.32175841553"/>
    <n v="12895.409680066801"/>
    <n v="5746"/>
    <m/>
    <m/>
    <m/>
    <m/>
    <m/>
    <m/>
    <m/>
    <m/>
    <m/>
    <m/>
    <m/>
    <m/>
  </r>
  <r>
    <x v="2"/>
    <d v="2021-06-16T00:00:00"/>
    <d v="2021-07-02T00:00:00"/>
    <s v="zkCREAM: zero-knowledge Confidential Reliable Ethereum Anonymous Mixer"/>
    <n v="337"/>
    <x v="3"/>
    <x v="1"/>
    <n v="4771.3410327111897"/>
    <n v="2554"/>
    <n v="2302"/>
    <n v="8115.5308268959798"/>
    <n v="12886.87185960717"/>
    <n v="4856"/>
    <m/>
    <m/>
    <m/>
    <m/>
    <m/>
    <m/>
    <m/>
    <m/>
    <m/>
    <m/>
    <m/>
    <m/>
  </r>
  <r>
    <x v="2"/>
    <d v="2021-06-16T00:00:00"/>
    <d v="2021-07-02T00:00:00"/>
    <s v="The Daily Gwei by Anthony Sassano (sassal0x)"/>
    <n v="886"/>
    <x v="1"/>
    <x v="0"/>
    <n v="5578.9486330954596"/>
    <n v="1633"/>
    <n v="1492"/>
    <n v="7231.80300682499"/>
    <n v="12810.751639920451"/>
    <n v="3125"/>
    <m/>
    <m/>
    <m/>
    <m/>
    <m/>
    <m/>
    <m/>
    <m/>
    <m/>
    <m/>
    <m/>
    <m/>
  </r>
  <r>
    <x v="2"/>
    <d v="2021-06-16T00:00:00"/>
    <d v="2021-07-02T00:00:00"/>
    <s v="Nimbus"/>
    <n v="137"/>
    <x v="1"/>
    <x v="1"/>
    <n v="2662.8459044164802"/>
    <n v="1872"/>
    <n v="1595"/>
    <n v="10112.676585782499"/>
    <n v="12775.522490198979"/>
    <n v="3467"/>
    <m/>
    <m/>
    <m/>
    <m/>
    <m/>
    <m/>
    <m/>
    <m/>
    <m/>
    <m/>
    <m/>
    <m/>
  </r>
  <r>
    <x v="2"/>
    <d v="2021-06-16T00:00:00"/>
    <d v="2021-07-02T00:00:00"/>
    <s v="EthHub - Ethereum Information Hub"/>
    <n v="40"/>
    <x v="1"/>
    <x v="0"/>
    <n v="5295.0675470477299"/>
    <n v="1761"/>
    <n v="1549"/>
    <n v="6322.2239392494002"/>
    <n v="11617.29148629713"/>
    <n v="3310"/>
    <m/>
    <m/>
    <m/>
    <m/>
    <m/>
    <m/>
    <m/>
    <m/>
    <m/>
    <m/>
    <m/>
    <m/>
  </r>
  <r>
    <x v="2"/>
    <d v="2021-06-16T00:00:00"/>
    <d v="2021-07-02T00:00:00"/>
    <s v="DeFiGeek Community JAPAN"/>
    <n v="2265"/>
    <x v="3"/>
    <x v="3"/>
    <n v="2345.45435521735"/>
    <n v="1643"/>
    <n v="1459"/>
    <n v="9209.1648923317407"/>
    <n v="11554.61924754909"/>
    <n v="3102"/>
    <m/>
    <m/>
    <m/>
    <m/>
    <m/>
    <m/>
    <m/>
    <m/>
    <m/>
    <m/>
    <m/>
    <m/>
  </r>
  <r>
    <x v="2"/>
    <d v="2021-06-16T00:00:00"/>
    <d v="2021-07-02T00:00:00"/>
    <s v="APY Vision"/>
    <n v="1556"/>
    <x v="1"/>
    <x v="3"/>
    <n v="5276.1844515300099"/>
    <n v="2518"/>
    <n v="2285"/>
    <n v="6259.3116333055796"/>
    <n v="11535.496084835589"/>
    <n v="4803"/>
    <m/>
    <m/>
    <m/>
    <m/>
    <m/>
    <m/>
    <m/>
    <m/>
    <m/>
    <m/>
    <m/>
    <m/>
  </r>
  <r>
    <x v="2"/>
    <d v="2021-06-16T00:00:00"/>
    <d v="2021-07-02T00:00:00"/>
    <s v="Fuzzing @ Home - helping find bugs in ETH 2.0 clients"/>
    <n v="1151"/>
    <x v="2"/>
    <x v="3"/>
    <n v="2199.1671068268201"/>
    <n v="1542"/>
    <n v="1403"/>
    <n v="9207.1339820431094"/>
    <n v="11406.30108886993"/>
    <n v="2945"/>
    <m/>
    <m/>
    <m/>
    <m/>
    <m/>
    <m/>
    <m/>
    <m/>
    <m/>
    <m/>
    <m/>
    <m/>
  </r>
  <r>
    <x v="2"/>
    <d v="2021-06-16T00:00:00"/>
    <d v="2021-07-02T00:00:00"/>
    <s v="The Commons Stack: Iteration 0"/>
    <n v="539"/>
    <x v="1"/>
    <x v="4"/>
    <n v="5193.1601791656503"/>
    <n v="2333"/>
    <n v="2081"/>
    <n v="6109.0768662676801"/>
    <n v="11302.23704543333"/>
    <n v="4414"/>
    <m/>
    <m/>
    <m/>
    <m/>
    <m/>
    <m/>
    <m/>
    <m/>
    <m/>
    <m/>
    <m/>
    <m/>
  </r>
  <r>
    <x v="2"/>
    <d v="2021-06-16T00:00:00"/>
    <d v="2021-07-02T00:00:00"/>
    <s v="DefiLab_xyz"/>
    <n v="2575"/>
    <x v="2"/>
    <x v="3"/>
    <n v="4230.1445376782003"/>
    <n v="2423"/>
    <n v="2038"/>
    <n v="6916.15187635435"/>
    <n v="11146.296414032549"/>
    <n v="4461"/>
    <m/>
    <m/>
    <m/>
    <m/>
    <m/>
    <m/>
    <m/>
    <m/>
    <m/>
    <m/>
    <m/>
    <m/>
  </r>
  <r>
    <x v="2"/>
    <d v="2021-06-16T00:00:00"/>
    <d v="2021-07-02T00:00:00"/>
    <s v="DeFi Dad DeFi Tutorials on YouTube and Twitter"/>
    <n v="500"/>
    <x v="0"/>
    <x v="0"/>
    <n v="5129.2167547531599"/>
    <n v="1594"/>
    <n v="1444"/>
    <n v="5903.2419711077901"/>
    <n v="11032.45872586095"/>
    <n v="3038"/>
    <m/>
    <m/>
    <m/>
    <m/>
    <m/>
    <m/>
    <m/>
    <m/>
    <m/>
    <m/>
    <m/>
    <m/>
  </r>
  <r>
    <x v="2"/>
    <d v="2021-06-16T00:00:00"/>
    <d v="2021-07-02T00:00:00"/>
    <s v="web3swift - Elegant Web3 functionality in Swift"/>
    <n v="358"/>
    <x v="2"/>
    <x v="1"/>
    <n v="4488.7037869652804"/>
    <n v="2453"/>
    <n v="2188"/>
    <n v="6157.4146554057997"/>
    <n v="10646.11844237108"/>
    <n v="4641"/>
    <m/>
    <m/>
    <m/>
    <m/>
    <m/>
    <m/>
    <m/>
    <m/>
    <m/>
    <m/>
    <m/>
    <m/>
  </r>
  <r>
    <x v="2"/>
    <d v="2021-06-16T00:00:00"/>
    <d v="2021-07-02T00:00:00"/>
    <s v="Pharo - Automated Cover Maker"/>
    <n v="2523"/>
    <x v="0"/>
    <x v="3"/>
    <n v="3315.8105227996598"/>
    <n v="2183"/>
    <n v="1906"/>
    <n v="7303.3295098040098"/>
    <n v="10619.140032603669"/>
    <n v="4089"/>
    <m/>
    <m/>
    <m/>
    <m/>
    <m/>
    <m/>
    <m/>
    <m/>
    <m/>
    <m/>
    <m/>
    <m/>
  </r>
  <r>
    <x v="2"/>
    <d v="2021-06-16T00:00:00"/>
    <d v="2021-07-02T00:00:00"/>
    <s v="Ethereum Magicians"/>
    <n v="223"/>
    <x v="1"/>
    <x v="0"/>
    <n v="3873.1569874449201"/>
    <n v="1388"/>
    <n v="1286"/>
    <n v="5983.4962612254303"/>
    <n v="9856.6532486703509"/>
    <n v="2674"/>
    <m/>
    <m/>
    <m/>
    <m/>
    <m/>
    <m/>
    <m/>
    <m/>
    <m/>
    <m/>
    <m/>
    <m/>
  </r>
  <r>
    <x v="2"/>
    <d v="2021-06-16T00:00:00"/>
    <d v="2021-07-02T00:00:00"/>
    <s v="RSS3 - RSS with human curation"/>
    <n v="2679"/>
    <x v="1"/>
    <x v="3"/>
    <n v="3165.4145901441402"/>
    <n v="2105"/>
    <n v="1700"/>
    <n v="6352.9836815301196"/>
    <n v="9518.3982716742594"/>
    <n v="3805"/>
    <m/>
    <m/>
    <m/>
    <m/>
    <m/>
    <m/>
    <m/>
    <m/>
    <m/>
    <m/>
    <m/>
    <m/>
  </r>
  <r>
    <x v="2"/>
    <d v="2021-06-16T00:00:00"/>
    <d v="2021-07-02T00:00:00"/>
    <s v="Vyper Smart Contract Language"/>
    <n v="200"/>
    <x v="1"/>
    <x v="1"/>
    <n v="2514.3820687177399"/>
    <n v="1832"/>
    <n v="1634"/>
    <n v="6427.4455260702998"/>
    <n v="8941.8275947880393"/>
    <n v="3466"/>
    <m/>
    <m/>
    <m/>
    <m/>
    <m/>
    <m/>
    <m/>
    <m/>
    <m/>
    <m/>
    <m/>
    <m/>
  </r>
  <r>
    <x v="2"/>
    <d v="2021-06-16T00:00:00"/>
    <d v="2021-07-02T00:00:00"/>
    <s v="Ethhole.link"/>
    <n v="2758"/>
    <x v="3"/>
    <x v="1"/>
    <n v="2825.7263778874499"/>
    <n v="1826"/>
    <n v="1675"/>
    <n v="5920.4057914323603"/>
    <n v="8746.1321693198097"/>
    <n v="3501"/>
    <m/>
    <m/>
    <m/>
    <m/>
    <m/>
    <m/>
    <m/>
    <m/>
    <m/>
    <m/>
    <m/>
    <m/>
  </r>
  <r>
    <x v="2"/>
    <d v="2021-06-16T00:00:00"/>
    <d v="2021-07-02T00:00:00"/>
    <s v="Shenanigan (Panvala League)"/>
    <n v="684"/>
    <x v="0"/>
    <x v="1"/>
    <n v="2736.91520900962"/>
    <n v="2642"/>
    <n v="2347"/>
    <n v="5994.5751371586703"/>
    <n v="8731.4903461682898"/>
    <n v="4989"/>
    <m/>
    <m/>
    <m/>
    <m/>
    <m/>
    <m/>
    <m/>
    <m/>
    <m/>
    <m/>
    <m/>
    <m/>
  </r>
  <r>
    <x v="2"/>
    <d v="2021-06-16T00:00:00"/>
    <d v="2021-07-02T00:00:00"/>
    <s v="🏗  scaffold-eth"/>
    <n v="2851"/>
    <x v="0"/>
    <x v="1"/>
    <n v="1301.88565823923"/>
    <n v="1248"/>
    <n v="1120"/>
    <n v="7385.6479279880396"/>
    <n v="8687.5335862272696"/>
    <n v="2368"/>
    <m/>
    <m/>
    <m/>
    <m/>
    <m/>
    <m/>
    <m/>
    <m/>
    <m/>
    <m/>
    <m/>
    <m/>
  </r>
  <r>
    <x v="2"/>
    <d v="2021-06-16T00:00:00"/>
    <d v="2021-07-02T00:00:00"/>
    <s v="Revert"/>
    <n v="2983"/>
    <x v="6"/>
    <x v="3"/>
    <n v="5865.0876866286699"/>
    <n v="1035"/>
    <n v="921"/>
    <n v="2793.1892811223202"/>
    <n v="8658.2769677509896"/>
    <n v="1956"/>
    <m/>
    <m/>
    <m/>
    <m/>
    <m/>
    <m/>
    <m/>
    <m/>
    <m/>
    <m/>
    <m/>
    <m/>
  </r>
  <r>
    <x v="2"/>
    <d v="2021-06-16T00:00:00"/>
    <d v="2021-07-02T00:00:00"/>
    <s v="🎨 Nifty.ink"/>
    <n v="1162"/>
    <x v="2"/>
    <x v="5"/>
    <n v="2395.21419980886"/>
    <n v="2308"/>
    <n v="2073"/>
    <n v="6037.1622428440196"/>
    <n v="8432.3764426528796"/>
    <n v="4381"/>
    <m/>
    <m/>
    <m/>
    <m/>
    <m/>
    <m/>
    <m/>
    <m/>
    <m/>
    <m/>
    <m/>
    <m/>
  </r>
  <r>
    <x v="2"/>
    <d v="2021-06-16T00:00:00"/>
    <d v="2021-07-02T00:00:00"/>
    <s v="defiprime.com"/>
    <n v="139"/>
    <x v="0"/>
    <x v="0"/>
    <n v="4355.9003070419303"/>
    <n v="1605"/>
    <n v="1458"/>
    <n v="3979.40482925488"/>
    <n v="8335.3051362968108"/>
    <n v="3063"/>
    <m/>
    <m/>
    <m/>
    <m/>
    <m/>
    <m/>
    <m/>
    <m/>
    <m/>
    <m/>
    <m/>
    <m/>
  </r>
  <r>
    <x v="2"/>
    <d v="2021-06-16T00:00:00"/>
    <d v="2021-07-02T00:00:00"/>
    <s v="DeFi LATAM"/>
    <n v="779"/>
    <x v="6"/>
    <x v="0"/>
    <n v="5727.3233107866599"/>
    <n v="988"/>
    <n v="877"/>
    <n v="2458.27268253991"/>
    <n v="8185.5959933265694"/>
    <n v="1865"/>
    <m/>
    <m/>
    <m/>
    <m/>
    <m/>
    <m/>
    <m/>
    <m/>
    <m/>
    <m/>
    <m/>
    <m/>
  </r>
  <r>
    <x v="2"/>
    <d v="2021-06-16T00:00:00"/>
    <d v="2021-07-02T00:00:00"/>
    <s v="Giveth.io - Panvala League"/>
    <n v="795"/>
    <x v="1"/>
    <x v="3"/>
    <n v="2847.3483027972102"/>
    <n v="1890"/>
    <n v="1719"/>
    <n v="5330.93214530967"/>
    <n v="8178.2804481068797"/>
    <n v="3609"/>
    <m/>
    <m/>
    <m/>
    <m/>
    <m/>
    <m/>
    <m/>
    <m/>
    <m/>
    <m/>
    <m/>
    <m/>
  </r>
  <r>
    <x v="2"/>
    <d v="2021-06-16T00:00:00"/>
    <d v="2021-07-02T00:00:00"/>
    <s v="Incubating Governauts 👨🏽‍🚀👩🏿‍🚀"/>
    <n v="2978"/>
    <x v="0"/>
    <x v="4"/>
    <n v="4871.3691223829501"/>
    <n v="789"/>
    <n v="671"/>
    <n v="2755.5625869669798"/>
    <n v="7626.9317093499303"/>
    <n v="1460"/>
    <m/>
    <m/>
    <m/>
    <m/>
    <m/>
    <m/>
    <m/>
    <m/>
    <m/>
    <m/>
    <m/>
    <m/>
  </r>
  <r>
    <x v="2"/>
    <d v="2021-06-16T00:00:00"/>
    <d v="2021-07-02T00:00:00"/>
    <s v="Yin Finance"/>
    <n v="2907"/>
    <x v="3"/>
    <x v="3"/>
    <n v="1966.36760370248"/>
    <n v="1628"/>
    <n v="1489"/>
    <n v="5423.2308218082098"/>
    <n v="7389.5984255106896"/>
    <n v="3117"/>
    <m/>
    <m/>
    <m/>
    <m/>
    <m/>
    <m/>
    <m/>
    <m/>
    <m/>
    <m/>
    <m/>
    <m/>
  </r>
  <r>
    <x v="2"/>
    <d v="2021-06-16T00:00:00"/>
    <d v="2021-07-02T00:00:00"/>
    <s v="hardhat-deploy and jolly-roger"/>
    <n v="972"/>
    <x v="2"/>
    <x v="1"/>
    <n v="672.59353872128395"/>
    <n v="943"/>
    <n v="873"/>
    <n v="6151.8857570215596"/>
    <n v="6824.4792957428435"/>
    <n v="1816"/>
    <m/>
    <m/>
    <m/>
    <m/>
    <m/>
    <m/>
    <m/>
    <m/>
    <m/>
    <m/>
    <m/>
    <m/>
  </r>
  <r>
    <x v="2"/>
    <d v="2021-06-16T00:00:00"/>
    <d v="2021-07-02T00:00:00"/>
    <s v="Our Network - Building Crypto Communities With Data"/>
    <n v="565"/>
    <x v="0"/>
    <x v="0"/>
    <n v="2464.07275376297"/>
    <n v="1251"/>
    <n v="1153"/>
    <n v="4306.8732854292502"/>
    <n v="6770.9460391922203"/>
    <n v="2404"/>
    <m/>
    <m/>
    <m/>
    <m/>
    <m/>
    <m/>
    <m/>
    <m/>
    <m/>
    <m/>
    <m/>
    <m/>
  </r>
  <r>
    <x v="2"/>
    <d v="2021-06-16T00:00:00"/>
    <d v="2021-07-02T00:00:00"/>
    <s v="ETH Colombia community growth 🇨🇴"/>
    <n v="1609"/>
    <x v="6"/>
    <x v="0"/>
    <n v="4138.2557021692301"/>
    <n v="790"/>
    <n v="717"/>
    <n v="2332.0733979822498"/>
    <n v="6470.3291001514799"/>
    <n v="1507"/>
    <m/>
    <m/>
    <m/>
    <m/>
    <m/>
    <m/>
    <m/>
    <m/>
    <m/>
    <m/>
    <m/>
    <m/>
  </r>
  <r>
    <x v="2"/>
    <d v="2021-06-16T00:00:00"/>
    <d v="2021-07-02T00:00:00"/>
    <s v="Upala 🤖 Price-of-forgery digital identity (Panvala League)"/>
    <n v="281"/>
    <x v="2"/>
    <x v="3"/>
    <n v="2282.80397725885"/>
    <n v="1791"/>
    <n v="1587"/>
    <n v="4007.87668670119"/>
    <n v="6290.68066396004"/>
    <n v="3378"/>
    <m/>
    <m/>
    <m/>
    <m/>
    <m/>
    <m/>
    <m/>
    <m/>
    <m/>
    <m/>
    <m/>
    <m/>
  </r>
  <r>
    <x v="2"/>
    <d v="2021-06-16T00:00:00"/>
    <d v="2021-07-02T00:00:00"/>
    <s v="EthFans.org"/>
    <n v="392"/>
    <x v="3"/>
    <x v="0"/>
    <n v="190.32669197386301"/>
    <n v="303"/>
    <n v="287"/>
    <n v="5816.1898775940699"/>
    <n v="6006.5165695679325"/>
    <n v="590"/>
    <m/>
    <m/>
    <m/>
    <m/>
    <m/>
    <m/>
    <m/>
    <m/>
    <m/>
    <m/>
    <m/>
    <m/>
  </r>
  <r>
    <x v="2"/>
    <d v="2021-06-16T00:00:00"/>
    <d v="2021-07-02T00:00:00"/>
    <s v="The Tor Project"/>
    <n v="2805"/>
    <x v="1"/>
    <x v="1"/>
    <n v="1308.68388246781"/>
    <n v="1201"/>
    <n v="1089"/>
    <n v="4673.0845791378297"/>
    <n v="5981.7684616056395"/>
    <n v="2290"/>
    <m/>
    <m/>
    <m/>
    <m/>
    <m/>
    <m/>
    <m/>
    <m/>
    <m/>
    <m/>
    <m/>
    <m/>
  </r>
  <r>
    <x v="2"/>
    <d v="2021-06-16T00:00:00"/>
    <d v="2021-07-02T00:00:00"/>
    <s v="Let Anyone Write Smart Contracts"/>
    <n v="2460"/>
    <x v="4"/>
    <x v="3"/>
    <n v="1419.2081973464601"/>
    <n v="1442"/>
    <n v="1198"/>
    <n v="4508.5237103220097"/>
    <n v="5927.7319076684698"/>
    <n v="2640"/>
    <m/>
    <m/>
    <m/>
    <m/>
    <m/>
    <m/>
    <m/>
    <m/>
    <m/>
    <m/>
    <m/>
    <m/>
  </r>
  <r>
    <x v="2"/>
    <d v="2021-06-16T00:00:00"/>
    <d v="2021-07-02T00:00:00"/>
    <s v="Llama - Treasury Management for DAOs"/>
    <n v="1707"/>
    <x v="5"/>
    <x v="3"/>
    <n v="2029.6825562879801"/>
    <n v="1612"/>
    <n v="1471"/>
    <n v="3895.0105580837899"/>
    <n v="5924.6931143717702"/>
    <n v="3083"/>
    <m/>
    <m/>
    <m/>
    <m/>
    <m/>
    <m/>
    <m/>
    <m/>
    <m/>
    <m/>
    <m/>
    <m/>
  </r>
  <r>
    <x v="2"/>
    <d v="2021-06-16T00:00:00"/>
    <d v="2021-07-02T00:00:00"/>
    <s v="Frame: Privacy Focused Native Ethereum Wallet"/>
    <n v="1143"/>
    <x v="0"/>
    <x v="3"/>
    <n v="1678.69888813135"/>
    <n v="1482"/>
    <n v="1352"/>
    <n v="4086.0085742271399"/>
    <n v="5764.7074623584904"/>
    <n v="2834"/>
    <m/>
    <m/>
    <m/>
    <m/>
    <m/>
    <m/>
    <m/>
    <m/>
    <m/>
    <m/>
    <m/>
    <m/>
  </r>
  <r>
    <x v="2"/>
    <d v="2021-06-16T00:00:00"/>
    <d v="2021-07-02T00:00:00"/>
    <s v="MMM - Merch, Memes, Marketing"/>
    <n v="2820"/>
    <x v="0"/>
    <x v="6"/>
    <n v="4078.9895552293401"/>
    <n v="799"/>
    <n v="664"/>
    <n v="1622.4876547691199"/>
    <n v="5701.4772099984602"/>
    <n v="1463"/>
    <m/>
    <m/>
    <m/>
    <m/>
    <m/>
    <m/>
    <m/>
    <m/>
    <m/>
    <m/>
    <m/>
    <m/>
  </r>
  <r>
    <x v="2"/>
    <d v="2021-06-16T00:00:00"/>
    <d v="2021-07-02T00:00:00"/>
    <s v="@antiprosynth | antiprosynthesis.eth ⟠ | Twitter account"/>
    <n v="160"/>
    <x v="1"/>
    <x v="0"/>
    <n v="420.08246396132802"/>
    <n v="456"/>
    <n v="429"/>
    <n v="5102.0777794113101"/>
    <n v="5522.1602433726384"/>
    <n v="885"/>
    <m/>
    <m/>
    <m/>
    <m/>
    <m/>
    <m/>
    <m/>
    <m/>
    <m/>
    <m/>
    <m/>
    <m/>
  </r>
  <r>
    <x v="2"/>
    <d v="2021-06-16T00:00:00"/>
    <d v="2021-07-02T00:00:00"/>
    <s v="Cedge - Not only a Open Research Organization but a BUIDL DAO"/>
    <n v="2996"/>
    <x v="3"/>
    <x v="4"/>
    <n v="70.246306000830302"/>
    <n v="251"/>
    <n v="243"/>
    <n v="5095.4558120769098"/>
    <n v="5165.7021180777401"/>
    <n v="494"/>
    <m/>
    <m/>
    <m/>
    <m/>
    <m/>
    <m/>
    <m/>
    <m/>
    <m/>
    <m/>
    <m/>
    <m/>
  </r>
  <r>
    <x v="2"/>
    <d v="2021-06-16T00:00:00"/>
    <d v="2021-07-02T00:00:00"/>
    <s v="Governance - Chinese Ecosystem Development"/>
    <n v="2922"/>
    <x v="3"/>
    <x v="4"/>
    <n v="3613.4480908926098"/>
    <n v="641"/>
    <n v="603"/>
    <n v="1547.5536251948199"/>
    <n v="5161.0017160874295"/>
    <n v="1244"/>
    <m/>
    <m/>
    <m/>
    <m/>
    <m/>
    <m/>
    <m/>
    <m/>
    <m/>
    <m/>
    <m/>
    <m/>
  </r>
  <r>
    <x v="2"/>
    <d v="2021-06-16T00:00:00"/>
    <d v="2021-07-02T00:00:00"/>
    <s v="Trust Graphic Novel &amp; Motion Comic"/>
    <n v="211"/>
    <x v="8"/>
    <x v="0"/>
    <n v="655.58618625693396"/>
    <n v="669"/>
    <n v="594"/>
    <n v="4308.63451224439"/>
    <n v="4964.2206985013236"/>
    <n v="1263"/>
    <m/>
    <m/>
    <m/>
    <m/>
    <m/>
    <m/>
    <m/>
    <m/>
    <m/>
    <m/>
    <m/>
    <m/>
  </r>
  <r>
    <x v="2"/>
    <d v="2021-06-16T00:00:00"/>
    <d v="2021-07-02T00:00:00"/>
    <s v="Zunami Protocol"/>
    <n v="2841"/>
    <x v="2"/>
    <x v="3"/>
    <n v="513.733417328065"/>
    <n v="971"/>
    <n v="805"/>
    <n v="4257.5692524298302"/>
    <n v="4771.3026697578953"/>
    <n v="1776"/>
    <m/>
    <m/>
    <m/>
    <m/>
    <m/>
    <m/>
    <m/>
    <m/>
    <m/>
    <m/>
    <m/>
    <m/>
  </r>
  <r>
    <x v="2"/>
    <d v="2021-06-16T00:00:00"/>
    <d v="2021-07-02T00:00:00"/>
    <s v="Governance Moderation and Stewardship"/>
    <n v="2919"/>
    <x v="1"/>
    <x v="6"/>
    <n v="2380.7469789923098"/>
    <n v="528"/>
    <n v="491"/>
    <n v="2380.0520817989"/>
    <n v="4760.7990607912097"/>
    <n v="1019"/>
    <m/>
    <m/>
    <m/>
    <m/>
    <m/>
    <m/>
    <m/>
    <m/>
    <m/>
    <m/>
    <m/>
    <m/>
  </r>
  <r>
    <x v="2"/>
    <d v="2021-06-16T00:00:00"/>
    <d v="2021-07-02T00:00:00"/>
    <s v="Moonshot Collective"/>
    <n v="3004"/>
    <x v="0"/>
    <x v="6"/>
    <n v="2367.15625446473"/>
    <n v="475"/>
    <n v="449"/>
    <n v="2299.96161300328"/>
    <n v="4667.1178674680104"/>
    <n v="924"/>
    <m/>
    <m/>
    <m/>
    <m/>
    <m/>
    <m/>
    <m/>
    <m/>
    <m/>
    <m/>
    <m/>
    <m/>
  </r>
  <r>
    <x v="2"/>
    <d v="2021-06-16T00:00:00"/>
    <d v="2021-07-02T00:00:00"/>
    <s v="BUIDL Honduras"/>
    <n v="231"/>
    <x v="6"/>
    <x v="0"/>
    <n v="2741.29017908588"/>
    <n v="698"/>
    <n v="618"/>
    <n v="1649.5284405387399"/>
    <n v="4390.8186196246197"/>
    <n v="1316"/>
    <m/>
    <m/>
    <m/>
    <m/>
    <m/>
    <m/>
    <m/>
    <m/>
    <m/>
    <m/>
    <m/>
    <m/>
  </r>
  <r>
    <x v="2"/>
    <d v="2021-06-16T00:00:00"/>
    <d v="2021-07-02T00:00:00"/>
    <s v="Taconomics"/>
    <n v="2158"/>
    <x v="6"/>
    <x v="5"/>
    <n v="2688.8913643946898"/>
    <n v="763"/>
    <n v="670"/>
    <n v="1630.7453416166099"/>
    <n v="4319.6367060112998"/>
    <n v="1433"/>
    <m/>
    <m/>
    <m/>
    <m/>
    <m/>
    <m/>
    <m/>
    <m/>
    <m/>
    <m/>
    <m/>
    <m/>
  </r>
  <r>
    <x v="2"/>
    <d v="2021-06-16T00:00:00"/>
    <d v="2021-07-02T00:00:00"/>
    <s v="Habitat - Grow and Collaborate on Ethereum"/>
    <n v="1571"/>
    <x v="2"/>
    <x v="1"/>
    <n v="575.34455603467495"/>
    <n v="928"/>
    <n v="852"/>
    <n v="3713.8850214641002"/>
    <n v="4289.2295774987751"/>
    <n v="1780"/>
    <m/>
    <m/>
    <m/>
    <m/>
    <m/>
    <m/>
    <m/>
    <m/>
    <m/>
    <m/>
    <m/>
    <m/>
  </r>
  <r>
    <x v="2"/>
    <d v="2021-06-16T00:00:00"/>
    <d v="2021-07-02T00:00:00"/>
    <s v="Zero Knowledge Podcast"/>
    <n v="329"/>
    <x v="2"/>
    <x v="0"/>
    <n v="1087.36682104793"/>
    <n v="718"/>
    <n v="657"/>
    <n v="3181.0398784246199"/>
    <n v="4268.4066994725499"/>
    <n v="1375"/>
    <m/>
    <m/>
    <m/>
    <m/>
    <m/>
    <m/>
    <m/>
    <m/>
    <m/>
    <m/>
    <m/>
    <m/>
  </r>
  <r>
    <x v="2"/>
    <d v="2021-06-16T00:00:00"/>
    <d v="2021-07-02T00:00:00"/>
    <s v="Gaja: a distributed emissions trading market (on Holochain)"/>
    <n v="106"/>
    <x v="7"/>
    <x v="1"/>
    <n v="1182.67036382233"/>
    <n v="1342"/>
    <n v="1167"/>
    <n v="3014.3112530452299"/>
    <n v="4196.9816168675598"/>
    <n v="2509"/>
    <m/>
    <m/>
    <m/>
    <m/>
    <m/>
    <m/>
    <m/>
    <m/>
    <m/>
    <m/>
    <m/>
    <m/>
  </r>
  <r>
    <x v="2"/>
    <d v="2021-06-16T00:00:00"/>
    <d v="2021-07-02T00:00:00"/>
    <s v="The Daily Ape"/>
    <n v="1620"/>
    <x v="4"/>
    <x v="0"/>
    <n v="1057.3399743234299"/>
    <n v="700"/>
    <n v="664"/>
    <n v="3091.1268926165799"/>
    <n v="4148.4668669400098"/>
    <n v="1364"/>
    <m/>
    <m/>
    <m/>
    <m/>
    <m/>
    <m/>
    <m/>
    <m/>
    <m/>
    <m/>
    <m/>
    <m/>
  </r>
  <r>
    <x v="2"/>
    <d v="2021-06-16T00:00:00"/>
    <d v="2021-07-02T00:00:00"/>
    <s v="Flashbots Bundle Explorer"/>
    <n v="2871"/>
    <x v="6"/>
    <x v="3"/>
    <n v="2037.05866614004"/>
    <n v="575"/>
    <n v="510"/>
    <n v="2107.3971937804999"/>
    <n v="4144.4558599205402"/>
    <n v="1085"/>
    <m/>
    <m/>
    <m/>
    <m/>
    <m/>
    <m/>
    <m/>
    <m/>
    <m/>
    <m/>
    <m/>
    <m/>
  </r>
  <r>
    <x v="2"/>
    <d v="2021-06-16T00:00:00"/>
    <d v="2021-07-02T00:00:00"/>
    <s v="Week in Ethereum News"/>
    <n v="237"/>
    <x v="1"/>
    <x v="7"/>
    <n v="994.57156350895605"/>
    <n v="779"/>
    <n v="631"/>
    <n v="3020.8972114012099"/>
    <n v="4015.4687749101658"/>
    <n v="1410"/>
    <m/>
    <m/>
    <m/>
    <m/>
    <m/>
    <m/>
    <m/>
    <m/>
    <m/>
    <m/>
    <m/>
    <m/>
  </r>
  <r>
    <x v="2"/>
    <d v="2021-06-16T00:00:00"/>
    <d v="2021-07-02T00:00:00"/>
    <s v="Keep3r.live"/>
    <n v="1541"/>
    <x v="4"/>
    <x v="3"/>
    <n v="700.36788330839295"/>
    <n v="951"/>
    <n v="824"/>
    <n v="3142.6397434146902"/>
    <n v="3843.0076267230834"/>
    <n v="1775"/>
    <m/>
    <m/>
    <m/>
    <m/>
    <m/>
    <m/>
    <m/>
    <m/>
    <m/>
    <m/>
    <m/>
    <m/>
  </r>
  <r>
    <x v="2"/>
    <d v="2021-06-16T00:00:00"/>
    <d v="2021-07-02T00:00:00"/>
    <s v="DeFi Safety"/>
    <n v="1041"/>
    <x v="0"/>
    <x v="1"/>
    <n v="725.81681763215602"/>
    <n v="981"/>
    <n v="907"/>
    <n v="2941.7548638864901"/>
    <n v="3667.5716815186461"/>
    <n v="1888"/>
    <m/>
    <m/>
    <m/>
    <m/>
    <m/>
    <m/>
    <m/>
    <m/>
    <m/>
    <m/>
    <m/>
    <m/>
  </r>
  <r>
    <x v="2"/>
    <d v="2021-06-16T00:00:00"/>
    <d v="2021-07-02T00:00:00"/>
    <s v="Designing Gender Diversity in DAOs"/>
    <n v="2959"/>
    <x v="0"/>
    <x v="4"/>
    <n v="56.402432170929998"/>
    <n v="298"/>
    <n v="201"/>
    <n v="3609.02926752848"/>
    <n v="3665.4316996994098"/>
    <n v="499"/>
    <m/>
    <m/>
    <m/>
    <m/>
    <m/>
    <m/>
    <m/>
    <m/>
    <m/>
    <m/>
    <m/>
    <m/>
  </r>
  <r>
    <x v="2"/>
    <d v="2021-06-16T00:00:00"/>
    <d v="2021-07-02T00:00:00"/>
    <s v="Talking Crypto w/ Gabriel Haines"/>
    <n v="1264"/>
    <x v="0"/>
    <x v="0"/>
    <n v="504.962792110468"/>
    <n v="464"/>
    <n v="433"/>
    <n v="3133.13869430357"/>
    <n v="3638.1014864140379"/>
    <n v="897"/>
    <m/>
    <m/>
    <m/>
    <m/>
    <m/>
    <m/>
    <m/>
    <m/>
    <m/>
    <m/>
    <m/>
    <m/>
  </r>
  <r>
    <x v="2"/>
    <d v="2021-06-16T00:00:00"/>
    <d v="2021-07-02T00:00:00"/>
    <s v="NFThub [Panvala League]"/>
    <n v="1509"/>
    <x v="0"/>
    <x v="0"/>
    <n v="1427.38681071925"/>
    <n v="994"/>
    <n v="881"/>
    <n v="2143.5208894510001"/>
    <n v="3570.9077001702499"/>
    <n v="1875"/>
    <m/>
    <m/>
    <m/>
    <m/>
    <m/>
    <m/>
    <m/>
    <m/>
    <m/>
    <m/>
    <m/>
    <m/>
  </r>
  <r>
    <x v="2"/>
    <d v="2021-06-16T00:00:00"/>
    <d v="2021-07-02T00:00:00"/>
    <s v="Snook"/>
    <n v="2788"/>
    <x v="2"/>
    <x v="5"/>
    <n v="459.66540144355099"/>
    <n v="1057"/>
    <n v="910"/>
    <n v="3019.5803346347302"/>
    <n v="3479.245736078281"/>
    <n v="1967"/>
    <m/>
    <m/>
    <m/>
    <m/>
    <m/>
    <m/>
    <m/>
    <m/>
    <m/>
    <m/>
    <m/>
    <m/>
  </r>
  <r>
    <x v="2"/>
    <d v="2021-06-16T00:00:00"/>
    <d v="2021-07-02T00:00:00"/>
    <s v="Commons Stack Community Fund - Panvala League"/>
    <n v="1127"/>
    <x v="1"/>
    <x v="3"/>
    <n v="177.768658233541"/>
    <n v="478"/>
    <n v="429"/>
    <n v="3276.8044543012102"/>
    <n v="3454.5731125347511"/>
    <n v="907"/>
    <m/>
    <m/>
    <m/>
    <m/>
    <m/>
    <m/>
    <m/>
    <m/>
    <m/>
    <m/>
    <m/>
    <m/>
  </r>
  <r>
    <x v="2"/>
    <d v="2021-06-16T00:00:00"/>
    <d v="2021-07-02T00:00:00"/>
    <s v="Li.Finance - Cross-Chain Bridge Aggregator + Smart Routing"/>
    <n v="3133"/>
    <x v="2"/>
    <x v="1"/>
    <n v="39.9431062510413"/>
    <n v="189"/>
    <n v="175"/>
    <n v="3413.6077398208499"/>
    <n v="3453.5508460718911"/>
    <n v="364"/>
    <m/>
    <m/>
    <m/>
    <m/>
    <m/>
    <m/>
    <m/>
    <m/>
    <m/>
    <m/>
    <m/>
    <m/>
  </r>
  <r>
    <x v="2"/>
    <d v="2021-06-16T00:00:00"/>
    <d v="2021-07-02T00:00:00"/>
    <s v="Ethereum Cat Herders Community Fund"/>
    <n v="782"/>
    <x v="1"/>
    <x v="0"/>
    <n v="506.47870243464598"/>
    <n v="467"/>
    <n v="439"/>
    <n v="2868.31660590817"/>
    <n v="3374.795308342816"/>
    <n v="906"/>
    <m/>
    <m/>
    <m/>
    <m/>
    <m/>
    <m/>
    <m/>
    <m/>
    <m/>
    <m/>
    <m/>
    <m/>
  </r>
  <r>
    <x v="2"/>
    <d v="2021-06-16T00:00:00"/>
    <d v="2021-07-02T00:00:00"/>
    <s v="VoskCoin Youtube - Ethereum Education"/>
    <n v="1736"/>
    <x v="0"/>
    <x v="0"/>
    <n v="880.25980641095703"/>
    <n v="546"/>
    <n v="515"/>
    <n v="2478.30398647738"/>
    <n v="3358.563792888337"/>
    <n v="1061"/>
    <m/>
    <m/>
    <m/>
    <m/>
    <m/>
    <m/>
    <m/>
    <m/>
    <m/>
    <m/>
    <m/>
    <m/>
  </r>
  <r>
    <x v="2"/>
    <d v="2021-06-16T00:00:00"/>
    <d v="2021-07-02T00:00:00"/>
    <s v=" Dance"/>
    <n v="3085"/>
    <x v="0"/>
    <x v="6"/>
    <n v="33.782976829475402"/>
    <n v="52"/>
    <n v="50"/>
    <n v="3276.4470301299898"/>
    <n v="3310.2300069594653"/>
    <n v="102"/>
    <m/>
    <m/>
    <m/>
    <m/>
    <m/>
    <m/>
    <m/>
    <m/>
    <m/>
    <m/>
    <m/>
    <m/>
  </r>
  <r>
    <x v="2"/>
    <d v="2021-06-16T00:00:00"/>
    <d v="2021-07-02T00:00:00"/>
    <s v="NFTBase - DAO based NFT marketplace where you can donate to artists and volunteer organization"/>
    <n v="2427"/>
    <x v="4"/>
    <x v="5"/>
    <n v="568.89189332548301"/>
    <n v="1235"/>
    <n v="1067"/>
    <n v="2726.7664712842102"/>
    <n v="3295.6583646096933"/>
    <n v="2302"/>
    <m/>
    <m/>
    <m/>
    <m/>
    <m/>
    <m/>
    <m/>
    <m/>
    <m/>
    <m/>
    <m/>
    <m/>
  </r>
  <r>
    <x v="2"/>
    <d v="2021-06-16T00:00:00"/>
    <d v="2021-07-02T00:00:00"/>
    <s v="vfat.tools Yield Farming Calculators"/>
    <n v="1809"/>
    <x v="2"/>
    <x v="3"/>
    <n v="262.93506276877002"/>
    <n v="486"/>
    <n v="453"/>
    <n v="2981.5955104535201"/>
    <n v="3244.5305732222901"/>
    <n v="939"/>
    <m/>
    <m/>
    <m/>
    <m/>
    <m/>
    <m/>
    <m/>
    <m/>
    <m/>
    <m/>
    <m/>
    <m/>
  </r>
  <r>
    <x v="2"/>
    <d v="2021-06-16T00:00:00"/>
    <d v="2021-07-02T00:00:00"/>
    <s v="SoapPunk Universe"/>
    <n v="1511"/>
    <x v="6"/>
    <x v="3"/>
    <n v="1978.13106544877"/>
    <n v="661"/>
    <n v="606"/>
    <n v="1146.57318177757"/>
    <n v="3124.7042472263402"/>
    <n v="1267"/>
    <m/>
    <m/>
    <m/>
    <m/>
    <m/>
    <m/>
    <m/>
    <m/>
    <m/>
    <m/>
    <m/>
    <m/>
  </r>
  <r>
    <x v="2"/>
    <d v="2021-06-16T00:00:00"/>
    <d v="2021-07-02T00:00:00"/>
    <s v="TokenBrice: Evangelizing DeFi in FR &amp; EN"/>
    <n v="811"/>
    <x v="2"/>
    <x v="0"/>
    <n v="188.61515572861299"/>
    <n v="296"/>
    <n v="279"/>
    <n v="2859.5334820323501"/>
    <n v="3048.1486377609631"/>
    <n v="575"/>
    <m/>
    <m/>
    <m/>
    <m/>
    <m/>
    <m/>
    <m/>
    <m/>
    <m/>
    <m/>
    <m/>
    <m/>
  </r>
  <r>
    <x v="2"/>
    <d v="2021-06-16T00:00:00"/>
    <d v="2021-07-02T00:00:00"/>
    <s v="Ethereum Newsletters in French: BanklessFR &amp; MetaversalFR &amp; The Daily Gwei FR"/>
    <n v="1274"/>
    <x v="2"/>
    <x v="0"/>
    <n v="384.01050008390598"/>
    <n v="407"/>
    <n v="373"/>
    <n v="2590.9606779914302"/>
    <n v="2974.971178075336"/>
    <n v="780"/>
    <m/>
    <m/>
    <m/>
    <m/>
    <m/>
    <m/>
    <m/>
    <m/>
    <m/>
    <m/>
    <m/>
    <m/>
  </r>
  <r>
    <x v="2"/>
    <d v="2021-06-16T00:00:00"/>
    <d v="2021-07-02T00:00:00"/>
    <s v="Getting Started With NFTs - Video Tutorials on Non-Fungible Tokens by VoskCoin"/>
    <n v="2194"/>
    <x v="0"/>
    <x v="5"/>
    <n v="442.818877230027"/>
    <n v="909"/>
    <n v="843"/>
    <n v="2517.1687267853599"/>
    <n v="2959.9876040153868"/>
    <n v="1752"/>
    <m/>
    <m/>
    <m/>
    <m/>
    <m/>
    <m/>
    <m/>
    <m/>
    <m/>
    <m/>
    <m/>
    <m/>
  </r>
  <r>
    <x v="2"/>
    <d v="2021-06-16T00:00:00"/>
    <d v="2021-07-02T00:00:00"/>
    <s v="BlockEsports"/>
    <n v="2132"/>
    <x v="6"/>
    <x v="5"/>
    <n v="1769.1609161505701"/>
    <n v="686"/>
    <n v="583"/>
    <n v="1173.93211810411"/>
    <n v="2943.0930342546799"/>
    <n v="1269"/>
    <m/>
    <m/>
    <m/>
    <m/>
    <m/>
    <m/>
    <m/>
    <m/>
    <m/>
    <m/>
    <m/>
    <m/>
  </r>
  <r>
    <x v="2"/>
    <d v="2021-06-16T00:00:00"/>
    <d v="2021-07-02T00:00:00"/>
    <s v="Democracy Earth Foundation"/>
    <n v="285"/>
    <x v="1"/>
    <x v="3"/>
    <n v="549.27692938028497"/>
    <n v="883"/>
    <n v="775"/>
    <n v="2321.6107752780099"/>
    <n v="2870.8877046582948"/>
    <n v="1658"/>
    <m/>
    <m/>
    <m/>
    <m/>
    <m/>
    <m/>
    <m/>
    <m/>
    <m/>
    <m/>
    <m/>
    <m/>
  </r>
  <r>
    <x v="2"/>
    <d v="2021-06-16T00:00:00"/>
    <d v="2021-07-02T00:00:00"/>
    <s v="Coin Center is educating policy makers about public blockchains"/>
    <n v="1668"/>
    <x v="0"/>
    <x v="0"/>
    <n v="275.32550212747799"/>
    <n v="348"/>
    <n v="294"/>
    <n v="2484.42733244275"/>
    <n v="2759.7528345702281"/>
    <n v="642"/>
    <m/>
    <m/>
    <m/>
    <m/>
    <m/>
    <m/>
    <m/>
    <m/>
    <m/>
    <m/>
    <m/>
    <m/>
  </r>
  <r>
    <x v="2"/>
    <d v="2021-06-16T00:00:00"/>
    <d v="2021-07-02T00:00:00"/>
    <s v="urllib3 - Python HTTP Library"/>
    <n v="65"/>
    <x v="1"/>
    <x v="1"/>
    <n v="582.57311584809997"/>
    <n v="981"/>
    <n v="889"/>
    <n v="2155.5348817837398"/>
    <n v="2738.1079976318397"/>
    <n v="1870"/>
    <m/>
    <m/>
    <m/>
    <m/>
    <m/>
    <m/>
    <m/>
    <m/>
    <m/>
    <m/>
    <m/>
    <m/>
  </r>
  <r>
    <x v="2"/>
    <d v="2021-06-16T00:00:00"/>
    <d v="2021-07-02T00:00:00"/>
    <s v="Kotal - Open source alternative to Infura, AlchemyAPI, QuickNode, BisonTrails."/>
    <n v="2271"/>
    <x v="9"/>
    <x v="1"/>
    <n v="277.780713143882"/>
    <n v="672"/>
    <n v="631"/>
    <n v="2460.3205809931101"/>
    <n v="2738.1012941369922"/>
    <n v="1303"/>
    <m/>
    <m/>
    <m/>
    <m/>
    <m/>
    <m/>
    <m/>
    <m/>
    <m/>
    <m/>
    <m/>
    <m/>
  </r>
  <r>
    <x v="2"/>
    <d v="2021-06-16T00:00:00"/>
    <d v="2021-07-02T00:00:00"/>
    <s v="Metagov - DAO governance research group (academic + industry)"/>
    <n v="2900"/>
    <x v="7"/>
    <x v="6"/>
    <n v="1433.77612294755"/>
    <n v="390"/>
    <n v="374"/>
    <n v="1295.89428877763"/>
    <n v="2729.6704117251802"/>
    <n v="764"/>
    <m/>
    <m/>
    <m/>
    <m/>
    <m/>
    <m/>
    <m/>
    <m/>
    <m/>
    <m/>
    <m/>
    <m/>
  </r>
  <r>
    <x v="2"/>
    <d v="2021-06-16T00:00:00"/>
    <d v="2021-07-02T00:00:00"/>
    <s v="✨ Astral"/>
    <n v="1102"/>
    <x v="2"/>
    <x v="1"/>
    <n v="574.07803799176804"/>
    <n v="917"/>
    <n v="831"/>
    <n v="2140.5000996830099"/>
    <n v="2714.5781376747782"/>
    <n v="1748"/>
    <m/>
    <m/>
    <m/>
    <m/>
    <m/>
    <m/>
    <m/>
    <m/>
    <m/>
    <m/>
    <m/>
    <m/>
  </r>
  <r>
    <x v="2"/>
    <d v="2021-06-16T00:00:00"/>
    <d v="2021-07-02T00:00:00"/>
    <s v="GoodGhosting - a DeFi savings game"/>
    <n v="1112"/>
    <x v="2"/>
    <x v="3"/>
    <n v="655.28541239196204"/>
    <n v="1004"/>
    <n v="893"/>
    <n v="2051.1881470516701"/>
    <n v="2706.473559443632"/>
    <n v="1897"/>
    <m/>
    <m/>
    <m/>
    <m/>
    <m/>
    <m/>
    <m/>
    <m/>
    <m/>
    <m/>
    <m/>
    <m/>
  </r>
  <r>
    <x v="2"/>
    <d v="2021-06-16T00:00:00"/>
    <d v="2021-07-02T00:00:00"/>
    <s v="DataToken | Open Marketplace for  Decentralized Data"/>
    <n v="2316"/>
    <x v="3"/>
    <x v="5"/>
    <n v="215.935156316182"/>
    <n v="770"/>
    <n v="648"/>
    <n v="2460.1281833823"/>
    <n v="2676.0633396984822"/>
    <n v="1418"/>
    <m/>
    <m/>
    <m/>
    <m/>
    <m/>
    <m/>
    <m/>
    <m/>
    <m/>
    <m/>
    <m/>
    <m/>
  </r>
  <r>
    <x v="2"/>
    <d v="2021-06-16T00:00:00"/>
    <d v="2021-07-02T00:00:00"/>
    <s v="CryptoScamDB"/>
    <n v="347"/>
    <x v="1"/>
    <x v="1"/>
    <n v="384.583570263578"/>
    <n v="733"/>
    <n v="682"/>
    <n v="2267.0120691205798"/>
    <n v="2651.5956393841579"/>
    <n v="1415"/>
    <m/>
    <m/>
    <m/>
    <m/>
    <m/>
    <m/>
    <m/>
    <m/>
    <m/>
    <m/>
    <m/>
    <m/>
  </r>
  <r>
    <x v="2"/>
    <d v="2021-06-16T00:00:00"/>
    <d v="2021-07-02T00:00:00"/>
    <s v="Prettier Solidity"/>
    <n v="1534"/>
    <x v="1"/>
    <x v="3"/>
    <n v="171.52813812216999"/>
    <n v="407"/>
    <n v="393"/>
    <n v="2422.79955727886"/>
    <n v="2594.3276954010298"/>
    <n v="800"/>
    <m/>
    <m/>
    <m/>
    <m/>
    <m/>
    <m/>
    <m/>
    <m/>
    <m/>
    <m/>
    <m/>
    <m/>
  </r>
  <r>
    <x v="2"/>
    <d v="2021-06-16T00:00:00"/>
    <d v="2021-07-02T00:00:00"/>
    <s v="Peoples' Cooperative [Panvala League]"/>
    <n v="2067"/>
    <x v="8"/>
    <x v="0"/>
    <n v="224.73402008422801"/>
    <n v="212"/>
    <n v="196"/>
    <n v="2256.14198361546"/>
    <n v="2480.8760036996882"/>
    <n v="408"/>
    <m/>
    <m/>
    <m/>
    <m/>
    <m/>
    <m/>
    <m/>
    <m/>
    <m/>
    <m/>
    <m/>
    <m/>
  </r>
  <r>
    <x v="2"/>
    <d v="2021-06-16T00:00:00"/>
    <d v="2021-07-02T00:00:00"/>
    <s v="DeFi simpler than ever in Spanish by NatyShi"/>
    <n v="2100"/>
    <x v="6"/>
    <x v="0"/>
    <n v="1222.41572088015"/>
    <n v="464"/>
    <n v="410"/>
    <n v="1082.1948321059699"/>
    <n v="2304.6105529861197"/>
    <n v="874"/>
    <m/>
    <m/>
    <m/>
    <m/>
    <m/>
    <m/>
    <m/>
    <m/>
    <m/>
    <m/>
    <m/>
    <m/>
  </r>
  <r>
    <x v="2"/>
    <d v="2021-06-16T00:00:00"/>
    <d v="2021-07-02T00:00:00"/>
    <s v="ETHmerge.com - The Ethereum Proof-of-Stake Merge"/>
    <n v="2455"/>
    <x v="0"/>
    <x v="0"/>
    <n v="139.26053619586099"/>
    <n v="252"/>
    <n v="234"/>
    <n v="2144.50592417286"/>
    <n v="2283.7664603687208"/>
    <n v="486"/>
    <m/>
    <m/>
    <m/>
    <m/>
    <m/>
    <m/>
    <m/>
    <m/>
    <m/>
    <m/>
    <m/>
    <m/>
  </r>
  <r>
    <x v="2"/>
    <d v="2021-06-16T00:00:00"/>
    <d v="2021-07-02T00:00:00"/>
    <s v="Multisend.org"/>
    <n v="801"/>
    <x v="2"/>
    <x v="1"/>
    <n v="430.53742552629097"/>
    <n v="762"/>
    <n v="705"/>
    <n v="1814.34006317849"/>
    <n v="2244.8774887047812"/>
    <n v="1467"/>
    <m/>
    <m/>
    <m/>
    <m/>
    <m/>
    <m/>
    <m/>
    <m/>
    <m/>
    <m/>
    <m/>
    <m/>
  </r>
  <r>
    <x v="2"/>
    <d v="2021-06-16T00:00:00"/>
    <d v="2021-07-02T00:00:00"/>
    <s v="The Quadratic Bard"/>
    <n v="3030"/>
    <x v="0"/>
    <x v="0"/>
    <n v="1.35147936001483"/>
    <n v="14"/>
    <n v="13"/>
    <n v="2203.13041714151"/>
    <n v="2204.4818965015247"/>
    <n v="27"/>
    <m/>
    <m/>
    <m/>
    <m/>
    <m/>
    <m/>
    <m/>
    <m/>
    <m/>
    <m/>
    <m/>
    <m/>
  </r>
  <r>
    <x v="2"/>
    <d v="2021-06-16T00:00:00"/>
    <d v="2021-07-02T00:00:00"/>
    <s v="Decentralized Equity Exchange [EQUIDEX]"/>
    <n v="1999"/>
    <x v="0"/>
    <x v="1"/>
    <n v="350.01448175028202"/>
    <n v="765"/>
    <n v="704"/>
    <n v="1849.2666293997599"/>
    <n v="2199.2811111500419"/>
    <n v="1469"/>
    <m/>
    <m/>
    <m/>
    <m/>
    <m/>
    <m/>
    <m/>
    <m/>
    <m/>
    <m/>
    <m/>
    <m/>
  </r>
  <r>
    <x v="2"/>
    <d v="2021-06-16T00:00:00"/>
    <d v="2021-07-02T00:00:00"/>
    <s v="coinosis | Earn crypto for sharing your knowledge"/>
    <n v="1147"/>
    <x v="6"/>
    <x v="3"/>
    <n v="1112.27578967458"/>
    <n v="516"/>
    <n v="444"/>
    <n v="1075.95502937169"/>
    <n v="2188.23081904627"/>
    <n v="960"/>
    <m/>
    <m/>
    <m/>
    <m/>
    <m/>
    <m/>
    <m/>
    <m/>
    <m/>
    <m/>
    <m/>
    <m/>
  </r>
  <r>
    <x v="2"/>
    <d v="2021-06-16T00:00:00"/>
    <d v="2021-07-02T00:00:00"/>
    <s v="Artha Finance - a decentralized, scalable and capital-efficient stablecoin"/>
    <n v="2597"/>
    <x v="5"/>
    <x v="3"/>
    <n v="378.59603043574799"/>
    <n v="786"/>
    <n v="686"/>
    <n v="1761.34759687377"/>
    <n v="2139.943627309518"/>
    <n v="1472"/>
    <m/>
    <m/>
    <m/>
    <m/>
    <m/>
    <m/>
    <m/>
    <m/>
    <m/>
    <m/>
    <m/>
    <m/>
  </r>
  <r>
    <x v="2"/>
    <d v="2021-06-16T00:00:00"/>
    <d v="2021-07-02T00:00:00"/>
    <s v="RatioGang.com"/>
    <n v="2239"/>
    <x v="0"/>
    <x v="0"/>
    <n v="70.942478651380497"/>
    <n v="169"/>
    <n v="159"/>
    <n v="2042.6259093214401"/>
    <n v="2113.5683879728203"/>
    <n v="328"/>
    <m/>
    <m/>
    <m/>
    <m/>
    <m/>
    <m/>
    <m/>
    <m/>
    <m/>
    <m/>
    <m/>
    <m/>
  </r>
  <r>
    <x v="2"/>
    <d v="2021-06-16T00:00:00"/>
    <d v="2021-07-02T00:00:00"/>
    <s v="Babel - Compiler for next generation JavaScript"/>
    <n v="2906"/>
    <x v="1"/>
    <x v="1"/>
    <n v="58.4581013067668"/>
    <n v="261"/>
    <n v="246"/>
    <n v="2042.37175379928"/>
    <n v="2100.8298551060466"/>
    <n v="507"/>
    <m/>
    <m/>
    <m/>
    <m/>
    <m/>
    <m/>
    <m/>
    <m/>
    <m/>
    <m/>
    <m/>
    <m/>
  </r>
  <r>
    <x v="2"/>
    <d v="2021-06-16T00:00:00"/>
    <d v="2021-07-02T00:00:00"/>
    <s v="Token Engineering Commons"/>
    <n v="1155"/>
    <x v="1"/>
    <x v="3"/>
    <n v="146.00094420604799"/>
    <n v="407"/>
    <n v="361"/>
    <n v="1948.2219162724"/>
    <n v="2094.2228604784482"/>
    <n v="768"/>
    <m/>
    <m/>
    <m/>
    <m/>
    <m/>
    <m/>
    <m/>
    <m/>
    <m/>
    <m/>
    <m/>
    <m/>
  </r>
  <r>
    <x v="2"/>
    <d v="2021-06-16T00:00:00"/>
    <d v="2021-07-02T00:00:00"/>
    <s v="TopBidder - Radical Auction Protocol for NFTs"/>
    <n v="1914"/>
    <x v="3"/>
    <x v="3"/>
    <n v="409.16186062297299"/>
    <n v="753"/>
    <n v="696"/>
    <n v="1684.28452306283"/>
    <n v="2093.4463836858031"/>
    <n v="1449"/>
    <m/>
    <m/>
    <m/>
    <m/>
    <m/>
    <m/>
    <m/>
    <m/>
    <m/>
    <m/>
    <m/>
    <m/>
  </r>
  <r>
    <x v="2"/>
    <d v="2021-06-16T00:00:00"/>
    <d v="2021-07-02T00:00:00"/>
    <s v="Gaia Gives Funding Portal"/>
    <n v="1262"/>
    <x v="6"/>
    <x v="3"/>
    <n v="1049.4597588429899"/>
    <n v="491"/>
    <n v="437"/>
    <n v="1027.90653769962"/>
    <n v="2077.3662965426101"/>
    <n v="928"/>
    <m/>
    <m/>
    <m/>
    <m/>
    <m/>
    <m/>
    <m/>
    <m/>
    <m/>
    <m/>
    <m/>
    <m/>
  </r>
  <r>
    <x v="2"/>
    <d v="2021-06-16T00:00:00"/>
    <d v="2021-07-02T00:00:00"/>
    <s v="Miga Labs - Eth2 Software Tools and Network Data"/>
    <n v="2736"/>
    <x v="2"/>
    <x v="1"/>
    <n v="112.889684099256"/>
    <n v="449"/>
    <n v="408"/>
    <n v="1952.1177297941799"/>
    <n v="2065.007413893436"/>
    <n v="857"/>
    <m/>
    <m/>
    <m/>
    <m/>
    <m/>
    <m/>
    <m/>
    <m/>
    <m/>
    <m/>
    <m/>
    <m/>
  </r>
  <r>
    <x v="2"/>
    <d v="2021-06-16T00:00:00"/>
    <d v="2021-07-02T00:00:00"/>
    <s v="Cryptocurrency Jobs"/>
    <n v="1676"/>
    <x v="1"/>
    <x v="0"/>
    <n v="228.81846893279399"/>
    <n v="357"/>
    <n v="331"/>
    <n v="1778.80443293484"/>
    <n v="2007.622901867634"/>
    <n v="688"/>
    <m/>
    <m/>
    <m/>
    <m/>
    <m/>
    <m/>
    <m/>
    <m/>
    <m/>
    <m/>
    <m/>
    <m/>
  </r>
  <r>
    <x v="2"/>
    <d v="2021-06-16T00:00:00"/>
    <d v="2021-07-02T00:00:00"/>
    <s v="BanklessDAO"/>
    <n v="2916"/>
    <x v="0"/>
    <x v="0"/>
    <n v="301.67270304001403"/>
    <n v="289"/>
    <n v="276"/>
    <n v="1700.3411759502201"/>
    <n v="2002.0138789902342"/>
    <n v="565"/>
    <m/>
    <m/>
    <m/>
    <m/>
    <m/>
    <m/>
    <m/>
    <m/>
    <m/>
    <m/>
    <m/>
    <m/>
  </r>
  <r>
    <x v="2"/>
    <d v="2021-06-16T00:00:00"/>
    <d v="2021-07-02T00:00:00"/>
    <s v="DeFi Library"/>
    <n v="1219"/>
    <x v="9"/>
    <x v="0"/>
    <n v="629.91447345982704"/>
    <n v="613"/>
    <n v="578"/>
    <n v="1363.53716988474"/>
    <n v="1993.4516433445669"/>
    <n v="1191"/>
    <m/>
    <m/>
    <m/>
    <m/>
    <m/>
    <m/>
    <m/>
    <m/>
    <m/>
    <m/>
    <m/>
    <m/>
  </r>
  <r>
    <x v="2"/>
    <d v="2021-06-16T00:00:00"/>
    <d v="2021-07-02T00:00:00"/>
    <s v="Ethereum Staking Guides (Ubuntu)"/>
    <n v="1634"/>
    <x v="1"/>
    <x v="0"/>
    <n v="232.27991321031499"/>
    <n v="290"/>
    <n v="272"/>
    <n v="1738.57619022682"/>
    <n v="1970.8561034371351"/>
    <n v="562"/>
    <m/>
    <m/>
    <m/>
    <m/>
    <m/>
    <m/>
    <m/>
    <m/>
    <m/>
    <m/>
    <m/>
    <m/>
  </r>
  <r>
    <x v="2"/>
    <d v="2021-06-16T00:00:00"/>
    <d v="2021-07-02T00:00:00"/>
    <s v="Rosco Kalis | Revoke.cash | truffle-plugin-verify | truffle-assertions"/>
    <n v="259"/>
    <x v="2"/>
    <x v="3"/>
    <n v="195.04182131873901"/>
    <n v="402"/>
    <n v="389"/>
    <n v="1774.3422636552"/>
    <n v="1969.384084973939"/>
    <n v="791"/>
    <m/>
    <m/>
    <m/>
    <m/>
    <m/>
    <m/>
    <m/>
    <m/>
    <m/>
    <m/>
    <m/>
    <m/>
  </r>
  <r>
    <x v="2"/>
    <d v="2021-06-16T00:00:00"/>
    <d v="2021-07-02T00:00:00"/>
    <s v="ArGo Protocol"/>
    <n v="2119"/>
    <x v="5"/>
    <x v="3"/>
    <n v="90.730492318908006"/>
    <n v="382"/>
    <n v="334"/>
    <n v="1835.0899689964201"/>
    <n v="1925.8204613153282"/>
    <n v="716"/>
    <m/>
    <m/>
    <m/>
    <m/>
    <m/>
    <m/>
    <m/>
    <m/>
    <m/>
    <m/>
    <m/>
    <m/>
  </r>
  <r>
    <x v="2"/>
    <d v="2021-06-16T00:00:00"/>
    <d v="2021-07-02T00:00:00"/>
    <s v="EthCC by Ethereum France (Panvala League)"/>
    <n v="1577"/>
    <x v="1"/>
    <x v="0"/>
    <n v="184.26430225572199"/>
    <n v="251"/>
    <n v="240"/>
    <n v="1740.8877472105401"/>
    <n v="1925.152049466262"/>
    <n v="491"/>
    <m/>
    <m/>
    <m/>
    <m/>
    <m/>
    <m/>
    <m/>
    <m/>
    <m/>
    <m/>
    <m/>
    <m/>
  </r>
  <r>
    <x v="2"/>
    <d v="2021-06-16T00:00:00"/>
    <d v="2021-07-02T00:00:00"/>
    <s v="DePay - Decentralized Payments"/>
    <n v="2229"/>
    <x v="2"/>
    <x v="3"/>
    <n v="324.02382371732699"/>
    <n v="722"/>
    <n v="664"/>
    <n v="1564.4432410486299"/>
    <n v="1888.4670647659568"/>
    <n v="1386"/>
    <m/>
    <m/>
    <m/>
    <m/>
    <m/>
    <m/>
    <m/>
    <m/>
    <m/>
    <m/>
    <m/>
    <m/>
  </r>
  <r>
    <x v="2"/>
    <d v="2021-06-16T00:00:00"/>
    <d v="2021-07-02T00:00:00"/>
    <s v="Web3Designers.org  [Panvala League]"/>
    <n v="2609"/>
    <x v="0"/>
    <x v="0"/>
    <n v="16.735659924441201"/>
    <n v="65"/>
    <n v="60"/>
    <n v="1777.6474382250699"/>
    <n v="1794.3830981495112"/>
    <n v="125"/>
    <m/>
    <m/>
    <m/>
    <m/>
    <m/>
    <m/>
    <m/>
    <m/>
    <m/>
    <m/>
    <m/>
    <m/>
  </r>
  <r>
    <x v="2"/>
    <d v="2021-06-16T00:00:00"/>
    <d v="2021-07-02T00:00:00"/>
    <s v="stereum.net - Ethereum Node Setup &amp; Infrastructure"/>
    <n v="1855"/>
    <x v="2"/>
    <x v="1"/>
    <n v="58.703996117956599"/>
    <n v="362"/>
    <n v="344"/>
    <n v="1632.8222770077"/>
    <n v="1691.5262731256566"/>
    <n v="706"/>
    <m/>
    <m/>
    <m/>
    <m/>
    <m/>
    <m/>
    <m/>
    <m/>
    <m/>
    <m/>
    <m/>
    <m/>
  </r>
  <r>
    <x v="2"/>
    <d v="2021-06-16T00:00:00"/>
    <d v="2021-07-02T00:00:00"/>
    <s v="muxDAO Digital Art Stewardship Working Group"/>
    <n v="3036"/>
    <x v="0"/>
    <x v="5"/>
    <n v="0.58827863167568595"/>
    <n v="30"/>
    <n v="26"/>
    <n v="1638.39983903032"/>
    <n v="1638.9881176619956"/>
    <n v="56"/>
    <m/>
    <m/>
    <m/>
    <m/>
    <m/>
    <m/>
    <m/>
    <m/>
    <m/>
    <m/>
    <m/>
    <m/>
  </r>
  <r>
    <x v="2"/>
    <d v="2021-06-16T00:00:00"/>
    <d v="2021-07-02T00:00:00"/>
    <s v="ESSE - An encrypted peer-to-peer session system"/>
    <n v="2516"/>
    <x v="3"/>
    <x v="1"/>
    <n v="45.924721558409402"/>
    <n v="313"/>
    <n v="299"/>
    <n v="1578.8686882408599"/>
    <n v="1624.7934097992693"/>
    <n v="612"/>
    <m/>
    <m/>
    <m/>
    <m/>
    <m/>
    <m/>
    <m/>
    <m/>
    <m/>
    <m/>
    <m/>
    <m/>
  </r>
  <r>
    <x v="2"/>
    <d v="2021-06-16T00:00:00"/>
    <d v="2021-07-02T00:00:00"/>
    <s v="@PaulRBerg Open-Source Engineering"/>
    <n v="1657"/>
    <x v="2"/>
    <x v="3"/>
    <n v="74.628271543244395"/>
    <n v="246"/>
    <n v="241"/>
    <n v="1493.8278284065"/>
    <n v="1568.4560999497444"/>
    <n v="487"/>
    <m/>
    <m/>
    <m/>
    <m/>
    <m/>
    <m/>
    <m/>
    <m/>
    <m/>
    <m/>
    <m/>
    <m/>
  </r>
  <r>
    <x v="2"/>
    <d v="2021-06-16T00:00:00"/>
    <d v="2021-07-02T00:00:00"/>
    <s v="R&amp;D in Rent-Free Public Financial Utilities"/>
    <n v="1211"/>
    <x v="0"/>
    <x v="1"/>
    <n v="137.419907896815"/>
    <n v="540"/>
    <n v="424"/>
    <n v="1429.86659755398"/>
    <n v="1567.2865054507949"/>
    <n v="964"/>
    <m/>
    <m/>
    <m/>
    <m/>
    <m/>
    <m/>
    <m/>
    <m/>
    <m/>
    <m/>
    <m/>
    <m/>
  </r>
  <r>
    <x v="2"/>
    <d v="2021-06-16T00:00:00"/>
    <d v="2021-07-02T00:00:00"/>
    <s v="StartFi"/>
    <n v="2986"/>
    <x v="9"/>
    <x v="5"/>
    <n v="84.505880312513895"/>
    <n v="489"/>
    <n v="431"/>
    <n v="1474.6293436522501"/>
    <n v="1559.135223964764"/>
    <n v="920"/>
    <m/>
    <m/>
    <m/>
    <m/>
    <m/>
    <m/>
    <m/>
    <m/>
    <m/>
    <m/>
    <m/>
    <m/>
  </r>
  <r>
    <x v="2"/>
    <d v="2021-06-16T00:00:00"/>
    <d v="2021-07-02T00:00:00"/>
    <s v="Fight for the Future is building and channeling public support for decentralized tech and cryptocurrencies."/>
    <n v="2594"/>
    <x v="0"/>
    <x v="0"/>
    <n v="6.4457537112791803"/>
    <n v="34"/>
    <n v="31"/>
    <n v="1541.3037544727399"/>
    <n v="1547.7495081840191"/>
    <n v="65"/>
    <m/>
    <m/>
    <m/>
    <m/>
    <m/>
    <m/>
    <m/>
    <m/>
    <m/>
    <m/>
    <m/>
    <m/>
  </r>
  <r>
    <x v="2"/>
    <d v="2021-06-16T00:00:00"/>
    <d v="2021-07-02T00:00:00"/>
    <s v="EtherDrops"/>
    <n v="1661"/>
    <x v="2"/>
    <x v="3"/>
    <n v="41.168085173620902"/>
    <n v="139"/>
    <n v="124"/>
    <n v="1489.2198348126601"/>
    <n v="1530.3879199862811"/>
    <n v="263"/>
    <m/>
    <m/>
    <m/>
    <m/>
    <m/>
    <m/>
    <m/>
    <m/>
    <m/>
    <m/>
    <m/>
    <m/>
  </r>
  <r>
    <x v="2"/>
    <d v="2021-06-16T00:00:00"/>
    <d v="2021-07-02T00:00:00"/>
    <s v="Bondable.xyz - Web3 Recruitment"/>
    <n v="2980"/>
    <x v="0"/>
    <x v="6"/>
    <n v="641.60608628368698"/>
    <n v="273"/>
    <n v="261"/>
    <n v="832.86920943949406"/>
    <n v="1474.475295723181"/>
    <n v="534"/>
    <m/>
    <m/>
    <m/>
    <m/>
    <m/>
    <m/>
    <m/>
    <m/>
    <m/>
    <m/>
    <m/>
    <m/>
  </r>
  <r>
    <x v="2"/>
    <d v="2021-06-16T00:00:00"/>
    <d v="2021-07-02T00:00:00"/>
    <s v="CryptoChica - CryptoCommunity in Spanish"/>
    <n v="1821"/>
    <x v="6"/>
    <x v="0"/>
    <n v="496.246688824942"/>
    <n v="268"/>
    <n v="239"/>
    <n v="945.591840577472"/>
    <n v="1441.838529402414"/>
    <n v="507"/>
    <m/>
    <m/>
    <m/>
    <m/>
    <m/>
    <m/>
    <m/>
    <m/>
    <m/>
    <m/>
    <m/>
    <m/>
  </r>
  <r>
    <x v="2"/>
    <d v="2021-06-16T00:00:00"/>
    <d v="2021-07-02T00:00:00"/>
    <s v="Illuminate Finance"/>
    <n v="2165"/>
    <x v="0"/>
    <x v="3"/>
    <n v="219.22807030343199"/>
    <n v="586"/>
    <n v="535"/>
    <n v="1216.0220766447201"/>
    <n v="1435.2501469481522"/>
    <n v="1121"/>
    <m/>
    <m/>
    <m/>
    <m/>
    <m/>
    <m/>
    <m/>
    <m/>
    <m/>
    <m/>
    <m/>
    <m/>
  </r>
  <r>
    <x v="2"/>
    <d v="2021-06-16T00:00:00"/>
    <d v="2021-07-02T00:00:00"/>
    <s v="Pepemon: Degen Battleground"/>
    <n v="2150"/>
    <x v="2"/>
    <x v="5"/>
    <n v="112.886844335417"/>
    <n v="470"/>
    <n v="449"/>
    <n v="1291.9914495153801"/>
    <n v="1404.878293850797"/>
    <n v="919"/>
    <m/>
    <m/>
    <m/>
    <m/>
    <m/>
    <m/>
    <m/>
    <m/>
    <m/>
    <m/>
    <m/>
    <m/>
  </r>
  <r>
    <x v="2"/>
    <d v="2021-06-16T00:00:00"/>
    <d v="2021-07-02T00:00:00"/>
    <s v="DXdao's Panvala League DeFi Community Awards Grant"/>
    <n v="1118"/>
    <x v="1"/>
    <x v="3"/>
    <n v="222.64225452883801"/>
    <n v="570"/>
    <n v="538"/>
    <n v="1146.8553520906701"/>
    <n v="1369.4976066195081"/>
    <n v="1108"/>
    <m/>
    <m/>
    <m/>
    <m/>
    <m/>
    <m/>
    <m/>
    <m/>
    <m/>
    <m/>
    <m/>
    <m/>
  </r>
  <r>
    <x v="2"/>
    <d v="2021-06-16T00:00:00"/>
    <d v="2021-07-02T00:00:00"/>
    <s v="Satellite.im - A Fast &amp; Painless Decentralized Chat"/>
    <n v="1695"/>
    <x v="0"/>
    <x v="3"/>
    <n v="191.038561704286"/>
    <n v="441"/>
    <n v="424"/>
    <n v="1147.56512283048"/>
    <n v="1338.603684534766"/>
    <n v="865"/>
    <m/>
    <m/>
    <m/>
    <m/>
    <m/>
    <m/>
    <m/>
    <m/>
    <m/>
    <m/>
    <m/>
    <m/>
  </r>
  <r>
    <x v="2"/>
    <d v="2021-06-16T00:00:00"/>
    <d v="2021-07-02T00:00:00"/>
    <s v="Week in Ethereum News"/>
    <n v="2785"/>
    <x v="1"/>
    <x v="0"/>
    <n v="33.571402159346299"/>
    <n v="129"/>
    <n v="85"/>
    <n v="1304.1712742531399"/>
    <n v="1337.7426764124862"/>
    <n v="214"/>
    <m/>
    <m/>
    <m/>
    <m/>
    <m/>
    <m/>
    <m/>
    <m/>
    <m/>
    <m/>
    <m/>
    <m/>
  </r>
  <r>
    <x v="2"/>
    <d v="2021-06-16T00:00:00"/>
    <d v="2021-07-02T00:00:00"/>
    <s v="DEPO DAO (Decentralized Politics DAO) - Panvala League"/>
    <n v="484"/>
    <x v="1"/>
    <x v="4"/>
    <n v="250.35390600522899"/>
    <n v="556"/>
    <n v="517"/>
    <n v="1087.3276345629999"/>
    <n v="1337.6815405682289"/>
    <n v="1073"/>
    <m/>
    <m/>
    <m/>
    <m/>
    <m/>
    <m/>
    <m/>
    <m/>
    <m/>
    <m/>
    <m/>
    <m/>
  </r>
  <r>
    <x v="2"/>
    <d v="2021-06-16T00:00:00"/>
    <d v="2021-07-02T00:00:00"/>
    <s v="Metacards"/>
    <n v="3021"/>
    <x v="2"/>
    <x v="5"/>
    <n v="106.61797545756799"/>
    <n v="486"/>
    <n v="439"/>
    <n v="1228.22528763266"/>
    <n v="1334.843263090228"/>
    <n v="925"/>
    <m/>
    <m/>
    <m/>
    <m/>
    <m/>
    <m/>
    <m/>
    <m/>
    <m/>
    <m/>
    <m/>
    <m/>
  </r>
  <r>
    <x v="2"/>
    <d v="2021-06-16T00:00:00"/>
    <d v="2021-07-02T00:00:00"/>
    <s v="Hacker Paste"/>
    <n v="3094"/>
    <x v="0"/>
    <x v="3"/>
    <n v="0.57304410530314198"/>
    <n v="17"/>
    <n v="17"/>
    <n v="1276.5629466775799"/>
    <n v="1277.135990782883"/>
    <n v="34"/>
    <m/>
    <m/>
    <m/>
    <m/>
    <m/>
    <m/>
    <m/>
    <m/>
    <m/>
    <m/>
    <m/>
    <m/>
  </r>
  <r>
    <x v="2"/>
    <d v="2021-06-16T00:00:00"/>
    <d v="2021-07-02T00:00:00"/>
    <s v="Ethereum Blockchain Data In Trading Bots"/>
    <n v="1937"/>
    <x v="2"/>
    <x v="1"/>
    <n v="10.170110011317799"/>
    <n v="165"/>
    <n v="152"/>
    <n v="1265.8132219469201"/>
    <n v="1275.9833319582378"/>
    <n v="317"/>
    <m/>
    <m/>
    <m/>
    <m/>
    <m/>
    <m/>
    <m/>
    <m/>
    <m/>
    <m/>
    <m/>
    <m/>
  </r>
  <r>
    <x v="2"/>
    <d v="2021-06-16T00:00:00"/>
    <d v="2021-07-02T00:00:00"/>
    <s v="Learning Data Science on the Ethereum Blockchain with @omnianalytics"/>
    <n v="562"/>
    <x v="1"/>
    <x v="0"/>
    <n v="54.475799592834598"/>
    <n v="133"/>
    <n v="129"/>
    <n v="1210.06377617413"/>
    <n v="1264.5395757669646"/>
    <n v="262"/>
    <m/>
    <m/>
    <m/>
    <m/>
    <m/>
    <m/>
    <m/>
    <m/>
    <m/>
    <m/>
    <m/>
    <m/>
  </r>
  <r>
    <x v="2"/>
    <d v="2021-06-16T00:00:00"/>
    <d v="2021-07-02T00:00:00"/>
    <s v="Nugget's News. 10M Views. 1000 Episodes. Tutorials, Interviews &amp; Explainers. Ethereum, DeFi, Gaming, DAOs, dWeb, NFTs, Crypto, Finance &amp; Economics!"/>
    <n v="665"/>
    <x v="7"/>
    <x v="0"/>
    <n v="56.288344590068299"/>
    <n v="167"/>
    <n v="157"/>
    <n v="1178.17119449702"/>
    <n v="1234.4595390870884"/>
    <n v="324"/>
    <m/>
    <m/>
    <m/>
    <m/>
    <m/>
    <m/>
    <m/>
    <m/>
    <m/>
    <m/>
    <m/>
    <m/>
  </r>
  <r>
    <x v="2"/>
    <d v="2021-06-16T00:00:00"/>
    <d v="2021-07-02T00:00:00"/>
    <s v="Women Of Crypto Art [Panvala League]"/>
    <n v="1761"/>
    <x v="2"/>
    <x v="0"/>
    <n v="138.21910214934201"/>
    <n v="237"/>
    <n v="225"/>
    <n v="1093.7648193391799"/>
    <n v="1231.9839214885219"/>
    <n v="462"/>
    <m/>
    <m/>
    <m/>
    <m/>
    <m/>
    <m/>
    <m/>
    <m/>
    <m/>
    <m/>
    <m/>
    <m/>
  </r>
  <r>
    <x v="2"/>
    <d v="2021-06-16T00:00:00"/>
    <d v="2021-07-02T00:00:00"/>
    <s v="GivethTRACE"/>
    <n v="2154"/>
    <x v="1"/>
    <x v="3"/>
    <n v="10.4884710017903"/>
    <n v="83"/>
    <n v="82"/>
    <n v="1197.94691916635"/>
    <n v="1208.4353901681402"/>
    <n v="165"/>
    <m/>
    <m/>
    <m/>
    <m/>
    <m/>
    <m/>
    <m/>
    <m/>
    <m/>
    <m/>
    <m/>
    <m/>
  </r>
  <r>
    <x v="2"/>
    <d v="2021-06-16T00:00:00"/>
    <d v="2021-07-02T00:00:00"/>
    <s v="TokenEngineering Academy – Education for Web3 Crypto Economic System Designers"/>
    <n v="517"/>
    <x v="2"/>
    <x v="0"/>
    <n v="152.770146261853"/>
    <n v="249"/>
    <n v="242"/>
    <n v="1045.4923475574301"/>
    <n v="1198.262493819283"/>
    <n v="491"/>
    <m/>
    <m/>
    <m/>
    <m/>
    <m/>
    <m/>
    <m/>
    <m/>
    <m/>
    <m/>
    <m/>
    <m/>
  </r>
  <r>
    <x v="2"/>
    <d v="2021-06-16T00:00:00"/>
    <d v="2021-07-02T00:00:00"/>
    <s v="Web3Bridge &quot;Web3 house&quot; (Panvala League)"/>
    <n v="1183"/>
    <x v="8"/>
    <x v="0"/>
    <n v="93.512078505692401"/>
    <n v="253"/>
    <n v="201"/>
    <n v="1087.72452172574"/>
    <n v="1181.2366002314325"/>
    <n v="454"/>
    <m/>
    <m/>
    <m/>
    <m/>
    <m/>
    <m/>
    <m/>
    <m/>
    <m/>
    <m/>
    <m/>
    <m/>
  </r>
  <r>
    <x v="2"/>
    <d v="2021-06-16T00:00:00"/>
    <d v="2021-07-02T00:00:00"/>
    <s v="open source web3 icon set"/>
    <n v="413"/>
    <x v="2"/>
    <x v="1"/>
    <n v="134.03659208167801"/>
    <n v="500"/>
    <n v="465"/>
    <n v="1013.5249915908601"/>
    <n v="1147.5615836725381"/>
    <n v="965"/>
    <m/>
    <m/>
    <m/>
    <m/>
    <m/>
    <m/>
    <m/>
    <m/>
    <m/>
    <m/>
    <m/>
    <m/>
  </r>
  <r>
    <x v="2"/>
    <d v="2021-06-16T00:00:00"/>
    <d v="2021-07-02T00:00:00"/>
    <s v="SkyTransfer – Free, Open-Source, Decentralized and Encrypted File-Sharing"/>
    <n v="2998"/>
    <x v="2"/>
    <x v="3"/>
    <n v="1.8800866807865"/>
    <n v="51"/>
    <n v="49"/>
    <n v="1129.0487080955299"/>
    <n v="1130.9287947763164"/>
    <n v="100"/>
    <m/>
    <m/>
    <m/>
    <m/>
    <m/>
    <m/>
    <m/>
    <m/>
    <m/>
    <m/>
    <m/>
    <m/>
  </r>
  <r>
    <x v="2"/>
    <d v="2021-06-16T00:00:00"/>
    <d v="2021-07-02T00:00:00"/>
    <s v="Nym"/>
    <n v="373"/>
    <x v="1"/>
    <x v="1"/>
    <n v="40.090488594878003"/>
    <n v="182"/>
    <n v="162"/>
    <n v="1083.8859488611999"/>
    <n v="1123.976437456078"/>
    <n v="344"/>
    <m/>
    <m/>
    <m/>
    <m/>
    <m/>
    <m/>
    <m/>
    <m/>
    <m/>
    <m/>
    <m/>
    <m/>
  </r>
  <r>
    <x v="2"/>
    <d v="2021-06-16T00:00:00"/>
    <d v="2021-07-02T00:00:00"/>
    <s v="Cryptoouf: A blog about DeFI for the Future of France"/>
    <n v="1311"/>
    <x v="2"/>
    <x v="0"/>
    <n v="97.571236610065498"/>
    <n v="207"/>
    <n v="202"/>
    <n v="1014.0606470089"/>
    <n v="1111.6318836189655"/>
    <n v="409"/>
    <m/>
    <m/>
    <m/>
    <m/>
    <m/>
    <m/>
    <m/>
    <m/>
    <m/>
    <m/>
    <m/>
    <m/>
  </r>
  <r>
    <x v="2"/>
    <d v="2021-06-16T00:00:00"/>
    <d v="2021-07-02T00:00:00"/>
    <s v="StablePay - L2 Payments"/>
    <n v="2879"/>
    <x v="6"/>
    <x v="3"/>
    <n v="417.64159441919099"/>
    <n v="364"/>
    <n v="283"/>
    <n v="684.79581080632101"/>
    <n v="1102.4374052255121"/>
    <n v="647"/>
    <m/>
    <m/>
    <m/>
    <m/>
    <m/>
    <m/>
    <m/>
    <m/>
    <m/>
    <m/>
    <m/>
    <m/>
  </r>
  <r>
    <x v="2"/>
    <d v="2021-06-16T00:00:00"/>
    <d v="2021-07-02T00:00:00"/>
    <s v="Token Terminal"/>
    <n v="1245"/>
    <x v="1"/>
    <x v="0"/>
    <n v="41.277600623577698"/>
    <n v="149"/>
    <n v="128"/>
    <n v="1058.3617080192901"/>
    <n v="1099.6393086428677"/>
    <n v="277"/>
    <m/>
    <m/>
    <m/>
    <m/>
    <m/>
    <m/>
    <m/>
    <m/>
    <m/>
    <m/>
    <m/>
    <m/>
  </r>
  <r>
    <x v="2"/>
    <d v="2021-06-16T00:00:00"/>
    <d v="2021-07-02T00:00:00"/>
    <s v="Hedgehog - hedge downside risk for your crypto positions"/>
    <n v="2180"/>
    <x v="2"/>
    <x v="3"/>
    <n v="145.886745030546"/>
    <n v="474"/>
    <n v="435"/>
    <n v="944.48657715753097"/>
    <n v="1090.3733221880771"/>
    <n v="909"/>
    <m/>
    <m/>
    <m/>
    <m/>
    <m/>
    <m/>
    <m/>
    <m/>
    <m/>
    <m/>
    <m/>
    <m/>
  </r>
  <r>
    <x v="2"/>
    <d v="2021-06-16T00:00:00"/>
    <d v="2021-07-02T00:00:00"/>
    <s v="Gwei.cz - CZ/SK DeFi/Ethereum Community (OLD Grant)"/>
    <n v="590"/>
    <x v="2"/>
    <x v="1"/>
    <n v="116.353383347736"/>
    <n v="410"/>
    <n v="393"/>
    <n v="967.017020041406"/>
    <n v="1083.370403389142"/>
    <n v="803"/>
    <m/>
    <m/>
    <m/>
    <m/>
    <m/>
    <m/>
    <m/>
    <m/>
    <m/>
    <m/>
    <m/>
    <m/>
  </r>
  <r>
    <x v="2"/>
    <d v="2021-06-16T00:00:00"/>
    <d v="2021-07-02T00:00:00"/>
    <s v="Treasury Strategy for  - Llama"/>
    <n v="3020"/>
    <x v="1"/>
    <x v="6"/>
    <n v="294.06666763083899"/>
    <n v="168"/>
    <n v="160"/>
    <n v="763.02343670251196"/>
    <n v="1057.0901043333511"/>
    <n v="328"/>
    <m/>
    <m/>
    <m/>
    <m/>
    <m/>
    <m/>
    <m/>
    <m/>
    <m/>
    <m/>
    <m/>
    <m/>
  </r>
  <r>
    <x v="2"/>
    <d v="2021-06-16T00:00:00"/>
    <d v="2021-07-02T00:00:00"/>
    <s v="SCV.finance"/>
    <n v="2395"/>
    <x v="1"/>
    <x v="3"/>
    <n v="133.23672901323201"/>
    <n v="422"/>
    <n v="395"/>
    <n v="904.09390917778398"/>
    <n v="1037.3306381910161"/>
    <n v="817"/>
    <m/>
    <m/>
    <m/>
    <m/>
    <m/>
    <m/>
    <m/>
    <m/>
    <m/>
    <m/>
    <m/>
    <m/>
  </r>
  <r>
    <x v="2"/>
    <d v="2021-06-16T00:00:00"/>
    <d v="2021-07-02T00:00:00"/>
    <s v="Trustlines Venezuela Community"/>
    <n v="1769"/>
    <x v="6"/>
    <x v="0"/>
    <n v="355.88755920398802"/>
    <n v="255"/>
    <n v="222"/>
    <n v="672.18777776870695"/>
    <n v="1028.0753369726949"/>
    <n v="477"/>
    <m/>
    <m/>
    <m/>
    <m/>
    <m/>
    <m/>
    <m/>
    <m/>
    <m/>
    <m/>
    <m/>
    <m/>
  </r>
  <r>
    <x v="2"/>
    <d v="2021-06-16T00:00:00"/>
    <d v="2021-07-02T00:00:00"/>
    <s v="Protocol: Gemini    &quot;Edit the FUTURE&quot;-- AR/MR/XR     Blockchain.  3D GPS and NFT 2.0 Experiences.  (11.2.21)"/>
    <n v="1877"/>
    <x v="0"/>
    <x v="3"/>
    <n v="119.32190354087599"/>
    <n v="481"/>
    <n v="431"/>
    <n v="888.94100113761499"/>
    <n v="1008.2629046784909"/>
    <n v="912"/>
    <m/>
    <m/>
    <m/>
    <m/>
    <m/>
    <m/>
    <m/>
    <m/>
    <m/>
    <m/>
    <m/>
    <m/>
  </r>
  <r>
    <x v="2"/>
    <d v="2021-06-16T00:00:00"/>
    <d v="2021-07-02T00:00:00"/>
    <s v="Smart Invoice (built by Raid Guild)"/>
    <n v="2904"/>
    <x v="0"/>
    <x v="3"/>
    <n v="50.144633462145897"/>
    <n v="225"/>
    <n v="214"/>
    <n v="946.82285258077604"/>
    <n v="996.96748604292191"/>
    <n v="439"/>
    <m/>
    <m/>
    <m/>
    <m/>
    <m/>
    <m/>
    <m/>
    <m/>
    <m/>
    <m/>
    <m/>
    <m/>
  </r>
  <r>
    <x v="2"/>
    <d v="2021-06-16T00:00:00"/>
    <d v="2021-07-02T00:00:00"/>
    <s v="Movement DAO"/>
    <n v="862"/>
    <x v="1"/>
    <x v="3"/>
    <n v="131.28479683940901"/>
    <n v="477"/>
    <n v="435"/>
    <n v="854.644155062153"/>
    <n v="985.92895190156196"/>
    <n v="912"/>
    <m/>
    <m/>
    <m/>
    <m/>
    <m/>
    <m/>
    <m/>
    <m/>
    <m/>
    <m/>
    <m/>
    <m/>
  </r>
  <r>
    <x v="2"/>
    <d v="2021-06-16T00:00:00"/>
    <d v="2021-07-02T00:00:00"/>
    <s v="Grassroots Economics CIC Support - Kenya &amp; Beyond"/>
    <n v="816"/>
    <x v="8"/>
    <x v="3"/>
    <n v="74.429453817570902"/>
    <n v="267"/>
    <n v="258"/>
    <n v="904.69840952387301"/>
    <n v="979.12786334144391"/>
    <n v="525"/>
    <m/>
    <m/>
    <m/>
    <m/>
    <m/>
    <m/>
    <m/>
    <m/>
    <m/>
    <m/>
    <m/>
    <m/>
  </r>
  <r>
    <x v="2"/>
    <d v="2021-06-16T00:00:00"/>
    <d v="2021-07-02T00:00:00"/>
    <s v="Vyper.fun | CryptoZombies+Ethernaut for Vyper"/>
    <n v="1122"/>
    <x v="1"/>
    <x v="1"/>
    <n v="16.7731312805311"/>
    <n v="130"/>
    <n v="122"/>
    <n v="960.75704812811102"/>
    <n v="977.53017940864208"/>
    <n v="252"/>
    <m/>
    <m/>
    <m/>
    <m/>
    <m/>
    <m/>
    <m/>
    <m/>
    <m/>
    <m/>
    <m/>
    <m/>
  </r>
  <r>
    <x v="2"/>
    <d v="2021-06-16T00:00:00"/>
    <d v="2021-07-02T00:00:00"/>
    <s v="Clash of Mcaps - Crypto heroes game by crypto heroes(investors) - Hold, Stake and Fight!"/>
    <n v="2814"/>
    <x v="2"/>
    <x v="5"/>
    <n v="66.414352066433807"/>
    <n v="529"/>
    <n v="426"/>
    <n v="902.22874376572304"/>
    <n v="968.64309583215686"/>
    <n v="955"/>
    <m/>
    <m/>
    <m/>
    <m/>
    <m/>
    <m/>
    <m/>
    <m/>
    <m/>
    <m/>
    <m/>
    <m/>
  </r>
  <r>
    <x v="2"/>
    <d v="2021-06-16T00:00:00"/>
    <d v="2021-07-02T00:00:00"/>
    <s v="Conviction Voting cadCAD Model Improvements: 1Hive Luna Swarm 🐝"/>
    <n v="1141"/>
    <x v="0"/>
    <x v="3"/>
    <n v="55.201754148611698"/>
    <n v="227"/>
    <n v="216"/>
    <n v="887.03160365663098"/>
    <n v="942.23335780524269"/>
    <n v="443"/>
    <m/>
    <m/>
    <m/>
    <m/>
    <m/>
    <m/>
    <m/>
    <m/>
    <m/>
    <m/>
    <m/>
    <m/>
  </r>
  <r>
    <x v="2"/>
    <d v="2021-06-16T00:00:00"/>
    <d v="2021-07-02T00:00:00"/>
    <s v="Dystopia Labs - IRL Summit &amp; Hackathon Series"/>
    <n v="2783"/>
    <x v="0"/>
    <x v="5"/>
    <n v="54.174276359620499"/>
    <n v="445"/>
    <n v="343"/>
    <n v="887.58558678499503"/>
    <n v="941.75986314461557"/>
    <n v="788"/>
    <m/>
    <m/>
    <m/>
    <m/>
    <m/>
    <m/>
    <m/>
    <m/>
    <m/>
    <m/>
    <m/>
    <m/>
  </r>
  <r>
    <x v="2"/>
    <d v="2021-06-16T00:00:00"/>
    <d v="2021-07-02T00:00:00"/>
    <s v="Beacon Book"/>
    <n v="2141"/>
    <x v="1"/>
    <x v="0"/>
    <n v="13.1764689999133"/>
    <n v="74"/>
    <n v="70"/>
    <n v="899.06096620492303"/>
    <n v="912.23743520483629"/>
    <n v="144"/>
    <m/>
    <m/>
    <m/>
    <m/>
    <m/>
    <m/>
    <m/>
    <m/>
    <m/>
    <m/>
    <m/>
    <m/>
  </r>
  <r>
    <x v="2"/>
    <d v="2021-06-16T00:00:00"/>
    <d v="2021-07-02T00:00:00"/>
    <s v="Blockchain Education Network (BEN) [Panvala League]"/>
    <n v="49"/>
    <x v="6"/>
    <x v="0"/>
    <n v="200.88897545006401"/>
    <n v="175"/>
    <n v="161"/>
    <n v="708.08350446419297"/>
    <n v="908.97247991425695"/>
    <n v="336"/>
    <m/>
    <m/>
    <m/>
    <m/>
    <m/>
    <m/>
    <m/>
    <m/>
    <m/>
    <m/>
    <m/>
    <m/>
  </r>
  <r>
    <x v="2"/>
    <d v="2021-06-16T00:00:00"/>
    <d v="2021-07-02T00:00:00"/>
    <s v="CryptoFees.info"/>
    <n v="1624"/>
    <x v="2"/>
    <x v="0"/>
    <n v="9.0439260052021506"/>
    <n v="34"/>
    <n v="34"/>
    <n v="888.41322290371102"/>
    <n v="897.45714890891315"/>
    <n v="68"/>
    <m/>
    <m/>
    <m/>
    <m/>
    <m/>
    <m/>
    <m/>
    <m/>
    <m/>
    <m/>
    <m/>
    <m/>
  </r>
  <r>
    <x v="2"/>
    <d v="2021-06-16T00:00:00"/>
    <d v="2021-07-02T00:00:00"/>
    <s v="Using commitment voting for better DAO governance"/>
    <n v="2833"/>
    <x v="7"/>
    <x v="4"/>
    <n v="69.205833296422895"/>
    <n v="274"/>
    <n v="265"/>
    <n v="779.91296707628703"/>
    <n v="849.11880037270998"/>
    <n v="539"/>
    <m/>
    <m/>
    <m/>
    <m/>
    <m/>
    <m/>
    <m/>
    <m/>
    <m/>
    <m/>
    <m/>
    <m/>
  </r>
  <r>
    <x v="2"/>
    <d v="2021-06-16T00:00:00"/>
    <d v="2021-07-02T00:00:00"/>
    <s v="LikeCoin - Republic of Liker Land"/>
    <n v="634"/>
    <x v="3"/>
    <x v="1"/>
    <n v="99.650920799544096"/>
    <n v="478"/>
    <n v="427"/>
    <n v="747.79947150537498"/>
    <n v="847.45039230491909"/>
    <n v="905"/>
    <m/>
    <m/>
    <m/>
    <m/>
    <m/>
    <m/>
    <m/>
    <m/>
    <m/>
    <m/>
    <m/>
    <m/>
  </r>
  <r>
    <x v="2"/>
    <d v="2021-06-16T00:00:00"/>
    <d v="2021-07-02T00:00:00"/>
    <s v="DAppChaser"/>
    <n v="1692"/>
    <x v="3"/>
    <x v="0"/>
    <n v="60.262543062327801"/>
    <n v="184"/>
    <n v="178"/>
    <n v="785.98925563229398"/>
    <n v="846.25179869462181"/>
    <n v="362"/>
    <m/>
    <m/>
    <m/>
    <m/>
    <m/>
    <m/>
    <m/>
    <m/>
    <m/>
    <m/>
    <m/>
    <m/>
  </r>
  <r>
    <x v="2"/>
    <d v="2021-06-16T00:00:00"/>
    <d v="2021-07-02T00:00:00"/>
    <s v="D¢ENT + Matic (Polygon) NFT Product Authentication System"/>
    <n v="1901"/>
    <x v="0"/>
    <x v="3"/>
    <n v="61.040172605108999"/>
    <n v="265"/>
    <n v="251"/>
    <n v="781.17478324746003"/>
    <n v="842.21495585256901"/>
    <n v="516"/>
    <m/>
    <m/>
    <m/>
    <m/>
    <m/>
    <m/>
    <m/>
    <m/>
    <m/>
    <m/>
    <m/>
    <m/>
  </r>
  <r>
    <x v="2"/>
    <d v="2021-06-16T00:00:00"/>
    <d v="2021-07-02T00:00:00"/>
    <s v="CLAIRVOYANT ALLIANCE ART UNIVERSITY - NFT DAO COMMUNITY ARTHΞRΞUM THE REAL ΞTHΞRΞALARTMUSΞUM"/>
    <n v="2400"/>
    <x v="0"/>
    <x v="5"/>
    <n v="57.254783072494298"/>
    <n v="394"/>
    <n v="377"/>
    <n v="760.86519140091605"/>
    <n v="818.11997447341037"/>
    <n v="771"/>
    <m/>
    <m/>
    <m/>
    <m/>
    <m/>
    <m/>
    <m/>
    <m/>
    <m/>
    <m/>
    <m/>
    <m/>
  </r>
  <r>
    <x v="2"/>
    <d v="2021-06-16T00:00:00"/>
    <d v="2021-07-02T00:00:00"/>
    <s v="ETH Gas.watch"/>
    <n v="1175"/>
    <x v="1"/>
    <x v="1"/>
    <n v="82.010955794639401"/>
    <n v="381"/>
    <n v="360"/>
    <n v="721.87358495781598"/>
    <n v="803.88454075245534"/>
    <n v="741"/>
    <m/>
    <m/>
    <m/>
    <m/>
    <m/>
    <m/>
    <m/>
    <m/>
    <m/>
    <m/>
    <m/>
    <m/>
  </r>
  <r>
    <x v="2"/>
    <d v="2021-06-16T00:00:00"/>
    <d v="2021-07-02T00:00:00"/>
    <s v="Blockchain Threat Intelligence - Weekly Newsletter"/>
    <n v="934"/>
    <x v="0"/>
    <x v="1"/>
    <n v="70.401075941867205"/>
    <n v="371"/>
    <n v="354"/>
    <n v="727.89185020774596"/>
    <n v="798.29292614961321"/>
    <n v="725"/>
    <m/>
    <m/>
    <m/>
    <m/>
    <m/>
    <m/>
    <m/>
    <m/>
    <m/>
    <m/>
    <m/>
    <m/>
  </r>
  <r>
    <x v="2"/>
    <d v="2021-06-16T00:00:00"/>
    <d v="2021-07-02T00:00:00"/>
    <s v="📜 NFT Letter ✍️"/>
    <n v="2744"/>
    <x v="6"/>
    <x v="5"/>
    <n v="331.19448552556003"/>
    <n v="299"/>
    <n v="268"/>
    <n v="462.02840471987599"/>
    <n v="793.22289024543602"/>
    <n v="567"/>
    <m/>
    <m/>
    <m/>
    <m/>
    <m/>
    <m/>
    <m/>
    <m/>
    <m/>
    <m/>
    <m/>
    <m/>
  </r>
  <r>
    <x v="2"/>
    <d v="2021-06-16T00:00:00"/>
    <d v="2021-07-02T00:00:00"/>
    <s v="How to connect the Heco mainnet using Metamask"/>
    <n v="2351"/>
    <x v="4"/>
    <x v="0"/>
    <n v="36.180087019308402"/>
    <n v="68"/>
    <n v="68"/>
    <n v="753.36136674031502"/>
    <n v="789.54145375962344"/>
    <n v="136"/>
    <m/>
    <m/>
    <m/>
    <m/>
    <m/>
    <m/>
    <m/>
    <m/>
    <m/>
    <m/>
    <m/>
    <m/>
  </r>
  <r>
    <x v="2"/>
    <d v="2021-06-16T00:00:00"/>
    <d v="2021-07-02T00:00:00"/>
    <s v="OPG NFTs - Community-Owned NFTs for HTML5 Game Developers (+ Game3.js v2!)"/>
    <n v="1140"/>
    <x v="4"/>
    <x v="3"/>
    <n v="79.324311689572795"/>
    <n v="360"/>
    <n v="328"/>
    <n v="709.50641659237203"/>
    <n v="788.83072828194486"/>
    <n v="688"/>
    <m/>
    <m/>
    <m/>
    <m/>
    <m/>
    <m/>
    <m/>
    <m/>
    <m/>
    <m/>
    <m/>
    <m/>
  </r>
  <r>
    <x v="2"/>
    <d v="2021-06-16T00:00:00"/>
    <d v="2021-07-02T00:00:00"/>
    <s v="Bloom Network - Panvala League"/>
    <n v="1595"/>
    <x v="1"/>
    <x v="0"/>
    <n v="70.570152243600404"/>
    <n v="244"/>
    <n v="172"/>
    <n v="682.33928482484498"/>
    <n v="752.90943706844541"/>
    <n v="416"/>
    <m/>
    <m/>
    <m/>
    <m/>
    <m/>
    <m/>
    <m/>
    <m/>
    <m/>
    <m/>
    <m/>
    <m/>
  </r>
  <r>
    <x v="2"/>
    <d v="2021-06-16T00:00:00"/>
    <d v="2021-07-02T00:00:00"/>
    <s v="Orange Wallet"/>
    <n v="2767"/>
    <x v="5"/>
    <x v="3"/>
    <n v="97.902137309811295"/>
    <n v="373"/>
    <n v="357"/>
    <n v="652.22337722400403"/>
    <n v="750.12551453381536"/>
    <n v="730"/>
    <m/>
    <m/>
    <m/>
    <m/>
    <m/>
    <m/>
    <m/>
    <m/>
    <m/>
    <m/>
    <m/>
    <m/>
  </r>
  <r>
    <x v="2"/>
    <d v="2021-06-16T00:00:00"/>
    <d v="2021-07-02T00:00:00"/>
    <s v="Kawaii Batttle Royale: No-Loss eSports Tournament Game using AAVE"/>
    <n v="2221"/>
    <x v="0"/>
    <x v="5"/>
    <n v="39.223596286550801"/>
    <n v="323"/>
    <n v="311"/>
    <n v="680.67065195528596"/>
    <n v="719.89424824183675"/>
    <n v="634"/>
    <m/>
    <m/>
    <m/>
    <m/>
    <m/>
    <m/>
    <m/>
    <m/>
    <m/>
    <m/>
    <m/>
    <m/>
  </r>
  <r>
    <x v="2"/>
    <d v="2021-06-16T00:00:00"/>
    <d v="2021-07-02T00:00:00"/>
    <s v="Mailchain - Email-like messaging built on blockchain protocols and decentralized storage."/>
    <n v="153"/>
    <x v="1"/>
    <x v="3"/>
    <n v="57.461922284183501"/>
    <n v="279"/>
    <n v="267"/>
    <n v="661.78039015157401"/>
    <n v="719.24231243575753"/>
    <n v="546"/>
    <m/>
    <m/>
    <m/>
    <m/>
    <m/>
    <m/>
    <m/>
    <m/>
    <m/>
    <m/>
    <m/>
    <m/>
  </r>
  <r>
    <x v="2"/>
    <d v="2021-06-16T00:00:00"/>
    <d v="2021-07-02T00:00:00"/>
    <s v="Meta Gamma Delta DAO: Funding Women-Led Initiatives"/>
    <n v="615"/>
    <x v="1"/>
    <x v="0"/>
    <n v="26.883865639311502"/>
    <n v="93"/>
    <n v="83"/>
    <n v="690.60895776095504"/>
    <n v="717.4928234002665"/>
    <n v="176"/>
    <m/>
    <m/>
    <m/>
    <m/>
    <m/>
    <m/>
    <m/>
    <m/>
    <m/>
    <m/>
    <m/>
    <m/>
  </r>
  <r>
    <x v="2"/>
    <d v="2021-06-16T00:00:00"/>
    <d v="2021-07-02T00:00:00"/>
    <s v="MetaDAO 幻境小组"/>
    <n v="2967"/>
    <x v="3"/>
    <x v="0"/>
    <n v="74.001991764079605"/>
    <n v="256"/>
    <n v="172"/>
    <n v="628.01981201037597"/>
    <n v="702.02180377445552"/>
    <n v="428"/>
    <m/>
    <m/>
    <m/>
    <m/>
    <m/>
    <m/>
    <m/>
    <m/>
    <m/>
    <m/>
    <m/>
    <m/>
  </r>
  <r>
    <x v="2"/>
    <d v="2021-06-16T00:00:00"/>
    <d v="2021-07-02T00:00:00"/>
    <s v="Shivarthu Democracy: The blockchain-based decentralized governance system"/>
    <n v="445"/>
    <x v="5"/>
    <x v="4"/>
    <n v="88.812159716531696"/>
    <n v="360"/>
    <n v="324"/>
    <n v="610.77270985681002"/>
    <n v="699.58486957334173"/>
    <n v="684"/>
    <m/>
    <m/>
    <m/>
    <m/>
    <m/>
    <m/>
    <m/>
    <m/>
    <m/>
    <m/>
    <m/>
    <m/>
  </r>
  <r>
    <x v="2"/>
    <d v="2021-06-16T00:00:00"/>
    <d v="2021-07-02T00:00:00"/>
    <s v="CryptoSheinix Youtube Channel"/>
    <n v="1863"/>
    <x v="6"/>
    <x v="0"/>
    <n v="188.06777554775499"/>
    <n v="180"/>
    <n v="166"/>
    <n v="488.21567317471801"/>
    <n v="676.28344872247294"/>
    <n v="346"/>
    <m/>
    <m/>
    <m/>
    <m/>
    <m/>
    <m/>
    <m/>
    <m/>
    <m/>
    <m/>
    <m/>
    <m/>
  </r>
  <r>
    <x v="2"/>
    <d v="2021-06-16T00:00:00"/>
    <d v="2021-07-02T00:00:00"/>
    <s v="EmpanaDAO"/>
    <n v="1374"/>
    <x v="6"/>
    <x v="0"/>
    <n v="210.25914230164699"/>
    <n v="212"/>
    <n v="181"/>
    <n v="464.11824851506299"/>
    <n v="674.37739081670998"/>
    <n v="393"/>
    <m/>
    <m/>
    <m/>
    <m/>
    <m/>
    <m/>
    <m/>
    <m/>
    <m/>
    <m/>
    <m/>
    <m/>
  </r>
  <r>
    <x v="2"/>
    <d v="2021-06-16T00:00:00"/>
    <d v="2021-07-02T00:00:00"/>
    <s v="Crypto Inheritance by Endowl"/>
    <n v="2074"/>
    <x v="0"/>
    <x v="3"/>
    <n v="37.326879831175603"/>
    <n v="214"/>
    <n v="205"/>
    <n v="623.50829170340899"/>
    <n v="660.83517153458456"/>
    <n v="419"/>
    <m/>
    <m/>
    <m/>
    <m/>
    <m/>
    <m/>
    <m/>
    <m/>
    <m/>
    <m/>
    <m/>
    <m/>
  </r>
  <r>
    <x v="2"/>
    <d v="2021-06-16T00:00:00"/>
    <d v="2021-07-02T00:00:00"/>
    <s v="Caio Investe"/>
    <n v="1131"/>
    <x v="6"/>
    <x v="0"/>
    <n v="161.180969072539"/>
    <n v="174"/>
    <n v="157"/>
    <n v="497.24826298449199"/>
    <n v="658.42923205703096"/>
    <n v="331"/>
    <m/>
    <m/>
    <m/>
    <m/>
    <m/>
    <m/>
    <m/>
    <m/>
    <m/>
    <m/>
    <m/>
    <m/>
  </r>
  <r>
    <x v="2"/>
    <d v="2021-06-16T00:00:00"/>
    <d v="2021-07-02T00:00:00"/>
    <s v="GOATNFT -NFT trade platform provides whole sale, split sale and lease based on various auction methods."/>
    <n v="3087"/>
    <x v="6"/>
    <x v="5"/>
    <n v="1.6683217291577499"/>
    <n v="53"/>
    <n v="44"/>
    <n v="655.82240198730506"/>
    <n v="657.49072371646275"/>
    <n v="97"/>
    <m/>
    <m/>
    <m/>
    <m/>
    <m/>
    <m/>
    <m/>
    <m/>
    <m/>
    <m/>
    <m/>
    <m/>
  </r>
  <r>
    <x v="2"/>
    <d v="2021-06-16T00:00:00"/>
    <d v="2021-07-02T00:00:00"/>
    <s v="Meme of the Day"/>
    <n v="1413"/>
    <x v="1"/>
    <x v="5"/>
    <n v="45.269548989418801"/>
    <n v="404"/>
    <n v="347"/>
    <n v="607.437718329154"/>
    <n v="652.7072673185728"/>
    <n v="751"/>
    <m/>
    <m/>
    <m/>
    <m/>
    <m/>
    <m/>
    <m/>
    <m/>
    <m/>
    <m/>
    <m/>
    <m/>
  </r>
  <r>
    <x v="2"/>
    <d v="2021-06-16T00:00:00"/>
    <d v="2021-07-02T00:00:00"/>
    <s v="994.eth"/>
    <n v="2414"/>
    <x v="6"/>
    <x v="5"/>
    <n v="169.978296516771"/>
    <n v="209"/>
    <n v="191"/>
    <n v="462.79719173203199"/>
    <n v="632.77548824880296"/>
    <n v="400"/>
    <m/>
    <m/>
    <m/>
    <m/>
    <m/>
    <m/>
    <m/>
    <m/>
    <m/>
    <m/>
    <m/>
    <m/>
  </r>
  <r>
    <x v="2"/>
    <d v="2021-06-16T00:00:00"/>
    <d v="2021-07-02T00:00:00"/>
    <s v="Atlantis World"/>
    <n v="3062"/>
    <x v="8"/>
    <x v="3"/>
    <n v="2.3410381176266202"/>
    <n v="64"/>
    <n v="47"/>
    <n v="629.43272551702705"/>
    <n v="631.77376363465362"/>
    <n v="111"/>
    <m/>
    <m/>
    <m/>
    <m/>
    <m/>
    <m/>
    <m/>
    <m/>
    <m/>
    <m/>
    <m/>
    <m/>
  </r>
  <r>
    <x v="2"/>
    <d v="2021-06-16T00:00:00"/>
    <d v="2021-07-02T00:00:00"/>
    <s v="Opolis"/>
    <n v="486"/>
    <x v="0"/>
    <x v="3"/>
    <n v="55.279496147005503"/>
    <n v="278"/>
    <n v="264"/>
    <n v="573.54098778334901"/>
    <n v="628.8204839303545"/>
    <n v="542"/>
    <m/>
    <m/>
    <m/>
    <m/>
    <m/>
    <m/>
    <m/>
    <m/>
    <m/>
    <m/>
    <m/>
    <m/>
  </r>
  <r>
    <x v="2"/>
    <d v="2021-06-16T00:00:00"/>
    <d v="2021-07-02T00:00:00"/>
    <s v="GasNow"/>
    <n v="2225"/>
    <x v="3"/>
    <x v="3"/>
    <n v="8.9779150128198904"/>
    <n v="82"/>
    <n v="76"/>
    <n v="616.30163040769503"/>
    <n v="625.27954542051486"/>
    <n v="158"/>
    <m/>
    <m/>
    <m/>
    <m/>
    <m/>
    <m/>
    <m/>
    <m/>
    <m/>
    <m/>
    <m/>
    <m/>
  </r>
  <r>
    <x v="2"/>
    <d v="2021-06-16T00:00:00"/>
    <d v="2021-07-02T00:00:00"/>
    <s v="Customata - Decentralized recommendation engine for internet search and social media"/>
    <n v="780"/>
    <x v="5"/>
    <x v="3"/>
    <n v="39.757741721342597"/>
    <n v="256"/>
    <n v="242"/>
    <n v="579.66897654143804"/>
    <n v="619.4267182627807"/>
    <n v="498"/>
    <m/>
    <m/>
    <m/>
    <m/>
    <m/>
    <m/>
    <m/>
    <m/>
    <m/>
    <m/>
    <m/>
    <m/>
  </r>
  <r>
    <x v="2"/>
    <d v="2021-06-16T00:00:00"/>
    <d v="2021-07-02T00:00:00"/>
    <s v="ETHPlanet - member of togETHer"/>
    <n v="468"/>
    <x v="3"/>
    <x v="0"/>
    <n v="85.806987775132498"/>
    <n v="191"/>
    <n v="186"/>
    <n v="532.71398247127399"/>
    <n v="618.52097024640648"/>
    <n v="377"/>
    <m/>
    <m/>
    <m/>
    <m/>
    <m/>
    <m/>
    <m/>
    <m/>
    <m/>
    <m/>
    <m/>
    <m/>
  </r>
  <r>
    <x v="2"/>
    <d v="2021-06-16T00:00:00"/>
    <d v="2021-07-02T00:00:00"/>
    <s v="Ceazors Snack Sandwich"/>
    <n v="1749"/>
    <x v="3"/>
    <x v="0"/>
    <n v="27.171713249767699"/>
    <n v="102"/>
    <n v="100"/>
    <n v="582.23957903675296"/>
    <n v="609.41129228652062"/>
    <n v="202"/>
    <m/>
    <m/>
    <m/>
    <m/>
    <m/>
    <m/>
    <m/>
    <m/>
    <m/>
    <m/>
    <m/>
    <m/>
  </r>
  <r>
    <x v="2"/>
    <d v="2021-06-16T00:00:00"/>
    <d v="2021-07-02T00:00:00"/>
    <s v="DAI Para Principiantes"/>
    <n v="949"/>
    <x v="6"/>
    <x v="0"/>
    <n v="139.06859065228301"/>
    <n v="150"/>
    <n v="133"/>
    <n v="468.86479375698298"/>
    <n v="607.93338440926595"/>
    <n v="283"/>
    <m/>
    <m/>
    <m/>
    <m/>
    <m/>
    <m/>
    <m/>
    <m/>
    <m/>
    <m/>
    <m/>
    <m/>
  </r>
  <r>
    <x v="2"/>
    <d v="2021-06-16T00:00:00"/>
    <d v="2021-07-02T00:00:00"/>
    <s v="Behodler Liquidity Protocol"/>
    <n v="3125"/>
    <x v="8"/>
    <x v="3"/>
    <n v="1.29049994843189"/>
    <n v="23"/>
    <n v="23"/>
    <n v="598.81434713564602"/>
    <n v="600.10484708407796"/>
    <n v="46"/>
    <m/>
    <m/>
    <m/>
    <m/>
    <m/>
    <m/>
    <m/>
    <m/>
    <m/>
    <m/>
    <m/>
    <m/>
  </r>
  <r>
    <x v="2"/>
    <d v="2021-06-16T00:00:00"/>
    <d v="2021-07-02T00:00:00"/>
    <s v="Open Reviews: A Web2 to Web3 Replication Protocol (Panvala League)"/>
    <n v="1166"/>
    <x v="2"/>
    <x v="3"/>
    <n v="29.2414787788171"/>
    <n v="227"/>
    <n v="190"/>
    <n v="569.89141670922004"/>
    <n v="599.13289548803709"/>
    <n v="417"/>
    <m/>
    <m/>
    <m/>
    <m/>
    <m/>
    <m/>
    <m/>
    <m/>
    <m/>
    <m/>
    <m/>
    <m/>
  </r>
  <r>
    <x v="2"/>
    <d v="2021-06-16T00:00:00"/>
    <d v="2021-07-02T00:00:00"/>
    <s v=" DAO Anti-Fraud Workstream: Round 10"/>
    <n v="3130"/>
    <x v="0"/>
    <x v="6"/>
    <n v="103.33347584881"/>
    <n v="85"/>
    <n v="81"/>
    <n v="483.32275056322902"/>
    <n v="586.65622641203902"/>
    <n v="166"/>
    <m/>
    <m/>
    <m/>
    <m/>
    <m/>
    <m/>
    <m/>
    <m/>
    <m/>
    <m/>
    <m/>
    <m/>
  </r>
  <r>
    <x v="2"/>
    <d v="2021-06-16T00:00:00"/>
    <d v="2021-07-02T00:00:00"/>
    <s v="Lexicoin by Opah!"/>
    <n v="1617"/>
    <x v="6"/>
    <x v="3"/>
    <n v="154.58010940925999"/>
    <n v="223"/>
    <n v="182"/>
    <n v="408.40678619340298"/>
    <n v="562.98689560266303"/>
    <n v="405"/>
    <m/>
    <m/>
    <m/>
    <m/>
    <m/>
    <m/>
    <m/>
    <m/>
    <m/>
    <m/>
    <m/>
    <m/>
  </r>
  <r>
    <x v="2"/>
    <d v="2021-06-16T00:00:00"/>
    <d v="2021-07-02T00:00:00"/>
    <s v="Grant Monitor - Mobile Alerts for Grant Contributions"/>
    <n v="2948"/>
    <x v="8"/>
    <x v="6"/>
    <n v="163.39984646052801"/>
    <n v="130"/>
    <n v="127"/>
    <n v="397.68847465956702"/>
    <n v="561.08832112009509"/>
    <n v="257"/>
    <m/>
    <m/>
    <m/>
    <m/>
    <m/>
    <m/>
    <m/>
    <m/>
    <m/>
    <m/>
    <m/>
    <m/>
  </r>
  <r>
    <x v="2"/>
    <d v="2021-06-16T00:00:00"/>
    <d v="2021-07-02T00:00:00"/>
    <s v="Blocklatina"/>
    <n v="3126"/>
    <x v="6"/>
    <x v="0"/>
    <n v="1.8164997076915099"/>
    <n v="8"/>
    <n v="8"/>
    <n v="555.78087680343504"/>
    <n v="557.59737651112653"/>
    <n v="16"/>
    <m/>
    <m/>
    <m/>
    <m/>
    <m/>
    <m/>
    <m/>
    <m/>
    <m/>
    <m/>
    <m/>
    <m/>
  </r>
  <r>
    <x v="2"/>
    <d v="2021-06-16T00:00:00"/>
    <d v="2021-07-02T00:00:00"/>
    <s v="nfDAO [Panvala League]"/>
    <n v="2292"/>
    <x v="0"/>
    <x v="5"/>
    <n v="17.270905053806199"/>
    <n v="199"/>
    <n v="182"/>
    <n v="536.01457620507801"/>
    <n v="553.28548125888426"/>
    <n v="381"/>
    <m/>
    <m/>
    <m/>
    <m/>
    <m/>
    <m/>
    <m/>
    <m/>
    <m/>
    <m/>
    <m/>
    <m/>
  </r>
  <r>
    <x v="2"/>
    <d v="2021-06-16T00:00:00"/>
    <d v="2021-07-02T00:00:00"/>
    <s v="MetaGame"/>
    <n v="213"/>
    <x v="1"/>
    <x v="3"/>
    <n v="9.5486915242705699"/>
    <n v="84"/>
    <n v="76"/>
    <n v="540.68325206934105"/>
    <n v="550.23194359361162"/>
    <n v="160"/>
    <m/>
    <m/>
    <m/>
    <m/>
    <m/>
    <m/>
    <m/>
    <m/>
    <m/>
    <m/>
    <m/>
    <m/>
  </r>
  <r>
    <x v="2"/>
    <d v="2021-06-16T00:00:00"/>
    <d v="2021-07-02T00:00:00"/>
    <s v="Mintbot | Polygon NFT Minter (Telegram)"/>
    <n v="2754"/>
    <x v="8"/>
    <x v="5"/>
    <n v="20.637559608192198"/>
    <n v="306"/>
    <n v="220"/>
    <n v="519.48169160260704"/>
    <n v="540.11925121079923"/>
    <n v="526"/>
    <m/>
    <m/>
    <m/>
    <m/>
    <m/>
    <m/>
    <m/>
    <m/>
    <m/>
    <m/>
    <m/>
    <m/>
  </r>
  <r>
    <x v="2"/>
    <d v="2021-06-16T00:00:00"/>
    <d v="2021-07-02T00:00:00"/>
    <s v="A Hitchhiker's Guide to Token Engineering"/>
    <n v="798"/>
    <x v="2"/>
    <x v="0"/>
    <n v="43.5704806687583"/>
    <n v="115"/>
    <n v="113"/>
    <n v="490.60223511810602"/>
    <n v="534.17271578686427"/>
    <n v="228"/>
    <m/>
    <m/>
    <m/>
    <m/>
    <m/>
    <m/>
    <m/>
    <m/>
    <m/>
    <m/>
    <m/>
    <m/>
  </r>
  <r>
    <x v="2"/>
    <d v="2021-06-16T00:00:00"/>
    <d v="2021-07-02T00:00:00"/>
    <s v="FiniteYFiI"/>
    <n v="1891"/>
    <x v="2"/>
    <x v="3"/>
    <n v="16.855113725781798"/>
    <n v="167"/>
    <n v="150"/>
    <n v="505.74918201962799"/>
    <n v="522.60429574540979"/>
    <n v="317"/>
    <m/>
    <m/>
    <m/>
    <m/>
    <m/>
    <m/>
    <m/>
    <m/>
    <m/>
    <m/>
    <m/>
    <m/>
  </r>
  <r>
    <x v="2"/>
    <d v="2021-06-16T00:00:00"/>
    <d v="2021-07-02T00:00:00"/>
    <s v="Marma J Foundation (Marma J DAO) - Panvala League 🥰"/>
    <n v="902"/>
    <x v="0"/>
    <x v="0"/>
    <n v="66.670258660647093"/>
    <n v="216"/>
    <n v="190"/>
    <n v="441.12990952230501"/>
    <n v="507.80016818295212"/>
    <n v="406"/>
    <m/>
    <m/>
    <m/>
    <m/>
    <m/>
    <m/>
    <m/>
    <m/>
    <m/>
    <m/>
    <m/>
    <m/>
  </r>
  <r>
    <x v="2"/>
    <d v="2021-06-16T00:00:00"/>
    <d v="2021-07-02T00:00:00"/>
    <s v="THX - Tokenized rewards in any app 🎁"/>
    <n v="212"/>
    <x v="2"/>
    <x v="3"/>
    <n v="26.433752031728101"/>
    <n v="236"/>
    <n v="198"/>
    <n v="475.08681959844603"/>
    <n v="501.52057163017412"/>
    <n v="434"/>
    <m/>
    <m/>
    <m/>
    <m/>
    <m/>
    <m/>
    <m/>
    <m/>
    <m/>
    <m/>
    <m/>
    <m/>
  </r>
  <r>
    <x v="2"/>
    <d v="2021-06-16T00:00:00"/>
    <d v="2021-07-02T00:00:00"/>
    <s v="SimpleFi"/>
    <n v="2235"/>
    <x v="2"/>
    <x v="3"/>
    <n v="21.831022518295701"/>
    <n v="190"/>
    <n v="158"/>
    <n v="464.17886672832901"/>
    <n v="486.00988924662471"/>
    <n v="348"/>
    <m/>
    <m/>
    <m/>
    <m/>
    <m/>
    <m/>
    <m/>
    <m/>
    <m/>
    <m/>
    <m/>
    <m/>
  </r>
  <r>
    <x v="2"/>
    <d v="2021-06-16T00:00:00"/>
    <d v="2021-07-02T00:00:00"/>
    <s v="AlphaOnChain"/>
    <n v="389"/>
    <x v="4"/>
    <x v="3"/>
    <n v="1.11488401592046"/>
    <n v="22"/>
    <n v="22"/>
    <n v="477.59384700449601"/>
    <n v="478.70873102041645"/>
    <n v="44"/>
    <m/>
    <m/>
    <m/>
    <m/>
    <m/>
    <m/>
    <m/>
    <m/>
    <m/>
    <m/>
    <m/>
    <m/>
  </r>
  <r>
    <x v="2"/>
    <d v="2021-06-16T00:00:00"/>
    <d v="2021-07-02T00:00:00"/>
    <s v="1Hive Gardens"/>
    <n v="899"/>
    <x v="1"/>
    <x v="3"/>
    <n v="3.6355096925647201"/>
    <n v="51"/>
    <n v="49"/>
    <n v="448.90611959112499"/>
    <n v="452.5416292836897"/>
    <n v="100"/>
    <m/>
    <m/>
    <m/>
    <m/>
    <m/>
    <m/>
    <m/>
    <m/>
    <m/>
    <m/>
    <m/>
    <m/>
  </r>
  <r>
    <x v="2"/>
    <d v="2021-06-16T00:00:00"/>
    <d v="2021-07-02T00:00:00"/>
    <s v="BaoBoard"/>
    <n v="2157"/>
    <x v="3"/>
    <x v="3"/>
    <n v="38.0859748481747"/>
    <n v="234"/>
    <n v="224"/>
    <n v="405.79610237790803"/>
    <n v="443.88207722608274"/>
    <n v="458"/>
    <m/>
    <m/>
    <m/>
    <m/>
    <m/>
    <m/>
    <m/>
    <m/>
    <m/>
    <m/>
    <m/>
    <m/>
  </r>
  <r>
    <x v="2"/>
    <d v="2021-06-16T00:00:00"/>
    <d v="2021-07-02T00:00:00"/>
    <s v="Arabs in Blockchain: an open community that gathers all Arabs in blockchain"/>
    <n v="1802"/>
    <x v="9"/>
    <x v="0"/>
    <n v="11.4652281132529"/>
    <n v="71"/>
    <n v="69"/>
    <n v="423.74141359179401"/>
    <n v="435.20664170504693"/>
    <n v="140"/>
    <m/>
    <m/>
    <m/>
    <m/>
    <m/>
    <m/>
    <m/>
    <m/>
    <m/>
    <m/>
    <m/>
    <m/>
  </r>
  <r>
    <x v="2"/>
    <d v="2021-06-16T00:00:00"/>
    <d v="2021-07-02T00:00:00"/>
    <s v="WhalerDAO"/>
    <n v="1297"/>
    <x v="1"/>
    <x v="3"/>
    <n v="18.576115503656599"/>
    <n v="168"/>
    <n v="126"/>
    <n v="402.28863063496698"/>
    <n v="420.86474613862356"/>
    <n v="294"/>
    <m/>
    <m/>
    <m/>
    <m/>
    <m/>
    <m/>
    <m/>
    <m/>
    <m/>
    <m/>
    <m/>
    <m/>
  </r>
  <r>
    <x v="2"/>
    <d v="2021-06-16T00:00:00"/>
    <d v="2021-07-02T00:00:00"/>
    <s v="Cross-Asset-Swap"/>
    <n v="2281"/>
    <x v="5"/>
    <x v="5"/>
    <n v="17.609387288366399"/>
    <n v="189"/>
    <n v="179"/>
    <n v="402.23297391772797"/>
    <n v="419.84236120609438"/>
    <n v="368"/>
    <m/>
    <m/>
    <m/>
    <m/>
    <m/>
    <m/>
    <m/>
    <m/>
    <m/>
    <m/>
    <m/>
    <m/>
  </r>
  <r>
    <x v="2"/>
    <d v="2021-06-16T00:00:00"/>
    <d v="2021-07-02T00:00:00"/>
    <s v="ZeroPool - Scaling anonymous transactions for blockchains"/>
    <n v="172"/>
    <x v="1"/>
    <x v="3"/>
    <n v="29.569001889505302"/>
    <n v="182"/>
    <n v="169"/>
    <n v="389.68378984831998"/>
    <n v="419.25279173782531"/>
    <n v="351"/>
    <m/>
    <m/>
    <m/>
    <m/>
    <m/>
    <m/>
    <m/>
    <m/>
    <m/>
    <m/>
    <m/>
    <m/>
  </r>
  <r>
    <x v="2"/>
    <d v="2021-06-16T00:00:00"/>
    <d v="2021-07-02T00:00:00"/>
    <s v="🪐 The Opsciverse"/>
    <n v="2599"/>
    <x v="2"/>
    <x v="3"/>
    <n v="16.6281456868013"/>
    <n v="170"/>
    <n v="149"/>
    <n v="400.66103739275599"/>
    <n v="417.28918307955729"/>
    <n v="319"/>
    <m/>
    <m/>
    <m/>
    <m/>
    <m/>
    <m/>
    <m/>
    <m/>
    <m/>
    <m/>
    <m/>
    <m/>
  </r>
  <r>
    <x v="2"/>
    <d v="2021-06-16T00:00:00"/>
    <d v="2021-07-02T00:00:00"/>
    <s v="Interspace.chat"/>
    <n v="516"/>
    <x v="1"/>
    <x v="0"/>
    <n v="40.9183213376377"/>
    <n v="188"/>
    <n v="162"/>
    <n v="365.93570600325103"/>
    <n v="406.85402734088871"/>
    <n v="350"/>
    <m/>
    <m/>
    <m/>
    <m/>
    <m/>
    <m/>
    <m/>
    <m/>
    <m/>
    <m/>
    <m/>
    <m/>
  </r>
  <r>
    <x v="2"/>
    <d v="2021-06-16T00:00:00"/>
    <d v="2021-07-02T00:00:00"/>
    <s v="MANA VOX : stopping deforestation, a new coordination game to slay Moloch"/>
    <n v="3000"/>
    <x v="2"/>
    <x v="3"/>
    <n v="7.2117214914618602E-2"/>
    <n v="4"/>
    <n v="4"/>
    <n v="398.95662400809499"/>
    <n v="399.0287412230096"/>
    <n v="8"/>
    <m/>
    <m/>
    <m/>
    <m/>
    <m/>
    <m/>
    <m/>
    <m/>
    <m/>
    <m/>
    <m/>
    <m/>
  </r>
  <r>
    <x v="2"/>
    <d v="2021-06-16T00:00:00"/>
    <d v="2021-07-02T00:00:00"/>
    <s v="Feel the yearn"/>
    <n v="1069"/>
    <x v="2"/>
    <x v="3"/>
    <n v="12.498569563100499"/>
    <n v="112"/>
    <n v="111"/>
    <n v="386.09577790265502"/>
    <n v="398.5943474657555"/>
    <n v="223"/>
    <m/>
    <m/>
    <m/>
    <m/>
    <m/>
    <m/>
    <m/>
    <m/>
    <m/>
    <m/>
    <m/>
    <m/>
  </r>
  <r>
    <x v="2"/>
    <d v="2021-06-16T00:00:00"/>
    <d v="2021-07-02T00:00:00"/>
    <s v="PawnSpace - Decentralized NFT Collateralized Lending Protocol"/>
    <n v="2743"/>
    <x v="1"/>
    <x v="5"/>
    <n v="8.1924445352723492"/>
    <n v="210"/>
    <n v="136"/>
    <n v="385.43928203562899"/>
    <n v="393.63172657090132"/>
    <n v="346"/>
    <m/>
    <m/>
    <m/>
    <m/>
    <m/>
    <m/>
    <m/>
    <m/>
    <m/>
    <m/>
    <m/>
    <m/>
  </r>
  <r>
    <x v="2"/>
    <d v="2021-06-16T00:00:00"/>
    <d v="2021-07-02T00:00:00"/>
    <s v="Swap Box"/>
    <n v="403"/>
    <x v="1"/>
    <x v="3"/>
    <n v="24.4681762104542"/>
    <n v="218"/>
    <n v="186"/>
    <n v="363.32037768120199"/>
    <n v="387.78855389165619"/>
    <n v="404"/>
    <m/>
    <m/>
    <m/>
    <m/>
    <m/>
    <m/>
    <m/>
    <m/>
    <m/>
    <m/>
    <m/>
    <m/>
  </r>
  <r>
    <x v="2"/>
    <d v="2021-06-16T00:00:00"/>
    <d v="2021-07-02T00:00:00"/>
    <s v="useDApp - rapid DApp developement framework"/>
    <n v="2357"/>
    <x v="2"/>
    <x v="1"/>
    <n v="10.3590900634462"/>
    <n v="124"/>
    <n v="118"/>
    <n v="371.54196239287"/>
    <n v="381.90105245631622"/>
    <n v="242"/>
    <m/>
    <m/>
    <m/>
    <m/>
    <m/>
    <m/>
    <m/>
    <m/>
    <m/>
    <m/>
    <m/>
    <m/>
  </r>
  <r>
    <x v="2"/>
    <d v="2021-06-16T00:00:00"/>
    <d v="2021-07-02T00:00:00"/>
    <s v="Duelist King - Democratizing NFT Card Game"/>
    <n v="2991"/>
    <x v="4"/>
    <x v="5"/>
    <n v="14.706226243304201"/>
    <n v="219"/>
    <n v="208"/>
    <n v="365.18012315397698"/>
    <n v="379.88634939728115"/>
    <n v="427"/>
    <m/>
    <m/>
    <m/>
    <m/>
    <m/>
    <m/>
    <m/>
    <m/>
    <m/>
    <m/>
    <m/>
    <m/>
  </r>
  <r>
    <x v="2"/>
    <d v="2021-06-16T00:00:00"/>
    <d v="2021-07-02T00:00:00"/>
    <s v="MarrowDAO: Build For Good In The Metaverse"/>
    <n v="2946"/>
    <x v="3"/>
    <x v="5"/>
    <n v="4.1300566361482698"/>
    <n v="73"/>
    <n v="71"/>
    <n v="374.10979770476803"/>
    <n v="378.23985434091628"/>
    <n v="144"/>
    <m/>
    <m/>
    <m/>
    <m/>
    <m/>
    <m/>
    <m/>
    <m/>
    <m/>
    <m/>
    <m/>
    <m/>
  </r>
  <r>
    <x v="2"/>
    <d v="2021-06-16T00:00:00"/>
    <d v="2021-07-02T00:00:00"/>
    <s v="ChievMint"/>
    <n v="1814"/>
    <x v="5"/>
    <x v="0"/>
    <n v="32.274342006024199"/>
    <n v="166"/>
    <n v="134"/>
    <n v="342.95523726754197"/>
    <n v="375.22957927356617"/>
    <n v="300"/>
    <m/>
    <m/>
    <m/>
    <m/>
    <m/>
    <m/>
    <m/>
    <m/>
    <m/>
    <m/>
    <m/>
    <m/>
  </r>
  <r>
    <x v="2"/>
    <d v="2021-06-16T00:00:00"/>
    <d v="2021-07-02T00:00:00"/>
    <s v="OpenEthereum (Ex-Parity client)"/>
    <n v="1415"/>
    <x v="1"/>
    <x v="1"/>
    <n v="12.432921674888499"/>
    <n v="112"/>
    <n v="105"/>
    <n v="355.12918467785897"/>
    <n v="367.56210635274749"/>
    <n v="217"/>
    <m/>
    <m/>
    <m/>
    <m/>
    <m/>
    <m/>
    <m/>
    <m/>
    <m/>
    <m/>
    <m/>
    <m/>
  </r>
  <r>
    <x v="2"/>
    <d v="2021-06-16T00:00:00"/>
    <d v="2021-07-02T00:00:00"/>
    <s v="CYPHERVERSE: AN OPEN METAVERSE POWERED BY NFT"/>
    <n v="2617"/>
    <x v="2"/>
    <x v="5"/>
    <n v="5.1328447892779501"/>
    <n v="186"/>
    <n v="122"/>
    <n v="361.00075155118498"/>
    <n v="366.13359634046293"/>
    <n v="308"/>
    <m/>
    <m/>
    <m/>
    <m/>
    <m/>
    <m/>
    <m/>
    <m/>
    <m/>
    <m/>
    <m/>
    <m/>
  </r>
  <r>
    <x v="2"/>
    <d v="2021-06-16T00:00:00"/>
    <d v="2021-07-02T00:00:00"/>
    <s v="The MoonMath Manual to zk-SNARKs"/>
    <n v="543"/>
    <x v="1"/>
    <x v="1"/>
    <n v="14.648396944178099"/>
    <n v="116"/>
    <n v="112"/>
    <n v="349.69183755052899"/>
    <n v="364.34023449470709"/>
    <n v="228"/>
    <m/>
    <m/>
    <m/>
    <m/>
    <m/>
    <m/>
    <m/>
    <m/>
    <m/>
    <m/>
    <m/>
    <m/>
  </r>
  <r>
    <x v="2"/>
    <d v="2021-06-16T00:00:00"/>
    <d v="2021-07-02T00:00:00"/>
    <s v="CO2KEN —  Carbon as a money lego"/>
    <n v="3059"/>
    <x v="2"/>
    <x v="3"/>
    <n v="8.7867917674278697"/>
    <n v="93"/>
    <n v="89"/>
    <n v="355.26281548374197"/>
    <n v="364.04960725116985"/>
    <n v="182"/>
    <m/>
    <m/>
    <m/>
    <m/>
    <m/>
    <m/>
    <m/>
    <m/>
    <m/>
    <m/>
    <m/>
    <m/>
  </r>
  <r>
    <x v="2"/>
    <d v="2021-06-16T00:00:00"/>
    <d v="2021-07-02T00:00:00"/>
    <s v="Ethereum for Farsi speaking population"/>
    <n v="152"/>
    <x v="9"/>
    <x v="0"/>
    <n v="10.704839061764901"/>
    <n v="75"/>
    <n v="70"/>
    <n v="350.11522060710303"/>
    <n v="360.82005966886794"/>
    <n v="145"/>
    <m/>
    <m/>
    <m/>
    <m/>
    <m/>
    <m/>
    <m/>
    <m/>
    <m/>
    <m/>
    <m/>
    <m/>
  </r>
  <r>
    <x v="2"/>
    <d v="2021-06-16T00:00:00"/>
    <d v="2021-07-02T00:00:00"/>
    <s v="Primitives Lane"/>
    <n v="1625"/>
    <x v="3"/>
    <x v="0"/>
    <n v="9.8951551008086707"/>
    <n v="54"/>
    <n v="51"/>
    <n v="347.79488905182598"/>
    <n v="357.69004415263464"/>
    <n v="105"/>
    <m/>
    <m/>
    <m/>
    <m/>
    <m/>
    <m/>
    <m/>
    <m/>
    <m/>
    <m/>
    <m/>
    <m/>
  </r>
  <r>
    <x v="2"/>
    <d v="2021-06-16T00:00:00"/>
    <d v="2021-07-02T00:00:00"/>
    <s v="Ants-Review"/>
    <n v="1628"/>
    <x v="2"/>
    <x v="3"/>
    <n v="3.1171413354838999"/>
    <n v="49"/>
    <n v="48"/>
    <n v="348.98997918311397"/>
    <n v="352.10712051859787"/>
    <n v="97"/>
    <m/>
    <m/>
    <m/>
    <m/>
    <m/>
    <m/>
    <m/>
    <m/>
    <m/>
    <m/>
    <m/>
    <m/>
  </r>
  <r>
    <x v="2"/>
    <d v="2021-06-16T00:00:00"/>
    <d v="2021-07-02T00:00:00"/>
    <s v="EDDC (Ethereum Due Diligence Committee)"/>
    <n v="2220"/>
    <x v="0"/>
    <x v="0"/>
    <n v="26.301064127448399"/>
    <n v="109"/>
    <n v="103"/>
    <n v="324.01425866054501"/>
    <n v="350.31532278799341"/>
    <n v="212"/>
    <m/>
    <m/>
    <m/>
    <m/>
    <m/>
    <m/>
    <m/>
    <m/>
    <m/>
    <m/>
    <m/>
    <m/>
  </r>
  <r>
    <x v="2"/>
    <d v="2021-06-16T00:00:00"/>
    <d v="2021-07-02T00:00:00"/>
    <s v="Doruk İşmen"/>
    <n v="1923"/>
    <x v="9"/>
    <x v="0"/>
    <n v="22.2156693403365"/>
    <n v="117"/>
    <n v="103"/>
    <n v="307.12339166742601"/>
    <n v="329.3390610077625"/>
    <n v="220"/>
    <m/>
    <m/>
    <m/>
    <m/>
    <m/>
    <m/>
    <m/>
    <m/>
    <m/>
    <m/>
    <m/>
    <m/>
  </r>
  <r>
    <x v="2"/>
    <d v="2021-06-16T00:00:00"/>
    <d v="2021-07-02T00:00:00"/>
    <s v="Blockchain Infrastructure Carbon Offset Working Group"/>
    <n v="3091"/>
    <x v="0"/>
    <x v="0"/>
    <n v="2.71070113368827"/>
    <n v="17"/>
    <n v="17"/>
    <n v="323.00716925461501"/>
    <n v="325.71787038830325"/>
    <n v="34"/>
    <m/>
    <m/>
    <m/>
    <m/>
    <m/>
    <m/>
    <m/>
    <m/>
    <m/>
    <m/>
    <m/>
    <m/>
  </r>
  <r>
    <x v="2"/>
    <d v="2021-06-16T00:00:00"/>
    <d v="2021-07-02T00:00:00"/>
    <s v="IndexPool"/>
    <n v="2840"/>
    <x v="6"/>
    <x v="3"/>
    <n v="49.560344556680803"/>
    <n v="204"/>
    <n v="108"/>
    <n v="276.04278982090199"/>
    <n v="325.60313437758282"/>
    <n v="312"/>
    <m/>
    <m/>
    <m/>
    <m/>
    <m/>
    <m/>
    <m/>
    <m/>
    <m/>
    <m/>
    <m/>
    <m/>
  </r>
  <r>
    <x v="2"/>
    <d v="2021-06-16T00:00:00"/>
    <d v="2021-07-02T00:00:00"/>
    <s v="EthBlockArt"/>
    <n v="2142"/>
    <x v="2"/>
    <x v="5"/>
    <n v="8.6884901555453098"/>
    <n v="136"/>
    <n v="117"/>
    <n v="315.54481623027499"/>
    <n v="324.2333063858203"/>
    <n v="253"/>
    <m/>
    <m/>
    <m/>
    <m/>
    <m/>
    <m/>
    <m/>
    <m/>
    <m/>
    <m/>
    <m/>
    <m/>
  </r>
  <r>
    <x v="2"/>
    <d v="2021-06-16T00:00:00"/>
    <d v="2021-07-02T00:00:00"/>
    <s v="GasNow"/>
    <n v="2262"/>
    <x v="3"/>
    <x v="1"/>
    <n v="11.9998780354767"/>
    <n v="111"/>
    <n v="106"/>
    <n v="309.56647384425202"/>
    <n v="321.5663518797287"/>
    <n v="217"/>
    <m/>
    <m/>
    <m/>
    <m/>
    <m/>
    <m/>
    <m/>
    <m/>
    <m/>
    <m/>
    <m/>
    <m/>
  </r>
  <r>
    <x v="2"/>
    <d v="2021-06-16T00:00:00"/>
    <d v="2021-07-02T00:00:00"/>
    <s v="Matrix2 - An aggregated Layer 2 network"/>
    <n v="2694"/>
    <x v="1"/>
    <x v="3"/>
    <n v="11.6769597221986"/>
    <n v="155"/>
    <n v="139"/>
    <n v="309.39043758660898"/>
    <n v="321.06739730880759"/>
    <n v="294"/>
    <m/>
    <m/>
    <m/>
    <m/>
    <m/>
    <m/>
    <m/>
    <m/>
    <m/>
    <m/>
    <m/>
    <m/>
  </r>
  <r>
    <x v="2"/>
    <d v="2021-06-16T00:00:00"/>
    <d v="2021-07-02T00:00:00"/>
    <s v="Tornado.cash"/>
    <n v="198"/>
    <x v="1"/>
    <x v="3"/>
    <n v="14.447930798653999"/>
    <n v="121"/>
    <n v="109"/>
    <n v="299.76950005794799"/>
    <n v="314.21743085660199"/>
    <n v="230"/>
    <m/>
    <m/>
    <m/>
    <m/>
    <m/>
    <m/>
    <m/>
    <m/>
    <m/>
    <m/>
    <m/>
    <m/>
  </r>
  <r>
    <x v="2"/>
    <d v="2021-06-16T00:00:00"/>
    <d v="2021-07-02T00:00:00"/>
    <s v="The TeddyVerse Fund"/>
    <n v="2742"/>
    <x v="0"/>
    <x v="5"/>
    <n v="4.3741624241492296"/>
    <n v="167"/>
    <n v="102"/>
    <n v="308.99056948159199"/>
    <n v="313.36473190574122"/>
    <n v="269"/>
    <m/>
    <m/>
    <m/>
    <m/>
    <m/>
    <m/>
    <m/>
    <m/>
    <m/>
    <m/>
    <m/>
    <m/>
  </r>
  <r>
    <x v="2"/>
    <d v="2021-06-16T00:00:00"/>
    <d v="2021-07-02T00:00:00"/>
    <s v="Brownie"/>
    <n v="888"/>
    <x v="1"/>
    <x v="1"/>
    <n v="1.1048484858178"/>
    <n v="25"/>
    <n v="23"/>
    <n v="312.10566590909502"/>
    <n v="313.21051439491282"/>
    <n v="48"/>
    <m/>
    <m/>
    <m/>
    <m/>
    <m/>
    <m/>
    <m/>
    <m/>
    <m/>
    <m/>
    <m/>
    <m/>
  </r>
  <r>
    <x v="2"/>
    <d v="2021-06-16T00:00:00"/>
    <d v="2021-07-02T00:00:00"/>
    <s v="NFT Education | Getting Giffy"/>
    <n v="1424"/>
    <x v="0"/>
    <x v="0"/>
    <n v="1.80713672608525"/>
    <n v="31"/>
    <n v="28"/>
    <n v="311.14929565499699"/>
    <n v="312.95643238108227"/>
    <n v="59"/>
    <m/>
    <m/>
    <m/>
    <m/>
    <m/>
    <m/>
    <m/>
    <m/>
    <m/>
    <m/>
    <m/>
    <m/>
  </r>
  <r>
    <x v="2"/>
    <d v="2021-06-16T00:00:00"/>
    <d v="2021-07-02T00:00:00"/>
    <s v="DeFiPedia"/>
    <n v="806"/>
    <x v="1"/>
    <x v="0"/>
    <n v="26.6154933039799"/>
    <n v="123"/>
    <n v="113"/>
    <n v="284.195114972314"/>
    <n v="310.81060827629392"/>
    <n v="236"/>
    <m/>
    <m/>
    <m/>
    <m/>
    <m/>
    <m/>
    <m/>
    <m/>
    <m/>
    <m/>
    <m/>
    <m/>
  </r>
  <r>
    <x v="2"/>
    <d v="2021-06-16T00:00:00"/>
    <d v="2021-07-02T00:00:00"/>
    <s v="H4H Fund  - A Defi Global Wealth Fund"/>
    <n v="1250"/>
    <x v="1"/>
    <x v="0"/>
    <n v="16.7807936754932"/>
    <n v="130"/>
    <n v="97"/>
    <n v="293.72346590748901"/>
    <n v="310.50425958298223"/>
    <n v="227"/>
    <m/>
    <m/>
    <m/>
    <m/>
    <m/>
    <m/>
    <m/>
    <m/>
    <m/>
    <m/>
    <m/>
    <m/>
  </r>
  <r>
    <x v="2"/>
    <d v="2021-06-16T00:00:00"/>
    <d v="2021-07-02T00:00:00"/>
    <s v="Njombe Innovation Academy [Panvala league]"/>
    <n v="2687"/>
    <x v="8"/>
    <x v="0"/>
    <n v="1.3248880182840901"/>
    <n v="26"/>
    <n v="24"/>
    <n v="302.92744709016199"/>
    <n v="304.25233510844606"/>
    <n v="50"/>
    <m/>
    <m/>
    <m/>
    <m/>
    <m/>
    <m/>
    <m/>
    <m/>
    <m/>
    <m/>
    <m/>
    <m/>
  </r>
  <r>
    <x v="2"/>
    <d v="2021-06-16T00:00:00"/>
    <d v="2021-07-02T00:00:00"/>
    <s v="Ethereum Staking Guides by CoinCashew *with POAP*"/>
    <n v="1653"/>
    <x v="0"/>
    <x v="0"/>
    <n v="6.9361370967246403"/>
    <n v="52"/>
    <n v="49"/>
    <n v="292.42031115100298"/>
    <n v="299.3564482477276"/>
    <n v="101"/>
    <m/>
    <m/>
    <m/>
    <m/>
    <m/>
    <m/>
    <m/>
    <m/>
    <m/>
    <m/>
    <m/>
    <m/>
  </r>
  <r>
    <x v="2"/>
    <d v="2021-06-16T00:00:00"/>
    <d v="2021-07-02T00:00:00"/>
    <s v="The Machine Consultancy for Apache Tuweni"/>
    <n v="2537"/>
    <x v="0"/>
    <x v="1"/>
    <n v="9.3277554215702807"/>
    <n v="163"/>
    <n v="156"/>
    <n v="286.709111812196"/>
    <n v="296.03686723376626"/>
    <n v="319"/>
    <m/>
    <m/>
    <m/>
    <m/>
    <m/>
    <m/>
    <m/>
    <m/>
    <m/>
    <m/>
    <m/>
    <m/>
  </r>
  <r>
    <x v="2"/>
    <d v="2021-06-16T00:00:00"/>
    <d v="2021-07-02T00:00:00"/>
    <s v="Xops"/>
    <n v="1966"/>
    <x v="0"/>
    <x v="1"/>
    <n v="9.3308552923838199"/>
    <n v="177"/>
    <n v="165"/>
    <n v="285.96536216607097"/>
    <n v="295.29621745845481"/>
    <n v="342"/>
    <m/>
    <m/>
    <m/>
    <m/>
    <m/>
    <m/>
    <m/>
    <m/>
    <m/>
    <m/>
    <m/>
    <m/>
  </r>
  <r>
    <x v="2"/>
    <d v="2021-06-16T00:00:00"/>
    <d v="2021-07-02T00:00:00"/>
    <s v="InterFiProtocol"/>
    <n v="2344"/>
    <x v="3"/>
    <x v="3"/>
    <n v="6.19968007247597"/>
    <n v="121"/>
    <n v="103"/>
    <n v="288.62744213428601"/>
    <n v="294.827122206762"/>
    <n v="224"/>
    <m/>
    <m/>
    <m/>
    <m/>
    <m/>
    <m/>
    <m/>
    <m/>
    <m/>
    <m/>
    <m/>
    <m/>
  </r>
  <r>
    <x v="2"/>
    <d v="2021-06-16T00:00:00"/>
    <d v="2021-07-02T00:00:00"/>
    <s v="IntelliJ Solidity"/>
    <n v="1047"/>
    <x v="1"/>
    <x v="1"/>
    <n v="7.5545009585226701"/>
    <n v="118"/>
    <n v="113"/>
    <n v="284.93464509720798"/>
    <n v="292.48914605573066"/>
    <n v="231"/>
    <m/>
    <m/>
    <m/>
    <m/>
    <m/>
    <m/>
    <m/>
    <m/>
    <m/>
    <m/>
    <m/>
    <m/>
  </r>
  <r>
    <x v="2"/>
    <d v="2021-06-16T00:00:00"/>
    <d v="2021-07-02T00:00:00"/>
    <s v="DES FEMMES MAGAZINE"/>
    <n v="2205"/>
    <x v="0"/>
    <x v="0"/>
    <n v="1.9706951548843501"/>
    <n v="24"/>
    <n v="23"/>
    <n v="283.80957566236202"/>
    <n v="285.78027081724639"/>
    <n v="47"/>
    <m/>
    <m/>
    <m/>
    <m/>
    <m/>
    <m/>
    <m/>
    <m/>
    <m/>
    <m/>
    <m/>
    <m/>
  </r>
  <r>
    <x v="2"/>
    <d v="2021-06-16T00:00:00"/>
    <d v="2021-07-02T00:00:00"/>
    <s v="EthGrounds (InariDAO)"/>
    <n v="2909"/>
    <x v="3"/>
    <x v="4"/>
    <n v="16.110143255466699"/>
    <n v="149"/>
    <n v="137"/>
    <n v="268.81142146778097"/>
    <n v="284.92156472324768"/>
    <n v="286"/>
    <m/>
    <m/>
    <m/>
    <m/>
    <m/>
    <m/>
    <m/>
    <m/>
    <m/>
    <m/>
    <m/>
    <m/>
  </r>
  <r>
    <x v="2"/>
    <d v="2021-06-16T00:00:00"/>
    <d v="2021-07-02T00:00:00"/>
    <s v="Dev Launchers - Accessible Tech Training At Scale"/>
    <n v="2826"/>
    <x v="0"/>
    <x v="0"/>
    <n v="5.2053794655642598"/>
    <n v="117"/>
    <n v="58"/>
    <n v="277.28769737260598"/>
    <n v="282.49307683817023"/>
    <n v="175"/>
    <m/>
    <m/>
    <m/>
    <m/>
    <m/>
    <m/>
    <m/>
    <m/>
    <m/>
    <m/>
    <m/>
    <m/>
  </r>
  <r>
    <x v="2"/>
    <d v="2021-06-16T00:00:00"/>
    <d v="2021-07-02T00:00:00"/>
    <s v="やさしいDeFi (Yasashi DeFi)"/>
    <n v="2058"/>
    <x v="3"/>
    <x v="0"/>
    <n v="2.6363681443023701"/>
    <n v="30"/>
    <n v="28"/>
    <n v="279.12320955928999"/>
    <n v="281.75957770359236"/>
    <n v="58"/>
    <m/>
    <m/>
    <m/>
    <m/>
    <m/>
    <m/>
    <m/>
    <m/>
    <m/>
    <m/>
    <m/>
    <m/>
  </r>
  <r>
    <x v="2"/>
    <d v="2021-06-16T00:00:00"/>
    <d v="2021-07-02T00:00:00"/>
    <s v="StablePay - DeFi Payments L2"/>
    <n v="2280"/>
    <x v="1"/>
    <x v="3"/>
    <n v="13.0228821948921"/>
    <n v="131"/>
    <n v="127"/>
    <n v="264.95874720855198"/>
    <n v="277.98162940344406"/>
    <n v="258"/>
    <m/>
    <m/>
    <m/>
    <m/>
    <m/>
    <m/>
    <m/>
    <m/>
    <m/>
    <m/>
    <m/>
    <m/>
  </r>
  <r>
    <x v="2"/>
    <d v="2021-06-16T00:00:00"/>
    <d v="2021-07-02T00:00:00"/>
    <s v="Digital Assets Succession Comprehensive Research - Technical, Business, and Legal"/>
    <n v="2768"/>
    <x v="8"/>
    <x v="3"/>
    <n v="1.3447665527888599"/>
    <n v="27"/>
    <n v="27"/>
    <n v="276.54497989090299"/>
    <n v="277.88974644369188"/>
    <n v="54"/>
    <m/>
    <m/>
    <m/>
    <m/>
    <m/>
    <m/>
    <m/>
    <m/>
    <m/>
    <m/>
    <m/>
    <m/>
  </r>
  <r>
    <x v="2"/>
    <d v="2021-06-16T00:00:00"/>
    <d v="2021-07-02T00:00:00"/>
    <s v="favrit ~  NFTs+Collectible+DeFi+Charity"/>
    <n v="2565"/>
    <x v="0"/>
    <x v="5"/>
    <n v="3.8831340382153199"/>
    <n v="164"/>
    <n v="104"/>
    <n v="271.94725221317901"/>
    <n v="275.83038625139432"/>
    <n v="268"/>
    <m/>
    <m/>
    <m/>
    <m/>
    <m/>
    <m/>
    <m/>
    <m/>
    <m/>
    <m/>
    <m/>
    <m/>
  </r>
  <r>
    <x v="2"/>
    <d v="2021-06-16T00:00:00"/>
    <d v="2021-07-02T00:00:00"/>
    <s v="oe-eth"/>
    <n v="2564"/>
    <x v="1"/>
    <x v="1"/>
    <n v="9.6308895249075501"/>
    <n v="167"/>
    <n v="161"/>
    <n v="260.45329326784503"/>
    <n v="270.08418279275259"/>
    <n v="328"/>
    <m/>
    <m/>
    <m/>
    <m/>
    <m/>
    <m/>
    <m/>
    <m/>
    <m/>
    <m/>
    <m/>
    <m/>
  </r>
  <r>
    <x v="2"/>
    <d v="2021-06-16T00:00:00"/>
    <d v="2021-07-02T00:00:00"/>
    <s v="Ethereum Tools and Educational Grant"/>
    <n v="1709"/>
    <x v="0"/>
    <x v="0"/>
    <n v="2.1342435684179901"/>
    <n v="23"/>
    <n v="23"/>
    <n v="264.37259034206102"/>
    <n v="266.50683391047903"/>
    <n v="46"/>
    <m/>
    <m/>
    <m/>
    <m/>
    <m/>
    <m/>
    <m/>
    <m/>
    <m/>
    <m/>
    <m/>
    <m/>
  </r>
  <r>
    <x v="2"/>
    <d v="2021-06-16T00:00:00"/>
    <d v="2021-07-02T00:00:00"/>
    <s v="Reach Blockchain Development Platform"/>
    <n v="194"/>
    <x v="0"/>
    <x v="3"/>
    <n v="8.2289928663922804"/>
    <n v="112"/>
    <n v="108"/>
    <n v="257.06203746023698"/>
    <n v="265.29103032662925"/>
    <n v="220"/>
    <m/>
    <m/>
    <m/>
    <m/>
    <m/>
    <m/>
    <m/>
    <m/>
    <m/>
    <m/>
    <m/>
    <m/>
  </r>
  <r>
    <x v="2"/>
    <d v="2021-06-16T00:00:00"/>
    <d v="2021-07-02T00:00:00"/>
    <s v="taoDAO"/>
    <n v="1499"/>
    <x v="6"/>
    <x v="0"/>
    <n v="42.854308984863899"/>
    <n v="121"/>
    <n v="90"/>
    <n v="221.13035420196101"/>
    <n v="263.98466318682489"/>
    <n v="211"/>
    <m/>
    <m/>
    <m/>
    <m/>
    <m/>
    <m/>
    <m/>
    <m/>
    <m/>
    <m/>
    <m/>
    <m/>
  </r>
  <r>
    <x v="2"/>
    <d v="2021-06-16T00:00:00"/>
    <d v="2021-07-02T00:00:00"/>
    <s v="MetaCartel NFT Awards (Panvala League) 🛡"/>
    <n v="1139"/>
    <x v="1"/>
    <x v="0"/>
    <n v="4.8547448689385"/>
    <n v="41"/>
    <n v="40"/>
    <n v="257.40389118998701"/>
    <n v="262.2586360589255"/>
    <n v="81"/>
    <m/>
    <m/>
    <m/>
    <m/>
    <m/>
    <m/>
    <m/>
    <m/>
    <m/>
    <m/>
    <m/>
    <m/>
  </r>
  <r>
    <x v="2"/>
    <d v="2021-06-16T00:00:00"/>
    <d v="2021-07-02T00:00:00"/>
    <s v="Tokenize"/>
    <n v="2892"/>
    <x v="5"/>
    <x v="3"/>
    <n v="7.2713592530805498"/>
    <n v="203"/>
    <n v="113"/>
    <n v="252.57360754948701"/>
    <n v="259.84496680256757"/>
    <n v="316"/>
    <m/>
    <m/>
    <m/>
    <m/>
    <m/>
    <m/>
    <m/>
    <m/>
    <m/>
    <m/>
    <m/>
    <m/>
  </r>
  <r>
    <x v="2"/>
    <d v="2021-06-16T00:00:00"/>
    <d v="2021-07-02T00:00:00"/>
    <s v="CryptoArtNet - Artist Directory"/>
    <n v="2122"/>
    <x v="0"/>
    <x v="5"/>
    <n v="8.9417321489745696"/>
    <n v="175"/>
    <n v="167"/>
    <n v="250.63703791582"/>
    <n v="259.57877006479458"/>
    <n v="342"/>
    <m/>
    <m/>
    <m/>
    <m/>
    <m/>
    <m/>
    <m/>
    <m/>
    <m/>
    <m/>
    <m/>
    <m/>
  </r>
  <r>
    <x v="2"/>
    <d v="2021-06-16T00:00:00"/>
    <d v="2021-07-02T00:00:00"/>
    <s v="Bspeak!"/>
    <n v="2774"/>
    <x v="3"/>
    <x v="0"/>
    <n v="4.8290179400598303"/>
    <n v="28"/>
    <n v="28"/>
    <n v="251.04550328778899"/>
    <n v="255.87452122784882"/>
    <n v="56"/>
    <m/>
    <m/>
    <m/>
    <m/>
    <m/>
    <m/>
    <m/>
    <m/>
    <m/>
    <m/>
    <m/>
    <m/>
  </r>
  <r>
    <x v="2"/>
    <d v="2021-06-16T00:00:00"/>
    <d v="2021-07-02T00:00:00"/>
    <s v="wechat  miniprogram pinche_xcx"/>
    <n v="2696"/>
    <x v="3"/>
    <x v="1"/>
    <n v="8.4551801438204794"/>
    <n v="155"/>
    <n v="149"/>
    <n v="246.48960095010401"/>
    <n v="254.94478109392449"/>
    <n v="304"/>
    <m/>
    <m/>
    <m/>
    <m/>
    <m/>
    <m/>
    <m/>
    <m/>
    <m/>
    <m/>
    <m/>
    <m/>
  </r>
  <r>
    <x v="2"/>
    <d v="2021-06-16T00:00:00"/>
    <d v="2021-07-02T00:00:00"/>
    <s v="ysoy chain farm"/>
    <n v="1755"/>
    <x v="6"/>
    <x v="3"/>
    <n v="55.535281670111999"/>
    <n v="151"/>
    <n v="121"/>
    <n v="197.059408447317"/>
    <n v="252.594690117429"/>
    <n v="272"/>
    <m/>
    <m/>
    <m/>
    <m/>
    <m/>
    <m/>
    <m/>
    <m/>
    <m/>
    <m/>
    <m/>
    <m/>
  </r>
  <r>
    <x v="2"/>
    <d v="2021-06-16T00:00:00"/>
    <d v="2021-07-02T00:00:00"/>
    <s v="Electric Circus proudly presents Impact Pirates"/>
    <n v="1638"/>
    <x v="2"/>
    <x v="0"/>
    <n v="14.0974019232732"/>
    <n v="119"/>
    <n v="91"/>
    <n v="237.38089345578501"/>
    <n v="251.47829537905821"/>
    <n v="210"/>
    <m/>
    <m/>
    <m/>
    <m/>
    <m/>
    <m/>
    <m/>
    <m/>
    <m/>
    <m/>
    <m/>
    <m/>
  </r>
  <r>
    <x v="2"/>
    <d v="2021-06-16T00:00:00"/>
    <d v="2021-07-02T00:00:00"/>
    <s v="EU Crypto Initiative - educating policy makers on decentralization"/>
    <n v="1693"/>
    <x v="2"/>
    <x v="0"/>
    <n v="1.88033704031874"/>
    <n v="26"/>
    <n v="25"/>
    <n v="249.24651898101499"/>
    <n v="251.12685602133374"/>
    <n v="51"/>
    <m/>
    <m/>
    <m/>
    <m/>
    <m/>
    <m/>
    <m/>
    <m/>
    <m/>
    <m/>
    <m/>
    <m/>
  </r>
  <r>
    <x v="2"/>
    <d v="2021-06-16T00:00:00"/>
    <d v="2021-07-02T00:00:00"/>
    <s v="MentalPunks | Preserving Scientific Data through Cryptoart"/>
    <n v="2135"/>
    <x v="0"/>
    <x v="5"/>
    <n v="5.17434983730009"/>
    <n v="110"/>
    <n v="106"/>
    <n v="238.016753273224"/>
    <n v="243.1911031105241"/>
    <n v="216"/>
    <m/>
    <m/>
    <m/>
    <m/>
    <m/>
    <m/>
    <m/>
    <m/>
    <m/>
    <m/>
    <m/>
    <m/>
  </r>
  <r>
    <x v="2"/>
    <d v="2021-06-16T00:00:00"/>
    <d v="2021-07-02T00:00:00"/>
    <s v="Handshake Development Fund (Panvala League)"/>
    <n v="1428"/>
    <x v="1"/>
    <x v="1"/>
    <n v="6.2888808403296297"/>
    <n v="80"/>
    <n v="73"/>
    <n v="236.08708121003701"/>
    <n v="242.37596205036664"/>
    <n v="153"/>
    <m/>
    <m/>
    <m/>
    <m/>
    <m/>
    <m/>
    <m/>
    <m/>
    <m/>
    <m/>
    <m/>
    <m/>
  </r>
  <r>
    <x v="2"/>
    <d v="2021-06-16T00:00:00"/>
    <d v="2021-07-02T00:00:00"/>
    <s v="Crypto Native (video) podcast with Future Alisha"/>
    <n v="2908"/>
    <x v="7"/>
    <x v="0"/>
    <n v="2.8931298911524199"/>
    <n v="25"/>
    <n v="25"/>
    <n v="238.09317088768"/>
    <n v="240.98630077883243"/>
    <n v="50"/>
    <m/>
    <m/>
    <m/>
    <m/>
    <m/>
    <m/>
    <m/>
    <m/>
    <m/>
    <m/>
    <m/>
    <m/>
  </r>
  <r>
    <x v="2"/>
    <d v="2021-06-16T00:00:00"/>
    <d v="2021-07-02T00:00:00"/>
    <s v="KryptoVlada"/>
    <n v="2411"/>
    <x v="2"/>
    <x v="0"/>
    <n v="7.34410433528359"/>
    <n v="41"/>
    <n v="38"/>
    <n v="231.448470518069"/>
    <n v="238.79257485335259"/>
    <n v="79"/>
    <m/>
    <m/>
    <m/>
    <m/>
    <m/>
    <m/>
    <m/>
    <m/>
    <m/>
    <m/>
    <m/>
    <m/>
  </r>
  <r>
    <x v="2"/>
    <d v="2021-06-16T00:00:00"/>
    <d v="2021-07-02T00:00:00"/>
    <s v="(Polygon) Matic Mitra [Panvala League]"/>
    <n v="1686"/>
    <x v="0"/>
    <x v="0"/>
    <n v="13.074788335608099"/>
    <n v="117"/>
    <n v="85"/>
    <n v="225.43493979250599"/>
    <n v="238.50972812811409"/>
    <n v="202"/>
    <m/>
    <m/>
    <m/>
    <m/>
    <m/>
    <m/>
    <m/>
    <m/>
    <m/>
    <m/>
    <m/>
    <m/>
  </r>
  <r>
    <x v="2"/>
    <d v="2021-06-16T00:00:00"/>
    <d v="2021-07-02T00:00:00"/>
    <s v="Designing the schwag in -store"/>
    <n v="2992"/>
    <x v="5"/>
    <x v="6"/>
    <n v="44.417241300651199"/>
    <n v="76"/>
    <n v="73"/>
    <n v="193.99270615190801"/>
    <n v="238.40994745255921"/>
    <n v="149"/>
    <m/>
    <m/>
    <m/>
    <m/>
    <m/>
    <m/>
    <m/>
    <m/>
    <m/>
    <m/>
    <m/>
    <m/>
  </r>
  <r>
    <x v="2"/>
    <d v="2021-06-16T00:00:00"/>
    <d v="2021-07-02T00:00:00"/>
    <s v="Global Government - Digital Economy - New Social Contract - New World Order"/>
    <n v="2955"/>
    <x v="6"/>
    <x v="0"/>
    <n v="14.896664635690399"/>
    <n v="139"/>
    <n v="56"/>
    <n v="222.805092363824"/>
    <n v="237.7017569995144"/>
    <n v="195"/>
    <m/>
    <m/>
    <m/>
    <m/>
    <m/>
    <m/>
    <m/>
    <m/>
    <m/>
    <m/>
    <m/>
    <m/>
  </r>
  <r>
    <x v="2"/>
    <d v="2021-06-16T00:00:00"/>
    <d v="2021-07-02T00:00:00"/>
    <s v="Creators Float -Arts DAO"/>
    <n v="3003"/>
    <x v="0"/>
    <x v="4"/>
    <n v="3.1976412055524701"/>
    <n v="58"/>
    <n v="48"/>
    <n v="233.58188582105899"/>
    <n v="236.77952702661145"/>
    <n v="106"/>
    <m/>
    <m/>
    <m/>
    <m/>
    <m/>
    <m/>
    <m/>
    <m/>
    <m/>
    <m/>
    <m/>
    <m/>
  </r>
  <r>
    <x v="2"/>
    <d v="2021-06-16T00:00:00"/>
    <d v="2021-07-02T00:00:00"/>
    <s v="Green NFT Grant"/>
    <n v="2063"/>
    <x v="0"/>
    <x v="5"/>
    <n v="3.11550768558351"/>
    <n v="139"/>
    <n v="116"/>
    <n v="233.05423682448901"/>
    <n v="236.16974451007252"/>
    <n v="255"/>
    <m/>
    <m/>
    <m/>
    <m/>
    <m/>
    <m/>
    <m/>
    <m/>
    <m/>
    <m/>
    <m/>
    <m/>
  </r>
  <r>
    <x v="2"/>
    <d v="2021-06-16T00:00:00"/>
    <d v="2021-07-02T00:00:00"/>
    <s v="Akasha Hub Barcelona"/>
    <n v="368"/>
    <x v="1"/>
    <x v="0"/>
    <n v="0.23152183962297401"/>
    <n v="8"/>
    <n v="8"/>
    <n v="235.65843684526899"/>
    <n v="235.88995868489198"/>
    <n v="16"/>
    <m/>
    <m/>
    <m/>
    <m/>
    <m/>
    <m/>
    <m/>
    <m/>
    <m/>
    <m/>
    <m/>
    <m/>
  </r>
  <r>
    <x v="2"/>
    <d v="2021-06-16T00:00:00"/>
    <d v="2021-07-02T00:00:00"/>
    <s v="Immunefi Whitehat Scholarship"/>
    <n v="2272"/>
    <x v="2"/>
    <x v="0"/>
    <n v="2.2594517979506201"/>
    <n v="28"/>
    <n v="26"/>
    <n v="233.115566897739"/>
    <n v="235.37501869568962"/>
    <n v="54"/>
    <m/>
    <m/>
    <m/>
    <m/>
    <m/>
    <m/>
    <m/>
    <m/>
    <m/>
    <m/>
    <m/>
    <m/>
  </r>
  <r>
    <x v="2"/>
    <d v="2021-06-16T00:00:00"/>
    <d v="2021-07-02T00:00:00"/>
    <s v="Mamba Blockchain Development Framework"/>
    <n v="896"/>
    <x v="1"/>
    <x v="3"/>
    <n v="6.8720041553605897"/>
    <n v="112"/>
    <n v="102"/>
    <n v="227.227560009841"/>
    <n v="234.0995641652016"/>
    <n v="214"/>
    <m/>
    <m/>
    <m/>
    <m/>
    <m/>
    <m/>
    <m/>
    <m/>
    <m/>
    <m/>
    <m/>
    <m/>
  </r>
  <r>
    <x v="2"/>
    <d v="2021-06-16T00:00:00"/>
    <d v="2021-07-02T00:00:00"/>
    <s v="DeFi infrastructure for semantically connected NFTs"/>
    <n v="2952"/>
    <x v="1"/>
    <x v="1"/>
    <n v="6.1474749546125302"/>
    <n v="109"/>
    <n v="97"/>
    <n v="219.60757218167601"/>
    <n v="225.75504713628854"/>
    <n v="206"/>
    <m/>
    <m/>
    <m/>
    <m/>
    <m/>
    <m/>
    <m/>
    <m/>
    <m/>
    <m/>
    <m/>
    <m/>
  </r>
  <r>
    <x v="2"/>
    <d v="2021-06-16T00:00:00"/>
    <d v="2021-07-02T00:00:00"/>
    <s v="Black Magic Bank"/>
    <n v="2749"/>
    <x v="0"/>
    <x v="3"/>
    <n v="3.50809377478231"/>
    <n v="64"/>
    <n v="61"/>
    <n v="222.04380217489199"/>
    <n v="225.5518959496743"/>
    <n v="125"/>
    <m/>
    <m/>
    <m/>
    <m/>
    <m/>
    <m/>
    <m/>
    <m/>
    <m/>
    <m/>
    <m/>
    <m/>
  </r>
  <r>
    <x v="2"/>
    <d v="2021-06-16T00:00:00"/>
    <d v="2021-07-02T00:00:00"/>
    <s v="SafeChain"/>
    <n v="2982"/>
    <x v="5"/>
    <x v="3"/>
    <n v="2.9821775595527802"/>
    <n v="149"/>
    <n v="71"/>
    <n v="220.39738030234099"/>
    <n v="223.37955786189377"/>
    <n v="220"/>
    <m/>
    <m/>
    <m/>
    <m/>
    <m/>
    <m/>
    <m/>
    <m/>
    <m/>
    <m/>
    <m/>
    <m/>
  </r>
  <r>
    <x v="2"/>
    <d v="2021-06-16T00:00:00"/>
    <d v="2021-07-02T00:00:00"/>
    <s v="Tonic Swirl - DeFi Dollar Cost Averaging"/>
    <n v="2129"/>
    <x v="2"/>
    <x v="3"/>
    <n v="9.9292054044846605"/>
    <n v="109"/>
    <n v="106"/>
    <n v="212.86565325810599"/>
    <n v="222.79485866259066"/>
    <n v="215"/>
    <m/>
    <m/>
    <m/>
    <m/>
    <m/>
    <m/>
    <m/>
    <m/>
    <m/>
    <m/>
    <m/>
    <m/>
  </r>
  <r>
    <x v="2"/>
    <d v="2021-06-16T00:00:00"/>
    <d v="2021-07-02T00:00:00"/>
    <s v="Learn Crypto! Decentralize Awareness (by Usecripto)"/>
    <n v="1167"/>
    <x v="6"/>
    <x v="0"/>
    <n v="30.470492391696801"/>
    <n v="67"/>
    <n v="60"/>
    <n v="191.745580091204"/>
    <n v="222.21607248290081"/>
    <n v="127"/>
    <m/>
    <m/>
    <m/>
    <m/>
    <m/>
    <m/>
    <m/>
    <m/>
    <m/>
    <m/>
    <m/>
    <m/>
  </r>
  <r>
    <x v="2"/>
    <d v="2021-06-16T00:00:00"/>
    <d v="2021-07-02T00:00:00"/>
    <s v="StableGaj"/>
    <n v="2894"/>
    <x v="5"/>
    <x v="3"/>
    <n v="3.4492912777796598"/>
    <n v="135"/>
    <n v="76"/>
    <n v="217.14095966340199"/>
    <n v="220.59025094118164"/>
    <n v="211"/>
    <m/>
    <m/>
    <m/>
    <m/>
    <m/>
    <m/>
    <m/>
    <m/>
    <m/>
    <m/>
    <m/>
    <m/>
  </r>
  <r>
    <x v="2"/>
    <d v="2021-06-16T00:00:00"/>
    <d v="2021-07-02T00:00:00"/>
    <s v="The Graph Live"/>
    <n v="2156"/>
    <x v="3"/>
    <x v="3"/>
    <n v="6.2390573114019796"/>
    <n v="84"/>
    <n v="83"/>
    <n v="213.69211205586899"/>
    <n v="219.93116936727097"/>
    <n v="167"/>
    <m/>
    <m/>
    <m/>
    <m/>
    <m/>
    <m/>
    <m/>
    <m/>
    <m/>
    <m/>
    <m/>
    <m/>
  </r>
  <r>
    <x v="2"/>
    <d v="2021-06-16T00:00:00"/>
    <d v="2021-07-02T00:00:00"/>
    <s v="The Travel Open Protocols Fund"/>
    <n v="2688"/>
    <x v="2"/>
    <x v="3"/>
    <n v="3.7760532890754699"/>
    <n v="55"/>
    <n v="53"/>
    <n v="213.81735104822101"/>
    <n v="217.59340433729648"/>
    <n v="108"/>
    <m/>
    <m/>
    <m/>
    <m/>
    <m/>
    <m/>
    <m/>
    <m/>
    <m/>
    <m/>
    <m/>
    <m/>
  </r>
  <r>
    <x v="2"/>
    <d v="2021-06-16T00:00:00"/>
    <d v="2021-07-02T00:00:00"/>
    <s v="Token Gallery"/>
    <n v="1824"/>
    <x v="0"/>
    <x v="5"/>
    <n v="6.8040086903810799"/>
    <n v="168"/>
    <n v="160"/>
    <n v="210.07285402083099"/>
    <n v="216.87686271121206"/>
    <n v="328"/>
    <m/>
    <m/>
    <m/>
    <m/>
    <m/>
    <m/>
    <m/>
    <m/>
    <m/>
    <m/>
    <m/>
    <m/>
  </r>
  <r>
    <x v="2"/>
    <d v="2021-06-16T00:00:00"/>
    <d v="2021-07-02T00:00:00"/>
    <s v="yGift"/>
    <n v="2446"/>
    <x v="2"/>
    <x v="5"/>
    <n v="1.2404611313388401"/>
    <n v="48"/>
    <n v="46"/>
    <n v="211.92557255566501"/>
    <n v="213.16603368700385"/>
    <n v="94"/>
    <m/>
    <m/>
    <m/>
    <m/>
    <m/>
    <m/>
    <m/>
    <m/>
    <m/>
    <m/>
    <m/>
    <m/>
  </r>
  <r>
    <x v="2"/>
    <d v="2021-06-16T00:00:00"/>
    <d v="2021-07-02T00:00:00"/>
    <s v="DADA's Invisible Economy"/>
    <n v="2248"/>
    <x v="0"/>
    <x v="5"/>
    <n v="2.9409892342550399"/>
    <n v="75"/>
    <n v="71"/>
    <n v="209.058148833963"/>
    <n v="211.99913806821803"/>
    <n v="146"/>
    <m/>
    <m/>
    <m/>
    <m/>
    <m/>
    <m/>
    <m/>
    <m/>
    <m/>
    <m/>
    <m/>
    <m/>
  </r>
  <r>
    <x v="2"/>
    <d v="2021-06-16T00:00:00"/>
    <d v="2021-07-02T00:00:00"/>
    <s v="uniswap-python"/>
    <n v="2631"/>
    <x v="1"/>
    <x v="3"/>
    <n v="2.0430183695283701"/>
    <n v="43"/>
    <n v="43"/>
    <n v="208.99048695111401"/>
    <n v="211.03350532064238"/>
    <n v="86"/>
    <m/>
    <m/>
    <m/>
    <m/>
    <m/>
    <m/>
    <m/>
    <m/>
    <m/>
    <m/>
    <m/>
    <m/>
  </r>
  <r>
    <x v="2"/>
    <d v="2021-06-16T00:00:00"/>
    <d v="2021-07-02T00:00:00"/>
    <s v="Best Practicers"/>
    <n v="2195"/>
    <x v="0"/>
    <x v="3"/>
    <n v="1.19122855217293"/>
    <n v="28"/>
    <n v="28"/>
    <n v="208.37078217420901"/>
    <n v="209.56201072638194"/>
    <n v="56"/>
    <m/>
    <m/>
    <m/>
    <m/>
    <m/>
    <m/>
    <m/>
    <m/>
    <m/>
    <m/>
    <m/>
    <m/>
  </r>
  <r>
    <x v="2"/>
    <d v="2021-06-16T00:00:00"/>
    <d v="2021-07-02T00:00:00"/>
    <s v="RadicalxChange Foundation"/>
    <n v="63"/>
    <x v="0"/>
    <x v="0"/>
    <n v="4.64931043916744"/>
    <n v="39"/>
    <n v="37"/>
    <n v="203.59255412321099"/>
    <n v="208.24186456237842"/>
    <n v="76"/>
    <m/>
    <m/>
    <m/>
    <m/>
    <m/>
    <m/>
    <m/>
    <m/>
    <m/>
    <m/>
    <m/>
    <m/>
  </r>
  <r>
    <x v="2"/>
    <d v="2021-06-16T00:00:00"/>
    <d v="2021-07-02T00:00:00"/>
    <s v="NFT Matrix: NFT Reviews of Emerging Artists"/>
    <n v="2083"/>
    <x v="0"/>
    <x v="5"/>
    <n v="6.2181466073387499"/>
    <n v="162"/>
    <n v="153"/>
    <n v="201.517293787651"/>
    <n v="207.73544039498975"/>
    <n v="315"/>
    <m/>
    <m/>
    <m/>
    <m/>
    <m/>
    <m/>
    <m/>
    <m/>
    <m/>
    <m/>
    <m/>
    <m/>
  </r>
  <r>
    <x v="2"/>
    <d v="2021-06-16T00:00:00"/>
    <d v="2021-07-02T00:00:00"/>
    <s v="The NonFunGerbils Podcast"/>
    <n v="371"/>
    <x v="1"/>
    <x v="0"/>
    <n v="2.8829680954608401"/>
    <n v="32"/>
    <n v="31"/>
    <n v="200.79028232332399"/>
    <n v="203.67325041878485"/>
    <n v="63"/>
    <m/>
    <m/>
    <m/>
    <m/>
    <m/>
    <m/>
    <m/>
    <m/>
    <m/>
    <m/>
    <m/>
    <m/>
  </r>
  <r>
    <x v="2"/>
    <d v="2021-06-16T00:00:00"/>
    <d v="2021-07-02T00:00:00"/>
    <s v="HiBlock区块链社区 - hiblock community"/>
    <n v="1650"/>
    <x v="3"/>
    <x v="0"/>
    <n v="11.2934133489434"/>
    <n v="70"/>
    <n v="66"/>
    <n v="191.27073729432601"/>
    <n v="202.56415064326941"/>
    <n v="136"/>
    <m/>
    <m/>
    <m/>
    <m/>
    <m/>
    <m/>
    <m/>
    <m/>
    <m/>
    <m/>
    <m/>
    <m/>
  </r>
  <r>
    <x v="2"/>
    <d v="2021-06-16T00:00:00"/>
    <d v="2021-07-02T00:00:00"/>
    <s v="Blockchain for Climate Foundation - The BITMO Platform"/>
    <n v="2924"/>
    <x v="0"/>
    <x v="5"/>
    <n v="0.50886443737935105"/>
    <n v="20"/>
    <n v="20"/>
    <n v="195.65918356833799"/>
    <n v="196.16804800571734"/>
    <n v="40"/>
    <m/>
    <m/>
    <m/>
    <m/>
    <m/>
    <m/>
    <m/>
    <m/>
    <m/>
    <m/>
    <m/>
    <m/>
  </r>
  <r>
    <x v="2"/>
    <d v="2021-06-16T00:00:00"/>
    <d v="2021-07-02T00:00:00"/>
    <s v="OpenRefine"/>
    <n v="3043"/>
    <x v="0"/>
    <x v="1"/>
    <n v="1.93891227707362"/>
    <n v="58"/>
    <n v="56"/>
    <n v="194.117962021881"/>
    <n v="196.05687429895463"/>
    <n v="114"/>
    <m/>
    <m/>
    <m/>
    <m/>
    <m/>
    <m/>
    <m/>
    <m/>
    <m/>
    <m/>
    <m/>
    <m/>
  </r>
  <r>
    <x v="2"/>
    <d v="2021-06-16T00:00:00"/>
    <d v="2021-07-02T00:00:00"/>
    <s v="Mass Adoption LLC."/>
    <n v="749"/>
    <x v="1"/>
    <x v="3"/>
    <n v="2.31395620781913"/>
    <n v="69"/>
    <n v="62"/>
    <n v="192.868770102224"/>
    <n v="195.18272631004314"/>
    <n v="131"/>
    <m/>
    <m/>
    <m/>
    <m/>
    <m/>
    <m/>
    <m/>
    <m/>
    <m/>
    <m/>
    <m/>
    <m/>
  </r>
  <r>
    <x v="2"/>
    <d v="2021-06-16T00:00:00"/>
    <d v="2021-07-02T00:00:00"/>
    <s v="CCG21 - Towards the first Crypto Commons Hub!"/>
    <n v="2073"/>
    <x v="2"/>
    <x v="0"/>
    <n v="0.90209044990216602"/>
    <n v="10"/>
    <n v="10"/>
    <n v="193.44027732087699"/>
    <n v="194.34236777077916"/>
    <n v="20"/>
    <m/>
    <m/>
    <m/>
    <m/>
    <m/>
    <m/>
    <m/>
    <m/>
    <m/>
    <m/>
    <m/>
    <m/>
  </r>
  <r>
    <x v="2"/>
    <d v="2021-06-16T00:00:00"/>
    <d v="2021-07-02T00:00:00"/>
    <s v="ADOR"/>
    <n v="438"/>
    <x v="0"/>
    <x v="3"/>
    <n v="3.9487327776849499"/>
    <n v="102"/>
    <n v="91"/>
    <n v="189.90496457118499"/>
    <n v="193.85369734886993"/>
    <n v="193"/>
    <m/>
    <m/>
    <m/>
    <m/>
    <m/>
    <m/>
    <m/>
    <m/>
    <m/>
    <m/>
    <m/>
    <m/>
  </r>
  <r>
    <x v="2"/>
    <d v="2021-06-16T00:00:00"/>
    <d v="2021-07-02T00:00:00"/>
    <s v="DropMagnet.com"/>
    <n v="2456"/>
    <x v="2"/>
    <x v="5"/>
    <n v="2.92803204767021"/>
    <n v="83"/>
    <n v="80"/>
    <n v="190.707426985967"/>
    <n v="193.6354590336372"/>
    <n v="163"/>
    <m/>
    <m/>
    <m/>
    <m/>
    <m/>
    <m/>
    <m/>
    <m/>
    <m/>
    <m/>
    <m/>
    <m/>
  </r>
  <r>
    <x v="2"/>
    <d v="2021-06-16T00:00:00"/>
    <d v="2021-07-02T00:00:00"/>
    <s v="NFTE"/>
    <n v="1996"/>
    <x v="2"/>
    <x v="5"/>
    <n v="4.04954856515291"/>
    <n v="123"/>
    <n v="121"/>
    <n v="188.79298375857999"/>
    <n v="192.84253232373291"/>
    <n v="244"/>
    <m/>
    <m/>
    <m/>
    <m/>
    <m/>
    <m/>
    <m/>
    <m/>
    <m/>
    <m/>
    <m/>
    <m/>
  </r>
  <r>
    <x v="2"/>
    <d v="2021-06-16T00:00:00"/>
    <d v="2021-07-02T00:00:00"/>
    <s v="Mintable.app - a NFT platform for everyone in Ethereum"/>
    <n v="1694"/>
    <x v="4"/>
    <x v="3"/>
    <n v="2.0370769380448501"/>
    <n v="43"/>
    <n v="41"/>
    <n v="186.82160081072701"/>
    <n v="188.85867774877187"/>
    <n v="84"/>
    <m/>
    <m/>
    <m/>
    <m/>
    <m/>
    <m/>
    <m/>
    <m/>
    <m/>
    <m/>
    <m/>
    <m/>
  </r>
  <r>
    <x v="2"/>
    <d v="2021-06-16T00:00:00"/>
    <d v="2021-07-02T00:00:00"/>
    <s v="androolloyd - hacker fuel"/>
    <n v="2369"/>
    <x v="0"/>
    <x v="0"/>
    <n v="3.6529468696942402"/>
    <n v="44"/>
    <n v="43"/>
    <n v="178.684993149912"/>
    <n v="182.33794001960624"/>
    <n v="87"/>
    <m/>
    <m/>
    <m/>
    <m/>
    <m/>
    <m/>
    <m/>
    <m/>
    <m/>
    <m/>
    <m/>
    <m/>
  </r>
  <r>
    <x v="2"/>
    <d v="2021-06-16T00:00:00"/>
    <d v="2021-07-02T00:00:00"/>
    <s v="Pepemon: Degen Battleground"/>
    <n v="1805"/>
    <x v="2"/>
    <x v="3"/>
    <n v="3.39992092257086"/>
    <n v="71"/>
    <n v="69"/>
    <n v="178.70682239538499"/>
    <n v="182.10674331795585"/>
    <n v="140"/>
    <m/>
    <m/>
    <m/>
    <m/>
    <m/>
    <m/>
    <m/>
    <m/>
    <m/>
    <m/>
    <m/>
    <m/>
  </r>
  <r>
    <x v="2"/>
    <d v="2021-06-16T00:00:00"/>
    <d v="2021-07-02T00:00:00"/>
    <s v="Own a piece of your favourite open source software"/>
    <n v="3002"/>
    <x v="4"/>
    <x v="5"/>
    <n v="0.39553571249457398"/>
    <n v="23"/>
    <n v="21"/>
    <n v="178.157344156763"/>
    <n v="178.55287986925757"/>
    <n v="44"/>
    <m/>
    <m/>
    <m/>
    <m/>
    <m/>
    <m/>
    <m/>
    <m/>
    <m/>
    <m/>
    <m/>
    <m/>
  </r>
  <r>
    <x v="2"/>
    <d v="2021-06-16T00:00:00"/>
    <d v="2021-07-02T00:00:00"/>
    <s v="NFTags"/>
    <n v="2234"/>
    <x v="0"/>
    <x v="5"/>
    <n v="3.6116484991862099"/>
    <n v="108"/>
    <n v="97"/>
    <n v="171.10856488879801"/>
    <n v="174.72021338798422"/>
    <n v="205"/>
    <m/>
    <m/>
    <m/>
    <m/>
    <m/>
    <m/>
    <m/>
    <m/>
    <m/>
    <m/>
    <m/>
    <m/>
  </r>
  <r>
    <x v="2"/>
    <d v="2021-06-16T00:00:00"/>
    <d v="2021-07-02T00:00:00"/>
    <s v="Blockchain training in African languages"/>
    <n v="3023"/>
    <x v="8"/>
    <x v="0"/>
    <n v="0.73029860928343404"/>
    <n v="11"/>
    <n v="11"/>
    <n v="171.221267747344"/>
    <n v="171.95156635662744"/>
    <n v="22"/>
    <m/>
    <m/>
    <m/>
    <m/>
    <m/>
    <m/>
    <m/>
    <m/>
    <m/>
    <m/>
    <m/>
    <m/>
  </r>
  <r>
    <x v="2"/>
    <d v="2021-06-16T00:00:00"/>
    <d v="2021-07-02T00:00:00"/>
    <s v="Automatic transformation of XML namespaces and XML Boiler"/>
    <n v="178"/>
    <x v="9"/>
    <x v="1"/>
    <n v="3.6063598695147001"/>
    <n v="108"/>
    <n v="103"/>
    <n v="168.293490252841"/>
    <n v="171.8998501223557"/>
    <n v="211"/>
    <m/>
    <m/>
    <m/>
    <m/>
    <m/>
    <m/>
    <m/>
    <m/>
    <m/>
    <m/>
    <m/>
    <m/>
  </r>
  <r>
    <x v="2"/>
    <d v="2021-06-16T00:00:00"/>
    <d v="2021-07-02T00:00:00"/>
    <s v="cadCAD: Computer Aided Design for Complex Systems"/>
    <n v="308"/>
    <x v="1"/>
    <x v="1"/>
    <n v="1.3733150073184299"/>
    <n v="26"/>
    <n v="25"/>
    <n v="169.615803548608"/>
    <n v="170.98911855592644"/>
    <n v="51"/>
    <m/>
    <m/>
    <m/>
    <m/>
    <m/>
    <m/>
    <m/>
    <m/>
    <m/>
    <m/>
    <m/>
    <m/>
  </r>
  <r>
    <x v="2"/>
    <d v="2021-06-16T00:00:00"/>
    <d v="2021-07-02T00:00:00"/>
    <s v="Play Ethereum"/>
    <n v="197"/>
    <x v="1"/>
    <x v="1"/>
    <n v="2.0286666609258202"/>
    <n v="74"/>
    <n v="72"/>
    <n v="167.93318752180099"/>
    <n v="169.9618541827268"/>
    <n v="146"/>
    <m/>
    <m/>
    <m/>
    <m/>
    <m/>
    <m/>
    <m/>
    <m/>
    <m/>
    <m/>
    <m/>
    <m/>
  </r>
  <r>
    <x v="2"/>
    <d v="2021-06-16T00:00:00"/>
    <d v="2021-07-02T00:00:00"/>
    <s v="Sundial- A project fundraising (Token Swap) scheme"/>
    <n v="1649"/>
    <x v="3"/>
    <x v="3"/>
    <n v="5.7069964535032298"/>
    <n v="126"/>
    <n v="109"/>
    <n v="163.14023858508"/>
    <n v="168.84723503858322"/>
    <n v="235"/>
    <m/>
    <m/>
    <m/>
    <m/>
    <m/>
    <m/>
    <m/>
    <m/>
    <m/>
    <m/>
    <m/>
    <m/>
  </r>
  <r>
    <x v="2"/>
    <d v="2021-06-16T00:00:00"/>
    <d v="2021-07-02T00:00:00"/>
    <s v="Solidity Development Course by Women in Blockchain Iran"/>
    <n v="2215"/>
    <x v="9"/>
    <x v="0"/>
    <n v="0.23546998301937899"/>
    <n v="8"/>
    <n v="8"/>
    <n v="166.917173347816"/>
    <n v="167.15264333083539"/>
    <n v="16"/>
    <m/>
    <m/>
    <m/>
    <m/>
    <m/>
    <m/>
    <m/>
    <m/>
    <m/>
    <m/>
    <m/>
    <m/>
  </r>
  <r>
    <x v="2"/>
    <d v="2021-06-16T00:00:00"/>
    <d v="2021-07-02T00:00:00"/>
    <s v="Fund for NFT art protection"/>
    <n v="2143"/>
    <x v="2"/>
    <x v="5"/>
    <n v="3.5617320998034101"/>
    <n v="105"/>
    <n v="100"/>
    <n v="162.476545203634"/>
    <n v="166.03827730343741"/>
    <n v="205"/>
    <m/>
    <m/>
    <m/>
    <m/>
    <m/>
    <m/>
    <m/>
    <m/>
    <m/>
    <m/>
    <m/>
    <m/>
  </r>
  <r>
    <x v="2"/>
    <d v="2021-06-16T00:00:00"/>
    <d v="2021-07-02T00:00:00"/>
    <s v="DoinGud: NFT ecosystem empowering meaningful creations"/>
    <n v="2213"/>
    <x v="1"/>
    <x v="5"/>
    <n v="1.63656393064155"/>
    <n v="48"/>
    <n v="44"/>
    <n v="163.95324406708701"/>
    <n v="165.58980799772857"/>
    <n v="92"/>
    <m/>
    <m/>
    <m/>
    <m/>
    <m/>
    <m/>
    <m/>
    <m/>
    <m/>
    <m/>
    <m/>
    <m/>
  </r>
  <r>
    <x v="2"/>
    <d v="2021-06-16T00:00:00"/>
    <d v="2021-07-02T00:00:00"/>
    <s v="CryptoChicks Hatchery"/>
    <n v="1751"/>
    <x v="0"/>
    <x v="0"/>
    <n v="0.20262956203069099"/>
    <n v="11"/>
    <n v="10"/>
    <n v="164.66000031028901"/>
    <n v="164.8626298723197"/>
    <n v="21"/>
    <m/>
    <m/>
    <m/>
    <m/>
    <m/>
    <m/>
    <m/>
    <m/>
    <m/>
    <m/>
    <m/>
    <m/>
  </r>
  <r>
    <x v="2"/>
    <d v="2021-06-16T00:00:00"/>
    <d v="2021-07-02T00:00:00"/>
    <s v="DeFi Study Club"/>
    <n v="1799"/>
    <x v="3"/>
    <x v="3"/>
    <n v="0.448934526954541"/>
    <n v="16"/>
    <n v="16"/>
    <n v="164.089675059661"/>
    <n v="164.53860958661554"/>
    <n v="32"/>
    <m/>
    <m/>
    <m/>
    <m/>
    <m/>
    <m/>
    <m/>
    <m/>
    <m/>
    <m/>
    <m/>
    <m/>
  </r>
  <r>
    <x v="2"/>
    <d v="2021-06-16T00:00:00"/>
    <d v="2021-07-02T00:00:00"/>
    <s v="Tokenlog - Token-weighted backlogs"/>
    <n v="1666"/>
    <x v="2"/>
    <x v="3"/>
    <n v="3.88992983835485"/>
    <n v="88"/>
    <n v="81"/>
    <n v="154.366103183566"/>
    <n v="158.25603302192084"/>
    <n v="169"/>
    <m/>
    <m/>
    <m/>
    <m/>
    <m/>
    <m/>
    <m/>
    <m/>
    <m/>
    <m/>
    <m/>
    <m/>
  </r>
  <r>
    <x v="2"/>
    <d v="2021-06-16T00:00:00"/>
    <d v="2021-07-02T00:00:00"/>
    <s v="love peace"/>
    <n v="2085"/>
    <x v="2"/>
    <x v="5"/>
    <n v="3.6912265681871399"/>
    <n v="129"/>
    <n v="124"/>
    <n v="153.32586149783299"/>
    <n v="157.01708806602014"/>
    <n v="253"/>
    <m/>
    <m/>
    <m/>
    <m/>
    <m/>
    <m/>
    <m/>
    <m/>
    <m/>
    <m/>
    <m/>
    <m/>
  </r>
  <r>
    <x v="2"/>
    <d v="2021-06-16T00:00:00"/>
    <d v="2021-07-02T00:00:00"/>
    <s v="NftySwaps"/>
    <n v="2359"/>
    <x v="0"/>
    <x v="5"/>
    <n v="3.0458177786820699"/>
    <n v="88"/>
    <n v="86"/>
    <n v="153.42231204545601"/>
    <n v="156.46812982413809"/>
    <n v="174"/>
    <m/>
    <m/>
    <m/>
    <m/>
    <m/>
    <m/>
    <m/>
    <m/>
    <m/>
    <m/>
    <m/>
    <m/>
  </r>
  <r>
    <x v="2"/>
    <d v="2021-06-16T00:00:00"/>
    <d v="2021-07-02T00:00:00"/>
    <s v="Trackavault"/>
    <n v="2480"/>
    <x v="1"/>
    <x v="3"/>
    <n v="0.96451625342471503"/>
    <n v="29"/>
    <n v="29"/>
    <n v="154.56189351542901"/>
    <n v="155.52640976885371"/>
    <n v="58"/>
    <m/>
    <m/>
    <m/>
    <m/>
    <m/>
    <m/>
    <m/>
    <m/>
    <m/>
    <m/>
    <m/>
    <m/>
  </r>
  <r>
    <x v="2"/>
    <d v="2021-06-16T00:00:00"/>
    <d v="2021-07-02T00:00:00"/>
    <s v="Spread blockchain knowledge to the Arab world"/>
    <n v="622"/>
    <x v="1"/>
    <x v="0"/>
    <n v="0.89115208534749601"/>
    <n v="25"/>
    <n v="21"/>
    <n v="154.27226483023301"/>
    <n v="155.16341691558051"/>
    <n v="46"/>
    <m/>
    <m/>
    <m/>
    <m/>
    <m/>
    <m/>
    <m/>
    <m/>
    <m/>
    <m/>
    <m/>
    <m/>
  </r>
  <r>
    <x v="2"/>
    <d v="2021-06-16T00:00:00"/>
    <d v="2021-07-02T00:00:00"/>
    <s v="Super Rinkeby Alpha: An NFT Game"/>
    <n v="2192"/>
    <x v="0"/>
    <x v="5"/>
    <n v="2.1941540605371901"/>
    <n v="78"/>
    <n v="76"/>
    <n v="151.081295417136"/>
    <n v="153.27544947767319"/>
    <n v="154"/>
    <m/>
    <m/>
    <m/>
    <m/>
    <m/>
    <m/>
    <m/>
    <m/>
    <m/>
    <m/>
    <m/>
    <m/>
  </r>
  <r>
    <x v="2"/>
    <d v="2021-06-16T00:00:00"/>
    <d v="2021-07-02T00:00:00"/>
    <s v="Web 3.0 Arabic"/>
    <n v="827"/>
    <x v="1"/>
    <x v="0"/>
    <n v="0.909471636683027"/>
    <n v="26"/>
    <n v="23"/>
    <n v="150.424012614877"/>
    <n v="151.33348425156004"/>
    <n v="49"/>
    <m/>
    <m/>
    <m/>
    <m/>
    <m/>
    <m/>
    <m/>
    <m/>
    <m/>
    <m/>
    <m/>
    <m/>
  </r>
  <r>
    <x v="2"/>
    <d v="2021-06-16T00:00:00"/>
    <d v="2021-07-02T00:00:00"/>
    <s v="DIGIFIZZY: A native web3 metaverse publication"/>
    <n v="2836"/>
    <x v="0"/>
    <x v="0"/>
    <n v="0.84118197323472599"/>
    <n v="14"/>
    <n v="13"/>
    <n v="150.46743977416699"/>
    <n v="151.30862174740173"/>
    <n v="27"/>
    <m/>
    <m/>
    <m/>
    <m/>
    <m/>
    <m/>
    <m/>
    <m/>
    <m/>
    <m/>
    <m/>
    <m/>
  </r>
  <r>
    <x v="2"/>
    <d v="2021-06-16T00:00:00"/>
    <d v="2021-07-02T00:00:00"/>
    <s v="Mochi Market"/>
    <n v="2888"/>
    <x v="4"/>
    <x v="5"/>
    <n v="0.151898822016274"/>
    <n v="13"/>
    <n v="10"/>
    <n v="149.76900522023101"/>
    <n v="149.92090404224729"/>
    <n v="23"/>
    <m/>
    <m/>
    <m/>
    <m/>
    <m/>
    <m/>
    <m/>
    <m/>
    <m/>
    <m/>
    <m/>
    <m/>
  </r>
  <r>
    <x v="2"/>
    <d v="2021-06-16T00:00:00"/>
    <d v="2021-07-02T00:00:00"/>
    <s v="MeebitsDAO World Metaverse Fund"/>
    <n v="3146"/>
    <x v="0"/>
    <x v="0"/>
    <n v="0.297686545490083"/>
    <n v="5"/>
    <n v="5"/>
    <n v="148.77407142520599"/>
    <n v="149.07175797069607"/>
    <n v="10"/>
    <m/>
    <m/>
    <m/>
    <m/>
    <m/>
    <m/>
    <m/>
    <m/>
    <m/>
    <m/>
    <m/>
    <m/>
  </r>
  <r>
    <x v="2"/>
    <d v="2021-06-16T00:00:00"/>
    <d v="2021-07-02T00:00:00"/>
    <s v="Down.Social Token"/>
    <n v="2311"/>
    <x v="2"/>
    <x v="0"/>
    <n v="3.11618987703369"/>
    <n v="119"/>
    <n v="59"/>
    <n v="145.42927997992501"/>
    <n v="148.5454698569587"/>
    <n v="178"/>
    <m/>
    <m/>
    <m/>
    <m/>
    <m/>
    <m/>
    <m/>
    <m/>
    <m/>
    <m/>
    <m/>
    <m/>
  </r>
  <r>
    <x v="2"/>
    <d v="2021-06-16T00:00:00"/>
    <d v="2021-07-02T00:00:00"/>
    <s v="Nonce Finance"/>
    <n v="3104"/>
    <x v="5"/>
    <x v="5"/>
    <n v="0.38899435737573501"/>
    <n v="23"/>
    <n v="23"/>
    <n v="147.09480252685901"/>
    <n v="147.48379688423475"/>
    <n v="46"/>
    <m/>
    <m/>
    <m/>
    <m/>
    <m/>
    <m/>
    <m/>
    <m/>
    <m/>
    <m/>
    <m/>
    <m/>
  </r>
  <r>
    <x v="2"/>
    <d v="2021-06-16T00:00:00"/>
    <d v="2021-07-02T00:00:00"/>
    <s v="Mooni - Easiest crypto cash out"/>
    <n v="225"/>
    <x v="2"/>
    <x v="3"/>
    <n v="2.6729765630343798"/>
    <n v="50"/>
    <n v="49"/>
    <n v="144.64257170115599"/>
    <n v="147.31554826419037"/>
    <n v="99"/>
    <m/>
    <m/>
    <m/>
    <m/>
    <m/>
    <m/>
    <m/>
    <m/>
    <m/>
    <m/>
    <m/>
    <m/>
  </r>
  <r>
    <x v="2"/>
    <d v="2021-06-16T00:00:00"/>
    <d v="2021-07-02T00:00:00"/>
    <s v="[Panvala League] Mol LeArt"/>
    <n v="1206"/>
    <x v="1"/>
    <x v="0"/>
    <n v="0.77576899811629196"/>
    <n v="16"/>
    <n v="16"/>
    <n v="146.469728879228"/>
    <n v="147.24549787734429"/>
    <n v="32"/>
    <m/>
    <m/>
    <m/>
    <m/>
    <m/>
    <m/>
    <m/>
    <m/>
    <m/>
    <m/>
    <m/>
    <m/>
  </r>
  <r>
    <x v="2"/>
    <d v="2021-06-16T00:00:00"/>
    <d v="2021-07-02T00:00:00"/>
    <s v="NFT Gospel Grant"/>
    <n v="2087"/>
    <x v="0"/>
    <x v="5"/>
    <n v="3.3575932973946498"/>
    <n v="113"/>
    <n v="110"/>
    <n v="143.47287875863"/>
    <n v="146.83047205602466"/>
    <n v="223"/>
    <m/>
    <m/>
    <m/>
    <m/>
    <m/>
    <m/>
    <m/>
    <m/>
    <m/>
    <m/>
    <m/>
    <m/>
  </r>
  <r>
    <x v="2"/>
    <d v="2021-06-16T00:00:00"/>
    <d v="2021-07-02T00:00:00"/>
    <s v=" PuzzleSquare"/>
    <n v="2933"/>
    <x v="8"/>
    <x v="5"/>
    <n v="0.58723546581236596"/>
    <n v="29"/>
    <n v="28"/>
    <n v="144.151565017953"/>
    <n v="144.73880048376537"/>
    <n v="57"/>
    <m/>
    <m/>
    <m/>
    <m/>
    <m/>
    <m/>
    <m/>
    <m/>
    <m/>
    <m/>
    <m/>
    <m/>
  </r>
  <r>
    <x v="2"/>
    <d v="2021-06-16T00:00:00"/>
    <d v="2021-07-02T00:00:00"/>
    <s v="ÖbEngine"/>
    <n v="2075"/>
    <x v="2"/>
    <x v="1"/>
    <n v="2.8732040691620599"/>
    <n v="82"/>
    <n v="80"/>
    <n v="139.313181748381"/>
    <n v="142.18638581754306"/>
    <n v="162"/>
    <m/>
    <m/>
    <m/>
    <m/>
    <m/>
    <m/>
    <m/>
    <m/>
    <m/>
    <m/>
    <m/>
    <m/>
  </r>
  <r>
    <x v="2"/>
    <d v="2021-06-16T00:00:00"/>
    <d v="2021-07-02T00:00:00"/>
    <s v="BlockChain Ar بلوكشين عربي"/>
    <n v="848"/>
    <x v="8"/>
    <x v="0"/>
    <n v="0.77087886537554295"/>
    <n v="20"/>
    <n v="18"/>
    <n v="141.39790621693299"/>
    <n v="142.16878508230855"/>
    <n v="38"/>
    <m/>
    <m/>
    <m/>
    <m/>
    <m/>
    <m/>
    <m/>
    <m/>
    <m/>
    <m/>
    <m/>
    <m/>
  </r>
  <r>
    <x v="2"/>
    <d v="2021-06-16T00:00:00"/>
    <d v="2021-07-02T00:00:00"/>
    <s v="MintFund → Helping Creators Mint their First NFTs."/>
    <n v="2069"/>
    <x v="0"/>
    <x v="5"/>
    <n v="1.66238307038893"/>
    <n v="60"/>
    <n v="56"/>
    <n v="140.38559067649601"/>
    <n v="142.04797374688494"/>
    <n v="116"/>
    <m/>
    <m/>
    <m/>
    <m/>
    <m/>
    <m/>
    <m/>
    <m/>
    <m/>
    <m/>
    <m/>
    <m/>
  </r>
  <r>
    <x v="2"/>
    <d v="2021-06-16T00:00:00"/>
    <d v="2021-07-02T00:00:00"/>
    <s v="Free Blockchain Education in Italian"/>
    <n v="2107"/>
    <x v="2"/>
    <x v="0"/>
    <n v="0.75045411890389102"/>
    <n v="20"/>
    <n v="18"/>
    <n v="140.80944412785499"/>
    <n v="141.55989824675888"/>
    <n v="38"/>
    <m/>
    <m/>
    <m/>
    <m/>
    <m/>
    <m/>
    <m/>
    <m/>
    <m/>
    <m/>
    <m/>
    <m/>
  </r>
  <r>
    <x v="2"/>
    <d v="2021-06-16T00:00:00"/>
    <d v="2021-07-02T00:00:00"/>
    <s v="Idea Factory"/>
    <n v="2259"/>
    <x v="0"/>
    <x v="3"/>
    <n v="1.81587145780243"/>
    <n v="56"/>
    <n v="55"/>
    <n v="138.71417996308"/>
    <n v="140.53005142088242"/>
    <n v="111"/>
    <m/>
    <m/>
    <m/>
    <m/>
    <m/>
    <m/>
    <m/>
    <m/>
    <m/>
    <m/>
    <m/>
    <m/>
  </r>
  <r>
    <x v="2"/>
    <d v="2021-06-16T00:00:00"/>
    <d v="2021-07-02T00:00:00"/>
    <s v="Govbase, a database for DAOs and other online communities"/>
    <n v="1573"/>
    <x v="0"/>
    <x v="0"/>
    <n v="1.95700734967896"/>
    <n v="28"/>
    <n v="27"/>
    <n v="138.188642568163"/>
    <n v="140.14564991784195"/>
    <n v="55"/>
    <m/>
    <m/>
    <m/>
    <m/>
    <m/>
    <m/>
    <m/>
    <m/>
    <m/>
    <m/>
    <m/>
    <m/>
  </r>
  <r>
    <x v="2"/>
    <d v="2021-06-16T00:00:00"/>
    <d v="2021-07-02T00:00:00"/>
    <s v="Git3"/>
    <n v="1490"/>
    <x v="2"/>
    <x v="3"/>
    <n v="2.0695199485498699"/>
    <n v="61"/>
    <n v="59"/>
    <n v="136.659403875957"/>
    <n v="138.72892382450686"/>
    <n v="120"/>
    <m/>
    <m/>
    <m/>
    <m/>
    <m/>
    <m/>
    <m/>
    <m/>
    <m/>
    <m/>
    <m/>
    <m/>
  </r>
  <r>
    <x v="2"/>
    <d v="2021-06-16T00:00:00"/>
    <d v="2021-07-02T00:00:00"/>
    <s v="Developing the Certified Ethereum Professional Exam &amp; Certification (non-profit)"/>
    <n v="1700"/>
    <x v="0"/>
    <x v="0"/>
    <n v="0.32005517340937201"/>
    <n v="12"/>
    <n v="12"/>
    <n v="138.18353380104799"/>
    <n v="138.50358897445736"/>
    <n v="24"/>
    <m/>
    <m/>
    <m/>
    <m/>
    <m/>
    <m/>
    <m/>
    <m/>
    <m/>
    <m/>
    <m/>
    <m/>
  </r>
  <r>
    <x v="2"/>
    <d v="2021-06-16T00:00:00"/>
    <d v="2021-07-02T00:00:00"/>
    <s v="OrganicBlock - Redefining Urban Farming!"/>
    <n v="1134"/>
    <x v="5"/>
    <x v="3"/>
    <n v="1.25372385840931"/>
    <n v="35"/>
    <n v="34"/>
    <n v="135.85589612464199"/>
    <n v="137.10961998305129"/>
    <n v="69"/>
    <m/>
    <m/>
    <m/>
    <m/>
    <m/>
    <m/>
    <m/>
    <m/>
    <m/>
    <m/>
    <m/>
    <m/>
  </r>
  <r>
    <x v="2"/>
    <d v="2021-06-16T00:00:00"/>
    <d v="2021-07-02T00:00:00"/>
    <s v="MetaSpace (Panvala League) 🛡"/>
    <n v="568"/>
    <x v="0"/>
    <x v="0"/>
    <n v="1.31898766595766"/>
    <n v="22"/>
    <n v="22"/>
    <n v="135.746726686789"/>
    <n v="137.06571435274665"/>
    <n v="44"/>
    <m/>
    <m/>
    <m/>
    <m/>
    <m/>
    <m/>
    <m/>
    <m/>
    <m/>
    <m/>
    <m/>
    <m/>
  </r>
  <r>
    <x v="2"/>
    <d v="2021-06-16T00:00:00"/>
    <d v="2021-07-02T00:00:00"/>
    <s v="Multiverse Fund"/>
    <n v="2277"/>
    <x v="0"/>
    <x v="3"/>
    <n v="1.6434977369361901"/>
    <n v="65"/>
    <n v="60"/>
    <n v="134.61801387954901"/>
    <n v="136.26151161648519"/>
    <n v="125"/>
    <m/>
    <m/>
    <m/>
    <m/>
    <m/>
    <m/>
    <m/>
    <m/>
    <m/>
    <m/>
    <m/>
    <m/>
  </r>
  <r>
    <x v="2"/>
    <d v="2021-06-16T00:00:00"/>
    <d v="2021-07-02T00:00:00"/>
    <s v="Kolektivo: Regenerative economy in Curaçao [Panvala League]"/>
    <n v="1325"/>
    <x v="6"/>
    <x v="0"/>
    <n v="8.3156600424236"/>
    <n v="25"/>
    <n v="25"/>
    <n v="125.807104806949"/>
    <n v="134.1227648493726"/>
    <n v="50"/>
    <m/>
    <m/>
    <m/>
    <m/>
    <m/>
    <m/>
    <m/>
    <m/>
    <m/>
    <m/>
    <m/>
    <m/>
  </r>
  <r>
    <x v="2"/>
    <d v="2021-06-16T00:00:00"/>
    <d v="2021-07-02T00:00:00"/>
    <s v="Sherlock"/>
    <n v="2035"/>
    <x v="0"/>
    <x v="1"/>
    <n v="3.1412534439967201"/>
    <n v="57"/>
    <n v="54"/>
    <n v="127.225413843542"/>
    <n v="130.36666728753872"/>
    <n v="111"/>
    <m/>
    <m/>
    <m/>
    <m/>
    <m/>
    <m/>
    <m/>
    <m/>
    <m/>
    <m/>
    <m/>
    <m/>
  </r>
  <r>
    <x v="2"/>
    <d v="2021-06-16T00:00:00"/>
    <d v="2021-07-02T00:00:00"/>
    <s v="Dandelion [Panvala League]"/>
    <n v="564"/>
    <x v="2"/>
    <x v="3"/>
    <n v="1.49399246540014"/>
    <n v="40"/>
    <n v="37"/>
    <n v="128.53546996116799"/>
    <n v="130.02946242656813"/>
    <n v="77"/>
    <m/>
    <m/>
    <m/>
    <m/>
    <m/>
    <m/>
    <m/>
    <m/>
    <m/>
    <m/>
    <m/>
    <m/>
  </r>
  <r>
    <x v="2"/>
    <d v="2021-06-16T00:00:00"/>
    <d v="2021-07-02T00:00:00"/>
    <s v="Blockchain Visual Analyzer - Follow The Tokens!"/>
    <n v="3075"/>
    <x v="2"/>
    <x v="3"/>
    <n v="0.463469026634103"/>
    <n v="13"/>
    <n v="12"/>
    <n v="128.47922838994401"/>
    <n v="128.94269741657811"/>
    <n v="25"/>
    <m/>
    <m/>
    <m/>
    <m/>
    <m/>
    <m/>
    <m/>
    <m/>
    <m/>
    <m/>
    <m/>
    <m/>
  </r>
  <r>
    <x v="2"/>
    <d v="2021-06-16T00:00:00"/>
    <d v="2021-07-02T00:00:00"/>
    <s v="CLAIRVOYANT ALLIANCE ART - AUGMENTED REALITY PHYSICAL NFTs"/>
    <n v="2031"/>
    <x v="0"/>
    <x v="0"/>
    <n v="6.7237265912569599"/>
    <n v="83"/>
    <n v="75"/>
    <n v="121.95441256682599"/>
    <n v="128.67813915808296"/>
    <n v="158"/>
    <m/>
    <m/>
    <m/>
    <m/>
    <m/>
    <m/>
    <m/>
    <m/>
    <m/>
    <m/>
    <m/>
    <m/>
  </r>
  <r>
    <x v="2"/>
    <d v="2021-06-16T00:00:00"/>
    <d v="2021-07-02T00:00:00"/>
    <s v="BLOCKEADAS"/>
    <n v="2926"/>
    <x v="6"/>
    <x v="0"/>
    <n v="2.11092903473034"/>
    <n v="14"/>
    <n v="14"/>
    <n v="126.04328522542301"/>
    <n v="128.15421426015334"/>
    <n v="28"/>
    <m/>
    <m/>
    <m/>
    <m/>
    <m/>
    <m/>
    <m/>
    <m/>
    <m/>
    <m/>
    <m/>
    <m/>
  </r>
  <r>
    <x v="2"/>
    <d v="2021-06-16T00:00:00"/>
    <d v="2021-07-02T00:00:00"/>
    <s v="FightPandemics⚛️"/>
    <n v="668"/>
    <x v="1"/>
    <x v="0"/>
    <n v="1.6576223355886099"/>
    <n v="28"/>
    <n v="28"/>
    <n v="124.626677576308"/>
    <n v="126.28429991189661"/>
    <n v="56"/>
    <m/>
    <m/>
    <m/>
    <m/>
    <m/>
    <m/>
    <m/>
    <m/>
    <m/>
    <m/>
    <m/>
    <m/>
  </r>
  <r>
    <x v="2"/>
    <d v="2021-06-16T00:00:00"/>
    <d v="2021-07-02T00:00:00"/>
    <s v="ENDAOMINT"/>
    <n v="2985"/>
    <x v="2"/>
    <x v="4"/>
    <n v="2.2849656606125301"/>
    <n v="63"/>
    <n v="46"/>
    <n v="122.888632225073"/>
    <n v="125.17359788568552"/>
    <n v="109"/>
    <m/>
    <m/>
    <m/>
    <m/>
    <m/>
    <m/>
    <m/>
    <m/>
    <m/>
    <m/>
    <m/>
    <m/>
  </r>
  <r>
    <x v="2"/>
    <d v="2021-06-16T00:00:00"/>
    <d v="2021-07-02T00:00:00"/>
    <s v="Trickle - Your Hourly Pay, Cryptographically Secured"/>
    <n v="1240"/>
    <x v="2"/>
    <x v="1"/>
    <n v="2.1614760128203798"/>
    <n v="73"/>
    <n v="68"/>
    <n v="122.28775853984"/>
    <n v="124.44923455266039"/>
    <n v="141"/>
    <m/>
    <m/>
    <m/>
    <m/>
    <m/>
    <m/>
    <m/>
    <m/>
    <m/>
    <m/>
    <m/>
    <m/>
  </r>
  <r>
    <x v="2"/>
    <d v="2021-06-16T00:00:00"/>
    <d v="2021-07-02T00:00:00"/>
    <s v="One Minute Block Time Newsletter"/>
    <n v="156"/>
    <x v="1"/>
    <x v="0"/>
    <n v="2.26983902600624"/>
    <n v="36"/>
    <n v="35"/>
    <n v="121.770365418373"/>
    <n v="124.04020444437924"/>
    <n v="71"/>
    <m/>
    <m/>
    <m/>
    <m/>
    <m/>
    <m/>
    <m/>
    <m/>
    <m/>
    <m/>
    <m/>
    <m/>
  </r>
  <r>
    <x v="2"/>
    <d v="2021-06-16T00:00:00"/>
    <d v="2021-07-02T00:00:00"/>
    <s v="Kickback"/>
    <n v="775"/>
    <x v="2"/>
    <x v="3"/>
    <n v="0.91051654001105498"/>
    <n v="30"/>
    <n v="22"/>
    <n v="123.015649760746"/>
    <n v="123.92616630075706"/>
    <n v="52"/>
    <m/>
    <m/>
    <m/>
    <m/>
    <m/>
    <m/>
    <m/>
    <m/>
    <m/>
    <m/>
    <m/>
    <m/>
  </r>
  <r>
    <x v="2"/>
    <d v="2021-06-16T00:00:00"/>
    <d v="2021-07-02T00:00:00"/>
    <s v="BBFT Podcast Show - Season4"/>
    <n v="2176"/>
    <x v="3"/>
    <x v="0"/>
    <n v="0.25160474649804399"/>
    <n v="14"/>
    <n v="12"/>
    <n v="119.76844412785501"/>
    <n v="120.02004887435305"/>
    <n v="26"/>
    <m/>
    <m/>
    <m/>
    <m/>
    <m/>
    <m/>
    <m/>
    <m/>
    <m/>
    <m/>
    <m/>
    <m/>
  </r>
  <r>
    <x v="2"/>
    <d v="2021-06-16T00:00:00"/>
    <d v="2021-07-02T00:00:00"/>
    <s v="Hash(Rare)"/>
    <n v="2412"/>
    <x v="0"/>
    <x v="5"/>
    <n v="1.84051676444579"/>
    <n v="73"/>
    <n v="72"/>
    <n v="116.829862027627"/>
    <n v="118.6703787920728"/>
    <n v="145"/>
    <m/>
    <m/>
    <m/>
    <m/>
    <m/>
    <m/>
    <m/>
    <m/>
    <m/>
    <m/>
    <m/>
    <m/>
  </r>
  <r>
    <x v="2"/>
    <d v="2021-06-16T00:00:00"/>
    <d v="2021-07-02T00:00:00"/>
    <s v="future modern (panvala league - please donate $pan not $dai! 😊)"/>
    <n v="982"/>
    <x v="1"/>
    <x v="0"/>
    <n v="1.5108358231421699"/>
    <n v="32"/>
    <n v="30"/>
    <n v="115.36108345857301"/>
    <n v="116.87191928171518"/>
    <n v="62"/>
    <m/>
    <m/>
    <m/>
    <m/>
    <m/>
    <m/>
    <m/>
    <m/>
    <m/>
    <m/>
    <m/>
    <m/>
  </r>
  <r>
    <x v="2"/>
    <d v="2021-06-16T00:00:00"/>
    <d v="2021-07-02T00:00:00"/>
    <s v="Esteroids - a search engine for decentralized websites"/>
    <n v="2817"/>
    <x v="2"/>
    <x v="5"/>
    <n v="9.8441955905436196E-2"/>
    <n v="10"/>
    <n v="10"/>
    <n v="114.16828166572"/>
    <n v="114.26672362162545"/>
    <n v="20"/>
    <m/>
    <m/>
    <m/>
    <m/>
    <m/>
    <m/>
    <m/>
    <m/>
    <m/>
    <m/>
    <m/>
    <m/>
  </r>
  <r>
    <x v="2"/>
    <d v="2021-06-16T00:00:00"/>
    <d v="2021-07-02T00:00:00"/>
    <s v="Upside Competitions"/>
    <n v="1091"/>
    <x v="7"/>
    <x v="0"/>
    <n v="3.31455259491569"/>
    <n v="67"/>
    <n v="60"/>
    <n v="110.67004180343901"/>
    <n v="113.9845943983547"/>
    <n v="127"/>
    <m/>
    <m/>
    <m/>
    <m/>
    <m/>
    <m/>
    <m/>
    <m/>
    <m/>
    <m/>
    <m/>
    <m/>
  </r>
  <r>
    <x v="2"/>
    <d v="2021-06-16T00:00:00"/>
    <d v="2021-07-02T00:00:00"/>
    <s v="Fat Garage"/>
    <n v="2445"/>
    <x v="3"/>
    <x v="0"/>
    <n v="1.6897075377600701"/>
    <n v="20"/>
    <n v="20"/>
    <n v="110.633755051881"/>
    <n v="112.32346258964107"/>
    <n v="40"/>
    <m/>
    <m/>
    <m/>
    <m/>
    <m/>
    <m/>
    <m/>
    <m/>
    <m/>
    <m/>
    <m/>
    <m/>
  </r>
  <r>
    <x v="2"/>
    <d v="2021-06-16T00:00:00"/>
    <d v="2021-07-02T00:00:00"/>
    <s v="Treejer: A Climate Action Protocol"/>
    <n v="1080"/>
    <x v="1"/>
    <x v="3"/>
    <n v="2.5515375605327599"/>
    <n v="71"/>
    <n v="68"/>
    <n v="109.605547455268"/>
    <n v="112.15708501580076"/>
    <n v="139"/>
    <m/>
    <m/>
    <m/>
    <m/>
    <m/>
    <m/>
    <m/>
    <m/>
    <m/>
    <m/>
    <m/>
    <m/>
  </r>
  <r>
    <x v="2"/>
    <d v="2021-06-16T00:00:00"/>
    <d v="2021-07-02T00:00:00"/>
    <s v="Badger Content -Spanish Translation &amp; Comms"/>
    <n v="2864"/>
    <x v="6"/>
    <x v="0"/>
    <n v="12.0304076721904"/>
    <n v="46"/>
    <n v="42"/>
    <n v="97.410734216699694"/>
    <n v="109.44114188889009"/>
    <n v="88"/>
    <m/>
    <m/>
    <m/>
    <m/>
    <m/>
    <m/>
    <m/>
    <m/>
    <m/>
    <m/>
    <m/>
    <m/>
  </r>
  <r>
    <x v="2"/>
    <d v="2021-06-16T00:00:00"/>
    <d v="2021-07-02T00:00:00"/>
    <s v="Safient - Trustless crypto asset Safe and Inheritance protocol"/>
    <n v="2166"/>
    <x v="5"/>
    <x v="3"/>
    <n v="1.86015379601672"/>
    <n v="43"/>
    <n v="42"/>
    <n v="107.329880283894"/>
    <n v="109.19003407991072"/>
    <n v="85"/>
    <m/>
    <m/>
    <m/>
    <m/>
    <m/>
    <m/>
    <m/>
    <m/>
    <m/>
    <m/>
    <m/>
    <m/>
  </r>
  <r>
    <x v="2"/>
    <d v="2021-06-16T00:00:00"/>
    <d v="2021-07-02T00:00:00"/>
    <s v="Ancon Protocol"/>
    <n v="2498"/>
    <x v="6"/>
    <x v="3"/>
    <n v="16.425375812075501"/>
    <n v="69"/>
    <n v="64"/>
    <n v="92.135282372295606"/>
    <n v="108.56065818437111"/>
    <n v="133"/>
    <m/>
    <m/>
    <m/>
    <m/>
    <m/>
    <m/>
    <m/>
    <m/>
    <m/>
    <m/>
    <m/>
    <m/>
  </r>
  <r>
    <x v="2"/>
    <d v="2021-06-16T00:00:00"/>
    <d v="2021-07-02T00:00:00"/>
    <s v="NFT Viewer"/>
    <n v="2497"/>
    <x v="4"/>
    <x v="5"/>
    <n v="0.81438681842683203"/>
    <n v="44"/>
    <n v="43"/>
    <n v="106.881710428286"/>
    <n v="107.69609724671282"/>
    <n v="87"/>
    <m/>
    <m/>
    <m/>
    <m/>
    <m/>
    <m/>
    <m/>
    <m/>
    <m/>
    <m/>
    <m/>
    <m/>
  </r>
  <r>
    <x v="2"/>
    <d v="2021-06-16T00:00:00"/>
    <d v="2021-07-02T00:00:00"/>
    <s v="Furucombo - Build your own DeFi legos into one transaction without knowing how to code."/>
    <n v="711"/>
    <x v="1"/>
    <x v="3"/>
    <n v="2.55571712818473"/>
    <n v="63"/>
    <n v="60"/>
    <n v="105.125044583891"/>
    <n v="107.68076171207572"/>
    <n v="123"/>
    <m/>
    <m/>
    <m/>
    <m/>
    <m/>
    <m/>
    <m/>
    <m/>
    <m/>
    <m/>
    <m/>
    <m/>
  </r>
  <r>
    <x v="2"/>
    <d v="2021-06-16T00:00:00"/>
    <d v="2021-07-02T00:00:00"/>
    <s v="Coinopolis"/>
    <n v="2214"/>
    <x v="0"/>
    <x v="5"/>
    <n v="1.8584284284813199"/>
    <n v="80"/>
    <n v="75"/>
    <n v="105.33089797954599"/>
    <n v="107.18932640802731"/>
    <n v="155"/>
    <m/>
    <m/>
    <m/>
    <m/>
    <m/>
    <m/>
    <m/>
    <m/>
    <m/>
    <m/>
    <m/>
    <m/>
  </r>
  <r>
    <x v="2"/>
    <d v="2021-06-16T00:00:00"/>
    <d v="2021-07-02T00:00:00"/>
    <s v="KimchiDAO Developers Fund"/>
    <n v="2487"/>
    <x v="1"/>
    <x v="0"/>
    <n v="4.1876739976362796"/>
    <n v="49"/>
    <n v="47"/>
    <n v="102.79054741762501"/>
    <n v="106.97822141526129"/>
    <n v="96"/>
    <m/>
    <m/>
    <m/>
    <m/>
    <m/>
    <m/>
    <m/>
    <m/>
    <m/>
    <m/>
    <m/>
    <m/>
  </r>
  <r>
    <x v="2"/>
    <d v="2021-06-16T00:00:00"/>
    <d v="2021-07-02T00:00:00"/>
    <s v="DeFi Italy - The backbone of the DeFi world in Italy"/>
    <n v="1701"/>
    <x v="2"/>
    <x v="0"/>
    <n v="0.13921083923966601"/>
    <n v="10"/>
    <n v="9"/>
    <n v="106.406233406269"/>
    <n v="106.54544424550866"/>
    <n v="19"/>
    <m/>
    <m/>
    <m/>
    <m/>
    <m/>
    <m/>
    <m/>
    <m/>
    <m/>
    <m/>
    <m/>
    <m/>
  </r>
  <r>
    <x v="2"/>
    <d v="2021-06-16T00:00:00"/>
    <d v="2021-07-02T00:00:00"/>
    <s v="peaceLovetoken.eth"/>
    <n v="2088"/>
    <x v="2"/>
    <x v="5"/>
    <n v="1.5802791021189999"/>
    <n v="80"/>
    <n v="78"/>
    <n v="103.576114469638"/>
    <n v="105.15639357175699"/>
    <n v="158"/>
    <m/>
    <m/>
    <m/>
    <m/>
    <m/>
    <m/>
    <m/>
    <m/>
    <m/>
    <m/>
    <m/>
    <m/>
  </r>
  <r>
    <x v="2"/>
    <d v="2021-06-16T00:00:00"/>
    <d v="2021-07-02T00:00:00"/>
    <s v="Defiant Pixel Society"/>
    <n v="2407"/>
    <x v="0"/>
    <x v="5"/>
    <n v="0.940145390082198"/>
    <n v="48"/>
    <n v="47"/>
    <n v="102.791233835974"/>
    <n v="103.73137922605619"/>
    <n v="95"/>
    <m/>
    <m/>
    <m/>
    <m/>
    <m/>
    <m/>
    <m/>
    <m/>
    <m/>
    <m/>
    <m/>
    <m/>
  </r>
  <r>
    <x v="2"/>
    <d v="2021-06-16T00:00:00"/>
    <d v="2021-07-02T00:00:00"/>
    <s v="GenFT Studio"/>
    <n v="2390"/>
    <x v="0"/>
    <x v="5"/>
    <n v="1.02125410450453"/>
    <n v="60"/>
    <n v="58"/>
    <n v="102.638923740057"/>
    <n v="103.66017784456153"/>
    <n v="118"/>
    <m/>
    <m/>
    <m/>
    <m/>
    <m/>
    <m/>
    <m/>
    <m/>
    <m/>
    <m/>
    <m/>
    <m/>
  </r>
  <r>
    <x v="2"/>
    <d v="2021-06-16T00:00:00"/>
    <d v="2021-07-02T00:00:00"/>
    <s v="NFT Africa &quot;NFT’s Education for Local Women Artists in Africa”"/>
    <n v="2769"/>
    <x v="8"/>
    <x v="5"/>
    <n v="3.2772133414672798E-2"/>
    <n v="5"/>
    <n v="5"/>
    <n v="103.215748666538"/>
    <n v="103.24852079995267"/>
    <n v="10"/>
    <m/>
    <m/>
    <m/>
    <m/>
    <m/>
    <m/>
    <m/>
    <m/>
    <m/>
    <m/>
    <m/>
    <m/>
  </r>
  <r>
    <x v="2"/>
    <d v="2021-06-16T00:00:00"/>
    <d v="2021-07-02T00:00:00"/>
    <s v="FungyProof - Verify the quality of your NFTs"/>
    <n v="2470"/>
    <x v="0"/>
    <x v="5"/>
    <n v="0.53498703175086904"/>
    <n v="40"/>
    <n v="39"/>
    <n v="100.66325034928199"/>
    <n v="101.19823738103287"/>
    <n v="79"/>
    <m/>
    <m/>
    <m/>
    <m/>
    <m/>
    <m/>
    <m/>
    <m/>
    <m/>
    <m/>
    <m/>
    <m/>
  </r>
  <r>
    <x v="2"/>
    <d v="2021-06-16T00:00:00"/>
    <d v="2021-07-02T00:00:00"/>
    <s v="System Of Autonomous Global Education — S.A.G.E."/>
    <n v="739"/>
    <x v="1"/>
    <x v="3"/>
    <n v="0.61425306990045003"/>
    <n v="26"/>
    <n v="25"/>
    <n v="99.472131592836107"/>
    <n v="100.08638466273656"/>
    <n v="51"/>
    <m/>
    <m/>
    <m/>
    <m/>
    <m/>
    <m/>
    <m/>
    <m/>
    <m/>
    <m/>
    <m/>
    <m/>
  </r>
  <r>
    <x v="2"/>
    <d v="2021-06-16T00:00:00"/>
    <d v="2021-07-02T00:00:00"/>
    <s v="First Month Collab with Badger DAO"/>
    <n v="2690"/>
    <x v="2"/>
    <x v="3"/>
    <n v="2.2944773721121399"/>
    <n v="51"/>
    <n v="50"/>
    <n v="96.888071753238094"/>
    <n v="99.182549125350235"/>
    <n v="101"/>
    <m/>
    <m/>
    <m/>
    <m/>
    <m/>
    <m/>
    <m/>
    <m/>
    <m/>
    <m/>
    <m/>
    <m/>
  </r>
  <r>
    <x v="2"/>
    <d v="2021-06-16T00:00:00"/>
    <d v="2021-07-02T00:00:00"/>
    <s v="區塊勢 — 說人話的區塊鏈圖文"/>
    <n v="639"/>
    <x v="3"/>
    <x v="0"/>
    <n v="0.104665785576757"/>
    <n v="10"/>
    <n v="8"/>
    <n v="97.9194231696532"/>
    <n v="98.024088955229956"/>
    <n v="18"/>
    <m/>
    <m/>
    <m/>
    <m/>
    <m/>
    <m/>
    <m/>
    <m/>
    <m/>
    <m/>
    <m/>
    <m/>
  </r>
  <r>
    <x v="2"/>
    <d v="2021-06-16T00:00:00"/>
    <d v="2021-07-02T00:00:00"/>
    <s v="Kre8.art"/>
    <n v="2376"/>
    <x v="0"/>
    <x v="5"/>
    <n v="0.73011160691999899"/>
    <n v="52"/>
    <n v="48"/>
    <n v="95.094353661368103"/>
    <n v="95.824465268288108"/>
    <n v="100"/>
    <m/>
    <m/>
    <m/>
    <m/>
    <m/>
    <m/>
    <m/>
    <m/>
    <m/>
    <m/>
    <m/>
    <m/>
  </r>
  <r>
    <x v="2"/>
    <d v="2021-06-16T00:00:00"/>
    <d v="2021-07-02T00:00:00"/>
    <s v="🏡nftstory - Open Source EVM NFT Storytelling Tools for Creators"/>
    <n v="2844"/>
    <x v="0"/>
    <x v="5"/>
    <n v="0.84014916185213895"/>
    <n v="49"/>
    <n v="45"/>
    <n v="94.262387834637494"/>
    <n v="95.102536996489633"/>
    <n v="94"/>
    <m/>
    <m/>
    <m/>
    <m/>
    <m/>
    <m/>
    <m/>
    <m/>
    <m/>
    <m/>
    <m/>
    <m/>
  </r>
  <r>
    <x v="2"/>
    <d v="2021-06-16T00:00:00"/>
    <d v="2021-07-02T00:00:00"/>
    <s v="learnp2p"/>
    <n v="2118"/>
    <x v="2"/>
    <x v="0"/>
    <n v="2.0978689278907798"/>
    <n v="27"/>
    <n v="27"/>
    <n v="92.660114898123098"/>
    <n v="94.757983826013884"/>
    <n v="54"/>
    <m/>
    <m/>
    <m/>
    <m/>
    <m/>
    <m/>
    <m/>
    <m/>
    <m/>
    <m/>
    <m/>
    <m/>
  </r>
  <r>
    <x v="2"/>
    <d v="2021-06-16T00:00:00"/>
    <d v="2021-07-02T00:00:00"/>
    <s v="Avrit: The blockchain-based decentralized education system"/>
    <n v="406"/>
    <x v="5"/>
    <x v="3"/>
    <n v="1.50650232824927"/>
    <n v="58"/>
    <n v="56"/>
    <n v="93.162405683277996"/>
    <n v="94.668908011527265"/>
    <n v="114"/>
    <m/>
    <m/>
    <m/>
    <m/>
    <m/>
    <m/>
    <m/>
    <m/>
    <m/>
    <m/>
    <m/>
    <m/>
  </r>
  <r>
    <x v="2"/>
    <d v="2021-06-16T00:00:00"/>
    <d v="2021-07-02T00:00:00"/>
    <s v="JPYC"/>
    <n v="2268"/>
    <x v="3"/>
    <x v="3"/>
    <n v="1.2644353539189399"/>
    <n v="41"/>
    <n v="39"/>
    <n v="93.336799969702994"/>
    <n v="94.601235323621935"/>
    <n v="80"/>
    <m/>
    <m/>
    <m/>
    <m/>
    <m/>
    <m/>
    <m/>
    <m/>
    <m/>
    <m/>
    <m/>
    <m/>
  </r>
  <r>
    <x v="2"/>
    <d v="2021-06-16T00:00:00"/>
    <d v="2021-07-02T00:00:00"/>
    <s v="Ancient Beast"/>
    <n v="916"/>
    <x v="2"/>
    <x v="0"/>
    <n v="2.9475827274356998"/>
    <n v="65"/>
    <n v="59"/>
    <n v="91.350685314868798"/>
    <n v="94.2982680423045"/>
    <n v="124"/>
    <m/>
    <m/>
    <m/>
    <m/>
    <m/>
    <m/>
    <m/>
    <m/>
    <m/>
    <m/>
    <m/>
    <m/>
  </r>
  <r>
    <x v="2"/>
    <d v="2021-06-16T00:00:00"/>
    <d v="2021-07-02T00:00:00"/>
    <s v="acharvested"/>
    <n v="2755"/>
    <x v="3"/>
    <x v="0"/>
    <n v="1.1571665190395399"/>
    <n v="23"/>
    <n v="23"/>
    <n v="91.199150924740195"/>
    <n v="92.35631744377973"/>
    <n v="46"/>
    <m/>
    <m/>
    <m/>
    <m/>
    <m/>
    <m/>
    <m/>
    <m/>
    <m/>
    <m/>
    <m/>
    <m/>
  </r>
  <r>
    <x v="2"/>
    <d v="2021-06-16T00:00:00"/>
    <d v="2021-07-02T00:00:00"/>
    <s v="NFT Kit"/>
    <n v="2435"/>
    <x v="0"/>
    <x v="5"/>
    <n v="0.76521600222846997"/>
    <n v="52"/>
    <n v="50"/>
    <n v="91.165966646104906"/>
    <n v="91.931182648333376"/>
    <n v="102"/>
    <m/>
    <m/>
    <m/>
    <m/>
    <m/>
    <m/>
    <m/>
    <m/>
    <m/>
    <m/>
    <m/>
    <m/>
  </r>
  <r>
    <x v="2"/>
    <d v="2021-06-16T00:00:00"/>
    <d v="2021-07-02T00:00:00"/>
    <s v="Pool-Party HackerVilla (Panvala League)"/>
    <n v="2196"/>
    <x v="0"/>
    <x v="3"/>
    <n v="0.56265970709314495"/>
    <n v="24"/>
    <n v="23"/>
    <n v="89.176721015995795"/>
    <n v="89.739380723088942"/>
    <n v="47"/>
    <m/>
    <m/>
    <m/>
    <m/>
    <m/>
    <m/>
    <m/>
    <m/>
    <m/>
    <m/>
    <m/>
    <m/>
  </r>
  <r>
    <x v="2"/>
    <d v="2021-06-16T00:00:00"/>
    <d v="2021-07-02T00:00:00"/>
    <s v="Altcoin Author Newsletter"/>
    <n v="2339"/>
    <x v="0"/>
    <x v="5"/>
    <n v="0.83543515779951405"/>
    <n v="55"/>
    <n v="52"/>
    <n v="87.923718862843302"/>
    <n v="88.759154020642811"/>
    <n v="107"/>
    <m/>
    <m/>
    <m/>
    <m/>
    <m/>
    <m/>
    <m/>
    <m/>
    <m/>
    <m/>
    <m/>
    <m/>
  </r>
  <r>
    <x v="2"/>
    <d v="2021-06-16T00:00:00"/>
    <d v="2021-07-02T00:00:00"/>
    <s v="Coinvise"/>
    <n v="2183"/>
    <x v="5"/>
    <x v="3"/>
    <n v="1.95430124961651"/>
    <n v="51"/>
    <n v="49"/>
    <n v="86.464521755842398"/>
    <n v="88.418823005458904"/>
    <n v="100"/>
    <m/>
    <m/>
    <m/>
    <m/>
    <m/>
    <m/>
    <m/>
    <m/>
    <m/>
    <m/>
    <m/>
    <m/>
  </r>
  <r>
    <x v="2"/>
    <d v="2021-06-16T00:00:00"/>
    <d v="2021-07-02T00:00:00"/>
    <s v="DAO Internal Dispute Resolution Open Handbook by LexDAO (Panvala League)"/>
    <n v="1641"/>
    <x v="0"/>
    <x v="0"/>
    <n v="0.53944783821406905"/>
    <n v="18"/>
    <n v="17"/>
    <n v="87.397184094438302"/>
    <n v="87.936631932652375"/>
    <n v="35"/>
    <m/>
    <m/>
    <m/>
    <m/>
    <m/>
    <m/>
    <m/>
    <m/>
    <m/>
    <m/>
    <m/>
    <m/>
  </r>
  <r>
    <x v="2"/>
    <d v="2021-06-16T00:00:00"/>
    <d v="2021-07-02T00:00:00"/>
    <s v="Ethereum Explorer"/>
    <n v="1732"/>
    <x v="1"/>
    <x v="0"/>
    <n v="1.79347256800151"/>
    <n v="28"/>
    <n v="27"/>
    <n v="85.115044742191003"/>
    <n v="86.908517310192508"/>
    <n v="55"/>
    <m/>
    <m/>
    <m/>
    <m/>
    <m/>
    <m/>
    <m/>
    <m/>
    <m/>
    <m/>
    <m/>
    <m/>
  </r>
  <r>
    <x v="2"/>
    <d v="2021-06-16T00:00:00"/>
    <d v="2021-07-02T00:00:00"/>
    <s v="Bankless Czech"/>
    <n v="2843"/>
    <x v="2"/>
    <x v="0"/>
    <n v="1.3838141789485201"/>
    <n v="16"/>
    <n v="16"/>
    <n v="85.468386473455396"/>
    <n v="86.852200652403923"/>
    <n v="32"/>
    <m/>
    <m/>
    <m/>
    <m/>
    <m/>
    <m/>
    <m/>
    <m/>
    <m/>
    <m/>
    <m/>
    <m/>
  </r>
  <r>
    <x v="2"/>
    <d v="2021-06-16T00:00:00"/>
    <d v="2021-07-02T00:00:00"/>
    <s v="brotDAO"/>
    <n v="2987"/>
    <x v="0"/>
    <x v="4"/>
    <n v="1.1185420422097101"/>
    <n v="50"/>
    <n v="40"/>
    <n v="85.605830009792598"/>
    <n v="86.724372052002309"/>
    <n v="90"/>
    <m/>
    <m/>
    <m/>
    <m/>
    <m/>
    <m/>
    <m/>
    <m/>
    <m/>
    <m/>
    <m/>
    <m/>
  </r>
  <r>
    <x v="2"/>
    <d v="2021-06-16T00:00:00"/>
    <d v="2021-07-02T00:00:00"/>
    <s v="Dapp Ideas"/>
    <n v="2562"/>
    <x v="0"/>
    <x v="5"/>
    <n v="0.55418003507471902"/>
    <n v="46"/>
    <n v="45"/>
    <n v="85.653726355815607"/>
    <n v="86.207906390890329"/>
    <n v="91"/>
    <m/>
    <m/>
    <m/>
    <m/>
    <m/>
    <m/>
    <m/>
    <m/>
    <m/>
    <m/>
    <m/>
    <m/>
  </r>
  <r>
    <x v="2"/>
    <d v="2021-06-16T00:00:00"/>
    <d v="2021-07-02T00:00:00"/>
    <s v="Metaverse LAND price compare tool dapp"/>
    <n v="2691"/>
    <x v="2"/>
    <x v="5"/>
    <n v="0.47414692548204301"/>
    <n v="38"/>
    <n v="35"/>
    <n v="84.842062839286498"/>
    <n v="85.316209764768544"/>
    <n v="73"/>
    <m/>
    <m/>
    <m/>
    <m/>
    <m/>
    <m/>
    <m/>
    <m/>
    <m/>
    <m/>
    <m/>
    <m/>
  </r>
  <r>
    <x v="2"/>
    <d v="2021-06-16T00:00:00"/>
    <d v="2021-07-02T00:00:00"/>
    <s v="PRNTS"/>
    <n v="2378"/>
    <x v="0"/>
    <x v="5"/>
    <n v="0.48879310717211999"/>
    <n v="46"/>
    <n v="45"/>
    <n v="84.775317354181993"/>
    <n v="85.264110461354107"/>
    <n v="91"/>
    <m/>
    <m/>
    <m/>
    <m/>
    <m/>
    <m/>
    <m/>
    <m/>
    <m/>
    <m/>
    <m/>
    <m/>
  </r>
  <r>
    <x v="2"/>
    <d v="2021-06-16T00:00:00"/>
    <d v="2021-07-02T00:00:00"/>
    <s v="OpenGuitar"/>
    <n v="2858"/>
    <x v="2"/>
    <x v="4"/>
    <n v="1.3052478762284401"/>
    <n v="46"/>
    <n v="37"/>
    <n v="83.623432684829396"/>
    <n v="84.928680561057831"/>
    <n v="83"/>
    <m/>
    <m/>
    <m/>
    <m/>
    <m/>
    <m/>
    <m/>
    <m/>
    <m/>
    <m/>
    <m/>
    <m/>
  </r>
  <r>
    <x v="2"/>
    <d v="2021-06-16T00:00:00"/>
    <d v="2021-07-02T00:00:00"/>
    <s v="hybrix | multiledger integration"/>
    <n v="2915"/>
    <x v="2"/>
    <x v="1"/>
    <n v="0.49242621175253798"/>
    <n v="36"/>
    <n v="34"/>
    <n v="84.094909806935306"/>
    <n v="84.58733601868785"/>
    <n v="70"/>
    <m/>
    <m/>
    <m/>
    <m/>
    <m/>
    <m/>
    <m/>
    <m/>
    <m/>
    <m/>
    <m/>
    <m/>
  </r>
  <r>
    <x v="2"/>
    <d v="2021-06-16T00:00:00"/>
    <d v="2021-07-02T00:00:00"/>
    <s v="Blockchain OAU"/>
    <n v="2973"/>
    <x v="8"/>
    <x v="0"/>
    <n v="2.1086149734716102"/>
    <n v="31"/>
    <n v="30"/>
    <n v="82.279227462784704"/>
    <n v="84.387842436256307"/>
    <n v="61"/>
    <m/>
    <m/>
    <m/>
    <m/>
    <m/>
    <m/>
    <m/>
    <m/>
    <m/>
    <m/>
    <m/>
    <m/>
  </r>
  <r>
    <x v="2"/>
    <d v="2021-06-16T00:00:00"/>
    <d v="2021-07-02T00:00:00"/>
    <s v="Cup of NFT"/>
    <n v="2140"/>
    <x v="4"/>
    <x v="5"/>
    <n v="0.54745737788514803"/>
    <n v="39"/>
    <n v="38"/>
    <n v="83.3087257384379"/>
    <n v="83.856183116323052"/>
    <n v="77"/>
    <m/>
    <m/>
    <m/>
    <m/>
    <m/>
    <m/>
    <m/>
    <m/>
    <m/>
    <m/>
    <m/>
    <m/>
  </r>
  <r>
    <x v="2"/>
    <d v="2021-06-16T00:00:00"/>
    <d v="2021-07-02T00:00:00"/>
    <s v="Blockchain Email"/>
    <n v="2489"/>
    <x v="1"/>
    <x v="3"/>
    <n v="1.2045196739419699"/>
    <n v="51"/>
    <n v="49"/>
    <n v="82.152407264199297"/>
    <n v="83.356926938141271"/>
    <n v="100"/>
    <m/>
    <m/>
    <m/>
    <m/>
    <m/>
    <m/>
    <m/>
    <m/>
    <m/>
    <m/>
    <m/>
    <m/>
  </r>
  <r>
    <x v="2"/>
    <d v="2021-06-16T00:00:00"/>
    <d v="2021-07-02T00:00:00"/>
    <s v="OpenUnreal"/>
    <n v="2452"/>
    <x v="3"/>
    <x v="5"/>
    <n v="0.47807637122301799"/>
    <n v="43"/>
    <n v="39"/>
    <n v="81.725682661849405"/>
    <n v="82.203759033072416"/>
    <n v="82"/>
    <m/>
    <m/>
    <m/>
    <m/>
    <m/>
    <m/>
    <m/>
    <m/>
    <m/>
    <m/>
    <m/>
    <m/>
  </r>
  <r>
    <x v="2"/>
    <d v="2021-06-16T00:00:00"/>
    <d v="2021-07-02T00:00:00"/>
    <s v="ActivityWatch - Open-source automated time-tracker"/>
    <n v="383"/>
    <x v="2"/>
    <x v="3"/>
    <n v="1.57470959048328"/>
    <n v="58"/>
    <n v="55"/>
    <n v="79.655326973441205"/>
    <n v="81.230036563924486"/>
    <n v="113"/>
    <m/>
    <m/>
    <m/>
    <m/>
    <m/>
    <m/>
    <m/>
    <m/>
    <m/>
    <m/>
    <m/>
    <m/>
  </r>
  <r>
    <x v="2"/>
    <d v="2021-06-16T00:00:00"/>
    <d v="2021-07-02T00:00:00"/>
    <s v="Filosfía Código: Youtube channel for latam devs"/>
    <n v="2526"/>
    <x v="6"/>
    <x v="0"/>
    <n v="4.5012399411191097"/>
    <n v="26"/>
    <n v="23"/>
    <n v="76.615046803039107"/>
    <n v="81.116286744158216"/>
    <n v="49"/>
    <m/>
    <m/>
    <m/>
    <m/>
    <m/>
    <m/>
    <m/>
    <m/>
    <m/>
    <m/>
    <m/>
    <m/>
  </r>
  <r>
    <x v="2"/>
    <d v="2021-06-16T00:00:00"/>
    <d v="2021-07-02T00:00:00"/>
    <s v="Prime Rating - Permissionless DeFi Rating (Panvala League)"/>
    <n v="2349"/>
    <x v="2"/>
    <x v="3"/>
    <n v="0.2687570459777"/>
    <n v="18"/>
    <n v="17"/>
    <n v="80.345862353718502"/>
    <n v="80.614619399696196"/>
    <n v="35"/>
    <m/>
    <m/>
    <m/>
    <m/>
    <m/>
    <m/>
    <m/>
    <m/>
    <m/>
    <m/>
    <m/>
    <m/>
  </r>
  <r>
    <x v="2"/>
    <d v="2021-06-16T00:00:00"/>
    <d v="2021-07-02T00:00:00"/>
    <s v="Stake.gg - Open Markets for Gamers, by Gamers"/>
    <n v="2149"/>
    <x v="0"/>
    <x v="3"/>
    <n v="1.6074531563583401"/>
    <n v="46"/>
    <n v="45"/>
    <n v="77.811848690230903"/>
    <n v="79.419301846589249"/>
    <n v="91"/>
    <m/>
    <m/>
    <m/>
    <m/>
    <m/>
    <m/>
    <m/>
    <m/>
    <m/>
    <m/>
    <m/>
    <m/>
  </r>
  <r>
    <x v="2"/>
    <d v="2021-06-16T00:00:00"/>
    <d v="2021-07-02T00:00:00"/>
    <s v="reality.eth"/>
    <n v="2261"/>
    <x v="3"/>
    <x v="1"/>
    <n v="0.95155053686076596"/>
    <n v="30"/>
    <n v="28"/>
    <n v="77.794954253407397"/>
    <n v="78.746504790268162"/>
    <n v="58"/>
    <m/>
    <m/>
    <m/>
    <m/>
    <m/>
    <m/>
    <m/>
    <m/>
    <m/>
    <m/>
    <m/>
    <m/>
  </r>
  <r>
    <x v="2"/>
    <d v="2021-06-16T00:00:00"/>
    <d v="2021-07-02T00:00:00"/>
    <s v="Git3"/>
    <n v="1712"/>
    <x v="2"/>
    <x v="3"/>
    <n v="0.99733502372533001"/>
    <n v="45"/>
    <n v="44"/>
    <n v="77.602811419750296"/>
    <n v="78.600146443475623"/>
    <n v="89"/>
    <m/>
    <m/>
    <m/>
    <m/>
    <m/>
    <m/>
    <m/>
    <m/>
    <m/>
    <m/>
    <m/>
    <m/>
  </r>
  <r>
    <x v="2"/>
    <d v="2021-06-16T00:00:00"/>
    <d v="2021-07-02T00:00:00"/>
    <s v="BullishbearFinance"/>
    <n v="2169"/>
    <x v="0"/>
    <x v="3"/>
    <n v="0.66699351936512796"/>
    <n v="25"/>
    <n v="24"/>
    <n v="77.750182053291098"/>
    <n v="78.41717557265622"/>
    <n v="49"/>
    <m/>
    <m/>
    <m/>
    <m/>
    <m/>
    <m/>
    <m/>
    <m/>
    <m/>
    <m/>
    <m/>
    <m/>
  </r>
  <r>
    <x v="2"/>
    <d v="2021-06-16T00:00:00"/>
    <d v="2021-07-02T00:00:00"/>
    <s v="AhhSun | Nfts Art"/>
    <n v="2878"/>
    <x v="6"/>
    <x v="5"/>
    <n v="1.83519001159189"/>
    <n v="28"/>
    <n v="18"/>
    <n v="74.457265344635502"/>
    <n v="76.292455356227393"/>
    <n v="46"/>
    <m/>
    <m/>
    <m/>
    <m/>
    <m/>
    <m/>
    <m/>
    <m/>
    <m/>
    <m/>
    <m/>
    <m/>
  </r>
  <r>
    <x v="2"/>
    <d v="2021-06-16T00:00:00"/>
    <d v="2021-07-02T00:00:00"/>
    <s v="V2ETH"/>
    <n v="201"/>
    <x v="3"/>
    <x v="0"/>
    <n v="2.0422788801389502"/>
    <n v="39"/>
    <n v="37"/>
    <n v="73.211384744220098"/>
    <n v="75.253663624359049"/>
    <n v="76"/>
    <m/>
    <m/>
    <m/>
    <m/>
    <m/>
    <m/>
    <m/>
    <m/>
    <m/>
    <m/>
    <m/>
    <m/>
  </r>
  <r>
    <x v="2"/>
    <d v="2021-06-16T00:00:00"/>
    <d v="2021-07-02T00:00:00"/>
    <s v="karbonbased shitposting"/>
    <n v="1299"/>
    <x v="1"/>
    <x v="0"/>
    <n v="1.8431184894875901"/>
    <n v="30"/>
    <n v="30"/>
    <n v="72.602052171981001"/>
    <n v="74.445170661468595"/>
    <n v="60"/>
    <m/>
    <m/>
    <m/>
    <m/>
    <m/>
    <m/>
    <m/>
    <m/>
    <m/>
    <m/>
    <m/>
    <m/>
  </r>
  <r>
    <x v="2"/>
    <d v="2021-06-16T00:00:00"/>
    <d v="2021-07-02T00:00:00"/>
    <s v="BDI live"/>
    <n v="2807"/>
    <x v="3"/>
    <x v="3"/>
    <n v="1.3861408643112101"/>
    <n v="53"/>
    <n v="53"/>
    <n v="72.652094843887994"/>
    <n v="74.03823570819921"/>
    <n v="106"/>
    <m/>
    <m/>
    <m/>
    <m/>
    <m/>
    <m/>
    <m/>
    <m/>
    <m/>
    <m/>
    <m/>
    <m/>
  </r>
  <r>
    <x v="2"/>
    <d v="2021-06-16T00:00:00"/>
    <d v="2021-07-02T00:00:00"/>
    <s v="⚛️ React Native 😍 Web3 🌱"/>
    <n v="1884"/>
    <x v="2"/>
    <x v="3"/>
    <n v="0.96965339975480402"/>
    <n v="29"/>
    <n v="27"/>
    <n v="72.197852392995301"/>
    <n v="73.167505792750106"/>
    <n v="56"/>
    <m/>
    <m/>
    <m/>
    <m/>
    <m/>
    <m/>
    <m/>
    <m/>
    <m/>
    <m/>
    <m/>
    <m/>
  </r>
  <r>
    <x v="2"/>
    <d v="2021-06-16T00:00:00"/>
    <d v="2021-07-02T00:00:00"/>
    <s v="NFC-NFT artist toolkit"/>
    <n v="2502"/>
    <x v="0"/>
    <x v="5"/>
    <n v="0.426513427972046"/>
    <n v="44"/>
    <n v="43"/>
    <n v="71.705716234662901"/>
    <n v="72.132229662634941"/>
    <n v="87"/>
    <m/>
    <m/>
    <m/>
    <m/>
    <m/>
    <m/>
    <m/>
    <m/>
    <m/>
    <m/>
    <m/>
    <m/>
  </r>
  <r>
    <x v="2"/>
    <d v="2021-06-16T00:00:00"/>
    <d v="2021-07-02T00:00:00"/>
    <s v="Blockchain Development and Consulting in Canada"/>
    <n v="1836"/>
    <x v="0"/>
    <x v="0"/>
    <n v="0.32639522717326103"/>
    <n v="10"/>
    <n v="10"/>
    <n v="69.984785403749498"/>
    <n v="70.311180630922763"/>
    <n v="20"/>
    <m/>
    <m/>
    <m/>
    <m/>
    <m/>
    <m/>
    <m/>
    <m/>
    <m/>
    <m/>
    <m/>
    <m/>
  </r>
  <r>
    <x v="2"/>
    <d v="2021-06-16T00:00:00"/>
    <d v="2021-07-02T00:00:00"/>
    <s v="DAS｜ Decentralized ‍Account ‍Systems"/>
    <n v="2775"/>
    <x v="1"/>
    <x v="3"/>
    <n v="0.50553944251173799"/>
    <n v="28"/>
    <n v="26"/>
    <n v="69.674831579429494"/>
    <n v="70.180371021941227"/>
    <n v="54"/>
    <m/>
    <m/>
    <m/>
    <m/>
    <m/>
    <m/>
    <m/>
    <m/>
    <m/>
    <m/>
    <m/>
    <m/>
  </r>
  <r>
    <x v="2"/>
    <d v="2021-06-16T00:00:00"/>
    <d v="2021-07-02T00:00:00"/>
    <s v="Divulgando #DeFi  en español y de la manera más sencilla posible.  //   Spreading #DeFi in Spanish and in the simplest way possible."/>
    <n v="2152"/>
    <x v="6"/>
    <x v="0"/>
    <n v="4.9588379084907901"/>
    <n v="32"/>
    <n v="32"/>
    <n v="64.391821423092097"/>
    <n v="69.350659331582889"/>
    <n v="64"/>
    <m/>
    <m/>
    <m/>
    <m/>
    <m/>
    <m/>
    <m/>
    <m/>
    <m/>
    <m/>
    <m/>
    <m/>
  </r>
  <r>
    <x v="2"/>
    <d v="2021-06-16T00:00:00"/>
    <d v="2021-07-02T00:00:00"/>
    <s v="xDeFi is a well established DeFi protocol stack."/>
    <n v="2309"/>
    <x v="3"/>
    <x v="3"/>
    <n v="0.1286540670555"/>
    <n v="14"/>
    <n v="11"/>
    <n v="68.165588836386107"/>
    <n v="68.294242903441614"/>
    <n v="25"/>
    <m/>
    <m/>
    <m/>
    <m/>
    <m/>
    <m/>
    <m/>
    <m/>
    <m/>
    <m/>
    <m/>
    <m/>
  </r>
  <r>
    <x v="2"/>
    <d v="2021-06-16T00:00:00"/>
    <d v="2021-07-02T00:00:00"/>
    <s v="ENSUser | ENS 中文服务站"/>
    <n v="2285"/>
    <x v="3"/>
    <x v="0"/>
    <n v="1.9577527942977799"/>
    <n v="33"/>
    <n v="32"/>
    <n v="66.299489122780898"/>
    <n v="68.257241917078673"/>
    <n v="65"/>
    <m/>
    <m/>
    <m/>
    <m/>
    <m/>
    <m/>
    <m/>
    <m/>
    <m/>
    <m/>
    <m/>
    <m/>
  </r>
  <r>
    <x v="2"/>
    <d v="2021-06-16T00:00:00"/>
    <d v="2021-07-02T00:00:00"/>
    <s v="PWA NFT marketplace using vue / tailwindcss nuxtjs"/>
    <n v="2612"/>
    <x v="8"/>
    <x v="5"/>
    <n v="0.36648348764345001"/>
    <n v="41"/>
    <n v="37"/>
    <n v="67.753784499701794"/>
    <n v="68.120267987345244"/>
    <n v="78"/>
    <m/>
    <m/>
    <m/>
    <m/>
    <m/>
    <m/>
    <m/>
    <m/>
    <m/>
    <m/>
    <m/>
    <m/>
  </r>
  <r>
    <x v="2"/>
    <d v="2021-06-16T00:00:00"/>
    <d v="2021-07-02T00:00:00"/>
    <s v="ZeroAlpha - EFFICIENT ART MARKET"/>
    <n v="1714"/>
    <x v="2"/>
    <x v="3"/>
    <n v="2.1948186794672599"/>
    <n v="57"/>
    <n v="56"/>
    <n v="65.388900250040706"/>
    <n v="67.583718929507967"/>
    <n v="113"/>
    <m/>
    <m/>
    <m/>
    <m/>
    <m/>
    <m/>
    <m/>
    <m/>
    <m/>
    <m/>
    <m/>
    <m/>
  </r>
  <r>
    <x v="2"/>
    <d v="2021-06-16T00:00:00"/>
    <d v="2021-07-02T00:00:00"/>
    <s v="Wildcards.world"/>
    <n v="216"/>
    <x v="1"/>
    <x v="3"/>
    <n v="1.25067815384482"/>
    <n v="39"/>
    <n v="39"/>
    <n v="66.181549821119901"/>
    <n v="67.432227974964718"/>
    <n v="78"/>
    <m/>
    <m/>
    <m/>
    <m/>
    <m/>
    <m/>
    <m/>
    <m/>
    <m/>
    <m/>
    <m/>
    <m/>
  </r>
  <r>
    <x v="2"/>
    <d v="2021-06-16T00:00:00"/>
    <d v="2021-07-02T00:00:00"/>
    <s v="ITU Blockchain"/>
    <n v="1970"/>
    <x v="2"/>
    <x v="0"/>
    <n v="2.2591448555367402"/>
    <n v="40"/>
    <n v="39"/>
    <n v="65.018041749496902"/>
    <n v="67.277186605033648"/>
    <n v="79"/>
    <m/>
    <m/>
    <m/>
    <m/>
    <m/>
    <m/>
    <m/>
    <m/>
    <m/>
    <m/>
    <m/>
    <m/>
  </r>
  <r>
    <x v="2"/>
    <d v="2021-06-16T00:00:00"/>
    <d v="2021-07-02T00:00:00"/>
    <s v="The Commons Swarm: An Augmented Bonding Curve model for DAOs"/>
    <n v="2388"/>
    <x v="2"/>
    <x v="3"/>
    <n v="0.83915767567528998"/>
    <n v="37"/>
    <n v="35"/>
    <n v="66.211027824588896"/>
    <n v="67.050185500264192"/>
    <n v="72"/>
    <m/>
    <m/>
    <m/>
    <m/>
    <m/>
    <m/>
    <m/>
    <m/>
    <m/>
    <m/>
    <m/>
    <m/>
  </r>
  <r>
    <x v="2"/>
    <d v="2021-06-16T00:00:00"/>
    <d v="2021-07-02T00:00:00"/>
    <s v="Hashing It Out's Community Fund - Panvala League"/>
    <n v="1278"/>
    <x v="1"/>
    <x v="0"/>
    <n v="0.18632221686509501"/>
    <n v="13"/>
    <n v="13"/>
    <n v="66.465217619315794"/>
    <n v="66.651539836180888"/>
    <n v="26"/>
    <m/>
    <m/>
    <m/>
    <m/>
    <m/>
    <m/>
    <m/>
    <m/>
    <m/>
    <m/>
    <m/>
    <m/>
  </r>
  <r>
    <x v="2"/>
    <d v="2021-06-16T00:00:00"/>
    <d v="2021-07-02T00:00:00"/>
    <s v="Crypto Jobs List"/>
    <n v="1957"/>
    <x v="4"/>
    <x v="0"/>
    <n v="0.185725692181028"/>
    <n v="7"/>
    <n v="7"/>
    <n v="66.323190991065204"/>
    <n v="66.508916683246227"/>
    <n v="14"/>
    <m/>
    <m/>
    <m/>
    <m/>
    <m/>
    <m/>
    <m/>
    <m/>
    <m/>
    <m/>
    <m/>
    <m/>
  </r>
  <r>
    <x v="2"/>
    <d v="2021-06-16T00:00:00"/>
    <d v="2021-07-02T00:00:00"/>
    <s v="Nifty Crawler"/>
    <n v="2578"/>
    <x v="2"/>
    <x v="5"/>
    <n v="0.35974364628642502"/>
    <n v="37"/>
    <n v="36"/>
    <n v="65.3859347213684"/>
    <n v="65.745678367654818"/>
    <n v="73"/>
    <m/>
    <m/>
    <m/>
    <m/>
    <m/>
    <m/>
    <m/>
    <m/>
    <m/>
    <m/>
    <m/>
    <m/>
  </r>
  <r>
    <x v="2"/>
    <d v="2021-06-16T00:00:00"/>
    <d v="2021-07-02T00:00:00"/>
    <s v="Couré Coin"/>
    <n v="2099"/>
    <x v="0"/>
    <x v="0"/>
    <n v="2.4124480973306399"/>
    <n v="39"/>
    <n v="37"/>
    <n v="63.160670646929702"/>
    <n v="65.573118744260341"/>
    <n v="76"/>
    <m/>
    <m/>
    <m/>
    <m/>
    <m/>
    <m/>
    <m/>
    <m/>
    <m/>
    <m/>
    <m/>
    <m/>
  </r>
  <r>
    <x v="2"/>
    <d v="2021-06-16T00:00:00"/>
    <d v="2021-07-02T00:00:00"/>
    <s v="88mph"/>
    <n v="584"/>
    <x v="0"/>
    <x v="3"/>
    <n v="0.57901020227379296"/>
    <n v="23"/>
    <n v="23"/>
    <n v="63.860427291646701"/>
    <n v="64.439437493920494"/>
    <n v="46"/>
    <m/>
    <m/>
    <m/>
    <m/>
    <m/>
    <m/>
    <m/>
    <m/>
    <m/>
    <m/>
    <m/>
    <m/>
  </r>
  <r>
    <x v="2"/>
    <d v="2021-06-16T00:00:00"/>
    <d v="2021-07-02T00:00:00"/>
    <s v="ETH in El Salvador"/>
    <n v="2552"/>
    <x v="6"/>
    <x v="0"/>
    <n v="1.8145155894615601"/>
    <n v="17"/>
    <n v="14"/>
    <n v="61.495048437094901"/>
    <n v="63.309564026556458"/>
    <n v="31"/>
    <m/>
    <m/>
    <m/>
    <m/>
    <m/>
    <m/>
    <m/>
    <m/>
    <m/>
    <m/>
    <m/>
    <m/>
  </r>
  <r>
    <x v="2"/>
    <d v="2021-06-16T00:00:00"/>
    <d v="2021-07-02T00:00:00"/>
    <s v="Enhance your FutureSELF"/>
    <n v="2260"/>
    <x v="0"/>
    <x v="5"/>
    <n v="0.42971469658161598"/>
    <n v="48"/>
    <n v="46"/>
    <n v="61.472414406995703"/>
    <n v="61.902129103577316"/>
    <n v="94"/>
    <m/>
    <m/>
    <m/>
    <m/>
    <m/>
    <m/>
    <m/>
    <m/>
    <m/>
    <m/>
    <m/>
    <m/>
  </r>
  <r>
    <x v="2"/>
    <d v="2021-06-16T00:00:00"/>
    <d v="2021-07-02T00:00:00"/>
    <s v="Solidarity DeFi"/>
    <n v="2479"/>
    <x v="0"/>
    <x v="3"/>
    <n v="0.78136811100160997"/>
    <n v="34"/>
    <n v="31"/>
    <n v="60.659894681971998"/>
    <n v="61.44126279297361"/>
    <n v="65"/>
    <m/>
    <m/>
    <m/>
    <m/>
    <m/>
    <m/>
    <m/>
    <m/>
    <m/>
    <m/>
    <m/>
    <m/>
  </r>
  <r>
    <x v="2"/>
    <d v="2021-06-16T00:00:00"/>
    <d v="2021-07-02T00:00:00"/>
    <s v="EthereumDev.io | Free tutorials for learning Solidity, DeFi programming and more since 2017"/>
    <n v="840"/>
    <x v="1"/>
    <x v="0"/>
    <n v="0.49382150858132901"/>
    <n v="15"/>
    <n v="15"/>
    <n v="60.545789854347298"/>
    <n v="61.039611362928625"/>
    <n v="30"/>
    <m/>
    <m/>
    <m/>
    <m/>
    <m/>
    <m/>
    <m/>
    <m/>
    <m/>
    <m/>
    <m/>
    <m/>
  </r>
  <r>
    <x v="2"/>
    <d v="2021-06-16T00:00:00"/>
    <d v="2021-07-02T00:00:00"/>
    <s v="bloom.fi 𑁍 The 1st crypto intelligence DAO"/>
    <n v="2090"/>
    <x v="2"/>
    <x v="0"/>
    <n v="1.4813072698885901"/>
    <n v="27"/>
    <n v="27"/>
    <n v="58.950850998706002"/>
    <n v="60.432158268594591"/>
    <n v="54"/>
    <m/>
    <m/>
    <m/>
    <m/>
    <m/>
    <m/>
    <m/>
    <m/>
    <m/>
    <m/>
    <m/>
    <m/>
  </r>
  <r>
    <x v="2"/>
    <d v="2021-06-16T00:00:00"/>
    <d v="2021-07-02T00:00:00"/>
    <s v="BuyTheFloor"/>
    <n v="2415"/>
    <x v="0"/>
    <x v="5"/>
    <n v="0.36934781028421698"/>
    <n v="31"/>
    <n v="31"/>
    <n v="60.023057354509703"/>
    <n v="60.392405164793921"/>
    <n v="62"/>
    <m/>
    <m/>
    <m/>
    <m/>
    <m/>
    <m/>
    <m/>
    <m/>
    <m/>
    <m/>
    <m/>
    <m/>
  </r>
  <r>
    <x v="2"/>
    <d v="2021-06-16T00:00:00"/>
    <d v="2021-07-02T00:00:00"/>
    <s v="Dynamiculture"/>
    <n v="2121"/>
    <x v="0"/>
    <x v="3"/>
    <n v="0.96727026534579097"/>
    <n v="40"/>
    <n v="39"/>
    <n v="59.408736541466702"/>
    <n v="60.376006806812491"/>
    <n v="79"/>
    <m/>
    <m/>
    <m/>
    <m/>
    <m/>
    <m/>
    <m/>
    <m/>
    <m/>
    <m/>
    <m/>
    <m/>
  </r>
  <r>
    <x v="2"/>
    <d v="2021-06-16T00:00:00"/>
    <d v="2021-07-02T00:00:00"/>
    <s v="Cheerbot.me =&gt; IRL crypto: DApp+robot (SMS too!)"/>
    <n v="2823"/>
    <x v="0"/>
    <x v="3"/>
    <n v="0.26845247920619097"/>
    <n v="18"/>
    <n v="17"/>
    <n v="59.136683683210698"/>
    <n v="59.405136162416888"/>
    <n v="35"/>
    <m/>
    <m/>
    <m/>
    <m/>
    <m/>
    <m/>
    <m/>
    <m/>
    <m/>
    <m/>
    <m/>
    <m/>
  </r>
  <r>
    <x v="2"/>
    <d v="2021-06-16T00:00:00"/>
    <d v="2021-07-02T00:00:00"/>
    <s v="KIDS CRYPTO 2"/>
    <n v="2753"/>
    <x v="8"/>
    <x v="3"/>
    <n v="0.48212681815569902"/>
    <n v="33"/>
    <n v="32"/>
    <n v="58.827471004787803"/>
    <n v="59.309597822943502"/>
    <n v="65"/>
    <m/>
    <m/>
    <m/>
    <m/>
    <m/>
    <m/>
    <m/>
    <m/>
    <m/>
    <m/>
    <m/>
    <m/>
  </r>
  <r>
    <x v="2"/>
    <d v="2021-06-16T00:00:00"/>
    <d v="2021-07-02T00:00:00"/>
    <s v="Via.Eth (Code, Content, Community)"/>
    <n v="1149"/>
    <x v="0"/>
    <x v="3"/>
    <n v="0.818087636038205"/>
    <n v="44"/>
    <n v="43"/>
    <n v="57.730889516093697"/>
    <n v="58.548977152131904"/>
    <n v="87"/>
    <m/>
    <m/>
    <m/>
    <m/>
    <m/>
    <m/>
    <m/>
    <m/>
    <m/>
    <m/>
    <m/>
    <m/>
  </r>
  <r>
    <x v="2"/>
    <d v="2021-06-16T00:00:00"/>
    <d v="2021-07-02T00:00:00"/>
    <s v="GlobalYou Social Living Platform"/>
    <n v="2258"/>
    <x v="2"/>
    <x v="5"/>
    <n v="0.39979301110383902"/>
    <n v="37"/>
    <n v="36"/>
    <n v="57.677245270127898"/>
    <n v="58.077038281231737"/>
    <n v="73"/>
    <m/>
    <m/>
    <m/>
    <m/>
    <m/>
    <m/>
    <m/>
    <m/>
    <m/>
    <m/>
    <m/>
    <m/>
  </r>
  <r>
    <x v="2"/>
    <d v="2021-06-16T00:00:00"/>
    <d v="2021-07-02T00:00:00"/>
    <s v="Ulises Cavenaghi - Comunicador DeFi &amp; Crypto"/>
    <n v="2984"/>
    <x v="6"/>
    <x v="0"/>
    <n v="3.0104578747773698"/>
    <n v="25"/>
    <n v="24"/>
    <n v="53.9981820646654"/>
    <n v="57.008639939442773"/>
    <n v="49"/>
    <m/>
    <m/>
    <m/>
    <m/>
    <m/>
    <m/>
    <m/>
    <m/>
    <m/>
    <m/>
    <m/>
    <m/>
  </r>
  <r>
    <x v="2"/>
    <d v="2021-06-16T00:00:00"/>
    <d v="2021-07-02T00:00:00"/>
    <s v="DemystiFi security in MetaMask"/>
    <n v="1565"/>
    <x v="2"/>
    <x v="3"/>
    <n v="0.618721648691966"/>
    <n v="26"/>
    <n v="25"/>
    <n v="55.967600862263701"/>
    <n v="56.586322510955668"/>
    <n v="51"/>
    <m/>
    <m/>
    <m/>
    <m/>
    <m/>
    <m/>
    <m/>
    <m/>
    <m/>
    <m/>
    <m/>
    <m/>
  </r>
  <r>
    <x v="2"/>
    <d v="2021-06-16T00:00:00"/>
    <d v="2021-07-02T00:00:00"/>
    <s v="ReviewsDAO - Decentralized Peer Reviews"/>
    <n v="2201"/>
    <x v="2"/>
    <x v="0"/>
    <n v="7.1501834966073499E-2"/>
    <n v="6"/>
    <n v="6"/>
    <n v="56.0839454761661"/>
    <n v="56.155447311132171"/>
    <n v="12"/>
    <m/>
    <m/>
    <m/>
    <m/>
    <m/>
    <m/>
    <m/>
    <m/>
    <m/>
    <m/>
    <m/>
    <m/>
  </r>
  <r>
    <x v="2"/>
    <d v="2021-06-16T00:00:00"/>
    <d v="2021-07-02T00:00:00"/>
    <s v="Yup"/>
    <n v="1570"/>
    <x v="1"/>
    <x v="3"/>
    <n v="0.55022334193415201"/>
    <n v="21"/>
    <n v="21"/>
    <n v="55.215490339025799"/>
    <n v="55.765713680959948"/>
    <n v="42"/>
    <m/>
    <m/>
    <m/>
    <m/>
    <m/>
    <m/>
    <m/>
    <m/>
    <m/>
    <m/>
    <m/>
    <m/>
  </r>
  <r>
    <x v="2"/>
    <d v="2021-06-16T00:00:00"/>
    <d v="2021-07-02T00:00:00"/>
    <s v="DAI Venezuela"/>
    <n v="2126"/>
    <x v="6"/>
    <x v="0"/>
    <n v="5.5541593965859199"/>
    <n v="29"/>
    <n v="29"/>
    <n v="49.756499356833501"/>
    <n v="55.310658753419418"/>
    <n v="58"/>
    <m/>
    <m/>
    <m/>
    <m/>
    <m/>
    <m/>
    <m/>
    <m/>
    <m/>
    <m/>
    <m/>
    <m/>
  </r>
  <r>
    <x v="2"/>
    <d v="2021-06-16T00:00:00"/>
    <d v="2021-07-02T00:00:00"/>
    <s v="FudmartSwap Exchange Governance Token"/>
    <n v="1946"/>
    <x v="8"/>
    <x v="3"/>
    <n v="0.495182900083731"/>
    <n v="38"/>
    <n v="32"/>
    <n v="54.519212798461197"/>
    <n v="55.014395698544931"/>
    <n v="70"/>
    <m/>
    <m/>
    <m/>
    <m/>
    <m/>
    <m/>
    <m/>
    <m/>
    <m/>
    <m/>
    <m/>
    <m/>
  </r>
  <r>
    <x v="2"/>
    <d v="2021-06-16T00:00:00"/>
    <d v="2021-07-02T00:00:00"/>
    <s v="ETHGANG RECORDS crypto art &amp; NFT music label"/>
    <n v="454"/>
    <x v="1"/>
    <x v="0"/>
    <n v="0.57241050717959896"/>
    <n v="22"/>
    <n v="20"/>
    <n v="53.498730116125998"/>
    <n v="54.071140623305595"/>
    <n v="42"/>
    <m/>
    <m/>
    <m/>
    <m/>
    <m/>
    <m/>
    <m/>
    <m/>
    <m/>
    <m/>
    <m/>
    <m/>
  </r>
  <r>
    <x v="2"/>
    <d v="2021-06-16T00:00:00"/>
    <d v="2021-07-02T00:00:00"/>
    <s v="The Blockcore Foundation (maintains a Bitcoin implementation built on the .NET Core framework and written entirely in C#)"/>
    <n v="1172"/>
    <x v="1"/>
    <x v="3"/>
    <n v="6.4683698566735698E-2"/>
    <n v="7"/>
    <n v="7"/>
    <n v="53.053114049763899"/>
    <n v="53.117797748330638"/>
    <n v="14"/>
    <m/>
    <m/>
    <m/>
    <m/>
    <m/>
    <m/>
    <m/>
    <m/>
    <m/>
    <m/>
    <m/>
    <m/>
  </r>
  <r>
    <x v="2"/>
    <d v="2021-06-16T00:00:00"/>
    <d v="2021-07-02T00:00:00"/>
    <s v="DeCus - Empower Your Bitcoin"/>
    <n v="2325"/>
    <x v="3"/>
    <x v="3"/>
    <n v="6.2445327933559197E-2"/>
    <n v="10"/>
    <n v="9"/>
    <n v="52.965588232385997"/>
    <n v="53.028033560319557"/>
    <n v="19"/>
    <m/>
    <m/>
    <m/>
    <m/>
    <m/>
    <m/>
    <m/>
    <m/>
    <m/>
    <m/>
    <m/>
    <m/>
  </r>
  <r>
    <x v="2"/>
    <d v="2021-06-16T00:00:00"/>
    <d v="2021-07-02T00:00:00"/>
    <s v="Wrappedd Satoshi"/>
    <n v="2717"/>
    <x v="0"/>
    <x v="3"/>
    <n v="0.52465672073278102"/>
    <n v="39"/>
    <n v="38"/>
    <n v="52.4810701600383"/>
    <n v="53.005726880771078"/>
    <n v="77"/>
    <m/>
    <m/>
    <m/>
    <m/>
    <m/>
    <m/>
    <m/>
    <m/>
    <m/>
    <m/>
    <m/>
    <m/>
  </r>
  <r>
    <x v="2"/>
    <d v="2021-06-16T00:00:00"/>
    <d v="2021-07-02T00:00:00"/>
    <s v="incher"/>
    <n v="2028"/>
    <x v="0"/>
    <x v="3"/>
    <n v="0.79046379753335405"/>
    <n v="43"/>
    <n v="40"/>
    <n v="52.199722510536098"/>
    <n v="52.990186308069454"/>
    <n v="83"/>
    <m/>
    <m/>
    <m/>
    <m/>
    <m/>
    <m/>
    <m/>
    <m/>
    <m/>
    <m/>
    <m/>
    <m/>
  </r>
  <r>
    <x v="2"/>
    <d v="2021-06-16T00:00:00"/>
    <d v="2021-07-02T00:00:00"/>
    <s v="Smartdeposit - Guard your deposit！"/>
    <n v="2569"/>
    <x v="3"/>
    <x v="3"/>
    <n v="0.61946401375214999"/>
    <n v="41"/>
    <n v="40"/>
    <n v="52.320916059625297"/>
    <n v="52.940380073377447"/>
    <n v="81"/>
    <m/>
    <m/>
    <m/>
    <m/>
    <m/>
    <m/>
    <m/>
    <m/>
    <m/>
    <m/>
    <m/>
    <m/>
  </r>
  <r>
    <x v="2"/>
    <d v="2021-06-16T00:00:00"/>
    <d v="2021-07-02T00:00:00"/>
    <s v="Dodo Drop - a smart file transfer app that helps you do more ⚡"/>
    <n v="2291"/>
    <x v="0"/>
    <x v="3"/>
    <n v="0.65493402538948897"/>
    <n v="44"/>
    <n v="42"/>
    <n v="51.9075955053979"/>
    <n v="52.562529530787387"/>
    <n v="86"/>
    <m/>
    <m/>
    <m/>
    <m/>
    <m/>
    <m/>
    <m/>
    <m/>
    <m/>
    <m/>
    <m/>
    <m/>
  </r>
  <r>
    <x v="2"/>
    <d v="2021-06-16T00:00:00"/>
    <d v="2021-07-02T00:00:00"/>
    <s v="Ethereum Mail Service"/>
    <n v="2828"/>
    <x v="0"/>
    <x v="0"/>
    <n v="0.45909831544770302"/>
    <n v="16"/>
    <n v="16"/>
    <n v="51.565039500238001"/>
    <n v="52.024137815685705"/>
    <n v="32"/>
    <m/>
    <m/>
    <m/>
    <m/>
    <m/>
    <m/>
    <m/>
    <m/>
    <m/>
    <m/>
    <m/>
    <m/>
  </r>
  <r>
    <x v="2"/>
    <d v="2021-06-16T00:00:00"/>
    <d v="2021-07-02T00:00:00"/>
    <s v="Rally.io - Social Tokens for Creators, Musicians, &amp; Streamers!"/>
    <n v="1760"/>
    <x v="0"/>
    <x v="0"/>
    <n v="0.36757215093766599"/>
    <n v="12"/>
    <n v="12"/>
    <n v="51.282597408428003"/>
    <n v="51.650169559365672"/>
    <n v="24"/>
    <m/>
    <m/>
    <m/>
    <m/>
    <m/>
    <m/>
    <m/>
    <m/>
    <m/>
    <m/>
    <m/>
    <m/>
  </r>
  <r>
    <x v="2"/>
    <d v="2021-06-16T00:00:00"/>
    <d v="2021-07-02T00:00:00"/>
    <s v="Fund for NFT art protection &amp; monetization through NFT License standard"/>
    <n v="2887"/>
    <x v="2"/>
    <x v="5"/>
    <n v="0.18055427742182001"/>
    <n v="28"/>
    <n v="26"/>
    <n v="51.268426043959799"/>
    <n v="51.448980321381619"/>
    <n v="54"/>
    <m/>
    <m/>
    <m/>
    <m/>
    <m/>
    <m/>
    <m/>
    <m/>
    <m/>
    <m/>
    <m/>
    <m/>
  </r>
  <r>
    <x v="2"/>
    <d v="2021-06-16T00:00:00"/>
    <d v="2021-07-02T00:00:00"/>
    <s v="NFT Patent Licensing Platform"/>
    <n v="2999"/>
    <x v="4"/>
    <x v="5"/>
    <n v="0.130213819562808"/>
    <n v="17"/>
    <n v="17"/>
    <n v="50.642873593836697"/>
    <n v="50.773087413399502"/>
    <n v="34"/>
    <m/>
    <m/>
    <m/>
    <m/>
    <m/>
    <m/>
    <m/>
    <m/>
    <m/>
    <m/>
    <m/>
    <m/>
  </r>
  <r>
    <x v="2"/>
    <d v="2021-06-16T00:00:00"/>
    <d v="2021-07-02T00:00:00"/>
    <s v="ETH2.tax - tax information for stakers"/>
    <n v="2148"/>
    <x v="2"/>
    <x v="0"/>
    <n v="0.21900176638833699"/>
    <n v="8"/>
    <n v="8"/>
    <n v="49.156167400341701"/>
    <n v="49.375169166730039"/>
    <n v="16"/>
    <m/>
    <m/>
    <m/>
    <m/>
    <m/>
    <m/>
    <m/>
    <m/>
    <m/>
    <m/>
    <m/>
    <m/>
  </r>
  <r>
    <x v="2"/>
    <d v="2021-06-16T00:00:00"/>
    <d v="2021-07-02T00:00:00"/>
    <s v="YAM Protocol Audit"/>
    <n v="1059"/>
    <x v="1"/>
    <x v="1"/>
    <n v="1.27346212983574"/>
    <n v="43"/>
    <n v="42"/>
    <n v="48.036773839546299"/>
    <n v="49.310235969382042"/>
    <n v="85"/>
    <m/>
    <m/>
    <m/>
    <m/>
    <m/>
    <m/>
    <m/>
    <m/>
    <m/>
    <m/>
    <m/>
    <m/>
  </r>
  <r>
    <x v="2"/>
    <d v="2021-06-16T00:00:00"/>
    <d v="2021-07-02T00:00:00"/>
    <s v="PORT4 - A whole new world of co-creation in VR"/>
    <n v="2177"/>
    <x v="2"/>
    <x v="5"/>
    <n v="0.25428294895631998"/>
    <n v="29"/>
    <n v="27"/>
    <n v="48.3555100538075"/>
    <n v="48.609793002763823"/>
    <n v="56"/>
    <m/>
    <m/>
    <m/>
    <m/>
    <m/>
    <m/>
    <m/>
    <m/>
    <m/>
    <m/>
    <m/>
    <m/>
  </r>
  <r>
    <x v="2"/>
    <d v="2021-06-16T00:00:00"/>
    <d v="2021-07-02T00:00:00"/>
    <s v="Dakar NFT Art House"/>
    <n v="2096"/>
    <x v="0"/>
    <x v="0"/>
    <n v="0.75839475562783298"/>
    <n v="21"/>
    <n v="21"/>
    <n v="46.2664533926052"/>
    <n v="47.024848148233033"/>
    <n v="42"/>
    <m/>
    <m/>
    <m/>
    <m/>
    <m/>
    <m/>
    <m/>
    <m/>
    <m/>
    <m/>
    <m/>
    <m/>
  </r>
  <r>
    <x v="2"/>
    <d v="2021-06-16T00:00:00"/>
    <d v="2021-07-02T00:00:00"/>
    <s v="Blockhead: user-friendly crypto portfolio, DeFi dashboard, and block explorer"/>
    <n v="2966"/>
    <x v="0"/>
    <x v="3"/>
    <n v="0.12434972830166301"/>
    <n v="33"/>
    <n v="17"/>
    <n v="46.667219536041998"/>
    <n v="46.791569264343657"/>
    <n v="50"/>
    <m/>
    <m/>
    <m/>
    <m/>
    <m/>
    <m/>
    <m/>
    <m/>
    <m/>
    <m/>
    <m/>
    <m/>
  </r>
  <r>
    <x v="2"/>
    <d v="2021-06-16T00:00:00"/>
    <d v="2021-07-02T00:00:00"/>
    <s v="Bitcoin Automatic Investment (BAI)"/>
    <n v="2170"/>
    <x v="3"/>
    <x v="3"/>
    <n v="0.40770353435475598"/>
    <n v="25"/>
    <n v="25"/>
    <n v="45.867579115137801"/>
    <n v="46.27528264949256"/>
    <n v="50"/>
    <m/>
    <m/>
    <m/>
    <m/>
    <m/>
    <m/>
    <m/>
    <m/>
    <m/>
    <m/>
    <m/>
    <m/>
  </r>
  <r>
    <x v="2"/>
    <d v="2021-06-16T00:00:00"/>
    <d v="2021-07-02T00:00:00"/>
    <s v="B4H Awards 2020"/>
    <n v="1691"/>
    <x v="1"/>
    <x v="3"/>
    <n v="0.17339247644900599"/>
    <n v="13"/>
    <n v="13"/>
    <n v="45.793574606249003"/>
    <n v="45.966967082698005"/>
    <n v="26"/>
    <m/>
    <m/>
    <m/>
    <m/>
    <m/>
    <m/>
    <m/>
    <m/>
    <m/>
    <m/>
    <m/>
    <m/>
  </r>
  <r>
    <x v="2"/>
    <d v="2021-06-16T00:00:00"/>
    <d v="2021-07-02T00:00:00"/>
    <s v="Fiona Kobayashi - Software Engineer"/>
    <n v="294"/>
    <x v="1"/>
    <x v="0"/>
    <n v="0.38418795496447999"/>
    <n v="12"/>
    <n v="12"/>
    <n v="45.228634905452701"/>
    <n v="45.612822860417182"/>
    <n v="24"/>
    <m/>
    <m/>
    <m/>
    <m/>
    <m/>
    <m/>
    <m/>
    <m/>
    <m/>
    <m/>
    <m/>
    <m/>
  </r>
  <r>
    <x v="2"/>
    <d v="2021-06-16T00:00:00"/>
    <d v="2021-07-02T00:00:00"/>
    <s v="saveDAI"/>
    <n v="462"/>
    <x v="0"/>
    <x v="3"/>
    <n v="0.46614961431278701"/>
    <n v="28"/>
    <n v="28"/>
    <n v="44.556033352463899"/>
    <n v="45.022182966776683"/>
    <n v="56"/>
    <m/>
    <m/>
    <m/>
    <m/>
    <m/>
    <m/>
    <m/>
    <m/>
    <m/>
    <m/>
    <m/>
    <m/>
  </r>
  <r>
    <x v="2"/>
    <d v="2021-06-16T00:00:00"/>
    <d v="2021-07-02T00:00:00"/>
    <s v="zang"/>
    <n v="2854"/>
    <x v="2"/>
    <x v="5"/>
    <n v="0.275617938710782"/>
    <n v="27"/>
    <n v="26"/>
    <n v="43.561061355255497"/>
    <n v="43.836679293966277"/>
    <n v="53"/>
    <m/>
    <m/>
    <m/>
    <m/>
    <m/>
    <m/>
    <m/>
    <m/>
    <m/>
    <m/>
    <m/>
    <m/>
  </r>
  <r>
    <x v="2"/>
    <d v="2021-06-16T00:00:00"/>
    <d v="2021-07-02T00:00:00"/>
    <s v="BigBounty"/>
    <n v="3078"/>
    <x v="2"/>
    <x v="3"/>
    <n v="0.118987410805624"/>
    <n v="9"/>
    <n v="9"/>
    <n v="43.3632299380251"/>
    <n v="43.482217348830723"/>
    <n v="18"/>
    <m/>
    <m/>
    <m/>
    <m/>
    <m/>
    <m/>
    <m/>
    <m/>
    <m/>
    <m/>
    <m/>
    <m/>
  </r>
  <r>
    <x v="2"/>
    <d v="2021-06-16T00:00:00"/>
    <d v="2021-07-02T00:00:00"/>
    <s v="Codework NFT"/>
    <n v="2796"/>
    <x v="0"/>
    <x v="5"/>
    <n v="0.10844495394862599"/>
    <n v="23"/>
    <n v="21"/>
    <n v="43.321950301457903"/>
    <n v="43.43039525540653"/>
    <n v="44"/>
    <m/>
    <m/>
    <m/>
    <m/>
    <m/>
    <m/>
    <m/>
    <m/>
    <m/>
    <m/>
    <m/>
    <m/>
  </r>
  <r>
    <x v="2"/>
    <d v="2021-06-16T00:00:00"/>
    <d v="2021-07-02T00:00:00"/>
    <s v="Crypt0's News YouTube"/>
    <n v="1379"/>
    <x v="0"/>
    <x v="0"/>
    <n v="0.17213216990153299"/>
    <n v="9"/>
    <n v="9"/>
    <n v="43.070486240245103"/>
    <n v="43.242618410146633"/>
    <n v="18"/>
    <m/>
    <m/>
    <m/>
    <m/>
    <m/>
    <m/>
    <m/>
    <m/>
    <m/>
    <m/>
    <m/>
    <m/>
  </r>
  <r>
    <x v="2"/>
    <d v="2021-06-16T00:00:00"/>
    <d v="2021-07-02T00:00:00"/>
    <s v="Piano Maker NFT"/>
    <n v="2730"/>
    <x v="0"/>
    <x v="5"/>
    <n v="0.104871222944006"/>
    <n v="24"/>
    <n v="22"/>
    <n v="42.9506295594649"/>
    <n v="43.055500782408906"/>
    <n v="46"/>
    <m/>
    <m/>
    <m/>
    <m/>
    <m/>
    <m/>
    <m/>
    <m/>
    <m/>
    <m/>
    <m/>
    <m/>
  </r>
  <r>
    <x v="2"/>
    <d v="2021-06-16T00:00:00"/>
    <d v="2021-07-02T00:00:00"/>
    <s v="Opera Sneaker Artist Consortium"/>
    <n v="2902"/>
    <x v="0"/>
    <x v="0"/>
    <n v="0.27983774719328502"/>
    <n v="10"/>
    <n v="10"/>
    <n v="42.087174440129701"/>
    <n v="42.367012187322985"/>
    <n v="20"/>
    <m/>
    <m/>
    <m/>
    <m/>
    <m/>
    <m/>
    <m/>
    <m/>
    <m/>
    <m/>
    <m/>
    <m/>
  </r>
  <r>
    <x v="2"/>
    <d v="2021-06-16T00:00:00"/>
    <d v="2021-07-02T00:00:00"/>
    <s v="Covering the First U.N. Climate Transaction on Ethereum"/>
    <n v="2898"/>
    <x v="0"/>
    <x v="0"/>
    <n v="0.15125361672849799"/>
    <n v="8"/>
    <n v="8"/>
    <n v="41.308357442473202"/>
    <n v="41.459611059201698"/>
    <n v="16"/>
    <m/>
    <m/>
    <m/>
    <m/>
    <m/>
    <m/>
    <m/>
    <m/>
    <m/>
    <m/>
    <m/>
    <m/>
  </r>
  <r>
    <x v="2"/>
    <d v="2021-06-16T00:00:00"/>
    <d v="2021-07-02T00:00:00"/>
    <s v="OpenMart frees more transactions!"/>
    <n v="2302"/>
    <x v="3"/>
    <x v="5"/>
    <n v="5.9046422664472797E-2"/>
    <n v="18"/>
    <n v="18"/>
    <n v="40.975173145789697"/>
    <n v="41.034219568454169"/>
    <n v="36"/>
    <m/>
    <m/>
    <m/>
    <m/>
    <m/>
    <m/>
    <m/>
    <m/>
    <m/>
    <m/>
    <m/>
    <m/>
  </r>
  <r>
    <x v="2"/>
    <d v="2021-06-16T00:00:00"/>
    <d v="2021-07-02T00:00:00"/>
    <s v="Blocklendr"/>
    <n v="1899"/>
    <x v="2"/>
    <x v="3"/>
    <n v="0.402204571000705"/>
    <n v="30"/>
    <n v="28"/>
    <n v="40.607801490410203"/>
    <n v="41.010006061410905"/>
    <n v="58"/>
    <m/>
    <m/>
    <m/>
    <m/>
    <m/>
    <m/>
    <m/>
    <m/>
    <m/>
    <m/>
    <m/>
    <m/>
  </r>
  <r>
    <x v="2"/>
    <d v="2021-06-16T00:00:00"/>
    <d v="2021-07-02T00:00:00"/>
    <s v="Cura Network - the decentralized healthcare system that super-charges healthcare delivery"/>
    <n v="2250"/>
    <x v="1"/>
    <x v="3"/>
    <n v="0.28105741835272202"/>
    <n v="24"/>
    <n v="23"/>
    <n v="40.707217011638299"/>
    <n v="40.988274429991023"/>
    <n v="47"/>
    <m/>
    <m/>
    <m/>
    <m/>
    <m/>
    <m/>
    <m/>
    <m/>
    <m/>
    <m/>
    <m/>
    <m/>
  </r>
  <r>
    <x v="2"/>
    <d v="2021-06-16T00:00:00"/>
    <d v="2021-07-02T00:00:00"/>
    <s v="Decentralized Education"/>
    <n v="1643"/>
    <x v="0"/>
    <x v="0"/>
    <n v="0.56359993520124896"/>
    <n v="19"/>
    <n v="18"/>
    <n v="40.375243303713802"/>
    <n v="40.938843238915048"/>
    <n v="37"/>
    <m/>
    <m/>
    <m/>
    <m/>
    <m/>
    <m/>
    <m/>
    <m/>
    <m/>
    <m/>
    <m/>
    <m/>
  </r>
  <r>
    <x v="2"/>
    <d v="2021-06-16T00:00:00"/>
    <d v="2021-07-02T00:00:00"/>
    <s v="MetaFactory"/>
    <n v="265"/>
    <x v="1"/>
    <x v="3"/>
    <n v="0.69016092159494602"/>
    <n v="34"/>
    <n v="34"/>
    <n v="40.081037774936902"/>
    <n v="40.771198696531847"/>
    <n v="68"/>
    <m/>
    <m/>
    <m/>
    <m/>
    <m/>
    <m/>
    <m/>
    <m/>
    <m/>
    <m/>
    <m/>
    <m/>
  </r>
  <r>
    <x v="2"/>
    <d v="2021-06-16T00:00:00"/>
    <d v="2021-07-02T00:00:00"/>
    <s v="Livestream NFT Minting (videoDAC)"/>
    <n v="2604"/>
    <x v="2"/>
    <x v="5"/>
    <n v="0.131428208696035"/>
    <n v="27"/>
    <n v="25"/>
    <n v="40.2506493523816"/>
    <n v="40.382077561077637"/>
    <n v="52"/>
    <m/>
    <m/>
    <m/>
    <m/>
    <m/>
    <m/>
    <m/>
    <m/>
    <m/>
    <m/>
    <m/>
    <m/>
  </r>
  <r>
    <x v="2"/>
    <d v="2021-06-16T00:00:00"/>
    <d v="2021-07-02T00:00:00"/>
    <s v="Clayming Space"/>
    <n v="2062"/>
    <x v="7"/>
    <x v="3"/>
    <n v="0.39860990895155501"/>
    <n v="35"/>
    <n v="34"/>
    <n v="39.808209401827803"/>
    <n v="40.206819310779359"/>
    <n v="69"/>
    <m/>
    <m/>
    <m/>
    <m/>
    <m/>
    <m/>
    <m/>
    <m/>
    <m/>
    <m/>
    <m/>
    <m/>
  </r>
  <r>
    <x v="2"/>
    <d v="2021-06-16T00:00:00"/>
    <d v="2021-07-02T00:00:00"/>
    <s v="Cute Punk Emoji - NFT"/>
    <n v="2968"/>
    <x v="2"/>
    <x v="5"/>
    <n v="9.56093749075307E-2"/>
    <n v="17"/>
    <n v="17"/>
    <n v="39.742562433944101"/>
    <n v="39.838171808851634"/>
    <n v="34"/>
    <m/>
    <m/>
    <m/>
    <m/>
    <m/>
    <m/>
    <m/>
    <m/>
    <m/>
    <m/>
    <m/>
    <m/>
  </r>
  <r>
    <x v="2"/>
    <d v="2021-06-16T00:00:00"/>
    <d v="2021-07-02T00:00:00"/>
    <s v="DefiSnap - Dashboard for DeFi"/>
    <n v="429"/>
    <x v="1"/>
    <x v="3"/>
    <n v="2.7628761962311101E-2"/>
    <n v="3"/>
    <n v="3"/>
    <n v="39.097959429253201"/>
    <n v="39.125588191215513"/>
    <n v="6"/>
    <m/>
    <m/>
    <m/>
    <m/>
    <m/>
    <m/>
    <m/>
    <m/>
    <m/>
    <m/>
    <m/>
    <m/>
  </r>
  <r>
    <x v="2"/>
    <d v="2021-06-16T00:00:00"/>
    <d v="2021-07-02T00:00:00"/>
    <s v="Nifty Cannon"/>
    <n v="1648"/>
    <x v="0"/>
    <x v="3"/>
    <n v="0.347991821908119"/>
    <n v="24"/>
    <n v="24"/>
    <n v="38.738251870129503"/>
    <n v="39.08624369203762"/>
    <n v="48"/>
    <m/>
    <m/>
    <m/>
    <m/>
    <m/>
    <m/>
    <m/>
    <m/>
    <m/>
    <m/>
    <m/>
    <m/>
  </r>
  <r>
    <x v="2"/>
    <d v="2021-06-16T00:00:00"/>
    <d v="2021-07-02T00:00:00"/>
    <s v="BBFT Podcast Show - Season5 (NFT)"/>
    <n v="2784"/>
    <x v="3"/>
    <x v="5"/>
    <n v="0.137985928764221"/>
    <n v="19"/>
    <n v="18"/>
    <n v="38.777983260513899"/>
    <n v="38.915969189278123"/>
    <n v="37"/>
    <m/>
    <m/>
    <m/>
    <m/>
    <m/>
    <m/>
    <m/>
    <m/>
    <m/>
    <m/>
    <m/>
    <m/>
  </r>
  <r>
    <x v="2"/>
    <d v="2021-06-16T00:00:00"/>
    <d v="2021-07-02T00:00:00"/>
    <s v="Louper - Tool for inspecting Diamond (EIP-2535) smart contracts"/>
    <n v="1988"/>
    <x v="0"/>
    <x v="3"/>
    <n v="0.18743631761761401"/>
    <n v="15"/>
    <n v="15"/>
    <n v="38.657894386085303"/>
    <n v="38.845330703702921"/>
    <n v="30"/>
    <m/>
    <m/>
    <m/>
    <m/>
    <m/>
    <m/>
    <m/>
    <m/>
    <m/>
    <m/>
    <m/>
    <m/>
  </r>
  <r>
    <x v="2"/>
    <d v="2021-06-16T00:00:00"/>
    <d v="2021-07-02T00:00:00"/>
    <s v="VUSD Stablecoin"/>
    <n v="1979"/>
    <x v="2"/>
    <x v="3"/>
    <n v="0.33371671866715702"/>
    <n v="28"/>
    <n v="26"/>
    <n v="37.8792775659307"/>
    <n v="38.212994284597855"/>
    <n v="54"/>
    <m/>
    <m/>
    <m/>
    <m/>
    <m/>
    <m/>
    <m/>
    <m/>
    <m/>
    <m/>
    <m/>
    <m/>
  </r>
  <r>
    <x v="2"/>
    <d v="2021-06-16T00:00:00"/>
    <d v="2021-07-02T00:00:00"/>
    <s v="Economics Design Education"/>
    <n v="2054"/>
    <x v="4"/>
    <x v="0"/>
    <n v="0.246650733243656"/>
    <n v="11"/>
    <n v="11"/>
    <n v="37.678157190261103"/>
    <n v="37.924807923504758"/>
    <n v="22"/>
    <m/>
    <m/>
    <m/>
    <m/>
    <m/>
    <m/>
    <m/>
    <m/>
    <m/>
    <m/>
    <m/>
    <m/>
  </r>
  <r>
    <x v="2"/>
    <d v="2021-06-16T00:00:00"/>
    <d v="2021-07-02T00:00:00"/>
    <s v="Using social networks for fun, affordable, and lucrative delivery."/>
    <n v="2728"/>
    <x v="0"/>
    <x v="3"/>
    <n v="0.20021915173577001"/>
    <n v="19"/>
    <n v="19"/>
    <n v="37.632151857211703"/>
    <n v="37.832371008947476"/>
    <n v="38"/>
    <m/>
    <m/>
    <m/>
    <m/>
    <m/>
    <m/>
    <m/>
    <m/>
    <m/>
    <m/>
    <m/>
    <m/>
  </r>
  <r>
    <x v="2"/>
    <d v="2021-06-16T00:00:00"/>
    <d v="2021-07-02T00:00:00"/>
    <s v="Lighthouse"/>
    <n v="2979"/>
    <x v="5"/>
    <x v="3"/>
    <n v="0.25359968925784399"/>
    <n v="16"/>
    <n v="16"/>
    <n v="37.027786135034603"/>
    <n v="37.28138582429245"/>
    <n v="32"/>
    <m/>
    <m/>
    <m/>
    <m/>
    <m/>
    <m/>
    <m/>
    <m/>
    <m/>
    <m/>
    <m/>
    <m/>
  </r>
  <r>
    <x v="2"/>
    <d v="2021-06-16T00:00:00"/>
    <d v="2021-07-02T00:00:00"/>
    <s v="Nifty Taxi"/>
    <n v="2010"/>
    <x v="2"/>
    <x v="5"/>
    <n v="9.8318692048417894E-2"/>
    <n v="16"/>
    <n v="16"/>
    <n v="36.972541409176102"/>
    <n v="37.070860101224518"/>
    <n v="32"/>
    <m/>
    <m/>
    <m/>
    <m/>
    <m/>
    <m/>
    <m/>
    <m/>
    <m/>
    <m/>
    <m/>
    <m/>
  </r>
  <r>
    <x v="2"/>
    <d v="2021-06-16T00:00:00"/>
    <d v="2021-07-02T00:00:00"/>
    <s v="Cripto Conserje Fund"/>
    <n v="951"/>
    <x v="6"/>
    <x v="0"/>
    <n v="0.35519385159650901"/>
    <n v="8"/>
    <n v="8"/>
    <n v="36.048997984722398"/>
    <n v="36.404191836318908"/>
    <n v="16"/>
    <m/>
    <m/>
    <m/>
    <m/>
    <m/>
    <m/>
    <m/>
    <m/>
    <m/>
    <m/>
    <m/>
    <m/>
  </r>
  <r>
    <x v="2"/>
    <d v="2021-06-16T00:00:00"/>
    <d v="2021-07-02T00:00:00"/>
    <s v="Geon App: Augmented Reality App leveraging POA Core Network"/>
    <n v="101"/>
    <x v="1"/>
    <x v="3"/>
    <n v="0.118190648450163"/>
    <n v="12"/>
    <n v="12"/>
    <n v="36.171623470314799"/>
    <n v="36.289814118764959"/>
    <n v="24"/>
    <m/>
    <m/>
    <m/>
    <m/>
    <m/>
    <m/>
    <m/>
    <m/>
    <m/>
    <m/>
    <m/>
    <m/>
  </r>
  <r>
    <x v="2"/>
    <d v="2021-06-16T00:00:00"/>
    <d v="2021-07-02T00:00:00"/>
    <s v="ETH gas price telegram bot"/>
    <n v="2137"/>
    <x v="1"/>
    <x v="3"/>
    <n v="0.228581590833109"/>
    <n v="13"/>
    <n v="13"/>
    <n v="35.466495455087397"/>
    <n v="35.695077045920506"/>
    <n v="26"/>
    <m/>
    <m/>
    <m/>
    <m/>
    <m/>
    <m/>
    <m/>
    <m/>
    <m/>
    <m/>
    <m/>
    <m/>
  </r>
  <r>
    <x v="2"/>
    <d v="2021-06-16T00:00:00"/>
    <d v="2021-07-02T00:00:00"/>
    <s v="FormosArt.io"/>
    <n v="2899"/>
    <x v="4"/>
    <x v="5"/>
    <n v="0.126458786255741"/>
    <n v="24"/>
    <n v="22"/>
    <n v="35.245880140323202"/>
    <n v="35.372338926578941"/>
    <n v="46"/>
    <m/>
    <m/>
    <m/>
    <m/>
    <m/>
    <m/>
    <m/>
    <m/>
    <m/>
    <m/>
    <m/>
    <m/>
  </r>
  <r>
    <x v="2"/>
    <d v="2021-06-16T00:00:00"/>
    <d v="2021-07-02T00:00:00"/>
    <s v="CoinsPortfolio | The portfolio tracker"/>
    <n v="2493"/>
    <x v="4"/>
    <x v="0"/>
    <n v="0.127301539769201"/>
    <n v="8"/>
    <n v="8"/>
    <n v="34.772085694326798"/>
    <n v="34.899387234095997"/>
    <n v="16"/>
    <m/>
    <m/>
    <m/>
    <m/>
    <m/>
    <m/>
    <m/>
    <m/>
    <m/>
    <m/>
    <m/>
    <m/>
  </r>
  <r>
    <x v="2"/>
    <d v="2021-06-16T00:00:00"/>
    <d v="2021-07-02T00:00:00"/>
    <s v="KULAP.io"/>
    <n v="1947"/>
    <x v="4"/>
    <x v="3"/>
    <n v="0.26705173753050598"/>
    <n v="22"/>
    <n v="20"/>
    <n v="34.355421171843098"/>
    <n v="34.622472909373606"/>
    <n v="42"/>
    <m/>
    <m/>
    <m/>
    <m/>
    <m/>
    <m/>
    <m/>
    <m/>
    <m/>
    <m/>
    <m/>
    <m/>
  </r>
  <r>
    <x v="2"/>
    <d v="2021-06-16T00:00:00"/>
    <d v="2021-07-02T00:00:00"/>
    <s v="WOTM CAPITAL"/>
    <n v="2925"/>
    <x v="6"/>
    <x v="0"/>
    <n v="0.78485891574764799"/>
    <n v="10"/>
    <n v="9"/>
    <n v="33.1745238183533"/>
    <n v="33.959382734100949"/>
    <n v="19"/>
    <m/>
    <m/>
    <m/>
    <m/>
    <m/>
    <m/>
    <m/>
    <m/>
    <m/>
    <m/>
    <m/>
    <m/>
  </r>
  <r>
    <x v="2"/>
    <d v="2021-06-16T00:00:00"/>
    <d v="2021-07-02T00:00:00"/>
    <s v="MetaCartel"/>
    <n v="203"/>
    <x v="1"/>
    <x v="0"/>
    <n v="0.173627114695244"/>
    <n v="8"/>
    <n v="8"/>
    <n v="33.761475581270602"/>
    <n v="33.935102695965845"/>
    <n v="16"/>
    <m/>
    <m/>
    <m/>
    <m/>
    <m/>
    <m/>
    <m/>
    <m/>
    <m/>
    <m/>
    <m/>
    <m/>
  </r>
  <r>
    <x v="2"/>
    <d v="2021-06-16T00:00:00"/>
    <d v="2021-07-02T00:00:00"/>
    <s v="ERC721 NFT Marketplace"/>
    <n v="2468"/>
    <x v="2"/>
    <x v="3"/>
    <n v="0.224242503898576"/>
    <n v="20"/>
    <n v="19"/>
    <n v="33.470241480644802"/>
    <n v="33.694483984543375"/>
    <n v="39"/>
    <m/>
    <m/>
    <m/>
    <m/>
    <m/>
    <m/>
    <m/>
    <m/>
    <m/>
    <m/>
    <m/>
    <m/>
  </r>
  <r>
    <x v="2"/>
    <d v="2021-06-16T00:00:00"/>
    <d v="2021-07-02T00:00:00"/>
    <s v="Stake Dev"/>
    <n v="1688"/>
    <x v="3"/>
    <x v="0"/>
    <n v="1.2216834827618299"/>
    <n v="32"/>
    <n v="32"/>
    <n v="32.009313994452299"/>
    <n v="33.230997477214132"/>
    <n v="64"/>
    <m/>
    <m/>
    <m/>
    <m/>
    <m/>
    <m/>
    <m/>
    <m/>
    <m/>
    <m/>
    <m/>
    <m/>
  </r>
  <r>
    <x v="2"/>
    <d v="2021-06-16T00:00:00"/>
    <d v="2021-07-02T00:00:00"/>
    <s v="The Datafruits Fund"/>
    <n v="1016"/>
    <x v="0"/>
    <x v="3"/>
    <n v="0.189703230746258"/>
    <n v="19"/>
    <n v="19"/>
    <n v="33.016457395978598"/>
    <n v="33.206160626724859"/>
    <n v="38"/>
    <m/>
    <m/>
    <m/>
    <m/>
    <m/>
    <m/>
    <m/>
    <m/>
    <m/>
    <m/>
    <m/>
    <m/>
  </r>
  <r>
    <x v="2"/>
    <d v="2021-06-16T00:00:00"/>
    <d v="2021-07-02T00:00:00"/>
    <s v="Colorado OS"/>
    <n v="2032"/>
    <x v="0"/>
    <x v="3"/>
    <n v="0.27315472082231901"/>
    <n v="17"/>
    <n v="14"/>
    <n v="32.9276446310013"/>
    <n v="33.200799351823619"/>
    <n v="31"/>
    <m/>
    <m/>
    <m/>
    <m/>
    <m/>
    <m/>
    <m/>
    <m/>
    <m/>
    <m/>
    <m/>
    <m/>
  </r>
  <r>
    <x v="2"/>
    <d v="2021-06-16T00:00:00"/>
    <d v="2021-07-02T00:00:00"/>
    <s v="pooled"/>
    <n v="2895"/>
    <x v="2"/>
    <x v="3"/>
    <n v="0.364324320031083"/>
    <n v="24"/>
    <n v="24"/>
    <n v="32.5601529553796"/>
    <n v="32.92447727541068"/>
    <n v="48"/>
    <m/>
    <m/>
    <m/>
    <m/>
    <m/>
    <m/>
    <m/>
    <m/>
    <m/>
    <m/>
    <m/>
    <m/>
  </r>
  <r>
    <x v="2"/>
    <d v="2021-06-16T00:00:00"/>
    <d v="2021-07-02T00:00:00"/>
    <s v="defi-legos"/>
    <n v="1896"/>
    <x v="1"/>
    <x v="3"/>
    <n v="0.12562172700608601"/>
    <n v="15"/>
    <n v="13"/>
    <n v="32.287305980174203"/>
    <n v="32.412927707180287"/>
    <n v="28"/>
    <m/>
    <m/>
    <m/>
    <m/>
    <m/>
    <m/>
    <m/>
    <m/>
    <m/>
    <m/>
    <m/>
    <m/>
  </r>
  <r>
    <x v="2"/>
    <d v="2021-06-16T00:00:00"/>
    <d v="2021-07-02T00:00:00"/>
    <s v="TuneDAO"/>
    <n v="542"/>
    <x v="1"/>
    <x v="0"/>
    <n v="0.195694363930774"/>
    <n v="11"/>
    <n v="11"/>
    <n v="31.421623470314799"/>
    <n v="31.617317834245572"/>
    <n v="22"/>
    <m/>
    <m/>
    <m/>
    <m/>
    <m/>
    <m/>
    <m/>
    <m/>
    <m/>
    <m/>
    <m/>
    <m/>
  </r>
  <r>
    <x v="2"/>
    <d v="2021-06-16T00:00:00"/>
    <d v="2021-07-02T00:00:00"/>
    <s v="Aleph.im - Decentralized open-source cloud platform"/>
    <n v="461"/>
    <x v="2"/>
    <x v="3"/>
    <n v="8.44739265626267E-2"/>
    <n v="9"/>
    <n v="9"/>
    <n v="30.762830892350699"/>
    <n v="30.847304818913326"/>
    <n v="18"/>
    <m/>
    <m/>
    <m/>
    <m/>
    <m/>
    <m/>
    <m/>
    <m/>
    <m/>
    <m/>
    <m/>
    <m/>
  </r>
  <r>
    <x v="2"/>
    <d v="2021-06-16T00:00:00"/>
    <d v="2021-07-02T00:00:00"/>
    <s v="The Wellbeing Protocol"/>
    <n v="3118"/>
    <x v="7"/>
    <x v="4"/>
    <n v="0.13653723569020501"/>
    <n v="15"/>
    <n v="15"/>
    <n v="30.6084809347856"/>
    <n v="30.745018170475806"/>
    <n v="30"/>
    <m/>
    <m/>
    <m/>
    <m/>
    <m/>
    <m/>
    <m/>
    <m/>
    <m/>
    <m/>
    <m/>
    <m/>
  </r>
  <r>
    <x v="2"/>
    <d v="2021-06-16T00:00:00"/>
    <d v="2021-07-02T00:00:00"/>
    <s v="Ethereum Lists"/>
    <n v="2974"/>
    <x v="1"/>
    <x v="3"/>
    <n v="5.7255862462388403E-2"/>
    <n v="9"/>
    <n v="9"/>
    <n v="30.6058575999295"/>
    <n v="30.663113462391888"/>
    <n v="18"/>
    <m/>
    <m/>
    <m/>
    <m/>
    <m/>
    <m/>
    <m/>
    <m/>
    <m/>
    <m/>
    <m/>
    <m/>
  </r>
  <r>
    <x v="2"/>
    <d v="2021-06-16T00:00:00"/>
    <d v="2021-07-02T00:00:00"/>
    <s v="I Want My NFT | The Documentary"/>
    <n v="1594"/>
    <x v="0"/>
    <x v="0"/>
    <n v="0.37314539198129698"/>
    <n v="17"/>
    <n v="17"/>
    <n v="30.2781386478709"/>
    <n v="30.651284039852197"/>
    <n v="34"/>
    <m/>
    <m/>
    <m/>
    <m/>
    <m/>
    <m/>
    <m/>
    <m/>
    <m/>
    <m/>
    <m/>
    <m/>
  </r>
  <r>
    <x v="2"/>
    <d v="2021-06-16T00:00:00"/>
    <d v="2021-07-02T00:00:00"/>
    <s v="WETH8"/>
    <n v="2957"/>
    <x v="2"/>
    <x v="3"/>
    <n v="3.3570542647851101E-2"/>
    <n v="8"/>
    <n v="8"/>
    <n v="30.5436299386777"/>
    <n v="30.577200481325551"/>
    <n v="16"/>
    <m/>
    <m/>
    <m/>
    <m/>
    <m/>
    <m/>
    <m/>
    <m/>
    <m/>
    <m/>
    <m/>
    <m/>
  </r>
  <r>
    <x v="2"/>
    <d v="2021-06-16T00:00:00"/>
    <d v="2021-07-02T00:00:00"/>
    <s v="ELI5 Crypto"/>
    <n v="2521"/>
    <x v="6"/>
    <x v="3"/>
    <n v="1.2727883514814"/>
    <n v="22"/>
    <n v="19"/>
    <n v="29.205233046477701"/>
    <n v="30.4780213979591"/>
    <n v="41"/>
    <m/>
    <m/>
    <m/>
    <m/>
    <m/>
    <m/>
    <m/>
    <m/>
    <m/>
    <m/>
    <m/>
    <m/>
  </r>
  <r>
    <x v="2"/>
    <d v="2021-06-16T00:00:00"/>
    <d v="2021-07-02T00:00:00"/>
    <s v="Rebase community-Rebase区块链技术社区"/>
    <n v="1870"/>
    <x v="3"/>
    <x v="0"/>
    <n v="0.371981033931578"/>
    <n v="17"/>
    <n v="16"/>
    <n v="28.739290853813699"/>
    <n v="29.111271887745279"/>
    <n v="33"/>
    <m/>
    <m/>
    <m/>
    <m/>
    <m/>
    <m/>
    <m/>
    <m/>
    <m/>
    <m/>
    <m/>
    <m/>
  </r>
  <r>
    <x v="2"/>
    <d v="2021-06-16T00:00:00"/>
    <d v="2021-07-02T00:00:00"/>
    <s v="Deep NFTs -- Machine Learning for NFT Space"/>
    <n v="2307"/>
    <x v="2"/>
    <x v="5"/>
    <n v="0.13822558535416199"/>
    <n v="22"/>
    <n v="20"/>
    <n v="28.828887527136899"/>
    <n v="28.967113112491063"/>
    <n v="42"/>
    <m/>
    <m/>
    <m/>
    <m/>
    <m/>
    <m/>
    <m/>
    <m/>
    <m/>
    <m/>
    <m/>
    <m/>
  </r>
  <r>
    <x v="2"/>
    <d v="2021-06-16T00:00:00"/>
    <d v="2021-07-02T00:00:00"/>
    <s v="Connext Network"/>
    <n v="37"/>
    <x v="1"/>
    <x v="1"/>
    <n v="5.3612173853890298E-2"/>
    <n v="6"/>
    <n v="6"/>
    <n v="28.782838980422401"/>
    <n v="28.83645115427629"/>
    <n v="12"/>
    <m/>
    <m/>
    <m/>
    <m/>
    <m/>
    <m/>
    <m/>
    <m/>
    <m/>
    <m/>
    <m/>
    <m/>
  </r>
  <r>
    <x v="2"/>
    <d v="2021-06-16T00:00:00"/>
    <d v="2021-07-02T00:00:00"/>
    <s v="BitcoinLouie.eth"/>
    <n v="1213"/>
    <x v="0"/>
    <x v="0"/>
    <n v="0.172795500672275"/>
    <n v="12"/>
    <n v="12"/>
    <n v="28.612640456999401"/>
    <n v="28.785435957671677"/>
    <n v="24"/>
    <m/>
    <m/>
    <m/>
    <m/>
    <m/>
    <m/>
    <m/>
    <m/>
    <m/>
    <m/>
    <m/>
    <m/>
  </r>
  <r>
    <x v="2"/>
    <d v="2021-06-16T00:00:00"/>
    <d v="2021-07-02T00:00:00"/>
    <s v="Triqũetra"/>
    <n v="2972"/>
    <x v="5"/>
    <x v="3"/>
    <n v="0.204867677925401"/>
    <n v="18"/>
    <n v="18"/>
    <n v="28.486302432538601"/>
    <n v="28.691170110464"/>
    <n v="36"/>
    <m/>
    <m/>
    <m/>
    <m/>
    <m/>
    <m/>
    <m/>
    <m/>
    <m/>
    <m/>
    <m/>
    <m/>
  </r>
  <r>
    <x v="2"/>
    <d v="2021-06-16T00:00:00"/>
    <d v="2021-07-02T00:00:00"/>
    <s v="Building the DAO Controlled Land Trust"/>
    <n v="1929"/>
    <x v="0"/>
    <x v="0"/>
    <n v="0.216507090906053"/>
    <n v="14"/>
    <n v="13"/>
    <n v="28.4128021713002"/>
    <n v="28.629309262206252"/>
    <n v="27"/>
    <m/>
    <m/>
    <m/>
    <m/>
    <m/>
    <m/>
    <m/>
    <m/>
    <m/>
    <m/>
    <m/>
    <m/>
  </r>
  <r>
    <x v="2"/>
    <d v="2021-06-16T00:00:00"/>
    <d v="2021-07-02T00:00:00"/>
    <s v="Skytale"/>
    <n v="2977"/>
    <x v="2"/>
    <x v="3"/>
    <n v="5.44436669258581E-2"/>
    <n v="8"/>
    <n v="8"/>
    <n v="28.360065293112399"/>
    <n v="28.414508960038258"/>
    <n v="16"/>
    <m/>
    <m/>
    <m/>
    <m/>
    <m/>
    <m/>
    <m/>
    <m/>
    <m/>
    <m/>
    <m/>
    <m/>
  </r>
  <r>
    <x v="2"/>
    <d v="2021-06-16T00:00:00"/>
    <d v="2021-07-02T00:00:00"/>
    <s v="Zero Utility Token : Creatively Pushing NFT Technology"/>
    <n v="2322"/>
    <x v="0"/>
    <x v="5"/>
    <n v="0.124313628945175"/>
    <n v="22"/>
    <n v="20"/>
    <n v="27.646403899888099"/>
    <n v="27.770717528833273"/>
    <n v="42"/>
    <m/>
    <m/>
    <m/>
    <m/>
    <m/>
    <m/>
    <m/>
    <m/>
    <m/>
    <m/>
    <m/>
    <m/>
  </r>
  <r>
    <x v="2"/>
    <d v="2021-06-16T00:00:00"/>
    <d v="2021-07-02T00:00:00"/>
    <s v="Nifty_Panopticon"/>
    <n v="3114"/>
    <x v="1"/>
    <x v="4"/>
    <n v="0.14722097893866801"/>
    <n v="14"/>
    <n v="14"/>
    <n v="27.4762437167835"/>
    <n v="27.62346469572217"/>
    <n v="28"/>
    <m/>
    <m/>
    <m/>
    <m/>
    <m/>
    <m/>
    <m/>
    <m/>
    <m/>
    <m/>
    <m/>
    <m/>
  </r>
  <r>
    <x v="2"/>
    <d v="2021-06-16T00:00:00"/>
    <d v="2021-07-02T00:00:00"/>
    <s v="Ant Cave Club"/>
    <n v="2852"/>
    <x v="3"/>
    <x v="3"/>
    <n v="8.8750074726902703E-2"/>
    <n v="11"/>
    <n v="11"/>
    <n v="26.130509816945999"/>
    <n v="26.219259891672902"/>
    <n v="22"/>
    <m/>
    <m/>
    <m/>
    <m/>
    <m/>
    <m/>
    <m/>
    <m/>
    <m/>
    <m/>
    <m/>
    <m/>
  </r>
  <r>
    <x v="2"/>
    <d v="2021-06-16T00:00:00"/>
    <d v="2021-07-02T00:00:00"/>
    <s v="登链社区（learnblockchain.cn）"/>
    <n v="2295"/>
    <x v="3"/>
    <x v="0"/>
    <n v="0.26137102863342099"/>
    <n v="11"/>
    <n v="11"/>
    <n v="25.848082907393199"/>
    <n v="26.109453936026618"/>
    <n v="22"/>
    <m/>
    <m/>
    <m/>
    <m/>
    <m/>
    <m/>
    <m/>
    <m/>
    <m/>
    <m/>
    <m/>
    <m/>
  </r>
  <r>
    <x v="2"/>
    <d v="2021-06-16T00:00:00"/>
    <d v="2021-07-02T00:00:00"/>
    <s v="Vesq"/>
    <n v="2611"/>
    <x v="2"/>
    <x v="3"/>
    <n v="8.88278049471245E-2"/>
    <n v="15"/>
    <n v="15"/>
    <n v="25.650099220196399"/>
    <n v="25.738927025143525"/>
    <n v="30"/>
    <m/>
    <m/>
    <m/>
    <m/>
    <m/>
    <m/>
    <m/>
    <m/>
    <m/>
    <m/>
    <m/>
    <m/>
  </r>
  <r>
    <x v="2"/>
    <d v="2021-06-16T00:00:00"/>
    <d v="2021-07-02T00:00:00"/>
    <s v="QLIP"/>
    <n v="2881"/>
    <x v="8"/>
    <x v="5"/>
    <n v="6.8853379828872602E-2"/>
    <n v="16"/>
    <n v="12"/>
    <n v="25.615614982066401"/>
    <n v="25.684468361895274"/>
    <n v="28"/>
    <m/>
    <m/>
    <m/>
    <m/>
    <m/>
    <m/>
    <m/>
    <m/>
    <m/>
    <m/>
    <m/>
    <m/>
  </r>
  <r>
    <x v="2"/>
    <d v="2021-06-16T00:00:00"/>
    <d v="2021-07-02T00:00:00"/>
    <s v="Aether"/>
    <n v="2105"/>
    <x v="0"/>
    <x v="3"/>
    <n v="0.16834155058064701"/>
    <n v="18"/>
    <n v="18"/>
    <n v="25.4827988277132"/>
    <n v="25.651140378293846"/>
    <n v="36"/>
    <m/>
    <m/>
    <m/>
    <m/>
    <m/>
    <m/>
    <m/>
    <m/>
    <m/>
    <m/>
    <m/>
    <m/>
  </r>
  <r>
    <x v="2"/>
    <d v="2021-06-16T00:00:00"/>
    <d v="2021-07-02T00:00:00"/>
    <s v="COMPOST"/>
    <n v="1385"/>
    <x v="0"/>
    <x v="0"/>
    <n v="0.308895735023128"/>
    <n v="15"/>
    <n v="15"/>
    <n v="24.8943191366706"/>
    <n v="25.203214871693728"/>
    <n v="30"/>
    <m/>
    <m/>
    <m/>
    <m/>
    <m/>
    <m/>
    <m/>
    <m/>
    <m/>
    <m/>
    <m/>
    <m/>
  </r>
  <r>
    <x v="2"/>
    <d v="2021-06-16T00:00:00"/>
    <d v="2021-07-02T00:00:00"/>
    <s v="PAWS is people helping cats, dogs and wild animals go home and thrive."/>
    <n v="1861"/>
    <x v="0"/>
    <x v="0"/>
    <n v="0.27224327946398702"/>
    <n v="15"/>
    <n v="14"/>
    <n v="24.827200648333299"/>
    <n v="25.099443927797285"/>
    <n v="29"/>
    <m/>
    <m/>
    <m/>
    <m/>
    <m/>
    <m/>
    <m/>
    <m/>
    <m/>
    <m/>
    <m/>
    <m/>
  </r>
  <r>
    <x v="2"/>
    <d v="2021-06-16T00:00:00"/>
    <d v="2021-07-02T00:00:00"/>
    <s v="Dissecting DeFi Protocols"/>
    <n v="2574"/>
    <x v="3"/>
    <x v="0"/>
    <n v="0.22324864547381901"/>
    <n v="12"/>
    <n v="12"/>
    <n v="24.866511938699698"/>
    <n v="25.089760584173519"/>
    <n v="24"/>
    <m/>
    <m/>
    <m/>
    <m/>
    <m/>
    <m/>
    <m/>
    <m/>
    <m/>
    <m/>
    <m/>
    <m/>
  </r>
  <r>
    <x v="2"/>
    <d v="2021-06-16T00:00:00"/>
    <d v="2021-07-02T00:00:00"/>
    <s v="La Hora Cripto v2"/>
    <n v="2491"/>
    <x v="6"/>
    <x v="0"/>
    <n v="0.261151888541234"/>
    <n v="7"/>
    <n v="4"/>
    <n v="24.529551213483099"/>
    <n v="24.790703102024334"/>
    <n v="11"/>
    <m/>
    <m/>
    <m/>
    <m/>
    <m/>
    <m/>
    <m/>
    <m/>
    <m/>
    <m/>
    <m/>
    <m/>
  </r>
  <r>
    <x v="2"/>
    <d v="2021-06-16T00:00:00"/>
    <d v="2021-07-02T00:00:00"/>
    <s v="Fission Network"/>
    <n v="1827"/>
    <x v="0"/>
    <x v="3"/>
    <n v="3.7634707951786403E-2"/>
    <n v="5"/>
    <n v="5"/>
    <n v="24.348081356199199"/>
    <n v="24.385716064150984"/>
    <n v="10"/>
    <m/>
    <m/>
    <m/>
    <m/>
    <m/>
    <m/>
    <m/>
    <m/>
    <m/>
    <m/>
    <m/>
    <m/>
  </r>
  <r>
    <x v="2"/>
    <d v="2021-06-16T00:00:00"/>
    <d v="2021-07-02T00:00:00"/>
    <s v="The BlockCode"/>
    <n v="1332"/>
    <x v="6"/>
    <x v="0"/>
    <n v="0.42632083860813602"/>
    <n v="11"/>
    <n v="11"/>
    <n v="23.665850688225099"/>
    <n v="24.092171526833233"/>
    <n v="22"/>
    <m/>
    <m/>
    <m/>
    <m/>
    <m/>
    <m/>
    <m/>
    <m/>
    <m/>
    <m/>
    <m/>
    <m/>
  </r>
  <r>
    <x v="2"/>
    <d v="2021-06-16T00:00:00"/>
    <d v="2021-07-02T00:00:00"/>
    <s v="Mintbase Self Funded"/>
    <n v="620"/>
    <x v="1"/>
    <x v="3"/>
    <n v="4.4810474918810801E-2"/>
    <n v="7"/>
    <n v="7"/>
    <n v="23.964749999999899"/>
    <n v="24.009560474918711"/>
    <n v="14"/>
    <m/>
    <m/>
    <m/>
    <m/>
    <m/>
    <m/>
    <m/>
    <m/>
    <m/>
    <m/>
    <m/>
    <m/>
  </r>
  <r>
    <x v="2"/>
    <d v="2021-06-16T00:00:00"/>
    <d v="2021-07-02T00:00:00"/>
    <s v="The Platform"/>
    <n v="3116"/>
    <x v="2"/>
    <x v="5"/>
    <n v="1.5391679443345499E-2"/>
    <n v="6"/>
    <n v="6"/>
    <n v="23.8986800635445"/>
    <n v="23.914071742987847"/>
    <n v="12"/>
    <m/>
    <m/>
    <m/>
    <m/>
    <m/>
    <m/>
    <m/>
    <m/>
    <m/>
    <m/>
    <m/>
    <m/>
  </r>
  <r>
    <x v="2"/>
    <d v="2021-06-16T00:00:00"/>
    <d v="2021-07-02T00:00:00"/>
    <s v="YFIStats Protocol Dashboard"/>
    <n v="1224"/>
    <x v="1"/>
    <x v="0"/>
    <n v="9.96257664953316E-2"/>
    <n v="6"/>
    <n v="6"/>
    <n v="23.631228525449998"/>
    <n v="23.730854291945331"/>
    <n v="12"/>
    <m/>
    <m/>
    <m/>
    <m/>
    <m/>
    <m/>
    <m/>
    <m/>
    <m/>
    <m/>
    <m/>
    <m/>
  </r>
  <r>
    <x v="2"/>
    <d v="2021-06-16T00:00:00"/>
    <d v="2021-07-02T00:00:00"/>
    <s v="Austin Griffith Ethereum Research and Development"/>
    <n v="122"/>
    <x v="1"/>
    <x v="0"/>
    <n v="0.27336698885745703"/>
    <n v="17"/>
    <n v="16"/>
    <n v="23.096120469516499"/>
    <n v="23.369487458373957"/>
    <n v="33"/>
    <m/>
    <m/>
    <m/>
    <m/>
    <m/>
    <m/>
    <m/>
    <m/>
    <m/>
    <m/>
    <m/>
    <m/>
  </r>
  <r>
    <x v="2"/>
    <d v="2021-06-16T00:00:00"/>
    <d v="2021-07-02T00:00:00"/>
    <s v="DePay for NFTs"/>
    <n v="2186"/>
    <x v="2"/>
    <x v="5"/>
    <n v="6.5686864506441997E-2"/>
    <n v="11"/>
    <n v="11"/>
    <n v="23.207429858312199"/>
    <n v="23.273116722818642"/>
    <n v="22"/>
    <m/>
    <m/>
    <m/>
    <m/>
    <m/>
    <m/>
    <m/>
    <m/>
    <m/>
    <m/>
    <m/>
    <m/>
  </r>
  <r>
    <x v="2"/>
    <d v="2021-06-16T00:00:00"/>
    <d v="2021-07-02T00:00:00"/>
    <s v="Audit of noble-secp256k1 cryptographic library"/>
    <n v="2451"/>
    <x v="2"/>
    <x v="3"/>
    <n v="9.1704977425620102E-2"/>
    <n v="13"/>
    <n v="13"/>
    <n v="23.147669234615599"/>
    <n v="23.23937421204122"/>
    <n v="26"/>
    <m/>
    <m/>
    <m/>
    <m/>
    <m/>
    <m/>
    <m/>
    <m/>
    <m/>
    <m/>
    <m/>
    <m/>
  </r>
  <r>
    <x v="2"/>
    <d v="2021-06-16T00:00:00"/>
    <d v="2021-07-02T00:00:00"/>
    <s v="BuidlIn  :  A rust guide for web3 development"/>
    <n v="1228"/>
    <x v="1"/>
    <x v="0"/>
    <n v="0.13836276737523701"/>
    <n v="12"/>
    <n v="11"/>
    <n v="22.778358889320199"/>
    <n v="22.916721656695437"/>
    <n v="23"/>
    <m/>
    <m/>
    <m/>
    <m/>
    <m/>
    <m/>
    <m/>
    <m/>
    <m/>
    <m/>
    <m/>
    <m/>
  </r>
  <r>
    <x v="2"/>
    <d v="2021-06-16T00:00:00"/>
    <d v="2021-07-02T00:00:00"/>
    <s v="Implement support for asyncio using Web3.py"/>
    <n v="17"/>
    <x v="1"/>
    <x v="1"/>
    <n v="2.2199208689281401E-2"/>
    <n v="8"/>
    <n v="8"/>
    <n v="22.663537137333499"/>
    <n v="22.685736346022779"/>
    <n v="16"/>
    <m/>
    <m/>
    <m/>
    <m/>
    <m/>
    <m/>
    <m/>
    <m/>
    <m/>
    <m/>
    <m/>
    <m/>
  </r>
  <r>
    <x v="2"/>
    <d v="2021-06-16T00:00:00"/>
    <d v="2021-07-02T00:00:00"/>
    <s v="Future Salaries (Ethereum salaries for common goods)"/>
    <n v="1591"/>
    <x v="9"/>
    <x v="3"/>
    <n v="5.2888312419166798E-2"/>
    <n v="10"/>
    <n v="10"/>
    <n v="21.797393645076198"/>
    <n v="21.850281957495366"/>
    <n v="20"/>
    <m/>
    <m/>
    <m/>
    <m/>
    <m/>
    <m/>
    <m/>
    <m/>
    <m/>
    <m/>
    <m/>
    <m/>
  </r>
  <r>
    <x v="2"/>
    <d v="2021-06-16T00:00:00"/>
    <d v="2021-07-02T00:00:00"/>
    <s v="Hubs Public Scene"/>
    <n v="2626"/>
    <x v="3"/>
    <x v="3"/>
    <n v="6.6400127331020797E-2"/>
    <n v="15"/>
    <n v="14"/>
    <n v="21.774575956384901"/>
    <n v="21.840976083715923"/>
    <n v="29"/>
    <m/>
    <m/>
    <m/>
    <m/>
    <m/>
    <m/>
    <m/>
    <m/>
    <m/>
    <m/>
    <m/>
    <m/>
  </r>
  <r>
    <x v="2"/>
    <d v="2021-06-16T00:00:00"/>
    <d v="2021-07-02T00:00:00"/>
    <s v="Grandiose"/>
    <n v="2544"/>
    <x v="2"/>
    <x v="3"/>
    <n v="5.8664138815898097E-2"/>
    <n v="11"/>
    <n v="11"/>
    <n v="21.057966309382198"/>
    <n v="21.116630448198098"/>
    <n v="22"/>
    <m/>
    <m/>
    <m/>
    <m/>
    <m/>
    <m/>
    <m/>
    <m/>
    <m/>
    <m/>
    <m/>
    <m/>
  </r>
  <r>
    <x v="2"/>
    <d v="2021-06-16T00:00:00"/>
    <d v="2021-07-02T00:00:00"/>
    <s v="CommitPool"/>
    <n v="1619"/>
    <x v="0"/>
    <x v="3"/>
    <n v="6.5127017587719604E-2"/>
    <n v="8"/>
    <n v="8"/>
    <n v="20.880694552901101"/>
    <n v="20.945821570488821"/>
    <n v="16"/>
    <m/>
    <m/>
    <m/>
    <m/>
    <m/>
    <m/>
    <m/>
    <m/>
    <m/>
    <m/>
    <m/>
    <m/>
  </r>
  <r>
    <x v="2"/>
    <d v="2021-06-16T00:00:00"/>
    <d v="2021-07-02T00:00:00"/>
    <s v="Economics Design Education"/>
    <n v="2880"/>
    <x v="4"/>
    <x v="0"/>
    <n v="9.1386570793963798E-2"/>
    <n v="6"/>
    <n v="6"/>
    <n v="20.6191184883372"/>
    <n v="20.710505059131165"/>
    <n v="12"/>
    <m/>
    <m/>
    <m/>
    <m/>
    <m/>
    <m/>
    <m/>
    <m/>
    <m/>
    <m/>
    <m/>
    <m/>
  </r>
  <r>
    <x v="2"/>
    <d v="2021-06-16T00:00:00"/>
    <d v="2021-07-02T00:00:00"/>
    <s v="coinerchat--chat at blockchain"/>
    <n v="2232"/>
    <x v="3"/>
    <x v="3"/>
    <n v="9.2831234581472105E-2"/>
    <n v="12"/>
    <n v="12"/>
    <n v="20.159177089241499"/>
    <n v="20.25200832382297"/>
    <n v="24"/>
    <m/>
    <m/>
    <m/>
    <m/>
    <m/>
    <m/>
    <m/>
    <m/>
    <m/>
    <m/>
    <m/>
    <m/>
  </r>
  <r>
    <x v="2"/>
    <d v="2021-06-16T00:00:00"/>
    <d v="2021-07-02T00:00:00"/>
    <s v="Abridged"/>
    <n v="274"/>
    <x v="1"/>
    <x v="1"/>
    <n v="6.2633748171418299E-2"/>
    <n v="9"/>
    <n v="9"/>
    <n v="20.001316160021599"/>
    <n v="20.063949908193017"/>
    <n v="18"/>
    <m/>
    <m/>
    <m/>
    <m/>
    <m/>
    <m/>
    <m/>
    <m/>
    <m/>
    <m/>
    <m/>
    <m/>
  </r>
  <r>
    <x v="2"/>
    <d v="2021-06-16T00:00:00"/>
    <d v="2021-07-02T00:00:00"/>
    <s v="Kinetics – Particle System"/>
    <n v="2642"/>
    <x v="2"/>
    <x v="3"/>
    <n v="4.1155442491885103E-2"/>
    <n v="12"/>
    <n v="12"/>
    <n v="19.595368420650701"/>
    <n v="19.636523863142585"/>
    <n v="24"/>
    <m/>
    <m/>
    <m/>
    <m/>
    <m/>
    <m/>
    <m/>
    <m/>
    <m/>
    <m/>
    <m/>
    <m/>
  </r>
  <r>
    <x v="2"/>
    <d v="2021-06-16T00:00:00"/>
    <d v="2021-07-02T00:00:00"/>
    <s v="LightPaper TV - The Blockchain TV Streaming Media"/>
    <n v="2672"/>
    <x v="3"/>
    <x v="0"/>
    <n v="0.105952003500018"/>
    <n v="8"/>
    <n v="8"/>
    <n v="19.494617481747198"/>
    <n v="19.600569485247217"/>
    <n v="16"/>
    <m/>
    <m/>
    <m/>
    <m/>
    <m/>
    <m/>
    <m/>
    <m/>
    <m/>
    <m/>
    <m/>
    <m/>
  </r>
  <r>
    <x v="2"/>
    <d v="2021-06-16T00:00:00"/>
    <d v="2021-07-02T00:00:00"/>
    <s v="JimmiLuv"/>
    <n v="2525"/>
    <x v="6"/>
    <x v="0"/>
    <n v="0.65824129341473003"/>
    <n v="17"/>
    <n v="14"/>
    <n v="18.939236997164901"/>
    <n v="19.59747829057963"/>
    <n v="31"/>
    <m/>
    <m/>
    <m/>
    <m/>
    <m/>
    <m/>
    <m/>
    <m/>
    <m/>
    <m/>
    <m/>
    <m/>
  </r>
  <r>
    <x v="2"/>
    <d v="2021-06-16T00:00:00"/>
    <d v="2021-07-02T00:00:00"/>
    <s v="@EmilianoBonassi - Builder - (White) Hacker"/>
    <n v="1729"/>
    <x v="2"/>
    <x v="3"/>
    <n v="2.1572055885291298E-2"/>
    <n v="3"/>
    <n v="3"/>
    <n v="19.539153060743701"/>
    <n v="19.560725116628991"/>
    <n v="6"/>
    <m/>
    <m/>
    <m/>
    <m/>
    <m/>
    <m/>
    <m/>
    <m/>
    <m/>
    <m/>
    <m/>
    <m/>
  </r>
  <r>
    <x v="2"/>
    <d v="2021-06-16T00:00:00"/>
    <d v="2021-07-02T00:00:00"/>
    <s v="pulp-network"/>
    <n v="2776"/>
    <x v="0"/>
    <x v="3"/>
    <n v="3.6977019243819603E-2"/>
    <n v="10"/>
    <n v="10"/>
    <n v="19.398441189875701"/>
    <n v="19.435418209119522"/>
    <n v="20"/>
    <m/>
    <m/>
    <m/>
    <m/>
    <m/>
    <m/>
    <m/>
    <m/>
    <m/>
    <m/>
    <m/>
    <m/>
  </r>
  <r>
    <x v="2"/>
    <d v="2021-06-16T00:00:00"/>
    <d v="2021-07-02T00:00:00"/>
    <s v="Developer Interviews"/>
    <n v="2391"/>
    <x v="0"/>
    <x v="3"/>
    <n v="5.6486508022324002E-2"/>
    <n v="8"/>
    <n v="8"/>
    <n v="19.087862186612899"/>
    <n v="19.144348694635223"/>
    <n v="16"/>
    <m/>
    <m/>
    <m/>
    <m/>
    <m/>
    <m/>
    <m/>
    <m/>
    <m/>
    <m/>
    <m/>
    <m/>
  </r>
  <r>
    <x v="2"/>
    <d v="2021-06-16T00:00:00"/>
    <d v="2021-07-02T00:00:00"/>
    <s v="DeepDAO - Discovery Engine  for the DAO Ecosystem"/>
    <n v="514"/>
    <x v="1"/>
    <x v="3"/>
    <n v="9.5289482356707804E-3"/>
    <n v="2"/>
    <n v="2"/>
    <n v="18.999999999999901"/>
    <n v="19.00952894823557"/>
    <n v="4"/>
    <m/>
    <m/>
    <m/>
    <m/>
    <m/>
    <m/>
    <m/>
    <m/>
    <m/>
    <m/>
    <m/>
    <m/>
  </r>
  <r>
    <x v="2"/>
    <d v="2021-06-16T00:00:00"/>
    <d v="2021-07-02T00:00:00"/>
    <s v="Social (Charity) Tokens and DAO + Carbon Accounting"/>
    <n v="177"/>
    <x v="9"/>
    <x v="3"/>
    <n v="6.6020759143352301E-2"/>
    <n v="11"/>
    <n v="10"/>
    <n v="18.534720820771302"/>
    <n v="18.600741579914654"/>
    <n v="21"/>
    <m/>
    <m/>
    <m/>
    <m/>
    <m/>
    <m/>
    <m/>
    <m/>
    <m/>
    <m/>
    <m/>
    <m/>
  </r>
  <r>
    <x v="2"/>
    <d v="2021-06-16T00:00:00"/>
    <d v="2021-07-02T00:00:00"/>
    <s v="Etherboard"/>
    <n v="2444"/>
    <x v="2"/>
    <x v="3"/>
    <n v="3.1420387621118998E-2"/>
    <n v="11"/>
    <n v="10"/>
    <n v="18.1759073851096"/>
    <n v="18.207327772730718"/>
    <n v="21"/>
    <m/>
    <m/>
    <m/>
    <m/>
    <m/>
    <m/>
    <m/>
    <m/>
    <m/>
    <m/>
    <m/>
    <m/>
  </r>
  <r>
    <x v="2"/>
    <d v="2021-06-16T00:00:00"/>
    <d v="2021-07-02T00:00:00"/>
    <s v="BAF, Growing the Next Generation of Blockchain Experts"/>
    <n v="3092"/>
    <x v="0"/>
    <x v="0"/>
    <n v="4.9820867512856797E-2"/>
    <n v="4"/>
    <n v="4"/>
    <n v="18.097737682390001"/>
    <n v="18.147558549902858"/>
    <n v="8"/>
    <m/>
    <m/>
    <m/>
    <m/>
    <m/>
    <m/>
    <m/>
    <m/>
    <m/>
    <m/>
    <m/>
    <m/>
  </r>
  <r>
    <x v="2"/>
    <d v="2021-06-16T00:00:00"/>
    <d v="2021-07-02T00:00:00"/>
    <s v="La Casa."/>
    <n v="2798"/>
    <x v="2"/>
    <x v="0"/>
    <n v="0.23578976677494601"/>
    <n v="12"/>
    <n v="12"/>
    <n v="17.861853653515599"/>
    <n v="18.097643420290545"/>
    <n v="24"/>
    <m/>
    <m/>
    <m/>
    <m/>
    <m/>
    <m/>
    <m/>
    <m/>
    <m/>
    <m/>
    <m/>
    <m/>
  </r>
  <r>
    <x v="2"/>
    <d v="2021-06-16T00:00:00"/>
    <d v="2021-07-02T00:00:00"/>
    <s v="🍀 Aggregating Projects with knowledge"/>
    <n v="945"/>
    <x v="1"/>
    <x v="0"/>
    <n v="4.7482727891915003E-2"/>
    <n v="10"/>
    <n v="10"/>
    <n v="17.7456605501742"/>
    <n v="17.793143278066115"/>
    <n v="20"/>
    <m/>
    <m/>
    <m/>
    <m/>
    <m/>
    <m/>
    <m/>
    <m/>
    <m/>
    <m/>
    <m/>
    <m/>
  </r>
  <r>
    <x v="2"/>
    <d v="2021-06-16T00:00:00"/>
    <d v="2021-07-02T00:00:00"/>
    <s v="rugpullindex.com - Improving stake safety"/>
    <n v="2763"/>
    <x v="2"/>
    <x v="3"/>
    <n v="6.3799211692806695E-2"/>
    <n v="13"/>
    <n v="13"/>
    <n v="16.440189240321999"/>
    <n v="16.503988452014806"/>
    <n v="26"/>
    <m/>
    <m/>
    <m/>
    <m/>
    <m/>
    <m/>
    <m/>
    <m/>
    <m/>
    <m/>
    <m/>
    <m/>
  </r>
  <r>
    <x v="2"/>
    <d v="2021-06-16T00:00:00"/>
    <d v="2021-07-02T00:00:00"/>
    <s v="Monkey-Dagger"/>
    <n v="3012"/>
    <x v="0"/>
    <x v="3"/>
    <n v="3.2008440843556099E-2"/>
    <n v="7"/>
    <n v="7"/>
    <n v="16.441383042420298"/>
    <n v="16.473391483263853"/>
    <n v="14"/>
    <m/>
    <m/>
    <m/>
    <m/>
    <m/>
    <m/>
    <m/>
    <m/>
    <m/>
    <m/>
    <m/>
    <m/>
  </r>
  <r>
    <x v="2"/>
    <d v="2021-06-16T00:00:00"/>
    <d v="2021-07-02T00:00:00"/>
    <s v="Support the 🌟  Community Currency Alliance 🌟  enabling an inclusive currency ecosystem"/>
    <n v="522"/>
    <x v="1"/>
    <x v="0"/>
    <n v="6.6985846494633294E-2"/>
    <n v="7"/>
    <n v="7"/>
    <n v="16.225999999999999"/>
    <n v="16.292985846494631"/>
    <n v="14"/>
    <m/>
    <m/>
    <m/>
    <m/>
    <m/>
    <m/>
    <m/>
    <m/>
    <m/>
    <m/>
    <m/>
    <m/>
  </r>
  <r>
    <x v="2"/>
    <d v="2021-06-16T00:00:00"/>
    <d v="2021-07-02T00:00:00"/>
    <s v="BytesIO"/>
    <n v="2111"/>
    <x v="3"/>
    <x v="3"/>
    <n v="6.7737402019224693E-2"/>
    <n v="13"/>
    <n v="13"/>
    <n v="15.919057594889001"/>
    <n v="15.986794996908225"/>
    <n v="26"/>
    <m/>
    <m/>
    <m/>
    <m/>
    <m/>
    <m/>
    <m/>
    <m/>
    <m/>
    <m/>
    <m/>
    <m/>
  </r>
  <r>
    <x v="2"/>
    <d v="2021-06-16T00:00:00"/>
    <d v="2021-07-02T00:00:00"/>
    <s v="Atelio : creating open  , blockchain based digital supply network."/>
    <n v="3090"/>
    <x v="2"/>
    <x v="3"/>
    <n v="4.7518963196393503E-2"/>
    <n v="8"/>
    <n v="8"/>
    <n v="15.5413830424203"/>
    <n v="15.588902005616694"/>
    <n v="16"/>
    <m/>
    <m/>
    <m/>
    <m/>
    <m/>
    <m/>
    <m/>
    <m/>
    <m/>
    <m/>
    <m/>
    <m/>
  </r>
  <r>
    <x v="2"/>
    <d v="2021-06-16T00:00:00"/>
    <d v="2021-07-02T00:00:00"/>
    <s v="DeRe - Decentralized Real Estate Fund"/>
    <n v="2693"/>
    <x v="0"/>
    <x v="0"/>
    <n v="0.145106614532198"/>
    <n v="11"/>
    <n v="10"/>
    <n v="14.814351841122001"/>
    <n v="14.959458455654199"/>
    <n v="21"/>
    <m/>
    <m/>
    <m/>
    <m/>
    <m/>
    <m/>
    <m/>
    <m/>
    <m/>
    <m/>
    <m/>
    <m/>
  </r>
  <r>
    <x v="2"/>
    <d v="2021-06-16T00:00:00"/>
    <d v="2021-07-02T00:00:00"/>
    <s v="Reap"/>
    <n v="2077"/>
    <x v="8"/>
    <x v="3"/>
    <n v="5.0462263409849897E-2"/>
    <n v="12"/>
    <n v="12"/>
    <n v="14.855801490410199"/>
    <n v="14.906263753820049"/>
    <n v="24"/>
    <m/>
    <m/>
    <m/>
    <m/>
    <m/>
    <m/>
    <m/>
    <m/>
    <m/>
    <m/>
    <m/>
    <m/>
  </r>
  <r>
    <x v="2"/>
    <d v="2021-06-16T00:00:00"/>
    <d v="2021-07-02T00:00:00"/>
    <s v="NodePolicy.org - advocate crypto policy and offer insights of Asia"/>
    <n v="2847"/>
    <x v="3"/>
    <x v="0"/>
    <n v="9.3041546712643294E-2"/>
    <n v="10"/>
    <n v="8"/>
    <n v="14.7658234715972"/>
    <n v="14.858865018309842"/>
    <n v="18"/>
    <m/>
    <m/>
    <m/>
    <m/>
    <m/>
    <m/>
    <m/>
    <m/>
    <m/>
    <m/>
    <m/>
    <m/>
  </r>
  <r>
    <x v="2"/>
    <d v="2021-06-16T00:00:00"/>
    <d v="2021-07-02T00:00:00"/>
    <s v="Mojkripto.com - crypto-related blog"/>
    <n v="463"/>
    <x v="1"/>
    <x v="0"/>
    <n v="8.7816203378162094E-2"/>
    <n v="9"/>
    <n v="9"/>
    <n v="14.0794550576696"/>
    <n v="14.167271261047762"/>
    <n v="18"/>
    <m/>
    <m/>
    <m/>
    <m/>
    <m/>
    <m/>
    <m/>
    <m/>
    <m/>
    <m/>
    <m/>
    <m/>
  </r>
  <r>
    <x v="2"/>
    <d v="2021-06-16T00:00:00"/>
    <d v="2021-07-02T00:00:00"/>
    <s v="Cultores"/>
    <n v="2304"/>
    <x v="6"/>
    <x v="3"/>
    <n v="0.31085840199199899"/>
    <n v="11"/>
    <n v="10"/>
    <n v="13.632656091724201"/>
    <n v="13.943514493716199"/>
    <n v="21"/>
    <m/>
    <m/>
    <m/>
    <m/>
    <m/>
    <m/>
    <m/>
    <m/>
    <m/>
    <m/>
    <m/>
    <m/>
  </r>
  <r>
    <x v="2"/>
    <d v="2021-06-16T00:00:00"/>
    <d v="2021-07-02T00:00:00"/>
    <s v="NFT Collectors Research"/>
    <n v="3124"/>
    <x v="2"/>
    <x v="5"/>
    <n v="1.11384720425749E-2"/>
    <n v="5"/>
    <n v="5"/>
    <n v="13.874201441102"/>
    <n v="13.885339913144575"/>
    <n v="10"/>
    <m/>
    <m/>
    <m/>
    <m/>
    <m/>
    <m/>
    <m/>
    <m/>
    <m/>
    <m/>
    <m/>
    <m/>
  </r>
  <r>
    <x v="2"/>
    <d v="2021-06-16T00:00:00"/>
    <d v="2021-07-02T00:00:00"/>
    <s v="Ethereum Classic Development Team"/>
    <n v="412"/>
    <x v="0"/>
    <x v="1"/>
    <n v="3.1882326761736399E-2"/>
    <n v="10"/>
    <n v="10"/>
    <n v="13.7041641487251"/>
    <n v="13.736046475486837"/>
    <n v="20"/>
    <m/>
    <m/>
    <m/>
    <m/>
    <m/>
    <m/>
    <m/>
    <m/>
    <m/>
    <m/>
    <m/>
    <m/>
  </r>
  <r>
    <x v="2"/>
    <d v="2021-06-16T00:00:00"/>
    <d v="2021-07-02T00:00:00"/>
    <s v="ClimateDataPool"/>
    <n v="1467"/>
    <x v="1"/>
    <x v="0"/>
    <n v="4.4463240277920299E-2"/>
    <n v="7"/>
    <n v="6"/>
    <n v="13.578514919686601"/>
    <n v="13.622978159964521"/>
    <n v="13"/>
    <m/>
    <m/>
    <m/>
    <m/>
    <m/>
    <m/>
    <m/>
    <m/>
    <m/>
    <m/>
    <m/>
    <m/>
  </r>
  <r>
    <x v="2"/>
    <d v="2021-06-16T00:00:00"/>
    <d v="2021-07-02T00:00:00"/>
    <s v="Residual Digital Self"/>
    <n v="3083"/>
    <x v="0"/>
    <x v="5"/>
    <n v="4.6286516717842403E-3"/>
    <n v="6"/>
    <n v="6"/>
    <n v="13.507165687612"/>
    <n v="13.511794339283783"/>
    <n v="12"/>
    <m/>
    <m/>
    <m/>
    <m/>
    <m/>
    <m/>
    <m/>
    <m/>
    <m/>
    <m/>
    <m/>
    <m/>
  </r>
  <r>
    <x v="2"/>
    <d v="2021-06-16T00:00:00"/>
    <d v="2021-07-02T00:00:00"/>
    <s v="Open Zone Finance"/>
    <n v="2382"/>
    <x v="3"/>
    <x v="3"/>
    <n v="6.8465102609748599E-2"/>
    <n v="12"/>
    <n v="12"/>
    <n v="13.375828101885199"/>
    <n v="13.444293204494947"/>
    <n v="24"/>
    <m/>
    <m/>
    <m/>
    <m/>
    <m/>
    <m/>
    <m/>
    <m/>
    <m/>
    <m/>
    <m/>
    <m/>
  </r>
  <r>
    <x v="2"/>
    <d v="2021-06-16T00:00:00"/>
    <d v="2021-07-02T00:00:00"/>
    <s v="Clay Coin"/>
    <n v="2347"/>
    <x v="0"/>
    <x v="0"/>
    <n v="0.112290484518516"/>
    <n v="10"/>
    <n v="9"/>
    <n v="13.233743562980299"/>
    <n v="13.346034047498815"/>
    <n v="19"/>
    <m/>
    <m/>
    <m/>
    <m/>
    <m/>
    <m/>
    <m/>
    <m/>
    <m/>
    <m/>
    <m/>
    <m/>
  </r>
  <r>
    <x v="2"/>
    <d v="2021-06-16T00:00:00"/>
    <d v="2021-07-02T00:00:00"/>
    <s v="DrakeonDigital..... Daily Crypto Videos and Tutorials"/>
    <n v="2943"/>
    <x v="0"/>
    <x v="0"/>
    <n v="8.4489208841185701E-2"/>
    <n v="7"/>
    <n v="7"/>
    <n v="13.068377369694399"/>
    <n v="13.152866578535585"/>
    <n v="14"/>
    <m/>
    <m/>
    <m/>
    <m/>
    <m/>
    <m/>
    <m/>
    <m/>
    <m/>
    <m/>
    <m/>
    <m/>
  </r>
  <r>
    <x v="2"/>
    <d v="2021-06-16T00:00:00"/>
    <d v="2021-07-02T00:00:00"/>
    <s v="Ultra Sound SHWAGG"/>
    <n v="3039"/>
    <x v="2"/>
    <x v="0"/>
    <n v="2.79857520183599E-2"/>
    <n v="6"/>
    <n v="6"/>
    <n v="13.1184814639332"/>
    <n v="13.14646721595156"/>
    <n v="12"/>
    <m/>
    <m/>
    <m/>
    <m/>
    <m/>
    <m/>
    <m/>
    <m/>
    <m/>
    <m/>
    <m/>
    <m/>
  </r>
  <r>
    <x v="2"/>
    <d v="2021-06-16T00:00:00"/>
    <d v="2021-07-02T00:00:00"/>
    <s v="Sense.Play"/>
    <n v="1928"/>
    <x v="5"/>
    <x v="3"/>
    <n v="2.6925536727992801E-2"/>
    <n v="11"/>
    <n v="10"/>
    <n v="12.810801490410199"/>
    <n v="12.837727027138191"/>
    <n v="21"/>
    <m/>
    <m/>
    <m/>
    <m/>
    <m/>
    <m/>
    <m/>
    <m/>
    <m/>
    <m/>
    <m/>
    <m/>
  </r>
  <r>
    <x v="2"/>
    <d v="2021-06-16T00:00:00"/>
    <d v="2021-07-02T00:00:00"/>
    <s v="Samuel Shadrach - DeFi and Scaling"/>
    <n v="2364"/>
    <x v="5"/>
    <x v="0"/>
    <n v="5.4278029736095502E-2"/>
    <n v="6"/>
    <n v="5"/>
    <n v="12.7726949843012"/>
    <n v="12.826973014037296"/>
    <n v="11"/>
    <m/>
    <m/>
    <m/>
    <m/>
    <m/>
    <m/>
    <m/>
    <m/>
    <m/>
    <m/>
    <m/>
    <m/>
  </r>
  <r>
    <x v="2"/>
    <d v="2021-06-16T00:00:00"/>
    <d v="2021-07-02T00:00:00"/>
    <s v="ideagogo - fund great ideas on the blockchain"/>
    <n v="2477"/>
    <x v="0"/>
    <x v="3"/>
    <n v="1.73712322442727E-2"/>
    <n v="9"/>
    <n v="9"/>
    <n v="12.8076692346156"/>
    <n v="12.825040466859873"/>
    <n v="18"/>
    <m/>
    <m/>
    <m/>
    <m/>
    <m/>
    <m/>
    <m/>
    <m/>
    <m/>
    <m/>
    <m/>
    <m/>
  </r>
  <r>
    <x v="2"/>
    <d v="2021-06-16T00:00:00"/>
    <d v="2021-07-02T00:00:00"/>
    <s v="HowtoNFT.org"/>
    <n v="2897"/>
    <x v="5"/>
    <x v="0"/>
    <n v="5.1389947306409403E-2"/>
    <n v="7"/>
    <n v="7"/>
    <n v="12.750620262860201"/>
    <n v="12.80201021016661"/>
    <n v="14"/>
    <m/>
    <m/>
    <m/>
    <m/>
    <m/>
    <m/>
    <m/>
    <m/>
    <m/>
    <m/>
    <m/>
    <m/>
  </r>
  <r>
    <x v="2"/>
    <d v="2021-06-16T00:00:00"/>
    <d v="2021-07-02T00:00:00"/>
    <s v="CryptoSec.info - Cryptocurrency Security for Beginners"/>
    <n v="1689"/>
    <x v="4"/>
    <x v="0"/>
    <n v="5.9245262573504702E-3"/>
    <n v="4"/>
    <n v="4"/>
    <n v="12.749999999999901"/>
    <n v="12.755924526257251"/>
    <n v="8"/>
    <m/>
    <m/>
    <m/>
    <m/>
    <m/>
    <m/>
    <m/>
    <m/>
    <m/>
    <m/>
    <m/>
    <m/>
  </r>
  <r>
    <x v="2"/>
    <d v="2021-06-16T00:00:00"/>
    <d v="2021-07-02T00:00:00"/>
    <s v="Cursed Mining"/>
    <n v="1781"/>
    <x v="2"/>
    <x v="0"/>
    <n v="5.30035786410318E-2"/>
    <n v="7"/>
    <n v="7"/>
    <n v="12.5970071303807"/>
    <n v="12.650010709021732"/>
    <n v="14"/>
    <m/>
    <m/>
    <m/>
    <m/>
    <m/>
    <m/>
    <m/>
    <m/>
    <m/>
    <m/>
    <m/>
    <m/>
  </r>
  <r>
    <x v="2"/>
    <d v="2021-06-16T00:00:00"/>
    <d v="2021-07-02T00:00:00"/>
    <s v="Educational DeFi Latin America"/>
    <n v="2964"/>
    <x v="6"/>
    <x v="0"/>
    <n v="0.20925966588123801"/>
    <n v="7"/>
    <n v="7"/>
    <n v="12.2962385707674"/>
    <n v="12.505498236648638"/>
    <n v="14"/>
    <m/>
    <m/>
    <m/>
    <m/>
    <m/>
    <m/>
    <m/>
    <m/>
    <m/>
    <m/>
    <m/>
    <m/>
  </r>
  <r>
    <x v="2"/>
    <d v="2021-06-16T00:00:00"/>
    <d v="2021-07-02T00:00:00"/>
    <s v="Blockchain Grants  |  BlockchainGrants.org"/>
    <n v="2965"/>
    <x v="5"/>
    <x v="3"/>
    <n v="2.4662544190089598E-2"/>
    <n v="9"/>
    <n v="9"/>
    <n v="12.394529938677699"/>
    <n v="12.419192482867789"/>
    <n v="18"/>
    <m/>
    <m/>
    <m/>
    <m/>
    <m/>
    <m/>
    <m/>
    <m/>
    <m/>
    <m/>
    <m/>
    <m/>
  </r>
  <r>
    <x v="2"/>
    <d v="2021-06-16T00:00:00"/>
    <d v="2021-07-02T00:00:00"/>
    <s v="CryptoTreasuries.org - Cryptocurrencies on companies' balance sheets"/>
    <n v="2710"/>
    <x v="4"/>
    <x v="0"/>
    <n v="4.34029314029971E-2"/>
    <n v="6"/>
    <n v="6"/>
    <n v="12.3141909181491"/>
    <n v="12.357593849552098"/>
    <n v="12"/>
    <m/>
    <m/>
    <m/>
    <m/>
    <m/>
    <m/>
    <m/>
    <m/>
    <m/>
    <m/>
    <m/>
    <m/>
  </r>
  <r>
    <x v="2"/>
    <d v="2021-06-16T00:00:00"/>
    <d v="2021-07-02T00:00:00"/>
    <s v="DEX Whales"/>
    <n v="2393"/>
    <x v="0"/>
    <x v="3"/>
    <n v="2.2293035218765599E-2"/>
    <n v="7"/>
    <n v="7"/>
    <n v="12.281557021890199"/>
    <n v="12.303850057108965"/>
    <n v="14"/>
    <m/>
    <m/>
    <m/>
    <m/>
    <m/>
    <m/>
    <m/>
    <m/>
    <m/>
    <m/>
    <m/>
    <m/>
  </r>
  <r>
    <x v="2"/>
    <d v="2021-06-16T00:00:00"/>
    <d v="2021-07-02T00:00:00"/>
    <s v="Memes for the public goods"/>
    <n v="2989"/>
    <x v="2"/>
    <x v="0"/>
    <n v="3.1780861440927601E-2"/>
    <n v="6"/>
    <n v="6"/>
    <n v="12.050899999999899"/>
    <n v="12.082680861440826"/>
    <n v="12"/>
    <m/>
    <m/>
    <m/>
    <m/>
    <m/>
    <m/>
    <m/>
    <m/>
    <m/>
    <m/>
    <m/>
    <m/>
  </r>
  <r>
    <x v="2"/>
    <d v="2021-06-16T00:00:00"/>
    <d v="2021-07-02T00:00:00"/>
    <s v="fairTools for democatic governance"/>
    <n v="2571"/>
    <x v="2"/>
    <x v="3"/>
    <n v="1.2820180338550299E-2"/>
    <n v="8"/>
    <n v="8"/>
    <n v="11.643463284168201"/>
    <n v="11.656283464506751"/>
    <n v="16"/>
    <m/>
    <m/>
    <m/>
    <m/>
    <m/>
    <m/>
    <m/>
    <m/>
    <m/>
    <m/>
    <m/>
    <m/>
  </r>
  <r>
    <x v="2"/>
    <d v="2021-06-16T00:00:00"/>
    <d v="2021-07-02T00:00:00"/>
    <s v="HODL protocol"/>
    <n v="3073"/>
    <x v="3"/>
    <x v="3"/>
    <n v="2.1585451466165199E-2"/>
    <n v="8"/>
    <n v="7"/>
    <n v="11.6029752178775"/>
    <n v="11.624560669343666"/>
    <n v="15"/>
    <m/>
    <m/>
    <m/>
    <m/>
    <m/>
    <m/>
    <m/>
    <m/>
    <m/>
    <m/>
    <m/>
    <m/>
  </r>
  <r>
    <x v="2"/>
    <d v="2021-06-16T00:00:00"/>
    <d v="2021-07-02T00:00:00"/>
    <s v="Eco4all"/>
    <n v="2052"/>
    <x v="2"/>
    <x v="0"/>
    <n v="2.6396288416501101E-2"/>
    <n v="5"/>
    <n v="5"/>
    <n v="11.596942161088201"/>
    <n v="11.623338449504702"/>
    <n v="10"/>
    <m/>
    <m/>
    <m/>
    <m/>
    <m/>
    <m/>
    <m/>
    <m/>
    <m/>
    <m/>
    <m/>
    <m/>
  </r>
  <r>
    <x v="2"/>
    <d v="2021-06-16T00:00:00"/>
    <d v="2021-07-02T00:00:00"/>
    <s v="#SupportEIP1559"/>
    <n v="2242"/>
    <x v="0"/>
    <x v="0"/>
    <n v="5.38537010012579E-2"/>
    <n v="6"/>
    <n v="6"/>
    <n v="11.4308754764107"/>
    <n v="11.484729177411957"/>
    <n v="12"/>
    <m/>
    <m/>
    <m/>
    <m/>
    <m/>
    <m/>
    <m/>
    <m/>
    <m/>
    <m/>
    <m/>
    <m/>
  </r>
  <r>
    <x v="2"/>
    <d v="2021-06-16T00:00:00"/>
    <d v="2021-07-02T00:00:00"/>
    <s v="The EHR-Token"/>
    <n v="3112"/>
    <x v="0"/>
    <x v="3"/>
    <n v="1.5768432852670902E-2"/>
    <n v="5"/>
    <n v="4"/>
    <n v="11.4253395724415"/>
    <n v="11.44110800529417"/>
    <n v="9"/>
    <m/>
    <m/>
    <m/>
    <m/>
    <m/>
    <m/>
    <m/>
    <m/>
    <m/>
    <m/>
    <m/>
    <m/>
  </r>
  <r>
    <x v="2"/>
    <d v="2021-06-16T00:00:00"/>
    <d v="2021-07-02T00:00:00"/>
    <s v="Add support for Web3 to crowdsourcing website"/>
    <n v="2579"/>
    <x v="8"/>
    <x v="0"/>
    <n v="3.0827872295726599E-2"/>
    <n v="5"/>
    <n v="5"/>
    <n v="11.3121184883372"/>
    <n v="11.342946360632926"/>
    <n v="10"/>
    <m/>
    <m/>
    <m/>
    <m/>
    <m/>
    <m/>
    <m/>
    <m/>
    <m/>
    <m/>
    <m/>
    <m/>
  </r>
  <r>
    <x v="2"/>
    <d v="2021-06-16T00:00:00"/>
    <d v="2021-07-02T00:00:00"/>
    <s v="【风口上的DEFI】上海站圆满结束"/>
    <n v="2647"/>
    <x v="7"/>
    <x v="0"/>
    <n v="3.0827872295726599E-2"/>
    <n v="5"/>
    <n v="5"/>
    <n v="11.3121184883372"/>
    <n v="11.342946360632926"/>
    <n v="10"/>
    <m/>
    <m/>
    <m/>
    <m/>
    <m/>
    <m/>
    <m/>
    <m/>
    <m/>
    <m/>
    <m/>
    <m/>
  </r>
  <r>
    <x v="2"/>
    <d v="2021-06-16T00:00:00"/>
    <d v="2021-07-02T00:00:00"/>
    <s v="YieldFarming.info"/>
    <n v="1005"/>
    <x v="1"/>
    <x v="3"/>
    <n v="1.30826957378642E-2"/>
    <n v="3"/>
    <n v="3"/>
    <n v="11.149999999999901"/>
    <n v="11.163082695737765"/>
    <n v="6"/>
    <m/>
    <m/>
    <m/>
    <m/>
    <m/>
    <m/>
    <m/>
    <m/>
    <m/>
    <m/>
    <m/>
    <m/>
  </r>
  <r>
    <x v="2"/>
    <d v="2021-06-16T00:00:00"/>
    <d v="2021-07-02T00:00:00"/>
    <s v="simulereum"/>
    <n v="2951"/>
    <x v="2"/>
    <x v="3"/>
    <n v="1.00303664615294E-2"/>
    <n v="7"/>
    <n v="7"/>
    <n v="11.1152151242463"/>
    <n v="11.12524549070783"/>
    <n v="14"/>
    <m/>
    <m/>
    <m/>
    <m/>
    <m/>
    <m/>
    <m/>
    <m/>
    <m/>
    <m/>
    <m/>
    <m/>
  </r>
  <r>
    <x v="2"/>
    <d v="2021-06-16T00:00:00"/>
    <d v="2021-07-02T00:00:00"/>
    <s v="Ethprofit - Ethereum Accelerator profit through Knowledge and Education"/>
    <n v="2040"/>
    <x v="0"/>
    <x v="0"/>
    <n v="3.2015835748338703E-2"/>
    <n v="8"/>
    <n v="8"/>
    <n v="11.0759421610882"/>
    <n v="11.107957996836539"/>
    <n v="16"/>
    <m/>
    <m/>
    <m/>
    <m/>
    <m/>
    <m/>
    <m/>
    <m/>
    <m/>
    <m/>
    <m/>
    <m/>
  </r>
  <r>
    <x v="2"/>
    <d v="2021-06-16T00:00:00"/>
    <d v="2021-07-02T00:00:00"/>
    <s v="Barloon"/>
    <n v="2646"/>
    <x v="3"/>
    <x v="0"/>
    <n v="2.7271189795731302E-2"/>
    <n v="5"/>
    <n v="5"/>
    <n v="11.0621184883372"/>
    <n v="11.089389678132932"/>
    <n v="10"/>
    <m/>
    <m/>
    <m/>
    <m/>
    <m/>
    <m/>
    <m/>
    <m/>
    <m/>
    <m/>
    <m/>
    <m/>
  </r>
  <r>
    <x v="2"/>
    <d v="2021-06-16T00:00:00"/>
    <d v="2021-07-02T00:00:00"/>
    <s v="LetsDoDeFi.com - Teaching the world DeFi literacy. (Grandma too)"/>
    <n v="2681"/>
    <x v="0"/>
    <x v="0"/>
    <n v="4.2324763530893802E-2"/>
    <n v="6"/>
    <n v="6"/>
    <n v="10.9496174817472"/>
    <n v="10.991942245278095"/>
    <n v="12"/>
    <m/>
    <m/>
    <m/>
    <m/>
    <m/>
    <m/>
    <m/>
    <m/>
    <m/>
    <m/>
    <m/>
    <m/>
  </r>
  <r>
    <x v="2"/>
    <d v="2021-06-16T00:00:00"/>
    <d v="2021-07-02T00:00:00"/>
    <s v="DeFi Pocket"/>
    <n v="2547"/>
    <x v="3"/>
    <x v="0"/>
    <n v="4.0570009535762702E-2"/>
    <n v="7"/>
    <n v="7"/>
    <n v="10.7951153081085"/>
    <n v="10.835685317644263"/>
    <n v="14"/>
    <m/>
    <m/>
    <m/>
    <m/>
    <m/>
    <m/>
    <m/>
    <m/>
    <m/>
    <m/>
    <m/>
    <m/>
  </r>
  <r>
    <x v="2"/>
    <d v="2021-06-16T00:00:00"/>
    <d v="2021-07-02T00:00:00"/>
    <s v="Educating Others And Learning About Crypto"/>
    <n v="1965"/>
    <x v="0"/>
    <x v="0"/>
    <n v="3.29763911424448E-2"/>
    <n v="7"/>
    <n v="6"/>
    <n v="10.7969421610882"/>
    <n v="10.829918552230644"/>
    <n v="13"/>
    <m/>
    <m/>
    <m/>
    <m/>
    <m/>
    <m/>
    <m/>
    <m/>
    <m/>
    <m/>
    <m/>
    <m/>
  </r>
  <r>
    <x v="2"/>
    <d v="2021-06-16T00:00:00"/>
    <d v="2021-07-02T00:00:00"/>
    <s v="DeFi Lab"/>
    <n v="2212"/>
    <x v="2"/>
    <x v="0"/>
    <n v="8.8593311182131304E-2"/>
    <n v="8"/>
    <n v="8"/>
    <n v="10.653688327871301"/>
    <n v="10.742281639053433"/>
    <n v="16"/>
    <m/>
    <m/>
    <m/>
    <m/>
    <m/>
    <m/>
    <m/>
    <m/>
    <m/>
    <m/>
    <m/>
    <m/>
  </r>
  <r>
    <x v="2"/>
    <d v="2021-06-16T00:00:00"/>
    <d v="2021-07-02T00:00:00"/>
    <s v="The Coinbuzz - Cryptocurrency Insights"/>
    <n v="2557"/>
    <x v="3"/>
    <x v="3"/>
    <n v="1.7317463908821201E-2"/>
    <n v="8"/>
    <n v="8"/>
    <n v="10.6971723409745"/>
    <n v="10.714489804883321"/>
    <n v="16"/>
    <m/>
    <m/>
    <m/>
    <m/>
    <m/>
    <m/>
    <m/>
    <m/>
    <m/>
    <m/>
    <m/>
    <m/>
  </r>
  <r>
    <x v="2"/>
    <d v="2021-06-16T00:00:00"/>
    <d v="2021-07-02T00:00:00"/>
    <s v="The Argennon Project"/>
    <n v="2616"/>
    <x v="1"/>
    <x v="1"/>
    <n v="1.52242498221594E-2"/>
    <n v="5"/>
    <n v="4"/>
    <n v="10.453120507537699"/>
    <n v="10.468344757359858"/>
    <n v="9"/>
    <m/>
    <m/>
    <m/>
    <m/>
    <m/>
    <m/>
    <m/>
    <m/>
    <m/>
    <m/>
    <m/>
    <m/>
  </r>
  <r>
    <x v="2"/>
    <d v="2021-06-16T00:00:00"/>
    <d v="2021-07-02T00:00:00"/>
    <s v="Certy - Certify Original Digital Content on Ethereum Blockchain"/>
    <n v="1543"/>
    <x v="0"/>
    <x v="3"/>
    <n v="1.99386702228758E-2"/>
    <n v="7"/>
    <n v="7"/>
    <n v="10.2994392650403"/>
    <n v="10.319377935263176"/>
    <n v="14"/>
    <m/>
    <m/>
    <m/>
    <m/>
    <m/>
    <m/>
    <m/>
    <m/>
    <m/>
    <m/>
    <m/>
    <m/>
  </r>
  <r>
    <x v="2"/>
    <d v="2021-06-16T00:00:00"/>
    <d v="2021-07-02T00:00:00"/>
    <s v="Mantama (Me-to-We)"/>
    <n v="2173"/>
    <x v="9"/>
    <x v="3"/>
    <n v="1.54808460120707E-2"/>
    <n v="7"/>
    <n v="7"/>
    <n v="10.295542177373401"/>
    <n v="10.311023023385472"/>
    <n v="14"/>
    <m/>
    <m/>
    <m/>
    <m/>
    <m/>
    <m/>
    <m/>
    <m/>
    <m/>
    <m/>
    <m/>
    <m/>
  </r>
  <r>
    <x v="2"/>
    <d v="2021-06-16T00:00:00"/>
    <d v="2021-07-02T00:00:00"/>
    <s v="LinkFit"/>
    <n v="2790"/>
    <x v="0"/>
    <x v="3"/>
    <n v="8.9037338712840298E-3"/>
    <n v="7"/>
    <n v="7"/>
    <n v="10.193629938677701"/>
    <n v="10.202533672548984"/>
    <n v="14"/>
    <m/>
    <m/>
    <m/>
    <m/>
    <m/>
    <m/>
    <m/>
    <m/>
    <m/>
    <m/>
    <m/>
    <m/>
  </r>
  <r>
    <x v="2"/>
    <d v="2021-06-16T00:00:00"/>
    <d v="2021-07-02T00:00:00"/>
    <s v="Whiteboard Crypto - Simple Blockchain Explanations!"/>
    <n v="2939"/>
    <x v="0"/>
    <x v="0"/>
    <n v="2.7534631794651598E-2"/>
    <n v="4"/>
    <n v="4"/>
    <n v="10.1494377876255"/>
    <n v="10.176972419420151"/>
    <n v="8"/>
    <m/>
    <m/>
    <m/>
    <m/>
    <m/>
    <m/>
    <m/>
    <m/>
    <m/>
    <m/>
    <m/>
    <m/>
  </r>
  <r>
    <x v="2"/>
    <d v="2021-06-16T00:00:00"/>
    <d v="2021-07-02T00:00:00"/>
    <s v="Mafia creativa"/>
    <n v="2673"/>
    <x v="2"/>
    <x v="0"/>
    <n v="1.9314906546126699E-2"/>
    <n v="6"/>
    <n v="6"/>
    <n v="10.089617481747201"/>
    <n v="10.108932388293328"/>
    <n v="12"/>
    <m/>
    <m/>
    <m/>
    <m/>
    <m/>
    <m/>
    <m/>
    <m/>
    <m/>
    <m/>
    <m/>
    <m/>
  </r>
  <r>
    <x v="2"/>
    <d v="2021-06-16T00:00:00"/>
    <d v="2021-07-02T00:00:00"/>
    <s v="Upload-ABI-to-Pinata"/>
    <n v="2385"/>
    <x v="2"/>
    <x v="3"/>
    <n v="6.94464861619649E-3"/>
    <n v="6"/>
    <n v="6"/>
    <n v="10.0074950000205"/>
    <n v="10.014439648636696"/>
    <n v="12"/>
    <m/>
    <m/>
    <m/>
    <m/>
    <m/>
    <m/>
    <m/>
    <m/>
    <m/>
    <m/>
    <m/>
    <m/>
  </r>
  <r>
    <x v="2"/>
    <d v="2021-06-16T00:00:00"/>
    <d v="2021-07-02T00:00:00"/>
    <s v="ETH 2.0"/>
    <n v="2697"/>
    <x v="4"/>
    <x v="0"/>
    <n v="7.9517270127463693E-2"/>
    <n v="7"/>
    <n v="7"/>
    <n v="9.9283491896747496"/>
    <n v="10.007866459802214"/>
    <n v="14"/>
    <m/>
    <m/>
    <m/>
    <m/>
    <m/>
    <m/>
    <m/>
    <m/>
    <m/>
    <m/>
    <m/>
    <m/>
  </r>
  <r>
    <x v="2"/>
    <d v="2021-06-16T00:00:00"/>
    <d v="2021-07-02T00:00:00"/>
    <s v="Overt"/>
    <n v="2676"/>
    <x v="8"/>
    <x v="0"/>
    <n v="2.9309345114380301E-2"/>
    <n v="6"/>
    <n v="6"/>
    <n v="9.94961748174725"/>
    <n v="9.9789268268616311"/>
    <n v="12"/>
    <m/>
    <m/>
    <m/>
    <m/>
    <m/>
    <m/>
    <m/>
    <m/>
    <m/>
    <m/>
    <m/>
    <m/>
  </r>
  <r>
    <x v="2"/>
    <d v="2021-06-16T00:00:00"/>
    <d v="2021-07-02T00:00:00"/>
    <s v="ethyuan(以太元)"/>
    <n v="2383"/>
    <x v="3"/>
    <x v="0"/>
    <n v="6.9410467991763798E-3"/>
    <n v="2"/>
    <n v="2"/>
    <n v="9.6532327755512402"/>
    <n v="9.6601738223504157"/>
    <n v="4"/>
    <m/>
    <m/>
    <m/>
    <m/>
    <m/>
    <m/>
    <m/>
    <m/>
    <m/>
    <m/>
    <m/>
    <m/>
  </r>
  <r>
    <x v="2"/>
    <d v="2021-06-16T00:00:00"/>
    <d v="2021-07-02T00:00:00"/>
    <s v="Ronan Sandford (a.k.a. @wighawag) Open Source And Research Grant"/>
    <n v="1670"/>
    <x v="2"/>
    <x v="3"/>
    <n v="1.5629521055669001E-2"/>
    <n v="4"/>
    <n v="4"/>
    <n v="9.1199999999999992"/>
    <n v="9.1356295210556677"/>
    <n v="8"/>
    <m/>
    <m/>
    <m/>
    <m/>
    <m/>
    <m/>
    <m/>
    <m/>
    <m/>
    <m/>
    <m/>
    <m/>
  </r>
  <r>
    <x v="2"/>
    <d v="2021-06-16T00:00:00"/>
    <d v="2021-07-02T00:00:00"/>
    <s v="Magical Machine Money"/>
    <n v="976"/>
    <x v="1"/>
    <x v="3"/>
    <n v="1.2294495475165E-2"/>
    <n v="7"/>
    <n v="7"/>
    <n v="9.0275174258912205"/>
    <n v="9.0398119213663861"/>
    <n v="14"/>
    <m/>
    <m/>
    <m/>
    <m/>
    <m/>
    <m/>
    <m/>
    <m/>
    <m/>
    <m/>
    <m/>
    <m/>
  </r>
  <r>
    <x v="2"/>
    <d v="2021-06-16T00:00:00"/>
    <d v="2021-07-02T00:00:00"/>
    <s v="Doyen DeFi  || ‘Boomer’ Educational Hub"/>
    <n v="2655"/>
    <x v="0"/>
    <x v="0"/>
    <n v="1.9314906546126699E-2"/>
    <n v="5"/>
    <n v="5"/>
    <n v="8.94961748174725"/>
    <n v="8.9689323882933767"/>
    <n v="10"/>
    <m/>
    <m/>
    <m/>
    <m/>
    <m/>
    <m/>
    <m/>
    <m/>
    <m/>
    <m/>
    <m/>
    <m/>
  </r>
  <r>
    <x v="2"/>
    <d v="2021-06-16T00:00:00"/>
    <d v="2021-07-02T00:00:00"/>
    <s v="Coin98 Insights &amp; Analytics"/>
    <n v="1892"/>
    <x v="4"/>
    <x v="0"/>
    <n v="2.8446777675150099E-2"/>
    <n v="4"/>
    <n v="4"/>
    <n v="8.9162950618601897"/>
    <n v="8.9447418395353395"/>
    <n v="8"/>
    <m/>
    <m/>
    <m/>
    <m/>
    <m/>
    <m/>
    <m/>
    <m/>
    <m/>
    <m/>
    <m/>
    <m/>
  </r>
  <r>
    <x v="2"/>
    <d v="2021-06-16T00:00:00"/>
    <d v="2021-07-02T00:00:00"/>
    <s v="MajikCat Archive - Crypto/Gaming Content"/>
    <n v="2249"/>
    <x v="0"/>
    <x v="0"/>
    <n v="3.1407842820652301E-2"/>
    <n v="7"/>
    <n v="7"/>
    <n v="8.7192827717047798"/>
    <n v="8.750690614525432"/>
    <n v="14"/>
    <m/>
    <m/>
    <m/>
    <m/>
    <m/>
    <m/>
    <m/>
    <m/>
    <m/>
    <m/>
    <m/>
    <m/>
  </r>
  <r>
    <x v="2"/>
    <d v="2021-06-16T00:00:00"/>
    <d v="2021-07-02T00:00:00"/>
    <s v="Gin Admin Theme"/>
    <n v="1975"/>
    <x v="2"/>
    <x v="0"/>
    <n v="2.9178853582167801E-2"/>
    <n v="5"/>
    <n v="5"/>
    <n v="8.6676392859017408"/>
    <n v="8.6968181394839092"/>
    <n v="10"/>
    <m/>
    <m/>
    <m/>
    <m/>
    <m/>
    <m/>
    <m/>
    <m/>
    <m/>
    <m/>
    <m/>
    <m/>
  </r>
  <r>
    <x v="2"/>
    <d v="2021-06-16T00:00:00"/>
    <d v="2021-07-02T00:00:00"/>
    <s v="Footbopoly"/>
    <n v="2671"/>
    <x v="2"/>
    <x v="5"/>
    <n v="9.4240873209373802E-3"/>
    <n v="6"/>
    <n v="6"/>
    <n v="8.6583558645185992"/>
    <n v="8.6677799518395364"/>
    <n v="12"/>
    <m/>
    <m/>
    <m/>
    <m/>
    <m/>
    <m/>
    <m/>
    <m/>
    <m/>
    <m/>
    <m/>
    <m/>
  </r>
  <r>
    <x v="2"/>
    <d v="2021-06-16T00:00:00"/>
    <d v="2021-07-02T00:00:00"/>
    <s v="The Patcito Fund"/>
    <n v="2396"/>
    <x v="9"/>
    <x v="3"/>
    <n v="1.8911308736353601E-2"/>
    <n v="6"/>
    <n v="6"/>
    <n v="8.2474950000204892"/>
    <n v="8.2664063087568422"/>
    <n v="12"/>
    <m/>
    <m/>
    <m/>
    <m/>
    <m/>
    <m/>
    <m/>
    <m/>
    <m/>
    <m/>
    <m/>
    <m/>
  </r>
  <r>
    <x v="2"/>
    <d v="2021-06-16T00:00:00"/>
    <d v="2021-07-02T00:00:00"/>
    <s v="Open Social Network"/>
    <n v="3058"/>
    <x v="2"/>
    <x v="3"/>
    <n v="8.3351209504216803E-3"/>
    <n v="5"/>
    <n v="5"/>
    <n v="8.1999999999999904"/>
    <n v="8.2083351209504123"/>
    <n v="10"/>
    <m/>
    <m/>
    <m/>
    <m/>
    <m/>
    <m/>
    <m/>
    <m/>
    <m/>
    <m/>
    <m/>
    <m/>
  </r>
  <r>
    <x v="2"/>
    <d v="2021-06-16T00:00:00"/>
    <d v="2021-07-02T00:00:00"/>
    <s v="Defiant Pixel Society"/>
    <n v="3011"/>
    <x v="2"/>
    <x v="5"/>
    <n v="4.1209493683672903E-3"/>
    <n v="6"/>
    <n v="6"/>
    <n v="7.9577077067711004"/>
    <n v="7.9618286561394678"/>
    <n v="12"/>
    <m/>
    <m/>
    <m/>
    <m/>
    <m/>
    <m/>
    <m/>
    <m/>
    <m/>
    <m/>
    <m/>
    <m/>
  </r>
  <r>
    <x v="2"/>
    <d v="2021-06-16T00:00:00"/>
    <d v="2021-07-02T00:00:00"/>
    <s v="MolochDAO"/>
    <n v="36"/>
    <x v="1"/>
    <x v="0"/>
    <n v="1.2319108687941199E-2"/>
    <n v="3"/>
    <n v="3"/>
    <n v="7.7899999999999903"/>
    <n v="7.8023191086879313"/>
    <n v="6"/>
    <m/>
    <m/>
    <m/>
    <m/>
    <m/>
    <m/>
    <m/>
    <m/>
    <m/>
    <m/>
    <m/>
    <m/>
  </r>
  <r>
    <x v="2"/>
    <d v="2021-06-16T00:00:00"/>
    <d v="2021-07-02T00:00:00"/>
    <s v="Chain Reaction"/>
    <n v="2540"/>
    <x v="2"/>
    <x v="0"/>
    <n v="1.3123414455295E-2"/>
    <n v="5"/>
    <n v="5"/>
    <n v="7.7713244387846698"/>
    <n v="7.784447853239965"/>
    <n v="10"/>
    <m/>
    <m/>
    <m/>
    <m/>
    <m/>
    <m/>
    <m/>
    <m/>
    <m/>
    <m/>
    <m/>
    <m/>
  </r>
  <r>
    <x v="2"/>
    <d v="2021-06-16T00:00:00"/>
    <d v="2021-07-02T00:00:00"/>
    <s v="Living Bit by Bit"/>
    <n v="2637"/>
    <x v="0"/>
    <x v="0"/>
    <n v="7.0860956704445E-3"/>
    <n v="5"/>
    <n v="5"/>
    <n v="7.7021184883372502"/>
    <n v="7.7092045840076944"/>
    <n v="10"/>
    <m/>
    <m/>
    <m/>
    <m/>
    <m/>
    <m/>
    <m/>
    <m/>
    <m/>
    <m/>
    <m/>
    <m/>
  </r>
  <r>
    <x v="2"/>
    <d v="2021-06-16T00:00:00"/>
    <d v="2021-07-02T00:00:00"/>
    <s v="Tutorial about nft and blockchain revolution in art for middle east community"/>
    <n v="2923"/>
    <x v="9"/>
    <x v="5"/>
    <n v="7.4921784631771602E-3"/>
    <n v="6"/>
    <n v="6"/>
    <n v="7.5899225332676101"/>
    <n v="7.5974147117307869"/>
    <n v="12"/>
    <m/>
    <m/>
    <m/>
    <m/>
    <m/>
    <m/>
    <m/>
    <m/>
    <m/>
    <m/>
    <m/>
    <m/>
  </r>
  <r>
    <x v="2"/>
    <d v="2021-06-16T00:00:00"/>
    <d v="2021-07-02T00:00:00"/>
    <s v="WEB 3.0 IN AFRICA"/>
    <n v="2825"/>
    <x v="8"/>
    <x v="0"/>
    <n v="1.84787722279714E-2"/>
    <n v="5"/>
    <n v="5"/>
    <n v="7.5651572872642499"/>
    <n v="7.5836360594922212"/>
    <n v="10"/>
    <m/>
    <m/>
    <m/>
    <m/>
    <m/>
    <m/>
    <m/>
    <m/>
    <m/>
    <m/>
    <m/>
    <m/>
  </r>
  <r>
    <x v="2"/>
    <d v="2021-06-16T00:00:00"/>
    <d v="2021-07-02T00:00:00"/>
    <s v="DecentrAgora"/>
    <n v="2546"/>
    <x v="0"/>
    <x v="0"/>
    <n v="1.7042609780720301E-2"/>
    <n v="5"/>
    <n v="5"/>
    <n v="7.5121184883372498"/>
    <n v="7.52916109811797"/>
    <n v="10"/>
    <m/>
    <m/>
    <m/>
    <m/>
    <m/>
    <m/>
    <m/>
    <m/>
    <m/>
    <m/>
    <m/>
    <m/>
  </r>
  <r>
    <x v="2"/>
    <d v="2021-06-16T00:00:00"/>
    <d v="2021-07-02T00:00:00"/>
    <s v="Our Bible"/>
    <n v="1273"/>
    <x v="2"/>
    <x v="3"/>
    <n v="1.08666551441714E-2"/>
    <n v="5"/>
    <n v="5"/>
    <n v="7.3783698512988796"/>
    <n v="7.3892365064430514"/>
    <n v="10"/>
    <m/>
    <m/>
    <m/>
    <m/>
    <m/>
    <m/>
    <m/>
    <m/>
    <m/>
    <m/>
    <m/>
    <m/>
  </r>
  <r>
    <x v="2"/>
    <d v="2021-06-16T00:00:00"/>
    <d v="2021-07-02T00:00:00"/>
    <s v="TryDeFi - The Magic of Decentralized Finance"/>
    <n v="2117"/>
    <x v="4"/>
    <x v="3"/>
    <n v="1.1746384323757001E-2"/>
    <n v="6"/>
    <n v="6"/>
    <n v="7.1542104921664897"/>
    <n v="7.165956876490247"/>
    <n v="12"/>
    <m/>
    <m/>
    <m/>
    <m/>
    <m/>
    <m/>
    <m/>
    <m/>
    <m/>
    <m/>
    <m/>
    <m/>
  </r>
  <r>
    <x v="2"/>
    <d v="2021-06-16T00:00:00"/>
    <d v="2021-07-02T00:00:00"/>
    <s v="SimThunder - Private content and NFTs marketplace for sim racing eSports"/>
    <n v="2001"/>
    <x v="2"/>
    <x v="5"/>
    <n v="8.0742271672216304E-3"/>
    <n v="6"/>
    <n v="6"/>
    <n v="7.1339433174846301"/>
    <n v="7.1420175446518517"/>
    <n v="12"/>
    <m/>
    <m/>
    <m/>
    <m/>
    <m/>
    <m/>
    <m/>
    <m/>
    <m/>
    <m/>
    <m/>
    <m/>
  </r>
  <r>
    <x v="2"/>
    <d v="2021-06-16T00:00:00"/>
    <d v="2021-07-02T00:00:00"/>
    <s v="$DYP prevents the whale advantage in DeFi."/>
    <n v="2146"/>
    <x v="0"/>
    <x v="1"/>
    <n v="1.20477505672542E-2"/>
    <n v="5"/>
    <n v="5"/>
    <n v="7.0265552162460603"/>
    <n v="7.0386029668133148"/>
    <n v="10"/>
    <m/>
    <m/>
    <m/>
    <m/>
    <m/>
    <m/>
    <m/>
    <m/>
    <m/>
    <m/>
    <m/>
    <m/>
  </r>
  <r>
    <x v="2"/>
    <d v="2021-06-16T00:00:00"/>
    <d v="2021-07-02T00:00:00"/>
    <s v="Oz Finance"/>
    <n v="2486"/>
    <x v="4"/>
    <x v="0"/>
    <n v="5.4592411983449699E-3"/>
    <n v="3"/>
    <n v="2"/>
    <n v="7.0020030329901903"/>
    <n v="7.0074622741885353"/>
    <n v="5"/>
    <m/>
    <m/>
    <m/>
    <m/>
    <m/>
    <m/>
    <m/>
    <m/>
    <m/>
    <m/>
    <m/>
    <m/>
  </r>
  <r>
    <x v="2"/>
    <d v="2021-06-16T00:00:00"/>
    <d v="2021-07-02T00:00:00"/>
    <s v="Decentralise - Daily DeFi Newsletter"/>
    <n v="1655"/>
    <x v="2"/>
    <x v="0"/>
    <n v="4.0245343877801697E-3"/>
    <n v="4"/>
    <n v="4"/>
    <n v="6.9388028751865001"/>
    <n v="6.9428274095742806"/>
    <n v="8"/>
    <m/>
    <m/>
    <m/>
    <m/>
    <m/>
    <m/>
    <m/>
    <m/>
    <m/>
    <m/>
    <m/>
    <m/>
  </r>
  <r>
    <x v="2"/>
    <d v="2021-06-16T00:00:00"/>
    <d v="2021-07-02T00:00:00"/>
    <s v="The North Light Project"/>
    <n v="2993"/>
    <x v="0"/>
    <x v="0"/>
    <n v="1.28834661882463E-2"/>
    <n v="5"/>
    <n v="4"/>
    <n v="6.9175814639332804"/>
    <n v="6.9304649301215271"/>
    <n v="9"/>
    <m/>
    <m/>
    <m/>
    <m/>
    <m/>
    <m/>
    <m/>
    <m/>
    <m/>
    <m/>
    <m/>
    <m/>
  </r>
  <r>
    <x v="2"/>
    <d v="2021-06-16T00:00:00"/>
    <d v="2021-07-02T00:00:00"/>
    <s v="Copyright Management DAPP (Music and general purpose)"/>
    <n v="3168"/>
    <x v="2"/>
    <x v="3"/>
    <n v="5.8287609657785002E-3"/>
    <n v="3"/>
    <n v="3"/>
    <n v="6.8999999999999897"/>
    <n v="6.9058287609657683"/>
    <n v="6"/>
    <m/>
    <m/>
    <m/>
    <m/>
    <m/>
    <m/>
    <m/>
    <m/>
    <m/>
    <m/>
    <m/>
    <m/>
  </r>
  <r>
    <x v="2"/>
    <d v="2021-06-16T00:00:00"/>
    <d v="2021-07-02T00:00:00"/>
    <s v="Token Attestation: Proof of Ownership in ETH"/>
    <n v="1826"/>
    <x v="7"/>
    <x v="3"/>
    <n v="3.5121745649165799E-3"/>
    <n v="2"/>
    <n v="2"/>
    <n v="6.8852785718035001"/>
    <n v="6.888790746368417"/>
    <n v="4"/>
    <m/>
    <m/>
    <m/>
    <m/>
    <m/>
    <m/>
    <m/>
    <m/>
    <m/>
    <m/>
    <m/>
    <m/>
  </r>
  <r>
    <x v="2"/>
    <d v="2021-06-16T00:00:00"/>
    <d v="2021-07-02T00:00:00"/>
    <s v="fuzz geth and Parity for EVM consensus bugs"/>
    <n v="22"/>
    <x v="1"/>
    <x v="1"/>
    <n v="2.4523515523250401E-3"/>
    <n v="2"/>
    <n v="2"/>
    <n v="6.8656533472974504"/>
    <n v="6.8681056988497753"/>
    <n v="4"/>
    <m/>
    <m/>
    <m/>
    <m/>
    <m/>
    <m/>
    <m/>
    <m/>
    <m/>
    <m/>
    <m/>
    <m/>
  </r>
  <r>
    <x v="2"/>
    <d v="2021-06-16T00:00:00"/>
    <d v="2021-07-02T00:00:00"/>
    <s v="Invulnerable Creators - DEFI / ETH Technical Tutorials"/>
    <n v="3135"/>
    <x v="0"/>
    <x v="0"/>
    <n v="3.4694003514295198E-2"/>
    <n v="5"/>
    <n v="5"/>
    <n v="6.7522524010163396"/>
    <n v="6.7869464045306351"/>
    <n v="10"/>
    <m/>
    <m/>
    <m/>
    <m/>
    <m/>
    <m/>
    <m/>
    <m/>
    <m/>
    <m/>
    <m/>
    <m/>
  </r>
  <r>
    <x v="2"/>
    <d v="2021-06-16T00:00:00"/>
    <d v="2021-07-02T00:00:00"/>
    <s v="Blockchain and Real Estate, a new look at an old investment."/>
    <n v="2053"/>
    <x v="9"/>
    <x v="0"/>
    <n v="1.29455215218655E-2"/>
    <n v="3"/>
    <n v="3"/>
    <n v="6.6953333454905"/>
    <n v="6.7082788670123659"/>
    <n v="6"/>
    <m/>
    <m/>
    <m/>
    <m/>
    <m/>
    <m/>
    <m/>
    <m/>
    <m/>
    <m/>
    <m/>
    <m/>
  </r>
  <r>
    <x v="2"/>
    <d v="2021-06-16T00:00:00"/>
    <d v="2021-07-02T00:00:00"/>
    <s v="ETH541"/>
    <n v="2549"/>
    <x v="5"/>
    <x v="0"/>
    <n v="7.0860956704445E-3"/>
    <n v="4"/>
    <n v="4"/>
    <n v="6.5621184883372496"/>
    <n v="6.5692045840076938"/>
    <n v="8"/>
    <m/>
    <m/>
    <m/>
    <m/>
    <m/>
    <m/>
    <m/>
    <m/>
    <m/>
    <m/>
    <m/>
    <m/>
  </r>
  <r>
    <x v="2"/>
    <d v="2021-06-16T00:00:00"/>
    <d v="2021-07-02T00:00:00"/>
    <s v="TeachPitch"/>
    <n v="2580"/>
    <x v="2"/>
    <x v="0"/>
    <n v="7.0860956704445E-3"/>
    <n v="4"/>
    <n v="4"/>
    <n v="6.5621184883372496"/>
    <n v="6.5692045840076938"/>
    <n v="8"/>
    <m/>
    <m/>
    <m/>
    <m/>
    <m/>
    <m/>
    <m/>
    <m/>
    <m/>
    <m/>
    <m/>
    <m/>
  </r>
  <r>
    <x v="2"/>
    <d v="2021-06-16T00:00:00"/>
    <d v="2021-07-02T00:00:00"/>
    <s v="PoolTogether"/>
    <n v="2279"/>
    <x v="0"/>
    <x v="3"/>
    <n v="4.1469884782891304E-3"/>
    <n v="3"/>
    <n v="2"/>
    <n v="6.4005345168082499"/>
    <n v="6.4046815052865389"/>
    <n v="5"/>
    <m/>
    <m/>
    <m/>
    <m/>
    <m/>
    <m/>
    <m/>
    <m/>
    <m/>
    <m/>
    <m/>
    <m/>
  </r>
  <r>
    <x v="2"/>
    <d v="2021-06-16T00:00:00"/>
    <d v="2021-07-02T00:00:00"/>
    <s v="Safe CDP Farmer"/>
    <n v="3034"/>
    <x v="2"/>
    <x v="3"/>
    <n v="8.6246655194235893E-3"/>
    <n v="5"/>
    <n v="5"/>
    <n v="6.3913830424203599"/>
    <n v="6.4000077079397837"/>
    <n v="10"/>
    <m/>
    <m/>
    <m/>
    <m/>
    <m/>
    <m/>
    <m/>
    <m/>
    <m/>
    <m/>
    <m/>
    <m/>
  </r>
  <r>
    <x v="2"/>
    <d v="2021-06-16T00:00:00"/>
    <d v="2021-07-02T00:00:00"/>
    <s v="Shub Classroom"/>
    <n v="2903"/>
    <x v="4"/>
    <x v="0"/>
    <n v="1.68300952806212E-2"/>
    <n v="4"/>
    <n v="4"/>
    <n v="6.3150000000000004"/>
    <n v="6.3318300952806217"/>
    <n v="8"/>
    <m/>
    <m/>
    <m/>
    <m/>
    <m/>
    <m/>
    <m/>
    <m/>
    <m/>
    <m/>
    <m/>
    <m/>
  </r>
  <r>
    <x v="2"/>
    <d v="2021-06-16T00:00:00"/>
    <d v="2021-07-02T00:00:00"/>
    <s v="ZoKrates"/>
    <n v="29"/>
    <x v="1"/>
    <x v="1"/>
    <n v="1.19158583101705E-2"/>
    <n v="6"/>
    <n v="6"/>
    <n v="6.1554573163248296"/>
    <n v="6.1673731746350002"/>
    <n v="12"/>
    <m/>
    <m/>
    <m/>
    <m/>
    <m/>
    <m/>
    <m/>
    <m/>
    <m/>
    <m/>
    <m/>
    <m/>
  </r>
  <r>
    <x v="2"/>
    <d v="2021-06-16T00:00:00"/>
    <d v="2021-07-02T00:00:00"/>
    <s v="INFLOW"/>
    <n v="2015"/>
    <x v="0"/>
    <x v="3"/>
    <n v="1.06896253282916E-2"/>
    <n v="5"/>
    <n v="5"/>
    <n v="6.0310011645927499"/>
    <n v="6.0416907899210415"/>
    <n v="10"/>
    <m/>
    <m/>
    <m/>
    <m/>
    <m/>
    <m/>
    <m/>
    <m/>
    <m/>
    <m/>
    <m/>
    <m/>
  </r>
  <r>
    <x v="2"/>
    <d v="2021-06-16T00:00:00"/>
    <d v="2021-07-02T00:00:00"/>
    <s v="GoAskMe"/>
    <n v="2218"/>
    <x v="3"/>
    <x v="3"/>
    <n v="3.5125489295208898E-3"/>
    <n v="5"/>
    <n v="5"/>
    <n v="6.00530149041023"/>
    <n v="6.0088140393397511"/>
    <n v="10"/>
    <m/>
    <m/>
    <m/>
    <m/>
    <m/>
    <m/>
    <m/>
    <m/>
    <m/>
    <m/>
    <m/>
    <m/>
  </r>
  <r>
    <x v="2"/>
    <d v="2021-06-16T00:00:00"/>
    <d v="2021-07-02T00:00:00"/>
    <s v="Crocu Bot &amp; Friends"/>
    <n v="1800"/>
    <x v="2"/>
    <x v="0"/>
    <n v="6.5916982044652902E-3"/>
    <n v="4"/>
    <n v="4"/>
    <n v="5.9791362206769998"/>
    <n v="5.9857279188814649"/>
    <n v="8"/>
    <m/>
    <m/>
    <m/>
    <m/>
    <m/>
    <m/>
    <m/>
    <m/>
    <m/>
    <m/>
    <m/>
    <m/>
  </r>
  <r>
    <x v="2"/>
    <d v="2021-06-16T00:00:00"/>
    <d v="2021-07-02T00:00:00"/>
    <s v="Avogadro Online Scoring System"/>
    <n v="2182"/>
    <x v="0"/>
    <x v="0"/>
    <n v="3.1029390280037398E-3"/>
    <n v="4"/>
    <n v="4"/>
    <n v="5.9576392859017497"/>
    <n v="5.9607422249297537"/>
    <n v="8"/>
    <m/>
    <m/>
    <m/>
    <m/>
    <m/>
    <m/>
    <m/>
    <m/>
    <m/>
    <m/>
    <m/>
    <m/>
  </r>
  <r>
    <x v="2"/>
    <d v="2021-06-16T00:00:00"/>
    <d v="2021-07-02T00:00:00"/>
    <s v="Solexplorer -  Community Manager"/>
    <n v="428"/>
    <x v="2"/>
    <x v="0"/>
    <n v="9.6180602988536704E-3"/>
    <n v="4"/>
    <n v="4"/>
    <n v="5.9001765890620401"/>
    <n v="5.9097946493608937"/>
    <n v="8"/>
    <m/>
    <m/>
    <m/>
    <m/>
    <m/>
    <m/>
    <m/>
    <m/>
    <m/>
    <m/>
    <m/>
    <m/>
  </r>
  <r>
    <x v="2"/>
    <d v="2021-06-16T00:00:00"/>
    <d v="2021-07-02T00:00:00"/>
    <s v="thepeguesproject"/>
    <n v="1860"/>
    <x v="0"/>
    <x v="0"/>
    <n v="1.6146204135226801E-3"/>
    <n v="4"/>
    <n v="4"/>
    <n v="5.8969421610882398"/>
    <n v="5.8985567815017621"/>
    <n v="8"/>
    <m/>
    <m/>
    <m/>
    <m/>
    <m/>
    <m/>
    <m/>
    <m/>
    <m/>
    <m/>
    <m/>
    <m/>
  </r>
  <r>
    <x v="2"/>
    <d v="2021-06-16T00:00:00"/>
    <d v="2021-07-02T00:00:00"/>
    <s v="Cryptofonts for developers and designers"/>
    <n v="1908"/>
    <x v="2"/>
    <x v="3"/>
    <n v="3.2257249042664999E-3"/>
    <n v="2"/>
    <n v="2"/>
    <n v="5.8840620218697399"/>
    <n v="5.8872877467740068"/>
    <n v="4"/>
    <m/>
    <m/>
    <m/>
    <m/>
    <m/>
    <m/>
    <m/>
    <m/>
    <m/>
    <m/>
    <m/>
    <m/>
  </r>
  <r>
    <x v="2"/>
    <d v="2021-06-16T00:00:00"/>
    <d v="2021-07-02T00:00:00"/>
    <s v="GreenEarthNFT"/>
    <n v="2264"/>
    <x v="3"/>
    <x v="5"/>
    <n v="1.6839427418573799E-3"/>
    <n v="2"/>
    <n v="2"/>
    <n v="5.8374682240567202"/>
    <n v="5.839152166798578"/>
    <n v="4"/>
    <m/>
    <m/>
    <m/>
    <m/>
    <m/>
    <m/>
    <m/>
    <m/>
    <m/>
    <m/>
    <m/>
    <m/>
  </r>
  <r>
    <x v="2"/>
    <d v="2021-06-16T00:00:00"/>
    <d v="2021-07-02T00:00:00"/>
    <s v="DeFi Trader"/>
    <n v="3139"/>
    <x v="0"/>
    <x v="0"/>
    <n v="1.0766506927428801E-2"/>
    <n v="4"/>
    <n v="4"/>
    <n v="5.7936183713243103"/>
    <n v="5.8043848782517395"/>
    <n v="8"/>
    <m/>
    <m/>
    <m/>
    <m/>
    <m/>
    <m/>
    <m/>
    <m/>
    <m/>
    <m/>
    <m/>
    <m/>
  </r>
  <r>
    <x v="2"/>
    <d v="2021-06-16T00:00:00"/>
    <d v="2021-07-02T00:00:00"/>
    <s v="Open Source Software Fund"/>
    <n v="2932"/>
    <x v="2"/>
    <x v="0"/>
    <n v="1.24764098495392E-2"/>
    <n v="4"/>
    <n v="4"/>
    <n v="5.6539387989270002"/>
    <n v="5.6664152087765398"/>
    <n v="8"/>
    <m/>
    <m/>
    <m/>
    <m/>
    <m/>
    <m/>
    <m/>
    <m/>
    <m/>
    <m/>
    <m/>
    <m/>
  </r>
  <r>
    <x v="2"/>
    <d v="2021-06-16T00:00:00"/>
    <d v="2021-07-02T00:00:00"/>
    <s v="Independent Ethvestigator Program"/>
    <n v="1086"/>
    <x v="1"/>
    <x v="0"/>
    <n v="5.7918180864130198E-3"/>
    <n v="2"/>
    <n v="2"/>
    <n v="5.4920861971995398"/>
    <n v="5.497878015285953"/>
    <n v="4"/>
    <m/>
    <m/>
    <m/>
    <m/>
    <m/>
    <m/>
    <m/>
    <m/>
    <m/>
    <m/>
    <m/>
    <m/>
  </r>
  <r>
    <x v="2"/>
    <d v="2021-06-16T00:00:00"/>
    <d v="2021-07-02T00:00:00"/>
    <s v="A Dashboard for Daos"/>
    <n v="2305"/>
    <x v="6"/>
    <x v="3"/>
    <n v="1.7533444450713299E-2"/>
    <n v="2"/>
    <n v="2"/>
    <n v="5.3840620218697399"/>
    <n v="5.4015954663204528"/>
    <n v="4"/>
    <m/>
    <m/>
    <m/>
    <m/>
    <m/>
    <m/>
    <m/>
    <m/>
    <m/>
    <m/>
    <m/>
    <m/>
  </r>
  <r>
    <x v="2"/>
    <d v="2021-06-16T00:00:00"/>
    <d v="2021-07-02T00:00:00"/>
    <s v="SpamReports"/>
    <n v="1883"/>
    <x v="2"/>
    <x v="0"/>
    <n v="4.7795862151287999E-3"/>
    <n v="3"/>
    <n v="2"/>
    <n v="5.1882157818657504"/>
    <n v="5.1929953680808794"/>
    <n v="5"/>
    <m/>
    <m/>
    <m/>
    <m/>
    <m/>
    <m/>
    <m/>
    <m/>
    <m/>
    <m/>
    <m/>
    <m/>
  </r>
  <r>
    <x v="2"/>
    <d v="2021-06-16T00:00:00"/>
    <d v="2021-07-02T00:00:00"/>
    <s v="云天明区块链数据导航YunTianMing Blochchain Data Navigation"/>
    <n v="2064"/>
    <x v="3"/>
    <x v="0"/>
    <n v="1.8821542033207999E-3"/>
    <n v="3"/>
    <n v="3"/>
    <n v="5.1466910554152498"/>
    <n v="5.1485732096185703"/>
    <n v="6"/>
    <m/>
    <m/>
    <m/>
    <m/>
    <m/>
    <m/>
    <m/>
    <m/>
    <m/>
    <m/>
    <m/>
    <m/>
  </r>
  <r>
    <x v="2"/>
    <d v="2021-06-16T00:00:00"/>
    <d v="2021-07-02T00:00:00"/>
    <s v="HODL Totals"/>
    <n v="2326"/>
    <x v="0"/>
    <x v="0"/>
    <n v="1.10493594937855E-3"/>
    <n v="3"/>
    <n v="3"/>
    <n v="4.8899999999999997"/>
    <n v="4.8911049359493779"/>
    <n v="6"/>
    <m/>
    <m/>
    <m/>
    <m/>
    <m/>
    <m/>
    <m/>
    <m/>
    <m/>
    <m/>
    <m/>
    <m/>
  </r>
  <r>
    <x v="2"/>
    <d v="2021-06-16T00:00:00"/>
    <d v="2021-07-02T00:00:00"/>
    <s v="Boss Up Crew [crypto talk]"/>
    <n v="2431"/>
    <x v="0"/>
    <x v="0"/>
    <n v="3.1441340143868401E-3"/>
    <n v="3"/>
    <n v="3"/>
    <n v="4.8621184883372504"/>
    <n v="4.8652626223516373"/>
    <n v="6"/>
    <m/>
    <m/>
    <m/>
    <m/>
    <m/>
    <m/>
    <m/>
    <m/>
    <m/>
    <m/>
    <m/>
    <m/>
  </r>
  <r>
    <x v="2"/>
    <d v="2021-06-16T00:00:00"/>
    <d v="2021-07-02T00:00:00"/>
    <s v="Earth Rising - The game"/>
    <n v="2438"/>
    <x v="2"/>
    <x v="0"/>
    <n v="3.1441340143868401E-3"/>
    <n v="3"/>
    <n v="3"/>
    <n v="4.8621184883372504"/>
    <n v="4.8652626223516373"/>
    <n v="6"/>
    <m/>
    <m/>
    <m/>
    <m/>
    <m/>
    <m/>
    <m/>
    <m/>
    <m/>
    <m/>
    <m/>
    <m/>
  </r>
  <r>
    <x v="2"/>
    <d v="2021-06-16T00:00:00"/>
    <d v="2021-07-02T00:00:00"/>
    <s v="Leyline - Proof of Good on the Blockchain"/>
    <n v="2429"/>
    <x v="0"/>
    <x v="0"/>
    <n v="3.1441340143868401E-3"/>
    <n v="3"/>
    <n v="3"/>
    <n v="4.8621184883372504"/>
    <n v="4.8652626223516373"/>
    <n v="6"/>
    <m/>
    <m/>
    <m/>
    <m/>
    <m/>
    <m/>
    <m/>
    <m/>
    <m/>
    <m/>
    <m/>
    <m/>
  </r>
  <r>
    <x v="2"/>
    <d v="2021-06-16T00:00:00"/>
    <d v="2021-07-02T00:00:00"/>
    <s v="Misskey"/>
    <n v="2469"/>
    <x v="1"/>
    <x v="0"/>
    <n v="3.1441340143868401E-3"/>
    <n v="3"/>
    <n v="3"/>
    <n v="4.8621184883372504"/>
    <n v="4.8652626223516373"/>
    <n v="6"/>
    <m/>
    <m/>
    <m/>
    <m/>
    <m/>
    <m/>
    <m/>
    <m/>
    <m/>
    <m/>
    <m/>
    <m/>
  </r>
  <r>
    <x v="2"/>
    <d v="2021-06-16T00:00:00"/>
    <d v="2021-07-02T00:00:00"/>
    <s v="Project Lockdown"/>
    <n v="2529"/>
    <x v="1"/>
    <x v="0"/>
    <n v="3.1441340143868401E-3"/>
    <n v="3"/>
    <n v="3"/>
    <n v="4.8621184883372504"/>
    <n v="4.8652626223516373"/>
    <n v="6"/>
    <m/>
    <m/>
    <m/>
    <m/>
    <m/>
    <m/>
    <m/>
    <m/>
    <m/>
    <m/>
    <m/>
    <m/>
  </r>
  <r>
    <x v="2"/>
    <d v="2021-06-16T00:00:00"/>
    <d v="2021-07-02T00:00:00"/>
    <s v="Support Nebula Magazine"/>
    <n v="2499"/>
    <x v="2"/>
    <x v="0"/>
    <n v="3.1441340143868401E-3"/>
    <n v="3"/>
    <n v="3"/>
    <n v="4.8621184883372504"/>
    <n v="4.8652626223516373"/>
    <n v="6"/>
    <m/>
    <m/>
    <m/>
    <m/>
    <m/>
    <m/>
    <m/>
    <m/>
    <m/>
    <m/>
    <m/>
    <m/>
  </r>
  <r>
    <x v="2"/>
    <d v="2021-06-16T00:00:00"/>
    <d v="2021-07-02T00:00:00"/>
    <s v="indoor 3D example"/>
    <n v="3019"/>
    <x v="3"/>
    <x v="0"/>
    <n v="4.0083819193622904E-3"/>
    <n v="3"/>
    <n v="3"/>
    <n v="4.7175814639332803"/>
    <n v="4.7215898458526429"/>
    <n v="6"/>
    <m/>
    <m/>
    <m/>
    <m/>
    <m/>
    <m/>
    <m/>
    <m/>
    <m/>
    <m/>
    <m/>
    <m/>
  </r>
  <r>
    <x v="2"/>
    <d v="2021-06-16T00:00:00"/>
    <d v="2021-07-02T00:00:00"/>
    <s v="Africa Blockchain Developer Program"/>
    <n v="116"/>
    <x v="1"/>
    <x v="0"/>
    <n v="1.13219737356082E-2"/>
    <n v="3"/>
    <n v="3"/>
    <n v="4.3145839625001203"/>
    <n v="4.3259059362357286"/>
    <n v="6"/>
    <m/>
    <m/>
    <m/>
    <m/>
    <m/>
    <m/>
    <m/>
    <m/>
    <m/>
    <m/>
    <m/>
    <m/>
  </r>
  <r>
    <x v="2"/>
    <d v="2021-06-16T00:00:00"/>
    <d v="2021-07-02T00:00:00"/>
    <s v="Parcel - Simplifying Crypto payroll &amp; Treasury management at Scale"/>
    <n v="1099"/>
    <x v="5"/>
    <x v="3"/>
    <n v="3.97195054623504E-3"/>
    <n v="3"/>
    <n v="3"/>
    <n v="4.2138760679500002"/>
    <n v="4.2178480184962357"/>
    <n v="6"/>
    <m/>
    <m/>
    <m/>
    <m/>
    <m/>
    <m/>
    <m/>
    <m/>
    <m/>
    <m/>
    <m/>
    <m/>
  </r>
  <r>
    <x v="2"/>
    <d v="2021-06-16T00:00:00"/>
    <d v="2021-07-02T00:00:00"/>
    <s v="Symfoni - Hardhat React"/>
    <n v="1672"/>
    <x v="2"/>
    <x v="3"/>
    <n v="5.2775510074863797E-3"/>
    <n v="3"/>
    <n v="3"/>
    <n v="4.1871736134048003"/>
    <n v="4.1924511644122866"/>
    <n v="6"/>
    <m/>
    <m/>
    <m/>
    <m/>
    <m/>
    <m/>
    <m/>
    <m/>
    <m/>
    <m/>
    <m/>
    <m/>
  </r>
  <r>
    <x v="2"/>
    <d v="2021-06-16T00:00:00"/>
    <d v="2021-07-02T00:00:00"/>
    <s v="Space-time: UPAC(Universal Photorealistic Avatar CryptoCreator)"/>
    <n v="2346"/>
    <x v="0"/>
    <x v="3"/>
    <n v="4.3372899372261598E-3"/>
    <n v="4"/>
    <n v="4"/>
    <n v="4.1838953673602397"/>
    <n v="4.1882326572974655"/>
    <n v="8"/>
    <m/>
    <m/>
    <m/>
    <m/>
    <m/>
    <m/>
    <m/>
    <m/>
    <m/>
    <m/>
    <m/>
    <m/>
  </r>
  <r>
    <x v="2"/>
    <d v="2021-06-16T00:00:00"/>
    <d v="2021-07-02T00:00:00"/>
    <s v="crowdcast.io/baby636"/>
    <n v="2065"/>
    <x v="2"/>
    <x v="0"/>
    <n v="4.8051641885299098E-4"/>
    <n v="3"/>
    <n v="3"/>
    <n v="3.9969421610882501"/>
    <n v="3.9974226775071031"/>
    <n v="6"/>
    <m/>
    <m/>
    <m/>
    <m/>
    <m/>
    <m/>
    <m/>
    <m/>
    <m/>
    <m/>
    <m/>
    <m/>
  </r>
  <r>
    <x v="2"/>
    <d v="2021-06-16T00:00:00"/>
    <d v="2021-07-02T00:00:00"/>
    <s v="kontext.app - Social Bookmarking on Filecoin &amp; Ethereum"/>
    <n v="1464"/>
    <x v="1"/>
    <x v="3"/>
    <n v="2.8682749581080301E-3"/>
    <n v="3"/>
    <n v="3"/>
    <n v="3.9765011545927398"/>
    <n v="3.9793694295508479"/>
    <n v="6"/>
    <m/>
    <m/>
    <m/>
    <m/>
    <m/>
    <m/>
    <m/>
    <m/>
    <m/>
    <m/>
    <m/>
    <m/>
  </r>
  <r>
    <x v="2"/>
    <d v="2021-06-16T00:00:00"/>
    <d v="2021-07-02T00:00:00"/>
    <s v="CryptoVincent"/>
    <n v="2174"/>
    <x v="6"/>
    <x v="0"/>
    <n v="5.6348373178135597E-2"/>
    <n v="4"/>
    <n v="4"/>
    <n v="3.8014849893840998"/>
    <n v="3.8578333625622356"/>
    <n v="8"/>
    <m/>
    <m/>
    <m/>
    <m/>
    <m/>
    <m/>
    <m/>
    <m/>
    <m/>
    <m/>
    <m/>
    <m/>
  </r>
  <r>
    <x v="2"/>
    <d v="2021-06-16T00:00:00"/>
    <d v="2021-07-02T00:00:00"/>
    <s v="Interaxis - Whiteboard Videos and Education"/>
    <n v="550"/>
    <x v="1"/>
    <x v="0"/>
    <n v="1.31087932642077E-2"/>
    <n v="4"/>
    <n v="4"/>
    <n v="3.8253540228904801"/>
    <n v="3.8384628161546877"/>
    <n v="8"/>
    <m/>
    <m/>
    <m/>
    <m/>
    <m/>
    <m/>
    <m/>
    <m/>
    <m/>
    <m/>
    <m/>
    <m/>
  </r>
  <r>
    <x v="2"/>
    <d v="2021-06-16T00:00:00"/>
    <d v="2021-07-02T00:00:00"/>
    <s v="Barrio to the Blockchain (Panvala League)"/>
    <n v="2602"/>
    <x v="0"/>
    <x v="0"/>
    <n v="4.3431280262787499E-3"/>
    <n v="2"/>
    <n v="2"/>
    <n v="3.8013742911585302"/>
    <n v="3.8057174191848091"/>
    <n v="4"/>
    <m/>
    <m/>
    <m/>
    <m/>
    <m/>
    <m/>
    <m/>
    <m/>
    <m/>
    <m/>
    <m/>
    <m/>
  </r>
  <r>
    <x v="2"/>
    <d v="2021-06-16T00:00:00"/>
    <d v="2021-07-02T00:00:00"/>
    <s v="Argos Open Tech"/>
    <n v="2941"/>
    <x v="0"/>
    <x v="0"/>
    <n v="1.10493594937855E-3"/>
    <n v="2"/>
    <n v="2"/>
    <n v="3.75"/>
    <n v="3.7511049359493787"/>
    <n v="4"/>
    <m/>
    <m/>
    <m/>
    <m/>
    <m/>
    <m/>
    <m/>
    <m/>
    <m/>
    <m/>
    <m/>
    <m/>
  </r>
  <r>
    <x v="2"/>
    <d v="2021-06-16T00:00:00"/>
    <d v="2021-07-02T00:00:00"/>
    <s v="Critique DAO - the NFT space needs its own class of critic :)"/>
    <n v="2191"/>
    <x v="2"/>
    <x v="5"/>
    <n v="1.1989282466960099E-3"/>
    <n v="2"/>
    <n v="2"/>
    <n v="3.4717052007312201"/>
    <n v="3.4729041289779161"/>
    <n v="4"/>
    <m/>
    <m/>
    <m/>
    <m/>
    <m/>
    <m/>
    <m/>
    <m/>
    <m/>
    <m/>
    <m/>
    <m/>
  </r>
  <r>
    <x v="2"/>
    <d v="2021-06-16T00:00:00"/>
    <d v="2021-07-02T00:00:00"/>
    <s v="SubsidiumDAO - Philanthropic Protocol for DeFi"/>
    <n v="1989"/>
    <x v="2"/>
    <x v="3"/>
    <n v="7.4497873712434895E-4"/>
    <n v="2"/>
    <n v="2"/>
    <n v="3.12150115459275"/>
    <n v="3.1222461333298743"/>
    <n v="4"/>
    <m/>
    <m/>
    <m/>
    <m/>
    <m/>
    <m/>
    <m/>
    <m/>
    <m/>
    <m/>
    <m/>
    <m/>
  </r>
  <r>
    <x v="2"/>
    <d v="2021-06-16T00:00:00"/>
    <d v="2021-07-02T00:00:00"/>
    <s v="BaoSwap+Chef / Quality of Life Updates"/>
    <n v="2377"/>
    <x v="0"/>
    <x v="3"/>
    <n v="2.15827015940397E-3"/>
    <n v="3"/>
    <n v="3"/>
    <n v="3.0515763939529599"/>
    <n v="3.0537346641123637"/>
    <n v="6"/>
    <m/>
    <m/>
    <m/>
    <m/>
    <m/>
    <m/>
    <m/>
    <m/>
    <m/>
    <m/>
    <m/>
    <m/>
  </r>
  <r>
    <x v="2"/>
    <d v="2021-06-16T00:00:00"/>
    <d v="2021-07-02T00:00:00"/>
    <s v="Autonomous Interdependent Repositories"/>
    <n v="2588"/>
    <x v="0"/>
    <x v="3"/>
    <n v="1.8099512318249E-3"/>
    <n v="2"/>
    <n v="2"/>
    <n v="2.9943348881961298"/>
    <n v="2.9961448394279548"/>
    <n v="4"/>
    <m/>
    <m/>
    <m/>
    <m/>
    <m/>
    <m/>
    <m/>
    <m/>
    <m/>
    <m/>
    <m/>
    <m/>
  </r>
  <r>
    <x v="2"/>
    <d v="2021-06-16T00:00:00"/>
    <d v="2021-07-02T00:00:00"/>
    <s v="ScorefamToken"/>
    <n v="2765"/>
    <x v="8"/>
    <x v="3"/>
    <n v="1.8099512318249E-3"/>
    <n v="2"/>
    <n v="2"/>
    <n v="2.9943348881961298"/>
    <n v="2.9961448394279548"/>
    <n v="4"/>
    <m/>
    <m/>
    <m/>
    <m/>
    <m/>
    <m/>
    <m/>
    <m/>
    <m/>
    <m/>
    <m/>
    <m/>
  </r>
  <r>
    <x v="2"/>
    <d v="2021-06-16T00:00:00"/>
    <d v="2021-07-02T00:00:00"/>
    <s v="Rystem"/>
    <n v="3127"/>
    <x v="2"/>
    <x v="0"/>
    <n v="3.9667552063977303E-3"/>
    <n v="2"/>
    <n v="2"/>
    <n v="2.9292542925523102"/>
    <n v="2.9332210477587077"/>
    <n v="4"/>
    <m/>
    <m/>
    <m/>
    <m/>
    <m/>
    <m/>
    <m/>
    <m/>
    <m/>
    <m/>
    <m/>
    <m/>
  </r>
  <r>
    <x v="2"/>
    <d v="2021-06-16T00:00:00"/>
    <d v="2021-07-02T00:00:00"/>
    <s v="How to stake on ETH 2 with DappNode guide"/>
    <n v="1710"/>
    <x v="0"/>
    <x v="0"/>
    <n v="4.67202735070149E-3"/>
    <n v="3"/>
    <n v="3"/>
    <n v="2.9212644442404101"/>
    <n v="2.9259364715911116"/>
    <n v="6"/>
    <m/>
    <m/>
    <m/>
    <m/>
    <m/>
    <m/>
    <m/>
    <m/>
    <m/>
    <m/>
    <m/>
    <m/>
  </r>
  <r>
    <x v="2"/>
    <d v="2021-06-16T00:00:00"/>
    <d v="2021-07-02T00:00:00"/>
    <s v="NEPRI FINANCE: a multi-purpose Open Finance and Decentralized Financial platform  that makes DeFi services &amp; tools accessible to anyone"/>
    <n v="2303"/>
    <x v="8"/>
    <x v="3"/>
    <n v="1.7477724646223899E-3"/>
    <n v="2"/>
    <n v="2"/>
    <n v="2.63242596262215"/>
    <n v="2.6341737350867724"/>
    <n v="4"/>
    <m/>
    <m/>
    <m/>
    <m/>
    <m/>
    <m/>
    <m/>
    <m/>
    <m/>
    <m/>
    <m/>
    <m/>
  </r>
  <r>
    <x v="2"/>
    <d v="2021-06-16T00:00:00"/>
    <d v="2021-07-02T00:00:00"/>
    <s v="Limited edition 3D Model NFTs Market"/>
    <n v="2282"/>
    <x v="0"/>
    <x v="5"/>
    <n v="6.8778559469350495E-4"/>
    <n v="2"/>
    <n v="2"/>
    <n v="2.2924682240567198"/>
    <n v="2.2931560096514132"/>
    <n v="4"/>
    <m/>
    <m/>
    <m/>
    <m/>
    <m/>
    <m/>
    <m/>
    <m/>
    <m/>
    <m/>
    <m/>
    <m/>
  </r>
  <r>
    <x v="2"/>
    <d v="2021-06-16T00:00:00"/>
    <d v="2021-07-02T00:00:00"/>
    <s v="Cryptutorial"/>
    <n v="2091"/>
    <x v="2"/>
    <x v="0"/>
    <n v="1.43026071868166E-3"/>
    <n v="2"/>
    <n v="2"/>
    <n v="2.0581401017008498"/>
    <n v="2.0595703624195316"/>
    <n v="4"/>
    <m/>
    <m/>
    <m/>
    <m/>
    <m/>
    <m/>
    <m/>
    <m/>
    <m/>
    <m/>
    <m/>
    <m/>
  </r>
  <r>
    <x v="2"/>
    <d v="2021-06-16T00:00:00"/>
    <d v="2021-07-02T00:00:00"/>
    <s v="Cooling Earth Down by Improving its Albedo"/>
    <n v="2047"/>
    <x v="0"/>
    <x v="0"/>
    <n v="4.8051641885299098E-4"/>
    <n v="2"/>
    <n v="2"/>
    <n v="1.96763928590174"/>
    <n v="1.968119802320593"/>
    <n v="4"/>
    <m/>
    <m/>
    <m/>
    <m/>
    <m/>
    <m/>
    <m/>
    <m/>
    <m/>
    <m/>
    <m/>
    <m/>
  </r>
  <r>
    <x v="2"/>
    <d v="2021-06-16T00:00:00"/>
    <d v="2021-07-02T00:00:00"/>
    <s v="Cryptoastmasters"/>
    <n v="2055"/>
    <x v="0"/>
    <x v="0"/>
    <n v="4.8051641885299098E-4"/>
    <n v="2"/>
    <n v="2"/>
    <n v="1.96763928590174"/>
    <n v="1.968119802320593"/>
    <n v="4"/>
    <m/>
    <m/>
    <m/>
    <m/>
    <m/>
    <m/>
    <m/>
    <m/>
    <m/>
    <m/>
    <m/>
    <m/>
  </r>
  <r>
    <x v="2"/>
    <d v="2021-06-16T00:00:00"/>
    <d v="2021-07-02T00:00:00"/>
    <s v="SendACoin.To - A new way to share your crypto currency address"/>
    <n v="1864"/>
    <x v="5"/>
    <x v="0"/>
    <n v="4.8051641885299098E-4"/>
    <n v="2"/>
    <n v="2"/>
    <n v="1.96763928590174"/>
    <n v="1.968119802320593"/>
    <n v="4"/>
    <m/>
    <m/>
    <m/>
    <m/>
    <m/>
    <m/>
    <m/>
    <m/>
    <m/>
    <m/>
    <m/>
    <m/>
  </r>
  <r>
    <x v="2"/>
    <d v="2021-06-16T00:00:00"/>
    <d v="2021-07-02T00:00:00"/>
    <s v="DeFi Pulse Registry"/>
    <n v="552"/>
    <x v="1"/>
    <x v="0"/>
    <n v="2.7685842335377201E-3"/>
    <n v="2"/>
    <n v="2"/>
    <n v="1.9095"/>
    <n v="1.9122685842335376"/>
    <n v="4"/>
    <m/>
    <m/>
    <m/>
    <m/>
    <m/>
    <m/>
    <m/>
    <m/>
    <m/>
    <m/>
    <m/>
    <m/>
  </r>
  <r>
    <x v="2"/>
    <d v="2021-06-16T00:00:00"/>
    <d v="2021-07-02T00:00:00"/>
    <s v="Descubriendo Blockchain - Open education about blockchain in Spanish"/>
    <n v="2155"/>
    <x v="6"/>
    <x v="0"/>
    <n v="8.4270459033484908E-3"/>
    <n v="2"/>
    <n v="2"/>
    <n v="1.8999999999999899"/>
    <n v="1.9084270459033383"/>
    <n v="4"/>
    <m/>
    <m/>
    <m/>
    <m/>
    <m/>
    <m/>
    <m/>
    <m/>
    <m/>
    <m/>
    <m/>
    <m/>
  </r>
  <r>
    <x v="3"/>
    <d v="2021-03-10T00:00:00"/>
    <d v="2021-03-25T00:00:00"/>
    <s v="Ethereum Swarm"/>
    <n v="540"/>
    <x v="2"/>
    <x v="1"/>
    <n v="38864.971011175701"/>
    <n v="4721"/>
    <n v="3330"/>
    <n v="30734.7861227174"/>
    <n v="69599.757133893101"/>
    <n v="8051"/>
    <m/>
    <m/>
    <m/>
    <m/>
    <m/>
    <m/>
    <m/>
    <m/>
    <m/>
    <m/>
    <m/>
    <m/>
  </r>
  <r>
    <x v="3"/>
    <d v="2021-03-10T00:00:00"/>
    <d v="2021-03-25T00:00:00"/>
    <s v="Handshake Development Fund (Panvala League)"/>
    <n v="1428"/>
    <x v="1"/>
    <x v="1"/>
    <n v="5046.4537883267203"/>
    <n v="1979"/>
    <n v="1336"/>
    <n v="63995.511437244502"/>
    <n v="69041.965225571228"/>
    <n v="3315"/>
    <m/>
    <m/>
    <m/>
    <m/>
    <m/>
    <m/>
    <m/>
    <m/>
    <m/>
    <m/>
    <m/>
    <m/>
  </r>
  <r>
    <x v="3"/>
    <d v="2021-03-10T00:00:00"/>
    <d v="2021-03-25T00:00:00"/>
    <s v=" Grants Official Matching Pool Fund"/>
    <n v="12"/>
    <x v="0"/>
    <x v="1"/>
    <n v="20552.8383632687"/>
    <n v="3110"/>
    <n v="2285"/>
    <n v="29223.3735521253"/>
    <n v="49776.211915394"/>
    <n v="5395"/>
    <m/>
    <m/>
    <m/>
    <m/>
    <m/>
    <m/>
    <m/>
    <m/>
    <m/>
    <m/>
    <m/>
    <m/>
  </r>
  <r>
    <x v="3"/>
    <d v="2021-03-10T00:00:00"/>
    <d v="2021-03-25T00:00:00"/>
    <s v="POAP  (Proof of Attendance Protocol)"/>
    <n v="490"/>
    <x v="6"/>
    <x v="5"/>
    <n v="22839.767445105299"/>
    <n v="4555"/>
    <n v="3320"/>
    <n v="23846.573891128999"/>
    <n v="46686.341336234298"/>
    <n v="7875"/>
    <m/>
    <m/>
    <m/>
    <m/>
    <m/>
    <m/>
    <m/>
    <m/>
    <m/>
    <m/>
    <m/>
    <m/>
  </r>
  <r>
    <x v="3"/>
    <d v="2021-03-10T00:00:00"/>
    <d v="2021-03-25T00:00:00"/>
    <s v="DAOSquare"/>
    <n v="482"/>
    <x v="3"/>
    <x v="0"/>
    <n v="38740.237850248603"/>
    <n v="2128"/>
    <n v="1491"/>
    <n v="7718.7476459558802"/>
    <n v="46458.985496204485"/>
    <n v="3619"/>
    <m/>
    <m/>
    <m/>
    <m/>
    <m/>
    <m/>
    <m/>
    <m/>
    <m/>
    <m/>
    <m/>
    <m/>
  </r>
  <r>
    <x v="3"/>
    <d v="2021-03-10T00:00:00"/>
    <d v="2021-03-25T00:00:00"/>
    <s v="Green NFT Grant"/>
    <n v="2063"/>
    <x v="0"/>
    <x v="5"/>
    <n v="5503.2358054611996"/>
    <n v="2595"/>
    <n v="1798"/>
    <n v="38083.616255020701"/>
    <n v="43586.852060481899"/>
    <n v="4393"/>
    <m/>
    <m/>
    <m/>
    <m/>
    <m/>
    <m/>
    <m/>
    <m/>
    <m/>
    <m/>
    <m/>
    <m/>
  </r>
  <r>
    <x v="3"/>
    <d v="2021-03-10T00:00:00"/>
    <d v="2021-03-25T00:00:00"/>
    <s v="rekt.news - The dark web of DeFi journalism"/>
    <n v="1632"/>
    <x v="2"/>
    <x v="0"/>
    <n v="28372.423917300701"/>
    <n v="2314"/>
    <n v="1710"/>
    <n v="14433.114779392599"/>
    <n v="42805.5386966933"/>
    <n v="4024"/>
    <m/>
    <m/>
    <m/>
    <m/>
    <m/>
    <m/>
    <m/>
    <m/>
    <m/>
    <m/>
    <m/>
    <m/>
  </r>
  <r>
    <x v="3"/>
    <d v="2021-03-10T00:00:00"/>
    <d v="2021-03-25T00:00:00"/>
    <s v="DES FEMMES MAGAZINE"/>
    <n v="2205"/>
    <x v="0"/>
    <x v="0"/>
    <n v="1795.65341412823"/>
    <n v="759"/>
    <n v="434"/>
    <n v="35409.107539641001"/>
    <n v="37204.760953769233"/>
    <n v="1193"/>
    <m/>
    <m/>
    <m/>
    <m/>
    <m/>
    <m/>
    <m/>
    <m/>
    <m/>
    <m/>
    <m/>
    <m/>
  </r>
  <r>
    <x v="3"/>
    <d v="2021-03-10T00:00:00"/>
    <d v="2021-03-25T00:00:00"/>
    <s v="Swivel Finance"/>
    <n v="1773"/>
    <x v="0"/>
    <x v="3"/>
    <n v="20855.144290791101"/>
    <n v="3000"/>
    <n v="2421"/>
    <n v="15608.349109590699"/>
    <n v="36463.493400381798"/>
    <n v="5421"/>
    <m/>
    <m/>
    <m/>
    <m/>
    <m/>
    <m/>
    <m/>
    <m/>
    <m/>
    <m/>
    <m/>
    <m/>
  </r>
  <r>
    <x v="3"/>
    <d v="2021-03-10T00:00:00"/>
    <d v="2021-03-25T00:00:00"/>
    <s v="EtherDrops"/>
    <n v="1661"/>
    <x v="2"/>
    <x v="3"/>
    <n v="14755.628001269301"/>
    <n v="2858"/>
    <n v="2288"/>
    <n v="20954.456810323099"/>
    <n v="35710.084811592402"/>
    <n v="5146"/>
    <m/>
    <m/>
    <m/>
    <m/>
    <m/>
    <m/>
    <m/>
    <m/>
    <m/>
    <m/>
    <m/>
    <m/>
  </r>
  <r>
    <x v="3"/>
    <d v="2021-03-10T00:00:00"/>
    <d v="2021-03-25T00:00:00"/>
    <s v="WalletConnect"/>
    <n v="275"/>
    <x v="2"/>
    <x v="1"/>
    <n v="6868.9795161084003"/>
    <n v="1950"/>
    <n v="1418"/>
    <n v="23710.9738392295"/>
    <n v="30579.953355337901"/>
    <n v="3368"/>
    <m/>
    <m/>
    <m/>
    <m/>
    <m/>
    <m/>
    <m/>
    <m/>
    <m/>
    <m/>
    <m/>
    <m/>
  </r>
  <r>
    <x v="3"/>
    <d v="2021-03-10T00:00:00"/>
    <d v="2021-03-25T00:00:00"/>
    <s v="Bankless"/>
    <n v="238"/>
    <x v="1"/>
    <x v="0"/>
    <n v="15602.591618112299"/>
    <n v="1731"/>
    <n v="1215"/>
    <n v="13880.906187398699"/>
    <n v="29483.497805510997"/>
    <n v="2946"/>
    <m/>
    <m/>
    <m/>
    <m/>
    <m/>
    <m/>
    <m/>
    <m/>
    <m/>
    <m/>
    <m/>
    <m/>
  </r>
  <r>
    <x v="3"/>
    <d v="2021-03-10T00:00:00"/>
    <d v="2021-03-25T00:00:00"/>
    <s v="Prysm by Prysmatic Labs"/>
    <n v="24"/>
    <x v="0"/>
    <x v="1"/>
    <n v="7320.7715543695103"/>
    <n v="2034"/>
    <n v="1436"/>
    <n v="22138.630724411501"/>
    <n v="29459.40227878101"/>
    <n v="3470"/>
    <m/>
    <m/>
    <m/>
    <m/>
    <m/>
    <m/>
    <m/>
    <m/>
    <m/>
    <m/>
    <m/>
    <m/>
  </r>
  <r>
    <x v="3"/>
    <d v="2021-03-10T00:00:00"/>
    <d v="2021-03-25T00:00:00"/>
    <s v="APY Vision"/>
    <n v="1556"/>
    <x v="1"/>
    <x v="3"/>
    <n v="13358.836977896101"/>
    <n v="3053"/>
    <n v="2512"/>
    <n v="13635.3886937927"/>
    <n v="26994.225671688801"/>
    <n v="5565"/>
    <m/>
    <m/>
    <m/>
    <m/>
    <m/>
    <m/>
    <m/>
    <m/>
    <m/>
    <m/>
    <m/>
    <m/>
  </r>
  <r>
    <x v="3"/>
    <d v="2021-03-10T00:00:00"/>
    <d v="2021-03-25T00:00:00"/>
    <s v="vfat.tools Yield Farming Calculators"/>
    <n v="1809"/>
    <x v="2"/>
    <x v="3"/>
    <n v="10150.885504678001"/>
    <n v="2248"/>
    <n v="2020"/>
    <n v="14444.6680345842"/>
    <n v="24595.553539262201"/>
    <n v="4268"/>
    <m/>
    <m/>
    <m/>
    <m/>
    <m/>
    <m/>
    <m/>
    <m/>
    <m/>
    <m/>
    <m/>
    <m/>
  </r>
  <r>
    <x v="3"/>
    <d v="2021-03-10T00:00:00"/>
    <d v="2021-03-25T00:00:00"/>
    <s v="DAppNode  - Panvala League"/>
    <n v="143"/>
    <x v="1"/>
    <x v="1"/>
    <n v="8784.7494474247396"/>
    <n v="2429"/>
    <n v="1709"/>
    <n v="14172.0710022776"/>
    <n v="22956.82044970234"/>
    <n v="4138"/>
    <m/>
    <m/>
    <m/>
    <m/>
    <m/>
    <m/>
    <m/>
    <m/>
    <m/>
    <m/>
    <m/>
    <m/>
  </r>
  <r>
    <x v="3"/>
    <d v="2021-03-10T00:00:00"/>
    <d v="2021-03-25T00:00:00"/>
    <s v="Umbra:  Privacy Preserving Stealth Payments"/>
    <n v="821"/>
    <x v="0"/>
    <x v="1"/>
    <n v="11101.370379108301"/>
    <n v="2647"/>
    <n v="2186"/>
    <n v="11629.2009678838"/>
    <n v="22730.571346992103"/>
    <n v="4833"/>
    <m/>
    <m/>
    <m/>
    <m/>
    <m/>
    <m/>
    <m/>
    <m/>
    <m/>
    <m/>
    <m/>
    <m/>
  </r>
  <r>
    <x v="3"/>
    <d v="2021-03-10T00:00:00"/>
    <d v="2021-03-25T00:00:00"/>
    <s v="ethers.js - Complete, Simple and Tiny"/>
    <n v="13"/>
    <x v="0"/>
    <x v="1"/>
    <n v="5650.0099363107502"/>
    <n v="1800"/>
    <n v="1248"/>
    <n v="15573.486685383001"/>
    <n v="21223.49662169375"/>
    <n v="3048"/>
    <m/>
    <m/>
    <m/>
    <m/>
    <m/>
    <m/>
    <m/>
    <m/>
    <m/>
    <m/>
    <m/>
    <m/>
  </r>
  <r>
    <x v="3"/>
    <d v="2021-03-10T00:00:00"/>
    <d v="2021-03-25T00:00:00"/>
    <s v="ZeroPool - Scaling anonymous transactions for blockchains"/>
    <n v="172"/>
    <x v="1"/>
    <x v="3"/>
    <n v="9542.3173174187505"/>
    <n v="2767"/>
    <n v="2291"/>
    <n v="11174.218081847799"/>
    <n v="20716.535399266548"/>
    <n v="5058"/>
    <m/>
    <m/>
    <m/>
    <m/>
    <m/>
    <m/>
    <m/>
    <m/>
    <m/>
    <m/>
    <m/>
    <m/>
  </r>
  <r>
    <x v="3"/>
    <d v="2021-03-10T00:00:00"/>
    <d v="2021-03-25T00:00:00"/>
    <s v="Circles UBI"/>
    <n v="331"/>
    <x v="1"/>
    <x v="1"/>
    <n v="9392.8244393319201"/>
    <n v="2421"/>
    <n v="1797"/>
    <n v="10683.933549723"/>
    <n v="20076.75798905492"/>
    <n v="4218"/>
    <m/>
    <m/>
    <m/>
    <m/>
    <m/>
    <m/>
    <m/>
    <m/>
    <m/>
    <m/>
    <m/>
    <m/>
  </r>
  <r>
    <x v="3"/>
    <d v="2021-03-10T00:00:00"/>
    <d v="2021-03-25T00:00:00"/>
    <s v="Rotki - The portfolio tracker and accounting tool that protects your privacy"/>
    <n v="149"/>
    <x v="2"/>
    <x v="3"/>
    <n v="5375.7970733704296"/>
    <n v="1867"/>
    <n v="1363"/>
    <n v="13906.4327965384"/>
    <n v="19282.229869908828"/>
    <n v="3230"/>
    <m/>
    <m/>
    <m/>
    <m/>
    <m/>
    <m/>
    <m/>
    <m/>
    <m/>
    <m/>
    <m/>
    <m/>
  </r>
  <r>
    <x v="3"/>
    <d v="2021-03-10T00:00:00"/>
    <d v="2021-03-25T00:00:00"/>
    <s v="OpenEthereum (Ex-Parity client)"/>
    <n v="1415"/>
    <x v="1"/>
    <x v="1"/>
    <n v="4859.4750679475501"/>
    <n v="1918"/>
    <n v="1349"/>
    <n v="14137.0328706245"/>
    <n v="18996.507938572049"/>
    <n v="3267"/>
    <m/>
    <m/>
    <m/>
    <m/>
    <m/>
    <m/>
    <m/>
    <m/>
    <m/>
    <m/>
    <m/>
    <m/>
  </r>
  <r>
    <x v="3"/>
    <d v="2021-03-10T00:00:00"/>
    <d v="2021-03-25T00:00:00"/>
    <s v="Nethermind"/>
    <n v="142"/>
    <x v="1"/>
    <x v="1"/>
    <n v="5315.6879359045997"/>
    <n v="2035"/>
    <n v="1394"/>
    <n v="13649.334414823201"/>
    <n v="18965.022350727799"/>
    <n v="3429"/>
    <m/>
    <m/>
    <m/>
    <m/>
    <m/>
    <m/>
    <m/>
    <m/>
    <m/>
    <m/>
    <m/>
    <m/>
  </r>
  <r>
    <x v="3"/>
    <d v="2021-03-10T00:00:00"/>
    <d v="2021-03-25T00:00:00"/>
    <s v="Tonic Swirl - DeFi Dollar Cost Averaging"/>
    <n v="2129"/>
    <x v="2"/>
    <x v="3"/>
    <n v="6672.9285594462499"/>
    <n v="2149"/>
    <n v="1770"/>
    <n v="12186.230574102799"/>
    <n v="18859.159133549048"/>
    <n v="3919"/>
    <m/>
    <m/>
    <m/>
    <m/>
    <m/>
    <m/>
    <m/>
    <m/>
    <m/>
    <m/>
    <m/>
    <m/>
  </r>
  <r>
    <x v="3"/>
    <d v="2021-03-10T00:00:00"/>
    <d v="2021-03-25T00:00:00"/>
    <s v="Lighthouse: Ethereum 2.0 Client"/>
    <n v="25"/>
    <x v="7"/>
    <x v="1"/>
    <n v="1045.9435130801"/>
    <n v="857"/>
    <n v="563"/>
    <n v="16518.7770614521"/>
    <n v="17564.720574532199"/>
    <n v="1420"/>
    <m/>
    <m/>
    <m/>
    <m/>
    <m/>
    <m/>
    <m/>
    <m/>
    <m/>
    <m/>
    <m/>
    <m/>
  </r>
  <r>
    <x v="3"/>
    <d v="2021-03-10T00:00:00"/>
    <d v="2021-03-25T00:00:00"/>
    <s v="Snapshot"/>
    <n v="1093"/>
    <x v="4"/>
    <x v="4"/>
    <n v="5446.98371256472"/>
    <n v="1824"/>
    <n v="1321"/>
    <n v="12021.8894522424"/>
    <n v="17468.873164807119"/>
    <n v="3145"/>
    <m/>
    <m/>
    <m/>
    <m/>
    <m/>
    <m/>
    <m/>
    <m/>
    <m/>
    <m/>
    <m/>
    <m/>
  </r>
  <r>
    <x v="3"/>
    <d v="2021-03-10T00:00:00"/>
    <d v="2021-03-25T00:00:00"/>
    <s v="beaconcha.in - Open source Eth2 blockchain explorer"/>
    <n v="258"/>
    <x v="2"/>
    <x v="1"/>
    <n v="5801.72214567225"/>
    <n v="1744"/>
    <n v="1295"/>
    <n v="11625.1307836344"/>
    <n v="17426.852929306649"/>
    <n v="3039"/>
    <m/>
    <m/>
    <m/>
    <m/>
    <m/>
    <m/>
    <m/>
    <m/>
    <m/>
    <m/>
    <m/>
    <m/>
  </r>
  <r>
    <x v="3"/>
    <d v="2021-03-10T00:00:00"/>
    <d v="2021-03-25T00:00:00"/>
    <s v="Dark Forest"/>
    <n v="2323"/>
    <x v="0"/>
    <x v="3"/>
    <n v="2618.7876428272898"/>
    <n v="1104"/>
    <n v="956"/>
    <n v="14750.681678438001"/>
    <n v="17369.469321265289"/>
    <n v="2060"/>
    <m/>
    <m/>
    <m/>
    <m/>
    <m/>
    <m/>
    <m/>
    <m/>
    <m/>
    <m/>
    <m/>
    <m/>
  </r>
  <r>
    <x v="3"/>
    <d v="2021-03-10T00:00:00"/>
    <d v="2021-03-25T00:00:00"/>
    <s v="clr.fund"/>
    <n v="524"/>
    <x v="1"/>
    <x v="3"/>
    <n v="9064.5084892186896"/>
    <n v="2701"/>
    <n v="2220"/>
    <n v="8295.4339758312999"/>
    <n v="17359.94246504999"/>
    <n v="4921"/>
    <m/>
    <m/>
    <m/>
    <m/>
    <m/>
    <m/>
    <m/>
    <m/>
    <m/>
    <m/>
    <m/>
    <m/>
  </r>
  <r>
    <x v="3"/>
    <d v="2021-03-10T00:00:00"/>
    <d v="2021-03-25T00:00:00"/>
    <s v="BrightID 🔆 Universal Proof of Uniqueness (Panvala League)"/>
    <n v="191"/>
    <x v="1"/>
    <x v="3"/>
    <n v="6758.7807154910497"/>
    <n v="2227"/>
    <n v="1666"/>
    <n v="10479.4887970524"/>
    <n v="17238.269512543447"/>
    <n v="3893"/>
    <m/>
    <m/>
    <m/>
    <m/>
    <m/>
    <m/>
    <m/>
    <m/>
    <m/>
    <m/>
    <m/>
    <m/>
  </r>
  <r>
    <x v="3"/>
    <d v="2021-03-10T00:00:00"/>
    <d v="2021-03-25T00:00:00"/>
    <s v="NFTE"/>
    <n v="1996"/>
    <x v="2"/>
    <x v="5"/>
    <n v="8001.3716264319801"/>
    <n v="2844"/>
    <n v="2441"/>
    <n v="8821.2435806026097"/>
    <n v="16822.615207034589"/>
    <n v="5285"/>
    <m/>
    <m/>
    <m/>
    <m/>
    <m/>
    <m/>
    <m/>
    <m/>
    <m/>
    <m/>
    <m/>
    <m/>
  </r>
  <r>
    <x v="3"/>
    <d v="2021-03-10T00:00:00"/>
    <d v="2021-03-25T00:00:00"/>
    <s v="Economics Design Education"/>
    <n v="2054"/>
    <x v="4"/>
    <x v="0"/>
    <n v="203.05766423224799"/>
    <n v="267"/>
    <n v="142"/>
    <n v="16441.151344071099"/>
    <n v="16644.209008303347"/>
    <n v="409"/>
    <m/>
    <m/>
    <m/>
    <m/>
    <m/>
    <m/>
    <m/>
    <m/>
    <m/>
    <m/>
    <m/>
    <m/>
  </r>
  <r>
    <x v="3"/>
    <d v="2021-03-10T00:00:00"/>
    <d v="2021-03-25T00:00:00"/>
    <s v="Nimbus"/>
    <n v="137"/>
    <x v="1"/>
    <x v="1"/>
    <n v="4021.6106926899502"/>
    <n v="1656"/>
    <n v="1190"/>
    <n v="12530.4667178618"/>
    <n v="16552.077410551748"/>
    <n v="2846"/>
    <m/>
    <m/>
    <m/>
    <m/>
    <m/>
    <m/>
    <m/>
    <m/>
    <m/>
    <m/>
    <m/>
    <m/>
  </r>
  <r>
    <x v="3"/>
    <d v="2021-03-10T00:00:00"/>
    <d v="2021-03-25T00:00:00"/>
    <s v="BeyondNFT"/>
    <n v="1530"/>
    <x v="2"/>
    <x v="3"/>
    <n v="7075.66524681598"/>
    <n v="2346"/>
    <n v="1972"/>
    <n v="8884.9356797658093"/>
    <n v="15960.600926581788"/>
    <n v="4318"/>
    <m/>
    <m/>
    <m/>
    <m/>
    <m/>
    <m/>
    <m/>
    <m/>
    <m/>
    <m/>
    <m/>
    <m/>
  </r>
  <r>
    <x v="3"/>
    <d v="2021-03-10T00:00:00"/>
    <d v="2021-03-25T00:00:00"/>
    <s v="Ethereum Magicians"/>
    <n v="223"/>
    <x v="1"/>
    <x v="0"/>
    <n v="5399.1607651178401"/>
    <n v="1158"/>
    <n v="754"/>
    <n v="10319.1044912629"/>
    <n v="15718.265256380741"/>
    <n v="1912"/>
    <m/>
    <m/>
    <m/>
    <m/>
    <m/>
    <m/>
    <m/>
    <m/>
    <m/>
    <m/>
    <m/>
    <m/>
  </r>
  <r>
    <x v="3"/>
    <d v="2021-03-10T00:00:00"/>
    <d v="2021-03-25T00:00:00"/>
    <s v="The Commons Stack: Iteration 0"/>
    <n v="539"/>
    <x v="1"/>
    <x v="4"/>
    <n v="6047.8375692129903"/>
    <n v="1930"/>
    <n v="1643"/>
    <n v="8897.8604521080197"/>
    <n v="14945.69802132101"/>
    <n v="3573"/>
    <m/>
    <m/>
    <m/>
    <m/>
    <m/>
    <m/>
    <m/>
    <m/>
    <m/>
    <m/>
    <m/>
    <m/>
  </r>
  <r>
    <x v="3"/>
    <d v="2021-03-10T00:00:00"/>
    <d v="2021-03-25T00:00:00"/>
    <s v="reality.eth"/>
    <n v="2261"/>
    <x v="3"/>
    <x v="1"/>
    <n v="3454.0716072883401"/>
    <n v="926"/>
    <n v="592"/>
    <n v="11230.1771587534"/>
    <n v="14684.248766041741"/>
    <n v="1518"/>
    <m/>
    <m/>
    <m/>
    <m/>
    <m/>
    <m/>
    <m/>
    <m/>
    <m/>
    <m/>
    <m/>
    <m/>
  </r>
  <r>
    <x v="3"/>
    <d v="2021-03-10T00:00:00"/>
    <d v="2021-03-25T00:00:00"/>
    <s v="ArchiveNode.io - The Public Access Ethereum Archive Node"/>
    <n v="1101"/>
    <x v="0"/>
    <x v="1"/>
    <n v="4510.3204314167597"/>
    <n v="1680"/>
    <n v="1209"/>
    <n v="9756.8669999638605"/>
    <n v="14267.18743138062"/>
    <n v="2889"/>
    <m/>
    <m/>
    <m/>
    <m/>
    <m/>
    <m/>
    <m/>
    <m/>
    <m/>
    <m/>
    <m/>
    <m/>
  </r>
  <r>
    <x v="3"/>
    <d v="2021-03-10T00:00:00"/>
    <d v="2021-03-25T00:00:00"/>
    <s v="The Defiant - Subscriptions for All!"/>
    <n v="567"/>
    <x v="1"/>
    <x v="0"/>
    <n v="4286.0386015411104"/>
    <n v="780"/>
    <n v="649"/>
    <n v="9111.3916998115492"/>
    <n v="13397.430301352659"/>
    <n v="1429"/>
    <m/>
    <m/>
    <m/>
    <m/>
    <m/>
    <m/>
    <m/>
    <m/>
    <m/>
    <m/>
    <m/>
    <m/>
  </r>
  <r>
    <x v="3"/>
    <d v="2021-03-10T00:00:00"/>
    <d v="2021-03-25T00:00:00"/>
    <s v="zkCREAM: zero-knowledge Confidential Reliable Ethereum Anonymous Mixer"/>
    <n v="337"/>
    <x v="3"/>
    <x v="1"/>
    <n v="7145.7036874316"/>
    <n v="940"/>
    <n v="777"/>
    <n v="5039.95091166151"/>
    <n v="12185.65459909311"/>
    <n v="1717"/>
    <m/>
    <m/>
    <m/>
    <m/>
    <m/>
    <m/>
    <m/>
    <m/>
    <m/>
    <m/>
    <m/>
    <m/>
  </r>
  <r>
    <x v="3"/>
    <d v="2021-03-10T00:00:00"/>
    <d v="2021-03-25T00:00:00"/>
    <s v="EthHub - Ethereum Information Hub"/>
    <n v="40"/>
    <x v="1"/>
    <x v="0"/>
    <n v="5350.0622041856604"/>
    <n v="983"/>
    <n v="785"/>
    <n v="6504.6711750361901"/>
    <n v="11854.733379221851"/>
    <n v="1768"/>
    <m/>
    <m/>
    <m/>
    <m/>
    <m/>
    <m/>
    <m/>
    <m/>
    <m/>
    <m/>
    <m/>
    <m/>
  </r>
  <r>
    <x v="3"/>
    <d v="2021-03-10T00:00:00"/>
    <d v="2021-03-25T00:00:00"/>
    <s v="DAppChaser"/>
    <n v="1692"/>
    <x v="3"/>
    <x v="0"/>
    <n v="8296.6323964656804"/>
    <n v="931"/>
    <n v="715"/>
    <n v="2913.3780349118801"/>
    <n v="11210.010431377561"/>
    <n v="1646"/>
    <m/>
    <m/>
    <m/>
    <m/>
    <m/>
    <m/>
    <m/>
    <m/>
    <m/>
    <m/>
    <m/>
    <m/>
  </r>
  <r>
    <x v="3"/>
    <d v="2021-03-10T00:00:00"/>
    <d v="2021-03-25T00:00:00"/>
    <s v="Pepemon: Degen Battleground"/>
    <n v="2150"/>
    <x v="2"/>
    <x v="5"/>
    <n v="1177.1889283154601"/>
    <n v="885"/>
    <n v="788"/>
    <n v="9600.7407577117501"/>
    <n v="10777.92968602721"/>
    <n v="1673"/>
    <m/>
    <m/>
    <m/>
    <m/>
    <m/>
    <m/>
    <m/>
    <m/>
    <m/>
    <m/>
    <m/>
    <m/>
  </r>
  <r>
    <x v="3"/>
    <d v="2021-03-10T00:00:00"/>
    <d v="2021-03-25T00:00:00"/>
    <s v="The Daily Gwei by Anthony Sassano (sassal0x)"/>
    <n v="886"/>
    <x v="1"/>
    <x v="0"/>
    <n v="4877.8953043083202"/>
    <n v="833"/>
    <n v="663"/>
    <n v="5672.2545526629601"/>
    <n v="10550.14985697128"/>
    <n v="1496"/>
    <m/>
    <m/>
    <m/>
    <m/>
    <m/>
    <m/>
    <m/>
    <m/>
    <m/>
    <m/>
    <m/>
    <m/>
  </r>
  <r>
    <x v="3"/>
    <d v="2021-03-10T00:00:00"/>
    <d v="2021-03-25T00:00:00"/>
    <s v="Shenanigan (Panvala League)"/>
    <n v="684"/>
    <x v="0"/>
    <x v="1"/>
    <n v="3880.6848332969498"/>
    <n v="2053"/>
    <n v="1653"/>
    <n v="6664.4950136357902"/>
    <n v="10545.17984693274"/>
    <n v="3706"/>
    <m/>
    <m/>
    <m/>
    <m/>
    <m/>
    <m/>
    <m/>
    <m/>
    <m/>
    <m/>
    <m/>
    <m/>
  </r>
  <r>
    <x v="3"/>
    <d v="2021-03-10T00:00:00"/>
    <d v="2021-03-25T00:00:00"/>
    <s v="Meta Gamma Delta DAO: Funding Women-Led Initiatives"/>
    <n v="615"/>
    <x v="1"/>
    <x v="0"/>
    <n v="252.83018037118899"/>
    <n v="118"/>
    <n v="114"/>
    <n v="10044.3541789266"/>
    <n v="10297.184359297789"/>
    <n v="232"/>
    <m/>
    <m/>
    <m/>
    <m/>
    <m/>
    <m/>
    <m/>
    <m/>
    <m/>
    <m/>
    <m/>
    <m/>
  </r>
  <r>
    <x v="3"/>
    <d v="2021-03-10T00:00:00"/>
    <d v="2021-03-25T00:00:00"/>
    <s v="DeFi Dad DeFi Tutorials on YouTube and Twitter"/>
    <n v="500"/>
    <x v="0"/>
    <x v="0"/>
    <n v="3920.6348925706902"/>
    <n v="669"/>
    <n v="573"/>
    <n v="6325.6402877651499"/>
    <n v="10246.275180335841"/>
    <n v="1242"/>
    <m/>
    <m/>
    <m/>
    <m/>
    <m/>
    <m/>
    <m/>
    <m/>
    <m/>
    <m/>
    <m/>
    <m/>
  </r>
  <r>
    <x v="3"/>
    <d v="2021-03-10T00:00:00"/>
    <d v="2021-03-25T00:00:00"/>
    <s v="Getting Started With NFTs - Video Tutorials on Non-Fungible Tokens by VoskCoin"/>
    <n v="2194"/>
    <x v="0"/>
    <x v="5"/>
    <n v="3207.8724630885799"/>
    <n v="1558"/>
    <n v="1162"/>
    <n v="7032.3756784303696"/>
    <n v="10240.24814151895"/>
    <n v="2720"/>
    <m/>
    <m/>
    <m/>
    <m/>
    <m/>
    <m/>
    <m/>
    <m/>
    <m/>
    <m/>
    <m/>
    <m/>
  </r>
  <r>
    <x v="3"/>
    <d v="2021-03-10T00:00:00"/>
    <d v="2021-03-25T00:00:00"/>
    <s v="MintFund → Helping Creators Mint their First NFTs."/>
    <n v="2069"/>
    <x v="0"/>
    <x v="5"/>
    <n v="1175.20453230411"/>
    <n v="928"/>
    <n v="765"/>
    <n v="8931.8262819525407"/>
    <n v="10107.03081425665"/>
    <n v="1693"/>
    <m/>
    <m/>
    <m/>
    <m/>
    <m/>
    <m/>
    <m/>
    <m/>
    <m/>
    <m/>
    <m/>
    <m/>
  </r>
  <r>
    <x v="3"/>
    <d v="2021-03-10T00:00:00"/>
    <d v="2021-03-25T00:00:00"/>
    <s v="DoinGud: NFT ecosystem empowering meaningful creations"/>
    <n v="2213"/>
    <x v="1"/>
    <x v="5"/>
    <n v="717.95901074861695"/>
    <n v="459"/>
    <n v="410"/>
    <n v="9145.4393386141892"/>
    <n v="9863.3983493628057"/>
    <n v="869"/>
    <m/>
    <m/>
    <m/>
    <m/>
    <m/>
    <m/>
    <m/>
    <m/>
    <m/>
    <m/>
    <m/>
    <m/>
  </r>
  <r>
    <x v="3"/>
    <d v="2021-03-10T00:00:00"/>
    <d v="2021-03-25T00:00:00"/>
    <s v="Week in Ethereum News"/>
    <n v="237"/>
    <x v="1"/>
    <x v="7"/>
    <n v="2412.9761510594699"/>
    <n v="547"/>
    <n v="479"/>
    <n v="6426.2344214814302"/>
    <n v="8839.2105725409001"/>
    <n v="1026"/>
    <m/>
    <m/>
    <m/>
    <m/>
    <m/>
    <m/>
    <m/>
    <m/>
    <m/>
    <m/>
    <m/>
    <m/>
  </r>
  <r>
    <x v="3"/>
    <d v="2021-03-10T00:00:00"/>
    <d v="2021-03-25T00:00:00"/>
    <s v="DeFi Safety"/>
    <n v="1041"/>
    <x v="0"/>
    <x v="1"/>
    <n v="3344.4363490749201"/>
    <n v="1319"/>
    <n v="1030"/>
    <n v="5334.75598213184"/>
    <n v="8679.1923312067593"/>
    <n v="2349"/>
    <m/>
    <m/>
    <m/>
    <m/>
    <m/>
    <m/>
    <m/>
    <m/>
    <m/>
    <m/>
    <m/>
    <m/>
  </r>
  <r>
    <x v="3"/>
    <d v="2021-03-10T00:00:00"/>
    <d v="2021-03-25T00:00:00"/>
    <s v="Ethereum on ARM"/>
    <n v="384"/>
    <x v="2"/>
    <x v="1"/>
    <n v="1632.91250323846"/>
    <n v="907"/>
    <n v="712"/>
    <n v="6805.7607660325002"/>
    <n v="8438.6732692709593"/>
    <n v="1619"/>
    <m/>
    <m/>
    <m/>
    <m/>
    <m/>
    <m/>
    <m/>
    <m/>
    <m/>
    <m/>
    <m/>
    <m/>
  </r>
  <r>
    <x v="3"/>
    <d v="2021-03-10T00:00:00"/>
    <d v="2021-03-25T00:00:00"/>
    <s v="GasNow"/>
    <n v="2262"/>
    <x v="3"/>
    <x v="1"/>
    <n v="4132.1102170006097"/>
    <n v="647"/>
    <n v="536"/>
    <n v="4302.0890843498"/>
    <n v="8434.1993013504107"/>
    <n v="1183"/>
    <m/>
    <m/>
    <m/>
    <m/>
    <m/>
    <m/>
    <m/>
    <m/>
    <m/>
    <m/>
    <m/>
    <m/>
  </r>
  <r>
    <x v="3"/>
    <d v="2021-03-10T00:00:00"/>
    <d v="2021-03-25T00:00:00"/>
    <s v="NFThub [Panvala League]"/>
    <n v="1509"/>
    <x v="0"/>
    <x v="0"/>
    <n v="4906.2752518192901"/>
    <n v="963"/>
    <n v="803"/>
    <n v="3511.1034556665199"/>
    <n v="8417.3787074858101"/>
    <n v="1766"/>
    <m/>
    <m/>
    <m/>
    <m/>
    <m/>
    <m/>
    <m/>
    <m/>
    <m/>
    <m/>
    <m/>
    <m/>
  </r>
  <r>
    <x v="3"/>
    <d v="2021-03-10T00:00:00"/>
    <d v="2021-03-25T00:00:00"/>
    <s v="Zero Knowledge Podcast"/>
    <n v="329"/>
    <x v="2"/>
    <x v="0"/>
    <n v="2382.1825064704499"/>
    <n v="667"/>
    <n v="499"/>
    <n v="5954.9643115946001"/>
    <n v="8337.14681806505"/>
    <n v="1166"/>
    <m/>
    <m/>
    <m/>
    <m/>
    <m/>
    <m/>
    <m/>
    <m/>
    <m/>
    <m/>
    <m/>
    <m/>
  </r>
  <r>
    <x v="3"/>
    <d v="2021-03-10T00:00:00"/>
    <d v="2021-03-25T00:00:00"/>
    <s v="Geo Web"/>
    <n v="1403"/>
    <x v="0"/>
    <x v="5"/>
    <n v="2597.7655220214601"/>
    <n v="1581"/>
    <n v="1308"/>
    <n v="5643.5448442364504"/>
    <n v="8241.3103662579106"/>
    <n v="2889"/>
    <m/>
    <m/>
    <m/>
    <m/>
    <m/>
    <m/>
    <m/>
    <m/>
    <m/>
    <m/>
    <m/>
    <m/>
  </r>
  <r>
    <x v="3"/>
    <d v="2021-03-10T00:00:00"/>
    <d v="2021-03-25T00:00:00"/>
    <s v="VoskCoin Youtube - Ethereum Education"/>
    <n v="1736"/>
    <x v="0"/>
    <x v="0"/>
    <n v="3602.9706988416801"/>
    <n v="579"/>
    <n v="456"/>
    <n v="4368.4191308916297"/>
    <n v="7971.3898297333099"/>
    <n v="1035"/>
    <m/>
    <m/>
    <m/>
    <m/>
    <m/>
    <m/>
    <m/>
    <m/>
    <m/>
    <m/>
    <m/>
    <m/>
  </r>
  <r>
    <x v="3"/>
    <d v="2021-03-10T00:00:00"/>
    <d v="2021-03-25T00:00:00"/>
    <s v="Illuminate Finance"/>
    <n v="2165"/>
    <x v="0"/>
    <x v="3"/>
    <n v="1616.17056006137"/>
    <n v="1046"/>
    <n v="977"/>
    <n v="6203.7820550778697"/>
    <n v="7819.9526151392402"/>
    <n v="2023"/>
    <m/>
    <m/>
    <m/>
    <m/>
    <m/>
    <m/>
    <m/>
    <m/>
    <m/>
    <m/>
    <m/>
    <m/>
  </r>
  <r>
    <x v="3"/>
    <d v="2021-03-10T00:00:00"/>
    <d v="2021-03-25T00:00:00"/>
    <s v="ETHPlanet - member of togETHer"/>
    <n v="468"/>
    <x v="3"/>
    <x v="0"/>
    <n v="5181.2115754352799"/>
    <n v="838"/>
    <n v="579"/>
    <n v="2596.88455215154"/>
    <n v="7778.0961275868194"/>
    <n v="1417"/>
    <m/>
    <m/>
    <m/>
    <m/>
    <m/>
    <m/>
    <m/>
    <m/>
    <m/>
    <m/>
    <m/>
    <m/>
  </r>
  <r>
    <x v="3"/>
    <d v="2021-03-10T00:00:00"/>
    <d v="2021-03-25T00:00:00"/>
    <s v="Hardhat by Nomic Labs"/>
    <n v="1592"/>
    <x v="1"/>
    <x v="3"/>
    <n v="370.22985455988203"/>
    <n v="345"/>
    <n v="293"/>
    <n v="7244.3192021739596"/>
    <n v="7614.549056733842"/>
    <n v="638"/>
    <m/>
    <m/>
    <m/>
    <m/>
    <m/>
    <m/>
    <m/>
    <m/>
    <m/>
    <m/>
    <m/>
    <m/>
  </r>
  <r>
    <x v="3"/>
    <d v="2021-03-10T00:00:00"/>
    <d v="2021-03-25T00:00:00"/>
    <s v="Cross-Asset-Swap"/>
    <n v="2281"/>
    <x v="5"/>
    <x v="5"/>
    <n v="719.59489186915096"/>
    <n v="606"/>
    <n v="537"/>
    <n v="6818.9877740171296"/>
    <n v="7538.5826658862807"/>
    <n v="1143"/>
    <m/>
    <m/>
    <m/>
    <m/>
    <m/>
    <m/>
    <m/>
    <m/>
    <m/>
    <m/>
    <m/>
    <m/>
  </r>
  <r>
    <x v="3"/>
    <d v="2021-03-10T00:00:00"/>
    <d v="2021-03-25T00:00:00"/>
    <s v="ETH Memes Twitter"/>
    <n v="366"/>
    <x v="0"/>
    <x v="0"/>
    <n v="1629.3901363544201"/>
    <n v="547"/>
    <n v="445"/>
    <n v="5893.4863594544204"/>
    <n v="7522.8764958088404"/>
    <n v="992"/>
    <m/>
    <m/>
    <m/>
    <m/>
    <m/>
    <m/>
    <m/>
    <m/>
    <m/>
    <m/>
    <m/>
    <m/>
  </r>
  <r>
    <x v="3"/>
    <d v="2021-03-10T00:00:00"/>
    <d v="2021-03-25T00:00:00"/>
    <s v="ethereum.cn | ECN以太坊中文社区"/>
    <n v="380"/>
    <x v="3"/>
    <x v="0"/>
    <n v="4500.9091605763597"/>
    <n v="702"/>
    <n v="516"/>
    <n v="2848.88651057788"/>
    <n v="7349.7956711542392"/>
    <n v="1218"/>
    <m/>
    <m/>
    <m/>
    <m/>
    <m/>
    <m/>
    <m/>
    <m/>
    <m/>
    <m/>
    <m/>
    <m/>
  </r>
  <r>
    <x v="3"/>
    <d v="2021-03-10T00:00:00"/>
    <d v="2021-03-25T00:00:00"/>
    <s v="Finematics - DeFi Education"/>
    <n v="1158"/>
    <x v="2"/>
    <x v="0"/>
    <n v="1373.52617766035"/>
    <n v="476"/>
    <n v="354"/>
    <n v="5766.1463429854502"/>
    <n v="7139.6725206458004"/>
    <n v="830"/>
    <m/>
    <m/>
    <m/>
    <m/>
    <m/>
    <m/>
    <m/>
    <m/>
    <m/>
    <m/>
    <m/>
    <m/>
  </r>
  <r>
    <x v="3"/>
    <d v="2021-03-10T00:00:00"/>
    <d v="2021-03-25T00:00:00"/>
    <s v="Fuzzing @ Home - helping find bugs in ETH 2.0 clients"/>
    <n v="1151"/>
    <x v="2"/>
    <x v="3"/>
    <n v="607.62157453019802"/>
    <n v="695"/>
    <n v="475"/>
    <n v="6255.0261525240203"/>
    <n v="6862.6477270542182"/>
    <n v="1170"/>
    <m/>
    <m/>
    <m/>
    <m/>
    <m/>
    <m/>
    <m/>
    <m/>
    <m/>
    <m/>
    <m/>
    <m/>
  </r>
  <r>
    <x v="3"/>
    <d v="2021-03-10T00:00:00"/>
    <d v="2021-03-25T00:00:00"/>
    <s v="SimThunder - Private content and NFTs marketplace for sim racing eSports"/>
    <n v="2001"/>
    <x v="2"/>
    <x v="5"/>
    <n v="270.16899697957803"/>
    <n v="650"/>
    <n v="439"/>
    <n v="6496.5654341789796"/>
    <n v="6766.7344311585575"/>
    <n v="1089"/>
    <m/>
    <m/>
    <m/>
    <m/>
    <m/>
    <m/>
    <m/>
    <m/>
    <m/>
    <m/>
    <m/>
    <m/>
  </r>
  <r>
    <x v="3"/>
    <d v="2021-03-10T00:00:00"/>
    <d v="2021-03-25T00:00:00"/>
    <s v="@antiprosynth | antiprosynthesis.eth ⟠ | Twitter account"/>
    <n v="160"/>
    <x v="1"/>
    <x v="0"/>
    <n v="459.669776247176"/>
    <n v="260"/>
    <n v="230"/>
    <n v="6216.1416157841804"/>
    <n v="6675.8113920313563"/>
    <n v="490"/>
    <m/>
    <m/>
    <m/>
    <m/>
    <m/>
    <m/>
    <m/>
    <m/>
    <m/>
    <m/>
    <m/>
    <m/>
  </r>
  <r>
    <x v="3"/>
    <d v="2021-03-10T00:00:00"/>
    <d v="2021-03-25T00:00:00"/>
    <s v="Commons Stack Community Fund - Panvala League"/>
    <n v="1127"/>
    <x v="1"/>
    <x v="3"/>
    <n v="420.39179286724197"/>
    <n v="370"/>
    <n v="335"/>
    <n v="6217.5893855405902"/>
    <n v="6637.981178407832"/>
    <n v="705"/>
    <m/>
    <m/>
    <m/>
    <m/>
    <m/>
    <m/>
    <m/>
    <m/>
    <m/>
    <m/>
    <m/>
    <m/>
  </r>
  <r>
    <x v="3"/>
    <d v="2021-03-10T00:00:00"/>
    <d v="2021-03-25T00:00:00"/>
    <s v="Coin Center is educating policy makers about public blockchains"/>
    <n v="1668"/>
    <x v="0"/>
    <x v="0"/>
    <n v="743.78884358938001"/>
    <n v="315"/>
    <n v="258"/>
    <n v="5721.1697679325198"/>
    <n v="6464.9586115218999"/>
    <n v="573"/>
    <m/>
    <m/>
    <m/>
    <m/>
    <m/>
    <m/>
    <m/>
    <m/>
    <m/>
    <m/>
    <m/>
    <m/>
  </r>
  <r>
    <x v="3"/>
    <d v="2021-03-10T00:00:00"/>
    <d v="2021-03-25T00:00:00"/>
    <s v="ethstaker"/>
    <n v="1561"/>
    <x v="1"/>
    <x v="0"/>
    <n v="2181.5884719943001"/>
    <n v="565"/>
    <n v="490"/>
    <n v="4111.2390561134698"/>
    <n v="6292.8275281077695"/>
    <n v="1055"/>
    <m/>
    <m/>
    <m/>
    <m/>
    <m/>
    <m/>
    <m/>
    <m/>
    <m/>
    <m/>
    <m/>
    <m/>
  </r>
  <r>
    <x v="3"/>
    <d v="2021-03-10T00:00:00"/>
    <d v="2021-03-25T00:00:00"/>
    <s v="Furucombo - Build your own DeFi legos into one transaction without knowing how to code."/>
    <n v="711"/>
    <x v="1"/>
    <x v="3"/>
    <n v="2137.2347385387302"/>
    <n v="1254"/>
    <n v="989"/>
    <n v="3839.7123201197201"/>
    <n v="5976.9470586584503"/>
    <n v="2243"/>
    <m/>
    <m/>
    <m/>
    <m/>
    <m/>
    <m/>
    <m/>
    <m/>
    <m/>
    <m/>
    <m/>
    <m/>
  </r>
  <r>
    <x v="3"/>
    <d v="2021-03-10T00:00:00"/>
    <d v="2021-03-25T00:00:00"/>
    <s v="EthGrounds (InariDAO)"/>
    <n v="1665"/>
    <x v="3"/>
    <x v="3"/>
    <n v="3627.0465080574199"/>
    <n v="766"/>
    <n v="616"/>
    <n v="2308.1073015909401"/>
    <n v="5935.15380964836"/>
    <n v="1382"/>
    <m/>
    <m/>
    <m/>
    <m/>
    <m/>
    <m/>
    <m/>
    <m/>
    <m/>
    <m/>
    <m/>
    <m/>
  </r>
  <r>
    <x v="3"/>
    <d v="2021-03-10T00:00:00"/>
    <d v="2021-03-25T00:00:00"/>
    <s v="Pool-Party HackerVilla (Panvala League)"/>
    <n v="2196"/>
    <x v="0"/>
    <x v="3"/>
    <n v="1058.9984932027401"/>
    <n v="842"/>
    <n v="777"/>
    <n v="4750.8062753383201"/>
    <n v="5809.8047685410602"/>
    <n v="1619"/>
    <m/>
    <m/>
    <m/>
    <m/>
    <m/>
    <m/>
    <m/>
    <m/>
    <m/>
    <m/>
    <m/>
    <m/>
  </r>
  <r>
    <x v="3"/>
    <d v="2021-03-10T00:00:00"/>
    <d v="2021-03-25T00:00:00"/>
    <s v="Lodestar -Ethereum 2.0 Client"/>
    <n v="79"/>
    <x v="1"/>
    <x v="1"/>
    <n v="7.6676944378271301"/>
    <n v="52"/>
    <n v="48"/>
    <n v="5614.3085791128196"/>
    <n v="5621.9762735506465"/>
    <n v="100"/>
    <m/>
    <m/>
    <m/>
    <m/>
    <m/>
    <m/>
    <m/>
    <m/>
    <m/>
    <m/>
    <m/>
    <m/>
  </r>
  <r>
    <x v="3"/>
    <d v="2021-03-10T00:00:00"/>
    <d v="2021-03-25T00:00:00"/>
    <s v="Curve Swaps"/>
    <n v="2381"/>
    <x v="4"/>
    <x v="3"/>
    <n v="3180.74325665264"/>
    <n v="717"/>
    <n v="665"/>
    <n v="2172.1011572268999"/>
    <n v="5352.8444138795403"/>
    <n v="1382"/>
    <m/>
    <m/>
    <m/>
    <m/>
    <m/>
    <m/>
    <m/>
    <m/>
    <m/>
    <m/>
    <m/>
    <m/>
  </r>
  <r>
    <x v="3"/>
    <d v="2021-03-10T00:00:00"/>
    <d v="2021-03-25T00:00:00"/>
    <s v="Sherlock"/>
    <n v="2035"/>
    <x v="0"/>
    <x v="1"/>
    <n v="428.67235166430697"/>
    <n v="388"/>
    <n v="347"/>
    <n v="4766.53156995666"/>
    <n v="5195.2039216209669"/>
    <n v="735"/>
    <m/>
    <m/>
    <m/>
    <m/>
    <m/>
    <m/>
    <m/>
    <m/>
    <m/>
    <m/>
    <m/>
    <m/>
  </r>
  <r>
    <x v="3"/>
    <d v="2021-03-10T00:00:00"/>
    <d v="2021-03-25T00:00:00"/>
    <s v="StakeHouse Wagyu tooling suite - Easy to use tools for the Ethereum Staking community"/>
    <n v="2112"/>
    <x v="0"/>
    <x v="1"/>
    <n v="1566.26931384042"/>
    <n v="915"/>
    <n v="845"/>
    <n v="3455.3152689261501"/>
    <n v="5021.5845827665698"/>
    <n v="1760"/>
    <m/>
    <m/>
    <m/>
    <m/>
    <m/>
    <m/>
    <m/>
    <m/>
    <m/>
    <m/>
    <m/>
    <m/>
  </r>
  <r>
    <x v="3"/>
    <d v="2021-03-10T00:00:00"/>
    <d v="2021-03-25T00:00:00"/>
    <s v="ETH Gas.watch"/>
    <n v="1175"/>
    <x v="1"/>
    <x v="1"/>
    <n v="2012.88676176784"/>
    <n v="987"/>
    <n v="935"/>
    <n v="2904.7396430327599"/>
    <n v="4917.6264048005996"/>
    <n v="1922"/>
    <m/>
    <m/>
    <m/>
    <m/>
    <m/>
    <m/>
    <m/>
    <m/>
    <m/>
    <m/>
    <m/>
    <m/>
  </r>
  <r>
    <x v="3"/>
    <d v="2021-03-10T00:00:00"/>
    <d v="2021-03-25T00:00:00"/>
    <s v="TokenBrice: Evangelizing DeFi in FR &amp; EN"/>
    <n v="811"/>
    <x v="2"/>
    <x v="0"/>
    <n v="775.23062630248501"/>
    <n v="314"/>
    <n v="272"/>
    <n v="4062.45391052594"/>
    <n v="4837.6845368284248"/>
    <n v="586"/>
    <m/>
    <m/>
    <m/>
    <m/>
    <m/>
    <m/>
    <m/>
    <m/>
    <m/>
    <m/>
    <m/>
    <m/>
  </r>
  <r>
    <x v="3"/>
    <d v="2021-03-10T00:00:00"/>
    <d v="2021-03-25T00:00:00"/>
    <s v="Minerva Wallet (lab10 collective - Panvala League)"/>
    <n v="1110"/>
    <x v="2"/>
    <x v="1"/>
    <n v="1725.6515011818201"/>
    <n v="898"/>
    <n v="785"/>
    <n v="3105.7753845434299"/>
    <n v="4831.42688572525"/>
    <n v="1683"/>
    <m/>
    <m/>
    <m/>
    <m/>
    <m/>
    <m/>
    <m/>
    <m/>
    <m/>
    <m/>
    <m/>
    <m/>
  </r>
  <r>
    <x v="3"/>
    <d v="2021-03-10T00:00:00"/>
    <d v="2021-03-25T00:00:00"/>
    <s v="Women Of Crypto Art [Panvala League]"/>
    <n v="1761"/>
    <x v="2"/>
    <x v="0"/>
    <n v="471.216479323302"/>
    <n v="257"/>
    <n v="223"/>
    <n v="4199.9310630794698"/>
    <n v="4671.1475424027722"/>
    <n v="480"/>
    <m/>
    <m/>
    <m/>
    <m/>
    <m/>
    <m/>
    <m/>
    <m/>
    <m/>
    <m/>
    <m/>
    <m/>
  </r>
  <r>
    <x v="3"/>
    <d v="2021-03-10T00:00:00"/>
    <d v="2021-03-25T00:00:00"/>
    <s v="BaoBoard"/>
    <n v="2157"/>
    <x v="3"/>
    <x v="3"/>
    <n v="2283.3223723671499"/>
    <n v="581"/>
    <n v="445"/>
    <n v="2305.91908433144"/>
    <n v="4589.2414566985899"/>
    <n v="1026"/>
    <m/>
    <m/>
    <m/>
    <m/>
    <m/>
    <m/>
    <m/>
    <m/>
    <m/>
    <m/>
    <m/>
    <m/>
  </r>
  <r>
    <x v="3"/>
    <d v="2021-03-10T00:00:00"/>
    <d v="2021-03-25T00:00:00"/>
    <s v="Idena: The first Proof-of-Person blockchain"/>
    <n v="1669"/>
    <x v="2"/>
    <x v="3"/>
    <n v="713.28334259502697"/>
    <n v="575"/>
    <n v="511"/>
    <n v="3601.15010097705"/>
    <n v="4314.4334435720766"/>
    <n v="1086"/>
    <m/>
    <m/>
    <m/>
    <m/>
    <m/>
    <m/>
    <m/>
    <m/>
    <m/>
    <m/>
    <m/>
    <m/>
  </r>
  <r>
    <x v="3"/>
    <d v="2021-03-10T00:00:00"/>
    <d v="2021-03-25T00:00:00"/>
    <s v="hardhat-deploy and jolly-roger"/>
    <n v="972"/>
    <x v="2"/>
    <x v="1"/>
    <n v="288.61322857777299"/>
    <n v="384"/>
    <n v="318"/>
    <n v="4024.2009938200399"/>
    <n v="4312.814222397813"/>
    <n v="702"/>
    <m/>
    <m/>
    <m/>
    <m/>
    <m/>
    <m/>
    <m/>
    <m/>
    <m/>
    <m/>
    <m/>
    <m/>
  </r>
  <r>
    <x v="3"/>
    <d v="2021-03-10T00:00:00"/>
    <d v="2021-03-25T00:00:00"/>
    <s v="Token Engineering Commons"/>
    <n v="1155"/>
    <x v="1"/>
    <x v="3"/>
    <n v="82.975895063237601"/>
    <n v="167"/>
    <n v="156"/>
    <n v="4102.5340485363504"/>
    <n v="4185.509943599588"/>
    <n v="323"/>
    <m/>
    <m/>
    <m/>
    <m/>
    <m/>
    <m/>
    <m/>
    <m/>
    <m/>
    <m/>
    <m/>
    <m/>
  </r>
  <r>
    <x v="3"/>
    <d v="2021-03-10T00:00:00"/>
    <d v="2021-03-25T00:00:00"/>
    <s v="Giveth.io - Panvala League"/>
    <n v="795"/>
    <x v="1"/>
    <x v="3"/>
    <n v="457.64002621244401"/>
    <n v="409"/>
    <n v="366"/>
    <n v="3718.2744807856002"/>
    <n v="4175.9145069980441"/>
    <n v="775"/>
    <m/>
    <m/>
    <m/>
    <m/>
    <m/>
    <m/>
    <m/>
    <m/>
    <m/>
    <m/>
    <m/>
    <m/>
  </r>
  <r>
    <x v="3"/>
    <d v="2021-03-10T00:00:00"/>
    <d v="2021-03-25T00:00:00"/>
    <s v="Crypto Inheritance by Endowl"/>
    <n v="2074"/>
    <x v="0"/>
    <x v="3"/>
    <n v="936.47829336520795"/>
    <n v="785"/>
    <n v="746"/>
    <n v="3076.00322517824"/>
    <n v="4012.4815185434481"/>
    <n v="1531"/>
    <m/>
    <m/>
    <m/>
    <m/>
    <m/>
    <m/>
    <m/>
    <m/>
    <m/>
    <m/>
    <m/>
    <m/>
  </r>
  <r>
    <x v="3"/>
    <d v="2021-03-10T00:00:00"/>
    <d v="2021-03-25T00:00:00"/>
    <s v="ZoKrates"/>
    <n v="29"/>
    <x v="1"/>
    <x v="1"/>
    <n v="108.195125254826"/>
    <n v="260"/>
    <n v="231"/>
    <n v="3876.9395045392398"/>
    <n v="3985.1346297940659"/>
    <n v="491"/>
    <m/>
    <m/>
    <m/>
    <m/>
    <m/>
    <m/>
    <m/>
    <m/>
    <m/>
    <m/>
    <m/>
    <m/>
  </r>
  <r>
    <x v="3"/>
    <d v="2021-03-10T00:00:00"/>
    <d v="2021-03-25T00:00:00"/>
    <s v="D¢ENT + Matic (Polygon) NFT Product Authentication System"/>
    <n v="1901"/>
    <x v="0"/>
    <x v="3"/>
    <n v="1314.7610798584601"/>
    <n v="918"/>
    <n v="743"/>
    <n v="2602.2064867540398"/>
    <n v="3916.9675666124999"/>
    <n v="1661"/>
    <m/>
    <m/>
    <m/>
    <m/>
    <m/>
    <m/>
    <m/>
    <m/>
    <m/>
    <m/>
    <m/>
    <m/>
  </r>
  <r>
    <x v="3"/>
    <d v="2021-03-10T00:00:00"/>
    <d v="2021-03-25T00:00:00"/>
    <s v="The Ethereum 2.0 Annotated Specification"/>
    <n v="551"/>
    <x v="2"/>
    <x v="1"/>
    <n v="256.25537270608999"/>
    <n v="335"/>
    <n v="292"/>
    <n v="3653.6193425566498"/>
    <n v="3909.8747152627398"/>
    <n v="627"/>
    <m/>
    <m/>
    <m/>
    <m/>
    <m/>
    <m/>
    <m/>
    <m/>
    <m/>
    <m/>
    <m/>
    <m/>
  </r>
  <r>
    <x v="3"/>
    <d v="2021-03-10T00:00:00"/>
    <d v="2021-03-25T00:00:00"/>
    <s v="Ethereum Staking Guides (Ubuntu)"/>
    <n v="1634"/>
    <x v="1"/>
    <x v="0"/>
    <n v="140.38808032036999"/>
    <n v="113"/>
    <n v="106"/>
    <n v="3398.81936768481"/>
    <n v="3539.2074480051801"/>
    <n v="219"/>
    <m/>
    <m/>
    <m/>
    <m/>
    <m/>
    <m/>
    <m/>
    <m/>
    <m/>
    <m/>
    <m/>
    <m/>
  </r>
  <r>
    <x v="3"/>
    <d v="2021-03-10T00:00:00"/>
    <d v="2021-03-25T00:00:00"/>
    <s v="KERNEL [Panvala League]"/>
    <n v="855"/>
    <x v="1"/>
    <x v="0"/>
    <n v="1010.47813764873"/>
    <n v="353"/>
    <n v="286"/>
    <n v="2515.0682771854099"/>
    <n v="3525.5464148341398"/>
    <n v="639"/>
    <m/>
    <m/>
    <m/>
    <m/>
    <m/>
    <m/>
    <m/>
    <m/>
    <m/>
    <m/>
    <m/>
    <m/>
  </r>
  <r>
    <x v="3"/>
    <d v="2021-03-10T00:00:00"/>
    <d v="2021-03-25T00:00:00"/>
    <s v="Tokenized Tweets"/>
    <n v="1090"/>
    <x v="8"/>
    <x v="5"/>
    <n v="528.91224406565902"/>
    <n v="651"/>
    <n v="569"/>
    <n v="2680.2060093867899"/>
    <n v="3209.1182534524487"/>
    <n v="1220"/>
    <m/>
    <m/>
    <m/>
    <m/>
    <m/>
    <m/>
    <m/>
    <m/>
    <m/>
    <m/>
    <m/>
    <m/>
  </r>
  <r>
    <x v="3"/>
    <d v="2021-03-10T00:00:00"/>
    <d v="2021-03-25T00:00:00"/>
    <s v="xDeFi is a well established DeFi protocol stack."/>
    <n v="2309"/>
    <x v="3"/>
    <x v="3"/>
    <n v="1173.7616178219801"/>
    <n v="430"/>
    <n v="375"/>
    <n v="1940.71636070217"/>
    <n v="3114.4779785241499"/>
    <n v="805"/>
    <m/>
    <m/>
    <m/>
    <m/>
    <m/>
    <m/>
    <m/>
    <m/>
    <m/>
    <m/>
    <m/>
    <m/>
  </r>
  <r>
    <x v="3"/>
    <d v="2021-03-10T00:00:00"/>
    <d v="2021-03-25T00:00:00"/>
    <s v="Mooni - Easiest crypto cash out"/>
    <n v="225"/>
    <x v="2"/>
    <x v="3"/>
    <n v="350.76871776277"/>
    <n v="388"/>
    <n v="326"/>
    <n v="2720.29153847935"/>
    <n v="3071.06025624212"/>
    <n v="714"/>
    <m/>
    <m/>
    <m/>
    <m/>
    <m/>
    <m/>
    <m/>
    <m/>
    <m/>
    <m/>
    <m/>
    <m/>
  </r>
  <r>
    <x v="3"/>
    <d v="2021-03-10T00:00:00"/>
    <d v="2021-03-25T00:00:00"/>
    <s v="Primitives Lane"/>
    <n v="1625"/>
    <x v="3"/>
    <x v="0"/>
    <n v="416.117817548929"/>
    <n v="170"/>
    <n v="132"/>
    <n v="2517.8508550087099"/>
    <n v="2933.9686725576389"/>
    <n v="302"/>
    <m/>
    <m/>
    <m/>
    <m/>
    <m/>
    <m/>
    <m/>
    <m/>
    <m/>
    <m/>
    <m/>
    <m/>
  </r>
  <r>
    <x v="3"/>
    <d v="2021-03-10T00:00:00"/>
    <d v="2021-03-25T00:00:00"/>
    <s v="Talking Crypto w/ Gabriel Haines"/>
    <n v="1264"/>
    <x v="0"/>
    <x v="0"/>
    <n v="448.44331712347599"/>
    <n v="193"/>
    <n v="171"/>
    <n v="2461.22066133001"/>
    <n v="2909.6639784534859"/>
    <n v="364"/>
    <m/>
    <m/>
    <m/>
    <m/>
    <m/>
    <m/>
    <m/>
    <m/>
    <m/>
    <m/>
    <m/>
    <m/>
  </r>
  <r>
    <x v="3"/>
    <d v="2021-03-10T00:00:00"/>
    <d v="2021-03-25T00:00:00"/>
    <s v="BUILD Finance DAO"/>
    <n v="1906"/>
    <x v="1"/>
    <x v="3"/>
    <n v="169.16891207496599"/>
    <n v="344"/>
    <n v="283"/>
    <n v="2633.2865066364602"/>
    <n v="2802.4554187114263"/>
    <n v="627"/>
    <m/>
    <m/>
    <m/>
    <m/>
    <m/>
    <m/>
    <m/>
    <m/>
    <m/>
    <m/>
    <m/>
    <m/>
  </r>
  <r>
    <x v="3"/>
    <d v="2021-03-10T00:00:00"/>
    <d v="2021-03-25T00:00:00"/>
    <s v="Dynamiculture"/>
    <n v="2121"/>
    <x v="0"/>
    <x v="3"/>
    <n v="11.775641158431901"/>
    <n v="78"/>
    <n v="68"/>
    <n v="2761.5494955539102"/>
    <n v="2773.3251367123421"/>
    <n v="146"/>
    <m/>
    <m/>
    <m/>
    <m/>
    <m/>
    <m/>
    <m/>
    <m/>
    <m/>
    <m/>
    <m/>
    <m/>
  </r>
  <r>
    <x v="3"/>
    <d v="2021-03-10T00:00:00"/>
    <d v="2021-03-25T00:00:00"/>
    <s v="MetaGame"/>
    <n v="213"/>
    <x v="1"/>
    <x v="3"/>
    <n v="259.79338677979098"/>
    <n v="312"/>
    <n v="280"/>
    <n v="2495.0845405728401"/>
    <n v="2754.8779273526311"/>
    <n v="592"/>
    <m/>
    <m/>
    <m/>
    <m/>
    <m/>
    <m/>
    <m/>
    <m/>
    <m/>
    <m/>
    <m/>
    <m/>
  </r>
  <r>
    <x v="3"/>
    <d v="2021-03-10T00:00:00"/>
    <d v="2021-03-25T00:00:00"/>
    <s v="FightPandemics⚛️"/>
    <n v="668"/>
    <x v="1"/>
    <x v="0"/>
    <n v="537.95135704793995"/>
    <n v="119"/>
    <n v="118"/>
    <n v="2205.1454462934498"/>
    <n v="2743.0968033413897"/>
    <n v="237"/>
    <m/>
    <m/>
    <m/>
    <m/>
    <m/>
    <m/>
    <m/>
    <m/>
    <m/>
    <m/>
    <m/>
    <m/>
  </r>
  <r>
    <x v="3"/>
    <d v="2021-03-10T00:00:00"/>
    <d v="2021-03-25T00:00:00"/>
    <s v="SimpleFi"/>
    <n v="2235"/>
    <x v="2"/>
    <x v="3"/>
    <n v="583.50146169433401"/>
    <n v="618"/>
    <n v="595"/>
    <n v="2139.35148382331"/>
    <n v="2722.852945517644"/>
    <n v="1213"/>
    <m/>
    <m/>
    <m/>
    <m/>
    <m/>
    <m/>
    <m/>
    <m/>
    <m/>
    <m/>
    <m/>
    <m/>
  </r>
  <r>
    <x v="3"/>
    <d v="2021-03-10T00:00:00"/>
    <d v="2021-03-25T00:00:00"/>
    <s v="BBFT Podcast Show - Season4"/>
    <n v="2176"/>
    <x v="3"/>
    <x v="0"/>
    <n v="439.46341152895502"/>
    <n v="180"/>
    <n v="149"/>
    <n v="2140.9838702984298"/>
    <n v="2580.4472818273848"/>
    <n v="329"/>
    <m/>
    <m/>
    <m/>
    <m/>
    <m/>
    <m/>
    <m/>
    <m/>
    <m/>
    <m/>
    <m/>
    <m/>
  </r>
  <r>
    <x v="3"/>
    <d v="2021-03-10T00:00:00"/>
    <d v="2021-03-25T00:00:00"/>
    <s v="Keep3r.live"/>
    <n v="1541"/>
    <x v="4"/>
    <x v="3"/>
    <n v="946.257626475812"/>
    <n v="364"/>
    <n v="302"/>
    <n v="1558.4833002596599"/>
    <n v="2504.7409267354719"/>
    <n v="666"/>
    <m/>
    <m/>
    <m/>
    <m/>
    <m/>
    <m/>
    <m/>
    <m/>
    <m/>
    <m/>
    <m/>
    <m/>
  </r>
  <r>
    <x v="3"/>
    <d v="2021-03-10T00:00:00"/>
    <d v="2021-03-25T00:00:00"/>
    <s v="The MoonMath Manual to zk-SNARKs"/>
    <n v="543"/>
    <x v="1"/>
    <x v="1"/>
    <n v="226.246694831989"/>
    <n v="296"/>
    <n v="267"/>
    <n v="2209.2648213407101"/>
    <n v="2435.511516172699"/>
    <n v="563"/>
    <m/>
    <m/>
    <m/>
    <m/>
    <m/>
    <m/>
    <m/>
    <m/>
    <m/>
    <m/>
    <m/>
    <m/>
  </r>
  <r>
    <x v="3"/>
    <d v="2021-03-10T00:00:00"/>
    <d v="2021-03-25T00:00:00"/>
    <s v="Ethereum for Farsi speaking population"/>
    <n v="152"/>
    <x v="9"/>
    <x v="0"/>
    <n v="95.444747638983202"/>
    <n v="96"/>
    <n v="95"/>
    <n v="2332.79694111866"/>
    <n v="2428.2416887576433"/>
    <n v="191"/>
    <m/>
    <m/>
    <m/>
    <m/>
    <m/>
    <m/>
    <m/>
    <m/>
    <m/>
    <m/>
    <m/>
    <m/>
  </r>
  <r>
    <x v="3"/>
    <d v="2021-03-10T00:00:00"/>
    <d v="2021-03-25T00:00:00"/>
    <s v="The Daily Ape"/>
    <n v="1620"/>
    <x v="4"/>
    <x v="0"/>
    <n v="245.16048657148099"/>
    <n v="161"/>
    <n v="132"/>
    <n v="2140.7666368200198"/>
    <n v="2385.9271233915006"/>
    <n v="293"/>
    <m/>
    <m/>
    <m/>
    <m/>
    <m/>
    <m/>
    <m/>
    <m/>
    <m/>
    <m/>
    <m/>
    <m/>
  </r>
  <r>
    <x v="3"/>
    <d v="2021-03-10T00:00:00"/>
    <d v="2021-03-25T00:00:00"/>
    <s v="@PaulRBerg Open-Source Engineering"/>
    <n v="1657"/>
    <x v="2"/>
    <x v="3"/>
    <n v="84.265841608632002"/>
    <n v="180"/>
    <n v="154"/>
    <n v="2292.9080073018799"/>
    <n v="2377.1738489105119"/>
    <n v="334"/>
    <m/>
    <m/>
    <m/>
    <m/>
    <m/>
    <m/>
    <m/>
    <m/>
    <m/>
    <m/>
    <m/>
    <m/>
  </r>
  <r>
    <x v="3"/>
    <d v="2021-03-10T00:00:00"/>
    <d v="2021-03-25T00:00:00"/>
    <s v="NFT Matrix: NFT Reviews of Emerging Artists"/>
    <n v="2083"/>
    <x v="0"/>
    <x v="5"/>
    <n v="51.997992351216098"/>
    <n v="213"/>
    <n v="200"/>
    <n v="2210.1336350883098"/>
    <n v="2262.1316274395258"/>
    <n v="413"/>
    <m/>
    <m/>
    <m/>
    <m/>
    <m/>
    <m/>
    <m/>
    <m/>
    <m/>
    <m/>
    <m/>
    <m/>
  </r>
  <r>
    <x v="3"/>
    <d v="2021-03-10T00:00:00"/>
    <d v="2021-03-25T00:00:00"/>
    <s v="DeFi LATAM"/>
    <n v="779"/>
    <x v="6"/>
    <x v="0"/>
    <n v="513.62308803678695"/>
    <n v="262"/>
    <n v="242"/>
    <n v="1745.55030988833"/>
    <n v="2259.1733979251171"/>
    <n v="504"/>
    <m/>
    <m/>
    <m/>
    <m/>
    <m/>
    <m/>
    <m/>
    <m/>
    <m/>
    <m/>
    <m/>
    <m/>
  </r>
  <r>
    <x v="3"/>
    <d v="2021-03-10T00:00:00"/>
    <d v="2021-03-25T00:00:00"/>
    <s v="GasNow"/>
    <n v="2225"/>
    <x v="3"/>
    <x v="3"/>
    <n v="882.79641522809197"/>
    <n v="338"/>
    <n v="272"/>
    <n v="1363.95457342842"/>
    <n v="2246.7509886565122"/>
    <n v="610"/>
    <m/>
    <m/>
    <m/>
    <m/>
    <m/>
    <m/>
    <m/>
    <m/>
    <m/>
    <m/>
    <m/>
    <m/>
  </r>
  <r>
    <x v="3"/>
    <d v="2021-03-10T00:00:00"/>
    <d v="2021-03-25T00:00:00"/>
    <s v="Ethereum Newsletters in French: BanklessFR &amp; MetaversalFR &amp; The Daily Gwei FR"/>
    <n v="1274"/>
    <x v="2"/>
    <x v="0"/>
    <n v="282.53313040824099"/>
    <n v="169"/>
    <n v="158"/>
    <n v="1959.4585380235101"/>
    <n v="2241.9916684317509"/>
    <n v="327"/>
    <m/>
    <m/>
    <m/>
    <m/>
    <m/>
    <m/>
    <m/>
    <m/>
    <m/>
    <m/>
    <m/>
    <m/>
  </r>
  <r>
    <x v="3"/>
    <d v="2021-03-10T00:00:00"/>
    <d v="2021-03-25T00:00:00"/>
    <s v="web3swift - Elegant Web3 functionality in Swift"/>
    <n v="358"/>
    <x v="2"/>
    <x v="1"/>
    <n v="214.61744769431701"/>
    <n v="338"/>
    <n v="295"/>
    <n v="2015.0753210965399"/>
    <n v="2229.6927687908569"/>
    <n v="633"/>
    <m/>
    <m/>
    <m/>
    <m/>
    <m/>
    <m/>
    <m/>
    <m/>
    <m/>
    <m/>
    <m/>
    <m/>
  </r>
  <r>
    <x v="3"/>
    <d v="2021-03-10T00:00:00"/>
    <d v="2021-03-25T00:00:00"/>
    <s v="urllib3 - Python HTTP Library"/>
    <n v="65"/>
    <x v="1"/>
    <x v="1"/>
    <n v="158.178542758059"/>
    <n v="333"/>
    <n v="271"/>
    <n v="2026.0383510020899"/>
    <n v="2184.2168937601491"/>
    <n v="604"/>
    <m/>
    <m/>
    <m/>
    <m/>
    <m/>
    <m/>
    <m/>
    <m/>
    <m/>
    <m/>
    <m/>
    <m/>
  </r>
  <r>
    <x v="3"/>
    <d v="2021-03-10T00:00:00"/>
    <d v="2021-03-25T00:00:00"/>
    <s v="TokenEngineering Academy – Education for Web3 Crypto Economic System Designers"/>
    <n v="517"/>
    <x v="2"/>
    <x v="0"/>
    <n v="168.36421245476799"/>
    <n v="143"/>
    <n v="112"/>
    <n v="1966.4667651140001"/>
    <n v="2134.830977568768"/>
    <n v="255"/>
    <m/>
    <m/>
    <m/>
    <m/>
    <m/>
    <m/>
    <m/>
    <m/>
    <m/>
    <m/>
    <m/>
    <m/>
  </r>
  <r>
    <x v="3"/>
    <d v="2021-03-10T00:00:00"/>
    <d v="2021-03-25T00:00:00"/>
    <s v="DADA's Invisible Economy"/>
    <n v="2248"/>
    <x v="0"/>
    <x v="5"/>
    <n v="123.556539225054"/>
    <n v="269"/>
    <n v="251"/>
    <n v="1982.5746261204199"/>
    <n v="2106.1311653454741"/>
    <n v="520"/>
    <m/>
    <m/>
    <m/>
    <m/>
    <m/>
    <m/>
    <m/>
    <m/>
    <m/>
    <m/>
    <m/>
    <m/>
  </r>
  <r>
    <x v="3"/>
    <d v="2021-03-10T00:00:00"/>
    <d v="2021-03-25T00:00:00"/>
    <s v="Nifty Taxi"/>
    <n v="2010"/>
    <x v="2"/>
    <x v="5"/>
    <n v="220.906457153519"/>
    <n v="455"/>
    <n v="394"/>
    <n v="1841.1583226632499"/>
    <n v="2062.0647798167688"/>
    <n v="849"/>
    <m/>
    <m/>
    <m/>
    <m/>
    <m/>
    <m/>
    <m/>
    <m/>
    <m/>
    <m/>
    <m/>
    <m/>
  </r>
  <r>
    <x v="3"/>
    <d v="2021-03-10T00:00:00"/>
    <d v="2021-03-25T00:00:00"/>
    <s v="Louper - Tool for inspecting Diamond (EIP-2535) smart contracts"/>
    <n v="1988"/>
    <x v="0"/>
    <x v="3"/>
    <n v="43.125468521038798"/>
    <n v="163"/>
    <n v="137"/>
    <n v="1980.6019192223901"/>
    <n v="2023.7273877434288"/>
    <n v="300"/>
    <m/>
    <m/>
    <m/>
    <m/>
    <m/>
    <m/>
    <m/>
    <m/>
    <m/>
    <m/>
    <m/>
    <m/>
  </r>
  <r>
    <x v="3"/>
    <d v="2021-03-10T00:00:00"/>
    <d v="2021-03-25T00:00:00"/>
    <s v="DeFi Library"/>
    <n v="1219"/>
    <x v="9"/>
    <x v="0"/>
    <n v="470.53685609400497"/>
    <n v="252"/>
    <n v="232"/>
    <n v="1529.1128861555001"/>
    <n v="1999.6497422495049"/>
    <n v="484"/>
    <m/>
    <m/>
    <m/>
    <m/>
    <m/>
    <m/>
    <m/>
    <m/>
    <m/>
    <m/>
    <m/>
    <m/>
  </r>
  <r>
    <x v="3"/>
    <d v="2021-03-10T00:00:00"/>
    <d v="2021-03-25T00:00:00"/>
    <s v="defiprime.com"/>
    <n v="139"/>
    <x v="0"/>
    <x v="0"/>
    <n v="424.93050887124502"/>
    <n v="252"/>
    <n v="217"/>
    <n v="1551.7818256054099"/>
    <n v="1976.7123344766551"/>
    <n v="469"/>
    <m/>
    <m/>
    <m/>
    <m/>
    <m/>
    <m/>
    <m/>
    <m/>
    <m/>
    <m/>
    <m/>
    <m/>
  </r>
  <r>
    <x v="3"/>
    <d v="2021-03-10T00:00:00"/>
    <d v="2021-03-25T00:00:00"/>
    <s v="EthCC by Ethereum France (Panvala League)"/>
    <n v="1577"/>
    <x v="1"/>
    <x v="0"/>
    <n v="187.50208338691201"/>
    <n v="124"/>
    <n v="116"/>
    <n v="1782.49376317264"/>
    <n v="1969.9958465595521"/>
    <n v="240"/>
    <m/>
    <m/>
    <m/>
    <m/>
    <m/>
    <m/>
    <m/>
    <m/>
    <m/>
    <m/>
    <m/>
    <m/>
  </r>
  <r>
    <x v="3"/>
    <d v="2021-03-10T00:00:00"/>
    <d v="2021-03-25T00:00:00"/>
    <s v="future modern (panvala league - please donate $pan not $dai! 😊)"/>
    <n v="982"/>
    <x v="1"/>
    <x v="0"/>
    <n v="53.883505376108197"/>
    <n v="74"/>
    <n v="69"/>
    <n v="1821.85849742042"/>
    <n v="1875.7420027965281"/>
    <n v="143"/>
    <m/>
    <m/>
    <m/>
    <m/>
    <m/>
    <m/>
    <m/>
    <m/>
    <m/>
    <m/>
    <m/>
    <m/>
  </r>
  <r>
    <x v="3"/>
    <d v="2021-03-10T00:00:00"/>
    <d v="2021-03-25T00:00:00"/>
    <s v="Fiona Kobayashi - Software Engineer"/>
    <n v="294"/>
    <x v="1"/>
    <x v="0"/>
    <n v="173.23690367050099"/>
    <n v="112"/>
    <n v="103"/>
    <n v="1604.1866486081999"/>
    <n v="1777.423552278701"/>
    <n v="215"/>
    <m/>
    <m/>
    <m/>
    <m/>
    <m/>
    <m/>
    <m/>
    <m/>
    <m/>
    <m/>
    <m/>
    <m/>
  </r>
  <r>
    <x v="3"/>
    <d v="2021-03-10T00:00:00"/>
    <d v="2021-03-25T00:00:00"/>
    <s v="Vyper.fun | CryptoZombies+Ethernaut for Vyper"/>
    <n v="1122"/>
    <x v="1"/>
    <x v="1"/>
    <n v="44.631265956347299"/>
    <n v="109"/>
    <n v="94"/>
    <n v="1730.8715985204201"/>
    <n v="1775.5028644767674"/>
    <n v="203"/>
    <m/>
    <m/>
    <m/>
    <m/>
    <m/>
    <m/>
    <m/>
    <m/>
    <m/>
    <m/>
    <m/>
    <m/>
  </r>
  <r>
    <x v="3"/>
    <d v="2021-03-10T00:00:00"/>
    <d v="2021-03-25T00:00:00"/>
    <s v="ArGo Protocol"/>
    <n v="2119"/>
    <x v="5"/>
    <x v="3"/>
    <n v="1.7165483368312"/>
    <n v="40"/>
    <n v="34"/>
    <n v="1705.73577540628"/>
    <n v="1707.4523237431113"/>
    <n v="74"/>
    <m/>
    <m/>
    <m/>
    <m/>
    <m/>
    <m/>
    <m/>
    <m/>
    <m/>
    <m/>
    <m/>
    <m/>
  </r>
  <r>
    <x v="3"/>
    <d v="2021-03-10T00:00:00"/>
    <d v="2021-03-25T00:00:00"/>
    <s v="CryptoFees.info"/>
    <n v="1624"/>
    <x v="2"/>
    <x v="0"/>
    <n v="61.094240796293903"/>
    <n v="61"/>
    <n v="56"/>
    <n v="1587.7738194445401"/>
    <n v="1648.868060240834"/>
    <n v="117"/>
    <m/>
    <m/>
    <m/>
    <m/>
    <m/>
    <m/>
    <m/>
    <m/>
    <m/>
    <m/>
    <m/>
    <m/>
  </r>
  <r>
    <x v="3"/>
    <d v="2021-03-10T00:00:00"/>
    <d v="2021-03-25T00:00:00"/>
    <s v="Unitimes-Ethereum developer community platform"/>
    <n v="437"/>
    <x v="3"/>
    <x v="0"/>
    <n v="71.597577904289906"/>
    <n v="41"/>
    <n v="36"/>
    <n v="1560.66657910459"/>
    <n v="1632.2641570088799"/>
    <n v="77"/>
    <m/>
    <m/>
    <m/>
    <m/>
    <m/>
    <m/>
    <m/>
    <m/>
    <m/>
    <m/>
    <m/>
    <m/>
  </r>
  <r>
    <x v="3"/>
    <d v="2021-03-10T00:00:00"/>
    <d v="2021-03-25T00:00:00"/>
    <s v="Token Gallery"/>
    <n v="1824"/>
    <x v="0"/>
    <x v="5"/>
    <n v="391.77467004269698"/>
    <n v="249"/>
    <n v="215"/>
    <n v="1239.09389433809"/>
    <n v="1630.8685643807869"/>
    <n v="464"/>
    <m/>
    <m/>
    <m/>
    <m/>
    <m/>
    <m/>
    <m/>
    <m/>
    <m/>
    <m/>
    <m/>
    <m/>
  </r>
  <r>
    <x v="3"/>
    <d v="2021-03-10T00:00:00"/>
    <d v="2021-03-25T00:00:00"/>
    <s v="Nym"/>
    <n v="373"/>
    <x v="1"/>
    <x v="1"/>
    <n v="25.926963692477599"/>
    <n v="97"/>
    <n v="76"/>
    <n v="1598.2176808409099"/>
    <n v="1624.1446445333875"/>
    <n v="173"/>
    <m/>
    <m/>
    <m/>
    <m/>
    <m/>
    <m/>
    <m/>
    <m/>
    <m/>
    <m/>
    <m/>
    <m/>
  </r>
  <r>
    <x v="3"/>
    <d v="2021-03-10T00:00:00"/>
    <d v="2021-03-25T00:00:00"/>
    <s v="Learning Data Science on the Ethereum Blockchain with @omnianalytics"/>
    <n v="562"/>
    <x v="1"/>
    <x v="0"/>
    <n v="140.44651735191599"/>
    <n v="107"/>
    <n v="100"/>
    <n v="1464.07463464231"/>
    <n v="1604.5211519942259"/>
    <n v="207"/>
    <m/>
    <m/>
    <m/>
    <m/>
    <m/>
    <m/>
    <m/>
    <m/>
    <m/>
    <m/>
    <m/>
    <m/>
  </r>
  <r>
    <x v="3"/>
    <d v="2021-03-10T00:00:00"/>
    <d v="2021-03-25T00:00:00"/>
    <s v="Prettier Solidity"/>
    <n v="1534"/>
    <x v="1"/>
    <x v="3"/>
    <n v="84.340297127342794"/>
    <n v="132"/>
    <n v="122"/>
    <n v="1485.2663969002899"/>
    <n v="1569.6066940276328"/>
    <n v="254"/>
    <m/>
    <m/>
    <m/>
    <m/>
    <m/>
    <m/>
    <m/>
    <m/>
    <m/>
    <m/>
    <m/>
    <m/>
  </r>
  <r>
    <x v="3"/>
    <d v="2021-03-10T00:00:00"/>
    <d v="2021-03-25T00:00:00"/>
    <s v="ETH Colombia community growth 🇨🇴"/>
    <n v="1609"/>
    <x v="6"/>
    <x v="0"/>
    <n v="119.511165531847"/>
    <n v="106"/>
    <n v="100"/>
    <n v="1441.96866306324"/>
    <n v="1561.4798285950869"/>
    <n v="206"/>
    <m/>
    <m/>
    <m/>
    <m/>
    <m/>
    <m/>
    <m/>
    <m/>
    <m/>
    <m/>
    <m/>
    <m/>
  </r>
  <r>
    <x v="3"/>
    <d v="2021-03-10T00:00:00"/>
    <d v="2021-03-25T00:00:00"/>
    <s v="Democracy Earth Foundation"/>
    <n v="285"/>
    <x v="1"/>
    <x v="3"/>
    <n v="87.857811834855994"/>
    <n v="176"/>
    <n v="159"/>
    <n v="1448.8718602106501"/>
    <n v="1536.729672045506"/>
    <n v="335"/>
    <m/>
    <m/>
    <m/>
    <m/>
    <m/>
    <m/>
    <m/>
    <m/>
    <m/>
    <m/>
    <m/>
    <m/>
  </r>
  <r>
    <x v="3"/>
    <d v="2021-03-10T00:00:00"/>
    <d v="2021-03-25T00:00:00"/>
    <s v="A Hitchhiker's Guide to Token Engineering"/>
    <n v="798"/>
    <x v="2"/>
    <x v="0"/>
    <n v="155.76603669410201"/>
    <n v="104"/>
    <n v="99"/>
    <n v="1327.1264496107001"/>
    <n v="1482.8924863048021"/>
    <n v="203"/>
    <m/>
    <m/>
    <m/>
    <m/>
    <m/>
    <m/>
    <m/>
    <m/>
    <m/>
    <m/>
    <m/>
    <m/>
  </r>
  <r>
    <x v="3"/>
    <d v="2021-03-10T00:00:00"/>
    <d v="2021-03-25T00:00:00"/>
    <s v="GoodGhosting - a DeFi savings game"/>
    <n v="1112"/>
    <x v="2"/>
    <x v="3"/>
    <n v="29.597902044737999"/>
    <n v="119"/>
    <n v="113"/>
    <n v="1452.8259304245601"/>
    <n v="1482.4238324692981"/>
    <n v="232"/>
    <m/>
    <m/>
    <m/>
    <m/>
    <m/>
    <m/>
    <m/>
    <m/>
    <m/>
    <m/>
    <m/>
    <m/>
  </r>
  <r>
    <x v="3"/>
    <d v="2021-03-10T00:00:00"/>
    <d v="2021-03-25T00:00:00"/>
    <s v="やさしいDeFi (Yasashi DeFi)"/>
    <n v="2058"/>
    <x v="3"/>
    <x v="0"/>
    <n v="283.678089424196"/>
    <n v="146"/>
    <n v="127"/>
    <n v="1191.5250032414599"/>
    <n v="1475.203092665656"/>
    <n v="273"/>
    <m/>
    <m/>
    <m/>
    <m/>
    <m/>
    <m/>
    <m/>
    <m/>
    <m/>
    <m/>
    <m/>
    <m/>
  </r>
  <r>
    <x v="3"/>
    <d v="2021-03-10T00:00:00"/>
    <d v="2021-03-25T00:00:00"/>
    <s v="✨ MintGate - Gate Web Content Using NFTs and social tokens minted anywhere, any time"/>
    <n v="1051"/>
    <x v="1"/>
    <x v="3"/>
    <n v="233.463228191729"/>
    <n v="431"/>
    <n v="380"/>
    <n v="1237.627489322"/>
    <n v="1471.090717513729"/>
    <n v="811"/>
    <m/>
    <m/>
    <m/>
    <m/>
    <m/>
    <m/>
    <m/>
    <m/>
    <m/>
    <m/>
    <m/>
    <m/>
  </r>
  <r>
    <x v="3"/>
    <d v="2021-03-10T00:00:00"/>
    <d v="2021-03-25T00:00:00"/>
    <s v="Hedgehog - hedge downside risk for your crypto positions"/>
    <n v="2180"/>
    <x v="2"/>
    <x v="3"/>
    <n v="228.855575719896"/>
    <n v="439"/>
    <n v="422"/>
    <n v="1225.0175585955601"/>
    <n v="1453.8731343154561"/>
    <n v="861"/>
    <m/>
    <m/>
    <m/>
    <m/>
    <m/>
    <m/>
    <m/>
    <m/>
    <m/>
    <m/>
    <m/>
    <m/>
  </r>
  <r>
    <x v="3"/>
    <d v="2021-03-10T00:00:00"/>
    <d v="2021-03-25T00:00:00"/>
    <s v="Frame: Privacy Focused Native Ethereum Wallet"/>
    <n v="1143"/>
    <x v="0"/>
    <x v="3"/>
    <n v="63.098288872884503"/>
    <n v="180"/>
    <n v="152"/>
    <n v="1387.7721358071899"/>
    <n v="1450.8704246800744"/>
    <n v="332"/>
    <m/>
    <m/>
    <m/>
    <m/>
    <m/>
    <m/>
    <m/>
    <m/>
    <m/>
    <m/>
    <m/>
    <m/>
  </r>
  <r>
    <x v="3"/>
    <d v="2021-03-10T00:00:00"/>
    <d v="2021-03-25T00:00:00"/>
    <s v="Satellite.im - A Fast &amp; Painless Decentralized Chat"/>
    <n v="1695"/>
    <x v="0"/>
    <x v="3"/>
    <n v="5.8668425579518804"/>
    <n v="44"/>
    <n v="40"/>
    <n v="1380.2114323124899"/>
    <n v="1386.0782748704419"/>
    <n v="84"/>
    <m/>
    <m/>
    <m/>
    <m/>
    <m/>
    <m/>
    <m/>
    <m/>
    <m/>
    <m/>
    <m/>
    <m/>
  </r>
  <r>
    <x v="3"/>
    <d v="2021-03-10T00:00:00"/>
    <d v="2021-03-25T00:00:00"/>
    <s v="MetaCartel NFT Awards (Panvala League) 🛡"/>
    <n v="1139"/>
    <x v="1"/>
    <x v="0"/>
    <n v="276.55508620456698"/>
    <n v="149"/>
    <n v="141"/>
    <n v="1106.7473981815299"/>
    <n v="1383.3024843860969"/>
    <n v="290"/>
    <m/>
    <m/>
    <m/>
    <m/>
    <m/>
    <m/>
    <m/>
    <m/>
    <m/>
    <m/>
    <m/>
    <m/>
  </r>
  <r>
    <x v="3"/>
    <d v="2021-03-10T00:00:00"/>
    <d v="2021-03-25T00:00:00"/>
    <s v="Cryptoouf: A blog about DeFI for the Future of France"/>
    <n v="1311"/>
    <x v="2"/>
    <x v="0"/>
    <n v="160.017329158319"/>
    <n v="129"/>
    <n v="120"/>
    <n v="1207.7188497657701"/>
    <n v="1367.736178924089"/>
    <n v="249"/>
    <m/>
    <m/>
    <m/>
    <m/>
    <m/>
    <m/>
    <m/>
    <m/>
    <m/>
    <m/>
    <m/>
    <m/>
  </r>
  <r>
    <x v="3"/>
    <d v="2021-03-10T00:00:00"/>
    <d v="2021-03-25T00:00:00"/>
    <s v="R&amp;D in Rent-Free Public Financial Utilities"/>
    <n v="1211"/>
    <x v="0"/>
    <x v="1"/>
    <n v="51.327891647993397"/>
    <n v="291"/>
    <n v="130"/>
    <n v="1315.57651156259"/>
    <n v="1366.9044032105835"/>
    <n v="421"/>
    <m/>
    <m/>
    <m/>
    <m/>
    <m/>
    <m/>
    <m/>
    <m/>
    <m/>
    <m/>
    <m/>
    <m/>
  </r>
  <r>
    <x v="3"/>
    <d v="2021-03-10T00:00:00"/>
    <d v="2021-03-25T00:00:00"/>
    <s v="Conviction Voting cadCAD Model Improvements: 1Hive Luna Swarm 🐝"/>
    <n v="1141"/>
    <x v="0"/>
    <x v="3"/>
    <n v="70.264190076577506"/>
    <n v="188"/>
    <n v="171"/>
    <n v="1281.6739072939399"/>
    <n v="1351.9380973705174"/>
    <n v="359"/>
    <m/>
    <m/>
    <m/>
    <m/>
    <m/>
    <m/>
    <m/>
    <m/>
    <m/>
    <m/>
    <m/>
    <m/>
  </r>
  <r>
    <x v="3"/>
    <d v="2021-03-10T00:00:00"/>
    <d v="2021-03-25T00:00:00"/>
    <s v="Grassroots Economics CIC Support - Kenya &amp; Beyond"/>
    <n v="816"/>
    <x v="8"/>
    <x v="3"/>
    <n v="83.900436844555401"/>
    <n v="155"/>
    <n v="148"/>
    <n v="1223.0486527655401"/>
    <n v="1306.9490896100954"/>
    <n v="303"/>
    <m/>
    <m/>
    <m/>
    <m/>
    <m/>
    <m/>
    <m/>
    <m/>
    <m/>
    <m/>
    <m/>
    <m/>
  </r>
  <r>
    <x v="3"/>
    <d v="2021-03-10T00:00:00"/>
    <d v="2021-03-25T00:00:00"/>
    <s v="MentalPunks | Preserving Scientific Data through Cryptoart"/>
    <n v="2135"/>
    <x v="0"/>
    <x v="5"/>
    <n v="118.148647046218"/>
    <n v="345"/>
    <n v="311"/>
    <n v="1181.7062268938901"/>
    <n v="1299.8548739401081"/>
    <n v="656"/>
    <m/>
    <m/>
    <m/>
    <m/>
    <m/>
    <m/>
    <m/>
    <m/>
    <m/>
    <m/>
    <m/>
    <m/>
  </r>
  <r>
    <x v="3"/>
    <d v="2021-03-10T00:00:00"/>
    <d v="2021-03-25T00:00:00"/>
    <s v="LikeCoin - Republic of Liker Land"/>
    <n v="634"/>
    <x v="3"/>
    <x v="1"/>
    <n v="550.47929862702699"/>
    <n v="306"/>
    <n v="261"/>
    <n v="744.012663830414"/>
    <n v="1294.4919624574409"/>
    <n v="567"/>
    <m/>
    <m/>
    <m/>
    <m/>
    <m/>
    <m/>
    <m/>
    <m/>
    <m/>
    <m/>
    <m/>
    <m/>
  </r>
  <r>
    <x v="3"/>
    <d v="2021-03-10T00:00:00"/>
    <d v="2021-03-25T00:00:00"/>
    <s v="DeFiGeek Community JAPAN"/>
    <n v="2265"/>
    <x v="3"/>
    <x v="3"/>
    <n v="157.445569812934"/>
    <n v="98"/>
    <n v="90"/>
    <n v="1128.5319987968101"/>
    <n v="1285.9775686097441"/>
    <n v="188"/>
    <m/>
    <m/>
    <m/>
    <m/>
    <m/>
    <m/>
    <m/>
    <m/>
    <m/>
    <m/>
    <m/>
    <m/>
  </r>
  <r>
    <x v="3"/>
    <d v="2021-03-10T00:00:00"/>
    <d v="2021-03-25T00:00:00"/>
    <s v="CryptoChica - CryptoCommunity in Spanish"/>
    <n v="1821"/>
    <x v="6"/>
    <x v="0"/>
    <n v="130.74341811714299"/>
    <n v="131"/>
    <n v="126"/>
    <n v="1124.2916556866401"/>
    <n v="1255.035073803783"/>
    <n v="257"/>
    <m/>
    <m/>
    <m/>
    <m/>
    <m/>
    <m/>
    <m/>
    <m/>
    <m/>
    <m/>
    <m/>
    <m/>
  </r>
  <r>
    <x v="3"/>
    <d v="2021-03-10T00:00:00"/>
    <d v="2021-03-25T00:00:00"/>
    <s v="Commons Simulator: Level Up"/>
    <n v="277"/>
    <x v="6"/>
    <x v="3"/>
    <n v="28.017058648093101"/>
    <n v="123"/>
    <n v="115"/>
    <n v="1213.6789557163199"/>
    <n v="1241.696014364413"/>
    <n v="238"/>
    <m/>
    <m/>
    <m/>
    <m/>
    <m/>
    <m/>
    <m/>
    <m/>
    <m/>
    <m/>
    <m/>
    <m/>
  </r>
  <r>
    <x v="3"/>
    <d v="2021-03-10T00:00:00"/>
    <d v="2021-03-25T00:00:00"/>
    <s v="Kickback"/>
    <n v="775"/>
    <x v="2"/>
    <x v="3"/>
    <n v="4.6062211213884003"/>
    <n v="56"/>
    <n v="46"/>
    <n v="1233.36882601143"/>
    <n v="1237.9750471328184"/>
    <n v="102"/>
    <m/>
    <m/>
    <m/>
    <m/>
    <m/>
    <m/>
    <m/>
    <m/>
    <m/>
    <m/>
    <m/>
    <m/>
  </r>
  <r>
    <x v="3"/>
    <d v="2021-03-10T00:00:00"/>
    <d v="2021-03-25T00:00:00"/>
    <s v="Pepemon: Degen Battleground"/>
    <n v="1805"/>
    <x v="2"/>
    <x v="3"/>
    <n v="88.270989859591694"/>
    <n v="200"/>
    <n v="191"/>
    <n v="1138.83922427281"/>
    <n v="1227.1102141324018"/>
    <n v="391"/>
    <m/>
    <m/>
    <m/>
    <m/>
    <m/>
    <m/>
    <m/>
    <m/>
    <m/>
    <m/>
    <m/>
    <m/>
  </r>
  <r>
    <x v="3"/>
    <d v="2021-03-10T00:00:00"/>
    <d v="2021-03-25T00:00:00"/>
    <s v="Our Network - Building Crypto Communities With Data"/>
    <n v="565"/>
    <x v="0"/>
    <x v="0"/>
    <n v="203.01144957114599"/>
    <n v="165"/>
    <n v="150"/>
    <n v="1023.00987280454"/>
    <n v="1226.0213223756859"/>
    <n v="315"/>
    <m/>
    <m/>
    <m/>
    <m/>
    <m/>
    <m/>
    <m/>
    <m/>
    <m/>
    <m/>
    <m/>
    <m/>
  </r>
  <r>
    <x v="3"/>
    <d v="2021-03-10T00:00:00"/>
    <d v="2021-03-25T00:00:00"/>
    <s v="Wrapped Filecoin (WFIL)"/>
    <n v="1454"/>
    <x v="1"/>
    <x v="1"/>
    <n v="35.1979121330507"/>
    <n v="123"/>
    <n v="116"/>
    <n v="1120.39374131761"/>
    <n v="1155.5916534506607"/>
    <n v="239"/>
    <m/>
    <m/>
    <m/>
    <m/>
    <m/>
    <m/>
    <m/>
    <m/>
    <m/>
    <m/>
    <m/>
    <m/>
  </r>
  <r>
    <x v="3"/>
    <d v="2021-03-10T00:00:00"/>
    <d v="2021-03-25T00:00:00"/>
    <s v="cadCAD: Computer Aided Design for Complex Systems"/>
    <n v="308"/>
    <x v="1"/>
    <x v="1"/>
    <n v="16.005067693834199"/>
    <n v="43"/>
    <n v="39"/>
    <n v="1131.5955795745199"/>
    <n v="1147.6006472683541"/>
    <n v="82"/>
    <m/>
    <m/>
    <m/>
    <m/>
    <m/>
    <m/>
    <m/>
    <m/>
    <m/>
    <m/>
    <m/>
    <m/>
  </r>
  <r>
    <x v="3"/>
    <d v="2021-03-10T00:00:00"/>
    <d v="2021-03-25T00:00:00"/>
    <s v="Habitat - Grow and Collaborate on Ethereum"/>
    <n v="1571"/>
    <x v="2"/>
    <x v="1"/>
    <n v="79.482512124402305"/>
    <n v="211"/>
    <n v="189"/>
    <n v="1065.73809150486"/>
    <n v="1145.2206036292623"/>
    <n v="400"/>
    <m/>
    <m/>
    <m/>
    <m/>
    <m/>
    <m/>
    <m/>
    <m/>
    <m/>
    <m/>
    <m/>
    <m/>
  </r>
  <r>
    <x v="3"/>
    <d v="2021-03-10T00:00:00"/>
    <d v="2021-03-25T00:00:00"/>
    <s v="Bloom Network - Panvala League"/>
    <n v="1595"/>
    <x v="1"/>
    <x v="0"/>
    <n v="113.719937107352"/>
    <n v="101"/>
    <n v="98"/>
    <n v="988.32270739630803"/>
    <n v="1102.0426445036601"/>
    <n v="199"/>
    <m/>
    <m/>
    <m/>
    <m/>
    <m/>
    <m/>
    <m/>
    <m/>
    <m/>
    <m/>
    <m/>
    <m/>
  </r>
  <r>
    <x v="3"/>
    <d v="2021-03-10T00:00:00"/>
    <d v="2021-03-25T00:00:00"/>
    <s v="WhalerDAO"/>
    <n v="1297"/>
    <x v="1"/>
    <x v="3"/>
    <n v="108.70214037590399"/>
    <n v="224"/>
    <n v="192"/>
    <n v="979.95386541499795"/>
    <n v="1088.6560057909019"/>
    <n v="416"/>
    <m/>
    <m/>
    <m/>
    <m/>
    <m/>
    <m/>
    <m/>
    <m/>
    <m/>
    <m/>
    <m/>
    <m/>
  </r>
  <r>
    <x v="3"/>
    <d v="2021-03-10T00:00:00"/>
    <d v="2021-03-25T00:00:00"/>
    <s v="Solexplorer -  Community Manager"/>
    <n v="428"/>
    <x v="2"/>
    <x v="0"/>
    <n v="5.2202330074885301"/>
    <n v="19"/>
    <n v="18"/>
    <n v="1075.00114898416"/>
    <n v="1080.2213819916485"/>
    <n v="37"/>
    <m/>
    <m/>
    <m/>
    <m/>
    <m/>
    <m/>
    <m/>
    <m/>
    <m/>
    <m/>
    <m/>
    <m/>
  </r>
  <r>
    <x v="3"/>
    <d v="2021-03-10T00:00:00"/>
    <d v="2021-03-25T00:00:00"/>
    <s v="TopBidder - Radical Auction Protocol for NFTs"/>
    <n v="1914"/>
    <x v="3"/>
    <x v="3"/>
    <n v="399.41848781592398"/>
    <n v="222"/>
    <n v="197"/>
    <n v="664.05951948856"/>
    <n v="1063.478007304484"/>
    <n v="419"/>
    <m/>
    <m/>
    <m/>
    <m/>
    <m/>
    <m/>
    <m/>
    <m/>
    <m/>
    <m/>
    <m/>
    <m/>
  </r>
  <r>
    <x v="3"/>
    <d v="2021-03-10T00:00:00"/>
    <d v="2021-03-25T00:00:00"/>
    <s v="Ceazors Snack Sandwich"/>
    <n v="1749"/>
    <x v="3"/>
    <x v="0"/>
    <n v="159.63389199157601"/>
    <n v="82"/>
    <n v="72"/>
    <n v="892.36414618569302"/>
    <n v="1051.9980381772691"/>
    <n v="154"/>
    <m/>
    <m/>
    <m/>
    <m/>
    <m/>
    <m/>
    <m/>
    <m/>
    <m/>
    <m/>
    <m/>
    <m/>
  </r>
  <r>
    <x v="3"/>
    <d v="2021-03-10T00:00:00"/>
    <d v="2021-03-25T00:00:00"/>
    <s v="Ethereum Studymaster"/>
    <n v="2130"/>
    <x v="0"/>
    <x v="0"/>
    <n v="63.8705140935744"/>
    <n v="78"/>
    <n v="72"/>
    <n v="964.47203594406005"/>
    <n v="1028.3425500376345"/>
    <n v="150"/>
    <m/>
    <m/>
    <m/>
    <m/>
    <m/>
    <m/>
    <m/>
    <m/>
    <m/>
    <m/>
    <m/>
    <m/>
  </r>
  <r>
    <x v="3"/>
    <d v="2021-03-10T00:00:00"/>
    <d v="2021-03-25T00:00:00"/>
    <s v="Crypt0's News YouTube"/>
    <n v="1379"/>
    <x v="0"/>
    <x v="0"/>
    <n v="55.785397318875098"/>
    <n v="94"/>
    <n v="70"/>
    <n v="959.04618091209602"/>
    <n v="1014.8315782309711"/>
    <n v="164"/>
    <m/>
    <m/>
    <m/>
    <m/>
    <m/>
    <m/>
    <m/>
    <m/>
    <m/>
    <m/>
    <m/>
    <m/>
  </r>
  <r>
    <x v="3"/>
    <d v="2021-03-10T00:00:00"/>
    <d v="2021-03-25T00:00:00"/>
    <s v="Gwei.cz - CZ/SK DeFi/Ethereum Community (OLD Grant)"/>
    <n v="590"/>
    <x v="2"/>
    <x v="1"/>
    <n v="64.324722394538199"/>
    <n v="123"/>
    <n v="112"/>
    <n v="922.03347981911998"/>
    <n v="986.35820221365816"/>
    <n v="235"/>
    <m/>
    <m/>
    <m/>
    <m/>
    <m/>
    <m/>
    <m/>
    <m/>
    <m/>
    <m/>
    <m/>
    <m/>
  </r>
  <r>
    <x v="3"/>
    <d v="2021-03-10T00:00:00"/>
    <d v="2021-03-25T00:00:00"/>
    <s v="Meme of the Day"/>
    <n v="1413"/>
    <x v="1"/>
    <x v="5"/>
    <n v="11.870339003490299"/>
    <n v="130"/>
    <n v="100"/>
    <n v="972.54122794600096"/>
    <n v="984.4115669494912"/>
    <n v="230"/>
    <m/>
    <m/>
    <m/>
    <m/>
    <m/>
    <m/>
    <m/>
    <m/>
    <m/>
    <m/>
    <m/>
    <m/>
  </r>
  <r>
    <x v="3"/>
    <d v="2021-03-10T00:00:00"/>
    <d v="2021-03-25T00:00:00"/>
    <s v="Decentralized Equity Exchange [EQUIDEX]"/>
    <n v="1999"/>
    <x v="0"/>
    <x v="1"/>
    <n v="132.014809692505"/>
    <n v="282"/>
    <n v="264"/>
    <n v="846.41764205626896"/>
    <n v="978.43245174877393"/>
    <n v="546"/>
    <m/>
    <m/>
    <m/>
    <m/>
    <m/>
    <m/>
    <m/>
    <m/>
    <m/>
    <m/>
    <m/>
    <m/>
  </r>
  <r>
    <x v="3"/>
    <d v="2021-03-10T00:00:00"/>
    <d v="2021-03-25T00:00:00"/>
    <s v="RadicalxChange Foundation"/>
    <n v="63"/>
    <x v="0"/>
    <x v="0"/>
    <n v="40.408723107111904"/>
    <n v="51"/>
    <n v="50"/>
    <n v="935.99785563579997"/>
    <n v="976.40657874291185"/>
    <n v="101"/>
    <m/>
    <m/>
    <m/>
    <m/>
    <m/>
    <m/>
    <m/>
    <m/>
    <m/>
    <m/>
    <m/>
    <m/>
  </r>
  <r>
    <x v="3"/>
    <d v="2021-03-10T00:00:00"/>
    <d v="2021-03-25T00:00:00"/>
    <s v="Token Terminal"/>
    <n v="1245"/>
    <x v="1"/>
    <x v="0"/>
    <n v="83.283460881765393"/>
    <n v="95"/>
    <n v="85"/>
    <n v="886.19102636946195"/>
    <n v="969.4744872512274"/>
    <n v="180"/>
    <m/>
    <m/>
    <m/>
    <m/>
    <m/>
    <m/>
    <m/>
    <m/>
    <m/>
    <m/>
    <m/>
    <m/>
  </r>
  <r>
    <x v="3"/>
    <d v="2021-03-10T00:00:00"/>
    <d v="2021-03-25T00:00:00"/>
    <s v="EDDC (Ethereum Due Diligence Committee)"/>
    <n v="2220"/>
    <x v="0"/>
    <x v="0"/>
    <n v="48.403064521333903"/>
    <n v="65"/>
    <n v="63"/>
    <n v="904.82126464354894"/>
    <n v="953.22432916488287"/>
    <n v="128"/>
    <m/>
    <m/>
    <m/>
    <m/>
    <m/>
    <m/>
    <m/>
    <m/>
    <m/>
    <m/>
    <m/>
    <m/>
  </r>
  <r>
    <x v="3"/>
    <d v="2021-03-10T00:00:00"/>
    <d v="2021-03-25T00:00:00"/>
    <s v="Cryptocurrency Jobs"/>
    <n v="1676"/>
    <x v="1"/>
    <x v="0"/>
    <n v="139.30285013730401"/>
    <n v="148"/>
    <n v="129"/>
    <n v="808.948023532918"/>
    <n v="948.25087367022206"/>
    <n v="277"/>
    <m/>
    <m/>
    <m/>
    <m/>
    <m/>
    <m/>
    <m/>
    <m/>
    <m/>
    <m/>
    <m/>
    <m/>
  </r>
  <r>
    <x v="3"/>
    <d v="2021-03-10T00:00:00"/>
    <d v="2021-03-25T00:00:00"/>
    <s v="DeCus - Empower Your Bitcoin"/>
    <n v="2325"/>
    <x v="3"/>
    <x v="3"/>
    <n v="209.424271650142"/>
    <n v="141"/>
    <n v="132"/>
    <n v="731.74925053226605"/>
    <n v="941.17352218240808"/>
    <n v="273"/>
    <m/>
    <m/>
    <m/>
    <m/>
    <m/>
    <m/>
    <m/>
    <m/>
    <m/>
    <m/>
    <m/>
    <m/>
  </r>
  <r>
    <x v="3"/>
    <d v="2021-03-10T00:00:00"/>
    <d v="2021-03-25T00:00:00"/>
    <s v="Nugget's News. 10M Views. 1000 Episodes. Tutorials, Interviews &amp; Explainers. Ethereum, DeFi, Gaming, DAOs, dWeb, NFTs, Crypto, Finance &amp; Economics!"/>
    <n v="665"/>
    <x v="7"/>
    <x v="0"/>
    <n v="185.010935800315"/>
    <n v="164"/>
    <n v="157"/>
    <n v="737.78357695840702"/>
    <n v="922.79451275872202"/>
    <n v="321"/>
    <m/>
    <m/>
    <m/>
    <m/>
    <m/>
    <m/>
    <m/>
    <m/>
    <m/>
    <m/>
    <m/>
    <m/>
  </r>
  <r>
    <x v="3"/>
    <d v="2021-03-10T00:00:00"/>
    <d v="2021-03-25T00:00:00"/>
    <s v="open source web3 icon set"/>
    <n v="413"/>
    <x v="2"/>
    <x v="1"/>
    <n v="46.519498430875302"/>
    <n v="150"/>
    <n v="142"/>
    <n v="866.34941771745105"/>
    <n v="912.86891614832632"/>
    <n v="292"/>
    <m/>
    <m/>
    <m/>
    <m/>
    <m/>
    <m/>
    <m/>
    <m/>
    <m/>
    <m/>
    <m/>
    <m/>
  </r>
  <r>
    <x v="3"/>
    <d v="2021-03-10T00:00:00"/>
    <d v="2021-03-25T00:00:00"/>
    <s v="DAI Para Principiantes"/>
    <n v="949"/>
    <x v="6"/>
    <x v="0"/>
    <n v="66.5866551476566"/>
    <n v="89"/>
    <n v="82"/>
    <n v="843.59982725856696"/>
    <n v="910.1864824062236"/>
    <n v="171"/>
    <m/>
    <m/>
    <m/>
    <m/>
    <m/>
    <m/>
    <m/>
    <m/>
    <m/>
    <m/>
    <m/>
    <m/>
  </r>
  <r>
    <x v="3"/>
    <d v="2021-03-10T00:00:00"/>
    <d v="2021-03-25T00:00:00"/>
    <s v="Rebase community-Rebase区块链技术社区"/>
    <n v="1870"/>
    <x v="3"/>
    <x v="0"/>
    <n v="372.18692213589298"/>
    <n v="200"/>
    <n v="153"/>
    <n v="531.97305472280198"/>
    <n v="904.15997685869502"/>
    <n v="353"/>
    <m/>
    <m/>
    <m/>
    <m/>
    <m/>
    <m/>
    <m/>
    <m/>
    <m/>
    <m/>
    <m/>
    <m/>
  </r>
  <r>
    <x v="3"/>
    <d v="2021-03-10T00:00:00"/>
    <d v="2021-03-25T00:00:00"/>
    <s v="EthBlockArt"/>
    <n v="2142"/>
    <x v="2"/>
    <x v="5"/>
    <n v="90.141017317624801"/>
    <n v="282"/>
    <n v="253"/>
    <n v="804.09875361133197"/>
    <n v="894.23977092895677"/>
    <n v="535"/>
    <m/>
    <m/>
    <m/>
    <m/>
    <m/>
    <m/>
    <m/>
    <m/>
    <m/>
    <m/>
    <m/>
    <m/>
  </r>
  <r>
    <x v="3"/>
    <d v="2021-03-10T00:00:00"/>
    <d v="2021-03-25T00:00:00"/>
    <s v="BlockChain Ar بلوكشين عربي"/>
    <n v="848"/>
    <x v="8"/>
    <x v="0"/>
    <n v="7.9458306687226603"/>
    <n v="48"/>
    <n v="40"/>
    <n v="870.91765858126303"/>
    <n v="878.86348924998572"/>
    <n v="88"/>
    <m/>
    <m/>
    <m/>
    <m/>
    <m/>
    <m/>
    <m/>
    <m/>
    <m/>
    <m/>
    <m/>
    <m/>
  </r>
  <r>
    <x v="3"/>
    <d v="2021-03-10T00:00:00"/>
    <d v="2021-03-25T00:00:00"/>
    <s v="Trickle - Your Hourly Pay, Cryptographically Secured"/>
    <n v="1240"/>
    <x v="2"/>
    <x v="1"/>
    <n v="111.790971042664"/>
    <n v="243"/>
    <n v="230"/>
    <n v="764.52596578641499"/>
    <n v="876.31693682907894"/>
    <n v="473"/>
    <m/>
    <m/>
    <m/>
    <m/>
    <m/>
    <m/>
    <m/>
    <m/>
    <m/>
    <m/>
    <m/>
    <m/>
  </r>
  <r>
    <x v="3"/>
    <d v="2021-03-10T00:00:00"/>
    <d v="2021-03-25T00:00:00"/>
    <s v="88mph"/>
    <n v="584"/>
    <x v="0"/>
    <x v="3"/>
    <n v="78.686230929985697"/>
    <n v="167"/>
    <n v="155"/>
    <n v="784.07600238087502"/>
    <n v="862.76223331086067"/>
    <n v="322"/>
    <m/>
    <m/>
    <m/>
    <m/>
    <m/>
    <m/>
    <m/>
    <m/>
    <m/>
    <m/>
    <m/>
    <m/>
  </r>
  <r>
    <x v="3"/>
    <d v="2021-03-10T00:00:00"/>
    <d v="2021-03-25T00:00:00"/>
    <s v="ReviewsDAO - Decentralized Peer Reviews"/>
    <n v="2201"/>
    <x v="2"/>
    <x v="0"/>
    <n v="34.887767299546198"/>
    <n v="48"/>
    <n v="46"/>
    <n v="819.02972827394899"/>
    <n v="853.91749557349522"/>
    <n v="94"/>
    <m/>
    <m/>
    <m/>
    <m/>
    <m/>
    <m/>
    <m/>
    <m/>
    <m/>
    <m/>
    <m/>
    <m/>
  </r>
  <r>
    <x v="3"/>
    <d v="2021-03-10T00:00:00"/>
    <d v="2021-03-25T00:00:00"/>
    <s v="A Dashboard for Daos"/>
    <n v="2305"/>
    <x v="6"/>
    <x v="3"/>
    <n v="3.79564764123637"/>
    <n v="43"/>
    <n v="38"/>
    <n v="838.49546148745003"/>
    <n v="842.29110912868634"/>
    <n v="81"/>
    <m/>
    <m/>
    <m/>
    <m/>
    <m/>
    <m/>
    <m/>
    <m/>
    <m/>
    <m/>
    <m/>
    <m/>
  </r>
  <r>
    <x v="3"/>
    <d v="2021-03-10T00:00:00"/>
    <d v="2021-03-25T00:00:00"/>
    <s v="Peoples' Cooperative [Panvala League]"/>
    <n v="2067"/>
    <x v="8"/>
    <x v="0"/>
    <n v="74.935344341185797"/>
    <n v="67"/>
    <n v="63"/>
    <n v="766.18916654763996"/>
    <n v="841.12451088882574"/>
    <n v="130"/>
    <m/>
    <m/>
    <m/>
    <m/>
    <m/>
    <m/>
    <m/>
    <m/>
    <m/>
    <m/>
    <m/>
    <m/>
  </r>
  <r>
    <x v="3"/>
    <d v="2021-03-10T00:00:00"/>
    <d v="2021-03-25T00:00:00"/>
    <s v="GivethTRACE"/>
    <n v="2154"/>
    <x v="1"/>
    <x v="3"/>
    <n v="4.6662068447640603"/>
    <n v="45"/>
    <n v="44"/>
    <n v="824.39349092356804"/>
    <n v="829.05969776833206"/>
    <n v="89"/>
    <m/>
    <m/>
    <m/>
    <m/>
    <m/>
    <m/>
    <m/>
    <m/>
    <m/>
    <m/>
    <m/>
    <m/>
  </r>
  <r>
    <x v="3"/>
    <d v="2021-03-10T00:00:00"/>
    <d v="2021-03-25T00:00:00"/>
    <s v="DePay for NFTs"/>
    <n v="2186"/>
    <x v="2"/>
    <x v="5"/>
    <n v="9.2298881779336099"/>
    <n v="116"/>
    <n v="110"/>
    <n v="807.32867338470305"/>
    <n v="816.55856156263667"/>
    <n v="226"/>
    <m/>
    <m/>
    <m/>
    <m/>
    <m/>
    <m/>
    <m/>
    <m/>
    <m/>
    <m/>
    <m/>
    <m/>
  </r>
  <r>
    <x v="3"/>
    <d v="2021-03-10T00:00:00"/>
    <d v="2021-03-25T00:00:00"/>
    <s v="ETH123.org"/>
    <n v="1598"/>
    <x v="3"/>
    <x v="0"/>
    <n v="263.06607919904502"/>
    <n v="192"/>
    <n v="131"/>
    <n v="538.03170253316"/>
    <n v="801.09778173220502"/>
    <n v="323"/>
    <m/>
    <m/>
    <m/>
    <m/>
    <m/>
    <m/>
    <m/>
    <m/>
    <m/>
    <m/>
    <m/>
    <m/>
  </r>
  <r>
    <x v="3"/>
    <d v="2021-03-10T00:00:00"/>
    <d v="2021-03-25T00:00:00"/>
    <s v="Doruk İşmen"/>
    <n v="1923"/>
    <x v="9"/>
    <x v="0"/>
    <n v="47.426924700048303"/>
    <n v="76"/>
    <n v="67"/>
    <n v="740.13316471719895"/>
    <n v="787.56008941724724"/>
    <n v="143"/>
    <m/>
    <m/>
    <m/>
    <m/>
    <m/>
    <m/>
    <m/>
    <m/>
    <m/>
    <m/>
    <m/>
    <m/>
  </r>
  <r>
    <x v="3"/>
    <d v="2021-03-10T00:00:00"/>
    <d v="2021-03-25T00:00:00"/>
    <s v="Upala 🤖 Price-of-forgery digital identity (Panvala League)"/>
    <n v="281"/>
    <x v="2"/>
    <x v="3"/>
    <n v="84.975707359624394"/>
    <n v="203"/>
    <n v="195"/>
    <n v="696.88637698698301"/>
    <n v="781.86208434660739"/>
    <n v="398"/>
    <m/>
    <m/>
    <m/>
    <m/>
    <m/>
    <m/>
    <m/>
    <m/>
    <m/>
    <m/>
    <m/>
    <m/>
  </r>
  <r>
    <x v="3"/>
    <d v="2021-03-10T00:00:00"/>
    <d v="2021-03-25T00:00:00"/>
    <s v="DeFi simpler than ever in Spanish by NatyShi"/>
    <n v="2100"/>
    <x v="6"/>
    <x v="0"/>
    <n v="42.104128253468197"/>
    <n v="80"/>
    <n v="74"/>
    <n v="738.20335161318599"/>
    <n v="780.30747986665415"/>
    <n v="154"/>
    <m/>
    <m/>
    <m/>
    <m/>
    <m/>
    <m/>
    <m/>
    <m/>
    <m/>
    <m/>
    <m/>
    <m/>
  </r>
  <r>
    <x v="3"/>
    <d v="2021-03-10T00:00:00"/>
    <d v="2021-03-25T00:00:00"/>
    <s v="learnp2p"/>
    <n v="2118"/>
    <x v="2"/>
    <x v="0"/>
    <n v="26.1695094071633"/>
    <n v="42"/>
    <n v="42"/>
    <n v="734.070914651674"/>
    <n v="760.24042405883733"/>
    <n v="84"/>
    <m/>
    <m/>
    <m/>
    <m/>
    <m/>
    <m/>
    <m/>
    <m/>
    <m/>
    <m/>
    <m/>
    <m/>
  </r>
  <r>
    <x v="3"/>
    <d v="2021-03-10T00:00:00"/>
    <d v="2021-03-25T00:00:00"/>
    <s v="Tokenlog - Token-weighted backlogs"/>
    <n v="1666"/>
    <x v="2"/>
    <x v="3"/>
    <n v="4.8042783548887504"/>
    <n v="36"/>
    <n v="33"/>
    <n v="750.97049069250704"/>
    <n v="755.77476904739581"/>
    <n v="69"/>
    <m/>
    <m/>
    <m/>
    <m/>
    <m/>
    <m/>
    <m/>
    <m/>
    <m/>
    <m/>
    <m/>
    <m/>
  </r>
  <r>
    <x v="3"/>
    <d v="2021-03-10T00:00:00"/>
    <d v="2021-03-25T00:00:00"/>
    <s v="DeFi777"/>
    <n v="815"/>
    <x v="1"/>
    <x v="3"/>
    <n v="37.980919770506098"/>
    <n v="111"/>
    <n v="104"/>
    <n v="713.493366422196"/>
    <n v="751.47428619270215"/>
    <n v="215"/>
    <m/>
    <m/>
    <m/>
    <m/>
    <m/>
    <m/>
    <m/>
    <m/>
    <m/>
    <m/>
    <m/>
    <m/>
  </r>
  <r>
    <x v="3"/>
    <d v="2021-03-10T00:00:00"/>
    <d v="2021-03-25T00:00:00"/>
    <s v="Web3Bridge &quot;Web3 house&quot; (Panvala League)"/>
    <n v="1183"/>
    <x v="8"/>
    <x v="0"/>
    <n v="109.641931787019"/>
    <n v="120"/>
    <n v="112"/>
    <n v="640.03391650860306"/>
    <n v="749.67584829562202"/>
    <n v="232"/>
    <m/>
    <m/>
    <m/>
    <m/>
    <m/>
    <m/>
    <m/>
    <m/>
    <m/>
    <m/>
    <m/>
    <m/>
  </r>
  <r>
    <x v="3"/>
    <d v="2021-03-10T00:00:00"/>
    <d v="2021-03-25T00:00:00"/>
    <s v="Taconomics"/>
    <n v="2158"/>
    <x v="6"/>
    <x v="5"/>
    <n v="39.490341352966801"/>
    <n v="211"/>
    <n v="194"/>
    <n v="706.97574816101201"/>
    <n v="746.46608951397877"/>
    <n v="405"/>
    <m/>
    <m/>
    <m/>
    <m/>
    <m/>
    <m/>
    <m/>
    <m/>
    <m/>
    <m/>
    <m/>
    <m/>
  </r>
  <r>
    <x v="3"/>
    <d v="2021-03-10T00:00:00"/>
    <d v="2021-03-25T00:00:00"/>
    <s v="OpenMart frees more transactions!"/>
    <n v="2302"/>
    <x v="3"/>
    <x v="5"/>
    <n v="198.09323297601901"/>
    <n v="179"/>
    <n v="165"/>
    <n v="536.67136500869594"/>
    <n v="734.76459798471501"/>
    <n v="344"/>
    <m/>
    <m/>
    <m/>
    <m/>
    <m/>
    <m/>
    <m/>
    <m/>
    <m/>
    <m/>
    <m/>
    <m/>
  </r>
  <r>
    <x v="3"/>
    <d v="2021-03-10T00:00:00"/>
    <d v="2021-03-25T00:00:00"/>
    <s v="EthFans.org"/>
    <n v="392"/>
    <x v="3"/>
    <x v="0"/>
    <n v="13.5810484419008"/>
    <n v="23"/>
    <n v="23"/>
    <n v="662.77034395282396"/>
    <n v="676.35139239472471"/>
    <n v="46"/>
    <m/>
    <m/>
    <m/>
    <m/>
    <m/>
    <m/>
    <m/>
    <m/>
    <m/>
    <m/>
    <m/>
    <m/>
  </r>
  <r>
    <x v="3"/>
    <d v="2021-03-10T00:00:00"/>
    <d v="2021-03-25T00:00:00"/>
    <s v="Spread blockchain knowledge to the Arab world"/>
    <n v="622"/>
    <x v="1"/>
    <x v="0"/>
    <n v="14.321487791443399"/>
    <n v="40"/>
    <n v="40"/>
    <n v="657.48518287688296"/>
    <n v="671.80667066832632"/>
    <n v="80"/>
    <m/>
    <m/>
    <m/>
    <m/>
    <m/>
    <m/>
    <m/>
    <m/>
    <m/>
    <m/>
    <m/>
    <m/>
  </r>
  <r>
    <x v="3"/>
    <d v="2021-03-10T00:00:00"/>
    <d v="2021-03-25T00:00:00"/>
    <s v="TrueBlocks"/>
    <n v="184"/>
    <x v="0"/>
    <x v="1"/>
    <n v="38.599405759306698"/>
    <n v="127"/>
    <n v="110"/>
    <n v="632.61224904943197"/>
    <n v="671.21165480873867"/>
    <n v="237"/>
    <m/>
    <m/>
    <m/>
    <m/>
    <m/>
    <m/>
    <m/>
    <m/>
    <m/>
    <m/>
    <m/>
    <m/>
  </r>
  <r>
    <x v="3"/>
    <d v="2021-03-10T00:00:00"/>
    <d v="2021-03-25T00:00:00"/>
    <s v="Cup of NFT"/>
    <n v="2140"/>
    <x v="4"/>
    <x v="5"/>
    <n v="13.0857995855139"/>
    <n v="125"/>
    <n v="116"/>
    <n v="644.967989800287"/>
    <n v="658.05378938580088"/>
    <n v="241"/>
    <m/>
    <m/>
    <m/>
    <m/>
    <m/>
    <m/>
    <m/>
    <m/>
    <m/>
    <m/>
    <m/>
    <m/>
  </r>
  <r>
    <x v="3"/>
    <d v="2021-03-10T00:00:00"/>
    <d v="2021-03-25T00:00:00"/>
    <s v="ChievMint"/>
    <n v="1814"/>
    <x v="5"/>
    <x v="0"/>
    <n v="29.981902287087198"/>
    <n v="44"/>
    <n v="43"/>
    <n v="623.31143419826196"/>
    <n v="653.29333648534919"/>
    <n v="87"/>
    <m/>
    <m/>
    <m/>
    <m/>
    <m/>
    <m/>
    <m/>
    <m/>
    <m/>
    <m/>
    <m/>
    <m/>
  </r>
  <r>
    <x v="3"/>
    <d v="2021-03-10T00:00:00"/>
    <d v="2021-03-25T00:00:00"/>
    <s v="Gallerist by Collectorshub"/>
    <n v="1602"/>
    <x v="2"/>
    <x v="5"/>
    <n v="49.273928220882802"/>
    <n v="214"/>
    <n v="196"/>
    <n v="602.19462479890797"/>
    <n v="651.46855301979076"/>
    <n v="410"/>
    <m/>
    <m/>
    <m/>
    <m/>
    <m/>
    <m/>
    <m/>
    <m/>
    <m/>
    <m/>
    <m/>
    <m/>
  </r>
  <r>
    <x v="3"/>
    <d v="2021-03-10T00:00:00"/>
    <d v="2021-03-25T00:00:00"/>
    <s v="Caio Investe"/>
    <n v="1131"/>
    <x v="6"/>
    <x v="0"/>
    <n v="8.0854168779533904"/>
    <n v="34"/>
    <n v="34"/>
    <n v="639.56420948326797"/>
    <n v="647.64962636122141"/>
    <n v="68"/>
    <m/>
    <m/>
    <m/>
    <m/>
    <m/>
    <m/>
    <m/>
    <m/>
    <m/>
    <m/>
    <m/>
    <m/>
  </r>
  <r>
    <x v="3"/>
    <d v="2021-03-10T00:00:00"/>
    <d v="2021-03-25T00:00:00"/>
    <s v="Arabs in Blockchain: an open community that gathers all Arabs in blockchain"/>
    <n v="1802"/>
    <x v="9"/>
    <x v="0"/>
    <n v="7.8841062631565499"/>
    <n v="40"/>
    <n v="40"/>
    <n v="626.79267912133196"/>
    <n v="634.67678538448854"/>
    <n v="80"/>
    <m/>
    <m/>
    <m/>
    <m/>
    <m/>
    <m/>
    <m/>
    <m/>
    <m/>
    <m/>
    <m/>
    <m/>
  </r>
  <r>
    <x v="3"/>
    <d v="2021-03-10T00:00:00"/>
    <d v="2021-03-25T00:00:00"/>
    <s v="Web 3.0 Arabic"/>
    <n v="827"/>
    <x v="1"/>
    <x v="0"/>
    <n v="6.0393147263053804"/>
    <n v="27"/>
    <n v="27"/>
    <n v="624.202032407395"/>
    <n v="630.2413471337004"/>
    <n v="54"/>
    <m/>
    <m/>
    <m/>
    <m/>
    <m/>
    <m/>
    <m/>
    <m/>
    <m/>
    <m/>
    <m/>
    <m/>
  </r>
  <r>
    <x v="3"/>
    <d v="2021-03-10T00:00:00"/>
    <d v="2021-03-25T00:00:00"/>
    <s v="CryptoScamDB"/>
    <n v="347"/>
    <x v="1"/>
    <x v="1"/>
    <n v="21.604956649172401"/>
    <n v="107"/>
    <n v="103"/>
    <n v="598.76414346655201"/>
    <n v="620.36910011572445"/>
    <n v="210"/>
    <m/>
    <m/>
    <m/>
    <m/>
    <m/>
    <m/>
    <m/>
    <m/>
    <m/>
    <m/>
    <m/>
    <m/>
  </r>
  <r>
    <x v="3"/>
    <d v="2021-03-10T00:00:00"/>
    <d v="2021-03-25T00:00:00"/>
    <s v="EDCON (Community Ethereum Development Conference)"/>
    <n v="433"/>
    <x v="1"/>
    <x v="0"/>
    <n v="2.9260471053836001"/>
    <n v="10"/>
    <n v="10"/>
    <n v="617.21886946973802"/>
    <n v="620.14491657512167"/>
    <n v="20"/>
    <m/>
    <m/>
    <m/>
    <m/>
    <m/>
    <m/>
    <m/>
    <m/>
    <m/>
    <m/>
    <m/>
    <m/>
  </r>
  <r>
    <x v="3"/>
    <d v="2021-03-10T00:00:00"/>
    <d v="2021-03-25T00:00:00"/>
    <s v="Llama - Treasury Management for DAOs"/>
    <n v="1707"/>
    <x v="5"/>
    <x v="3"/>
    <n v="19.515008768269599"/>
    <n v="87"/>
    <n v="78"/>
    <n v="600.06320563535996"/>
    <n v="619.57821440362954"/>
    <n v="165"/>
    <m/>
    <m/>
    <m/>
    <m/>
    <m/>
    <m/>
    <m/>
    <m/>
    <m/>
    <m/>
    <m/>
    <m/>
  </r>
  <r>
    <x v="3"/>
    <d v="2021-03-10T00:00:00"/>
    <d v="2021-03-25T00:00:00"/>
    <s v="NFT Gospel Grant"/>
    <n v="2087"/>
    <x v="0"/>
    <x v="5"/>
    <n v="11.1229551107294"/>
    <n v="135"/>
    <n v="121"/>
    <n v="578.52701333145501"/>
    <n v="589.64996844218444"/>
    <n v="256"/>
    <m/>
    <m/>
    <m/>
    <m/>
    <m/>
    <m/>
    <m/>
    <m/>
    <m/>
    <m/>
    <m/>
    <m/>
  </r>
  <r>
    <x v="3"/>
    <d v="2021-03-10T00:00:00"/>
    <d v="2021-03-25T00:00:00"/>
    <s v="Solidity Development Course by Women in Blockchain Iran"/>
    <n v="2215"/>
    <x v="9"/>
    <x v="0"/>
    <n v="16.409469549724101"/>
    <n v="30"/>
    <n v="26"/>
    <n v="569.91563133971795"/>
    <n v="586.32510088944207"/>
    <n v="56"/>
    <m/>
    <m/>
    <m/>
    <m/>
    <m/>
    <m/>
    <m/>
    <m/>
    <m/>
    <m/>
    <m/>
    <m/>
  </r>
  <r>
    <x v="3"/>
    <d v="2021-03-10T00:00:00"/>
    <d v="2021-03-25T00:00:00"/>
    <s v="MetaSpace (Panvala League) 🛡"/>
    <n v="568"/>
    <x v="0"/>
    <x v="0"/>
    <n v="28.463471799014101"/>
    <n v="54"/>
    <n v="52"/>
    <n v="552.57662221793896"/>
    <n v="581.04009401695305"/>
    <n v="106"/>
    <m/>
    <m/>
    <m/>
    <m/>
    <m/>
    <m/>
    <m/>
    <m/>
    <m/>
    <m/>
    <m/>
    <m/>
  </r>
  <r>
    <x v="3"/>
    <d v="2021-03-10T00:00:00"/>
    <d v="2021-03-25T00:00:00"/>
    <s v="登链社区（learnblockchain.cn）"/>
    <n v="2295"/>
    <x v="3"/>
    <x v="0"/>
    <n v="51.655065830880098"/>
    <n v="39"/>
    <n v="36"/>
    <n v="523.86084090393194"/>
    <n v="575.51590673481201"/>
    <n v="75"/>
    <m/>
    <m/>
    <m/>
    <m/>
    <m/>
    <m/>
    <m/>
    <m/>
    <m/>
    <m/>
    <m/>
    <m/>
  </r>
  <r>
    <x v="3"/>
    <d v="2021-03-10T00:00:00"/>
    <d v="2021-03-25T00:00:00"/>
    <s v="HiBlock区块链社区 - hiblock community"/>
    <n v="1650"/>
    <x v="3"/>
    <x v="0"/>
    <n v="165.389430012259"/>
    <n v="180"/>
    <n v="116"/>
    <n v="403.48945901290199"/>
    <n v="568.87888902516102"/>
    <n v="296"/>
    <m/>
    <m/>
    <m/>
    <m/>
    <m/>
    <m/>
    <m/>
    <m/>
    <m/>
    <m/>
    <m/>
    <m/>
  </r>
  <r>
    <x v="3"/>
    <d v="2021-03-10T00:00:00"/>
    <d v="2021-03-25T00:00:00"/>
    <s v="Free Blockchain Education in Italian"/>
    <n v="2107"/>
    <x v="2"/>
    <x v="0"/>
    <n v="4.0204281924477598"/>
    <n v="26"/>
    <n v="24"/>
    <n v="555.39474860806104"/>
    <n v="559.41517680050879"/>
    <n v="50"/>
    <m/>
    <m/>
    <m/>
    <m/>
    <m/>
    <m/>
    <m/>
    <m/>
    <m/>
    <m/>
    <m/>
    <m/>
  </r>
  <r>
    <x v="3"/>
    <d v="2021-03-10T00:00:00"/>
    <d v="2021-03-25T00:00:00"/>
    <s v="Reach Blockchain Development Platform"/>
    <n v="194"/>
    <x v="0"/>
    <x v="3"/>
    <n v="32.853871044155802"/>
    <n v="165"/>
    <n v="134"/>
    <n v="525.31707038340801"/>
    <n v="558.17094142756378"/>
    <n v="299"/>
    <m/>
    <m/>
    <m/>
    <m/>
    <m/>
    <m/>
    <m/>
    <m/>
    <m/>
    <m/>
    <m/>
    <m/>
  </r>
  <r>
    <x v="3"/>
    <d v="2021-03-10T00:00:00"/>
    <d v="2021-03-25T00:00:00"/>
    <s v="Marma J Foundation (Marma J DAO) - Panvala League 🥰"/>
    <n v="902"/>
    <x v="0"/>
    <x v="0"/>
    <n v="29.098300731859901"/>
    <n v="57"/>
    <n v="56"/>
    <n v="524.23839490850503"/>
    <n v="553.33669564036495"/>
    <n v="113"/>
    <m/>
    <m/>
    <m/>
    <m/>
    <m/>
    <m/>
    <m/>
    <m/>
    <m/>
    <m/>
    <m/>
    <m/>
  </r>
  <r>
    <x v="3"/>
    <d v="2021-03-10T00:00:00"/>
    <d v="2021-03-25T00:00:00"/>
    <s v="La Hora Cripto"/>
    <n v="1662"/>
    <x v="6"/>
    <x v="0"/>
    <n v="2.3215100002129998"/>
    <n v="23"/>
    <n v="23"/>
    <n v="550.00059517954196"/>
    <n v="552.322105179755"/>
    <n v="46"/>
    <m/>
    <m/>
    <m/>
    <m/>
    <m/>
    <m/>
    <m/>
    <m/>
    <m/>
    <m/>
    <m/>
    <m/>
  </r>
  <r>
    <x v="3"/>
    <d v="2021-03-10T00:00:00"/>
    <d v="2021-03-25T00:00:00"/>
    <s v="DeFi Italy - The backbone of the DeFi world in Italy"/>
    <n v="1701"/>
    <x v="2"/>
    <x v="0"/>
    <n v="1.8302975287672201"/>
    <n v="14"/>
    <n v="14"/>
    <n v="540.35157743104696"/>
    <n v="542.18187495981419"/>
    <n v="28"/>
    <m/>
    <m/>
    <m/>
    <m/>
    <m/>
    <m/>
    <m/>
    <m/>
    <m/>
    <m/>
    <m/>
    <m/>
  </r>
  <r>
    <x v="3"/>
    <d v="2021-03-10T00:00:00"/>
    <d v="2021-03-25T00:00:00"/>
    <s v="defi-legos"/>
    <n v="1896"/>
    <x v="1"/>
    <x v="3"/>
    <n v="2.6021275266506998"/>
    <n v="60"/>
    <n v="53"/>
    <n v="528.68799248765595"/>
    <n v="531.29012001430669"/>
    <n v="113"/>
    <m/>
    <m/>
    <m/>
    <m/>
    <m/>
    <m/>
    <m/>
    <m/>
    <m/>
    <m/>
    <m/>
    <m/>
  </r>
  <r>
    <x v="3"/>
    <d v="2021-03-10T00:00:00"/>
    <d v="2021-03-25T00:00:00"/>
    <s v="Brownie"/>
    <n v="888"/>
    <x v="1"/>
    <x v="1"/>
    <n v="4.6780711677209004"/>
    <n v="23"/>
    <n v="23"/>
    <n v="524.30661786738403"/>
    <n v="528.98468903510491"/>
    <n v="46"/>
    <m/>
    <m/>
    <m/>
    <m/>
    <m/>
    <m/>
    <m/>
    <m/>
    <m/>
    <m/>
    <m/>
    <m/>
  </r>
  <r>
    <x v="3"/>
    <d v="2021-03-10T00:00:00"/>
    <d v="2021-03-25T00:00:00"/>
    <s v="useDApp - rapid DApp developement framework"/>
    <n v="2357"/>
    <x v="2"/>
    <x v="1"/>
    <n v="0.59352591593765702"/>
    <n v="14"/>
    <n v="12"/>
    <n v="521.75043923856902"/>
    <n v="522.34396515450669"/>
    <n v="26"/>
    <m/>
    <m/>
    <m/>
    <m/>
    <m/>
    <m/>
    <m/>
    <m/>
    <m/>
    <m/>
    <m/>
    <m/>
  </r>
  <r>
    <x v="3"/>
    <d v="2021-03-10T00:00:00"/>
    <d v="2021-03-25T00:00:00"/>
    <s v="IAMM: The Protocol for Building Open Virtual Economies"/>
    <n v="1663"/>
    <x v="0"/>
    <x v="3"/>
    <n v="19.644270541570201"/>
    <n v="113"/>
    <n v="104"/>
    <n v="499.13048184062302"/>
    <n v="518.77475238219324"/>
    <n v="217"/>
    <m/>
    <m/>
    <m/>
    <m/>
    <m/>
    <m/>
    <m/>
    <m/>
    <m/>
    <m/>
    <m/>
    <m/>
  </r>
  <r>
    <x v="3"/>
    <d v="2021-03-10T00:00:00"/>
    <d v="2021-03-25T00:00:00"/>
    <s v="DeFi Study Club"/>
    <n v="1799"/>
    <x v="3"/>
    <x v="3"/>
    <n v="137.82863368494901"/>
    <n v="129"/>
    <n v="107"/>
    <n v="378.78506543760898"/>
    <n v="516.61369912255805"/>
    <n v="236"/>
    <m/>
    <m/>
    <m/>
    <m/>
    <m/>
    <m/>
    <m/>
    <m/>
    <m/>
    <m/>
    <m/>
    <m/>
  </r>
  <r>
    <x v="3"/>
    <d v="2021-03-10T00:00:00"/>
    <d v="2021-03-25T00:00:00"/>
    <s v="Open Reviews: A Web2 to Web3 Replication Protocol (Panvala League)"/>
    <n v="1166"/>
    <x v="2"/>
    <x v="3"/>
    <n v="22.719673076471899"/>
    <n v="80"/>
    <n v="76"/>
    <n v="493.78954976065199"/>
    <n v="516.50922283712384"/>
    <n v="156"/>
    <m/>
    <m/>
    <m/>
    <m/>
    <m/>
    <m/>
    <m/>
    <m/>
    <m/>
    <m/>
    <m/>
    <m/>
  </r>
  <r>
    <x v="3"/>
    <d v="2021-03-10T00:00:00"/>
    <d v="2021-03-25T00:00:00"/>
    <s v="CryptoArtNet - Artist Directory"/>
    <n v="2122"/>
    <x v="0"/>
    <x v="5"/>
    <n v="29.281807208374801"/>
    <n v="190"/>
    <n v="170"/>
    <n v="484.554798100038"/>
    <n v="513.8366053084128"/>
    <n v="360"/>
    <m/>
    <m/>
    <m/>
    <m/>
    <m/>
    <m/>
    <m/>
    <m/>
    <m/>
    <m/>
    <m/>
    <m/>
  </r>
  <r>
    <x v="3"/>
    <d v="2021-03-10T00:00:00"/>
    <d v="2021-03-25T00:00:00"/>
    <s v="(Polygon) Matic Mitra [Panvala League]"/>
    <n v="1686"/>
    <x v="0"/>
    <x v="0"/>
    <n v="16.966640405080199"/>
    <n v="82"/>
    <n v="43"/>
    <n v="495.44646409853902"/>
    <n v="512.41310450361925"/>
    <n v="125"/>
    <m/>
    <m/>
    <m/>
    <m/>
    <m/>
    <m/>
    <m/>
    <m/>
    <m/>
    <m/>
    <m/>
    <m/>
  </r>
  <r>
    <x v="3"/>
    <d v="2021-03-10T00:00:00"/>
    <d v="2021-03-25T00:00:00"/>
    <s v="Decentralised Finance Working Group"/>
    <n v="586"/>
    <x v="2"/>
    <x v="0"/>
    <n v="5.19061308832626"/>
    <n v="24"/>
    <n v="22"/>
    <n v="496.234580861278"/>
    <n v="501.42519394960425"/>
    <n v="46"/>
    <m/>
    <m/>
    <m/>
    <m/>
    <m/>
    <m/>
    <m/>
    <m/>
    <m/>
    <m/>
    <m/>
    <m/>
  </r>
  <r>
    <x v="3"/>
    <d v="2021-03-10T00:00:00"/>
    <d v="2021-03-25T00:00:00"/>
    <s v="Colorado OS"/>
    <n v="2032"/>
    <x v="0"/>
    <x v="3"/>
    <n v="4.2535225006101003"/>
    <n v="38"/>
    <n v="32"/>
    <n v="490.93186478179399"/>
    <n v="495.18538728240406"/>
    <n v="70"/>
    <m/>
    <m/>
    <m/>
    <m/>
    <m/>
    <m/>
    <m/>
    <m/>
    <m/>
    <m/>
    <m/>
    <m/>
  </r>
  <r>
    <x v="3"/>
    <d v="2021-03-10T00:00:00"/>
    <d v="2021-03-25T00:00:00"/>
    <s v="GreenEarthNFT"/>
    <n v="2264"/>
    <x v="3"/>
    <x v="5"/>
    <n v="69.992940871901098"/>
    <n v="99"/>
    <n v="91"/>
    <n v="420.445867841498"/>
    <n v="490.43880871339911"/>
    <n v="190"/>
    <m/>
    <m/>
    <m/>
    <m/>
    <m/>
    <m/>
    <m/>
    <m/>
    <m/>
    <m/>
    <m/>
    <m/>
  </r>
  <r>
    <x v="3"/>
    <d v="2021-03-10T00:00:00"/>
    <d v="2021-03-25T00:00:00"/>
    <s v="Blockchain Education Network (BEN) [Panvala League]"/>
    <n v="49"/>
    <x v="6"/>
    <x v="0"/>
    <n v="9.1761191463249805"/>
    <n v="39"/>
    <n v="37"/>
    <n v="480.57979981140699"/>
    <n v="489.75591895773198"/>
    <n v="76"/>
    <m/>
    <m/>
    <m/>
    <m/>
    <m/>
    <m/>
    <m/>
    <m/>
    <m/>
    <m/>
    <m/>
    <m/>
  </r>
  <r>
    <x v="3"/>
    <d v="2021-03-10T00:00:00"/>
    <d v="2021-03-25T00:00:00"/>
    <s v="Holy Beasts"/>
    <n v="2161"/>
    <x v="2"/>
    <x v="5"/>
    <n v="13.9934247918428"/>
    <n v="141"/>
    <n v="125"/>
    <n v="457.31545366083998"/>
    <n v="471.30887845268279"/>
    <n v="266"/>
    <m/>
    <m/>
    <m/>
    <m/>
    <m/>
    <m/>
    <m/>
    <m/>
    <m/>
    <m/>
    <m/>
    <m/>
  </r>
  <r>
    <x v="3"/>
    <d v="2021-03-10T00:00:00"/>
    <d v="2021-03-25T00:00:00"/>
    <s v="Interspace.chat"/>
    <n v="516"/>
    <x v="1"/>
    <x v="0"/>
    <n v="11.555470006685599"/>
    <n v="41"/>
    <n v="40"/>
    <n v="446.75200187873202"/>
    <n v="458.30747188541761"/>
    <n v="81"/>
    <m/>
    <m/>
    <m/>
    <m/>
    <m/>
    <m/>
    <m/>
    <m/>
    <m/>
    <m/>
    <m/>
    <m/>
  </r>
  <r>
    <x v="3"/>
    <d v="2021-03-10T00:00:00"/>
    <d v="2021-03-25T00:00:00"/>
    <s v="V2ETH"/>
    <n v="201"/>
    <x v="3"/>
    <x v="0"/>
    <n v="69.641661778461199"/>
    <n v="80"/>
    <n v="71"/>
    <n v="388.210452643228"/>
    <n v="457.85211442168918"/>
    <n v="151"/>
    <m/>
    <m/>
    <m/>
    <m/>
    <m/>
    <m/>
    <m/>
    <m/>
    <m/>
    <m/>
    <m/>
    <m/>
  </r>
  <r>
    <x v="3"/>
    <d v="2021-03-10T00:00:00"/>
    <d v="2021-03-25T00:00:00"/>
    <s v="Rally.io - Social Tokens for Creators, Musicians, &amp; Streamers!"/>
    <n v="1760"/>
    <x v="0"/>
    <x v="0"/>
    <n v="42.696704942164601"/>
    <n v="65"/>
    <n v="55"/>
    <n v="410.056725575195"/>
    <n v="452.75343051735962"/>
    <n v="120"/>
    <m/>
    <m/>
    <m/>
    <m/>
    <m/>
    <m/>
    <m/>
    <m/>
    <m/>
    <m/>
    <m/>
    <m/>
  </r>
  <r>
    <x v="3"/>
    <d v="2021-03-10T00:00:00"/>
    <d v="2021-03-25T00:00:00"/>
    <s v="nfDAO [Panvala League]"/>
    <n v="2292"/>
    <x v="0"/>
    <x v="5"/>
    <n v="4.75438113177806"/>
    <n v="60"/>
    <n v="57"/>
    <n v="427.71546389993898"/>
    <n v="432.46984503171706"/>
    <n v="117"/>
    <m/>
    <m/>
    <m/>
    <m/>
    <m/>
    <m/>
    <m/>
    <m/>
    <m/>
    <m/>
    <m/>
    <m/>
  </r>
  <r>
    <x v="3"/>
    <d v="2021-03-10T00:00:00"/>
    <d v="2021-03-25T00:00:00"/>
    <s v="Trustlines Venezuela Community"/>
    <n v="1769"/>
    <x v="6"/>
    <x v="0"/>
    <n v="22.297477915147201"/>
    <n v="45"/>
    <n v="45"/>
    <n v="398.58481396138598"/>
    <n v="420.8822918765332"/>
    <n v="90"/>
    <m/>
    <m/>
    <m/>
    <m/>
    <m/>
    <m/>
    <m/>
    <m/>
    <m/>
    <m/>
    <m/>
    <m/>
  </r>
  <r>
    <x v="3"/>
    <d v="2021-03-10T00:00:00"/>
    <d v="2021-03-25T00:00:00"/>
    <s v="kontext.app - Social Bookmarking on Filecoin &amp; Ethereum"/>
    <n v="1464"/>
    <x v="1"/>
    <x v="3"/>
    <n v="20.465056707596901"/>
    <n v="99"/>
    <n v="87"/>
    <n v="399.54462284591801"/>
    <n v="420.0096795535149"/>
    <n v="186"/>
    <m/>
    <m/>
    <m/>
    <m/>
    <m/>
    <m/>
    <m/>
    <m/>
    <m/>
    <m/>
    <m/>
    <m/>
  </r>
  <r>
    <x v="3"/>
    <d v="2021-03-10T00:00:00"/>
    <d v="2021-03-25T00:00:00"/>
    <s v="Electric Circus proudly presents Impact Pirates"/>
    <n v="1638"/>
    <x v="2"/>
    <x v="0"/>
    <n v="11.4883219944112"/>
    <n v="39"/>
    <n v="39"/>
    <n v="407.71428877299098"/>
    <n v="419.20261076740218"/>
    <n v="78"/>
    <m/>
    <m/>
    <m/>
    <m/>
    <m/>
    <m/>
    <m/>
    <m/>
    <m/>
    <m/>
    <m/>
    <m/>
  </r>
  <r>
    <x v="3"/>
    <d v="2021-03-10T00:00:00"/>
    <d v="2021-03-25T00:00:00"/>
    <s v="Vyper Smart Contract Language"/>
    <n v="200"/>
    <x v="1"/>
    <x v="1"/>
    <n v="2.80793112834073"/>
    <n v="37"/>
    <n v="23"/>
    <n v="410.04604999140798"/>
    <n v="412.85398111974871"/>
    <n v="60"/>
    <m/>
    <m/>
    <m/>
    <m/>
    <m/>
    <m/>
    <m/>
    <m/>
    <m/>
    <m/>
    <m/>
    <m/>
  </r>
  <r>
    <x v="3"/>
    <d v="2021-03-10T00:00:00"/>
    <d v="2021-03-25T00:00:00"/>
    <s v="OrganicBlock - Redefining Urban Farming!"/>
    <n v="1134"/>
    <x v="5"/>
    <x v="3"/>
    <n v="15.1835258048916"/>
    <n v="79"/>
    <n v="71"/>
    <n v="397.60938314013998"/>
    <n v="412.79290894503157"/>
    <n v="150"/>
    <m/>
    <m/>
    <m/>
    <m/>
    <m/>
    <m/>
    <m/>
    <m/>
    <m/>
    <m/>
    <m/>
    <m/>
  </r>
  <r>
    <x v="3"/>
    <d v="2021-03-10T00:00:00"/>
    <d v="2021-03-25T00:00:00"/>
    <s v="Chris Blec"/>
    <n v="1637"/>
    <x v="0"/>
    <x v="0"/>
    <n v="16.2174082095943"/>
    <n v="39"/>
    <n v="31"/>
    <n v="396.46976517813101"/>
    <n v="412.6871733877253"/>
    <n v="70"/>
    <m/>
    <m/>
    <m/>
    <m/>
    <m/>
    <m/>
    <m/>
    <m/>
    <m/>
    <m/>
    <m/>
    <m/>
  </r>
  <r>
    <x v="3"/>
    <d v="2021-03-10T00:00:00"/>
    <d v="2021-03-25T00:00:00"/>
    <s v="octanolabs"/>
    <n v="835"/>
    <x v="1"/>
    <x v="3"/>
    <n v="0.186039203568092"/>
    <n v="3"/>
    <n v="3"/>
    <n v="405.63560169250002"/>
    <n v="405.82164089606812"/>
    <n v="6"/>
    <m/>
    <m/>
    <m/>
    <m/>
    <m/>
    <m/>
    <m/>
    <m/>
    <m/>
    <m/>
    <m/>
    <m/>
  </r>
  <r>
    <x v="3"/>
    <d v="2021-03-10T00:00:00"/>
    <d v="2021-03-25T00:00:00"/>
    <s v="Каждодневное исследование скам токенов на рынке DEFI с аргументами"/>
    <n v="1887"/>
    <x v="2"/>
    <x v="0"/>
    <n v="17.003626429389801"/>
    <n v="29"/>
    <n v="24"/>
    <n v="381.14630233944899"/>
    <n v="398.14992876883878"/>
    <n v="53"/>
    <m/>
    <m/>
    <m/>
    <m/>
    <m/>
    <m/>
    <m/>
    <m/>
    <m/>
    <m/>
    <m/>
    <m/>
  </r>
  <r>
    <x v="3"/>
    <d v="2021-03-10T00:00:00"/>
    <d v="2021-03-25T00:00:00"/>
    <s v="ChainID Network"/>
    <n v="44"/>
    <x v="1"/>
    <x v="1"/>
    <n v="9.4991834864053502"/>
    <n v="71"/>
    <n v="67"/>
    <n v="387.270777490108"/>
    <n v="396.76996097651335"/>
    <n v="138"/>
    <m/>
    <m/>
    <m/>
    <m/>
    <m/>
    <m/>
    <m/>
    <m/>
    <m/>
    <m/>
    <m/>
    <m/>
  </r>
  <r>
    <x v="3"/>
    <d v="2021-03-10T00:00:00"/>
    <d v="2021-03-25T00:00:00"/>
    <s v="CCG21 - Towards the first Crypto Commons Hub!"/>
    <n v="2073"/>
    <x v="2"/>
    <x v="0"/>
    <n v="4.3445376996005196"/>
    <n v="16"/>
    <n v="15"/>
    <n v="388.35947665445798"/>
    <n v="392.70401435405847"/>
    <n v="31"/>
    <m/>
    <m/>
    <m/>
    <m/>
    <m/>
    <m/>
    <m/>
    <m/>
    <m/>
    <m/>
    <m/>
    <m/>
  </r>
  <r>
    <x v="3"/>
    <d v="2021-03-10T00:00:00"/>
    <d v="2021-03-25T00:00:00"/>
    <s v="Critique DAO - the NFT space needs its own class of critic :)"/>
    <n v="2191"/>
    <x v="2"/>
    <x v="5"/>
    <n v="14.3769579416902"/>
    <n v="127"/>
    <n v="115"/>
    <n v="372.817054608842"/>
    <n v="387.19401255053219"/>
    <n v="242"/>
    <m/>
    <m/>
    <m/>
    <m/>
    <m/>
    <m/>
    <m/>
    <m/>
    <m/>
    <m/>
    <m/>
    <m/>
  </r>
  <r>
    <x v="3"/>
    <d v="2021-03-10T00:00:00"/>
    <d v="2021-03-25T00:00:00"/>
    <s v="Mintable.app - a NFT platform for everyone in Ethereum"/>
    <n v="1694"/>
    <x v="4"/>
    <x v="3"/>
    <n v="6.0480108143095102"/>
    <n v="38"/>
    <n v="37"/>
    <n v="379.264295129674"/>
    <n v="385.31230594398352"/>
    <n v="75"/>
    <m/>
    <m/>
    <m/>
    <m/>
    <m/>
    <m/>
    <m/>
    <m/>
    <m/>
    <m/>
    <m/>
    <m/>
  </r>
  <r>
    <x v="3"/>
    <d v="2021-03-10T00:00:00"/>
    <d v="2021-03-25T00:00:00"/>
    <s v="Ethereum Classic Development Team"/>
    <n v="412"/>
    <x v="0"/>
    <x v="1"/>
    <n v="40.277711544570302"/>
    <n v="165"/>
    <n v="157"/>
    <n v="343.58275022489602"/>
    <n v="383.86046176946633"/>
    <n v="322"/>
    <m/>
    <m/>
    <m/>
    <m/>
    <m/>
    <m/>
    <m/>
    <m/>
    <m/>
    <m/>
    <m/>
    <m/>
  </r>
  <r>
    <x v="3"/>
    <d v="2021-03-10T00:00:00"/>
    <d v="2021-03-25T00:00:00"/>
    <s v="Gaia Gives Funding Portal"/>
    <n v="1262"/>
    <x v="6"/>
    <x v="3"/>
    <n v="1.4569549080953901"/>
    <n v="33"/>
    <n v="31"/>
    <n v="379.354403453587"/>
    <n v="380.81135836168238"/>
    <n v="64"/>
    <m/>
    <m/>
    <m/>
    <m/>
    <m/>
    <m/>
    <m/>
    <m/>
    <m/>
    <m/>
    <m/>
    <m/>
  </r>
  <r>
    <x v="3"/>
    <d v="2021-03-10T00:00:00"/>
    <d v="2021-03-25T00:00:00"/>
    <s v="Aleph.im - Decentralized open-source cloud platform"/>
    <n v="461"/>
    <x v="2"/>
    <x v="3"/>
    <n v="11.3174566430288"/>
    <n v="73"/>
    <n v="68"/>
    <n v="361.54238038203499"/>
    <n v="372.85983702506377"/>
    <n v="141"/>
    <m/>
    <m/>
    <m/>
    <m/>
    <m/>
    <m/>
    <m/>
    <m/>
    <m/>
    <m/>
    <m/>
    <m/>
  </r>
  <r>
    <x v="3"/>
    <d v="2021-03-10T00:00:00"/>
    <d v="2021-03-25T00:00:00"/>
    <s v="stereum.net - Ethereum Node Setup &amp; Infrastructure"/>
    <n v="1855"/>
    <x v="2"/>
    <x v="1"/>
    <n v="14.9964717034022"/>
    <n v="90"/>
    <n v="85"/>
    <n v="354.619271994538"/>
    <n v="369.61574369794022"/>
    <n v="175"/>
    <m/>
    <m/>
    <m/>
    <m/>
    <m/>
    <m/>
    <m/>
    <m/>
    <m/>
    <m/>
    <m/>
    <m/>
  </r>
  <r>
    <x v="3"/>
    <d v="2021-03-10T00:00:00"/>
    <d v="2021-03-25T00:00:00"/>
    <s v="RatioGang.com"/>
    <n v="2239"/>
    <x v="0"/>
    <x v="0"/>
    <n v="5.0801669922162498"/>
    <n v="21"/>
    <n v="18"/>
    <n v="361.65692019825099"/>
    <n v="366.73708719046726"/>
    <n v="39"/>
    <m/>
    <m/>
    <m/>
    <m/>
    <m/>
    <m/>
    <m/>
    <m/>
    <m/>
    <m/>
    <m/>
    <m/>
  </r>
  <r>
    <x v="3"/>
    <d v="2021-03-10T00:00:00"/>
    <d v="2021-03-25T00:00:00"/>
    <s v="Tornado.cash"/>
    <n v="198"/>
    <x v="1"/>
    <x v="3"/>
    <n v="20.425050156765501"/>
    <n v="122"/>
    <n v="89"/>
    <n v="335.21616248414"/>
    <n v="355.64121264090551"/>
    <n v="211"/>
    <m/>
    <m/>
    <m/>
    <m/>
    <m/>
    <m/>
    <m/>
    <m/>
    <m/>
    <m/>
    <m/>
    <m/>
  </r>
  <r>
    <x v="3"/>
    <d v="2021-03-10T00:00:00"/>
    <d v="2021-03-25T00:00:00"/>
    <s v="1Hive Gardens"/>
    <n v="899"/>
    <x v="1"/>
    <x v="3"/>
    <n v="2.8287725710534"/>
    <n v="36"/>
    <n v="35"/>
    <n v="347.573035518572"/>
    <n v="350.40180808962538"/>
    <n v="71"/>
    <m/>
    <m/>
    <m/>
    <m/>
    <m/>
    <m/>
    <m/>
    <m/>
    <m/>
    <m/>
    <m/>
    <m/>
  </r>
  <r>
    <x v="3"/>
    <d v="2021-03-10T00:00:00"/>
    <d v="2021-03-25T00:00:00"/>
    <s v="Chasyr DAO - On Demand Delivery By Everyone"/>
    <n v="2348"/>
    <x v="0"/>
    <x v="3"/>
    <n v="1.51494404126884"/>
    <n v="24"/>
    <n v="22"/>
    <n v="343.90724266531203"/>
    <n v="345.42218670658087"/>
    <n v="46"/>
    <m/>
    <m/>
    <m/>
    <m/>
    <m/>
    <m/>
    <m/>
    <m/>
    <m/>
    <m/>
    <m/>
    <m/>
  </r>
  <r>
    <x v="3"/>
    <d v="2021-03-10T00:00:00"/>
    <d v="2021-03-25T00:00:00"/>
    <s v="Deep NFTs -- Machine Learning for NFT Space"/>
    <n v="2307"/>
    <x v="2"/>
    <x v="5"/>
    <n v="2.5437379209395901"/>
    <n v="46"/>
    <n v="46"/>
    <n v="330.65937512754601"/>
    <n v="333.20311304848559"/>
    <n v="92"/>
    <m/>
    <m/>
    <m/>
    <m/>
    <m/>
    <m/>
    <m/>
    <m/>
    <m/>
    <m/>
    <m/>
    <m/>
  </r>
  <r>
    <x v="3"/>
    <d v="2021-03-10T00:00:00"/>
    <d v="2021-03-25T00:00:00"/>
    <s v="Connext Network"/>
    <n v="37"/>
    <x v="1"/>
    <x v="1"/>
    <n v="4.6049664427946198"/>
    <n v="24"/>
    <n v="23"/>
    <n v="328.12782566476898"/>
    <n v="332.73279210756357"/>
    <n v="47"/>
    <m/>
    <m/>
    <m/>
    <m/>
    <m/>
    <m/>
    <m/>
    <m/>
    <m/>
    <m/>
    <m/>
    <m/>
  </r>
  <r>
    <x v="3"/>
    <d v="2021-03-10T00:00:00"/>
    <d v="2021-03-25T00:00:00"/>
    <s v="DXdao's Panvala League DeFi Community Awards Grant"/>
    <n v="1118"/>
    <x v="1"/>
    <x v="3"/>
    <n v="6.7162316150487902"/>
    <n v="58"/>
    <n v="55"/>
    <n v="324.06064300127701"/>
    <n v="330.77687461632581"/>
    <n v="113"/>
    <m/>
    <m/>
    <m/>
    <m/>
    <m/>
    <m/>
    <m/>
    <m/>
    <m/>
    <m/>
    <m/>
    <m/>
  </r>
  <r>
    <x v="3"/>
    <d v="2021-03-10T00:00:00"/>
    <d v="2021-03-25T00:00:00"/>
    <s v="Kotal - Open source alternative to Infura, AlchemyAPI, QuickNode, BisonTrails."/>
    <n v="2271"/>
    <x v="9"/>
    <x v="1"/>
    <n v="11.0458350626984"/>
    <n v="63"/>
    <n v="62"/>
    <n v="319.61553683392799"/>
    <n v="330.66137189662641"/>
    <n v="125"/>
    <m/>
    <m/>
    <m/>
    <m/>
    <m/>
    <m/>
    <m/>
    <m/>
    <m/>
    <m/>
    <m/>
    <m/>
  </r>
  <r>
    <x v="3"/>
    <d v="2021-03-10T00:00:00"/>
    <d v="2021-03-25T00:00:00"/>
    <s v="PORT4 - A whole new world of co-creation in VR"/>
    <n v="2177"/>
    <x v="2"/>
    <x v="5"/>
    <n v="10.8024839988878"/>
    <n v="108"/>
    <n v="101"/>
    <n v="314.22408658559903"/>
    <n v="325.02657058448682"/>
    <n v="209"/>
    <m/>
    <m/>
    <m/>
    <m/>
    <m/>
    <m/>
    <m/>
    <m/>
    <m/>
    <m/>
    <m/>
    <m/>
  </r>
  <r>
    <x v="3"/>
    <d v="2021-03-10T00:00:00"/>
    <d v="2021-03-25T00:00:00"/>
    <s v="Support the 🌟  Community Currency Alliance 🌟  enabling an inclusive currency ecosystem"/>
    <n v="522"/>
    <x v="1"/>
    <x v="0"/>
    <n v="3.1087578572421699"/>
    <n v="18"/>
    <n v="17"/>
    <n v="317.92148659849403"/>
    <n v="321.03024445573618"/>
    <n v="35"/>
    <m/>
    <m/>
    <m/>
    <m/>
    <m/>
    <m/>
    <m/>
    <m/>
    <m/>
    <m/>
    <m/>
    <m/>
  </r>
  <r>
    <x v="3"/>
    <d v="2021-03-10T00:00:00"/>
    <d v="2021-03-25T00:00:00"/>
    <s v="Rosco Kalis | Revoke.cash | truffle-plugin-verify | truffle-assertions"/>
    <n v="259"/>
    <x v="2"/>
    <x v="3"/>
    <n v="8.0594375713357707"/>
    <n v="55"/>
    <n v="50"/>
    <n v="310.26642775914002"/>
    <n v="318.32586533047578"/>
    <n v="105"/>
    <m/>
    <m/>
    <m/>
    <m/>
    <m/>
    <m/>
    <m/>
    <m/>
    <m/>
    <m/>
    <m/>
    <m/>
  </r>
  <r>
    <x v="3"/>
    <d v="2021-03-10T00:00:00"/>
    <d v="2021-03-25T00:00:00"/>
    <s v="Kawaii Batttle Royale: No-Loss eSports Tournament Game using AAVE"/>
    <n v="2221"/>
    <x v="0"/>
    <x v="5"/>
    <n v="21.18169283281"/>
    <n v="156"/>
    <n v="148"/>
    <n v="286.925775144005"/>
    <n v="308.10746797681497"/>
    <n v="304"/>
    <m/>
    <m/>
    <m/>
    <m/>
    <m/>
    <m/>
    <m/>
    <m/>
    <m/>
    <m/>
    <m/>
    <m/>
  </r>
  <r>
    <x v="3"/>
    <d v="2021-03-10T00:00:00"/>
    <d v="2021-03-25T00:00:00"/>
    <s v="Wildcards.world"/>
    <n v="216"/>
    <x v="1"/>
    <x v="3"/>
    <n v="7.7813011352405796"/>
    <n v="56"/>
    <n v="52"/>
    <n v="298.25997088918598"/>
    <n v="306.04127202442658"/>
    <n v="108"/>
    <m/>
    <m/>
    <m/>
    <m/>
    <m/>
    <m/>
    <m/>
    <m/>
    <m/>
    <m/>
    <m/>
    <m/>
  </r>
  <r>
    <x v="3"/>
    <d v="2021-03-10T00:00:00"/>
    <d v="2021-03-25T00:00:00"/>
    <s v="Immunefi Whitehat Scholarship"/>
    <n v="2272"/>
    <x v="2"/>
    <x v="0"/>
    <n v="6.1586834896554796"/>
    <n v="27"/>
    <n v="25"/>
    <n v="296.06749763357197"/>
    <n v="302.22618112322743"/>
    <n v="52"/>
    <m/>
    <m/>
    <m/>
    <m/>
    <m/>
    <m/>
    <m/>
    <m/>
    <m/>
    <m/>
    <m/>
    <m/>
  </r>
  <r>
    <x v="3"/>
    <d v="2021-03-10T00:00:00"/>
    <d v="2021-03-25T00:00:00"/>
    <s v="BUIDL Honduras"/>
    <n v="231"/>
    <x v="6"/>
    <x v="0"/>
    <n v="11.6943614016566"/>
    <n v="31"/>
    <n v="29"/>
    <n v="289.79661233864198"/>
    <n v="301.49097374029856"/>
    <n v="60"/>
    <m/>
    <m/>
    <m/>
    <m/>
    <m/>
    <m/>
    <m/>
    <m/>
    <m/>
    <m/>
    <m/>
    <m/>
  </r>
  <r>
    <x v="3"/>
    <d v="2021-03-10T00:00:00"/>
    <d v="2021-03-25T00:00:00"/>
    <s v="[Panvala League] Mol LeArt"/>
    <n v="1206"/>
    <x v="1"/>
    <x v="0"/>
    <n v="5.2856300327649697"/>
    <n v="17"/>
    <n v="17"/>
    <n v="288.99283435940703"/>
    <n v="294.278464392172"/>
    <n v="34"/>
    <m/>
    <m/>
    <m/>
    <m/>
    <m/>
    <m/>
    <m/>
    <m/>
    <m/>
    <m/>
    <m/>
    <m/>
  </r>
  <r>
    <x v="3"/>
    <d v="2021-03-10T00:00:00"/>
    <d v="2021-03-25T00:00:00"/>
    <s v="Dandelion [Panvala League]"/>
    <n v="564"/>
    <x v="2"/>
    <x v="3"/>
    <n v="4.3064043806755796"/>
    <n v="47"/>
    <n v="44"/>
    <n v="283.28120910089501"/>
    <n v="287.5876134815706"/>
    <n v="91"/>
    <m/>
    <m/>
    <m/>
    <m/>
    <m/>
    <m/>
    <m/>
    <m/>
    <m/>
    <m/>
    <m/>
    <m/>
  </r>
  <r>
    <x v="3"/>
    <d v="2021-03-10T00:00:00"/>
    <d v="2021-03-25T00:00:00"/>
    <s v="Coinvise"/>
    <n v="2183"/>
    <x v="5"/>
    <x v="3"/>
    <n v="17.335119742012399"/>
    <n v="108"/>
    <n v="101"/>
    <n v="269.109771656867"/>
    <n v="286.44489139887941"/>
    <n v="209"/>
    <m/>
    <m/>
    <m/>
    <m/>
    <m/>
    <m/>
    <m/>
    <m/>
    <m/>
    <m/>
    <m/>
    <m/>
  </r>
  <r>
    <x v="3"/>
    <d v="2021-03-10T00:00:00"/>
    <d v="2021-03-25T00:00:00"/>
    <s v="Ethereum Explorer"/>
    <n v="1732"/>
    <x v="1"/>
    <x v="0"/>
    <n v="4.2280665645846698"/>
    <n v="20"/>
    <n v="19"/>
    <n v="281.69500431623698"/>
    <n v="285.92307088082163"/>
    <n v="39"/>
    <m/>
    <m/>
    <m/>
    <m/>
    <m/>
    <m/>
    <m/>
    <m/>
    <m/>
    <m/>
    <m/>
    <m/>
  </r>
  <r>
    <x v="3"/>
    <d v="2021-03-10T00:00:00"/>
    <d v="2021-03-25T00:00:00"/>
    <s v="Blazar - stable lending protocol"/>
    <n v="557"/>
    <x v="1"/>
    <x v="3"/>
    <n v="15.5859854707273"/>
    <n v="108"/>
    <n v="99"/>
    <n v="267.48886013802201"/>
    <n v="283.07484560874929"/>
    <n v="207"/>
    <m/>
    <m/>
    <m/>
    <m/>
    <m/>
    <m/>
    <m/>
    <m/>
    <m/>
    <m/>
    <m/>
    <m/>
  </r>
  <r>
    <x v="3"/>
    <d v="2021-03-10T00:00:00"/>
    <d v="2021-03-25T00:00:00"/>
    <s v="🎨 Nifty.ink"/>
    <n v="1162"/>
    <x v="2"/>
    <x v="5"/>
    <n v="19.193928493652798"/>
    <n v="127"/>
    <n v="117"/>
    <n v="262.61003442915597"/>
    <n v="281.80396292280875"/>
    <n v="244"/>
    <m/>
    <m/>
    <m/>
    <m/>
    <m/>
    <m/>
    <m/>
    <m/>
    <m/>
    <m/>
    <m/>
    <m/>
  </r>
  <r>
    <x v="3"/>
    <d v="2021-03-10T00:00:00"/>
    <d v="2021-03-25T00:00:00"/>
    <s v="Fund for NFT art protection"/>
    <n v="2143"/>
    <x v="2"/>
    <x v="5"/>
    <n v="7.03493543958818"/>
    <n v="98"/>
    <n v="90"/>
    <n v="274.29010220948101"/>
    <n v="281.3250376490692"/>
    <n v="188"/>
    <m/>
    <m/>
    <m/>
    <m/>
    <m/>
    <m/>
    <m/>
    <m/>
    <m/>
    <m/>
    <m/>
    <m/>
  </r>
  <r>
    <x v="3"/>
    <d v="2021-03-10T00:00:00"/>
    <d v="2021-03-25T00:00:00"/>
    <s v="Super Rinkeby Alpha: An NFT Game"/>
    <n v="2192"/>
    <x v="0"/>
    <x v="5"/>
    <n v="8.9391036985883208"/>
    <n v="112"/>
    <n v="101"/>
    <n v="262.15588441070997"/>
    <n v="271.0949881092983"/>
    <n v="213"/>
    <m/>
    <m/>
    <m/>
    <m/>
    <m/>
    <m/>
    <m/>
    <m/>
    <m/>
    <m/>
    <m/>
    <m/>
  </r>
  <r>
    <x v="3"/>
    <d v="2021-03-10T00:00:00"/>
    <d v="2021-03-25T00:00:00"/>
    <s v="RarePizzas.COM"/>
    <n v="2164"/>
    <x v="0"/>
    <x v="5"/>
    <n v="7.3762932142541198"/>
    <n v="94"/>
    <n v="91"/>
    <n v="260.40165201174801"/>
    <n v="267.77794522600215"/>
    <n v="185"/>
    <m/>
    <m/>
    <m/>
    <m/>
    <m/>
    <m/>
    <m/>
    <m/>
    <m/>
    <m/>
    <m/>
    <m/>
  </r>
  <r>
    <x v="3"/>
    <d v="2021-03-10T00:00:00"/>
    <d v="2021-03-25T00:00:00"/>
    <s v="One Minute Block Time Newsletter"/>
    <n v="156"/>
    <x v="1"/>
    <x v="0"/>
    <n v="2.67977584784978"/>
    <n v="23"/>
    <n v="21"/>
    <n v="264.306977129193"/>
    <n v="266.98675297704278"/>
    <n v="44"/>
    <m/>
    <m/>
    <m/>
    <m/>
    <m/>
    <m/>
    <m/>
    <m/>
    <m/>
    <m/>
    <m/>
    <m/>
  </r>
  <r>
    <x v="3"/>
    <d v="2021-03-10T00:00:00"/>
    <d v="2021-03-25T00:00:00"/>
    <s v="The Graph Live"/>
    <n v="2156"/>
    <x v="3"/>
    <x v="3"/>
    <n v="18.748230739755801"/>
    <n v="58"/>
    <n v="42"/>
    <n v="239.89429708067701"/>
    <n v="258.6425278204328"/>
    <n v="100"/>
    <m/>
    <m/>
    <m/>
    <m/>
    <m/>
    <m/>
    <m/>
    <m/>
    <m/>
    <m/>
    <m/>
    <m/>
  </r>
  <r>
    <x v="3"/>
    <d v="2021-03-10T00:00:00"/>
    <d v="2021-03-25T00:00:00"/>
    <s v="Kolektivo: Regenerative economy in Curaçao [Panvala League]"/>
    <n v="1325"/>
    <x v="6"/>
    <x v="0"/>
    <n v="5.2135088019395299"/>
    <n v="25"/>
    <n v="25"/>
    <n v="252.91379018826601"/>
    <n v="258.12729899020553"/>
    <n v="50"/>
    <m/>
    <m/>
    <m/>
    <m/>
    <m/>
    <m/>
    <m/>
    <m/>
    <m/>
    <m/>
    <m/>
    <m/>
  </r>
  <r>
    <x v="3"/>
    <d v="2021-03-10T00:00:00"/>
    <d v="2021-03-25T00:00:00"/>
    <s v="DemystiFi security in MetaMask"/>
    <n v="1565"/>
    <x v="2"/>
    <x v="3"/>
    <n v="4.2432393213562101"/>
    <n v="56"/>
    <n v="41"/>
    <n v="253.419328239994"/>
    <n v="257.66256756135022"/>
    <n v="97"/>
    <m/>
    <m/>
    <m/>
    <m/>
    <m/>
    <m/>
    <m/>
    <m/>
    <m/>
    <m/>
    <m/>
    <m/>
  </r>
  <r>
    <x v="3"/>
    <d v="2021-03-10T00:00:00"/>
    <d v="2021-03-25T00:00:00"/>
    <s v="DAO Internal Dispute Resolution Open Handbook by LexDAO (Panvala League)"/>
    <n v="1641"/>
    <x v="0"/>
    <x v="0"/>
    <n v="12.9647326972639"/>
    <n v="34"/>
    <n v="33"/>
    <n v="237.35098655096701"/>
    <n v="250.31571924823092"/>
    <n v="67"/>
    <m/>
    <m/>
    <m/>
    <m/>
    <m/>
    <m/>
    <m/>
    <m/>
    <m/>
    <m/>
    <m/>
    <m/>
  </r>
  <r>
    <x v="3"/>
    <d v="2021-03-10T00:00:00"/>
    <d v="2021-03-25T00:00:00"/>
    <s v="Trust Graphic Novel &amp; Motion Comic"/>
    <n v="211"/>
    <x v="8"/>
    <x v="0"/>
    <n v="4.3163907387501004"/>
    <n v="16"/>
    <n v="16"/>
    <n v="243.99076835311101"/>
    <n v="248.30715909186111"/>
    <n v="32"/>
    <m/>
    <m/>
    <m/>
    <m/>
    <m/>
    <m/>
    <m/>
    <m/>
    <m/>
    <m/>
    <m/>
    <m/>
  </r>
  <r>
    <x v="3"/>
    <d v="2021-03-10T00:00:00"/>
    <d v="2021-03-25T00:00:00"/>
    <s v="Govbase, a database for DAOs and other online communities"/>
    <n v="1573"/>
    <x v="0"/>
    <x v="0"/>
    <n v="3.4189797052712998"/>
    <n v="18"/>
    <n v="16"/>
    <n v="232.81344169614499"/>
    <n v="236.2324214014163"/>
    <n v="34"/>
    <m/>
    <m/>
    <m/>
    <m/>
    <m/>
    <m/>
    <m/>
    <m/>
    <m/>
    <m/>
    <m/>
    <m/>
  </r>
  <r>
    <x v="3"/>
    <d v="2021-03-10T00:00:00"/>
    <d v="2021-03-25T00:00:00"/>
    <s v="NFT Education | Getting Giffy"/>
    <n v="1424"/>
    <x v="0"/>
    <x v="0"/>
    <n v="10.881317014394099"/>
    <n v="35"/>
    <n v="33"/>
    <n v="225.20794071440901"/>
    <n v="236.08925772880309"/>
    <n v="68"/>
    <m/>
    <m/>
    <m/>
    <m/>
    <m/>
    <m/>
    <m/>
    <m/>
    <m/>
    <m/>
    <m/>
    <m/>
  </r>
  <r>
    <x v="3"/>
    <d v="2021-03-10T00:00:00"/>
    <d v="2021-03-25T00:00:00"/>
    <s v="BlockEsports"/>
    <n v="2132"/>
    <x v="6"/>
    <x v="5"/>
    <n v="5.5954092767926999"/>
    <n v="89"/>
    <n v="83"/>
    <n v="229.88976418336301"/>
    <n v="235.48517346015572"/>
    <n v="172"/>
    <m/>
    <m/>
    <m/>
    <m/>
    <m/>
    <m/>
    <m/>
    <m/>
    <m/>
    <m/>
    <m/>
    <m/>
  </r>
  <r>
    <x v="3"/>
    <d v="2021-03-10T00:00:00"/>
    <d v="2021-03-25T00:00:00"/>
    <s v="Xops"/>
    <n v="1966"/>
    <x v="0"/>
    <x v="1"/>
    <n v="6.7603836223431903"/>
    <n v="59"/>
    <n v="57"/>
    <n v="227.127043131075"/>
    <n v="233.8874267534182"/>
    <n v="116"/>
    <m/>
    <m/>
    <m/>
    <m/>
    <m/>
    <m/>
    <m/>
    <m/>
    <m/>
    <m/>
    <m/>
    <m/>
  </r>
  <r>
    <x v="3"/>
    <d v="2021-03-10T00:00:00"/>
    <d v="2021-03-25T00:00:00"/>
    <s v="r/EthTrader Donuts"/>
    <n v="2252"/>
    <x v="0"/>
    <x v="0"/>
    <n v="2.3426488553126799"/>
    <n v="16"/>
    <n v="9"/>
    <n v="229.02416955836"/>
    <n v="231.36681841367269"/>
    <n v="25"/>
    <m/>
    <m/>
    <m/>
    <m/>
    <m/>
    <m/>
    <m/>
    <m/>
    <m/>
    <m/>
    <m/>
    <m/>
  </r>
  <r>
    <x v="3"/>
    <d v="2021-03-10T00:00:00"/>
    <d v="2021-03-25T00:00:00"/>
    <s v="peaceLovetoken.eth"/>
    <n v="2088"/>
    <x v="2"/>
    <x v="5"/>
    <n v="6.3261667968714699"/>
    <n v="109"/>
    <n v="102"/>
    <n v="220.237206020618"/>
    <n v="226.56337281748947"/>
    <n v="211"/>
    <m/>
    <m/>
    <m/>
    <m/>
    <m/>
    <m/>
    <m/>
    <m/>
    <m/>
    <m/>
    <m/>
    <m/>
  </r>
  <r>
    <x v="3"/>
    <d v="2021-03-10T00:00:00"/>
    <d v="2021-03-25T00:00:00"/>
    <s v="DeepDAO - Discovery Engine  for the DAO Ecosystem"/>
    <n v="514"/>
    <x v="1"/>
    <x v="3"/>
    <n v="0.86235519945710404"/>
    <n v="13"/>
    <n v="12"/>
    <n v="225.25436885064801"/>
    <n v="226.11672405010512"/>
    <n v="25"/>
    <m/>
    <m/>
    <m/>
    <m/>
    <m/>
    <m/>
    <m/>
    <m/>
    <m/>
    <m/>
    <m/>
    <m/>
  </r>
  <r>
    <x v="3"/>
    <d v="2021-03-10T00:00:00"/>
    <d v="2021-03-25T00:00:00"/>
    <s v="Beacon Book"/>
    <n v="2141"/>
    <x v="1"/>
    <x v="0"/>
    <n v="1.4240185659210101"/>
    <n v="12"/>
    <n v="11"/>
    <n v="222.420114798816"/>
    <n v="223.84413336473702"/>
    <n v="23"/>
    <m/>
    <m/>
    <m/>
    <m/>
    <m/>
    <m/>
    <m/>
    <m/>
    <m/>
    <m/>
    <m/>
    <m/>
  </r>
  <r>
    <x v="3"/>
    <d v="2021-03-10T00:00:00"/>
    <d v="2021-03-25T00:00:00"/>
    <s v="Stake.gg - Open Markets for Gamers, by Gamers"/>
    <n v="2149"/>
    <x v="0"/>
    <x v="3"/>
    <n v="14.1717075925934"/>
    <n v="101"/>
    <n v="98"/>
    <n v="206.90670492005501"/>
    <n v="221.07841251264841"/>
    <n v="199"/>
    <m/>
    <m/>
    <m/>
    <m/>
    <m/>
    <m/>
    <m/>
    <m/>
    <m/>
    <m/>
    <m/>
    <m/>
  </r>
  <r>
    <x v="3"/>
    <d v="2021-03-10T00:00:00"/>
    <d v="2021-03-25T00:00:00"/>
    <s v="DeFi Frog | Analysis &amp; Community Support"/>
    <n v="1810"/>
    <x v="0"/>
    <x v="0"/>
    <n v="1.6423041781563601"/>
    <n v="7"/>
    <n v="7"/>
    <n v="218.666120338745"/>
    <n v="220.30842451690137"/>
    <n v="14"/>
    <m/>
    <m/>
    <m/>
    <m/>
    <m/>
    <m/>
    <m/>
    <m/>
    <m/>
    <m/>
    <m/>
    <m/>
  </r>
  <r>
    <x v="3"/>
    <d v="2021-03-10T00:00:00"/>
    <d v="2021-03-25T00:00:00"/>
    <s v="Proof of Humanity"/>
    <n v="599"/>
    <x v="1"/>
    <x v="1"/>
    <n v="7.2745379094993998"/>
    <n v="44"/>
    <n v="40"/>
    <n v="208.059773183781"/>
    <n v="215.33431109328041"/>
    <n v="84"/>
    <m/>
    <m/>
    <m/>
    <m/>
    <m/>
    <m/>
    <m/>
    <m/>
    <m/>
    <m/>
    <m/>
    <m/>
  </r>
  <r>
    <x v="3"/>
    <d v="2021-03-10T00:00:00"/>
    <d v="2021-03-25T00:00:00"/>
    <s v="Best Practicers"/>
    <n v="2195"/>
    <x v="0"/>
    <x v="3"/>
    <n v="1.0432366086127001"/>
    <n v="25"/>
    <n v="18"/>
    <n v="213.74814050349599"/>
    <n v="214.79137711210868"/>
    <n v="43"/>
    <m/>
    <m/>
    <m/>
    <m/>
    <m/>
    <m/>
    <m/>
    <m/>
    <m/>
    <m/>
    <m/>
    <m/>
  </r>
  <r>
    <x v="3"/>
    <d v="2021-03-10T00:00:00"/>
    <d v="2021-03-25T00:00:00"/>
    <s v="Sundial- A project fundraising (Token Swap) scheme"/>
    <n v="1649"/>
    <x v="3"/>
    <x v="3"/>
    <n v="45.915462634124502"/>
    <n v="90"/>
    <n v="84"/>
    <n v="164.12871731498601"/>
    <n v="210.04417994911051"/>
    <n v="174"/>
    <m/>
    <m/>
    <m/>
    <m/>
    <m/>
    <m/>
    <m/>
    <m/>
    <m/>
    <m/>
    <m/>
    <m/>
  </r>
  <r>
    <x v="3"/>
    <d v="2021-03-10T00:00:00"/>
    <d v="2021-03-25T00:00:00"/>
    <s v="ETH2.tax - tax information for stakers"/>
    <n v="2148"/>
    <x v="2"/>
    <x v="0"/>
    <n v="0.50022672442907801"/>
    <n v="10"/>
    <n v="8"/>
    <n v="208.828311563651"/>
    <n v="209.32853828808007"/>
    <n v="18"/>
    <m/>
    <m/>
    <m/>
    <m/>
    <m/>
    <m/>
    <m/>
    <m/>
    <m/>
    <m/>
    <m/>
    <m/>
  </r>
  <r>
    <x v="3"/>
    <d v="2021-03-10T00:00:00"/>
    <d v="2021-03-25T00:00:00"/>
    <s v="androolloyd - hacker fuel"/>
    <n v="2369"/>
    <x v="0"/>
    <x v="0"/>
    <n v="2.7406199217814802"/>
    <n v="14"/>
    <n v="12"/>
    <n v="205.537032630129"/>
    <n v="208.27765255191048"/>
    <n v="26"/>
    <m/>
    <m/>
    <m/>
    <m/>
    <m/>
    <m/>
    <m/>
    <m/>
    <m/>
    <m/>
    <m/>
    <m/>
  </r>
  <r>
    <x v="3"/>
    <d v="2021-03-10T00:00:00"/>
    <d v="2021-03-25T00:00:00"/>
    <s v="Mantama (Me-to-We)"/>
    <n v="2173"/>
    <x v="9"/>
    <x v="3"/>
    <n v="1.63352299188065"/>
    <n v="15"/>
    <n v="15"/>
    <n v="204.43090030455701"/>
    <n v="206.06442329643767"/>
    <n v="30"/>
    <m/>
    <m/>
    <m/>
    <m/>
    <m/>
    <m/>
    <m/>
    <m/>
    <m/>
    <m/>
    <m/>
    <m/>
  </r>
  <r>
    <x v="3"/>
    <d v="2021-03-10T00:00:00"/>
    <d v="2021-03-25T00:00:00"/>
    <s v="EU Crypto Initiative - educating policy makers on decentralization"/>
    <n v="1693"/>
    <x v="2"/>
    <x v="0"/>
    <n v="8.4955608579307391"/>
    <n v="26"/>
    <n v="26"/>
    <n v="192.70952997484"/>
    <n v="201.20509083277074"/>
    <n v="52"/>
    <m/>
    <m/>
    <m/>
    <m/>
    <m/>
    <m/>
    <m/>
    <m/>
    <m/>
    <m/>
    <m/>
    <m/>
  </r>
  <r>
    <x v="3"/>
    <d v="2021-03-10T00:00:00"/>
    <d v="2021-03-25T00:00:00"/>
    <s v="Developing the Certified Ethereum Professional Exam &amp; Certification (non-profit)"/>
    <n v="1700"/>
    <x v="0"/>
    <x v="0"/>
    <n v="5.2920240115338801"/>
    <n v="21"/>
    <n v="20"/>
    <n v="194.16964437797199"/>
    <n v="199.46166838950586"/>
    <n v="41"/>
    <m/>
    <m/>
    <m/>
    <m/>
    <m/>
    <m/>
    <m/>
    <m/>
    <m/>
    <m/>
    <m/>
    <m/>
  </r>
  <r>
    <x v="3"/>
    <d v="2021-03-10T00:00:00"/>
    <d v="2021-03-25T00:00:00"/>
    <s v="KryptoVlada"/>
    <n v="2411"/>
    <x v="2"/>
    <x v="0"/>
    <n v="3.8018230878567199"/>
    <n v="12"/>
    <n v="11"/>
    <n v="192.086445419819"/>
    <n v="195.88826850767572"/>
    <n v="23"/>
    <m/>
    <m/>
    <m/>
    <m/>
    <m/>
    <m/>
    <m/>
    <m/>
    <m/>
    <m/>
    <m/>
    <m/>
  </r>
  <r>
    <x v="3"/>
    <d v="2021-03-10T00:00:00"/>
    <d v="2021-03-25T00:00:00"/>
    <s v="Ethereum Blockchain Data In Trading Bots"/>
    <n v="1937"/>
    <x v="2"/>
    <x v="1"/>
    <n v="9.6162376327526697"/>
    <n v="82"/>
    <n v="78"/>
    <n v="186.08875208960399"/>
    <n v="195.70498972235666"/>
    <n v="160"/>
    <m/>
    <m/>
    <m/>
    <m/>
    <m/>
    <m/>
    <m/>
    <m/>
    <m/>
    <m/>
    <m/>
    <m/>
  </r>
  <r>
    <x v="3"/>
    <d v="2021-03-10T00:00:00"/>
    <d v="2021-03-25T00:00:00"/>
    <s v="Learn Crypto! Decentralize Awareness (by Usecripto)"/>
    <n v="1167"/>
    <x v="6"/>
    <x v="0"/>
    <n v="8.0229574091777494"/>
    <n v="26"/>
    <n v="26"/>
    <n v="184.35129562701999"/>
    <n v="192.37425303619773"/>
    <n v="52"/>
    <m/>
    <m/>
    <m/>
    <m/>
    <m/>
    <m/>
    <m/>
    <m/>
    <m/>
    <m/>
    <m/>
    <m/>
  </r>
  <r>
    <x v="3"/>
    <d v="2021-03-10T00:00:00"/>
    <d v="2021-03-25T00:00:00"/>
    <s v="karbonbased shitposting"/>
    <n v="1299"/>
    <x v="1"/>
    <x v="0"/>
    <n v="5.6978051841683302"/>
    <n v="20"/>
    <n v="19"/>
    <n v="185.18740550413801"/>
    <n v="190.88521068830633"/>
    <n v="39"/>
    <m/>
    <m/>
    <m/>
    <m/>
    <m/>
    <m/>
    <m/>
    <m/>
    <m/>
    <m/>
    <m/>
    <m/>
  </r>
  <r>
    <x v="3"/>
    <d v="2021-03-10T00:00:00"/>
    <d v="2021-03-25T00:00:00"/>
    <s v="PAWS is people helping cats, dogs and wild animals go home and thrive."/>
    <n v="1861"/>
    <x v="0"/>
    <x v="0"/>
    <n v="0.94269450732933102"/>
    <n v="7"/>
    <n v="6"/>
    <n v="180.93967137891499"/>
    <n v="181.88236588624432"/>
    <n v="13"/>
    <m/>
    <m/>
    <m/>
    <m/>
    <m/>
    <m/>
    <m/>
    <m/>
    <m/>
    <m/>
    <m/>
    <m/>
  </r>
  <r>
    <x v="3"/>
    <d v="2021-03-10T00:00:00"/>
    <d v="2021-03-25T00:00:00"/>
    <s v="CryptoSheinix Youtube Channel"/>
    <n v="1863"/>
    <x v="6"/>
    <x v="0"/>
    <n v="16.3296038258108"/>
    <n v="49"/>
    <n v="47"/>
    <n v="164.966280553161"/>
    <n v="181.29588437897181"/>
    <n v="96"/>
    <m/>
    <m/>
    <m/>
    <m/>
    <m/>
    <m/>
    <m/>
    <m/>
    <m/>
    <m/>
    <m/>
    <m/>
  </r>
  <r>
    <x v="3"/>
    <d v="2021-03-10T00:00:00"/>
    <d v="2021-03-25T00:00:00"/>
    <s v="Safient - Trustless crypto asset Safe and Inheritance protocol"/>
    <n v="2166"/>
    <x v="5"/>
    <x v="3"/>
    <n v="0.56684329403364497"/>
    <n v="27"/>
    <n v="17"/>
    <n v="178.24048021528699"/>
    <n v="178.80732350932064"/>
    <n v="44"/>
    <m/>
    <m/>
    <m/>
    <m/>
    <m/>
    <m/>
    <m/>
    <m/>
    <m/>
    <m/>
    <m/>
    <m/>
  </r>
  <r>
    <x v="3"/>
    <d v="2021-03-10T00:00:00"/>
    <d v="2021-03-25T00:00:00"/>
    <s v="EmpanaDAO"/>
    <n v="1374"/>
    <x v="6"/>
    <x v="0"/>
    <n v="1.37951975668997"/>
    <n v="9"/>
    <n v="9"/>
    <n v="175.001334172246"/>
    <n v="176.38085392893598"/>
    <n v="18"/>
    <m/>
    <m/>
    <m/>
    <m/>
    <m/>
    <m/>
    <m/>
    <m/>
    <m/>
    <m/>
    <m/>
    <m/>
  </r>
  <r>
    <x v="3"/>
    <d v="2021-03-10T00:00:00"/>
    <d v="2021-03-25T00:00:00"/>
    <s v="Treejer: A Climate Action Protocol"/>
    <n v="1080"/>
    <x v="1"/>
    <x v="3"/>
    <n v="1.74064664361537"/>
    <n v="22"/>
    <n v="20"/>
    <n v="171.62705811364799"/>
    <n v="173.36770475726337"/>
    <n v="42"/>
    <m/>
    <m/>
    <m/>
    <m/>
    <m/>
    <m/>
    <m/>
    <m/>
    <m/>
    <m/>
    <m/>
    <m/>
  </r>
  <r>
    <x v="3"/>
    <d v="2021-03-10T00:00:00"/>
    <d v="2021-03-25T00:00:00"/>
    <s v="NFTags"/>
    <n v="2234"/>
    <x v="0"/>
    <x v="5"/>
    <n v="3.0928162024688399"/>
    <n v="62"/>
    <n v="58"/>
    <n v="168.20430390761899"/>
    <n v="171.29712011008783"/>
    <n v="120"/>
    <m/>
    <m/>
    <m/>
    <m/>
    <m/>
    <m/>
    <m/>
    <m/>
    <m/>
    <m/>
    <m/>
    <m/>
  </r>
  <r>
    <x v="3"/>
    <d v="2021-03-10T00:00:00"/>
    <d v="2021-03-25T00:00:00"/>
    <s v="Valist"/>
    <n v="1776"/>
    <x v="0"/>
    <x v="3"/>
    <n v="0.13210179913717501"/>
    <n v="12"/>
    <n v="7"/>
    <n v="169.86040625452"/>
    <n v="169.99250805365719"/>
    <n v="19"/>
    <m/>
    <m/>
    <m/>
    <m/>
    <m/>
    <m/>
    <m/>
    <m/>
    <m/>
    <m/>
    <m/>
    <m/>
  </r>
  <r>
    <x v="3"/>
    <d v="2021-03-10T00:00:00"/>
    <d v="2021-03-25T00:00:00"/>
    <s v="Implement support for asyncio using Web3.py"/>
    <n v="17"/>
    <x v="1"/>
    <x v="1"/>
    <n v="0.81838087898734302"/>
    <n v="12"/>
    <n v="12"/>
    <n v="168.311495371929"/>
    <n v="169.12987625091634"/>
    <n v="24"/>
    <m/>
    <m/>
    <m/>
    <m/>
    <m/>
    <m/>
    <m/>
    <m/>
    <m/>
    <m/>
    <m/>
    <m/>
  </r>
  <r>
    <x v="3"/>
    <d v="2021-03-10T00:00:00"/>
    <d v="2021-03-25T00:00:00"/>
    <s v="CUBEDAO Fund"/>
    <n v="2300"/>
    <x v="2"/>
    <x v="3"/>
    <n v="0.416085248884907"/>
    <n v="19"/>
    <n v="11"/>
    <n v="167.54380396921999"/>
    <n v="167.95988921810491"/>
    <n v="30"/>
    <m/>
    <m/>
    <m/>
    <m/>
    <m/>
    <m/>
    <m/>
    <m/>
    <m/>
    <m/>
    <m/>
    <m/>
  </r>
  <r>
    <x v="3"/>
    <d v="2021-03-10T00:00:00"/>
    <d v="2021-03-25T00:00:00"/>
    <s v="Limited edition 3D Model NFTs Market"/>
    <n v="2282"/>
    <x v="0"/>
    <x v="5"/>
    <n v="2.5774371503962201"/>
    <n v="56"/>
    <n v="52"/>
    <n v="164.091527308195"/>
    <n v="166.6689644585912"/>
    <n v="108"/>
    <m/>
    <m/>
    <m/>
    <m/>
    <m/>
    <m/>
    <m/>
    <m/>
    <m/>
    <m/>
    <m/>
    <m/>
  </r>
  <r>
    <x v="3"/>
    <d v="2021-03-10T00:00:00"/>
    <d v="2021-03-25T00:00:00"/>
    <s v="YieldFarming.info"/>
    <n v="1005"/>
    <x v="1"/>
    <x v="3"/>
    <n v="0.44392500070659302"/>
    <n v="9"/>
    <n v="9"/>
    <n v="163.838954104001"/>
    <n v="164.2828791047076"/>
    <n v="18"/>
    <m/>
    <m/>
    <m/>
    <m/>
    <m/>
    <m/>
    <m/>
    <m/>
    <m/>
    <m/>
    <m/>
    <m/>
  </r>
  <r>
    <x v="3"/>
    <d v="2021-03-10T00:00:00"/>
    <d v="2021-03-25T00:00:00"/>
    <s v="AlphaOnChain"/>
    <n v="389"/>
    <x v="4"/>
    <x v="3"/>
    <n v="0.99520850925992799"/>
    <n v="21"/>
    <n v="18"/>
    <n v="161.28075455480399"/>
    <n v="162.27596306406392"/>
    <n v="39"/>
    <m/>
    <m/>
    <m/>
    <m/>
    <m/>
    <m/>
    <m/>
    <m/>
    <m/>
    <m/>
    <m/>
    <m/>
  </r>
  <r>
    <x v="3"/>
    <d v="2021-03-10T00:00:00"/>
    <d v="2021-03-25T00:00:00"/>
    <s v="r/NFT"/>
    <n v="2204"/>
    <x v="1"/>
    <x v="5"/>
    <n v="2.9293001712110098"/>
    <n v="70"/>
    <n v="68"/>
    <n v="155.679068875643"/>
    <n v="158.60836904685399"/>
    <n v="138"/>
    <m/>
    <m/>
    <m/>
    <m/>
    <m/>
    <m/>
    <m/>
    <m/>
    <m/>
    <m/>
    <m/>
    <m/>
  </r>
  <r>
    <x v="3"/>
    <d v="2021-03-10T00:00:00"/>
    <d v="2021-03-25T00:00:00"/>
    <s v="Dshackle - Fault Tolerant Load Balancer for Ethereum API"/>
    <n v="968"/>
    <x v="0"/>
    <x v="1"/>
    <n v="2.9327746415328302"/>
    <n v="45"/>
    <n v="44"/>
    <n v="155.49484371509999"/>
    <n v="158.42761835663282"/>
    <n v="89"/>
    <m/>
    <m/>
    <m/>
    <m/>
    <m/>
    <m/>
    <m/>
    <m/>
    <m/>
    <m/>
    <m/>
    <m/>
  </r>
  <r>
    <x v="3"/>
    <d v="2021-03-10T00:00:00"/>
    <d v="2021-03-25T00:00:00"/>
    <s v="Feel the yearn"/>
    <n v="1069"/>
    <x v="2"/>
    <x v="3"/>
    <n v="0.22318153731437201"/>
    <n v="5"/>
    <n v="5"/>
    <n v="157.82210358182601"/>
    <n v="158.04528511914037"/>
    <n v="10"/>
    <m/>
    <m/>
    <m/>
    <m/>
    <m/>
    <m/>
    <m/>
    <m/>
    <m/>
    <m/>
    <m/>
    <m/>
  </r>
  <r>
    <x v="3"/>
    <d v="2021-03-10T00:00:00"/>
    <d v="2021-03-25T00:00:00"/>
    <s v="DePay - Decentralized Payments"/>
    <n v="2229"/>
    <x v="2"/>
    <x v="3"/>
    <n v="1.8448883201008801"/>
    <n v="31"/>
    <n v="30"/>
    <n v="155.607265514299"/>
    <n v="157.45215383439989"/>
    <n v="61"/>
    <m/>
    <m/>
    <m/>
    <m/>
    <m/>
    <m/>
    <m/>
    <m/>
    <m/>
    <m/>
    <m/>
    <m/>
  </r>
  <r>
    <x v="3"/>
    <d v="2021-03-10T00:00:00"/>
    <d v="2021-03-25T00:00:00"/>
    <s v="StablePay - DeFi Payments L2"/>
    <n v="2280"/>
    <x v="1"/>
    <x v="3"/>
    <n v="6.8319228115840804"/>
    <n v="67"/>
    <n v="60"/>
    <n v="149.87166656698801"/>
    <n v="156.7035893785721"/>
    <n v="127"/>
    <m/>
    <m/>
    <m/>
    <m/>
    <m/>
    <m/>
    <m/>
    <m/>
    <m/>
    <m/>
    <m/>
    <m/>
  </r>
  <r>
    <x v="3"/>
    <d v="2021-03-10T00:00:00"/>
    <d v="2021-03-25T00:00:00"/>
    <s v="Nifty Cannon"/>
    <n v="1648"/>
    <x v="0"/>
    <x v="3"/>
    <n v="3.32968572606852"/>
    <n v="54"/>
    <n v="49"/>
    <n v="148.335066094214"/>
    <n v="151.66475182028253"/>
    <n v="103"/>
    <m/>
    <m/>
    <m/>
    <m/>
    <m/>
    <m/>
    <m/>
    <m/>
    <m/>
    <m/>
    <m/>
    <m/>
  </r>
  <r>
    <x v="3"/>
    <d v="2021-03-10T00:00:00"/>
    <d v="2021-03-25T00:00:00"/>
    <s v="Adept Camp"/>
    <n v="2115"/>
    <x v="7"/>
    <x v="0"/>
    <n v="0.58204887064967203"/>
    <n v="8"/>
    <n v="7"/>
    <n v="150.855261286277"/>
    <n v="151.43731015692669"/>
    <n v="15"/>
    <m/>
    <m/>
    <m/>
    <m/>
    <m/>
    <m/>
    <m/>
    <m/>
    <m/>
    <m/>
    <m/>
    <m/>
  </r>
  <r>
    <x v="3"/>
    <d v="2021-03-10T00:00:00"/>
    <d v="2021-03-25T00:00:00"/>
    <s v="BullishbearFinance"/>
    <n v="2169"/>
    <x v="0"/>
    <x v="3"/>
    <n v="3.422324797975"/>
    <n v="34"/>
    <n v="29"/>
    <n v="146.414345550832"/>
    <n v="149.83667034880699"/>
    <n v="63"/>
    <m/>
    <m/>
    <m/>
    <m/>
    <m/>
    <m/>
    <m/>
    <m/>
    <m/>
    <m/>
    <m/>
    <m/>
  </r>
  <r>
    <x v="3"/>
    <d v="2021-03-10T00:00:00"/>
    <d v="2021-03-25T00:00:00"/>
    <s v="DEPO DAO (Decentralized Politics DAO) - Panvala League"/>
    <n v="484"/>
    <x v="1"/>
    <x v="4"/>
    <n v="1.1197850238110501"/>
    <n v="30"/>
    <n v="27"/>
    <n v="148.51785556004501"/>
    <n v="149.63764058385607"/>
    <n v="57"/>
    <m/>
    <m/>
    <m/>
    <m/>
    <m/>
    <m/>
    <m/>
    <m/>
    <m/>
    <m/>
    <m/>
    <m/>
  </r>
  <r>
    <x v="3"/>
    <d v="2021-03-10T00:00:00"/>
    <d v="2021-03-25T00:00:00"/>
    <s v="#SupportEIP1559"/>
    <n v="2242"/>
    <x v="0"/>
    <x v="0"/>
    <n v="2.2036563636975499"/>
    <n v="13"/>
    <n v="13"/>
    <n v="146.58726864046099"/>
    <n v="148.79092500415854"/>
    <n v="26"/>
    <m/>
    <m/>
    <m/>
    <m/>
    <m/>
    <m/>
    <m/>
    <m/>
    <m/>
    <m/>
    <m/>
    <m/>
  </r>
  <r>
    <x v="3"/>
    <d v="2021-03-10T00:00:00"/>
    <d v="2021-03-25T00:00:00"/>
    <s v="CryptoChicks Hatchery"/>
    <n v="1751"/>
    <x v="0"/>
    <x v="0"/>
    <n v="0.62219922089040303"/>
    <n v="6"/>
    <n v="6"/>
    <n v="146.99596340415999"/>
    <n v="147.61816262505039"/>
    <n v="12"/>
    <m/>
    <m/>
    <m/>
    <m/>
    <m/>
    <m/>
    <m/>
    <m/>
    <m/>
    <m/>
    <m/>
    <m/>
  </r>
  <r>
    <x v="3"/>
    <d v="2021-03-10T00:00:00"/>
    <d v="2021-03-25T00:00:00"/>
    <s v="Git3"/>
    <n v="1490"/>
    <x v="2"/>
    <x v="3"/>
    <n v="3.7459090162108901"/>
    <n v="44"/>
    <n v="40"/>
    <n v="142.60670476704999"/>
    <n v="146.35261378326089"/>
    <n v="84"/>
    <m/>
    <m/>
    <m/>
    <m/>
    <m/>
    <m/>
    <m/>
    <m/>
    <m/>
    <m/>
    <m/>
    <m/>
  </r>
  <r>
    <x v="3"/>
    <d v="2021-03-10T00:00:00"/>
    <d v="2021-03-25T00:00:00"/>
    <s v="The Giving Block - Making Crypto Donations Easy"/>
    <n v="1266"/>
    <x v="1"/>
    <x v="1"/>
    <n v="3.8874916533368303E-2"/>
    <n v="3"/>
    <n v="2"/>
    <n v="145.54620970144899"/>
    <n v="145.58508461798235"/>
    <n v="5"/>
    <m/>
    <m/>
    <m/>
    <m/>
    <m/>
    <m/>
    <m/>
    <m/>
    <m/>
    <m/>
    <m/>
    <m/>
  </r>
  <r>
    <x v="3"/>
    <d v="2021-03-10T00:00:00"/>
    <d v="2021-03-25T00:00:00"/>
    <s v="ENSUser | ENS 中文服务站"/>
    <n v="2285"/>
    <x v="3"/>
    <x v="0"/>
    <n v="14.520843264597399"/>
    <n v="36"/>
    <n v="27"/>
    <n v="130.616602819462"/>
    <n v="145.13744608405941"/>
    <n v="63"/>
    <m/>
    <m/>
    <m/>
    <m/>
    <m/>
    <m/>
    <m/>
    <m/>
    <m/>
    <m/>
    <m/>
    <m/>
  </r>
  <r>
    <x v="3"/>
    <d v="2021-03-10T00:00:00"/>
    <d v="2021-03-25T00:00:00"/>
    <s v="Token Attestation: Proof of Ownership in ETH"/>
    <n v="1826"/>
    <x v="7"/>
    <x v="3"/>
    <n v="1.4570751164209399"/>
    <n v="31"/>
    <n v="26"/>
    <n v="143.572236069289"/>
    <n v="145.02931118570996"/>
    <n v="57"/>
    <m/>
    <m/>
    <m/>
    <m/>
    <m/>
    <m/>
    <m/>
    <m/>
    <m/>
    <m/>
    <m/>
    <m/>
  </r>
  <r>
    <x v="3"/>
    <d v="2021-03-10T00:00:00"/>
    <d v="2021-03-25T00:00:00"/>
    <s v="Decentralized Education"/>
    <n v="1643"/>
    <x v="0"/>
    <x v="0"/>
    <n v="2.7525269527877301"/>
    <n v="20"/>
    <n v="19"/>
    <n v="141.94826190614199"/>
    <n v="144.70078885892971"/>
    <n v="39"/>
    <m/>
    <m/>
    <m/>
    <m/>
    <m/>
    <m/>
    <m/>
    <m/>
    <m/>
    <m/>
    <m/>
    <m/>
  </r>
  <r>
    <x v="3"/>
    <d v="2021-03-10T00:00:00"/>
    <d v="2021-03-25T00:00:00"/>
    <s v="Coinopolis"/>
    <n v="2214"/>
    <x v="0"/>
    <x v="5"/>
    <n v="1.7894937605297301"/>
    <n v="56"/>
    <n v="54"/>
    <n v="140.28128290840201"/>
    <n v="142.07077666893173"/>
    <n v="110"/>
    <m/>
    <m/>
    <m/>
    <m/>
    <m/>
    <m/>
    <m/>
    <m/>
    <m/>
    <m/>
    <m/>
    <m/>
  </r>
  <r>
    <x v="3"/>
    <d v="2021-03-10T00:00:00"/>
    <d v="2021-03-25T00:00:00"/>
    <s v="DeFi Wallet Avatar"/>
    <n v="2048"/>
    <x v="3"/>
    <x v="0"/>
    <n v="5.3329286169415404"/>
    <n v="25"/>
    <n v="20"/>
    <n v="133.71009537737399"/>
    <n v="139.04302399431552"/>
    <n v="45"/>
    <m/>
    <m/>
    <m/>
    <m/>
    <m/>
    <m/>
    <m/>
    <m/>
    <m/>
    <m/>
    <m/>
    <m/>
  </r>
  <r>
    <x v="3"/>
    <d v="2021-03-10T00:00:00"/>
    <d v="2021-03-25T00:00:00"/>
    <s v="The ArtDAO"/>
    <n v="2315"/>
    <x v="2"/>
    <x v="5"/>
    <n v="0.74545352012664801"/>
    <n v="29"/>
    <n v="29"/>
    <n v="138.00171800808701"/>
    <n v="138.74717152821367"/>
    <n v="58"/>
    <m/>
    <m/>
    <m/>
    <m/>
    <m/>
    <m/>
    <m/>
    <m/>
    <m/>
    <m/>
    <m/>
    <m/>
  </r>
  <r>
    <x v="3"/>
    <d v="2021-03-10T00:00:00"/>
    <d v="2021-03-25T00:00:00"/>
    <s v="FiniteYFiI"/>
    <n v="1891"/>
    <x v="2"/>
    <x v="3"/>
    <n v="4.4209542997375797"/>
    <n v="69"/>
    <n v="60"/>
    <n v="133.91376209942601"/>
    <n v="138.3347163991636"/>
    <n v="129"/>
    <m/>
    <m/>
    <m/>
    <m/>
    <m/>
    <m/>
    <m/>
    <m/>
    <m/>
    <m/>
    <m/>
    <m/>
  </r>
  <r>
    <x v="3"/>
    <d v="2021-03-10T00:00:00"/>
    <d v="2021-03-25T00:00:00"/>
    <s v="No-code workflow automation for cryptocurrency investors."/>
    <n v="1768"/>
    <x v="7"/>
    <x v="1"/>
    <n v="4.71475768597921"/>
    <n v="65"/>
    <n v="61"/>
    <n v="131.63146291428799"/>
    <n v="136.3462206002672"/>
    <n v="126"/>
    <m/>
    <m/>
    <m/>
    <m/>
    <m/>
    <m/>
    <m/>
    <m/>
    <m/>
    <m/>
    <m/>
    <m/>
  </r>
  <r>
    <x v="3"/>
    <d v="2021-03-10T00:00:00"/>
    <d v="2021-03-25T00:00:00"/>
    <s v="Certy - Certify Original Digital Content on Ethereum Blockchain"/>
    <n v="1543"/>
    <x v="0"/>
    <x v="3"/>
    <n v="1.8030412569451799"/>
    <n v="44"/>
    <n v="31"/>
    <n v="131.418772517766"/>
    <n v="133.22181377471119"/>
    <n v="75"/>
    <m/>
    <m/>
    <m/>
    <m/>
    <m/>
    <m/>
    <m/>
    <m/>
    <m/>
    <m/>
    <m/>
    <m/>
  </r>
  <r>
    <x v="3"/>
    <d v="2021-03-10T00:00:00"/>
    <d v="2021-03-25T00:00:00"/>
    <s v="love peace"/>
    <n v="2085"/>
    <x v="2"/>
    <x v="5"/>
    <n v="2.2034431622567698"/>
    <n v="68"/>
    <n v="65"/>
    <n v="126.777354618082"/>
    <n v="128.98079778033878"/>
    <n v="133"/>
    <m/>
    <m/>
    <m/>
    <m/>
    <m/>
    <m/>
    <m/>
    <m/>
    <m/>
    <m/>
    <m/>
    <m/>
  </r>
  <r>
    <x v="3"/>
    <d v="2021-03-10T00:00:00"/>
    <d v="2021-03-25T00:00:00"/>
    <s v="Zenbase"/>
    <n v="1629"/>
    <x v="0"/>
    <x v="3"/>
    <n v="0.65921217789170905"/>
    <n v="22"/>
    <n v="18"/>
    <n v="125.552669225179"/>
    <n v="126.21188140307071"/>
    <n v="40"/>
    <m/>
    <m/>
    <m/>
    <m/>
    <m/>
    <m/>
    <m/>
    <m/>
    <m/>
    <m/>
    <m/>
    <m/>
  </r>
  <r>
    <x v="3"/>
    <d v="2021-03-10T00:00:00"/>
    <d v="2021-03-25T00:00:00"/>
    <s v="Austin Griffith Ethereum Research and Development"/>
    <n v="122"/>
    <x v="1"/>
    <x v="0"/>
    <n v="1.0081967529969"/>
    <n v="21"/>
    <n v="7"/>
    <n v="119.55105596257199"/>
    <n v="120.55925271556889"/>
    <n v="28"/>
    <m/>
    <m/>
    <m/>
    <m/>
    <m/>
    <m/>
    <m/>
    <m/>
    <m/>
    <m/>
    <m/>
    <m/>
  </r>
  <r>
    <x v="3"/>
    <d v="2021-03-10T00:00:00"/>
    <d v="2021-03-25T00:00:00"/>
    <s v="Sourcify - Source Verification Service + Contract Repository"/>
    <n v="938"/>
    <x v="1"/>
    <x v="1"/>
    <n v="4.7314658812601197E-2"/>
    <n v="2"/>
    <n v="2"/>
    <n v="118.74999999999901"/>
    <n v="118.7973146588116"/>
    <n v="4"/>
    <m/>
    <m/>
    <m/>
    <m/>
    <m/>
    <m/>
    <m/>
    <m/>
    <m/>
    <m/>
    <m/>
    <m/>
  </r>
  <r>
    <x v="3"/>
    <d v="2021-03-10T00:00:00"/>
    <d v="2021-03-25T00:00:00"/>
    <s v="Mailchain - Email-like messaging built on blockchain protocols and decentralized storage."/>
    <n v="153"/>
    <x v="1"/>
    <x v="3"/>
    <n v="2.1181815069783299"/>
    <n v="31"/>
    <n v="29"/>
    <n v="116.000833923237"/>
    <n v="118.11901543021533"/>
    <n v="60"/>
    <m/>
    <m/>
    <m/>
    <m/>
    <m/>
    <m/>
    <m/>
    <m/>
    <m/>
    <m/>
    <m/>
    <m/>
  </r>
  <r>
    <x v="3"/>
    <d v="2021-03-10T00:00:00"/>
    <d v="2021-03-25T00:00:00"/>
    <s v="Hashing It Out's Community Fund - Panvala League"/>
    <n v="1278"/>
    <x v="1"/>
    <x v="0"/>
    <n v="1.5477125606736599"/>
    <n v="13"/>
    <n v="13"/>
    <n v="115.671279038973"/>
    <n v="117.21899159964666"/>
    <n v="26"/>
    <m/>
    <m/>
    <m/>
    <m/>
    <m/>
    <m/>
    <m/>
    <m/>
    <m/>
    <m/>
    <m/>
    <m/>
  </r>
  <r>
    <x v="3"/>
    <d v="2021-03-10T00:00:00"/>
    <d v="2021-03-25T00:00:00"/>
    <s v="Automatic transformation of XML namespaces and XML Boiler"/>
    <n v="178"/>
    <x v="9"/>
    <x v="1"/>
    <n v="3.5705767058376598"/>
    <n v="67"/>
    <n v="64"/>
    <n v="113.034664722093"/>
    <n v="116.60524142793066"/>
    <n v="131"/>
    <m/>
    <m/>
    <m/>
    <m/>
    <m/>
    <m/>
    <m/>
    <m/>
    <m/>
    <m/>
    <m/>
    <m/>
  </r>
  <r>
    <x v="3"/>
    <d v="2021-03-10T00:00:00"/>
    <d v="2021-03-25T00:00:00"/>
    <s v="Git3"/>
    <n v="1712"/>
    <x v="2"/>
    <x v="3"/>
    <n v="0.36261503121035699"/>
    <n v="15"/>
    <n v="13"/>
    <n v="114.855490814441"/>
    <n v="115.21810584565135"/>
    <n v="28"/>
    <m/>
    <m/>
    <m/>
    <m/>
    <m/>
    <m/>
    <m/>
    <m/>
    <m/>
    <m/>
    <m/>
    <m/>
  </r>
  <r>
    <x v="3"/>
    <d v="2021-03-10T00:00:00"/>
    <d v="2021-03-25T00:00:00"/>
    <s v="PoolTogether"/>
    <n v="2279"/>
    <x v="0"/>
    <x v="3"/>
    <n v="1.55898863626263"/>
    <n v="39"/>
    <n v="28"/>
    <n v="112.294902615114"/>
    <n v="113.85389125137662"/>
    <n v="67"/>
    <m/>
    <m/>
    <m/>
    <m/>
    <m/>
    <m/>
    <m/>
    <m/>
    <m/>
    <m/>
    <m/>
    <m/>
  </r>
  <r>
    <x v="3"/>
    <d v="2021-03-10T00:00:00"/>
    <d v="2021-03-25T00:00:00"/>
    <s v="DeFi Download Podcast"/>
    <n v="1267"/>
    <x v="1"/>
    <x v="0"/>
    <n v="0.29109564348509498"/>
    <n v="5"/>
    <n v="5"/>
    <n v="112.76686030739"/>
    <n v="113.0579559508751"/>
    <n v="10"/>
    <m/>
    <m/>
    <m/>
    <m/>
    <m/>
    <m/>
    <m/>
    <m/>
    <m/>
    <m/>
    <m/>
    <m/>
  </r>
  <r>
    <x v="3"/>
    <d v="2021-03-10T00:00:00"/>
    <d v="2021-03-25T00:00:00"/>
    <s v="ÖbEngine"/>
    <n v="2075"/>
    <x v="2"/>
    <x v="1"/>
    <n v="4.1383233397090802"/>
    <n v="59"/>
    <n v="57"/>
    <n v="104.588677207193"/>
    <n v="108.72700054690208"/>
    <n v="116"/>
    <m/>
    <m/>
    <m/>
    <m/>
    <m/>
    <m/>
    <m/>
    <m/>
    <m/>
    <m/>
    <m/>
    <m/>
  </r>
  <r>
    <x v="3"/>
    <d v="2021-03-10T00:00:00"/>
    <d v="2021-03-25T00:00:00"/>
    <s v="Yield Farming Tools"/>
    <n v="1170"/>
    <x v="1"/>
    <x v="3"/>
    <n v="0.100022795680568"/>
    <n v="5"/>
    <n v="5"/>
    <n v="108.117239337245"/>
    <n v="108.21726213292557"/>
    <n v="10"/>
    <m/>
    <m/>
    <m/>
    <m/>
    <m/>
    <m/>
    <m/>
    <m/>
    <m/>
    <m/>
    <m/>
    <m/>
  </r>
  <r>
    <x v="3"/>
    <d v="2021-03-10T00:00:00"/>
    <d v="2021-03-25T00:00:00"/>
    <s v="deltatheta - p2p options trading platform on Ethereum"/>
    <n v="1948"/>
    <x v="2"/>
    <x v="3"/>
    <n v="0.88888761547784101"/>
    <n v="24"/>
    <n v="22"/>
    <n v="103.47191992450099"/>
    <n v="104.36080753997884"/>
    <n v="46"/>
    <m/>
    <m/>
    <m/>
    <m/>
    <m/>
    <m/>
    <m/>
    <m/>
    <m/>
    <m/>
    <m/>
    <m/>
  </r>
  <r>
    <x v="3"/>
    <d v="2021-03-10T00:00:00"/>
    <d v="2021-03-25T00:00:00"/>
    <s v="NiftyCrates"/>
    <n v="1551"/>
    <x v="1"/>
    <x v="5"/>
    <n v="1.4210692014314699E-2"/>
    <n v="2"/>
    <n v="2"/>
    <n v="101.9"/>
    <n v="101.91421069201432"/>
    <n v="4"/>
    <m/>
    <m/>
    <m/>
    <m/>
    <m/>
    <m/>
    <m/>
    <m/>
    <m/>
    <m/>
    <m/>
    <m/>
  </r>
  <r>
    <x v="3"/>
    <d v="2021-03-10T00:00:00"/>
    <d v="2021-03-25T00:00:00"/>
    <s v="Liquidity Vision"/>
    <n v="1268"/>
    <x v="1"/>
    <x v="3"/>
    <n v="2.7612408990944099E-2"/>
    <n v="3"/>
    <n v="3"/>
    <n v="101.217239337245"/>
    <n v="101.24485174623595"/>
    <n v="6"/>
    <m/>
    <m/>
    <m/>
    <m/>
    <m/>
    <m/>
    <m/>
    <m/>
    <m/>
    <m/>
    <m/>
    <m/>
  </r>
  <r>
    <x v="3"/>
    <d v="2021-03-10T00:00:00"/>
    <d v="2021-03-25T00:00:00"/>
    <s v="DeFiPedia"/>
    <n v="806"/>
    <x v="1"/>
    <x v="0"/>
    <n v="4.9460860248187597"/>
    <n v="27"/>
    <n v="26"/>
    <n v="95.673807079821103"/>
    <n v="100.61989310463986"/>
    <n v="53"/>
    <m/>
    <m/>
    <m/>
    <m/>
    <m/>
    <m/>
    <m/>
    <m/>
    <m/>
    <m/>
    <m/>
    <m/>
  </r>
  <r>
    <x v="3"/>
    <d v="2021-03-10T00:00:00"/>
    <d v="2021-03-25T00:00:00"/>
    <s v="$DYP prevents the whale advantage in DeFi."/>
    <n v="2146"/>
    <x v="0"/>
    <x v="1"/>
    <n v="3.0769100808865599"/>
    <n v="47"/>
    <n v="46"/>
    <n v="97.341448840764002"/>
    <n v="100.41835892165057"/>
    <n v="93"/>
    <m/>
    <m/>
    <m/>
    <m/>
    <m/>
    <m/>
    <m/>
    <m/>
    <m/>
    <m/>
    <m/>
    <m/>
  </r>
  <r>
    <x v="3"/>
    <d v="2021-03-10T00:00:00"/>
    <d v="2021-03-25T00:00:00"/>
    <s v="Smart Contract Vulnerabilities Database"/>
    <n v="1778"/>
    <x v="2"/>
    <x v="1"/>
    <n v="1.3508953767366001"/>
    <n v="25"/>
    <n v="25"/>
    <n v="94.4777293432482"/>
    <n v="95.828624719984802"/>
    <n v="50"/>
    <m/>
    <m/>
    <m/>
    <m/>
    <m/>
    <m/>
    <m/>
    <m/>
    <m/>
    <m/>
    <m/>
    <m/>
  </r>
  <r>
    <x v="3"/>
    <d v="2021-03-10T00:00:00"/>
    <d v="2021-03-25T00:00:00"/>
    <s v="Decentralise - Daily DeFi Newsletter"/>
    <n v="1655"/>
    <x v="2"/>
    <x v="0"/>
    <n v="0.909070878377505"/>
    <n v="10"/>
    <n v="9"/>
    <n v="94.003329098731001"/>
    <n v="94.912399977108507"/>
    <n v="19"/>
    <m/>
    <m/>
    <m/>
    <m/>
    <m/>
    <m/>
    <m/>
    <m/>
    <m/>
    <m/>
    <m/>
    <m/>
  </r>
  <r>
    <x v="3"/>
    <d v="2021-03-10T00:00:00"/>
    <d v="2021-03-25T00:00:00"/>
    <s v="Altcoin Author Newsletter"/>
    <n v="2339"/>
    <x v="0"/>
    <x v="5"/>
    <n v="9.0682896133007701E-2"/>
    <n v="13"/>
    <n v="13"/>
    <n v="94.131050253218604"/>
    <n v="94.221733149351607"/>
    <n v="26"/>
    <m/>
    <m/>
    <m/>
    <m/>
    <m/>
    <m/>
    <m/>
    <m/>
    <m/>
    <m/>
    <m/>
    <m/>
  </r>
  <r>
    <x v="3"/>
    <d v="2021-03-10T00:00:00"/>
    <d v="2021-03-25T00:00:00"/>
    <s v="Raisin Education"/>
    <n v="1635"/>
    <x v="0"/>
    <x v="0"/>
    <n v="2.0881387911299401"/>
    <n v="17"/>
    <n v="17"/>
    <n v="91.123392829612996"/>
    <n v="93.211531620742932"/>
    <n v="34"/>
    <m/>
    <m/>
    <m/>
    <m/>
    <m/>
    <m/>
    <m/>
    <m/>
    <m/>
    <m/>
    <m/>
    <m/>
  </r>
  <r>
    <x v="3"/>
    <d v="2021-03-10T00:00:00"/>
    <d v="2021-03-25T00:00:00"/>
    <s v="The Commons Swarm: An Augmented Bonding Curve model for DAOs"/>
    <n v="2388"/>
    <x v="2"/>
    <x v="3"/>
    <n v="0.72878832663551396"/>
    <n v="17"/>
    <n v="16"/>
    <n v="92.052611499046407"/>
    <n v="92.781399825681916"/>
    <n v="33"/>
    <m/>
    <m/>
    <m/>
    <m/>
    <m/>
    <m/>
    <m/>
    <m/>
    <m/>
    <m/>
    <m/>
    <m/>
  </r>
  <r>
    <x v="3"/>
    <d v="2021-03-10T00:00:00"/>
    <d v="2021-03-25T00:00:00"/>
    <s v="Akasha Hub Barcelona"/>
    <n v="368"/>
    <x v="1"/>
    <x v="0"/>
    <n v="8.1131750948480394E-2"/>
    <n v="2"/>
    <n v="2"/>
    <n v="91.731113575195195"/>
    <n v="91.812245326143682"/>
    <n v="4"/>
    <m/>
    <m/>
    <m/>
    <m/>
    <m/>
    <m/>
    <m/>
    <m/>
    <m/>
    <m/>
    <m/>
    <m/>
  </r>
  <r>
    <x v="3"/>
    <d v="2021-03-10T00:00:00"/>
    <d v="2021-03-25T00:00:00"/>
    <s v="Fission Network"/>
    <n v="1827"/>
    <x v="0"/>
    <x v="3"/>
    <n v="1.1498224551526199"/>
    <n v="31"/>
    <n v="29"/>
    <n v="90.363274884123001"/>
    <n v="91.513097339275618"/>
    <n v="60"/>
    <m/>
    <m/>
    <m/>
    <m/>
    <m/>
    <m/>
    <m/>
    <m/>
    <m/>
    <m/>
    <m/>
    <m/>
  </r>
  <r>
    <x v="3"/>
    <d v="2021-03-10T00:00:00"/>
    <d v="2021-03-25T00:00:00"/>
    <s v="Fairdrop -  Secure, private &amp; unstoppable file transfer for the free world."/>
    <n v="280"/>
    <x v="1"/>
    <x v="3"/>
    <n v="1.66227607837676E-2"/>
    <n v="2"/>
    <n v="2"/>
    <n v="90.999999999999901"/>
    <n v="91.016622760783662"/>
    <n v="4"/>
    <m/>
    <m/>
    <m/>
    <m/>
    <m/>
    <m/>
    <m/>
    <m/>
    <m/>
    <m/>
    <m/>
    <m/>
  </r>
  <r>
    <x v="3"/>
    <d v="2021-03-10T00:00:00"/>
    <d v="2021-03-25T00:00:00"/>
    <s v="The Department of Decentralization (neé ETHBerlin)"/>
    <n v="556"/>
    <x v="1"/>
    <x v="3"/>
    <n v="9.5913061179148402E-3"/>
    <n v="2"/>
    <n v="2"/>
    <n v="90.959499999999906"/>
    <n v="90.969091306117818"/>
    <n v="4"/>
    <m/>
    <m/>
    <m/>
    <m/>
    <m/>
    <m/>
    <m/>
    <m/>
    <m/>
    <m/>
    <m/>
    <m/>
  </r>
  <r>
    <x v="3"/>
    <d v="2021-03-10T00:00:00"/>
    <d v="2021-03-25T00:00:00"/>
    <s v="Fund The Restaurants"/>
    <n v="2162"/>
    <x v="0"/>
    <x v="5"/>
    <n v="0.98809190304356298"/>
    <n v="51"/>
    <n v="49"/>
    <n v="86.661011991123701"/>
    <n v="87.649103894167268"/>
    <n v="100"/>
    <m/>
    <m/>
    <m/>
    <m/>
    <m/>
    <m/>
    <m/>
    <m/>
    <m/>
    <m/>
    <m/>
    <m/>
  </r>
  <r>
    <x v="3"/>
    <d v="2021-03-10T00:00:00"/>
    <d v="2021-03-25T00:00:00"/>
    <s v="Coin98 Insights &amp; Analytics"/>
    <n v="1892"/>
    <x v="4"/>
    <x v="0"/>
    <n v="1.75523878241111"/>
    <n v="10"/>
    <n v="10"/>
    <n v="85.211837163540196"/>
    <n v="86.967075945951308"/>
    <n v="20"/>
    <m/>
    <m/>
    <m/>
    <m/>
    <m/>
    <m/>
    <m/>
    <m/>
    <m/>
    <m/>
    <m/>
    <m/>
  </r>
  <r>
    <x v="3"/>
    <d v="2021-03-10T00:00:00"/>
    <d v="2021-03-25T00:00:00"/>
    <s v="I Want My NFT | The Documentary"/>
    <n v="1594"/>
    <x v="0"/>
    <x v="0"/>
    <n v="0.81330190774866695"/>
    <n v="8"/>
    <n v="7"/>
    <n v="85.640950586385003"/>
    <n v="86.454252494133669"/>
    <n v="15"/>
    <m/>
    <m/>
    <m/>
    <m/>
    <m/>
    <m/>
    <m/>
    <m/>
    <m/>
    <m/>
    <m/>
    <m/>
  </r>
  <r>
    <x v="3"/>
    <d v="2021-03-10T00:00:00"/>
    <d v="2021-03-25T00:00:00"/>
    <s v="ETH gas price telegram bot"/>
    <n v="2137"/>
    <x v="1"/>
    <x v="3"/>
    <n v="0.77994211135559199"/>
    <n v="10"/>
    <n v="10"/>
    <n v="84.983239017877906"/>
    <n v="85.763181129233502"/>
    <n v="20"/>
    <m/>
    <m/>
    <m/>
    <m/>
    <m/>
    <m/>
    <m/>
    <m/>
    <m/>
    <m/>
    <m/>
    <m/>
  </r>
  <r>
    <x v="3"/>
    <d v="2021-03-10T00:00:00"/>
    <d v="2021-03-25T00:00:00"/>
    <s v="Prime Rating - Permissionless DeFi Rating (Panvala League)"/>
    <n v="2349"/>
    <x v="2"/>
    <x v="3"/>
    <n v="0.27446199271391403"/>
    <n v="12"/>
    <n v="12"/>
    <n v="84.878349587423699"/>
    <n v="85.152811580137609"/>
    <n v="24"/>
    <m/>
    <m/>
    <m/>
    <m/>
    <m/>
    <m/>
    <m/>
    <m/>
    <m/>
    <m/>
    <m/>
    <m/>
  </r>
  <r>
    <x v="3"/>
    <d v="2021-03-10T00:00:00"/>
    <d v="2021-03-25T00:00:00"/>
    <s v="Abridged is a platform for rapid Web 3 development to enable any app or chatbot to interact with the blockchain."/>
    <n v="1853"/>
    <x v="0"/>
    <x v="3"/>
    <n v="0.514340440210167"/>
    <n v="13"/>
    <n v="13"/>
    <n v="83.287537708891705"/>
    <n v="83.801878149101867"/>
    <n v="26"/>
    <m/>
    <m/>
    <m/>
    <m/>
    <m/>
    <m/>
    <m/>
    <m/>
    <m/>
    <m/>
    <m/>
    <m/>
  </r>
  <r>
    <x v="3"/>
    <d v="2021-03-10T00:00:00"/>
    <d v="2021-03-25T00:00:00"/>
    <s v="Almonit"/>
    <n v="515"/>
    <x v="1"/>
    <x v="3"/>
    <n v="1.05279435205399"/>
    <n v="22"/>
    <n v="20"/>
    <n v="82.568990602341003"/>
    <n v="83.621784954394997"/>
    <n v="42"/>
    <m/>
    <m/>
    <m/>
    <m/>
    <m/>
    <m/>
    <m/>
    <m/>
    <m/>
    <m/>
    <m/>
    <m/>
  </r>
  <r>
    <x v="3"/>
    <d v="2021-03-10T00:00:00"/>
    <d v="2021-03-25T00:00:00"/>
    <s v="Avogadro Online Scoring System"/>
    <n v="2182"/>
    <x v="0"/>
    <x v="0"/>
    <n v="0.57598548945434103"/>
    <n v="6"/>
    <n v="6"/>
    <n v="81.396055318082603"/>
    <n v="81.972040807536942"/>
    <n v="12"/>
    <m/>
    <m/>
    <m/>
    <m/>
    <m/>
    <m/>
    <m/>
    <m/>
    <m/>
    <m/>
    <m/>
    <m/>
  </r>
  <r>
    <x v="3"/>
    <d v="2021-03-10T00:00:00"/>
    <d v="2021-03-25T00:00:00"/>
    <s v="Our Bible"/>
    <n v="1273"/>
    <x v="2"/>
    <x v="3"/>
    <n v="1.1359867605271301"/>
    <n v="25"/>
    <n v="21"/>
    <n v="80.333238610790104"/>
    <n v="81.469225371317236"/>
    <n v="46"/>
    <m/>
    <m/>
    <m/>
    <m/>
    <m/>
    <m/>
    <m/>
    <m/>
    <m/>
    <m/>
    <m/>
    <m/>
  </r>
  <r>
    <x v="3"/>
    <d v="2021-03-10T00:00:00"/>
    <d v="2021-03-25T00:00:00"/>
    <s v="Yup"/>
    <n v="1570"/>
    <x v="1"/>
    <x v="3"/>
    <n v="0.45962422757600502"/>
    <n v="10"/>
    <n v="10"/>
    <n v="80.970533281146402"/>
    <n v="81.430157508722402"/>
    <n v="20"/>
    <m/>
    <m/>
    <m/>
    <m/>
    <m/>
    <m/>
    <m/>
    <m/>
    <m/>
    <m/>
    <m/>
    <m/>
  </r>
  <r>
    <x v="3"/>
    <d v="2021-03-10T00:00:00"/>
    <d v="2021-03-25T00:00:00"/>
    <s v="DeFi Trader"/>
    <n v="2263"/>
    <x v="0"/>
    <x v="0"/>
    <n v="0.62811667389246095"/>
    <n v="6"/>
    <n v="5"/>
    <n v="79.561566714868306"/>
    <n v="80.18968338876077"/>
    <n v="11"/>
    <m/>
    <m/>
    <m/>
    <m/>
    <m/>
    <m/>
    <m/>
    <m/>
    <m/>
    <m/>
    <m/>
    <m/>
  </r>
  <r>
    <x v="3"/>
    <d v="2021-03-10T00:00:00"/>
    <d v="2021-03-25T00:00:00"/>
    <s v="Research Grant:  Swarm Scraper for Verified Smart Contracts"/>
    <n v="111"/>
    <x v="1"/>
    <x v="1"/>
    <n v="4.4455425167550099E-2"/>
    <n v="2"/>
    <n v="2"/>
    <n v="79.570005364599893"/>
    <n v="79.614460789767449"/>
    <n v="4"/>
    <m/>
    <m/>
    <m/>
    <m/>
    <m/>
    <m/>
    <m/>
    <m/>
    <m/>
    <m/>
    <m/>
    <m/>
  </r>
  <r>
    <x v="3"/>
    <d v="2021-03-10T00:00:00"/>
    <d v="2021-03-25T00:00:00"/>
    <s v="Anti-Phishing Browser Plugin | PhishFort Protect"/>
    <n v="379"/>
    <x v="1"/>
    <x v="3"/>
    <n v="5.3763350136568099E-2"/>
    <n v="5"/>
    <n v="5"/>
    <n v="74.948433856201603"/>
    <n v="75.002197206338167"/>
    <n v="10"/>
    <m/>
    <m/>
    <m/>
    <m/>
    <m/>
    <m/>
    <m/>
    <m/>
    <m/>
    <m/>
    <m/>
    <m/>
  </r>
  <r>
    <x v="3"/>
    <d v="2021-03-10T00:00:00"/>
    <d v="2021-03-25T00:00:00"/>
    <s v="DAI Venezuela"/>
    <n v="2126"/>
    <x v="6"/>
    <x v="0"/>
    <n v="6.0117569286828196"/>
    <n v="33"/>
    <n v="31"/>
    <n v="68.281217644986995"/>
    <n v="74.29297457366981"/>
    <n v="64"/>
    <m/>
    <m/>
    <m/>
    <m/>
    <m/>
    <m/>
    <m/>
    <m/>
    <m/>
    <m/>
    <m/>
    <m/>
  </r>
  <r>
    <x v="3"/>
    <d v="2021-03-10T00:00:00"/>
    <d v="2021-03-25T00:00:00"/>
    <s v="Protocol: Gemini    &quot;Edit the FUTURE&quot;-- AR/MR/XR     Blockchain.  3D GPS and NFT 2.0 Experiences.  (11.2.21)"/>
    <n v="1877"/>
    <x v="0"/>
    <x v="3"/>
    <n v="0.64800540666419304"/>
    <n v="18"/>
    <n v="17"/>
    <n v="72.736163541097696"/>
    <n v="73.384168947761893"/>
    <n v="35"/>
    <m/>
    <m/>
    <m/>
    <m/>
    <m/>
    <m/>
    <m/>
    <m/>
    <m/>
    <m/>
    <m/>
    <m/>
  </r>
  <r>
    <x v="3"/>
    <d v="2021-03-10T00:00:00"/>
    <d v="2021-03-25T00:00:00"/>
    <s v="Abridged"/>
    <n v="274"/>
    <x v="1"/>
    <x v="1"/>
    <n v="0.81641592023054099"/>
    <n v="14"/>
    <n v="14"/>
    <n v="71.535146400409204"/>
    <n v="72.351562320639744"/>
    <n v="28"/>
    <m/>
    <m/>
    <m/>
    <m/>
    <m/>
    <m/>
    <m/>
    <m/>
    <m/>
    <m/>
    <m/>
    <m/>
  </r>
  <r>
    <x v="3"/>
    <d v="2021-03-10T00:00:00"/>
    <d v="2021-03-25T00:00:00"/>
    <s v="DataToken | Open Marketplace for  Decentralized Data"/>
    <n v="2316"/>
    <x v="3"/>
    <x v="5"/>
    <n v="1.8904305977195499"/>
    <n v="23"/>
    <n v="18"/>
    <n v="66.495556746893101"/>
    <n v="68.385987344612644"/>
    <n v="41"/>
    <m/>
    <m/>
    <m/>
    <m/>
    <m/>
    <m/>
    <m/>
    <m/>
    <m/>
    <m/>
    <m/>
    <m/>
  </r>
  <r>
    <x v="3"/>
    <d v="2021-03-10T00:00:00"/>
    <d v="2021-03-25T00:00:00"/>
    <s v="Cryptotool.eu, The tool cabinet to help newbies to discover crypto ( French )"/>
    <n v="1813"/>
    <x v="2"/>
    <x v="0"/>
    <n v="0.77898351928767695"/>
    <n v="4"/>
    <n v="4"/>
    <n v="66.590249999999898"/>
    <n v="67.369233519287576"/>
    <n v="8"/>
    <m/>
    <m/>
    <m/>
    <m/>
    <m/>
    <m/>
    <m/>
    <m/>
    <m/>
    <m/>
    <m/>
    <m/>
  </r>
  <r>
    <x v="3"/>
    <d v="2021-03-10T00:00:00"/>
    <d v="2021-03-25T00:00:00"/>
    <s v="B4H Awards 2020"/>
    <n v="1691"/>
    <x v="1"/>
    <x v="3"/>
    <n v="0.562044184444906"/>
    <n v="20"/>
    <n v="20"/>
    <n v="66.122041888521807"/>
    <n v="66.684086072966707"/>
    <n v="40"/>
    <m/>
    <m/>
    <m/>
    <m/>
    <m/>
    <m/>
    <m/>
    <m/>
    <m/>
    <m/>
    <m/>
    <m/>
  </r>
  <r>
    <x v="3"/>
    <d v="2021-03-10T00:00:00"/>
    <d v="2021-03-25T00:00:00"/>
    <s v="DFarm club"/>
    <n v="2283"/>
    <x v="3"/>
    <x v="3"/>
    <n v="0.59955617717259102"/>
    <n v="12"/>
    <n v="10"/>
    <n v="66.009604277592004"/>
    <n v="66.609160454764591"/>
    <n v="22"/>
    <m/>
    <m/>
    <m/>
    <m/>
    <m/>
    <m/>
    <m/>
    <m/>
    <m/>
    <m/>
    <m/>
    <m/>
  </r>
  <r>
    <x v="3"/>
    <d v="2021-03-10T00:00:00"/>
    <d v="2021-03-25T00:00:00"/>
    <s v="Building the DAO Controlled Land Trust"/>
    <n v="1929"/>
    <x v="0"/>
    <x v="0"/>
    <n v="0.91647428544121601"/>
    <n v="12"/>
    <n v="12"/>
    <n v="63.862019674788101"/>
    <n v="64.778493960229312"/>
    <n v="24"/>
    <m/>
    <m/>
    <m/>
    <m/>
    <m/>
    <m/>
    <m/>
    <m/>
    <m/>
    <m/>
    <m/>
    <m/>
  </r>
  <r>
    <x v="3"/>
    <d v="2021-03-10T00:00:00"/>
    <d v="2021-03-25T00:00:00"/>
    <s v="H4H Fund  - A Defi Global Wealth Fund"/>
    <n v="1250"/>
    <x v="1"/>
    <x v="0"/>
    <n v="1.40281825054502"/>
    <n v="18"/>
    <n v="12"/>
    <n v="62.367090263931502"/>
    <n v="63.769908514476519"/>
    <n v="30"/>
    <m/>
    <m/>
    <m/>
    <m/>
    <m/>
    <m/>
    <m/>
    <m/>
    <m/>
    <m/>
    <m/>
    <m/>
  </r>
  <r>
    <x v="3"/>
    <d v="2021-03-10T00:00:00"/>
    <d v="2021-03-25T00:00:00"/>
    <s v="Ants-Review"/>
    <n v="1628"/>
    <x v="2"/>
    <x v="3"/>
    <n v="0.60746397715999401"/>
    <n v="18"/>
    <n v="16"/>
    <n v="63.119160316713803"/>
    <n v="63.726624293873797"/>
    <n v="34"/>
    <m/>
    <m/>
    <m/>
    <m/>
    <m/>
    <m/>
    <m/>
    <m/>
    <m/>
    <m/>
    <m/>
    <m/>
  </r>
  <r>
    <x v="3"/>
    <d v="2021-03-10T00:00:00"/>
    <d v="2021-03-25T00:00:00"/>
    <s v="COMPOST"/>
    <n v="1385"/>
    <x v="0"/>
    <x v="0"/>
    <n v="1.56322721598453"/>
    <n v="18"/>
    <n v="18"/>
    <n v="61.230557598341697"/>
    <n v="62.79378481432623"/>
    <n v="36"/>
    <m/>
    <m/>
    <m/>
    <m/>
    <m/>
    <m/>
    <m/>
    <m/>
    <m/>
    <m/>
    <m/>
    <m/>
  </r>
  <r>
    <x v="3"/>
    <d v="2021-03-10T00:00:00"/>
    <d v="2021-03-25T00:00:00"/>
    <s v="Better - A forkable dApp for community-powered development"/>
    <n v="2076"/>
    <x v="2"/>
    <x v="3"/>
    <n v="0.226048429071709"/>
    <n v="9"/>
    <n v="9"/>
    <n v="62.518125375186301"/>
    <n v="62.744173804258011"/>
    <n v="18"/>
    <m/>
    <m/>
    <m/>
    <m/>
    <m/>
    <m/>
    <m/>
    <m/>
    <m/>
    <m/>
    <m/>
    <m/>
  </r>
  <r>
    <x v="3"/>
    <d v="2021-03-10T00:00:00"/>
    <d v="2021-03-25T00:00:00"/>
    <s v="Movement DAO"/>
    <n v="862"/>
    <x v="1"/>
    <x v="3"/>
    <n v="1.83978888722957"/>
    <n v="43"/>
    <n v="36"/>
    <n v="58.658901134300898"/>
    <n v="60.498690021530464"/>
    <n v="79"/>
    <m/>
    <m/>
    <m/>
    <m/>
    <m/>
    <m/>
    <m/>
    <m/>
    <m/>
    <m/>
    <m/>
    <m/>
  </r>
  <r>
    <x v="3"/>
    <d v="2021-03-10T00:00:00"/>
    <d v="2021-03-25T00:00:00"/>
    <s v="Social (Charity) Tokens and DAO + Carbon Accounting"/>
    <n v="177"/>
    <x v="9"/>
    <x v="3"/>
    <n v="0.65530849882822995"/>
    <n v="21"/>
    <n v="18"/>
    <n v="58.003210592985099"/>
    <n v="58.658519091813325"/>
    <n v="39"/>
    <m/>
    <m/>
    <m/>
    <m/>
    <m/>
    <m/>
    <m/>
    <m/>
    <m/>
    <m/>
    <m/>
    <m/>
  </r>
  <r>
    <x v="3"/>
    <d v="2021-03-10T00:00:00"/>
    <d v="2021-03-25T00:00:00"/>
    <s v="Divulgando #DeFi  en español y de la manera más sencilla posible.  //   Spreading #DeFi in Spanish and in the simplest way possible."/>
    <n v="2152"/>
    <x v="6"/>
    <x v="0"/>
    <n v="2.4501511134826099"/>
    <n v="19"/>
    <n v="19"/>
    <n v="55.519546172171196"/>
    <n v="57.969697285653808"/>
    <n v="38"/>
    <m/>
    <m/>
    <m/>
    <m/>
    <m/>
    <m/>
    <m/>
    <m/>
    <m/>
    <m/>
    <m/>
    <m/>
  </r>
  <r>
    <x v="3"/>
    <d v="2021-03-10T00:00:00"/>
    <d v="2021-03-25T00:00:00"/>
    <s v="COINSTORY - University Course &amp; Book on Evolution of Cryptocurrencies"/>
    <n v="2209"/>
    <x v="2"/>
    <x v="0"/>
    <n v="1.5888986093767099"/>
    <n v="12"/>
    <n v="12"/>
    <n v="55.730743259497501"/>
    <n v="57.319641868874214"/>
    <n v="24"/>
    <m/>
    <m/>
    <m/>
    <m/>
    <m/>
    <m/>
    <m/>
    <m/>
    <m/>
    <m/>
    <m/>
    <m/>
  </r>
  <r>
    <x v="3"/>
    <d v="2021-03-10T00:00:00"/>
    <d v="2021-03-25T00:00:00"/>
    <s v="Ronan Sandford (a.k.a. @wighawag) Open Source And Research Grant"/>
    <n v="1670"/>
    <x v="2"/>
    <x v="3"/>
    <n v="0.54174741008238803"/>
    <n v="13"/>
    <n v="13"/>
    <n v="56.2444884030851"/>
    <n v="56.786235813167487"/>
    <n v="26"/>
    <m/>
    <m/>
    <m/>
    <m/>
    <m/>
    <m/>
    <m/>
    <m/>
    <m/>
    <m/>
    <m/>
    <m/>
  </r>
  <r>
    <x v="3"/>
    <d v="2021-03-10T00:00:00"/>
    <d v="2021-03-25T00:00:00"/>
    <s v="Hashing It Out's Community Fund  (Panvala League)"/>
    <n v="2256"/>
    <x v="0"/>
    <x v="0"/>
    <n v="0.24250458500262201"/>
    <n v="5"/>
    <n v="5"/>
    <n v="55.295471831303402"/>
    <n v="55.537976416306023"/>
    <n v="10"/>
    <m/>
    <m/>
    <m/>
    <m/>
    <m/>
    <m/>
    <m/>
    <m/>
    <m/>
    <m/>
    <m/>
    <m/>
  </r>
  <r>
    <x v="3"/>
    <d v="2021-03-10T00:00:00"/>
    <d v="2021-03-25T00:00:00"/>
    <s v="Community Driven Analytics platform for Ethereum, xDai and POA Dapps"/>
    <n v="1772"/>
    <x v="5"/>
    <x v="3"/>
    <n v="3.3037957764049303E-2"/>
    <n v="3"/>
    <n v="3"/>
    <n v="55.327981702080301"/>
    <n v="55.361019659844352"/>
    <n v="6"/>
    <m/>
    <m/>
    <m/>
    <m/>
    <m/>
    <m/>
    <m/>
    <m/>
    <m/>
    <m/>
    <m/>
    <m/>
  </r>
  <r>
    <x v="3"/>
    <d v="2021-03-10T00:00:00"/>
    <d v="2021-03-25T00:00:00"/>
    <s v="⚛️ React Native 😍 Web3 🌱"/>
    <n v="1884"/>
    <x v="2"/>
    <x v="3"/>
    <n v="0.907928905060296"/>
    <n v="25"/>
    <n v="21"/>
    <n v="53.687790122411101"/>
    <n v="54.595719027471397"/>
    <n v="46"/>
    <m/>
    <m/>
    <m/>
    <m/>
    <m/>
    <m/>
    <m/>
    <m/>
    <m/>
    <m/>
    <m/>
    <m/>
  </r>
  <r>
    <x v="3"/>
    <d v="2021-03-10T00:00:00"/>
    <d v="2021-03-25T00:00:00"/>
    <s v="DeFi Lab"/>
    <n v="2212"/>
    <x v="2"/>
    <x v="0"/>
    <n v="1.55383678477345"/>
    <n v="19"/>
    <n v="16"/>
    <n v="50.4870483271594"/>
    <n v="52.040885111932852"/>
    <n v="35"/>
    <m/>
    <m/>
    <m/>
    <m/>
    <m/>
    <m/>
    <m/>
    <m/>
    <m/>
    <m/>
    <m/>
    <m/>
  </r>
  <r>
    <x v="3"/>
    <d v="2021-03-10T00:00:00"/>
    <d v="2021-03-25T00:00:00"/>
    <s v="FudmartSwap Exchange Governance Token"/>
    <n v="1946"/>
    <x v="8"/>
    <x v="3"/>
    <n v="0.40347935444070998"/>
    <n v="21"/>
    <n v="20"/>
    <n v="51.399350146359303"/>
    <n v="51.802829500800016"/>
    <n v="41"/>
    <m/>
    <m/>
    <m/>
    <m/>
    <m/>
    <m/>
    <m/>
    <m/>
    <m/>
    <m/>
    <m/>
    <m/>
  </r>
  <r>
    <x v="3"/>
    <d v="2021-03-10T00:00:00"/>
    <d v="2021-03-25T00:00:00"/>
    <s v="StayBit"/>
    <n v="1612"/>
    <x v="1"/>
    <x v="3"/>
    <n v="0.92608032885853797"/>
    <n v="35"/>
    <n v="30"/>
    <n v="50.459789638277002"/>
    <n v="51.385869967135541"/>
    <n v="65"/>
    <m/>
    <m/>
    <m/>
    <m/>
    <m/>
    <m/>
    <m/>
    <m/>
    <m/>
    <m/>
    <m/>
    <m/>
  </r>
  <r>
    <x v="3"/>
    <d v="2021-03-10T00:00:00"/>
    <d v="2021-03-25T00:00:00"/>
    <s v="reNFT — Peer to Peer Non-Fungible (NFT) Rentals"/>
    <n v="1730"/>
    <x v="2"/>
    <x v="3"/>
    <n v="5.1432099577706399E-3"/>
    <n v="2"/>
    <n v="2"/>
    <n v="50.955394753028799"/>
    <n v="50.960537962986571"/>
    <n v="4"/>
    <m/>
    <m/>
    <m/>
    <m/>
    <m/>
    <m/>
    <m/>
    <m/>
    <m/>
    <m/>
    <m/>
    <m/>
  </r>
  <r>
    <x v="3"/>
    <d v="2021-03-10T00:00:00"/>
    <d v="2021-03-25T00:00:00"/>
    <s v="Off L1"/>
    <n v="2072"/>
    <x v="2"/>
    <x v="3"/>
    <n v="0.52407181990154295"/>
    <n v="15"/>
    <n v="15"/>
    <n v="49.938571159361501"/>
    <n v="50.462642979263045"/>
    <n v="30"/>
    <m/>
    <m/>
    <m/>
    <m/>
    <m/>
    <m/>
    <m/>
    <m/>
    <m/>
    <m/>
    <m/>
    <m/>
  </r>
  <r>
    <x v="3"/>
    <d v="2021-03-10T00:00:00"/>
    <d v="2021-03-25T00:00:00"/>
    <s v="The Datafruits Fund"/>
    <n v="1016"/>
    <x v="0"/>
    <x v="3"/>
    <n v="0.569736083303926"/>
    <n v="25"/>
    <n v="19"/>
    <n v="48.8137174449542"/>
    <n v="49.383453528258123"/>
    <n v="44"/>
    <m/>
    <m/>
    <m/>
    <m/>
    <m/>
    <m/>
    <m/>
    <m/>
    <m/>
    <m/>
    <m/>
    <m/>
  </r>
  <r>
    <x v="3"/>
    <d v="2021-03-10T00:00:00"/>
    <d v="2021-03-25T00:00:00"/>
    <s v="Rust guide for Web3 developers"/>
    <n v="1815"/>
    <x v="4"/>
    <x v="0"/>
    <n v="0.45771200702348502"/>
    <n v="4"/>
    <n v="4"/>
    <n v="47.731253667759702"/>
    <n v="48.188965674783191"/>
    <n v="8"/>
    <m/>
    <m/>
    <m/>
    <m/>
    <m/>
    <m/>
    <m/>
    <m/>
    <m/>
    <m/>
    <m/>
    <m/>
  </r>
  <r>
    <x v="3"/>
    <d v="2021-03-10T00:00:00"/>
    <d v="2021-03-25T00:00:00"/>
    <s v="ITU Blockchain"/>
    <n v="1970"/>
    <x v="2"/>
    <x v="0"/>
    <n v="10.047168108477599"/>
    <n v="55"/>
    <n v="39"/>
    <n v="37.760958891398197"/>
    <n v="47.808126999875796"/>
    <n v="94"/>
    <m/>
    <m/>
    <m/>
    <m/>
    <m/>
    <m/>
    <m/>
    <m/>
    <m/>
    <m/>
    <m/>
    <m/>
  </r>
  <r>
    <x v="3"/>
    <d v="2021-03-10T00:00:00"/>
    <d v="2021-03-25T00:00:00"/>
    <s v="Descubriendo Blockchain - Open education about blockchain in Spanish"/>
    <n v="2155"/>
    <x v="6"/>
    <x v="0"/>
    <n v="1.18056438396803"/>
    <n v="12"/>
    <n v="12"/>
    <n v="45.741727664430897"/>
    <n v="46.92229204839893"/>
    <n v="24"/>
    <m/>
    <m/>
    <m/>
    <m/>
    <m/>
    <m/>
    <m/>
    <m/>
    <m/>
    <m/>
    <m/>
    <m/>
  </r>
  <r>
    <x v="3"/>
    <d v="2021-03-10T00:00:00"/>
    <d v="2021-03-25T00:00:00"/>
    <s v="Blockchain and Real Estate, a new look at an old investment."/>
    <n v="2053"/>
    <x v="9"/>
    <x v="0"/>
    <n v="8.0692980711328105E-2"/>
    <n v="4"/>
    <n v="4"/>
    <n v="46.037661689492303"/>
    <n v="46.11835467020363"/>
    <n v="8"/>
    <m/>
    <m/>
    <m/>
    <m/>
    <m/>
    <m/>
    <m/>
    <m/>
    <m/>
    <m/>
    <m/>
    <m/>
  </r>
  <r>
    <x v="3"/>
    <d v="2021-03-10T00:00:00"/>
    <d v="2021-03-25T00:00:00"/>
    <s v="Ohreee"/>
    <n v="1858"/>
    <x v="8"/>
    <x v="3"/>
    <n v="7.6751323177073394E-2"/>
    <n v="3"/>
    <n v="3"/>
    <n v="45.659105007884797"/>
    <n v="45.735856331061868"/>
    <n v="6"/>
    <m/>
    <m/>
    <m/>
    <m/>
    <m/>
    <m/>
    <m/>
    <m/>
    <m/>
    <m/>
    <m/>
    <m/>
  </r>
  <r>
    <x v="3"/>
    <d v="2021-03-10T00:00:00"/>
    <d v="2021-03-25T00:00:00"/>
    <s v="BitcoinLouie.eth"/>
    <n v="1213"/>
    <x v="0"/>
    <x v="0"/>
    <n v="0.53620693322093804"/>
    <n v="11"/>
    <n v="11"/>
    <n v="43.654885322216501"/>
    <n v="44.191092255437439"/>
    <n v="22"/>
    <m/>
    <m/>
    <m/>
    <m/>
    <m/>
    <m/>
    <m/>
    <m/>
    <m/>
    <m/>
    <m/>
    <m/>
  </r>
  <r>
    <x v="3"/>
    <d v="2021-03-10T00:00:00"/>
    <d v="2021-03-25T00:00:00"/>
    <s v="Crypto Jobs List"/>
    <n v="1957"/>
    <x v="4"/>
    <x v="0"/>
    <n v="1.16995113248536"/>
    <n v="17"/>
    <n v="13"/>
    <n v="38.794231869840303"/>
    <n v="39.964183002325662"/>
    <n v="30"/>
    <m/>
    <m/>
    <m/>
    <m/>
    <m/>
    <m/>
    <m/>
    <m/>
    <m/>
    <m/>
    <m/>
    <m/>
  </r>
  <r>
    <x v="3"/>
    <d v="2021-03-10T00:00:00"/>
    <d v="2021-03-25T00:00:00"/>
    <s v="區塊勢 — 說人話的區塊鏈圖文"/>
    <n v="639"/>
    <x v="3"/>
    <x v="0"/>
    <n v="3.37955268414151"/>
    <n v="22"/>
    <n v="18"/>
    <n v="36.579858977085998"/>
    <n v="39.959411661227506"/>
    <n v="40"/>
    <m/>
    <m/>
    <m/>
    <m/>
    <m/>
    <m/>
    <m/>
    <m/>
    <m/>
    <m/>
    <m/>
    <m/>
  </r>
  <r>
    <x v="3"/>
    <d v="2021-03-10T00:00:00"/>
    <d v="2021-03-25T00:00:00"/>
    <s v="Defiant Pixel Society"/>
    <n v="2407"/>
    <x v="0"/>
    <x v="5"/>
    <n v="4.5353249976046103E-2"/>
    <n v="4"/>
    <n v="4"/>
    <n v="38.9601819084317"/>
    <n v="39.005535158407746"/>
    <n v="8"/>
    <m/>
    <m/>
    <m/>
    <m/>
    <m/>
    <m/>
    <m/>
    <m/>
    <m/>
    <m/>
    <m/>
    <m/>
  </r>
  <r>
    <x v="3"/>
    <d v="2021-03-10T00:00:00"/>
    <d v="2021-03-25T00:00:00"/>
    <s v="Ethereum Cat Herders Community Fund"/>
    <n v="782"/>
    <x v="1"/>
    <x v="0"/>
    <n v="7.1350196455435E-2"/>
    <n v="2"/>
    <n v="2"/>
    <n v="38.876293146878901"/>
    <n v="38.947643343334335"/>
    <n v="4"/>
    <m/>
    <m/>
    <m/>
    <m/>
    <m/>
    <m/>
    <m/>
    <m/>
    <m/>
    <m/>
    <m/>
    <m/>
  </r>
  <r>
    <x v="3"/>
    <d v="2021-03-10T00:00:00"/>
    <d v="2021-03-25T00:00:00"/>
    <s v="ETHGANG RECORDS crypto art &amp; NFT music label"/>
    <n v="454"/>
    <x v="1"/>
    <x v="0"/>
    <n v="1.2818312956576601"/>
    <n v="17"/>
    <n v="16"/>
    <n v="37.328802597079097"/>
    <n v="38.610633892736757"/>
    <n v="33"/>
    <m/>
    <m/>
    <m/>
    <m/>
    <m/>
    <m/>
    <m/>
    <m/>
    <m/>
    <m/>
    <m/>
    <m/>
  </r>
  <r>
    <x v="3"/>
    <d v="2021-03-10T00:00:00"/>
    <d v="2021-03-25T00:00:00"/>
    <s v="NftySwaps"/>
    <n v="2359"/>
    <x v="0"/>
    <x v="5"/>
    <n v="0.19889551170508801"/>
    <n v="19"/>
    <n v="19"/>
    <n v="37.658798902971199"/>
    <n v="37.857694414676288"/>
    <n v="38"/>
    <m/>
    <m/>
    <m/>
    <m/>
    <m/>
    <m/>
    <m/>
    <m/>
    <m/>
    <m/>
    <m/>
    <m/>
  </r>
  <r>
    <x v="3"/>
    <d v="2021-03-10T00:00:00"/>
    <d v="2021-03-25T00:00:00"/>
    <s v="GlobalYou Social Living Platform"/>
    <n v="2258"/>
    <x v="2"/>
    <x v="5"/>
    <n v="0.47755894906433"/>
    <n v="35"/>
    <n v="31"/>
    <n v="37.102366190974102"/>
    <n v="37.579925140038434"/>
    <n v="66"/>
    <m/>
    <m/>
    <m/>
    <m/>
    <m/>
    <m/>
    <m/>
    <m/>
    <m/>
    <m/>
    <m/>
    <m/>
  </r>
  <r>
    <x v="3"/>
    <d v="2021-03-10T00:00:00"/>
    <d v="2021-03-25T00:00:00"/>
    <s v="THE MEME BUILDER"/>
    <n v="2223"/>
    <x v="2"/>
    <x v="0"/>
    <n v="0.112800927439746"/>
    <n v="9"/>
    <n v="5"/>
    <n v="35.695754701419098"/>
    <n v="35.808555628858841"/>
    <n v="14"/>
    <m/>
    <m/>
    <m/>
    <m/>
    <m/>
    <m/>
    <m/>
    <m/>
    <m/>
    <m/>
    <m/>
    <m/>
  </r>
  <r>
    <x v="3"/>
    <d v="2021-03-10T00:00:00"/>
    <d v="2021-03-25T00:00:00"/>
    <s v="Blackhole Project"/>
    <n v="2004"/>
    <x v="3"/>
    <x v="3"/>
    <n v="2.1225482437373202"/>
    <n v="31"/>
    <n v="26"/>
    <n v="32.928666838415502"/>
    <n v="35.051215082152822"/>
    <n v="57"/>
    <m/>
    <m/>
    <m/>
    <m/>
    <m/>
    <m/>
    <m/>
    <m/>
    <m/>
    <m/>
    <m/>
    <m/>
  </r>
  <r>
    <x v="3"/>
    <d v="2021-03-10T00:00:00"/>
    <d v="2021-03-25T00:00:00"/>
    <s v="Ahegao Dao"/>
    <n v="1822"/>
    <x v="8"/>
    <x v="3"/>
    <n v="0.53498697656516503"/>
    <n v="17"/>
    <n v="15"/>
    <n v="34.466282669685803"/>
    <n v="35.001269646250968"/>
    <n v="32"/>
    <m/>
    <m/>
    <m/>
    <m/>
    <m/>
    <m/>
    <m/>
    <m/>
    <m/>
    <m/>
    <m/>
    <m/>
  </r>
  <r>
    <x v="3"/>
    <d v="2021-03-10T00:00:00"/>
    <d v="2021-03-25T00:00:00"/>
    <s v="@EmilianoBonassi - Builder - (White) Hacker"/>
    <n v="1729"/>
    <x v="2"/>
    <x v="3"/>
    <n v="0.101567774845212"/>
    <n v="6"/>
    <n v="5"/>
    <n v="34.785770776339902"/>
    <n v="34.887338551185117"/>
    <n v="11"/>
    <m/>
    <m/>
    <m/>
    <m/>
    <m/>
    <m/>
    <m/>
    <m/>
    <m/>
    <m/>
    <m/>
    <m/>
  </r>
  <r>
    <x v="3"/>
    <d v="2021-03-10T00:00:00"/>
    <d v="2021-03-25T00:00:00"/>
    <s v="coinosis | Earn crypto for sharing your knowledge"/>
    <n v="1147"/>
    <x v="6"/>
    <x v="3"/>
    <n v="0.206063843707708"/>
    <n v="11"/>
    <n v="11"/>
    <n v="34.1984897769442"/>
    <n v="34.40455362065191"/>
    <n v="22"/>
    <m/>
    <m/>
    <m/>
    <m/>
    <m/>
    <m/>
    <m/>
    <m/>
    <m/>
    <m/>
    <m/>
    <m/>
  </r>
  <r>
    <x v="3"/>
    <d v="2021-03-10T00:00:00"/>
    <d v="2021-03-25T00:00:00"/>
    <s v="INFLOW"/>
    <n v="2015"/>
    <x v="0"/>
    <x v="3"/>
    <n v="0.38871239327581297"/>
    <n v="14"/>
    <n v="14"/>
    <n v="32.411368751395401"/>
    <n v="32.800081144671211"/>
    <n v="28"/>
    <m/>
    <m/>
    <m/>
    <m/>
    <m/>
    <m/>
    <m/>
    <m/>
    <m/>
    <m/>
    <m/>
    <m/>
  </r>
  <r>
    <x v="3"/>
    <d v="2021-03-10T00:00:00"/>
    <d v="2021-03-25T00:00:00"/>
    <s v="Fireth"/>
    <n v="1850"/>
    <x v="6"/>
    <x v="3"/>
    <n v="0.75597597118374504"/>
    <n v="17"/>
    <n v="16"/>
    <n v="31.4198790165484"/>
    <n v="32.175854987732144"/>
    <n v="33"/>
    <m/>
    <m/>
    <m/>
    <m/>
    <m/>
    <m/>
    <m/>
    <m/>
    <m/>
    <m/>
    <m/>
    <m/>
  </r>
  <r>
    <x v="3"/>
    <d v="2021-03-10T00:00:00"/>
    <d v="2021-03-25T00:00:00"/>
    <s v="GlobalYou"/>
    <n v="2168"/>
    <x v="2"/>
    <x v="1"/>
    <n v="0.499018593473737"/>
    <n v="20"/>
    <n v="18"/>
    <n v="31.6716638786319"/>
    <n v="32.170682472105639"/>
    <n v="38"/>
    <m/>
    <m/>
    <m/>
    <m/>
    <m/>
    <m/>
    <m/>
    <m/>
    <m/>
    <m/>
    <m/>
    <m/>
  </r>
  <r>
    <x v="3"/>
    <d v="2021-03-10T00:00:00"/>
    <d v="2021-03-25T00:00:00"/>
    <s v="Bitcoin Automatic Investment (BAI)"/>
    <n v="2170"/>
    <x v="3"/>
    <x v="3"/>
    <n v="1.2588540276290601"/>
    <n v="21"/>
    <n v="17"/>
    <n v="30.481493306013601"/>
    <n v="31.74034733364266"/>
    <n v="38"/>
    <m/>
    <m/>
    <m/>
    <m/>
    <m/>
    <m/>
    <m/>
    <m/>
    <m/>
    <m/>
    <m/>
    <m/>
  </r>
  <r>
    <x v="3"/>
    <d v="2021-03-10T00:00:00"/>
    <d v="2021-03-25T00:00:00"/>
    <s v="community built tooling for community visibility"/>
    <n v="2361"/>
    <x v="2"/>
    <x v="0"/>
    <n v="0.59830575138380904"/>
    <n v="12"/>
    <n v="12"/>
    <n v="30.450651719157001"/>
    <n v="31.04895747054081"/>
    <n v="24"/>
    <m/>
    <m/>
    <m/>
    <m/>
    <m/>
    <m/>
    <m/>
    <m/>
    <m/>
    <m/>
    <m/>
    <m/>
  </r>
  <r>
    <x v="3"/>
    <d v="2021-03-10T00:00:00"/>
    <d v="2021-03-25T00:00:00"/>
    <s v="CoinTool.App"/>
    <n v="1857"/>
    <x v="0"/>
    <x v="3"/>
    <n v="0.431049386962093"/>
    <n v="23"/>
    <n v="18"/>
    <n v="30.504144854145402"/>
    <n v="30.935194241107496"/>
    <n v="41"/>
    <m/>
    <m/>
    <m/>
    <m/>
    <m/>
    <m/>
    <m/>
    <m/>
    <m/>
    <m/>
    <m/>
    <m/>
  </r>
  <r>
    <x v="3"/>
    <d v="2021-03-10T00:00:00"/>
    <d v="2021-03-25T00:00:00"/>
    <s v="CryptoBeauty"/>
    <n v="2233"/>
    <x v="3"/>
    <x v="3"/>
    <n v="1.27721704157384"/>
    <n v="16"/>
    <n v="13"/>
    <n v="29.319453444068898"/>
    <n v="30.59667048564274"/>
    <n v="29"/>
    <m/>
    <m/>
    <m/>
    <m/>
    <m/>
    <m/>
    <m/>
    <m/>
    <m/>
    <m/>
    <m/>
    <m/>
  </r>
  <r>
    <x v="3"/>
    <d v="2021-03-10T00:00:00"/>
    <d v="2021-03-25T00:00:00"/>
    <s v="Free course for educating people about Cryptocurrency and blockchain in India"/>
    <n v="2270"/>
    <x v="5"/>
    <x v="0"/>
    <n v="0.18289987428978299"/>
    <n v="5"/>
    <n v="5"/>
    <n v="30.170980928344601"/>
    <n v="30.353880802634386"/>
    <n v="10"/>
    <m/>
    <m/>
    <m/>
    <m/>
    <m/>
    <m/>
    <m/>
    <m/>
    <m/>
    <m/>
    <m/>
    <m/>
  </r>
  <r>
    <x v="3"/>
    <d v="2021-03-10T00:00:00"/>
    <d v="2021-03-25T00:00:00"/>
    <s v="THX - Tokenized rewards in any app 🎁"/>
    <n v="212"/>
    <x v="2"/>
    <x v="3"/>
    <n v="0.22767353422518299"/>
    <n v="15"/>
    <n v="13"/>
    <n v="29.053828345824201"/>
    <n v="29.281501880049383"/>
    <n v="28"/>
    <m/>
    <m/>
    <m/>
    <m/>
    <m/>
    <m/>
    <m/>
    <m/>
    <m/>
    <m/>
    <m/>
    <m/>
  </r>
  <r>
    <x v="3"/>
    <d v="2021-03-10T00:00:00"/>
    <d v="2021-03-25T00:00:00"/>
    <s v="hardwood cockfund"/>
    <n v="1854"/>
    <x v="0"/>
    <x v="0"/>
    <n v="0.34307177174347198"/>
    <n v="5"/>
    <n v="5"/>
    <n v="28.676331764407401"/>
    <n v="29.019403536150872"/>
    <n v="10"/>
    <m/>
    <m/>
    <m/>
    <m/>
    <m/>
    <m/>
    <m/>
    <m/>
    <m/>
    <m/>
    <m/>
    <m/>
  </r>
  <r>
    <x v="3"/>
    <d v="2021-03-10T00:00:00"/>
    <d v="2021-03-25T00:00:00"/>
    <s v="Enhance your FutureSELF"/>
    <n v="2260"/>
    <x v="0"/>
    <x v="5"/>
    <n v="0.25039882055184098"/>
    <n v="23"/>
    <n v="23"/>
    <n v="28.480810673019299"/>
    <n v="28.731209493571139"/>
    <n v="46"/>
    <m/>
    <m/>
    <m/>
    <m/>
    <m/>
    <m/>
    <m/>
    <m/>
    <m/>
    <m/>
    <m/>
    <m/>
  </r>
  <r>
    <x v="3"/>
    <d v="2021-03-10T00:00:00"/>
    <d v="2021-03-25T00:00:00"/>
    <s v="ENSPortal"/>
    <n v="781"/>
    <x v="1"/>
    <x v="1"/>
    <n v="9.1264223221908497E-2"/>
    <n v="4"/>
    <n v="4"/>
    <n v="28.6"/>
    <n v="28.691264223221911"/>
    <n v="8"/>
    <m/>
    <m/>
    <m/>
    <m/>
    <m/>
    <m/>
    <m/>
    <m/>
    <m/>
    <m/>
    <m/>
    <m/>
  </r>
  <r>
    <x v="3"/>
    <d v="2021-03-10T00:00:00"/>
    <d v="2021-03-25T00:00:00"/>
    <s v="Cryptofonts for developers and designers"/>
    <n v="1908"/>
    <x v="2"/>
    <x v="3"/>
    <n v="0.13712189023454199"/>
    <n v="13"/>
    <n v="10"/>
    <n v="26.353651051425899"/>
    <n v="26.490772941660442"/>
    <n v="23"/>
    <m/>
    <m/>
    <m/>
    <m/>
    <m/>
    <m/>
    <m/>
    <m/>
    <m/>
    <m/>
    <m/>
    <m/>
  </r>
  <r>
    <x v="3"/>
    <d v="2021-03-10T00:00:00"/>
    <d v="2021-03-25T00:00:00"/>
    <s v="Mystics"/>
    <n v="2038"/>
    <x v="0"/>
    <x v="3"/>
    <n v="3.8956435744071802E-2"/>
    <n v="5"/>
    <n v="5"/>
    <n v="26.200908843621502"/>
    <n v="26.239865279365574"/>
    <n v="10"/>
    <m/>
    <m/>
    <m/>
    <m/>
    <m/>
    <m/>
    <m/>
    <m/>
    <m/>
    <m/>
    <m/>
    <m/>
  </r>
  <r>
    <x v="3"/>
    <d v="2021-03-10T00:00:00"/>
    <d v="2021-03-25T00:00:00"/>
    <s v="Stakerwat.ch"/>
    <n v="1664"/>
    <x v="3"/>
    <x v="3"/>
    <n v="1.39517453321979"/>
    <n v="26"/>
    <n v="19"/>
    <n v="23.989488238488502"/>
    <n v="25.384662771708292"/>
    <n v="45"/>
    <m/>
    <m/>
    <m/>
    <m/>
    <m/>
    <m/>
    <m/>
    <m/>
    <m/>
    <m/>
    <m/>
    <m/>
  </r>
  <r>
    <x v="3"/>
    <d v="2021-03-10T00:00:00"/>
    <d v="2021-03-25T00:00:00"/>
    <s v="Multiverse Fund"/>
    <n v="2277"/>
    <x v="0"/>
    <x v="3"/>
    <n v="2.99601684434034E-2"/>
    <n v="18"/>
    <n v="5"/>
    <n v="25.210048538847602"/>
    <n v="25.240008707291004"/>
    <n v="23"/>
    <m/>
    <m/>
    <m/>
    <m/>
    <m/>
    <m/>
    <m/>
    <m/>
    <m/>
    <m/>
    <m/>
    <m/>
  </r>
  <r>
    <x v="3"/>
    <d v="2021-03-10T00:00:00"/>
    <d v="2021-03-25T00:00:00"/>
    <s v="PEEKER bot"/>
    <n v="1862"/>
    <x v="2"/>
    <x v="3"/>
    <n v="7.0000311799381904E-2"/>
    <n v="5"/>
    <n v="5"/>
    <n v="24.7637933228457"/>
    <n v="24.833793634645083"/>
    <n v="10"/>
    <m/>
    <m/>
    <m/>
    <m/>
    <m/>
    <m/>
    <m/>
    <m/>
    <m/>
    <m/>
    <m/>
    <m/>
  </r>
  <r>
    <x v="3"/>
    <d v="2021-03-10T00:00:00"/>
    <d v="2021-03-25T00:00:00"/>
    <s v="Zero Utility Token : Creatively Pushing NFT Technology"/>
    <n v="2322"/>
    <x v="0"/>
    <x v="5"/>
    <n v="0.22656712282368499"/>
    <n v="20"/>
    <n v="20"/>
    <n v="24.495248950321098"/>
    <n v="24.721816073144783"/>
    <n v="40"/>
    <m/>
    <m/>
    <m/>
    <m/>
    <m/>
    <m/>
    <m/>
    <m/>
    <m/>
    <m/>
    <m/>
    <m/>
  </r>
  <r>
    <x v="3"/>
    <d v="2021-03-10T00:00:00"/>
    <d v="2021-03-25T00:00:00"/>
    <s v="JPYC"/>
    <n v="2268"/>
    <x v="3"/>
    <x v="3"/>
    <n v="0.71704421929932805"/>
    <n v="10"/>
    <n v="9"/>
    <n v="22.249935452537802"/>
    <n v="22.96697967183713"/>
    <n v="19"/>
    <m/>
    <m/>
    <m/>
    <m/>
    <m/>
    <m/>
    <m/>
    <m/>
    <m/>
    <m/>
    <m/>
    <m/>
  </r>
  <r>
    <x v="3"/>
    <d v="2021-03-10T00:00:00"/>
    <d v="2021-03-25T00:00:00"/>
    <s v="DeFi研习社&amp;不确定思维公众号"/>
    <n v="2160"/>
    <x v="3"/>
    <x v="0"/>
    <n v="1.04146610701411"/>
    <n v="15"/>
    <n v="9"/>
    <n v="21.706558843873999"/>
    <n v="22.748024950888109"/>
    <n v="24"/>
    <m/>
    <m/>
    <m/>
    <m/>
    <m/>
    <m/>
    <m/>
    <m/>
    <m/>
    <m/>
    <m/>
    <m/>
  </r>
  <r>
    <x v="3"/>
    <d v="2021-03-10T00:00:00"/>
    <d v="2021-03-25T00:00:00"/>
    <s v="Dijital Art"/>
    <n v="1963"/>
    <x v="9"/>
    <x v="0"/>
    <n v="9.8941581800444101E-2"/>
    <n v="7"/>
    <n v="5"/>
    <n v="22.186850612495402"/>
    <n v="22.285792194295844"/>
    <n v="12"/>
    <m/>
    <m/>
    <m/>
    <m/>
    <m/>
    <m/>
    <m/>
    <m/>
    <m/>
    <m/>
    <m/>
    <m/>
  </r>
  <r>
    <x v="3"/>
    <d v="2021-03-10T00:00:00"/>
    <d v="2021-03-25T00:00:00"/>
    <s v="Flo open index fund"/>
    <n v="2059"/>
    <x v="3"/>
    <x v="0"/>
    <n v="0.91298251080748405"/>
    <n v="16"/>
    <n v="12"/>
    <n v="21.237597296464099"/>
    <n v="22.150579807271583"/>
    <n v="28"/>
    <m/>
    <m/>
    <m/>
    <m/>
    <m/>
    <m/>
    <m/>
    <m/>
    <m/>
    <m/>
    <m/>
    <m/>
  </r>
  <r>
    <x v="3"/>
    <d v="2021-03-10T00:00:00"/>
    <d v="2021-03-25T00:00:00"/>
    <s v="AhhSun | Nfts Art"/>
    <n v="2341"/>
    <x v="1"/>
    <x v="5"/>
    <n v="0.122122792642801"/>
    <n v="18"/>
    <n v="18"/>
    <n v="21.498542452602798"/>
    <n v="21.620665245245601"/>
    <n v="36"/>
    <m/>
    <m/>
    <m/>
    <m/>
    <m/>
    <m/>
    <m/>
    <m/>
    <m/>
    <m/>
    <m/>
    <m/>
  </r>
  <r>
    <x v="3"/>
    <d v="2021-03-10T00:00:00"/>
    <d v="2021-03-25T00:00:00"/>
    <s v="ADOR"/>
    <n v="438"/>
    <x v="0"/>
    <x v="3"/>
    <n v="0.19786657770865801"/>
    <n v="18"/>
    <n v="16"/>
    <n v="20.593618449584"/>
    <n v="20.791485027292659"/>
    <n v="34"/>
    <m/>
    <m/>
    <m/>
    <m/>
    <m/>
    <m/>
    <m/>
    <m/>
    <m/>
    <m/>
    <m/>
    <m/>
  </r>
  <r>
    <x v="3"/>
    <d v="2021-03-10T00:00:00"/>
    <d v="2021-03-25T00:00:00"/>
    <s v="Estonian E-Residency DAO Integration 🇪🇪"/>
    <n v="659"/>
    <x v="1"/>
    <x v="4"/>
    <n v="2.50323619946691E-2"/>
    <n v="4"/>
    <n v="3"/>
    <n v="20.3872467155057"/>
    <n v="20.412279077500369"/>
    <n v="7"/>
    <m/>
    <m/>
    <m/>
    <m/>
    <m/>
    <m/>
    <m/>
    <m/>
    <m/>
    <m/>
    <m/>
    <m/>
  </r>
  <r>
    <x v="3"/>
    <d v="2021-03-10T00:00:00"/>
    <d v="2021-03-25T00:00:00"/>
    <s v="Bloomeria"/>
    <n v="2200"/>
    <x v="2"/>
    <x v="0"/>
    <n v="0.21871961575576801"/>
    <n v="5"/>
    <n v="5"/>
    <n v="20.1891486180266"/>
    <n v="20.407868233782366"/>
    <n v="10"/>
    <m/>
    <m/>
    <m/>
    <m/>
    <m/>
    <m/>
    <m/>
    <m/>
    <m/>
    <m/>
    <m/>
    <m/>
  </r>
  <r>
    <x v="3"/>
    <d v="2021-03-10T00:00:00"/>
    <d v="2021-03-25T00:00:00"/>
    <s v="Argon | Blockchain-Based Freelancer Platform"/>
    <n v="2008"/>
    <x v="3"/>
    <x v="3"/>
    <n v="0.99922486688911105"/>
    <n v="24"/>
    <n v="16"/>
    <n v="18.7881132657226"/>
    <n v="19.787338132611712"/>
    <n v="40"/>
    <m/>
    <m/>
    <m/>
    <m/>
    <m/>
    <m/>
    <m/>
    <m/>
    <m/>
    <m/>
    <m/>
    <m/>
  </r>
  <r>
    <x v="3"/>
    <d v="2021-03-10T00:00:00"/>
    <d v="2021-03-25T00:00:00"/>
    <s v="NFT arts"/>
    <n v="1968"/>
    <x v="0"/>
    <x v="0"/>
    <n v="0.39435004306125598"/>
    <n v="12"/>
    <n v="10"/>
    <n v="19.302006082938401"/>
    <n v="19.696356125999657"/>
    <n v="22"/>
    <m/>
    <m/>
    <m/>
    <m/>
    <m/>
    <m/>
    <m/>
    <m/>
    <m/>
    <m/>
    <m/>
    <m/>
  </r>
  <r>
    <x v="3"/>
    <d v="2021-03-10T00:00:00"/>
    <d v="2021-03-25T00:00:00"/>
    <s v="NuFi - An Open, Ethereum-Only, DAO-based Alternative to DApp Trackers &amp; CMC."/>
    <n v="594"/>
    <x v="1"/>
    <x v="3"/>
    <n v="9.1450597088760192E-3"/>
    <n v="3"/>
    <n v="2"/>
    <n v="19.3872467155057"/>
    <n v="19.396391775214575"/>
    <n v="5"/>
    <m/>
    <m/>
    <m/>
    <m/>
    <m/>
    <m/>
    <m/>
    <m/>
    <m/>
    <m/>
    <m/>
    <m/>
  </r>
  <r>
    <x v="3"/>
    <d v="2021-03-10T00:00:00"/>
    <d v="2021-03-25T00:00:00"/>
    <s v="See The Truth!"/>
    <n v="1585"/>
    <x v="9"/>
    <x v="0"/>
    <n v="0.145338145620136"/>
    <n v="6"/>
    <n v="6"/>
    <n v="18.799729025726101"/>
    <n v="18.945067171346238"/>
    <n v="12"/>
    <m/>
    <m/>
    <m/>
    <m/>
    <m/>
    <m/>
    <m/>
    <m/>
    <m/>
    <m/>
    <m/>
    <m/>
  </r>
  <r>
    <x v="3"/>
    <d v="2021-03-10T00:00:00"/>
    <d v="2021-03-25T00:00:00"/>
    <s v="Blocklendr"/>
    <n v="1899"/>
    <x v="2"/>
    <x v="3"/>
    <n v="5.8045127832737499E-2"/>
    <n v="11"/>
    <n v="10"/>
    <n v="18.667718728664099"/>
    <n v="18.725763856496837"/>
    <n v="21"/>
    <m/>
    <m/>
    <m/>
    <m/>
    <m/>
    <m/>
    <m/>
    <m/>
    <m/>
    <m/>
    <m/>
    <m/>
  </r>
  <r>
    <x v="3"/>
    <d v="2021-03-10T00:00:00"/>
    <d v="2021-03-25T00:00:00"/>
    <s v="CHERRYxLUCKY"/>
    <n v="1922"/>
    <x v="3"/>
    <x v="0"/>
    <n v="0.54467585671829799"/>
    <n v="13"/>
    <n v="11"/>
    <n v="18.175013185602399"/>
    <n v="18.719689042320699"/>
    <n v="24"/>
    <m/>
    <m/>
    <m/>
    <m/>
    <m/>
    <m/>
    <m/>
    <m/>
    <m/>
    <m/>
    <m/>
    <m/>
  </r>
  <r>
    <x v="3"/>
    <d v="2021-03-10T00:00:00"/>
    <d v="2021-03-25T00:00:00"/>
    <s v="Zero Collateral"/>
    <n v="241"/>
    <x v="1"/>
    <x v="3"/>
    <n v="1.6999379331009999E-2"/>
    <n v="3"/>
    <n v="2"/>
    <n v="18.2929909971214"/>
    <n v="18.309990376452411"/>
    <n v="5"/>
    <m/>
    <m/>
    <m/>
    <m/>
    <m/>
    <m/>
    <m/>
    <m/>
    <m/>
    <m/>
    <m/>
    <m/>
  </r>
  <r>
    <x v="3"/>
    <d v="2021-03-10T00:00:00"/>
    <d v="2021-03-25T00:00:00"/>
    <s v="云天明区块链数据导航YunTianMing Blochchain Data Navigation"/>
    <n v="2064"/>
    <x v="3"/>
    <x v="0"/>
    <n v="0.714409342217594"/>
    <n v="14"/>
    <n v="11"/>
    <n v="16.973285812720199"/>
    <n v="17.687695154937792"/>
    <n v="25"/>
    <m/>
    <m/>
    <m/>
    <m/>
    <m/>
    <m/>
    <m/>
    <m/>
    <m/>
    <m/>
    <m/>
    <m/>
  </r>
  <r>
    <x v="3"/>
    <d v="2021-03-10T00:00:00"/>
    <d v="2021-03-25T00:00:00"/>
    <s v="DEX Whales"/>
    <n v="2393"/>
    <x v="0"/>
    <x v="3"/>
    <n v="3.10075819128212E-2"/>
    <n v="4"/>
    <n v="4"/>
    <n v="16.851000158034399"/>
    <n v="16.88200773994722"/>
    <n v="8"/>
    <m/>
    <m/>
    <m/>
    <m/>
    <m/>
    <m/>
    <m/>
    <m/>
    <m/>
    <m/>
    <m/>
    <m/>
  </r>
  <r>
    <x v="3"/>
    <d v="2021-03-10T00:00:00"/>
    <d v="2021-03-25T00:00:00"/>
    <s v="Futarchy Aragon app"/>
    <n v="1785"/>
    <x v="2"/>
    <x v="3"/>
    <n v="3.4853679711003803E-2"/>
    <n v="5"/>
    <n v="5"/>
    <n v="16.2401680235387"/>
    <n v="16.275021703249703"/>
    <n v="10"/>
    <m/>
    <m/>
    <m/>
    <m/>
    <m/>
    <m/>
    <m/>
    <m/>
    <m/>
    <m/>
    <m/>
    <m/>
  </r>
  <r>
    <x v="3"/>
    <d v="2021-03-10T00:00:00"/>
    <d v="2021-03-25T00:00:00"/>
    <s v="Hash(Rare)"/>
    <n v="2412"/>
    <x v="0"/>
    <x v="5"/>
    <n v="2.34342427382233E-3"/>
    <n v="2"/>
    <n v="2"/>
    <n v="16.135050000047499"/>
    <n v="16.137393424321321"/>
    <n v="4"/>
    <m/>
    <m/>
    <m/>
    <m/>
    <m/>
    <m/>
    <m/>
    <m/>
    <m/>
    <m/>
    <m/>
    <m/>
  </r>
  <r>
    <x v="3"/>
    <d v="2021-03-10T00:00:00"/>
    <d v="2021-03-25T00:00:00"/>
    <s v="KULAP.io"/>
    <n v="1947"/>
    <x v="4"/>
    <x v="3"/>
    <n v="0.17052796875200099"/>
    <n v="15"/>
    <n v="15"/>
    <n v="15.7322769987583"/>
    <n v="15.902804967510301"/>
    <n v="30"/>
    <m/>
    <m/>
    <m/>
    <m/>
    <m/>
    <m/>
    <m/>
    <m/>
    <m/>
    <m/>
    <m/>
    <m/>
  </r>
  <r>
    <x v="3"/>
    <d v="2021-03-10T00:00:00"/>
    <d v="2021-03-25T00:00:00"/>
    <s v="Dessert Dai"/>
    <n v="287"/>
    <x v="1"/>
    <x v="3"/>
    <n v="9.6140115185219307E-3"/>
    <n v="2"/>
    <n v="2"/>
    <n v="15.7909790260136"/>
    <n v="15.800593037532122"/>
    <n v="4"/>
    <m/>
    <m/>
    <m/>
    <m/>
    <m/>
    <m/>
    <m/>
    <m/>
    <m/>
    <m/>
    <m/>
    <m/>
  </r>
  <r>
    <x v="3"/>
    <d v="2021-03-10T00:00:00"/>
    <d v="2021-03-25T00:00:00"/>
    <s v="Via.Eth (Code, Content, Community)"/>
    <n v="1149"/>
    <x v="0"/>
    <x v="3"/>
    <n v="6.0715856246749203E-2"/>
    <n v="11"/>
    <n v="9"/>
    <n v="15.431270833314899"/>
    <n v="15.491986689561649"/>
    <n v="20"/>
    <m/>
    <m/>
    <m/>
    <m/>
    <m/>
    <m/>
    <m/>
    <m/>
    <m/>
    <m/>
    <m/>
    <m/>
  </r>
  <r>
    <x v="3"/>
    <d v="2021-03-10T00:00:00"/>
    <d v="2021-03-25T00:00:00"/>
    <s v="SubsidiumDAO - Philanthropic Protocol for DeFi"/>
    <n v="1989"/>
    <x v="2"/>
    <x v="3"/>
    <n v="4.9401506762931098E-2"/>
    <n v="7"/>
    <n v="6"/>
    <n v="15.3682166598227"/>
    <n v="15.417618166585632"/>
    <n v="13"/>
    <m/>
    <m/>
    <m/>
    <m/>
    <m/>
    <m/>
    <m/>
    <m/>
    <m/>
    <m/>
    <m/>
    <m/>
  </r>
  <r>
    <x v="3"/>
    <d v="2021-03-10T00:00:00"/>
    <d v="2021-03-25T00:00:00"/>
    <s v="BuidlGuidl"/>
    <n v="1636"/>
    <x v="0"/>
    <x v="3"/>
    <n v="2.42619541699313E-2"/>
    <n v="3"/>
    <n v="3"/>
    <n v="15.247731846034499"/>
    <n v="15.271993800204431"/>
    <n v="6"/>
    <m/>
    <m/>
    <m/>
    <m/>
    <m/>
    <m/>
    <m/>
    <m/>
    <m/>
    <m/>
    <m/>
    <m/>
  </r>
  <r>
    <x v="3"/>
    <d v="2021-03-10T00:00:00"/>
    <d v="2021-03-25T00:00:00"/>
    <s v="How to stake on ETH 2 with DappNode guide"/>
    <n v="1710"/>
    <x v="0"/>
    <x v="0"/>
    <n v="0.108161767839171"/>
    <n v="3"/>
    <n v="3"/>
    <n v="14.3236212484974"/>
    <n v="14.431783016336571"/>
    <n v="6"/>
    <m/>
    <m/>
    <m/>
    <m/>
    <m/>
    <m/>
    <m/>
    <m/>
    <m/>
    <m/>
    <m/>
    <m/>
  </r>
  <r>
    <x v="3"/>
    <d v="2021-03-10T00:00:00"/>
    <d v="2021-03-25T00:00:00"/>
    <s v="Bandot"/>
    <n v="1583"/>
    <x v="1"/>
    <x v="1"/>
    <n v="4.9268693085760103E-2"/>
    <n v="3"/>
    <n v="3"/>
    <n v="14.25"/>
    <n v="14.299268693085761"/>
    <n v="6"/>
    <m/>
    <m/>
    <m/>
    <m/>
    <m/>
    <m/>
    <m/>
    <m/>
    <m/>
    <m/>
    <m/>
    <m/>
  </r>
  <r>
    <x v="3"/>
    <d v="2021-03-10T00:00:00"/>
    <d v="2021-03-25T00:00:00"/>
    <s v="Futures and margin trading on the UFO Money DeFi service"/>
    <n v="1834"/>
    <x v="1"/>
    <x v="3"/>
    <n v="8.6200564574504202E-2"/>
    <n v="8"/>
    <n v="8"/>
    <n v="13.6405058789571"/>
    <n v="13.726706443531604"/>
    <n v="16"/>
    <m/>
    <m/>
    <m/>
    <m/>
    <m/>
    <m/>
    <m/>
    <m/>
    <m/>
    <m/>
    <m/>
    <m/>
  </r>
  <r>
    <x v="3"/>
    <d v="2021-03-10T00:00:00"/>
    <d v="2021-03-25T00:00:00"/>
    <s v="System Of Autonomous Global Education — S.A.G.E."/>
    <n v="739"/>
    <x v="1"/>
    <x v="3"/>
    <n v="6.19931660547643E-2"/>
    <n v="12"/>
    <n v="10"/>
    <n v="13.4261670647629"/>
    <n v="13.488160230817664"/>
    <n v="22"/>
    <m/>
    <m/>
    <m/>
    <m/>
    <m/>
    <m/>
    <m/>
    <m/>
    <m/>
    <m/>
    <m/>
    <m/>
  </r>
  <r>
    <x v="3"/>
    <d v="2021-03-10T00:00:00"/>
    <d v="2021-03-25T00:00:00"/>
    <s v="Gitconnect  — Low cost solution of small stablecoin from ETH layer2 to CEX"/>
    <n v="2070"/>
    <x v="0"/>
    <x v="3"/>
    <n v="5.1898383260391701E-2"/>
    <n v="6"/>
    <n v="5"/>
    <n v="13.3031474239462"/>
    <n v="13.355045807206592"/>
    <n v="11"/>
    <m/>
    <m/>
    <m/>
    <m/>
    <m/>
    <m/>
    <m/>
    <m/>
    <m/>
    <m/>
    <m/>
    <m/>
  </r>
  <r>
    <x v="3"/>
    <d v="2021-03-10T00:00:00"/>
    <d v="2021-03-25T00:00:00"/>
    <s v="Help #Buidl the Universal Wallet"/>
    <n v="2224"/>
    <x v="0"/>
    <x v="0"/>
    <n v="3.3829571439861199E-2"/>
    <n v="4"/>
    <n v="4"/>
    <n v="13.2547225341516"/>
    <n v="13.288552105591462"/>
    <n v="8"/>
    <m/>
    <m/>
    <m/>
    <m/>
    <m/>
    <m/>
    <m/>
    <m/>
    <m/>
    <m/>
    <m/>
    <m/>
  </r>
  <r>
    <x v="3"/>
    <d v="2021-03-10T00:00:00"/>
    <d v="2021-03-25T00:00:00"/>
    <s v="OpenGenus"/>
    <n v="2022"/>
    <x v="3"/>
    <x v="0"/>
    <n v="0.33982284419583297"/>
    <n v="14"/>
    <n v="10"/>
    <n v="12.9152006492419"/>
    <n v="13.255023493437733"/>
    <n v="24"/>
    <m/>
    <m/>
    <m/>
    <m/>
    <m/>
    <m/>
    <m/>
    <m/>
    <m/>
    <m/>
    <m/>
    <m/>
  </r>
  <r>
    <x v="3"/>
    <d v="2021-03-10T00:00:00"/>
    <d v="2021-03-25T00:00:00"/>
    <s v="Catnip"/>
    <n v="1698"/>
    <x v="0"/>
    <x v="3"/>
    <n v="3.4145030138852603E-2"/>
    <n v="18"/>
    <n v="4"/>
    <n v="12.799052827408699"/>
    <n v="12.833197857547551"/>
    <n v="22"/>
    <m/>
    <m/>
    <m/>
    <m/>
    <m/>
    <m/>
    <m/>
    <m/>
    <m/>
    <m/>
    <m/>
    <m/>
  </r>
  <r>
    <x v="3"/>
    <d v="2021-03-10T00:00:00"/>
    <d v="2021-03-25T00:00:00"/>
    <s v="MoovIt Fitness"/>
    <n v="1876"/>
    <x v="1"/>
    <x v="3"/>
    <n v="9.6068969727173506E-2"/>
    <n v="10"/>
    <n v="9"/>
    <n v="12.599385857728199"/>
    <n v="12.695454827455373"/>
    <n v="19"/>
    <m/>
    <m/>
    <m/>
    <m/>
    <m/>
    <m/>
    <m/>
    <m/>
    <m/>
    <m/>
    <m/>
    <m/>
  </r>
  <r>
    <x v="3"/>
    <d v="2021-03-10T00:00:00"/>
    <d v="2021-03-25T00:00:00"/>
    <s v="BBFT Podcast Show - Season3"/>
    <n v="1808"/>
    <x v="3"/>
    <x v="0"/>
    <n v="0.42485662963938098"/>
    <n v="5"/>
    <n v="5"/>
    <n v="12.1935528274087"/>
    <n v="12.618409457048081"/>
    <n v="10"/>
    <m/>
    <m/>
    <m/>
    <m/>
    <m/>
    <m/>
    <m/>
    <m/>
    <m/>
    <m/>
    <m/>
    <m/>
  </r>
  <r>
    <x v="3"/>
    <d v="2021-03-10T00:00:00"/>
    <d v="2021-03-25T00:00:00"/>
    <s v="CLAIRVOYANT ALLIANCE ART UNIVERSITY - NFT DAO COMMUNITY ARTHΞRΞUM THE REAL ΞTHΞRΞALARTMUSΞUM"/>
    <n v="2400"/>
    <x v="0"/>
    <x v="5"/>
    <n v="2.35196665311714E-2"/>
    <n v="7"/>
    <n v="7"/>
    <n v="12.5043525701987"/>
    <n v="12.527872236729872"/>
    <n v="14"/>
    <m/>
    <m/>
    <m/>
    <m/>
    <m/>
    <m/>
    <m/>
    <m/>
    <m/>
    <m/>
    <m/>
    <m/>
  </r>
  <r>
    <x v="3"/>
    <d v="2021-03-10T00:00:00"/>
    <d v="2021-03-25T00:00:00"/>
    <s v="LUKSO Community growth"/>
    <n v="2007"/>
    <x v="0"/>
    <x v="0"/>
    <n v="0.23204346195054201"/>
    <n v="13"/>
    <n v="8"/>
    <n v="12.2463096795437"/>
    <n v="12.478353141494242"/>
    <n v="21"/>
    <m/>
    <m/>
    <m/>
    <m/>
    <m/>
    <m/>
    <m/>
    <m/>
    <m/>
    <m/>
    <m/>
    <m/>
  </r>
  <r>
    <x v="3"/>
    <d v="2021-03-10T00:00:00"/>
    <d v="2021-03-25T00:00:00"/>
    <s v="Incorporate Octo.fi into Cryptopepes.lol"/>
    <n v="1913"/>
    <x v="0"/>
    <x v="3"/>
    <n v="5.3452535771541798E-2"/>
    <n v="7"/>
    <n v="7"/>
    <n v="12.3466567777085"/>
    <n v="12.400109313480041"/>
    <n v="14"/>
    <m/>
    <m/>
    <m/>
    <m/>
    <m/>
    <m/>
    <m/>
    <m/>
    <m/>
    <m/>
    <m/>
    <m/>
  </r>
  <r>
    <x v="3"/>
    <d v="2021-03-10T00:00:00"/>
    <d v="2021-03-25T00:00:00"/>
    <s v="Shaka Places - If tripadvisor &amp; instagram had a crypto lovechild."/>
    <n v="1833"/>
    <x v="2"/>
    <x v="3"/>
    <n v="3.7676803437749297E-2"/>
    <n v="4"/>
    <n v="4"/>
    <n v="12.1927785360699"/>
    <n v="12.23045533950765"/>
    <n v="8"/>
    <m/>
    <m/>
    <m/>
    <m/>
    <m/>
    <m/>
    <m/>
    <m/>
    <m/>
    <m/>
    <m/>
    <m/>
  </r>
  <r>
    <x v="3"/>
    <d v="2021-03-10T00:00:00"/>
    <d v="2021-03-25T00:00:00"/>
    <s v="Axiomatic Theory of Formulas"/>
    <n v="511"/>
    <x v="9"/>
    <x v="3"/>
    <n v="3.8008829443230599E-2"/>
    <n v="9"/>
    <n v="7"/>
    <n v="12.1360013856003"/>
    <n v="12.174010215043531"/>
    <n v="16"/>
    <m/>
    <m/>
    <m/>
    <m/>
    <m/>
    <m/>
    <m/>
    <m/>
    <m/>
    <m/>
    <m/>
    <m/>
  </r>
  <r>
    <x v="3"/>
    <d v="2021-03-10T00:00:00"/>
    <d v="2021-03-25T00:00:00"/>
    <s v="Freeze Crypto"/>
    <n v="1935"/>
    <x v="0"/>
    <x v="3"/>
    <n v="0.10628980579541999"/>
    <n v="12"/>
    <n v="12"/>
    <n v="11.915892251525401"/>
    <n v="12.022182057320821"/>
    <n v="24"/>
    <m/>
    <m/>
    <m/>
    <m/>
    <m/>
    <m/>
    <m/>
    <m/>
    <m/>
    <m/>
    <m/>
    <m/>
  </r>
  <r>
    <x v="3"/>
    <d v="2021-03-10T00:00:00"/>
    <d v="2021-03-25T00:00:00"/>
    <s v="Ancient Beast"/>
    <n v="916"/>
    <x v="2"/>
    <x v="0"/>
    <n v="0.134834186465809"/>
    <n v="9"/>
    <n v="9"/>
    <n v="11.6936982923554"/>
    <n v="11.828532478821209"/>
    <n v="18"/>
    <m/>
    <m/>
    <m/>
    <m/>
    <m/>
    <m/>
    <m/>
    <m/>
    <m/>
    <m/>
    <m/>
    <m/>
  </r>
  <r>
    <x v="3"/>
    <d v="2021-03-10T00:00:00"/>
    <d v="2021-03-25T00:00:00"/>
    <s v="Cursed Mining"/>
    <n v="1781"/>
    <x v="2"/>
    <x v="0"/>
    <n v="9.1426894436559006E-2"/>
    <n v="4"/>
    <n v="4"/>
    <n v="11.5153195749189"/>
    <n v="11.606746469355459"/>
    <n v="8"/>
    <m/>
    <m/>
    <m/>
    <m/>
    <m/>
    <m/>
    <m/>
    <m/>
    <m/>
    <m/>
    <m/>
    <m/>
  </r>
  <r>
    <x v="3"/>
    <d v="2021-03-10T00:00:00"/>
    <d v="2021-03-25T00:00:00"/>
    <s v="Independent Ethvestigator Program"/>
    <n v="1086"/>
    <x v="1"/>
    <x v="0"/>
    <n v="9.0465101951305693E-2"/>
    <n v="3"/>
    <n v="3"/>
    <n v="11.3792920422705"/>
    <n v="11.469757144221806"/>
    <n v="6"/>
    <m/>
    <m/>
    <m/>
    <m/>
    <m/>
    <m/>
    <m/>
    <m/>
    <m/>
    <m/>
    <m/>
    <m/>
  </r>
  <r>
    <x v="3"/>
    <d v="2021-03-10T00:00:00"/>
    <d v="2021-03-25T00:00:00"/>
    <s v="Heco Vote"/>
    <n v="2025"/>
    <x v="3"/>
    <x v="3"/>
    <n v="0.23513830769881"/>
    <n v="11"/>
    <n v="10"/>
    <n v="11.077869786908799"/>
    <n v="11.313008094607609"/>
    <n v="21"/>
    <m/>
    <m/>
    <m/>
    <m/>
    <m/>
    <m/>
    <m/>
    <m/>
    <m/>
    <m/>
    <m/>
    <m/>
  </r>
  <r>
    <x v="3"/>
    <d v="2021-03-10T00:00:00"/>
    <d v="2021-03-25T00:00:00"/>
    <s v="Buck.Social"/>
    <n v="1414"/>
    <x v="1"/>
    <x v="3"/>
    <n v="1.20759425941049E-3"/>
    <n v="2"/>
    <n v="2"/>
    <n v="11.2996209701449"/>
    <n v="11.300828564404311"/>
    <n v="4"/>
    <m/>
    <m/>
    <m/>
    <m/>
    <m/>
    <m/>
    <m/>
    <m/>
    <m/>
    <m/>
    <m/>
    <m/>
  </r>
  <r>
    <x v="3"/>
    <d v="2021-03-10T00:00:00"/>
    <d v="2021-03-25T00:00:00"/>
    <s v="Dakar NFT Art House"/>
    <n v="2096"/>
    <x v="0"/>
    <x v="0"/>
    <n v="0.132202394567315"/>
    <n v="8"/>
    <n v="8"/>
    <n v="10.930643441598001"/>
    <n v="11.062845836165316"/>
    <n v="16"/>
    <m/>
    <m/>
    <m/>
    <m/>
    <m/>
    <m/>
    <m/>
    <m/>
    <m/>
    <m/>
    <m/>
    <m/>
  </r>
  <r>
    <x v="3"/>
    <d v="2021-03-10T00:00:00"/>
    <d v="2021-03-25T00:00:00"/>
    <s v="Virtual Scientific Conference online"/>
    <n v="512"/>
    <x v="9"/>
    <x v="3"/>
    <n v="6.53132088140356E-2"/>
    <n v="11"/>
    <n v="9"/>
    <n v="10.9651476927988"/>
    <n v="11.030460901612836"/>
    <n v="20"/>
    <m/>
    <m/>
    <m/>
    <m/>
    <m/>
    <m/>
    <m/>
    <m/>
    <m/>
    <m/>
    <m/>
    <m/>
  </r>
  <r>
    <x v="3"/>
    <d v="2021-03-10T00:00:00"/>
    <d v="2021-03-25T00:00:00"/>
    <s v="Dudesahn's Crypto Onboarding Made Easy"/>
    <n v="1879"/>
    <x v="0"/>
    <x v="0"/>
    <n v="4.4696664196055398E-2"/>
    <n v="3"/>
    <n v="3"/>
    <n v="10.7068501384733"/>
    <n v="10.751546802669354"/>
    <n v="6"/>
    <m/>
    <m/>
    <m/>
    <m/>
    <m/>
    <m/>
    <m/>
    <m/>
    <m/>
    <m/>
    <m/>
    <m/>
  </r>
  <r>
    <x v="3"/>
    <d v="2021-03-10T00:00:00"/>
    <d v="2021-03-25T00:00:00"/>
    <s v="BytesIO"/>
    <n v="2111"/>
    <x v="3"/>
    <x v="3"/>
    <n v="0.18164444731898399"/>
    <n v="16"/>
    <n v="9"/>
    <n v="10.4607783624578"/>
    <n v="10.642422809776784"/>
    <n v="25"/>
    <m/>
    <m/>
    <m/>
    <m/>
    <m/>
    <m/>
    <m/>
    <m/>
    <m/>
    <m/>
    <m/>
    <m/>
  </r>
  <r>
    <x v="3"/>
    <d v="2021-03-10T00:00:00"/>
    <d v="2021-03-25T00:00:00"/>
    <s v="GoodGhosting - a DeFi savings game"/>
    <n v="2181"/>
    <x v="2"/>
    <x v="3"/>
    <n v="5.7864598393010502E-2"/>
    <n v="7"/>
    <n v="7"/>
    <n v="10.3290764321574"/>
    <n v="10.38694103055041"/>
    <n v="14"/>
    <m/>
    <m/>
    <m/>
    <m/>
    <m/>
    <m/>
    <m/>
    <m/>
    <m/>
    <m/>
    <m/>
    <m/>
  </r>
  <r>
    <x v="3"/>
    <d v="2021-03-10T00:00:00"/>
    <d v="2021-03-25T00:00:00"/>
    <s v="Cryptocape - Alternative Web-Based Portfolio Tracker"/>
    <n v="2084"/>
    <x v="8"/>
    <x v="3"/>
    <n v="3.0040396385798002E-2"/>
    <n v="4"/>
    <n v="4"/>
    <n v="10.145"/>
    <n v="10.175040396385798"/>
    <n v="8"/>
    <m/>
    <m/>
    <m/>
    <m/>
    <m/>
    <m/>
    <m/>
    <m/>
    <m/>
    <m/>
    <m/>
    <m/>
  </r>
  <r>
    <x v="3"/>
    <d v="2021-03-10T00:00:00"/>
    <d v="2021-03-25T00:00:00"/>
    <s v="IntelliJ Solidity"/>
    <n v="1047"/>
    <x v="1"/>
    <x v="1"/>
    <n v="1.36391088232635E-2"/>
    <n v="2"/>
    <n v="2"/>
    <n v="10.137471611198499"/>
    <n v="10.151110720021762"/>
    <n v="4"/>
    <m/>
    <m/>
    <m/>
    <m/>
    <m/>
    <m/>
    <m/>
    <m/>
    <m/>
    <m/>
    <m/>
    <m/>
  </r>
  <r>
    <x v="3"/>
    <d v="2021-03-10T00:00:00"/>
    <d v="2021-03-25T00:00:00"/>
    <s v="RUSH TOKEN Launch"/>
    <n v="1835"/>
    <x v="1"/>
    <x v="3"/>
    <n v="9.6413426907392602E-2"/>
    <n v="10"/>
    <n v="10"/>
    <n v="10.0462295804411"/>
    <n v="10.142643007348493"/>
    <n v="20"/>
    <m/>
    <m/>
    <m/>
    <m/>
    <m/>
    <m/>
    <m/>
    <m/>
    <m/>
    <m/>
    <m/>
    <m/>
  </r>
  <r>
    <x v="3"/>
    <d v="2021-03-10T00:00:00"/>
    <d v="2021-03-25T00:00:00"/>
    <s v="DenoteMD"/>
    <n v="2009"/>
    <x v="3"/>
    <x v="3"/>
    <n v="0.13948193248304899"/>
    <n v="9"/>
    <n v="8"/>
    <n v="9.8998687248484192"/>
    <n v="10.039350657331468"/>
    <n v="17"/>
    <m/>
    <m/>
    <m/>
    <m/>
    <m/>
    <m/>
    <m/>
    <m/>
    <m/>
    <m/>
    <m/>
    <m/>
  </r>
  <r>
    <x v="3"/>
    <d v="2021-03-10T00:00:00"/>
    <d v="2021-03-25T00:00:00"/>
    <s v="Ethereum Staking Guides by CoinCashew *with POAP*"/>
    <n v="1653"/>
    <x v="0"/>
    <x v="0"/>
    <n v="3.0509133357139399E-2"/>
    <n v="2"/>
    <n v="2"/>
    <n v="9.9211643453432501"/>
    <n v="9.9516734787003891"/>
    <n v="4"/>
    <m/>
    <m/>
    <m/>
    <m/>
    <m/>
    <m/>
    <m/>
    <m/>
    <m/>
    <m/>
    <m/>
    <m/>
  </r>
  <r>
    <x v="3"/>
    <d v="2021-03-10T00:00:00"/>
    <d v="2021-03-25T00:00:00"/>
    <s v="Q2T - QuadraticTreasury"/>
    <n v="2243"/>
    <x v="2"/>
    <x v="3"/>
    <n v="1.9287292599754799E-2"/>
    <n v="11"/>
    <n v="5"/>
    <n v="9.7349999999999905"/>
    <n v="9.754287292599745"/>
    <n v="16"/>
    <m/>
    <m/>
    <m/>
    <m/>
    <m/>
    <m/>
    <m/>
    <m/>
    <m/>
    <m/>
    <m/>
    <m/>
  </r>
  <r>
    <x v="3"/>
    <d v="2021-03-10T00:00:00"/>
    <d v="2021-03-25T00:00:00"/>
    <s v="Arboreum"/>
    <n v="618"/>
    <x v="1"/>
    <x v="3"/>
    <n v="4.38042486022584E-2"/>
    <n v="17"/>
    <n v="5"/>
    <n v="9.6075776385979896"/>
    <n v="9.6513818872002481"/>
    <n v="22"/>
    <m/>
    <m/>
    <m/>
    <m/>
    <m/>
    <m/>
    <m/>
    <m/>
    <m/>
    <m/>
    <m/>
    <m/>
  </r>
  <r>
    <x v="3"/>
    <d v="2021-03-10T00:00:00"/>
    <d v="2021-03-25T00:00:00"/>
    <s v="CryptoVincent"/>
    <n v="2174"/>
    <x v="6"/>
    <x v="0"/>
    <n v="0.167424063994254"/>
    <n v="6"/>
    <n v="6"/>
    <n v="9.4483664432573597"/>
    <n v="9.6157905072516137"/>
    <n v="12"/>
    <m/>
    <m/>
    <m/>
    <m/>
    <m/>
    <m/>
    <m/>
    <m/>
    <m/>
    <m/>
    <m/>
    <m/>
  </r>
  <r>
    <x v="3"/>
    <d v="2021-03-10T00:00:00"/>
    <d v="2021-03-25T00:00:00"/>
    <s v="LockEth - A Decentralized Secure Password Manager"/>
    <n v="2153"/>
    <x v="0"/>
    <x v="3"/>
    <n v="2.5729324812365399E-2"/>
    <n v="7"/>
    <n v="7"/>
    <n v="9.4436529210717897"/>
    <n v="9.4693822458841552"/>
    <n v="14"/>
    <m/>
    <m/>
    <m/>
    <m/>
    <m/>
    <m/>
    <m/>
    <m/>
    <m/>
    <m/>
    <m/>
    <m/>
  </r>
  <r>
    <x v="3"/>
    <d v="2021-03-10T00:00:00"/>
    <d v="2021-03-25T00:00:00"/>
    <s v="Token BatchSender"/>
    <n v="1916"/>
    <x v="8"/>
    <x v="3"/>
    <n v="6.5516877561898598E-2"/>
    <n v="10"/>
    <n v="8"/>
    <n v="9.1350728625251403"/>
    <n v="9.2005897400870396"/>
    <n v="18"/>
    <m/>
    <m/>
    <m/>
    <m/>
    <m/>
    <m/>
    <m/>
    <m/>
    <m/>
    <m/>
    <m/>
    <m/>
  </r>
  <r>
    <x v="3"/>
    <d v="2021-03-10T00:00:00"/>
    <d v="2021-03-25T00:00:00"/>
    <s v="DefiSnap - Dashboard for DeFi"/>
    <n v="429"/>
    <x v="1"/>
    <x v="3"/>
    <n v="8.4167855373586294E-3"/>
    <n v="2"/>
    <n v="2"/>
    <n v="9.1474428968954999"/>
    <n v="9.1558596824328582"/>
    <n v="4"/>
    <m/>
    <m/>
    <m/>
    <m/>
    <m/>
    <m/>
    <m/>
    <m/>
    <m/>
    <m/>
    <m/>
    <m/>
  </r>
  <r>
    <x v="3"/>
    <d v="2021-03-10T00:00:00"/>
    <d v="2021-03-25T00:00:00"/>
    <s v="Kre8.art"/>
    <n v="2376"/>
    <x v="0"/>
    <x v="5"/>
    <n v="1.7128612348738699E-2"/>
    <n v="7"/>
    <n v="7"/>
    <n v="8.6289093186149195"/>
    <n v="8.6460379309636579"/>
    <n v="14"/>
    <m/>
    <m/>
    <m/>
    <m/>
    <m/>
    <m/>
    <m/>
    <m/>
    <m/>
    <m/>
    <m/>
    <m/>
  </r>
  <r>
    <x v="3"/>
    <d v="2021-03-10T00:00:00"/>
    <d v="2021-03-25T00:00:00"/>
    <s v="CT Analysis Produced by CRYPTO TIMES"/>
    <n v="2289"/>
    <x v="3"/>
    <x v="0"/>
    <n v="0.188988408679475"/>
    <n v="9"/>
    <n v="7"/>
    <n v="8.2331491183720598"/>
    <n v="8.4221375270515342"/>
    <n v="16"/>
    <m/>
    <m/>
    <m/>
    <m/>
    <m/>
    <m/>
    <m/>
    <m/>
    <m/>
    <m/>
    <m/>
    <m/>
  </r>
  <r>
    <x v="3"/>
    <d v="2021-03-10T00:00:00"/>
    <d v="2021-03-25T00:00:00"/>
    <s v="SkyFeed • Decentralized Social Network"/>
    <n v="2108"/>
    <x v="2"/>
    <x v="3"/>
    <n v="2.369526227912E-2"/>
    <n v="4"/>
    <n v="4"/>
    <n v="8.2694938524895001"/>
    <n v="8.2931891147686194"/>
    <n v="8"/>
    <m/>
    <m/>
    <m/>
    <m/>
    <m/>
    <m/>
    <m/>
    <m/>
    <m/>
    <m/>
    <m/>
    <m/>
  </r>
  <r>
    <x v="3"/>
    <d v="2021-03-10T00:00:00"/>
    <d v="2021-03-25T00:00:00"/>
    <s v="Cura Network - the decentralized healthcare system that super-charges healthcare delivery"/>
    <n v="2250"/>
    <x v="1"/>
    <x v="3"/>
    <n v="6.3099962314765196E-2"/>
    <n v="11"/>
    <n v="9"/>
    <n v="8.2136647629962098"/>
    <n v="8.2767647253109757"/>
    <n v="20"/>
    <m/>
    <m/>
    <m/>
    <m/>
    <m/>
    <m/>
    <m/>
    <m/>
    <m/>
    <m/>
    <m/>
    <m/>
  </r>
  <r>
    <x v="3"/>
    <d v="2021-03-10T00:00:00"/>
    <d v="2021-03-25T00:00:00"/>
    <s v="DefiSafe"/>
    <n v="1784"/>
    <x v="1"/>
    <x v="3"/>
    <n v="4.3523632850948797E-2"/>
    <n v="7"/>
    <n v="7"/>
    <n v="8.1693092374137102"/>
    <n v="8.2128328702646591"/>
    <n v="14"/>
    <m/>
    <m/>
    <m/>
    <m/>
    <m/>
    <m/>
    <m/>
    <m/>
    <m/>
    <m/>
    <m/>
    <m/>
  </r>
  <r>
    <x v="3"/>
    <d v="2021-03-10T00:00:00"/>
    <d v="2021-03-25T00:00:00"/>
    <s v="Blockchain-Comparison.com - #1 Blockchain Support"/>
    <n v="1173"/>
    <x v="1"/>
    <x v="0"/>
    <n v="5.2363860235504203E-3"/>
    <n v="2"/>
    <n v="2"/>
    <n v="8.120785485771"/>
    <n v="8.1260218717945509"/>
    <n v="4"/>
    <m/>
    <m/>
    <m/>
    <m/>
    <m/>
    <m/>
    <m/>
    <m/>
    <m/>
    <m/>
    <m/>
    <m/>
  </r>
  <r>
    <x v="3"/>
    <d v="2021-03-10T00:00:00"/>
    <d v="2021-03-25T00:00:00"/>
    <s v="Mintbase Self Funded"/>
    <n v="620"/>
    <x v="1"/>
    <x v="3"/>
    <n v="1.9141493799268099E-2"/>
    <n v="5"/>
    <n v="5"/>
    <n v="7.9802110008750597"/>
    <n v="7.9993524946743282"/>
    <n v="10"/>
    <m/>
    <m/>
    <m/>
    <m/>
    <m/>
    <m/>
    <m/>
    <m/>
    <m/>
    <m/>
    <m/>
    <m/>
  </r>
  <r>
    <x v="3"/>
    <d v="2021-03-10T00:00:00"/>
    <d v="2021-03-25T00:00:00"/>
    <s v="Algebraic General Topology"/>
    <n v="179"/>
    <x v="9"/>
    <x v="0"/>
    <n v="6.4146189678924104E-2"/>
    <n v="7"/>
    <n v="6"/>
    <n v="7.7632006087677103"/>
    <n v="7.8273467984466345"/>
    <n v="13"/>
    <m/>
    <m/>
    <m/>
    <m/>
    <m/>
    <m/>
    <m/>
    <m/>
    <m/>
    <m/>
    <m/>
    <m/>
  </r>
  <r>
    <x v="3"/>
    <d v="2021-03-10T00:00:00"/>
    <d v="2021-03-25T00:00:00"/>
    <s v="Haciendas"/>
    <n v="2078"/>
    <x v="2"/>
    <x v="0"/>
    <n v="8.9810876809541404E-2"/>
    <n v="6"/>
    <n v="6"/>
    <n v="7.6404401997348401"/>
    <n v="7.7302510765443815"/>
    <n v="12"/>
    <m/>
    <m/>
    <m/>
    <m/>
    <m/>
    <m/>
    <m/>
    <m/>
    <m/>
    <m/>
    <m/>
    <m/>
  </r>
  <r>
    <x v="3"/>
    <d v="2021-03-10T00:00:00"/>
    <d v="2021-03-25T00:00:00"/>
    <s v="Opolis"/>
    <n v="486"/>
    <x v="0"/>
    <x v="3"/>
    <n v="1.92287452434529E-3"/>
    <n v="2"/>
    <n v="2"/>
    <n v="7.4297040165562196"/>
    <n v="7.4316268910805645"/>
    <n v="4"/>
    <m/>
    <m/>
    <m/>
    <m/>
    <m/>
    <m/>
    <m/>
    <m/>
    <m/>
    <m/>
    <m/>
    <m/>
  </r>
  <r>
    <x v="3"/>
    <d v="2021-03-10T00:00:00"/>
    <d v="2021-03-25T00:00:00"/>
    <s v="Educating Others And Learning About Crypto"/>
    <n v="1965"/>
    <x v="0"/>
    <x v="0"/>
    <n v="8.4608679357154298E-2"/>
    <n v="9"/>
    <n v="6"/>
    <n v="7.2034234203488898"/>
    <n v="7.2880320997060437"/>
    <n v="15"/>
    <m/>
    <m/>
    <m/>
    <m/>
    <m/>
    <m/>
    <m/>
    <m/>
    <m/>
    <m/>
    <m/>
    <m/>
  </r>
  <r>
    <x v="3"/>
    <d v="2021-03-10T00:00:00"/>
    <d v="2021-03-25T00:00:00"/>
    <s v="Ethereum Tools and Educational Grant"/>
    <n v="1709"/>
    <x v="0"/>
    <x v="0"/>
    <n v="6.1699818680442199E-2"/>
    <n v="5"/>
    <n v="5"/>
    <n v="7.1181569725284897"/>
    <n v="7.1798567912089322"/>
    <n v="10"/>
    <m/>
    <m/>
    <m/>
    <m/>
    <m/>
    <m/>
    <m/>
    <m/>
    <m/>
    <m/>
    <m/>
    <m/>
  </r>
  <r>
    <x v="3"/>
    <d v="2021-03-10T00:00:00"/>
    <d v="2021-03-25T00:00:00"/>
    <s v="World Incentive (Wincent)"/>
    <n v="180"/>
    <x v="9"/>
    <x v="3"/>
    <n v="4.2843511487072702E-2"/>
    <n v="10"/>
    <n v="8"/>
    <n v="7.1289354440995103"/>
    <n v="7.171778955586583"/>
    <n v="18"/>
    <m/>
    <m/>
    <m/>
    <m/>
    <m/>
    <m/>
    <m/>
    <m/>
    <m/>
    <m/>
    <m/>
    <m/>
  </r>
  <r>
    <x v="3"/>
    <d v="2021-03-10T00:00:00"/>
    <d v="2021-03-25T00:00:00"/>
    <s v="Blockchain Development and Consulting in Canada"/>
    <n v="1836"/>
    <x v="0"/>
    <x v="0"/>
    <n v="0.30844149801630799"/>
    <n v="4"/>
    <n v="4"/>
    <n v="6.8127659300599896"/>
    <n v="7.121207428076298"/>
    <n v="8"/>
    <m/>
    <m/>
    <m/>
    <m/>
    <m/>
    <m/>
    <m/>
    <m/>
    <m/>
    <m/>
    <m/>
    <m/>
  </r>
  <r>
    <x v="3"/>
    <d v="2021-03-10T00:00:00"/>
    <d v="2021-03-25T00:00:00"/>
    <s v="Reap"/>
    <n v="2077"/>
    <x v="8"/>
    <x v="3"/>
    <n v="2.1373915909073799E-2"/>
    <n v="4"/>
    <n v="4"/>
    <n v="6.9230010620604503"/>
    <n v="6.9443749779695239"/>
    <n v="8"/>
    <m/>
    <m/>
    <m/>
    <m/>
    <m/>
    <m/>
    <m/>
    <m/>
    <m/>
    <m/>
    <m/>
    <m/>
  </r>
  <r>
    <x v="3"/>
    <d v="2021-03-10T00:00:00"/>
    <d v="2021-03-25T00:00:00"/>
    <s v="fuzz geth and Parity for EVM consensus bugs"/>
    <n v="22"/>
    <x v="1"/>
    <x v="1"/>
    <n v="3.2843048380146102E-2"/>
    <n v="19"/>
    <n v="4"/>
    <n v="6.9001348790707402"/>
    <n v="6.932977927450886"/>
    <n v="23"/>
    <m/>
    <m/>
    <m/>
    <m/>
    <m/>
    <m/>
    <m/>
    <m/>
    <m/>
    <m/>
    <m/>
    <m/>
  </r>
  <r>
    <x v="3"/>
    <d v="2021-03-10T00:00:00"/>
    <d v="2021-03-25T00:00:00"/>
    <s v="Scribble Specifications and Runtime Verification Fund"/>
    <n v="1748"/>
    <x v="0"/>
    <x v="3"/>
    <n v="7.9528456444210808E-3"/>
    <n v="2"/>
    <n v="2"/>
    <n v="6.9155364915434197"/>
    <n v="6.9234893371878403"/>
    <n v="4"/>
    <m/>
    <m/>
    <m/>
    <m/>
    <m/>
    <m/>
    <m/>
    <m/>
    <m/>
    <m/>
    <m/>
    <m/>
  </r>
  <r>
    <x v="3"/>
    <d v="2021-03-10T00:00:00"/>
    <d v="2021-03-25T00:00:00"/>
    <s v="El Token News"/>
    <n v="2202"/>
    <x v="6"/>
    <x v="0"/>
    <n v="0.181288437207555"/>
    <n v="7"/>
    <n v="5"/>
    <n v="6.66687185370448"/>
    <n v="6.8481602909120349"/>
    <n v="12"/>
    <m/>
    <m/>
    <m/>
    <m/>
    <m/>
    <m/>
    <m/>
    <m/>
    <m/>
    <m/>
    <m/>
    <m/>
  </r>
  <r>
    <x v="3"/>
    <d v="2021-03-10T00:00:00"/>
    <d v="2021-03-25T00:00:00"/>
    <s v="GenFT Studio"/>
    <n v="2390"/>
    <x v="0"/>
    <x v="5"/>
    <n v="7.56573442996671E-3"/>
    <n v="5"/>
    <n v="5"/>
    <n v="6.8380112280469199"/>
    <n v="6.845576962476887"/>
    <n v="10"/>
    <m/>
    <m/>
    <m/>
    <m/>
    <m/>
    <m/>
    <m/>
    <m/>
    <m/>
    <m/>
    <m/>
    <m/>
  </r>
  <r>
    <x v="3"/>
    <d v="2021-03-10T00:00:00"/>
    <d v="2021-03-25T00:00:00"/>
    <s v="Ether Cards is a platform that provides tools for"/>
    <n v="2387"/>
    <x v="2"/>
    <x v="3"/>
    <n v="1.11506876486806E-2"/>
    <n v="5"/>
    <n v="5"/>
    <n v="6.7900001580344203"/>
    <n v="6.8011508456831011"/>
    <n v="10"/>
    <m/>
    <m/>
    <m/>
    <m/>
    <m/>
    <m/>
    <m/>
    <m/>
    <m/>
    <m/>
    <m/>
    <m/>
  </r>
  <r>
    <x v="3"/>
    <d v="2021-03-10T00:00:00"/>
    <d v="2021-03-25T00:00:00"/>
    <s v="Ralie Network - Connecting Through Blockchain"/>
    <n v="1995"/>
    <x v="6"/>
    <x v="0"/>
    <n v="0.15514293748431601"/>
    <n v="9"/>
    <n v="9"/>
    <n v="6.4888634298820698"/>
    <n v="6.6440063673663854"/>
    <n v="18"/>
    <m/>
    <m/>
    <m/>
    <m/>
    <m/>
    <m/>
    <m/>
    <m/>
    <m/>
    <m/>
    <m/>
    <m/>
  </r>
  <r>
    <x v="3"/>
    <d v="2021-03-10T00:00:00"/>
    <d v="2021-03-25T00:00:00"/>
    <s v="Convert ERC-1155 &lt;-&gt; ERC-20 (need pay contract deployment)"/>
    <n v="1865"/>
    <x v="9"/>
    <x v="3"/>
    <n v="3.60979446873693E-2"/>
    <n v="10"/>
    <n v="7"/>
    <n v="6.5631060203265603"/>
    <n v="6.5992039650139294"/>
    <n v="17"/>
    <m/>
    <m/>
    <m/>
    <m/>
    <m/>
    <m/>
    <m/>
    <m/>
    <m/>
    <m/>
    <m/>
    <m/>
  </r>
  <r>
    <x v="3"/>
    <d v="2021-03-10T00:00:00"/>
    <d v="2021-03-25T00:00:00"/>
    <s v="After Me"/>
    <n v="1869"/>
    <x v="2"/>
    <x v="3"/>
    <n v="4.41606188640968E-2"/>
    <n v="11"/>
    <n v="10"/>
    <n v="6.5317015417980304"/>
    <n v="6.575862160662127"/>
    <n v="21"/>
    <m/>
    <m/>
    <m/>
    <m/>
    <m/>
    <m/>
    <m/>
    <m/>
    <m/>
    <m/>
    <m/>
    <m/>
  </r>
  <r>
    <x v="3"/>
    <d v="2021-03-10T00:00:00"/>
    <d v="2021-03-25T00:00:00"/>
    <s v="Reliable DeFi Aggregation Totle.com"/>
    <n v="1816"/>
    <x v="2"/>
    <x v="0"/>
    <n v="0.14543372598878301"/>
    <n v="3"/>
    <n v="3"/>
    <n v="6.3690399005133198"/>
    <n v="6.5144736265021024"/>
    <n v="6"/>
    <m/>
    <m/>
    <m/>
    <m/>
    <m/>
    <m/>
    <m/>
    <m/>
    <m/>
    <m/>
    <m/>
    <m/>
  </r>
  <r>
    <x v="3"/>
    <d v="2021-03-10T00:00:00"/>
    <d v="2021-03-25T00:00:00"/>
    <s v="InterFiProtocol"/>
    <n v="2344"/>
    <x v="3"/>
    <x v="3"/>
    <n v="0.103229550269679"/>
    <n v="9"/>
    <n v="8"/>
    <n v="6.2053687248484204"/>
    <n v="6.3085982751180998"/>
    <n v="17"/>
    <m/>
    <m/>
    <m/>
    <m/>
    <m/>
    <m/>
    <m/>
    <m/>
    <m/>
    <m/>
    <m/>
    <m/>
  </r>
  <r>
    <x v="3"/>
    <d v="2021-03-10T00:00:00"/>
    <d v="2021-03-25T00:00:00"/>
    <s v="Layer 2 faucet in ethereum network"/>
    <n v="2190"/>
    <x v="1"/>
    <x v="0"/>
    <n v="1.4532836075162901E-2"/>
    <n v="4"/>
    <n v="4"/>
    <n v="6.2068502964266399"/>
    <n v="6.2213831325018027"/>
    <n v="8"/>
    <m/>
    <m/>
    <m/>
    <m/>
    <m/>
    <m/>
    <m/>
    <m/>
    <m/>
    <m/>
    <m/>
    <m/>
  </r>
  <r>
    <x v="3"/>
    <d v="2021-03-10T00:00:00"/>
    <d v="2021-03-25T00:00:00"/>
    <s v="CryptoOneStop"/>
    <n v="1910"/>
    <x v="0"/>
    <x v="0"/>
    <n v="8.4533207743999902E-2"/>
    <n v="6"/>
    <n v="5"/>
    <n v="5.9868504545421404"/>
    <n v="6.0713836622861406"/>
    <n v="11"/>
    <m/>
    <m/>
    <m/>
    <m/>
    <m/>
    <m/>
    <m/>
    <m/>
    <m/>
    <m/>
    <m/>
    <m/>
  </r>
  <r>
    <x v="3"/>
    <d v="2021-03-10T00:00:00"/>
    <d v="2021-03-25T00:00:00"/>
    <s v="DAOG - An open ended decentralized governance game"/>
    <n v="114"/>
    <x v="1"/>
    <x v="3"/>
    <n v="8.2616432467969205E-3"/>
    <n v="3"/>
    <n v="2"/>
    <n v="6.04156425342999"/>
    <n v="6.0498258966767873"/>
    <n v="5"/>
    <m/>
    <m/>
    <m/>
    <m/>
    <m/>
    <m/>
    <m/>
    <m/>
    <m/>
    <m/>
    <m/>
    <m/>
  </r>
  <r>
    <x v="3"/>
    <d v="2021-03-10T00:00:00"/>
    <d v="2021-03-25T00:00:00"/>
    <s v="Open Source Climate Offsets Network"/>
    <n v="2103"/>
    <x v="0"/>
    <x v="3"/>
    <n v="2.6205205366590999E-3"/>
    <n v="2"/>
    <n v="2"/>
    <n v="6.0449999999999999"/>
    <n v="6.0476205205366593"/>
    <n v="4"/>
    <m/>
    <m/>
    <m/>
    <m/>
    <m/>
    <m/>
    <m/>
    <m/>
    <m/>
    <m/>
    <m/>
    <m/>
  </r>
  <r>
    <x v="3"/>
    <d v="2021-03-10T00:00:00"/>
    <d v="2021-03-25T00:00:00"/>
    <s v="Smurfcoins"/>
    <n v="2045"/>
    <x v="0"/>
    <x v="3"/>
    <n v="1.6353657292239301E-3"/>
    <n v="3"/>
    <n v="3"/>
    <n v="6.0450001580344201"/>
    <n v="6.0466355237636442"/>
    <n v="6"/>
    <m/>
    <m/>
    <m/>
    <m/>
    <m/>
    <m/>
    <m/>
    <m/>
    <m/>
    <m/>
    <m/>
    <m/>
  </r>
  <r>
    <x v="3"/>
    <d v="2021-03-10T00:00:00"/>
    <d v="2021-03-25T00:00:00"/>
    <s v="KnowEthereum"/>
    <n v="2245"/>
    <x v="2"/>
    <x v="0"/>
    <n v="2.9620858478596801E-2"/>
    <n v="4"/>
    <n v="4"/>
    <n v="5.9568502964266399"/>
    <n v="5.986471154905237"/>
    <n v="8"/>
    <m/>
    <m/>
    <m/>
    <m/>
    <m/>
    <m/>
    <m/>
    <m/>
    <m/>
    <m/>
    <m/>
    <m/>
  </r>
  <r>
    <x v="3"/>
    <d v="2021-03-10T00:00:00"/>
    <d v="2021-03-25T00:00:00"/>
    <s v="Publisher Bot"/>
    <n v="719"/>
    <x v="1"/>
    <x v="0"/>
    <n v="6.9253164943281096E-3"/>
    <n v="5"/>
    <n v="4"/>
    <n v="5.9568518759600897"/>
    <n v="5.9637771924544181"/>
    <n v="9"/>
    <m/>
    <m/>
    <m/>
    <m/>
    <m/>
    <m/>
    <m/>
    <m/>
    <m/>
    <m/>
    <m/>
    <m/>
  </r>
  <r>
    <x v="3"/>
    <d v="2021-03-10T00:00:00"/>
    <d v="2021-03-25T00:00:00"/>
    <s v="Sense.Play"/>
    <n v="1928"/>
    <x v="5"/>
    <x v="3"/>
    <n v="2.1433472781754299E-2"/>
    <n v="5"/>
    <n v="5"/>
    <n v="5.8555504849816504"/>
    <n v="5.8769839577634047"/>
    <n v="10"/>
    <m/>
    <m/>
    <m/>
    <m/>
    <m/>
    <m/>
    <m/>
    <m/>
    <m/>
    <m/>
    <m/>
    <m/>
  </r>
  <r>
    <x v="3"/>
    <d v="2021-03-10T00:00:00"/>
    <d v="2021-03-25T00:00:00"/>
    <s v="MrT Community"/>
    <n v="1793"/>
    <x v="3"/>
    <x v="0"/>
    <n v="4.61238787107816E-2"/>
    <n v="3"/>
    <n v="3"/>
    <n v="5.7394999999999996"/>
    <n v="5.7856238787107808"/>
    <n v="6"/>
    <m/>
    <m/>
    <m/>
    <m/>
    <m/>
    <m/>
    <m/>
    <m/>
    <m/>
    <m/>
    <m/>
    <m/>
  </r>
  <r>
    <x v="3"/>
    <d v="2021-03-10T00:00:00"/>
    <d v="2021-03-25T00:00:00"/>
    <s v="Donations to Hugh Karp for the recent hack of personal funds"/>
    <n v="1848"/>
    <x v="2"/>
    <x v="0"/>
    <n v="8.4590407108825899E-2"/>
    <n v="2"/>
    <n v="2"/>
    <n v="5.6999999999999904"/>
    <n v="5.7845904071088166"/>
    <n v="4"/>
    <m/>
    <m/>
    <m/>
    <m/>
    <m/>
    <m/>
    <m/>
    <m/>
    <m/>
    <m/>
    <m/>
    <m/>
  </r>
  <r>
    <x v="3"/>
    <d v="2021-03-10T00:00:00"/>
    <d v="2021-03-25T00:00:00"/>
    <s v="BTC ATH Today"/>
    <n v="1803"/>
    <x v="3"/>
    <x v="0"/>
    <n v="2.7702363921621499E-2"/>
    <n v="3"/>
    <n v="3"/>
    <n v="5.7394999999999996"/>
    <n v="5.767202363921621"/>
    <n v="6"/>
    <m/>
    <m/>
    <m/>
    <m/>
    <m/>
    <m/>
    <m/>
    <m/>
    <m/>
    <m/>
    <m/>
    <m/>
  </r>
  <r>
    <x v="3"/>
    <d v="2021-03-10T00:00:00"/>
    <d v="2021-03-25T00:00:00"/>
    <s v="SpamReports"/>
    <n v="1883"/>
    <x v="2"/>
    <x v="0"/>
    <n v="4.3520431473670997E-2"/>
    <n v="3"/>
    <n v="3"/>
    <n v="5.7027137749651704"/>
    <n v="5.7462342064388414"/>
    <n v="6"/>
    <m/>
    <m/>
    <m/>
    <m/>
    <m/>
    <m/>
    <m/>
    <m/>
    <m/>
    <m/>
    <m/>
    <m/>
  </r>
  <r>
    <x v="3"/>
    <d v="2021-03-10T00:00:00"/>
    <d v="2021-03-25T00:00:00"/>
    <s v="TryDeFi - The Magic of Decentralized Finance"/>
    <n v="2117"/>
    <x v="4"/>
    <x v="3"/>
    <n v="8.2261521450735092E-3"/>
    <n v="3"/>
    <n v="3"/>
    <n v="5.7230010620604501"/>
    <n v="5.7312272142055241"/>
    <n v="6"/>
    <m/>
    <m/>
    <m/>
    <m/>
    <m/>
    <m/>
    <m/>
    <m/>
    <m/>
    <m/>
    <m/>
    <m/>
  </r>
  <r>
    <x v="3"/>
    <d v="2021-03-10T00:00:00"/>
    <d v="2021-03-25T00:00:00"/>
    <s v="SiaSkynet C# SDK"/>
    <n v="2273"/>
    <x v="2"/>
    <x v="3"/>
    <n v="1.1896897585970999E-2"/>
    <n v="4"/>
    <n v="4"/>
    <n v="5.3178430361833202"/>
    <n v="5.3297399337692912"/>
    <n v="8"/>
    <m/>
    <m/>
    <m/>
    <m/>
    <m/>
    <m/>
    <m/>
    <m/>
    <m/>
    <m/>
    <m/>
    <m/>
  </r>
  <r>
    <x v="3"/>
    <d v="2021-03-10T00:00:00"/>
    <d v="2021-03-25T00:00:00"/>
    <s v="BEE"/>
    <n v="1961"/>
    <x v="2"/>
    <x v="3"/>
    <n v="3.5692342552174398E-2"/>
    <n v="8"/>
    <n v="8"/>
    <n v="5.2915520440611203"/>
    <n v="5.3272443866132946"/>
    <n v="16"/>
    <m/>
    <m/>
    <m/>
    <m/>
    <m/>
    <m/>
    <m/>
    <m/>
    <m/>
    <m/>
    <m/>
    <m/>
  </r>
  <r>
    <x v="3"/>
    <d v="2021-03-10T00:00:00"/>
    <d v="2021-03-25T00:00:00"/>
    <s v="Muffin Finance"/>
    <n v="2197"/>
    <x v="4"/>
    <x v="3"/>
    <n v="1.0572525698131901E-2"/>
    <n v="4"/>
    <n v="3"/>
    <n v="5.3090550176556102"/>
    <n v="5.3196275433537421"/>
    <n v="7"/>
    <m/>
    <m/>
    <m/>
    <m/>
    <m/>
    <m/>
    <m/>
    <m/>
    <m/>
    <m/>
    <m/>
    <m/>
  </r>
  <r>
    <x v="3"/>
    <d v="2021-03-10T00:00:00"/>
    <d v="2021-03-25T00:00:00"/>
    <s v="Blockchain en Español"/>
    <n v="2247"/>
    <x v="6"/>
    <x v="0"/>
    <n v="1.5916277576314398E-2"/>
    <n v="4"/>
    <n v="4"/>
    <n v="5.0068502964266397"/>
    <n v="5.0227665740029543"/>
    <n v="8"/>
    <m/>
    <m/>
    <m/>
    <m/>
    <m/>
    <m/>
    <m/>
    <m/>
    <m/>
    <m/>
    <m/>
    <m/>
  </r>
  <r>
    <x v="3"/>
    <d v="2021-03-10T00:00:00"/>
    <d v="2021-03-25T00:00:00"/>
    <s v="MajikCat Archive - Crypto/Gaming Content"/>
    <n v="2249"/>
    <x v="0"/>
    <x v="0"/>
    <n v="1.5916277576314398E-2"/>
    <n v="4"/>
    <n v="4"/>
    <n v="5.0068502964266397"/>
    <n v="5.0227665740029543"/>
    <n v="8"/>
    <m/>
    <m/>
    <m/>
    <m/>
    <m/>
    <m/>
    <m/>
    <m/>
    <m/>
    <m/>
    <m/>
    <m/>
  </r>
  <r>
    <x v="3"/>
    <d v="2021-03-10T00:00:00"/>
    <d v="2021-03-25T00:00:00"/>
    <s v="Clayming Space"/>
    <n v="2062"/>
    <x v="7"/>
    <x v="3"/>
    <n v="3.4518546100405001E-2"/>
    <n v="6"/>
    <n v="6"/>
    <n v="4.61178665923478"/>
    <n v="4.6463052053351852"/>
    <n v="12"/>
    <m/>
    <m/>
    <m/>
    <m/>
    <m/>
    <m/>
    <m/>
    <m/>
    <m/>
    <m/>
    <m/>
    <m/>
  </r>
  <r>
    <x v="3"/>
    <d v="2021-03-10T00:00:00"/>
    <d v="2021-03-25T00:00:00"/>
    <s v="Future Salaries (Ethereum salaries for common goods)"/>
    <n v="1591"/>
    <x v="9"/>
    <x v="3"/>
    <n v="9.0894489143666501E-3"/>
    <n v="8"/>
    <n v="6"/>
    <n v="4.6054908182571301"/>
    <n v="4.6145802671714966"/>
    <n v="14"/>
    <m/>
    <m/>
    <m/>
    <m/>
    <m/>
    <m/>
    <m/>
    <m/>
    <m/>
    <m/>
    <m/>
    <m/>
  </r>
  <r>
    <x v="3"/>
    <d v="2021-03-10T00:00:00"/>
    <d v="2021-03-25T00:00:00"/>
    <s v="Foundational D Language Libraries"/>
    <n v="459"/>
    <x v="9"/>
    <x v="3"/>
    <n v="9.8394199787126494E-3"/>
    <n v="8"/>
    <n v="6"/>
    <n v="4.4131058583953404"/>
    <n v="4.422945278374053"/>
    <n v="14"/>
    <m/>
    <m/>
    <m/>
    <m/>
    <m/>
    <m/>
    <m/>
    <m/>
    <m/>
    <m/>
    <m/>
    <m/>
  </r>
  <r>
    <x v="3"/>
    <d v="2021-03-10T00:00:00"/>
    <d v="2021-03-25T00:00:00"/>
    <s v="SelectFund"/>
    <n v="1779"/>
    <x v="9"/>
    <x v="3"/>
    <n v="6.7125072276818304E-3"/>
    <n v="3"/>
    <n v="3"/>
    <n v="4.3440764321574896"/>
    <n v="4.3507889393851711"/>
    <n v="6"/>
    <m/>
    <m/>
    <m/>
    <m/>
    <m/>
    <m/>
    <m/>
    <m/>
    <m/>
    <m/>
    <m/>
    <m/>
  </r>
  <r>
    <x v="3"/>
    <d v="2021-03-10T00:00:00"/>
    <d v="2021-03-25T00:00:00"/>
    <s v="Couré Coin"/>
    <n v="2099"/>
    <x v="0"/>
    <x v="0"/>
    <n v="0.138401465855372"/>
    <n v="10"/>
    <n v="7"/>
    <n v="4.2103691988706098"/>
    <n v="4.3487706647259818"/>
    <n v="17"/>
    <m/>
    <m/>
    <m/>
    <m/>
    <m/>
    <m/>
    <m/>
    <m/>
    <m/>
    <m/>
    <m/>
    <m/>
  </r>
  <r>
    <x v="3"/>
    <d v="2021-03-10T00:00:00"/>
    <d v="2021-03-25T00:00:00"/>
    <s v="Distributed Press"/>
    <n v="2101"/>
    <x v="0"/>
    <x v="3"/>
    <n v="1.84761503027179E-2"/>
    <n v="5"/>
    <n v="4"/>
    <n v="4.3172352794673898"/>
    <n v="4.3357114297701074"/>
    <n v="9"/>
    <m/>
    <m/>
    <m/>
    <m/>
    <m/>
    <m/>
    <m/>
    <m/>
    <m/>
    <m/>
    <m/>
    <m/>
  </r>
  <r>
    <x v="3"/>
    <d v="2021-03-10T00:00:00"/>
    <d v="2021-03-25T00:00:00"/>
    <s v="The Blockcore Foundation (maintains a Bitcoin implementation built on the .NET Core framework and written entirely in C#)"/>
    <n v="1172"/>
    <x v="1"/>
    <x v="3"/>
    <n v="1.0886038707416E-2"/>
    <n v="8"/>
    <n v="6"/>
    <n v="4.2761377667845899"/>
    <n v="4.287023805492006"/>
    <n v="14"/>
    <m/>
    <m/>
    <m/>
    <m/>
    <m/>
    <m/>
    <m/>
    <m/>
    <m/>
    <m/>
    <m/>
    <m/>
  </r>
  <r>
    <x v="3"/>
    <d v="2021-03-10T00:00:00"/>
    <d v="2021-03-25T00:00:00"/>
    <s v="Compound is an algorithmic, autonomous interest rate protocol built for developers, to unlock a universe of open financial applications."/>
    <n v="1819"/>
    <x v="2"/>
    <x v="0"/>
    <n v="0.120869821382132"/>
    <n v="3"/>
    <n v="3"/>
    <n v="4.0236455854387403"/>
    <n v="4.1445154068208723"/>
    <n v="6"/>
    <m/>
    <m/>
    <m/>
    <m/>
    <m/>
    <m/>
    <m/>
    <m/>
    <m/>
    <m/>
    <m/>
    <m/>
  </r>
  <r>
    <x v="3"/>
    <d v="2021-03-10T00:00:00"/>
    <d v="2021-03-25T00:00:00"/>
    <s v="BUIDLHub"/>
    <n v="228"/>
    <x v="1"/>
    <x v="0"/>
    <n v="2.51585848355943E-2"/>
    <n v="3"/>
    <n v="3"/>
    <n v="3.8789526207052401"/>
    <n v="3.9041112055408345"/>
    <n v="6"/>
    <m/>
    <m/>
    <m/>
    <m/>
    <m/>
    <m/>
    <m/>
    <m/>
    <m/>
    <m/>
    <m/>
    <m/>
  </r>
  <r>
    <x v="3"/>
    <d v="2021-03-10T00:00:00"/>
    <d v="2021-03-25T00:00:00"/>
    <s v="Inherichain"/>
    <n v="1742"/>
    <x v="5"/>
    <x v="3"/>
    <n v="8.8768220446961994E-3"/>
    <n v="3"/>
    <n v="3"/>
    <n v="3.7999999999999901"/>
    <n v="3.8088768220446863"/>
    <n v="6"/>
    <m/>
    <m/>
    <m/>
    <m/>
    <m/>
    <m/>
    <m/>
    <m/>
    <m/>
    <m/>
    <m/>
    <m/>
  </r>
  <r>
    <x v="3"/>
    <d v="2021-03-10T00:00:00"/>
    <d v="2021-03-25T00:00:00"/>
    <s v="DΞCΞNTRALIZΞ - A FREE OPENSOURSE MARKETPLACE"/>
    <n v="1790"/>
    <x v="1"/>
    <x v="3"/>
    <n v="8.9981223086005695E-3"/>
    <n v="2"/>
    <n v="2"/>
    <n v="3.6304734569017398"/>
    <n v="3.6394715792103405"/>
    <n v="4"/>
    <m/>
    <m/>
    <m/>
    <m/>
    <m/>
    <m/>
    <m/>
    <m/>
    <m/>
    <m/>
    <m/>
    <m/>
  </r>
  <r>
    <x v="3"/>
    <d v="2021-03-10T00:00:00"/>
    <d v="2021-03-25T00:00:00"/>
    <s v="BuidlIn  :  A rust guide for web3 development"/>
    <n v="1228"/>
    <x v="1"/>
    <x v="0"/>
    <n v="1.25274045773271E-2"/>
    <n v="2"/>
    <n v="2"/>
    <n v="3.56352023087"/>
    <n v="3.5760476354473272"/>
    <n v="4"/>
    <m/>
    <m/>
    <m/>
    <m/>
    <m/>
    <m/>
    <m/>
    <m/>
    <m/>
    <m/>
    <m/>
    <m/>
  </r>
  <r>
    <x v="3"/>
    <d v="2021-03-10T00:00:00"/>
    <d v="2021-03-25T00:00:00"/>
    <s v="EthereumDev.io | Free tutorials for learning Solidity, DeFi programming and more since 2017"/>
    <n v="840"/>
    <x v="1"/>
    <x v="0"/>
    <n v="1.25274045773271E-2"/>
    <n v="2"/>
    <n v="2"/>
    <n v="3.56352023087"/>
    <n v="3.5760476354473272"/>
    <n v="4"/>
    <m/>
    <m/>
    <m/>
    <m/>
    <m/>
    <m/>
    <m/>
    <m/>
    <m/>
    <m/>
    <m/>
    <m/>
  </r>
  <r>
    <x v="3"/>
    <d v="2021-03-10T00:00:00"/>
    <d v="2021-03-25T00:00:00"/>
    <s v="KodaDot: NFT explorer"/>
    <n v="650"/>
    <x v="2"/>
    <x v="3"/>
    <n v="1.6709018664286799E-3"/>
    <n v="2"/>
    <n v="2"/>
    <n v="3.56352023087"/>
    <n v="3.5651911327364285"/>
    <n v="4"/>
    <m/>
    <m/>
    <m/>
    <m/>
    <m/>
    <m/>
    <m/>
    <m/>
    <m/>
    <m/>
    <m/>
    <m/>
  </r>
  <r>
    <x v="3"/>
    <d v="2021-03-10T00:00:00"/>
    <d v="2021-03-25T00:00:00"/>
    <s v="SCV.finance"/>
    <n v="2395"/>
    <x v="1"/>
    <x v="3"/>
    <n v="7.9274090343733408E-3"/>
    <n v="3"/>
    <n v="3"/>
    <n v="3.46792009875699"/>
    <n v="3.4758475077913635"/>
    <n v="6"/>
    <m/>
    <m/>
    <m/>
    <m/>
    <m/>
    <m/>
    <m/>
    <m/>
    <m/>
    <m/>
    <m/>
    <m/>
  </r>
  <r>
    <x v="3"/>
    <d v="2021-03-10T00:00:00"/>
    <d v="2021-03-25T00:00:00"/>
    <s v="AlphaColo"/>
    <n v="1959"/>
    <x v="0"/>
    <x v="3"/>
    <n v="1.06974872668244E-2"/>
    <n v="5"/>
    <n v="5"/>
    <n v="3.43575458483945"/>
    <n v="3.4464520721062741"/>
    <n v="10"/>
    <m/>
    <m/>
    <m/>
    <m/>
    <m/>
    <m/>
    <m/>
    <m/>
    <m/>
    <m/>
    <m/>
    <m/>
  </r>
  <r>
    <x v="3"/>
    <d v="2021-03-10T00:00:00"/>
    <d v="2021-03-25T00:00:00"/>
    <s v="PRNTS"/>
    <n v="2378"/>
    <x v="0"/>
    <x v="5"/>
    <n v="5.8162729609258501E-3"/>
    <n v="6"/>
    <n v="6"/>
    <n v="3.4298328864574201"/>
    <n v="3.4356491594183458"/>
    <n v="12"/>
    <m/>
    <m/>
    <m/>
    <m/>
    <m/>
    <m/>
    <m/>
    <m/>
    <m/>
    <m/>
    <m/>
    <m/>
  </r>
  <r>
    <x v="3"/>
    <d v="2021-03-10T00:00:00"/>
    <d v="2021-03-25T00:00:00"/>
    <s v="Network State Genesis"/>
    <n v="1949"/>
    <x v="2"/>
    <x v="0"/>
    <n v="3.6873571573125999E-2"/>
    <n v="5"/>
    <n v="5"/>
    <n v="3.1568502964266401"/>
    <n v="3.1937238679997662"/>
    <n v="10"/>
    <m/>
    <m/>
    <m/>
    <m/>
    <m/>
    <m/>
    <m/>
    <m/>
    <m/>
    <m/>
    <m/>
    <m/>
  </r>
  <r>
    <x v="3"/>
    <d v="2021-03-10T00:00:00"/>
    <d v="2021-03-25T00:00:00"/>
    <s v="How to connect the Heco mainnet using Metamask"/>
    <n v="2351"/>
    <x v="4"/>
    <x v="0"/>
    <n v="1.5966851343674201E-2"/>
    <n v="4"/>
    <n v="4"/>
    <n v="3.1068502964266398"/>
    <n v="3.1228171477703142"/>
    <n v="8"/>
    <m/>
    <m/>
    <m/>
    <m/>
    <m/>
    <m/>
    <m/>
    <m/>
    <m/>
    <m/>
    <m/>
    <m/>
  </r>
  <r>
    <x v="3"/>
    <d v="2021-03-10T00:00:00"/>
    <d v="2021-03-25T00:00:00"/>
    <s v="incher"/>
    <n v="2028"/>
    <x v="0"/>
    <x v="3"/>
    <n v="1.1443404844441099E-2"/>
    <n v="5"/>
    <n v="5"/>
    <n v="3.1042742468626399"/>
    <n v="3.1157176517070808"/>
    <n v="10"/>
    <m/>
    <m/>
    <m/>
    <m/>
    <m/>
    <m/>
    <m/>
    <m/>
    <m/>
    <m/>
    <m/>
    <m/>
  </r>
  <r>
    <x v="3"/>
    <d v="2021-03-10T00:00:00"/>
    <d v="2021-03-25T00:00:00"/>
    <s v="vouch for me"/>
    <n v="2310"/>
    <x v="1"/>
    <x v="3"/>
    <n v="6.0633319565595398E-3"/>
    <n v="5"/>
    <n v="5"/>
    <n v="3.0850001580344202"/>
    <n v="3.0910634899909799"/>
    <n v="10"/>
    <m/>
    <m/>
    <m/>
    <m/>
    <m/>
    <m/>
    <m/>
    <m/>
    <m/>
    <m/>
    <m/>
    <m/>
  </r>
  <r>
    <x v="3"/>
    <d v="2021-03-10T00:00:00"/>
    <d v="2021-03-25T00:00:00"/>
    <s v="Idea Factory"/>
    <n v="2259"/>
    <x v="0"/>
    <x v="3"/>
    <n v="6.0592865041335098E-3"/>
    <n v="4"/>
    <n v="4"/>
    <n v="3.085"/>
    <n v="3.0910592865041333"/>
    <n v="8"/>
    <m/>
    <m/>
    <m/>
    <m/>
    <m/>
    <m/>
    <m/>
    <m/>
    <m/>
    <m/>
    <m/>
    <m/>
  </r>
  <r>
    <x v="3"/>
    <d v="2021-03-10T00:00:00"/>
    <d v="2021-03-25T00:00:00"/>
    <s v="Kingsilver - The Decentralised Hedge Fund Stablecoin"/>
    <n v="2330"/>
    <x v="2"/>
    <x v="3"/>
    <n v="6.0592865041335098E-3"/>
    <n v="4"/>
    <n v="4"/>
    <n v="3.085"/>
    <n v="3.0910592865041333"/>
    <n v="8"/>
    <m/>
    <m/>
    <m/>
    <m/>
    <m/>
    <m/>
    <m/>
    <m/>
    <m/>
    <m/>
    <m/>
    <m/>
  </r>
  <r>
    <x v="3"/>
    <d v="2021-03-10T00:00:00"/>
    <d v="2021-03-25T00:00:00"/>
    <s v="DEGO NFTs"/>
    <n v="1794"/>
    <x v="0"/>
    <x v="3"/>
    <n v="1.10243361889511E-2"/>
    <n v="3"/>
    <n v="3"/>
    <n v="2.9449999999999901"/>
    <n v="2.9560243361889413"/>
    <n v="6"/>
    <m/>
    <m/>
    <m/>
    <m/>
    <m/>
    <m/>
    <m/>
    <m/>
    <m/>
    <m/>
    <m/>
    <m/>
  </r>
  <r>
    <x v="3"/>
    <d v="2021-03-10T00:00:00"/>
    <d v="2021-03-25T00:00:00"/>
    <s v="YAM Protocol Audit"/>
    <n v="1059"/>
    <x v="1"/>
    <x v="1"/>
    <n v="5.4081877087310002E-3"/>
    <n v="2"/>
    <n v="2"/>
    <n v="2.9449999999999901"/>
    <n v="2.9504081877087209"/>
    <n v="4"/>
    <m/>
    <m/>
    <m/>
    <m/>
    <m/>
    <m/>
    <m/>
    <m/>
    <m/>
    <m/>
    <m/>
    <m/>
  </r>
  <r>
    <x v="3"/>
    <d v="2021-03-10T00:00:00"/>
    <d v="2021-03-25T00:00:00"/>
    <s v="Spirit Foundation"/>
    <n v="1739"/>
    <x v="0"/>
    <x v="3"/>
    <n v="2.9025139317839801E-3"/>
    <n v="2"/>
    <n v="2"/>
    <n v="2.9289526207052399"/>
    <n v="2.9318551346370239"/>
    <n v="4"/>
    <m/>
    <m/>
    <m/>
    <m/>
    <m/>
    <m/>
    <m/>
    <m/>
    <m/>
    <m/>
    <m/>
    <m/>
  </r>
  <r>
    <x v="3"/>
    <d v="2021-03-10T00:00:00"/>
    <d v="2021-03-25T00:00:00"/>
    <s v="Trackato: DeFi"/>
    <n v="315"/>
    <x v="1"/>
    <x v="3"/>
    <n v="8.3057614444727E-3"/>
    <n v="3"/>
    <n v="3"/>
    <n v="2.8002147044386199"/>
    <n v="2.8085204658830927"/>
    <n v="6"/>
    <m/>
    <m/>
    <m/>
    <m/>
    <m/>
    <m/>
    <m/>
    <m/>
    <m/>
    <m/>
    <m/>
    <m/>
  </r>
  <r>
    <x v="3"/>
    <d v="2021-03-10T00:00:00"/>
    <d v="2021-03-25T00:00:00"/>
    <s v="Virto Network"/>
    <n v="446"/>
    <x v="6"/>
    <x v="3"/>
    <n v="3.3563053346620702E-3"/>
    <n v="3"/>
    <n v="3"/>
    <n v="2.7235859553589998"/>
    <n v="2.726942260693662"/>
    <n v="6"/>
    <m/>
    <m/>
    <m/>
    <m/>
    <m/>
    <m/>
    <m/>
    <m/>
    <m/>
    <m/>
    <m/>
    <m/>
  </r>
  <r>
    <x v="3"/>
    <d v="2021-03-10T00:00:00"/>
    <d v="2021-03-25T00:00:00"/>
    <s v="GoAskMe"/>
    <n v="2218"/>
    <x v="3"/>
    <x v="3"/>
    <n v="3.5042526857333701E-2"/>
    <n v="6"/>
    <n v="5"/>
    <n v="2.4598687248484201"/>
    <n v="2.4949112517057537"/>
    <n v="11"/>
    <m/>
    <m/>
    <m/>
    <m/>
    <m/>
    <m/>
    <m/>
    <m/>
    <m/>
    <m/>
    <m/>
    <m/>
  </r>
  <r>
    <x v="3"/>
    <d v="2021-03-10T00:00:00"/>
    <d v="2021-03-25T00:00:00"/>
    <s v="NEPRI FINANCE: a multi-purpose Open Finance and Decentralized Financial platform  that makes DeFi services &amp; tools accessible to anyone"/>
    <n v="2303"/>
    <x v="8"/>
    <x v="3"/>
    <n v="7.4675315657497902E-3"/>
    <n v="7"/>
    <n v="6"/>
    <n v="2.4684748350933599"/>
    <n v="2.4759423666591096"/>
    <n v="13"/>
    <m/>
    <m/>
    <m/>
    <m/>
    <m/>
    <m/>
    <m/>
    <m/>
    <m/>
    <m/>
    <m/>
    <m/>
  </r>
  <r>
    <x v="3"/>
    <d v="2021-03-10T00:00:00"/>
    <d v="2021-03-25T00:00:00"/>
    <s v="994.eth"/>
    <n v="2414"/>
    <x v="6"/>
    <x v="5"/>
    <n v="2.3479517067471899E-3"/>
    <n v="3"/>
    <n v="3"/>
    <n v="2.3775640185262401"/>
    <n v="2.3799119702329872"/>
    <n v="6"/>
    <m/>
    <m/>
    <m/>
    <m/>
    <m/>
    <m/>
    <m/>
    <m/>
    <m/>
    <m/>
    <m/>
    <m/>
  </r>
  <r>
    <x v="3"/>
    <d v="2021-03-10T00:00:00"/>
    <d v="2021-03-25T00:00:00"/>
    <s v="Open Zone Finance"/>
    <n v="2382"/>
    <x v="3"/>
    <x v="3"/>
    <n v="2.27731135898292E-2"/>
    <n v="6"/>
    <n v="5"/>
    <n v="2.3053688828828398"/>
    <n v="2.3281419964726688"/>
    <n v="11"/>
    <m/>
    <m/>
    <m/>
    <m/>
    <m/>
    <m/>
    <m/>
    <m/>
    <m/>
    <m/>
    <m/>
    <m/>
  </r>
  <r>
    <x v="3"/>
    <d v="2021-03-10T00:00:00"/>
    <d v="2021-03-25T00:00:00"/>
    <s v="Please Share! Source Code GameServer"/>
    <n v="1950"/>
    <x v="0"/>
    <x v="3"/>
    <n v="4.1817666889338197E-3"/>
    <n v="5"/>
    <n v="4"/>
    <n v="2.30775383884784"/>
    <n v="2.3119356055367737"/>
    <n v="9"/>
    <m/>
    <m/>
    <m/>
    <m/>
    <m/>
    <m/>
    <m/>
    <m/>
    <m/>
    <m/>
    <m/>
    <m/>
  </r>
  <r>
    <x v="3"/>
    <d v="2021-03-10T00:00:00"/>
    <d v="2021-03-25T00:00:00"/>
    <s v="Burrowing Into Untapped Resources"/>
    <n v="2043"/>
    <x v="0"/>
    <x v="0"/>
    <n v="2.08481406899656E-2"/>
    <n v="5"/>
    <n v="5"/>
    <n v="2.2603687247673401"/>
    <n v="2.2812168654573055"/>
    <n v="10"/>
    <m/>
    <m/>
    <m/>
    <m/>
    <m/>
    <m/>
    <m/>
    <m/>
    <m/>
    <m/>
    <m/>
    <m/>
  </r>
  <r>
    <x v="3"/>
    <d v="2021-03-10T00:00:00"/>
    <d v="2021-03-25T00:00:00"/>
    <s v="crowdcast.io/baby636"/>
    <n v="2065"/>
    <x v="2"/>
    <x v="0"/>
    <n v="1.67771330443434E-2"/>
    <n v="8"/>
    <n v="4"/>
    <n v="2.1953693569050299"/>
    <n v="2.2121464899493732"/>
    <n v="12"/>
    <m/>
    <m/>
    <m/>
    <m/>
    <m/>
    <m/>
    <m/>
    <m/>
    <m/>
    <m/>
    <m/>
    <m/>
  </r>
  <r>
    <x v="3"/>
    <d v="2021-03-10T00:00:00"/>
    <d v="2021-03-25T00:00:00"/>
    <s v="Ethprofit - Ethereum Accelerator profit through Knowledge and Education"/>
    <n v="2040"/>
    <x v="0"/>
    <x v="0"/>
    <n v="1.60399301863643E-2"/>
    <n v="8"/>
    <n v="4"/>
    <n v="2.1953693569050299"/>
    <n v="2.2114092870913944"/>
    <n v="12"/>
    <m/>
    <m/>
    <m/>
    <m/>
    <m/>
    <m/>
    <m/>
    <m/>
    <m/>
    <m/>
    <m/>
    <m/>
  </r>
  <r>
    <x v="3"/>
    <d v="2021-03-10T00:00:00"/>
    <d v="2021-03-25T00:00:00"/>
    <s v="eQuality"/>
    <n v="1909"/>
    <x v="0"/>
    <x v="0"/>
    <n v="1.65544162088305E-2"/>
    <n v="5"/>
    <n v="4"/>
    <n v="2.1868504545421401"/>
    <n v="2.2034048707509708"/>
    <n v="9"/>
    <m/>
    <m/>
    <m/>
    <m/>
    <m/>
    <m/>
    <m/>
    <m/>
    <m/>
    <m/>
    <m/>
    <m/>
  </r>
  <r>
    <x v="3"/>
    <d v="2021-03-10T00:00:00"/>
    <d v="2021-03-25T00:00:00"/>
    <s v="Diggers Renewable Crypto Mining Industry"/>
    <n v="1878"/>
    <x v="0"/>
    <x v="0"/>
    <n v="1.41743526629737E-2"/>
    <n v="4"/>
    <n v="4"/>
    <n v="2.1868502965077199"/>
    <n v="2.2010246491706935"/>
    <n v="8"/>
    <m/>
    <m/>
    <m/>
    <m/>
    <m/>
    <m/>
    <m/>
    <m/>
    <m/>
    <m/>
    <m/>
    <m/>
  </r>
  <r>
    <x v="3"/>
    <d v="2021-03-10T00:00:00"/>
    <d v="2021-03-25T00:00:00"/>
    <s v="Paid Vacation for Yearn Devs"/>
    <n v="1900"/>
    <x v="2"/>
    <x v="0"/>
    <n v="2.22838198015337E-2"/>
    <n v="3"/>
    <n v="3"/>
    <n v="2.1568501384732901"/>
    <n v="2.1791339582748237"/>
    <n v="6"/>
    <m/>
    <m/>
    <m/>
    <m/>
    <m/>
    <m/>
    <m/>
    <m/>
    <m/>
    <m/>
    <m/>
    <m/>
  </r>
  <r>
    <x v="3"/>
    <d v="2021-03-10T00:00:00"/>
    <d v="2021-03-25T00:00:00"/>
    <s v="Clay Coin"/>
    <n v="2347"/>
    <x v="0"/>
    <x v="0"/>
    <n v="9.5616777014068208E-3"/>
    <n v="4"/>
    <n v="4"/>
    <n v="2.1568502964266401"/>
    <n v="2.1664119741280468"/>
    <n v="8"/>
    <m/>
    <m/>
    <m/>
    <m/>
    <m/>
    <m/>
    <m/>
    <m/>
    <m/>
    <m/>
    <m/>
    <m/>
  </r>
  <r>
    <x v="3"/>
    <d v="2021-03-10T00:00:00"/>
    <d v="2021-03-25T00:00:00"/>
    <s v="Leviticus.top"/>
    <n v="2134"/>
    <x v="1"/>
    <x v="3"/>
    <n v="4.8148448625480803E-3"/>
    <n v="3"/>
    <n v="3"/>
    <n v="2.1349999999999998"/>
    <n v="2.1398148448625478"/>
    <n v="6"/>
    <m/>
    <m/>
    <m/>
    <m/>
    <m/>
    <m/>
    <m/>
    <m/>
    <m/>
    <m/>
    <m/>
    <m/>
  </r>
  <r>
    <x v="3"/>
    <d v="2021-03-10T00:00:00"/>
    <d v="2021-03-25T00:00:00"/>
    <s v="BaoSwap+Chef / Quality of Life Updates"/>
    <n v="2377"/>
    <x v="0"/>
    <x v="3"/>
    <n v="2.3683239749883599E-3"/>
    <n v="3"/>
    <n v="3"/>
    <n v="2.1349999999999998"/>
    <n v="2.1373683239749881"/>
    <n v="6"/>
    <m/>
    <m/>
    <m/>
    <m/>
    <m/>
    <m/>
    <m/>
    <m/>
    <m/>
    <m/>
    <m/>
    <m/>
  </r>
  <r>
    <x v="3"/>
    <d v="2021-03-10T00:00:00"/>
    <d v="2021-03-25T00:00:00"/>
    <s v="Space-time: UPAC(Universal Photorealistic Avatar CryptoCreator)"/>
    <n v="2346"/>
    <x v="0"/>
    <x v="3"/>
    <n v="2.5287664557761898E-3"/>
    <n v="5"/>
    <n v="4"/>
    <n v="2.0950003160688402"/>
    <n v="2.0975290825246162"/>
    <n v="9"/>
    <m/>
    <m/>
    <m/>
    <m/>
    <m/>
    <m/>
    <m/>
    <m/>
    <m/>
    <m/>
    <m/>
    <m/>
  </r>
  <r>
    <x v="3"/>
    <d v="2021-03-10T00:00:00"/>
    <d v="2021-03-25T00:00:00"/>
    <s v="Upside Competitions"/>
    <n v="1091"/>
    <x v="7"/>
    <x v="0"/>
    <n v="7.4719792600285101E-3"/>
    <n v="4"/>
    <n v="4"/>
    <n v="2.0599135344629702"/>
    <n v="2.0673855137229986"/>
    <n v="8"/>
    <m/>
    <m/>
    <m/>
    <m/>
    <m/>
    <m/>
    <m/>
    <m/>
    <m/>
    <m/>
    <m/>
    <m/>
  </r>
  <r>
    <x v="3"/>
    <d v="2021-03-10T00:00:00"/>
    <d v="2021-03-25T00:00:00"/>
    <s v="MetaCartel"/>
    <n v="203"/>
    <x v="1"/>
    <x v="0"/>
    <n v="9.1641462853612292E-3"/>
    <n v="2"/>
    <n v="2"/>
    <n v="1.9950000000000001"/>
    <n v="2.0041641462853614"/>
    <n v="4"/>
    <m/>
    <m/>
    <m/>
    <m/>
    <m/>
    <m/>
    <m/>
    <m/>
    <m/>
    <m/>
    <m/>
    <m/>
  </r>
  <r>
    <x v="3"/>
    <d v="2021-03-10T00:00:00"/>
    <d v="2021-03-25T00:00:00"/>
    <s v="Aditya Test Grant - 2"/>
    <n v="2106"/>
    <x v="8"/>
    <x v="3"/>
    <n v="2.9581490824873002E-3"/>
    <n v="2"/>
    <n v="2"/>
    <n v="1.9949999999999899"/>
    <n v="1.9979581490824772"/>
    <n v="4"/>
    <m/>
    <m/>
    <m/>
    <m/>
    <m/>
    <m/>
    <m/>
    <m/>
    <m/>
    <m/>
    <m/>
    <m/>
  </r>
  <r>
    <x v="3"/>
    <d v="2021-03-10T00:00:00"/>
    <d v="2021-03-25T00:00:00"/>
    <s v="Cultores"/>
    <n v="2304"/>
    <x v="6"/>
    <x v="3"/>
    <n v="1.30426298812528E-3"/>
    <n v="2"/>
    <n v="2"/>
    <n v="1.9949999999999899"/>
    <n v="1.9963042629881151"/>
    <n v="4"/>
    <m/>
    <m/>
    <m/>
    <m/>
    <m/>
    <m/>
    <m/>
    <m/>
    <m/>
    <m/>
    <m/>
    <m/>
  </r>
  <r>
    <x v="3"/>
    <d v="2021-03-10T00:00:00"/>
    <d v="2021-03-25T00:00:00"/>
    <s v="Dodo Drop - a smart file transfer app that helps you do more ⚡"/>
    <n v="2291"/>
    <x v="0"/>
    <x v="3"/>
    <n v="1.30426298812528E-3"/>
    <n v="2"/>
    <n v="2"/>
    <n v="1.9949999999999899"/>
    <n v="1.9963042629881151"/>
    <n v="4"/>
    <m/>
    <m/>
    <m/>
    <m/>
    <m/>
    <m/>
    <m/>
    <m/>
    <m/>
    <m/>
    <m/>
    <m/>
  </r>
  <r>
    <x v="3"/>
    <d v="2021-03-10T00:00:00"/>
    <d v="2021-03-25T00:00:00"/>
    <s v="Find driver"/>
    <n v="2071"/>
    <x v="5"/>
    <x v="3"/>
    <n v="1.1695053944595099E-3"/>
    <n v="2"/>
    <n v="2"/>
    <n v="1.9949999999999899"/>
    <n v="1.9961695053944495"/>
    <n v="4"/>
    <m/>
    <m/>
    <m/>
    <m/>
    <m/>
    <m/>
    <m/>
    <m/>
    <m/>
    <m/>
    <m/>
    <m/>
  </r>
  <r>
    <x v="3"/>
    <d v="2021-03-10T00:00:00"/>
    <d v="2021-03-25T00:00:00"/>
    <s v="3D Reality Bridging Protocol"/>
    <n v="693"/>
    <x v="1"/>
    <x v="3"/>
    <n v="2.68941703216988E-3"/>
    <n v="2"/>
    <n v="2"/>
    <n v="1.95"/>
    <n v="1.9526894170321698"/>
    <n v="4"/>
    <m/>
    <m/>
    <m/>
    <m/>
    <m/>
    <m/>
    <m/>
    <m/>
    <m/>
    <m/>
    <m/>
    <m/>
  </r>
  <r>
    <x v="3"/>
    <d v="2021-03-10T00:00:00"/>
    <d v="2021-03-25T00:00:00"/>
    <s v="Mars Robertson's personal grant • smart contracts • programmable money • new world order 🌎🌍🌏"/>
    <n v="680"/>
    <x v="1"/>
    <x v="3"/>
    <n v="2.68941703216988E-3"/>
    <n v="2"/>
    <n v="2"/>
    <n v="1.95"/>
    <n v="1.9526894170321698"/>
    <n v="4"/>
    <m/>
    <m/>
    <m/>
    <m/>
    <m/>
    <m/>
    <m/>
    <m/>
    <m/>
    <m/>
    <m/>
    <m/>
  </r>
  <r>
    <x v="3"/>
    <d v="2021-03-10T00:00:00"/>
    <d v="2021-03-25T00:00:00"/>
    <s v="Lend and borrow Ethereum ERC-721 tokens with LEND721 platform"/>
    <n v="464"/>
    <x v="1"/>
    <x v="3"/>
    <n v="2.3103384556036298E-3"/>
    <n v="2"/>
    <n v="2"/>
    <n v="1.94999999999999"/>
    <n v="1.9523103384555935"/>
    <n v="4"/>
    <m/>
    <m/>
    <m/>
    <m/>
    <m/>
    <m/>
    <m/>
    <m/>
    <m/>
    <m/>
    <m/>
    <m/>
  </r>
  <r>
    <x v="3"/>
    <d v="2021-03-10T00:00:00"/>
    <d v="2021-03-25T00:00:00"/>
    <s v="The Athlete 360"/>
    <n v="1703"/>
    <x v="2"/>
    <x v="3"/>
    <n v="1.1817754767314099E-3"/>
    <n v="1"/>
    <n v="1"/>
    <n v="1.8999999999999899"/>
    <n v="1.9011817754767213"/>
    <n v="2"/>
    <m/>
    <m/>
    <m/>
    <m/>
    <m/>
    <m/>
    <m/>
    <m/>
    <m/>
    <m/>
    <m/>
    <m/>
  </r>
  <r>
    <x v="3"/>
    <d v="2021-03-10T00:00:00"/>
    <d v="2021-03-25T00:00:00"/>
    <s v="Bitcoin faucet development"/>
    <n v="1831"/>
    <x v="2"/>
    <x v="3"/>
    <n v="8.1209751938804604E-4"/>
    <n v="1"/>
    <n v="1"/>
    <n v="1.8999999999999899"/>
    <n v="1.9008120975193781"/>
    <n v="2"/>
    <m/>
    <m/>
    <m/>
    <m/>
    <m/>
    <m/>
    <m/>
    <m/>
    <m/>
    <m/>
    <m/>
    <m/>
  </r>
  <r>
    <x v="3"/>
    <d v="2021-03-10T00:00:00"/>
    <d v="2021-03-25T00:00:00"/>
    <s v="Idea Markets"/>
    <n v="175"/>
    <x v="1"/>
    <x v="0"/>
    <n v="4.3034601242435799E-2"/>
    <n v="1"/>
    <n v="1"/>
    <n v="1.7304734569017399"/>
    <n v="1.7735080581441758"/>
    <n v="2"/>
    <m/>
    <m/>
    <m/>
    <m/>
    <m/>
    <m/>
    <m/>
    <m/>
    <m/>
    <m/>
    <m/>
    <m/>
  </r>
  <r>
    <x v="3"/>
    <d v="2021-03-10T00:00:00"/>
    <d v="2021-03-25T00:00:00"/>
    <s v="VUSD Stablecoin"/>
    <n v="1979"/>
    <x v="2"/>
    <x v="3"/>
    <n v="5.3994415524577996E-3"/>
    <n v="4"/>
    <n v="4"/>
    <n v="1.49336962887445"/>
    <n v="1.4987690704269079"/>
    <n v="8"/>
    <m/>
    <m/>
    <m/>
    <m/>
    <m/>
    <m/>
    <m/>
    <m/>
    <m/>
    <m/>
    <m/>
    <m/>
  </r>
  <r>
    <x v="3"/>
    <d v="2021-03-10T00:00:00"/>
    <d v="2021-03-25T00:00:00"/>
    <s v="KARMA: Social Media For Good"/>
    <n v="2255"/>
    <x v="1"/>
    <x v="3"/>
    <n v="1.7818187379137799E-3"/>
    <n v="3"/>
    <n v="3"/>
    <n v="1.3887275602503"/>
    <n v="1.3905093789882137"/>
    <n v="6"/>
    <m/>
    <m/>
    <m/>
    <m/>
    <m/>
    <m/>
    <m/>
    <m/>
    <m/>
    <m/>
    <m/>
    <m/>
  </r>
  <r>
    <x v="3"/>
    <d v="2021-03-10T00:00:00"/>
    <d v="2021-03-25T00:00:00"/>
    <s v="ethyuan(以太元)"/>
    <n v="2383"/>
    <x v="3"/>
    <x v="0"/>
    <n v="3.9568987637316304E-3"/>
    <n v="7"/>
    <n v="3"/>
    <n v="1.3772193373439101"/>
    <n v="1.3811762361076418"/>
    <n v="10"/>
    <m/>
    <m/>
    <m/>
    <m/>
    <m/>
    <m/>
    <m/>
    <m/>
    <m/>
    <m/>
    <m/>
    <m/>
  </r>
  <r>
    <x v="3"/>
    <d v="2021-03-10T00:00:00"/>
    <d v="2021-03-25T00:00:00"/>
    <s v="Simply Solutions Grant Request"/>
    <n v="1982"/>
    <x v="0"/>
    <x v="3"/>
    <n v="2.5402793748652399E-3"/>
    <n v="3"/>
    <n v="3"/>
    <n v="1.3153685668140001"/>
    <n v="1.3179088461888653"/>
    <n v="6"/>
    <m/>
    <m/>
    <m/>
    <m/>
    <m/>
    <m/>
    <m/>
    <m/>
    <m/>
    <m/>
    <m/>
    <m/>
  </r>
  <r>
    <x v="3"/>
    <d v="2021-03-10T00:00:00"/>
    <d v="2021-03-25T00:00:00"/>
    <s v="Cryptotux"/>
    <n v="2079"/>
    <x v="2"/>
    <x v="0"/>
    <n v="1.15706829781815E-2"/>
    <n v="4"/>
    <n v="4"/>
    <n v="1.2881848170261401"/>
    <n v="1.2997555000043215"/>
    <n v="8"/>
    <m/>
    <m/>
    <m/>
    <m/>
    <m/>
    <m/>
    <m/>
    <m/>
    <m/>
    <m/>
    <m/>
    <m/>
  </r>
  <r>
    <x v="3"/>
    <d v="2021-03-10T00:00:00"/>
    <d v="2021-03-25T00:00:00"/>
    <s v="coinerchat--chat at blockchain"/>
    <n v="2232"/>
    <x v="3"/>
    <x v="3"/>
    <n v="3.4093018673542201E-3"/>
    <n v="4"/>
    <n v="4"/>
    <n v="1.22486872484842"/>
    <n v="1.2282780267157742"/>
    <n v="8"/>
    <m/>
    <m/>
    <m/>
    <m/>
    <m/>
    <m/>
    <m/>
    <m/>
    <m/>
    <m/>
    <m/>
    <m/>
  </r>
  <r>
    <x v="3"/>
    <d v="2021-03-10T00:00:00"/>
    <d v="2021-03-25T00:00:00"/>
    <s v="bloom.fi 𑁍 The 1st crypto intelligence DAO"/>
    <n v="2090"/>
    <x v="2"/>
    <x v="0"/>
    <n v="3.7008140423033099E-3"/>
    <n v="4"/>
    <n v="3"/>
    <n v="1.2153688828017599"/>
    <n v="1.2190696968440633"/>
    <n v="7"/>
    <m/>
    <m/>
    <m/>
    <m/>
    <m/>
    <m/>
    <m/>
    <m/>
    <m/>
    <m/>
    <m/>
    <m/>
  </r>
  <r>
    <x v="3"/>
    <d v="2021-03-10T00:00:00"/>
    <d v="2021-03-25T00:00:00"/>
    <s v="UnCommon Creators CoOp"/>
    <n v="2123"/>
    <x v="0"/>
    <x v="0"/>
    <n v="3.6919213345151499E-3"/>
    <n v="3"/>
    <n v="3"/>
    <n v="1.2153687247673399"/>
    <n v="1.2190606461018552"/>
    <n v="6"/>
    <m/>
    <m/>
    <m/>
    <m/>
    <m/>
    <m/>
    <m/>
    <m/>
    <m/>
    <m/>
    <m/>
    <m/>
  </r>
  <r>
    <x v="3"/>
    <d v="2021-03-10T00:00:00"/>
    <d v="2021-03-25T00:00:00"/>
    <s v="Gitea Hacktoberfest Grant"/>
    <n v="2060"/>
    <x v="0"/>
    <x v="0"/>
    <n v="1.04349643444382E-3"/>
    <n v="4"/>
    <n v="3"/>
    <n v="1.2153688828017599"/>
    <n v="1.2164123792362038"/>
    <n v="7"/>
    <m/>
    <m/>
    <m/>
    <m/>
    <m/>
    <m/>
    <m/>
    <m/>
    <m/>
    <m/>
    <m/>
    <m/>
  </r>
  <r>
    <x v="3"/>
    <d v="2021-03-10T00:00:00"/>
    <d v="2021-03-25T00:00:00"/>
    <s v="Miracle Token"/>
    <n v="2050"/>
    <x v="0"/>
    <x v="0"/>
    <n v="1.04349643444382E-3"/>
    <n v="4"/>
    <n v="3"/>
    <n v="1.2153688828017599"/>
    <n v="1.2164123792362038"/>
    <n v="7"/>
    <m/>
    <m/>
    <m/>
    <m/>
    <m/>
    <m/>
    <m/>
    <m/>
    <m/>
    <m/>
    <m/>
    <m/>
  </r>
  <r>
    <x v="3"/>
    <d v="2021-03-10T00:00:00"/>
    <d v="2021-03-25T00:00:00"/>
    <s v="Cooling Earth Down by Improving its Albedo"/>
    <n v="2047"/>
    <x v="0"/>
    <x v="0"/>
    <n v="1.0412024142097799E-3"/>
    <n v="3"/>
    <n v="3"/>
    <n v="1.2153687247673399"/>
    <n v="1.2164099271815496"/>
    <n v="6"/>
    <m/>
    <m/>
    <m/>
    <m/>
    <m/>
    <m/>
    <m/>
    <m/>
    <m/>
    <m/>
    <m/>
    <m/>
  </r>
  <r>
    <x v="3"/>
    <d v="2021-03-10T00:00:00"/>
    <d v="2021-03-25T00:00:00"/>
    <s v="Cryptoastmasters"/>
    <n v="2055"/>
    <x v="0"/>
    <x v="0"/>
    <n v="1.0412024142097799E-3"/>
    <n v="3"/>
    <n v="3"/>
    <n v="1.2153687247673399"/>
    <n v="1.2164099271815496"/>
    <n v="6"/>
    <m/>
    <m/>
    <m/>
    <m/>
    <m/>
    <m/>
    <m/>
    <m/>
    <m/>
    <m/>
    <m/>
    <m/>
  </r>
  <r>
    <x v="3"/>
    <d v="2021-03-10T00:00:00"/>
    <d v="2021-03-25T00:00:00"/>
    <s v="Cryptutorial"/>
    <n v="2091"/>
    <x v="2"/>
    <x v="0"/>
    <n v="1.0412024142097799E-3"/>
    <n v="3"/>
    <n v="3"/>
    <n v="1.2153687247673399"/>
    <n v="1.2164099271815496"/>
    <n v="6"/>
    <m/>
    <m/>
    <m/>
    <m/>
    <m/>
    <m/>
    <m/>
    <m/>
    <m/>
    <m/>
    <m/>
    <m/>
  </r>
  <r>
    <x v="3"/>
    <d v="2021-03-10T00:00:00"/>
    <d v="2021-03-25T00:00:00"/>
    <s v="Decentralized Anonymous Messaging Network [DAMN]"/>
    <n v="2039"/>
    <x v="6"/>
    <x v="0"/>
    <n v="1.0412024142097799E-3"/>
    <n v="3"/>
    <n v="3"/>
    <n v="1.2153687247673399"/>
    <n v="1.2164099271815496"/>
    <n v="6"/>
    <m/>
    <m/>
    <m/>
    <m/>
    <m/>
    <m/>
    <m/>
    <m/>
    <m/>
    <m/>
    <m/>
    <m/>
  </r>
  <r>
    <x v="3"/>
    <d v="2021-03-10T00:00:00"/>
    <d v="2021-03-25T00:00:00"/>
    <s v="Eco4all"/>
    <n v="2052"/>
    <x v="2"/>
    <x v="0"/>
    <n v="1.0412024142097799E-3"/>
    <n v="3"/>
    <n v="3"/>
    <n v="1.2153687247673399"/>
    <n v="1.2164099271815496"/>
    <n v="6"/>
    <m/>
    <m/>
    <m/>
    <m/>
    <m/>
    <m/>
    <m/>
    <m/>
    <m/>
    <m/>
    <m/>
    <m/>
  </r>
  <r>
    <x v="3"/>
    <d v="2021-03-10T00:00:00"/>
    <d v="2021-03-25T00:00:00"/>
    <s v="GFS ventures"/>
    <n v="2133"/>
    <x v="4"/>
    <x v="0"/>
    <n v="1.0412024142097799E-3"/>
    <n v="3"/>
    <n v="3"/>
    <n v="1.2153687247673399"/>
    <n v="1.2164099271815496"/>
    <n v="6"/>
    <m/>
    <m/>
    <m/>
    <m/>
    <m/>
    <m/>
    <m/>
    <m/>
    <m/>
    <m/>
    <m/>
    <m/>
  </r>
  <r>
    <x v="3"/>
    <d v="2021-03-10T00:00:00"/>
    <d v="2021-03-25T00:00:00"/>
    <s v="PizzaDAO"/>
    <n v="2138"/>
    <x v="0"/>
    <x v="0"/>
    <n v="1.0412024142097799E-3"/>
    <n v="3"/>
    <n v="3"/>
    <n v="1.2153687247673399"/>
    <n v="1.2164099271815496"/>
    <n v="6"/>
    <m/>
    <m/>
    <m/>
    <m/>
    <m/>
    <m/>
    <m/>
    <m/>
    <m/>
    <m/>
    <m/>
    <m/>
  </r>
  <r>
    <x v="3"/>
    <d v="2021-03-10T00:00:00"/>
    <d v="2021-03-25T00:00:00"/>
    <s v="Plant a tree Foundation"/>
    <n v="2131"/>
    <x v="6"/>
    <x v="0"/>
    <n v="1.0412024142097799E-3"/>
    <n v="3"/>
    <n v="3"/>
    <n v="1.2153687247673399"/>
    <n v="1.2164099271815496"/>
    <n v="6"/>
    <m/>
    <m/>
    <m/>
    <m/>
    <m/>
    <m/>
    <m/>
    <m/>
    <m/>
    <m/>
    <m/>
    <m/>
  </r>
  <r>
    <x v="3"/>
    <d v="2021-03-10T00:00:00"/>
    <d v="2021-03-25T00:00:00"/>
    <s v="the human fund"/>
    <n v="2044"/>
    <x v="1"/>
    <x v="0"/>
    <n v="1.0412024142097799E-3"/>
    <n v="3"/>
    <n v="3"/>
    <n v="1.2153687247673399"/>
    <n v="1.2164099271815496"/>
    <n v="6"/>
    <m/>
    <m/>
    <m/>
    <m/>
    <m/>
    <m/>
    <m/>
    <m/>
    <m/>
    <m/>
    <m/>
    <m/>
  </r>
  <r>
    <x v="3"/>
    <d v="2021-03-10T00:00:00"/>
    <d v="2021-03-25T00:00:00"/>
    <s v="Aether"/>
    <n v="2105"/>
    <x v="0"/>
    <x v="3"/>
    <n v="2.2616811840861701E-3"/>
    <n v="3"/>
    <n v="3"/>
    <n v="1.21072665622427"/>
    <n v="1.2129883374083561"/>
    <n v="6"/>
    <m/>
    <m/>
    <m/>
    <m/>
    <m/>
    <m/>
    <m/>
    <m/>
    <m/>
    <m/>
    <m/>
    <m/>
  </r>
  <r>
    <x v="3"/>
    <d v="2021-03-10T00:00:00"/>
    <d v="2021-03-25T00:00:00"/>
    <s v="BitcoinKenny Blog"/>
    <n v="1789"/>
    <x v="4"/>
    <x v="0"/>
    <n v="4.68473116432222E-3"/>
    <n v="2"/>
    <n v="2"/>
    <n v="1.2068501384732999"/>
    <n v="1.2115348696376222"/>
    <n v="4"/>
    <m/>
    <m/>
    <m/>
    <m/>
    <m/>
    <m/>
    <m/>
    <m/>
    <m/>
    <m/>
    <m/>
    <m/>
  </r>
  <r>
    <x v="3"/>
    <d v="2021-03-10T00:00:00"/>
    <d v="2021-03-25T00:00:00"/>
    <s v="SendACoin.To - A new way to share your crypto currency address"/>
    <n v="1864"/>
    <x v="5"/>
    <x v="0"/>
    <n v="3.6296887437890098E-3"/>
    <n v="3"/>
    <n v="3"/>
    <n v="1.2068502965077199"/>
    <n v="1.2104799852515089"/>
    <n v="6"/>
    <m/>
    <m/>
    <m/>
    <m/>
    <m/>
    <m/>
    <m/>
    <m/>
    <m/>
    <m/>
    <m/>
    <m/>
  </r>
  <r>
    <x v="3"/>
    <d v="2021-03-10T00:00:00"/>
    <d v="2021-03-25T00:00:00"/>
    <s v="Education Crypto"/>
    <n v="1934"/>
    <x v="9"/>
    <x v="0"/>
    <n v="3.6296832472977299E-3"/>
    <n v="3"/>
    <n v="3"/>
    <n v="1.2068502964266401"/>
    <n v="1.2104799796739378"/>
    <n v="6"/>
    <m/>
    <m/>
    <m/>
    <m/>
    <m/>
    <m/>
    <m/>
    <m/>
    <m/>
    <m/>
    <m/>
    <m/>
  </r>
  <r>
    <x v="3"/>
    <d v="2021-03-10T00:00:00"/>
    <d v="2021-03-25T00:00:00"/>
    <s v="HARD LIFE"/>
    <n v="1985"/>
    <x v="0"/>
    <x v="0"/>
    <n v="3.6296832472977299E-3"/>
    <n v="3"/>
    <n v="3"/>
    <n v="1.2068502964266401"/>
    <n v="1.2104799796739378"/>
    <n v="6"/>
    <m/>
    <m/>
    <m/>
    <m/>
    <m/>
    <m/>
    <m/>
    <m/>
    <m/>
    <m/>
    <m/>
    <m/>
  </r>
  <r>
    <x v="3"/>
    <d v="2021-03-10T00:00:00"/>
    <d v="2021-03-25T00:00:00"/>
    <s v="Jaguar"/>
    <n v="2179"/>
    <x v="2"/>
    <x v="0"/>
    <n v="3.6296832472977299E-3"/>
    <n v="3"/>
    <n v="3"/>
    <n v="1.2068502964266401"/>
    <n v="1.2104799796739378"/>
    <n v="6"/>
    <m/>
    <m/>
    <m/>
    <m/>
    <m/>
    <m/>
    <m/>
    <m/>
    <m/>
    <m/>
    <m/>
    <m/>
  </r>
  <r>
    <x v="3"/>
    <d v="2021-03-10T00:00:00"/>
    <d v="2021-03-25T00:00:00"/>
    <s v="Australian Digital Security"/>
    <n v="1828"/>
    <x v="7"/>
    <x v="0"/>
    <n v="3.6082641606920499E-3"/>
    <n v="2"/>
    <n v="2"/>
    <n v="1.2068501384732999"/>
    <n v="1.210458402633992"/>
    <n v="4"/>
    <m/>
    <m/>
    <m/>
    <m/>
    <m/>
    <m/>
    <m/>
    <m/>
    <m/>
    <m/>
    <m/>
    <m/>
  </r>
  <r>
    <x v="3"/>
    <d v="2021-03-10T00:00:00"/>
    <d v="2021-03-25T00:00:00"/>
    <s v="BitlyFLIP"/>
    <n v="1893"/>
    <x v="0"/>
    <x v="0"/>
    <n v="3.6082641606920499E-3"/>
    <n v="2"/>
    <n v="2"/>
    <n v="1.2068501384732999"/>
    <n v="1.210458402633992"/>
    <n v="4"/>
    <m/>
    <m/>
    <m/>
    <m/>
    <m/>
    <m/>
    <m/>
    <m/>
    <m/>
    <m/>
    <m/>
    <m/>
  </r>
  <r>
    <x v="3"/>
    <d v="2021-03-10T00:00:00"/>
    <d v="2021-03-25T00:00:00"/>
    <s v="crypto mining"/>
    <n v="1882"/>
    <x v="0"/>
    <x v="0"/>
    <n v="3.6082641606920499E-3"/>
    <n v="2"/>
    <n v="2"/>
    <n v="1.2068501384732999"/>
    <n v="1.210458402633992"/>
    <n v="4"/>
    <m/>
    <m/>
    <m/>
    <m/>
    <m/>
    <m/>
    <m/>
    <m/>
    <m/>
    <m/>
    <m/>
    <m/>
  </r>
  <r>
    <x v="3"/>
    <d v="2021-03-10T00:00:00"/>
    <d v="2021-03-25T00:00:00"/>
    <s v="Merkle Generation"/>
    <n v="1885"/>
    <x v="0"/>
    <x v="0"/>
    <n v="3.6082641606920499E-3"/>
    <n v="2"/>
    <n v="2"/>
    <n v="1.2068501384732999"/>
    <n v="1.210458402633992"/>
    <n v="4"/>
    <m/>
    <m/>
    <m/>
    <m/>
    <m/>
    <m/>
    <m/>
    <m/>
    <m/>
    <m/>
    <m/>
    <m/>
  </r>
  <r>
    <x v="3"/>
    <d v="2021-03-10T00:00:00"/>
    <d v="2021-03-25T00:00:00"/>
    <s v="The Neutralizer"/>
    <n v="1880"/>
    <x v="4"/>
    <x v="0"/>
    <n v="3.6082641606920499E-3"/>
    <n v="2"/>
    <n v="2"/>
    <n v="1.2068501384732999"/>
    <n v="1.210458402633992"/>
    <n v="4"/>
    <m/>
    <m/>
    <m/>
    <m/>
    <m/>
    <m/>
    <m/>
    <m/>
    <m/>
    <m/>
    <m/>
    <m/>
  </r>
  <r>
    <x v="3"/>
    <d v="2021-03-10T00:00:00"/>
    <d v="2021-03-25T00:00:00"/>
    <s v="Down.Social Token"/>
    <n v="2311"/>
    <x v="2"/>
    <x v="0"/>
    <n v="1.01896289925007E-3"/>
    <n v="5"/>
    <n v="3"/>
    <n v="1.2068506124954801"/>
    <n v="1.2078695753947302"/>
    <n v="8"/>
    <m/>
    <m/>
    <m/>
    <m/>
    <m/>
    <m/>
    <m/>
    <m/>
    <m/>
    <m/>
    <m/>
    <m/>
  </r>
  <r>
    <x v="3"/>
    <d v="2021-03-10T00:00:00"/>
    <d v="2021-03-25T00:00:00"/>
    <s v="Function X network Education portal"/>
    <n v="2353"/>
    <x v="0"/>
    <x v="0"/>
    <n v="1.01896289925007E-3"/>
    <n v="5"/>
    <n v="3"/>
    <n v="1.2068506124954801"/>
    <n v="1.2078695753947302"/>
    <n v="8"/>
    <m/>
    <m/>
    <m/>
    <m/>
    <m/>
    <m/>
    <m/>
    <m/>
    <m/>
    <m/>
    <m/>
    <m/>
  </r>
  <r>
    <x v="3"/>
    <d v="2021-03-10T00:00:00"/>
    <d v="2021-03-25T00:00:00"/>
    <s v="hece、eth、bsc Chat"/>
    <n v="2286"/>
    <x v="1"/>
    <x v="0"/>
    <n v="1.01721561832256E-3"/>
    <n v="4"/>
    <n v="3"/>
    <n v="1.2068504544610601"/>
    <n v="1.2078676700793827"/>
    <n v="7"/>
    <m/>
    <m/>
    <m/>
    <m/>
    <m/>
    <m/>
    <m/>
    <m/>
    <m/>
    <m/>
    <m/>
    <m/>
  </r>
  <r>
    <x v="3"/>
    <d v="2021-03-10T00:00:00"/>
    <d v="2021-03-25T00:00:00"/>
    <s v="HODL Totals"/>
    <n v="2326"/>
    <x v="0"/>
    <x v="0"/>
    <n v="1.01721561832256E-3"/>
    <n v="4"/>
    <n v="3"/>
    <n v="1.2068504544610601"/>
    <n v="1.2078676700793827"/>
    <n v="7"/>
    <m/>
    <m/>
    <m/>
    <m/>
    <m/>
    <m/>
    <m/>
    <m/>
    <m/>
    <m/>
    <m/>
    <m/>
  </r>
  <r>
    <x v="3"/>
    <d v="2021-03-10T00:00:00"/>
    <d v="2021-03-25T00:00:00"/>
    <s v="Kripto Hayat NEWS  and Education"/>
    <n v="2293"/>
    <x v="2"/>
    <x v="0"/>
    <n v="1.01721561832256E-3"/>
    <n v="4"/>
    <n v="3"/>
    <n v="1.2068504544610601"/>
    <n v="1.2078676700793827"/>
    <n v="7"/>
    <m/>
    <m/>
    <m/>
    <m/>
    <m/>
    <m/>
    <m/>
    <m/>
    <m/>
    <m/>
    <m/>
    <m/>
  </r>
  <r>
    <x v="3"/>
    <d v="2021-03-10T00:00:00"/>
    <d v="2021-03-25T00:00:00"/>
    <s v="Chaodoi Token"/>
    <n v="2018"/>
    <x v="4"/>
    <x v="0"/>
    <n v="1.0149383428554001E-3"/>
    <n v="3"/>
    <n v="3"/>
    <n v="1.2068502964266401"/>
    <n v="1.2078652347694956"/>
    <n v="6"/>
    <m/>
    <m/>
    <m/>
    <m/>
    <m/>
    <m/>
    <m/>
    <m/>
    <m/>
    <m/>
    <m/>
    <m/>
  </r>
  <r>
    <x v="3"/>
    <d v="2021-03-10T00:00:00"/>
    <d v="2021-03-25T00:00:00"/>
    <s v="CLAIRVOYANT ALLIANCE ART - AUGMENTED REALITY PHYSICAL NFTs"/>
    <n v="2031"/>
    <x v="0"/>
    <x v="0"/>
    <n v="1.0149383428554001E-3"/>
    <n v="3"/>
    <n v="3"/>
    <n v="1.2068502964266401"/>
    <n v="1.2078652347694956"/>
    <n v="6"/>
    <m/>
    <m/>
    <m/>
    <m/>
    <m/>
    <m/>
    <m/>
    <m/>
    <m/>
    <m/>
    <m/>
    <m/>
  </r>
  <r>
    <x v="3"/>
    <d v="2021-03-10T00:00:00"/>
    <d v="2021-03-25T00:00:00"/>
    <s v="Community matters"/>
    <n v="2033"/>
    <x v="4"/>
    <x v="0"/>
    <n v="1.0149383428554001E-3"/>
    <n v="3"/>
    <n v="3"/>
    <n v="1.2068502964266401"/>
    <n v="1.2078652347694956"/>
    <n v="6"/>
    <m/>
    <m/>
    <m/>
    <m/>
    <m/>
    <m/>
    <m/>
    <m/>
    <m/>
    <m/>
    <m/>
    <m/>
  </r>
  <r>
    <x v="3"/>
    <d v="2021-03-10T00:00:00"/>
    <d v="2021-03-25T00:00:00"/>
    <s v="Cryptoastmasters"/>
    <n v="2163"/>
    <x v="0"/>
    <x v="0"/>
    <n v="1.0149383428554001E-3"/>
    <n v="3"/>
    <n v="3"/>
    <n v="1.2068502964266401"/>
    <n v="1.2078652347694956"/>
    <n v="6"/>
    <m/>
    <m/>
    <m/>
    <m/>
    <m/>
    <m/>
    <m/>
    <m/>
    <m/>
    <m/>
    <m/>
    <m/>
  </r>
  <r>
    <x v="3"/>
    <d v="2021-03-10T00:00:00"/>
    <d v="2021-03-25T00:00:00"/>
    <s v="Cryptoastmasters Club"/>
    <n v="2219"/>
    <x v="0"/>
    <x v="0"/>
    <n v="1.0149383428554001E-3"/>
    <n v="3"/>
    <n v="3"/>
    <n v="1.2068502964266401"/>
    <n v="1.2078652347694956"/>
    <n v="6"/>
    <m/>
    <m/>
    <m/>
    <m/>
    <m/>
    <m/>
    <m/>
    <m/>
    <m/>
    <m/>
    <m/>
    <m/>
  </r>
  <r>
    <x v="3"/>
    <d v="2021-03-10T00:00:00"/>
    <d v="2021-03-25T00:00:00"/>
    <s v="DefiWorld"/>
    <n v="1956"/>
    <x v="2"/>
    <x v="0"/>
    <n v="1.0149383428554001E-3"/>
    <n v="3"/>
    <n v="3"/>
    <n v="1.2068502964266401"/>
    <n v="1.2078652347694956"/>
    <n v="6"/>
    <m/>
    <m/>
    <m/>
    <m/>
    <m/>
    <m/>
    <m/>
    <m/>
    <m/>
    <m/>
    <m/>
    <m/>
  </r>
  <r>
    <x v="3"/>
    <d v="2021-03-10T00:00:00"/>
    <d v="2021-03-25T00:00:00"/>
    <s v="DIGID"/>
    <n v="2306"/>
    <x v="0"/>
    <x v="0"/>
    <n v="1.0149383428554001E-3"/>
    <n v="3"/>
    <n v="3"/>
    <n v="1.2068502964266401"/>
    <n v="1.2078652347694956"/>
    <n v="6"/>
    <m/>
    <m/>
    <m/>
    <m/>
    <m/>
    <m/>
    <m/>
    <m/>
    <m/>
    <m/>
    <m/>
    <m/>
  </r>
  <r>
    <x v="3"/>
    <d v="2021-03-10T00:00:00"/>
    <d v="2021-03-25T00:00:00"/>
    <s v="Gin Admin Theme"/>
    <n v="1975"/>
    <x v="2"/>
    <x v="0"/>
    <n v="1.0149383428554001E-3"/>
    <n v="3"/>
    <n v="3"/>
    <n v="1.2068502964266401"/>
    <n v="1.2078652347694956"/>
    <n v="6"/>
    <m/>
    <m/>
    <m/>
    <m/>
    <m/>
    <m/>
    <m/>
    <m/>
    <m/>
    <m/>
    <m/>
    <m/>
  </r>
  <r>
    <x v="3"/>
    <d v="2021-03-10T00:00:00"/>
    <d v="2021-03-25T00:00:00"/>
    <s v="INDIAN CRYPTO COMMUNITY (ICC)"/>
    <n v="2298"/>
    <x v="5"/>
    <x v="0"/>
    <n v="1.0149383428554001E-3"/>
    <n v="3"/>
    <n v="3"/>
    <n v="1.2068502964266401"/>
    <n v="1.2078652347694956"/>
    <n v="6"/>
    <m/>
    <m/>
    <m/>
    <m/>
    <m/>
    <m/>
    <m/>
    <m/>
    <m/>
    <m/>
    <m/>
    <m/>
  </r>
  <r>
    <x v="3"/>
    <d v="2021-03-10T00:00:00"/>
    <d v="2021-03-25T00:00:00"/>
    <s v="Karma Credits DApp fund"/>
    <n v="2254"/>
    <x v="1"/>
    <x v="0"/>
    <n v="1.0149383428554001E-3"/>
    <n v="3"/>
    <n v="3"/>
    <n v="1.2068502964266401"/>
    <n v="1.2078652347694956"/>
    <n v="6"/>
    <m/>
    <m/>
    <m/>
    <m/>
    <m/>
    <m/>
    <m/>
    <m/>
    <m/>
    <m/>
    <m/>
    <m/>
  </r>
  <r>
    <x v="3"/>
    <d v="2021-03-10T00:00:00"/>
    <d v="2021-03-25T00:00:00"/>
    <s v="Max0x Fund"/>
    <n v="1994"/>
    <x v="0"/>
    <x v="0"/>
    <n v="1.0149383428554001E-3"/>
    <n v="3"/>
    <n v="3"/>
    <n v="1.2068502964266401"/>
    <n v="1.2078652347694956"/>
    <n v="6"/>
    <m/>
    <m/>
    <m/>
    <m/>
    <m/>
    <m/>
    <m/>
    <m/>
    <m/>
    <m/>
    <m/>
    <m/>
  </r>
  <r>
    <x v="3"/>
    <d v="2021-03-10T00:00:00"/>
    <d v="2021-03-25T00:00:00"/>
    <s v="Mikkyme2"/>
    <n v="2024"/>
    <x v="1"/>
    <x v="0"/>
    <n v="1.0149383428554001E-3"/>
    <n v="3"/>
    <n v="3"/>
    <n v="1.2068502964266401"/>
    <n v="1.2078652347694956"/>
    <n v="6"/>
    <m/>
    <m/>
    <m/>
    <m/>
    <m/>
    <m/>
    <m/>
    <m/>
    <m/>
    <m/>
    <m/>
    <m/>
  </r>
  <r>
    <x v="3"/>
    <d v="2021-03-10T00:00:00"/>
    <d v="2021-03-25T00:00:00"/>
    <s v="Ministry Of Urban Culture"/>
    <n v="2027"/>
    <x v="2"/>
    <x v="0"/>
    <n v="1.0149383428554001E-3"/>
    <n v="3"/>
    <n v="3"/>
    <n v="1.2068502964266401"/>
    <n v="1.2078652347694956"/>
    <n v="6"/>
    <m/>
    <m/>
    <m/>
    <m/>
    <m/>
    <m/>
    <m/>
    <m/>
    <m/>
    <m/>
    <m/>
    <m/>
  </r>
  <r>
    <x v="3"/>
    <d v="2021-03-10T00:00:00"/>
    <d v="2021-03-25T00:00:00"/>
    <s v="Phogcoin"/>
    <n v="2029"/>
    <x v="0"/>
    <x v="0"/>
    <n v="1.0149383428554001E-3"/>
    <n v="3"/>
    <n v="3"/>
    <n v="1.2068502964266401"/>
    <n v="1.2078652347694956"/>
    <n v="6"/>
    <m/>
    <m/>
    <m/>
    <m/>
    <m/>
    <m/>
    <m/>
    <m/>
    <m/>
    <m/>
    <m/>
    <m/>
  </r>
  <r>
    <x v="3"/>
    <d v="2021-03-10T00:00:00"/>
    <d v="2021-03-25T00:00:00"/>
    <s v="Samuel Shadrach - DeFi and Scaling"/>
    <n v="2364"/>
    <x v="5"/>
    <x v="0"/>
    <n v="1.0149383428554001E-3"/>
    <n v="3"/>
    <n v="3"/>
    <n v="1.2068502964266401"/>
    <n v="1.2078652347694956"/>
    <n v="6"/>
    <m/>
    <m/>
    <m/>
    <m/>
    <m/>
    <m/>
    <m/>
    <m/>
    <m/>
    <m/>
    <m/>
    <m/>
  </r>
  <r>
    <x v="3"/>
    <d v="2021-03-10T00:00:00"/>
    <d v="2021-03-25T00:00:00"/>
    <s v="The human fund"/>
    <n v="2023"/>
    <x v="8"/>
    <x v="0"/>
    <n v="1.0149383428554001E-3"/>
    <n v="3"/>
    <n v="3"/>
    <n v="1.2068502964266401"/>
    <n v="1.2078652347694956"/>
    <n v="6"/>
    <m/>
    <m/>
    <m/>
    <m/>
    <m/>
    <m/>
    <m/>
    <m/>
    <m/>
    <m/>
    <m/>
    <m/>
  </r>
  <r>
    <x v="3"/>
    <d v="2021-03-10T00:00:00"/>
    <d v="2021-03-25T00:00:00"/>
    <s v="Mavin: Restoring online trust in media and fighting fake news."/>
    <n v="1912"/>
    <x v="2"/>
    <x v="0"/>
    <n v="1.0094429210809699E-3"/>
    <n v="2"/>
    <n v="2"/>
    <n v="1.2068501384732999"/>
    <n v="1.2078595813943809"/>
    <n v="4"/>
    <m/>
    <m/>
    <m/>
    <m/>
    <m/>
    <m/>
    <m/>
    <m/>
    <m/>
    <m/>
    <m/>
    <m/>
  </r>
  <r>
    <x v="3"/>
    <d v="2021-03-10T00:00:00"/>
    <d v="2021-03-25T00:00:00"/>
    <s v="TREETOKEN1"/>
    <n v="1871"/>
    <x v="0"/>
    <x v="0"/>
    <n v="1.0094429210809699E-3"/>
    <n v="2"/>
    <n v="2"/>
    <n v="1.2068501384732999"/>
    <n v="1.2078595813943809"/>
    <n v="4"/>
    <m/>
    <m/>
    <m/>
    <m/>
    <m/>
    <m/>
    <m/>
    <m/>
    <m/>
    <m/>
    <m/>
    <m/>
  </r>
  <r>
    <x v="3"/>
    <d v="2021-03-10T00:00:00"/>
    <d v="2021-03-25T00:00:00"/>
    <s v="DARWIN ≥ MARX - ECO/LOGICAL R/EVOLUTION"/>
    <n v="2006"/>
    <x v="2"/>
    <x v="3"/>
    <n v="3.36374181531405E-4"/>
    <n v="1"/>
    <n v="1"/>
    <n v="1.0449999999999999"/>
    <n v="1.0453363741815314"/>
    <n v="2"/>
    <m/>
    <m/>
    <m/>
    <m/>
    <m/>
    <m/>
    <m/>
    <m/>
    <m/>
    <m/>
    <m/>
    <m/>
  </r>
  <r>
    <x v="3"/>
    <d v="2021-03-10T00:00:00"/>
    <d v="2021-03-25T00:00:00"/>
    <s v="Crypto4Help Humanitarian Center"/>
    <n v="2151"/>
    <x v="0"/>
    <x v="0"/>
    <n v="3.9399828252698904E-6"/>
    <n v="2"/>
    <n v="2"/>
    <n v="1.0450001579533399"/>
    <n v="1.0450040979361652"/>
    <n v="4"/>
    <m/>
    <m/>
    <m/>
    <m/>
    <m/>
    <m/>
    <m/>
    <m/>
    <m/>
    <m/>
    <m/>
    <m/>
  </r>
  <r>
    <x v="3"/>
    <d v="2021-03-10T00:00:00"/>
    <d v="2021-03-25T00:00:00"/>
    <s v="Crocu Bot &amp; Friends"/>
    <n v="1800"/>
    <x v="2"/>
    <x v="0"/>
    <n v="2.3645455772569601E-3"/>
    <n v="1"/>
    <n v="1"/>
    <n v="0.97999999999999898"/>
    <n v="0.98236454557725594"/>
    <n v="2"/>
    <m/>
    <m/>
    <m/>
    <m/>
    <m/>
    <m/>
    <m/>
    <m/>
    <m/>
    <m/>
    <m/>
    <m/>
  </r>
  <r>
    <x v="3"/>
    <d v="2021-03-10T00:00:00"/>
    <d v="2021-03-25T00:00:00"/>
    <s v="UniShare"/>
    <n v="1823"/>
    <x v="5"/>
    <x v="0"/>
    <n v="1.4703893857570901E-2"/>
    <n v="1"/>
    <n v="1"/>
    <n v="0.89509095908382497"/>
    <n v="0.90979485294139584"/>
    <n v="2"/>
    <m/>
    <m/>
    <m/>
    <m/>
    <m/>
    <m/>
    <m/>
    <m/>
    <m/>
    <m/>
    <m/>
    <m/>
  </r>
  <r>
    <x v="3"/>
    <d v="2021-03-10T00:00:00"/>
    <d v="2021-03-25T00:00:00"/>
    <s v="Beats Bitcoin. Fully automated trading platform +124% in 2020"/>
    <n v="1829"/>
    <x v="2"/>
    <x v="0"/>
    <n v="1.6064957750981001E-2"/>
    <n v="1"/>
    <n v="1"/>
    <n v="0.16570418344035001"/>
    <n v="0.181769141191331"/>
    <n v="2"/>
    <m/>
    <m/>
    <m/>
    <m/>
    <m/>
    <m/>
    <m/>
    <m/>
    <m/>
    <m/>
    <m/>
    <m/>
  </r>
  <r>
    <x v="4"/>
    <d v="2020-12-01T00:00:00"/>
    <d v="2020-12-18T00:00:00"/>
    <s v="Coin Center is educating policy makers about public blockchains"/>
    <n v="1668"/>
    <x v="0"/>
    <x v="0"/>
    <n v="21413.117898001899"/>
    <n v="1344"/>
    <n v="311"/>
    <n v="652919.46250370902"/>
    <n v="674332.58040171093"/>
    <n v="1655"/>
    <m/>
    <m/>
    <m/>
    <m/>
    <m/>
    <m/>
    <m/>
    <m/>
    <m/>
    <m/>
    <m/>
    <m/>
  </r>
  <r>
    <x v="4"/>
    <d v="2020-12-01T00:00:00"/>
    <d v="2020-12-18T00:00:00"/>
    <s v="Hardhat by Nomic Labs"/>
    <n v="1592"/>
    <x v="1"/>
    <x v="3"/>
    <n v="3986.06687549956"/>
    <n v="652"/>
    <n v="159"/>
    <n v="150428.386053378"/>
    <n v="154414.45292887755"/>
    <n v="811"/>
    <m/>
    <m/>
    <m/>
    <m/>
    <m/>
    <m/>
    <m/>
    <m/>
    <m/>
    <m/>
    <m/>
    <m/>
  </r>
  <r>
    <x v="4"/>
    <d v="2020-12-01T00:00:00"/>
    <d v="2020-12-18T00:00:00"/>
    <s v=" Grants Core Team - Dev Fund"/>
    <n v="86"/>
    <x v="0"/>
    <x v="6"/>
    <n v="3451.84003382829"/>
    <n v="22240"/>
    <n v="3994"/>
    <n v="138626.64136367501"/>
    <n v="142078.48139750329"/>
    <n v="26234"/>
    <m/>
    <m/>
    <m/>
    <m/>
    <m/>
    <m/>
    <m/>
    <m/>
    <m/>
    <m/>
    <m/>
    <m/>
  </r>
  <r>
    <x v="4"/>
    <d v="2020-12-01T00:00:00"/>
    <d v="2020-12-18T00:00:00"/>
    <s v="OpenEthereum (Ex-Parity client)"/>
    <n v="1415"/>
    <x v="1"/>
    <x v="1"/>
    <n v="6033.25342257804"/>
    <n v="752"/>
    <n v="179"/>
    <n v="52112.683893011199"/>
    <n v="58145.937315589239"/>
    <n v="931"/>
    <m/>
    <m/>
    <m/>
    <m/>
    <m/>
    <m/>
    <m/>
    <m/>
    <m/>
    <m/>
    <m/>
    <m/>
  </r>
  <r>
    <x v="4"/>
    <d v="2020-12-01T00:00:00"/>
    <d v="2020-12-18T00:00:00"/>
    <s v="Nimbus"/>
    <n v="137"/>
    <x v="1"/>
    <x v="1"/>
    <n v="5057.2838194173"/>
    <n v="820"/>
    <n v="187"/>
    <n v="44622.574207512604"/>
    <n v="49679.858026929905"/>
    <n v="1007"/>
    <m/>
    <m/>
    <m/>
    <m/>
    <m/>
    <m/>
    <m/>
    <m/>
    <m/>
    <m/>
    <m/>
    <m/>
  </r>
  <r>
    <x v="4"/>
    <d v="2020-12-01T00:00:00"/>
    <d v="2020-12-18T00:00:00"/>
    <s v=" Grants Official Matching Pool Fund"/>
    <n v="12"/>
    <x v="0"/>
    <x v="1"/>
    <n v="4405.8870129370298"/>
    <n v="704"/>
    <n v="169"/>
    <n v="43016.585259765801"/>
    <n v="47422.472272702827"/>
    <n v="873"/>
    <m/>
    <m/>
    <m/>
    <m/>
    <m/>
    <m/>
    <m/>
    <m/>
    <m/>
    <m/>
    <m/>
    <m/>
  </r>
  <r>
    <x v="4"/>
    <d v="2020-12-01T00:00:00"/>
    <d v="2020-12-18T00:00:00"/>
    <s v="Circles UBI"/>
    <n v="331"/>
    <x v="1"/>
    <x v="1"/>
    <n v="3511.5319824952999"/>
    <n v="524"/>
    <n v="123"/>
    <n v="41928.4839967265"/>
    <n v="45440.015979221796"/>
    <n v="647"/>
    <m/>
    <m/>
    <m/>
    <m/>
    <m/>
    <m/>
    <m/>
    <m/>
    <m/>
    <m/>
    <m/>
    <m/>
  </r>
  <r>
    <x v="4"/>
    <d v="2020-12-01T00:00:00"/>
    <d v="2020-12-18T00:00:00"/>
    <s v="Prysm by Prysmatic Labs"/>
    <n v="24"/>
    <x v="0"/>
    <x v="1"/>
    <n v="6682.3123786160904"/>
    <n v="900"/>
    <n v="213"/>
    <n v="34867.482512363902"/>
    <n v="41549.794890979989"/>
    <n v="1113"/>
    <m/>
    <m/>
    <m/>
    <m/>
    <m/>
    <m/>
    <m/>
    <m/>
    <m/>
    <m/>
    <m/>
    <m/>
  </r>
  <r>
    <x v="4"/>
    <d v="2020-12-01T00:00:00"/>
    <d v="2020-12-18T00:00:00"/>
    <s v="Fiona Kobayashi - Software Engineer"/>
    <n v="294"/>
    <x v="1"/>
    <x v="0"/>
    <n v="160.71195726115999"/>
    <n v="160"/>
    <n v="36"/>
    <n v="40638.203778226001"/>
    <n v="40798.915735487164"/>
    <n v="196"/>
    <m/>
    <m/>
    <m/>
    <m/>
    <m/>
    <m/>
    <m/>
    <m/>
    <m/>
    <m/>
    <m/>
    <m/>
  </r>
  <r>
    <x v="4"/>
    <d v="2020-12-01T00:00:00"/>
    <d v="2020-12-18T00:00:00"/>
    <s v="EU Crypto Initiative - educating policy makers on decentralization"/>
    <n v="1693"/>
    <x v="2"/>
    <x v="0"/>
    <n v="75.6902152601117"/>
    <n v="100"/>
    <n v="23"/>
    <n v="39534.547385853199"/>
    <n v="39610.237601113309"/>
    <n v="123"/>
    <m/>
    <m/>
    <m/>
    <m/>
    <m/>
    <m/>
    <m/>
    <m/>
    <m/>
    <m/>
    <m/>
    <m/>
  </r>
  <r>
    <x v="4"/>
    <d v="2020-12-01T00:00:00"/>
    <d v="2020-12-18T00:00:00"/>
    <s v="Lighthouse: Ethereum 2.0 Client"/>
    <n v="25"/>
    <x v="7"/>
    <x v="1"/>
    <n v="9840.1189355121805"/>
    <n v="952"/>
    <n v="222"/>
    <n v="28052.1566245061"/>
    <n v="37892.275560018279"/>
    <n v="1174"/>
    <m/>
    <m/>
    <m/>
    <m/>
    <m/>
    <m/>
    <m/>
    <m/>
    <m/>
    <m/>
    <m/>
    <m/>
  </r>
  <r>
    <x v="4"/>
    <d v="2020-12-01T00:00:00"/>
    <d v="2020-12-18T00:00:00"/>
    <s v="Bankless"/>
    <n v="238"/>
    <x v="1"/>
    <x v="0"/>
    <n v="22895.405059239802"/>
    <n v="2576"/>
    <n v="588"/>
    <n v="13669.7403437175"/>
    <n v="36565.1454029573"/>
    <n v="3164"/>
    <m/>
    <m/>
    <m/>
    <m/>
    <m/>
    <m/>
    <m/>
    <m/>
    <m/>
    <m/>
    <m/>
    <m/>
  </r>
  <r>
    <x v="4"/>
    <d v="2020-12-01T00:00:00"/>
    <d v="2020-12-18T00:00:00"/>
    <s v="WalletConnect"/>
    <n v="275"/>
    <x v="2"/>
    <x v="1"/>
    <n v="6038.3376107842096"/>
    <n v="820"/>
    <n v="193"/>
    <n v="28168.7471439564"/>
    <n v="34207.084754740608"/>
    <n v="1013"/>
    <m/>
    <m/>
    <m/>
    <m/>
    <m/>
    <m/>
    <m/>
    <m/>
    <m/>
    <m/>
    <m/>
    <m/>
  </r>
  <r>
    <x v="4"/>
    <d v="2020-12-01T00:00:00"/>
    <d v="2020-12-18T00:00:00"/>
    <s v="APY Vision"/>
    <n v="1556"/>
    <x v="1"/>
    <x v="3"/>
    <n v="15524.2312306192"/>
    <n v="1456"/>
    <n v="344"/>
    <n v="18378.346926259001"/>
    <n v="33902.578156878197"/>
    <n v="1800"/>
    <m/>
    <m/>
    <m/>
    <m/>
    <m/>
    <m/>
    <m/>
    <m/>
    <m/>
    <m/>
    <m/>
    <m/>
  </r>
  <r>
    <x v="4"/>
    <d v="2020-12-01T00:00:00"/>
    <d v="2020-12-18T00:00:00"/>
    <s v="Nethermind"/>
    <n v="142"/>
    <x v="1"/>
    <x v="1"/>
    <n v="5028.09693579129"/>
    <n v="836"/>
    <n v="196"/>
    <n v="27653.909154204201"/>
    <n v="32682.006089995491"/>
    <n v="1032"/>
    <m/>
    <m/>
    <m/>
    <m/>
    <m/>
    <m/>
    <m/>
    <m/>
    <m/>
    <m/>
    <m/>
    <m/>
  </r>
  <r>
    <x v="4"/>
    <d v="2020-12-01T00:00:00"/>
    <d v="2020-12-18T00:00:00"/>
    <s v="DAppNode  - Panvala League"/>
    <n v="143"/>
    <x v="1"/>
    <x v="1"/>
    <n v="11362.9395748856"/>
    <n v="1080"/>
    <n v="246"/>
    <n v="18672.070015720299"/>
    <n v="30035.0095906059"/>
    <n v="1326"/>
    <m/>
    <m/>
    <m/>
    <m/>
    <m/>
    <m/>
    <m/>
    <m/>
    <m/>
    <m/>
    <m/>
    <m/>
  </r>
  <r>
    <x v="4"/>
    <d v="2020-12-01T00:00:00"/>
    <d v="2020-12-18T00:00:00"/>
    <s v="Week in Ethereum News"/>
    <n v="237"/>
    <x v="1"/>
    <x v="7"/>
    <n v="2603.06925495621"/>
    <n v="752"/>
    <n v="176"/>
    <n v="25029.908554142399"/>
    <n v="27632.977809098607"/>
    <n v="928"/>
    <m/>
    <m/>
    <m/>
    <m/>
    <m/>
    <m/>
    <m/>
    <m/>
    <m/>
    <m/>
    <m/>
    <m/>
  </r>
  <r>
    <x v="4"/>
    <d v="2020-12-01T00:00:00"/>
    <d v="2020-12-18T00:00:00"/>
    <s v="Rotki - The portfolio tracker and accounting tool that protects your privacy"/>
    <n v="149"/>
    <x v="2"/>
    <x v="3"/>
    <n v="7792.5155898564999"/>
    <n v="948"/>
    <n v="217"/>
    <n v="17823.2085907166"/>
    <n v="25615.724180573099"/>
    <n v="1165"/>
    <m/>
    <m/>
    <m/>
    <m/>
    <m/>
    <m/>
    <m/>
    <m/>
    <m/>
    <m/>
    <m/>
    <m/>
  </r>
  <r>
    <x v="4"/>
    <d v="2020-12-01T00:00:00"/>
    <d v="2020-12-18T00:00:00"/>
    <s v="beaconcha.in - Open source Eth2 blockchain explorer"/>
    <n v="258"/>
    <x v="2"/>
    <x v="1"/>
    <n v="9805.6123126816292"/>
    <n v="1032"/>
    <n v="242"/>
    <n v="15518.831986822101"/>
    <n v="25324.444299503732"/>
    <n v="1274"/>
    <m/>
    <m/>
    <m/>
    <m/>
    <m/>
    <m/>
    <m/>
    <m/>
    <m/>
    <m/>
    <m/>
    <m/>
  </r>
  <r>
    <x v="4"/>
    <d v="2020-12-01T00:00:00"/>
    <d v="2020-12-18T00:00:00"/>
    <s v="ethers.js - Complete, Simple and Tiny"/>
    <n v="13"/>
    <x v="0"/>
    <x v="1"/>
    <n v="5390.3486941687297"/>
    <n v="744"/>
    <n v="178"/>
    <n v="19401.251314930701"/>
    <n v="24791.600009099431"/>
    <n v="922"/>
    <m/>
    <m/>
    <m/>
    <m/>
    <m/>
    <m/>
    <m/>
    <m/>
    <m/>
    <m/>
    <m/>
    <m/>
  </r>
  <r>
    <x v="4"/>
    <d v="2020-12-01T00:00:00"/>
    <d v="2020-12-18T00:00:00"/>
    <s v="The Commons Stack: Iteration 0"/>
    <n v="539"/>
    <x v="1"/>
    <x v="4"/>
    <n v="10654.9369548781"/>
    <n v="936"/>
    <n v="218"/>
    <n v="13211.1412882558"/>
    <n v="23866.078243133899"/>
    <n v="1154"/>
    <m/>
    <m/>
    <m/>
    <m/>
    <m/>
    <m/>
    <m/>
    <m/>
    <m/>
    <m/>
    <m/>
    <m/>
  </r>
  <r>
    <x v="4"/>
    <d v="2020-12-01T00:00:00"/>
    <d v="2020-12-18T00:00:00"/>
    <s v="@PaulRBerg Open-Source Engineering"/>
    <n v="1657"/>
    <x v="2"/>
    <x v="3"/>
    <n v="950.65670083625002"/>
    <n v="360"/>
    <n v="89"/>
    <n v="21067.415324244699"/>
    <n v="22018.07202508095"/>
    <n v="449"/>
    <m/>
    <m/>
    <m/>
    <m/>
    <m/>
    <m/>
    <m/>
    <m/>
    <m/>
    <m/>
    <m/>
    <m/>
  </r>
  <r>
    <x v="4"/>
    <d v="2020-12-01T00:00:00"/>
    <d v="2020-12-18T00:00:00"/>
    <s v="EtherDrops"/>
    <n v="1661"/>
    <x v="2"/>
    <x v="3"/>
    <n v="3249.9102680851101"/>
    <n v="1072"/>
    <n v="247"/>
    <n v="16909.130388674901"/>
    <n v="20159.040656760011"/>
    <n v="1319"/>
    <m/>
    <m/>
    <m/>
    <m/>
    <m/>
    <m/>
    <m/>
    <m/>
    <m/>
    <m/>
    <m/>
    <m/>
  </r>
  <r>
    <x v="4"/>
    <d v="2020-12-01T00:00:00"/>
    <d v="2020-12-18T00:00:00"/>
    <s v="The Defiant - Subscriptions for All!"/>
    <n v="567"/>
    <x v="1"/>
    <x v="0"/>
    <n v="4263.3917127014702"/>
    <n v="976"/>
    <n v="232"/>
    <n v="15557.881309759299"/>
    <n v="19821.273022460769"/>
    <n v="1208"/>
    <m/>
    <m/>
    <m/>
    <m/>
    <m/>
    <m/>
    <m/>
    <m/>
    <m/>
    <m/>
    <m/>
    <m/>
  </r>
  <r>
    <x v="4"/>
    <d v="2020-12-01T00:00:00"/>
    <d v="2020-12-18T00:00:00"/>
    <s v="Snapshot"/>
    <n v="1093"/>
    <x v="4"/>
    <x v="4"/>
    <n v="5992.1667845914499"/>
    <n v="916"/>
    <n v="216"/>
    <n v="13633.004519465499"/>
    <n v="19625.171304056948"/>
    <n v="1132"/>
    <m/>
    <m/>
    <m/>
    <m/>
    <m/>
    <m/>
    <m/>
    <m/>
    <m/>
    <m/>
    <m/>
    <m/>
  </r>
  <r>
    <x v="4"/>
    <d v="2020-12-01T00:00:00"/>
    <d v="2020-12-18T00:00:00"/>
    <s v="ethstaker"/>
    <n v="1561"/>
    <x v="1"/>
    <x v="0"/>
    <n v="4157.43042454022"/>
    <n v="880"/>
    <n v="204"/>
    <n v="14963.9867170936"/>
    <n v="19121.417141633821"/>
    <n v="1084"/>
    <m/>
    <m/>
    <m/>
    <m/>
    <m/>
    <m/>
    <m/>
    <m/>
    <m/>
    <m/>
    <m/>
    <m/>
  </r>
  <r>
    <x v="4"/>
    <d v="2020-12-01T00:00:00"/>
    <d v="2020-12-18T00:00:00"/>
    <s v="EthCC by Ethereum France (Panvala League)"/>
    <n v="1577"/>
    <x v="1"/>
    <x v="0"/>
    <n v="1039.30011375103"/>
    <n v="404"/>
    <n v="95"/>
    <n v="15288.0902165115"/>
    <n v="16327.390330262529"/>
    <n v="499"/>
    <m/>
    <m/>
    <m/>
    <m/>
    <m/>
    <m/>
    <m/>
    <m/>
    <m/>
    <m/>
    <m/>
    <m/>
  </r>
  <r>
    <x v="4"/>
    <d v="2020-12-01T00:00:00"/>
    <d v="2020-12-18T00:00:00"/>
    <s v="rekt.news - The dark web of DeFi journalism"/>
    <n v="1632"/>
    <x v="2"/>
    <x v="0"/>
    <n v="4416.6275568045103"/>
    <n v="900"/>
    <n v="215"/>
    <n v="11007.280449092201"/>
    <n v="15423.908005896712"/>
    <n v="1115"/>
    <m/>
    <m/>
    <m/>
    <m/>
    <m/>
    <m/>
    <m/>
    <m/>
    <m/>
    <m/>
    <m/>
    <m/>
  </r>
  <r>
    <x v="4"/>
    <d v="2020-12-01T00:00:00"/>
    <d v="2020-12-18T00:00:00"/>
    <s v="DAppChaser"/>
    <n v="1692"/>
    <x v="3"/>
    <x v="0"/>
    <n v="10371.734263996799"/>
    <n v="508"/>
    <n v="115"/>
    <n v="4578.5839600826102"/>
    <n v="14950.318224079409"/>
    <n v="623"/>
    <m/>
    <m/>
    <m/>
    <m/>
    <m/>
    <m/>
    <m/>
    <m/>
    <m/>
    <m/>
    <m/>
    <m/>
  </r>
  <r>
    <x v="4"/>
    <d v="2020-12-01T00:00:00"/>
    <d v="2020-12-18T00:00:00"/>
    <s v="DeFi Dad DeFi Tutorials on YouTube and Twitter"/>
    <n v="500"/>
    <x v="0"/>
    <x v="0"/>
    <n v="5478.9204134764996"/>
    <n v="1088"/>
    <n v="257"/>
    <n v="8744.6195763919095"/>
    <n v="14223.539989868408"/>
    <n v="1345"/>
    <m/>
    <m/>
    <m/>
    <m/>
    <m/>
    <m/>
    <m/>
    <m/>
    <m/>
    <m/>
    <m/>
    <m/>
  </r>
  <r>
    <x v="4"/>
    <d v="2020-12-01T00:00:00"/>
    <d v="2020-12-18T00:00:00"/>
    <s v="ETHPlanet - member of togETHer"/>
    <n v="468"/>
    <x v="3"/>
    <x v="0"/>
    <n v="10869.5379364783"/>
    <n v="568"/>
    <n v="130"/>
    <n v="3198.3947246767002"/>
    <n v="14067.932661155"/>
    <n v="698"/>
    <m/>
    <m/>
    <m/>
    <m/>
    <m/>
    <m/>
    <m/>
    <m/>
    <m/>
    <m/>
    <m/>
    <m/>
  </r>
  <r>
    <x v="4"/>
    <d v="2020-12-01T00:00:00"/>
    <d v="2020-12-18T00:00:00"/>
    <s v="Catnip"/>
    <n v="1698"/>
    <x v="0"/>
    <x v="3"/>
    <n v="643.61668767330605"/>
    <n v="248"/>
    <n v="54"/>
    <n v="12806.346007255001"/>
    <n v="13449.962694928307"/>
    <n v="302"/>
    <m/>
    <m/>
    <m/>
    <m/>
    <m/>
    <m/>
    <m/>
    <m/>
    <m/>
    <m/>
    <m/>
    <m/>
  </r>
  <r>
    <x v="4"/>
    <d v="2020-12-01T00:00:00"/>
    <d v="2020-12-18T00:00:00"/>
    <s v="The Ethereum 2.0 Annotated Specification"/>
    <n v="551"/>
    <x v="2"/>
    <x v="1"/>
    <n v="4363.6955660856402"/>
    <n v="848"/>
    <n v="195"/>
    <n v="8076.4360121648597"/>
    <n v="12440.131578250501"/>
    <n v="1043"/>
    <m/>
    <m/>
    <m/>
    <m/>
    <m/>
    <m/>
    <m/>
    <m/>
    <m/>
    <m/>
    <m/>
    <m/>
  </r>
  <r>
    <x v="4"/>
    <d v="2020-12-01T00:00:00"/>
    <d v="2020-12-18T00:00:00"/>
    <s v="Commons Stack Community Fund - Panvala League"/>
    <n v="1127"/>
    <x v="1"/>
    <x v="3"/>
    <n v="1427.3877620493199"/>
    <n v="412"/>
    <n v="97"/>
    <n v="10817.7838772906"/>
    <n v="12245.17163933992"/>
    <n v="509"/>
    <m/>
    <m/>
    <m/>
    <m/>
    <m/>
    <m/>
    <m/>
    <m/>
    <m/>
    <m/>
    <m/>
    <m/>
  </r>
  <r>
    <x v="4"/>
    <d v="2020-12-01T00:00:00"/>
    <d v="2020-12-18T00:00:00"/>
    <s v="Gallerist by Collectorshub"/>
    <n v="1602"/>
    <x v="2"/>
    <x v="5"/>
    <n v="2661.7103312466902"/>
    <n v="524"/>
    <n v="121"/>
    <n v="9294.5010833154502"/>
    <n v="11956.21141456214"/>
    <n v="645"/>
    <m/>
    <m/>
    <m/>
    <m/>
    <m/>
    <m/>
    <m/>
    <m/>
    <m/>
    <m/>
    <m/>
    <m/>
  </r>
  <r>
    <x v="4"/>
    <d v="2020-12-01T00:00:00"/>
    <d v="2020-12-18T00:00:00"/>
    <s v="Scribble Specifications and Runtime Verification Fund"/>
    <n v="1748"/>
    <x v="0"/>
    <x v="3"/>
    <n v="6.5230516422359903"/>
    <n v="24"/>
    <n v="5"/>
    <n v="11852.5727002819"/>
    <n v="11859.095751924136"/>
    <n v="29"/>
    <m/>
    <m/>
    <m/>
    <m/>
    <m/>
    <m/>
    <m/>
    <m/>
    <m/>
    <m/>
    <m/>
    <m/>
  </r>
  <r>
    <x v="4"/>
    <d v="2020-12-01T00:00:00"/>
    <d v="2020-12-18T00:00:00"/>
    <s v="Keep3r.live"/>
    <n v="1541"/>
    <x v="4"/>
    <x v="3"/>
    <n v="5326.0284397538799"/>
    <n v="288"/>
    <n v="67"/>
    <n v="6104.8979008190599"/>
    <n v="11430.92634057294"/>
    <n v="355"/>
    <m/>
    <m/>
    <m/>
    <m/>
    <m/>
    <m/>
    <m/>
    <m/>
    <m/>
    <m/>
    <m/>
    <m/>
  </r>
  <r>
    <x v="4"/>
    <d v="2020-12-01T00:00:00"/>
    <d v="2020-12-18T00:00:00"/>
    <s v="FightPandemics⚛️"/>
    <n v="668"/>
    <x v="1"/>
    <x v="0"/>
    <n v="3091.2288841475802"/>
    <n v="552"/>
    <n v="134"/>
    <n v="7771.4985139000901"/>
    <n v="10862.727398047671"/>
    <n v="686"/>
    <m/>
    <m/>
    <m/>
    <m/>
    <m/>
    <m/>
    <m/>
    <m/>
    <m/>
    <m/>
    <m/>
    <m/>
  </r>
  <r>
    <x v="4"/>
    <d v="2020-12-01T00:00:00"/>
    <d v="2020-12-18T00:00:00"/>
    <s v="Mask Network - The Portal to the New, Open Internet."/>
    <n v="159"/>
    <x v="3"/>
    <x v="3"/>
    <n v="8621.3715371774706"/>
    <n v="672"/>
    <n v="162"/>
    <n v="2130.4607180016301"/>
    <n v="10751.832255179101"/>
    <n v="834"/>
    <m/>
    <m/>
    <m/>
    <m/>
    <m/>
    <m/>
    <m/>
    <m/>
    <m/>
    <m/>
    <m/>
    <m/>
  </r>
  <r>
    <x v="4"/>
    <d v="2020-12-01T00:00:00"/>
    <d v="2020-12-18T00:00:00"/>
    <s v="BeyondNFT"/>
    <n v="1530"/>
    <x v="2"/>
    <x v="3"/>
    <n v="174.249170319521"/>
    <n v="164"/>
    <n v="39"/>
    <n v="10491.0570689173"/>
    <n v="10665.306239236821"/>
    <n v="203"/>
    <m/>
    <m/>
    <m/>
    <m/>
    <m/>
    <m/>
    <m/>
    <m/>
    <m/>
    <m/>
    <m/>
    <m/>
  </r>
  <r>
    <x v="4"/>
    <d v="2020-12-01T00:00:00"/>
    <d v="2020-12-18T00:00:00"/>
    <s v="hardhat-deploy and jolly-roger"/>
    <n v="972"/>
    <x v="2"/>
    <x v="1"/>
    <n v="396.60665958055301"/>
    <n v="212"/>
    <n v="47"/>
    <n v="10078.3084723475"/>
    <n v="10474.915131928054"/>
    <n v="259"/>
    <m/>
    <m/>
    <m/>
    <m/>
    <m/>
    <m/>
    <m/>
    <m/>
    <m/>
    <m/>
    <m/>
    <m/>
  </r>
  <r>
    <x v="4"/>
    <d v="2020-12-01T00:00:00"/>
    <d v="2020-12-18T00:00:00"/>
    <s v="The MoonMath Manual to zk-SNARKs"/>
    <n v="543"/>
    <x v="1"/>
    <x v="1"/>
    <n v="676.71570183894403"/>
    <n v="288"/>
    <n v="64"/>
    <n v="9691.2026787300201"/>
    <n v="10367.918380568964"/>
    <n v="352"/>
    <m/>
    <m/>
    <m/>
    <m/>
    <m/>
    <m/>
    <m/>
    <m/>
    <m/>
    <m/>
    <m/>
    <m/>
  </r>
  <r>
    <x v="4"/>
    <d v="2020-12-01T00:00:00"/>
    <d v="2020-12-18T00:00:00"/>
    <s v="POAP  (Proof of Attendance Protocol)"/>
    <n v="490"/>
    <x v="6"/>
    <x v="5"/>
    <n v="5275.0255090266"/>
    <n v="944"/>
    <n v="220"/>
    <n v="4833.3123077659202"/>
    <n v="10108.33781679252"/>
    <n v="1164"/>
    <m/>
    <m/>
    <m/>
    <m/>
    <m/>
    <m/>
    <m/>
    <m/>
    <m/>
    <m/>
    <m/>
    <m/>
  </r>
  <r>
    <x v="4"/>
    <d v="2020-12-01T00:00:00"/>
    <d v="2020-12-18T00:00:00"/>
    <s v="BrightID 🔆 Universal Proof of Uniqueness (Panvala League)"/>
    <n v="191"/>
    <x v="1"/>
    <x v="3"/>
    <n v="5417.92905900198"/>
    <n v="1048"/>
    <n v="235"/>
    <n v="4538.75506710229"/>
    <n v="9956.68412610427"/>
    <n v="1283"/>
    <m/>
    <m/>
    <m/>
    <m/>
    <m/>
    <m/>
    <m/>
    <m/>
    <m/>
    <m/>
    <m/>
    <m/>
  </r>
  <r>
    <x v="4"/>
    <d v="2020-12-01T00:00:00"/>
    <d v="2020-12-18T00:00:00"/>
    <s v="Ethereum on ARM"/>
    <n v="384"/>
    <x v="2"/>
    <x v="1"/>
    <n v="4935.2610970505302"/>
    <n v="900"/>
    <n v="208"/>
    <n v="4886.3614060748296"/>
    <n v="9821.6225031253598"/>
    <n v="1108"/>
    <m/>
    <m/>
    <m/>
    <m/>
    <m/>
    <m/>
    <m/>
    <m/>
    <m/>
    <m/>
    <m/>
    <m/>
  </r>
  <r>
    <x v="4"/>
    <d v="2020-12-01T00:00:00"/>
    <d v="2020-12-18T00:00:00"/>
    <s v="clr.fund"/>
    <n v="524"/>
    <x v="1"/>
    <x v="3"/>
    <n v="4487.8108065147599"/>
    <n v="920"/>
    <n v="220"/>
    <n v="4931.6928754808696"/>
    <n v="9419.5036819956294"/>
    <n v="1140"/>
    <m/>
    <m/>
    <m/>
    <m/>
    <m/>
    <m/>
    <m/>
    <m/>
    <m/>
    <m/>
    <m/>
    <m/>
  </r>
  <r>
    <x v="4"/>
    <d v="2020-12-01T00:00:00"/>
    <d v="2020-12-18T00:00:00"/>
    <s v="The Daily Ape"/>
    <n v="1620"/>
    <x v="4"/>
    <x v="0"/>
    <n v="630.36811726297503"/>
    <n v="376"/>
    <n v="82"/>
    <n v="8599.6461362223799"/>
    <n v="9230.0142534853549"/>
    <n v="458"/>
    <m/>
    <m/>
    <m/>
    <m/>
    <m/>
    <m/>
    <m/>
    <m/>
    <m/>
    <m/>
    <m/>
    <m/>
  </r>
  <r>
    <x v="4"/>
    <d v="2020-12-01T00:00:00"/>
    <d v="2020-12-18T00:00:00"/>
    <s v="Fuzzing @ Home - helping find bugs in ETH 2.0 clients"/>
    <n v="1151"/>
    <x v="2"/>
    <x v="3"/>
    <n v="1323.58660540611"/>
    <n v="416"/>
    <n v="99"/>
    <n v="7791.4098948040901"/>
    <n v="9114.9965002101999"/>
    <n v="515"/>
    <m/>
    <m/>
    <m/>
    <m/>
    <m/>
    <m/>
    <m/>
    <m/>
    <m/>
    <m/>
    <m/>
    <m/>
  </r>
  <r>
    <x v="4"/>
    <d v="2020-12-01T00:00:00"/>
    <d v="2020-12-18T00:00:00"/>
    <s v="ArchiveNode.io - The Public Access Ethereum Archive Node"/>
    <n v="1101"/>
    <x v="0"/>
    <x v="1"/>
    <n v="4523.6230461907398"/>
    <n v="856"/>
    <n v="201"/>
    <n v="4510.56270122976"/>
    <n v="9034.185747420499"/>
    <n v="1057"/>
    <m/>
    <m/>
    <m/>
    <m/>
    <m/>
    <m/>
    <m/>
    <m/>
    <m/>
    <m/>
    <m/>
    <m/>
  </r>
  <r>
    <x v="4"/>
    <d v="2020-12-01T00:00:00"/>
    <d v="2020-12-18T00:00:00"/>
    <s v="Unitimes-Ethereum developer community platform"/>
    <n v="437"/>
    <x v="3"/>
    <x v="0"/>
    <n v="2342.2624023040898"/>
    <n v="136"/>
    <n v="34"/>
    <n v="6611.0804254644499"/>
    <n v="8953.3428277685398"/>
    <n v="170"/>
    <m/>
    <m/>
    <m/>
    <m/>
    <m/>
    <m/>
    <m/>
    <m/>
    <m/>
    <m/>
    <m/>
    <m/>
  </r>
  <r>
    <x v="4"/>
    <d v="2020-12-01T00:00:00"/>
    <d v="2020-12-18T00:00:00"/>
    <s v="Ethereum Staking Guides (Ubuntu)"/>
    <n v="1634"/>
    <x v="1"/>
    <x v="0"/>
    <n v="3471.64991008486"/>
    <n v="900"/>
    <n v="213"/>
    <n v="5396.32422696296"/>
    <n v="8867.9741370478205"/>
    <n v="1113"/>
    <m/>
    <m/>
    <m/>
    <m/>
    <m/>
    <m/>
    <m/>
    <m/>
    <m/>
    <m/>
    <m/>
    <m/>
  </r>
  <r>
    <x v="4"/>
    <d v="2020-12-01T00:00:00"/>
    <d v="2020-12-18T00:00:00"/>
    <s v="COVID-19 Moment || Food Bag Delivery for families"/>
    <n v="738"/>
    <x v="1"/>
    <x v="0"/>
    <n v="116.27715469611999"/>
    <n v="128"/>
    <n v="28"/>
    <n v="8641.1925882852302"/>
    <n v="8757.4697429813496"/>
    <n v="156"/>
    <m/>
    <m/>
    <m/>
    <m/>
    <m/>
    <m/>
    <m/>
    <m/>
    <m/>
    <m/>
    <m/>
    <m/>
  </r>
  <r>
    <x v="4"/>
    <d v="2020-12-01T00:00:00"/>
    <d v="2020-12-18T00:00:00"/>
    <s v="Developing the Certified Ethereum Professional Exam &amp; Certification (non-profit)"/>
    <n v="1700"/>
    <x v="0"/>
    <x v="0"/>
    <n v="922.80092137110705"/>
    <n v="364"/>
    <n v="85"/>
    <n v="7663.7357338709999"/>
    <n v="8586.5366552421074"/>
    <n v="449"/>
    <m/>
    <m/>
    <m/>
    <m/>
    <m/>
    <m/>
    <m/>
    <m/>
    <m/>
    <m/>
    <m/>
    <m/>
  </r>
  <r>
    <x v="4"/>
    <d v="2020-12-01T00:00:00"/>
    <d v="2020-12-18T00:00:00"/>
    <s v="vfat.tools Yield Farming Calculators"/>
    <n v="1809"/>
    <x v="2"/>
    <x v="3"/>
    <n v="1423.0546802583699"/>
    <n v="376"/>
    <n v="91"/>
    <n v="6790.3098333214302"/>
    <n v="8213.3645135797997"/>
    <n v="467"/>
    <m/>
    <m/>
    <m/>
    <m/>
    <m/>
    <m/>
    <m/>
    <m/>
    <m/>
    <m/>
    <m/>
    <m/>
  </r>
  <r>
    <x v="4"/>
    <d v="2020-12-01T00:00:00"/>
    <d v="2020-12-18T00:00:00"/>
    <s v="Trust Graphic Novel &amp; Motion Comic"/>
    <n v="211"/>
    <x v="8"/>
    <x v="0"/>
    <n v="171.74052711854401"/>
    <n v="140"/>
    <n v="32"/>
    <n v="8023.5422004557404"/>
    <n v="8195.2827275742839"/>
    <n v="172"/>
    <m/>
    <m/>
    <m/>
    <m/>
    <m/>
    <m/>
    <m/>
    <m/>
    <m/>
    <m/>
    <m/>
    <m/>
  </r>
  <r>
    <x v="4"/>
    <d v="2020-12-01T00:00:00"/>
    <d v="2020-12-18T00:00:00"/>
    <s v="DeFi-Venture"/>
    <n v="1492"/>
    <x v="1"/>
    <x v="3"/>
    <n v="24.069667055448601"/>
    <n v="52"/>
    <n v="13"/>
    <n v="8106.6821272077996"/>
    <n v="8130.7517942632485"/>
    <n v="65"/>
    <m/>
    <m/>
    <m/>
    <m/>
    <m/>
    <m/>
    <m/>
    <m/>
    <m/>
    <m/>
    <m/>
    <m/>
  </r>
  <r>
    <x v="4"/>
    <d v="2020-12-01T00:00:00"/>
    <d v="2020-12-18T00:00:00"/>
    <s v="EthHub - Ethereum Information Hub"/>
    <n v="40"/>
    <x v="1"/>
    <x v="0"/>
    <n v="2969.9194228728502"/>
    <n v="848"/>
    <n v="200"/>
    <n v="4751.9495279376797"/>
    <n v="7721.8689508105299"/>
    <n v="1048"/>
    <m/>
    <m/>
    <m/>
    <m/>
    <m/>
    <m/>
    <m/>
    <m/>
    <m/>
    <m/>
    <m/>
    <m/>
  </r>
  <r>
    <x v="4"/>
    <d v="2020-12-01T00:00:00"/>
    <d v="2020-12-18T00:00:00"/>
    <s v="Ethereum Magicians"/>
    <n v="223"/>
    <x v="1"/>
    <x v="0"/>
    <n v="1753.30469431248"/>
    <n v="640"/>
    <n v="149"/>
    <n v="5320.9617549168697"/>
    <n v="7074.2664492293497"/>
    <n v="789"/>
    <m/>
    <m/>
    <m/>
    <m/>
    <m/>
    <m/>
    <m/>
    <m/>
    <m/>
    <m/>
    <m/>
    <m/>
  </r>
  <r>
    <x v="4"/>
    <d v="2020-12-01T00:00:00"/>
    <d v="2020-12-18T00:00:00"/>
    <s v="CryptoScamDB"/>
    <n v="347"/>
    <x v="1"/>
    <x v="1"/>
    <n v="976.60869864858603"/>
    <n v="352"/>
    <n v="82"/>
    <n v="5885.3119325755197"/>
    <n v="6861.9206312241058"/>
    <n v="434"/>
    <m/>
    <m/>
    <m/>
    <m/>
    <m/>
    <m/>
    <m/>
    <m/>
    <m/>
    <m/>
    <m/>
    <m/>
  </r>
  <r>
    <x v="4"/>
    <d v="2020-12-01T00:00:00"/>
    <d v="2020-12-18T00:00:00"/>
    <s v="Charged Particles - DeFi NFT - Interest-bearing Non-fungibles"/>
    <n v="351"/>
    <x v="0"/>
    <x v="3"/>
    <n v="1161.8421931348901"/>
    <n v="344"/>
    <n v="79"/>
    <n v="5613.6607863747804"/>
    <n v="6775.5029795096707"/>
    <n v="423"/>
    <m/>
    <m/>
    <m/>
    <m/>
    <m/>
    <m/>
    <m/>
    <m/>
    <m/>
    <m/>
    <m/>
    <m/>
  </r>
  <r>
    <x v="4"/>
    <d v="2020-12-01T00:00:00"/>
    <d v="2020-12-18T00:00:00"/>
    <s v="Grassroots Economics CIC Support - Kenya &amp; Beyond"/>
    <n v="816"/>
    <x v="8"/>
    <x v="3"/>
    <n v="668.18303438658597"/>
    <n v="288"/>
    <n v="71"/>
    <n v="6103.1139119859099"/>
    <n v="6771.2969463724958"/>
    <n v="359"/>
    <m/>
    <m/>
    <m/>
    <m/>
    <m/>
    <m/>
    <m/>
    <m/>
    <m/>
    <m/>
    <m/>
    <m/>
  </r>
  <r>
    <x v="4"/>
    <d v="2020-12-01T00:00:00"/>
    <d v="2020-12-18T00:00:00"/>
    <s v="cadCAD: Computer Aided Design for Complex Systems"/>
    <n v="308"/>
    <x v="1"/>
    <x v="1"/>
    <n v="1301.1002928770399"/>
    <n v="336"/>
    <n v="81"/>
    <n v="5300.5191115759299"/>
    <n v="6601.6194044529693"/>
    <n v="417"/>
    <m/>
    <m/>
    <m/>
    <m/>
    <m/>
    <m/>
    <m/>
    <m/>
    <m/>
    <m/>
    <m/>
    <m/>
  </r>
  <r>
    <x v="4"/>
    <d v="2020-12-01T00:00:00"/>
    <d v="2020-12-18T00:00:00"/>
    <s v="Ethereum for Farsi speaking population"/>
    <n v="152"/>
    <x v="9"/>
    <x v="0"/>
    <n v="97.595755252693905"/>
    <n v="120"/>
    <n v="29"/>
    <n v="6460.5008200931998"/>
    <n v="6558.0965753458941"/>
    <n v="149"/>
    <m/>
    <m/>
    <m/>
    <m/>
    <m/>
    <m/>
    <m/>
    <m/>
    <m/>
    <m/>
    <m/>
    <m/>
  </r>
  <r>
    <x v="4"/>
    <d v="2020-12-01T00:00:00"/>
    <d v="2020-12-18T00:00:00"/>
    <s v="NiftyEggs"/>
    <n v="1528"/>
    <x v="1"/>
    <x v="3"/>
    <n v="11.9007333059304"/>
    <n v="36"/>
    <n v="8"/>
    <n v="6462.1345438072303"/>
    <n v="6474.0352771131611"/>
    <n v="44"/>
    <m/>
    <m/>
    <m/>
    <m/>
    <m/>
    <m/>
    <m/>
    <m/>
    <m/>
    <m/>
    <m/>
    <m/>
  </r>
  <r>
    <x v="4"/>
    <d v="2020-12-01T00:00:00"/>
    <d v="2020-12-18T00:00:00"/>
    <s v="Token Engineering Commons"/>
    <n v="1155"/>
    <x v="1"/>
    <x v="3"/>
    <n v="720.70679636906402"/>
    <n v="296"/>
    <n v="69"/>
    <n v="5721.0827822065603"/>
    <n v="6441.7895785756245"/>
    <n v="365"/>
    <m/>
    <m/>
    <m/>
    <m/>
    <m/>
    <m/>
    <m/>
    <m/>
    <m/>
    <m/>
    <m/>
    <m/>
  </r>
  <r>
    <x v="4"/>
    <d v="2020-12-01T00:00:00"/>
    <d v="2020-12-18T00:00:00"/>
    <s v="The Daily Gwei by Anthony Sassano (sassal0x)"/>
    <n v="886"/>
    <x v="1"/>
    <x v="0"/>
    <n v="2150.5930725569201"/>
    <n v="764"/>
    <n v="181"/>
    <n v="4124.08717957522"/>
    <n v="6274.6802521321406"/>
    <n v="945"/>
    <m/>
    <m/>
    <m/>
    <m/>
    <m/>
    <m/>
    <m/>
    <m/>
    <m/>
    <m/>
    <m/>
    <m/>
  </r>
  <r>
    <x v="4"/>
    <d v="2020-12-01T00:00:00"/>
    <d v="2020-12-18T00:00:00"/>
    <s v="IAMM: The Protocol for Building Open Virtual Economies"/>
    <n v="1663"/>
    <x v="0"/>
    <x v="3"/>
    <n v="503.243656966434"/>
    <n v="192"/>
    <n v="40"/>
    <n v="5666.9771925450996"/>
    <n v="6170.2208495115337"/>
    <n v="232"/>
    <m/>
    <m/>
    <m/>
    <m/>
    <m/>
    <m/>
    <m/>
    <m/>
    <m/>
    <m/>
    <m/>
    <m/>
  </r>
  <r>
    <x v="4"/>
    <d v="2020-12-01T00:00:00"/>
    <d v="2020-12-18T00:00:00"/>
    <s v="BuidlGuidl"/>
    <n v="1636"/>
    <x v="0"/>
    <x v="3"/>
    <n v="1364.4289472978901"/>
    <n v="412"/>
    <n v="99"/>
    <n v="4598.2011555128202"/>
    <n v="5962.63010281071"/>
    <n v="511"/>
    <m/>
    <m/>
    <m/>
    <m/>
    <m/>
    <m/>
    <m/>
    <m/>
    <m/>
    <m/>
    <m/>
    <m/>
  </r>
  <r>
    <x v="4"/>
    <d v="2020-12-01T00:00:00"/>
    <d v="2020-12-18T00:00:00"/>
    <s v="Giveth.io - Panvala League"/>
    <n v="795"/>
    <x v="1"/>
    <x v="3"/>
    <n v="1616.5516025443601"/>
    <n v="480"/>
    <n v="115"/>
    <n v="4281.8691342560396"/>
    <n v="5898.4207368003999"/>
    <n v="595"/>
    <m/>
    <m/>
    <m/>
    <m/>
    <m/>
    <m/>
    <m/>
    <m/>
    <m/>
    <m/>
    <m/>
    <m/>
  </r>
  <r>
    <x v="4"/>
    <d v="2020-12-01T00:00:00"/>
    <d v="2020-12-18T00:00:00"/>
    <s v="TokenEngineering Academy – Education for Web3 Crypto Economic System Designers"/>
    <n v="517"/>
    <x v="2"/>
    <x v="0"/>
    <n v="839.99550508352502"/>
    <n v="372"/>
    <n v="88"/>
    <n v="4828.0550285148202"/>
    <n v="5668.0505335983453"/>
    <n v="460"/>
    <m/>
    <m/>
    <m/>
    <m/>
    <m/>
    <m/>
    <m/>
    <m/>
    <m/>
    <m/>
    <m/>
    <m/>
  </r>
  <r>
    <x v="4"/>
    <d v="2020-12-01T00:00:00"/>
    <d v="2020-12-18T00:00:00"/>
    <s v="zkCREAM: zero-knowledge Confidential Reliable Ethereum Anonymous Mixer"/>
    <n v="337"/>
    <x v="3"/>
    <x v="1"/>
    <n v="4237.1966529646998"/>
    <n v="336"/>
    <n v="78"/>
    <n v="1383.4573771928001"/>
    <n v="5620.6540301574996"/>
    <n v="414"/>
    <m/>
    <m/>
    <m/>
    <m/>
    <m/>
    <m/>
    <m/>
    <m/>
    <m/>
    <m/>
    <m/>
    <m/>
  </r>
  <r>
    <x v="4"/>
    <d v="2020-12-01T00:00:00"/>
    <d v="2020-12-18T00:00:00"/>
    <s v="Talking Crypto w/ Gabriel Haines"/>
    <n v="1264"/>
    <x v="0"/>
    <x v="0"/>
    <n v="1666.19354843978"/>
    <n v="548"/>
    <n v="130"/>
    <n v="3864.2103499097898"/>
    <n v="5530.4038983495702"/>
    <n v="678"/>
    <m/>
    <m/>
    <m/>
    <m/>
    <m/>
    <m/>
    <m/>
    <m/>
    <m/>
    <m/>
    <m/>
    <m/>
  </r>
  <r>
    <x v="4"/>
    <d v="2020-12-01T00:00:00"/>
    <d v="2020-12-18T00:00:00"/>
    <s v="ethereum.cn | ECN以太坊中文社区"/>
    <n v="380"/>
    <x v="3"/>
    <x v="0"/>
    <n v="2715.6427677393699"/>
    <n v="228"/>
    <n v="52"/>
    <n v="2462.8970373365401"/>
    <n v="5178.5398050759104"/>
    <n v="280"/>
    <m/>
    <m/>
    <m/>
    <m/>
    <m/>
    <m/>
    <m/>
    <m/>
    <m/>
    <m/>
    <m/>
    <m/>
  </r>
  <r>
    <x v="4"/>
    <d v="2020-12-01T00:00:00"/>
    <d v="2020-12-18T00:00:00"/>
    <s v="Zero Knowledge Podcast"/>
    <n v="329"/>
    <x v="2"/>
    <x v="0"/>
    <n v="1339.9420929928399"/>
    <n v="516"/>
    <n v="116"/>
    <n v="3778.8476715656502"/>
    <n v="5118.7897645584899"/>
    <n v="632"/>
    <m/>
    <m/>
    <m/>
    <m/>
    <m/>
    <m/>
    <m/>
    <m/>
    <m/>
    <m/>
    <m/>
    <m/>
  </r>
  <r>
    <x v="4"/>
    <d v="2020-12-01T00:00:00"/>
    <d v="2020-12-18T00:00:00"/>
    <s v="R&amp;D in Rent-Free Public Financial Utilities"/>
    <n v="1211"/>
    <x v="0"/>
    <x v="1"/>
    <n v="979.57490334995896"/>
    <n v="572"/>
    <n v="79"/>
    <n v="3981.6454991335099"/>
    <n v="4961.2204024834691"/>
    <n v="651"/>
    <m/>
    <m/>
    <m/>
    <m/>
    <m/>
    <m/>
    <m/>
    <m/>
    <m/>
    <m/>
    <m/>
    <m/>
  </r>
  <r>
    <x v="4"/>
    <d v="2020-12-01T00:00:00"/>
    <d v="2020-12-18T00:00:00"/>
    <s v="HiBlock区块链社区 - hiblock community"/>
    <n v="1650"/>
    <x v="3"/>
    <x v="0"/>
    <n v="816.97831384818596"/>
    <n v="100"/>
    <n v="24"/>
    <n v="4121.4356483227402"/>
    <n v="4938.4139621709264"/>
    <n v="124"/>
    <m/>
    <m/>
    <m/>
    <m/>
    <m/>
    <m/>
    <m/>
    <m/>
    <m/>
    <m/>
    <m/>
    <m/>
  </r>
  <r>
    <x v="4"/>
    <d v="2020-12-01T00:00:00"/>
    <d v="2020-12-18T00:00:00"/>
    <s v="Commons Simulator: Level Up"/>
    <n v="277"/>
    <x v="6"/>
    <x v="3"/>
    <n v="405.81362617540498"/>
    <n v="248"/>
    <n v="60"/>
    <n v="4400.0727009213397"/>
    <n v="4805.8863270967449"/>
    <n v="308"/>
    <m/>
    <m/>
    <m/>
    <m/>
    <m/>
    <m/>
    <m/>
    <m/>
    <m/>
    <m/>
    <m/>
    <m/>
  </r>
  <r>
    <x v="4"/>
    <d v="2020-12-01T00:00:00"/>
    <d v="2020-12-18T00:00:00"/>
    <s v="USM, a minimalist stablecoin - nearing launch!"/>
    <n v="1375"/>
    <x v="1"/>
    <x v="3"/>
    <n v="20.347577865247001"/>
    <n v="24"/>
    <n v="6"/>
    <n v="4754"/>
    <n v="4774.3475778652473"/>
    <n v="30"/>
    <m/>
    <m/>
    <m/>
    <m/>
    <m/>
    <m/>
    <m/>
    <m/>
    <m/>
    <m/>
    <m/>
    <m/>
  </r>
  <r>
    <x v="4"/>
    <d v="2020-12-01T00:00:00"/>
    <d v="2020-12-18T00:00:00"/>
    <s v="Vocdoni - Decentralized anonymous voting"/>
    <n v="202"/>
    <x v="1"/>
    <x v="1"/>
    <n v="1145.8314798403801"/>
    <n v="316"/>
    <n v="71"/>
    <n v="3604.0086099192799"/>
    <n v="4749.8400897596603"/>
    <n v="387"/>
    <m/>
    <m/>
    <m/>
    <m/>
    <m/>
    <m/>
    <m/>
    <m/>
    <m/>
    <m/>
    <m/>
    <m/>
  </r>
  <r>
    <x v="4"/>
    <d v="2020-12-01T00:00:00"/>
    <d v="2020-12-18T00:00:00"/>
    <s v="Furucombo - Build your own DeFi legos into one transaction without knowing how to code."/>
    <n v="711"/>
    <x v="1"/>
    <x v="3"/>
    <n v="1800.1741242354699"/>
    <n v="480"/>
    <n v="116"/>
    <n v="2746.08598704724"/>
    <n v="4546.2601112827097"/>
    <n v="596"/>
    <m/>
    <m/>
    <m/>
    <m/>
    <m/>
    <m/>
    <m/>
    <m/>
    <m/>
    <m/>
    <m/>
    <m/>
  </r>
  <r>
    <x v="4"/>
    <d v="2020-12-01T00:00:00"/>
    <d v="2020-12-18T00:00:00"/>
    <s v="WhalerDAO"/>
    <n v="1297"/>
    <x v="1"/>
    <x v="3"/>
    <n v="1093.9421960760701"/>
    <n v="400"/>
    <n v="92"/>
    <n v="3396.38669741483"/>
    <n v="4490.3288934908996"/>
    <n v="492"/>
    <m/>
    <m/>
    <m/>
    <m/>
    <m/>
    <m/>
    <m/>
    <m/>
    <m/>
    <m/>
    <m/>
    <m/>
  </r>
  <r>
    <x v="4"/>
    <d v="2020-12-01T00:00:00"/>
    <d v="2020-12-18T00:00:00"/>
    <s v=" Developer Grant - Walid Mujahid وليد مجاهد"/>
    <n v="467"/>
    <x v="1"/>
    <x v="0"/>
    <n v="27.7250587053367"/>
    <n v="76"/>
    <n v="19"/>
    <n v="4412.0357633120002"/>
    <n v="4439.760822017337"/>
    <n v="95"/>
    <m/>
    <m/>
    <m/>
    <m/>
    <m/>
    <m/>
    <m/>
    <m/>
    <m/>
    <m/>
    <m/>
    <m/>
  </r>
  <r>
    <x v="4"/>
    <d v="2020-12-01T00:00:00"/>
    <d v="2020-12-18T00:00:00"/>
    <s v="Ethereum Staking Guides by CoinCashew *with POAP*"/>
    <n v="1653"/>
    <x v="0"/>
    <x v="0"/>
    <n v="369.43151153947503"/>
    <n v="256"/>
    <n v="58"/>
    <n v="4036.68713882372"/>
    <n v="4406.1186503631952"/>
    <n v="314"/>
    <m/>
    <m/>
    <m/>
    <m/>
    <m/>
    <m/>
    <m/>
    <m/>
    <m/>
    <m/>
    <m/>
    <m/>
  </r>
  <r>
    <x v="4"/>
    <d v="2020-12-01T00:00:00"/>
    <d v="2020-12-18T00:00:00"/>
    <s v="Primitives Lane"/>
    <n v="1625"/>
    <x v="3"/>
    <x v="0"/>
    <n v="2745.8369610453301"/>
    <n v="232"/>
    <n v="55"/>
    <n v="1545.89754013732"/>
    <n v="4291.7345011826501"/>
    <n v="287"/>
    <m/>
    <m/>
    <m/>
    <m/>
    <m/>
    <m/>
    <m/>
    <m/>
    <m/>
    <m/>
    <m/>
    <m/>
  </r>
  <r>
    <x v="4"/>
    <d v="2020-12-01T00:00:00"/>
    <d v="2020-12-18T00:00:00"/>
    <s v="@antiprosynth | antiprosynthesis.eth ⟠ | Twitter account"/>
    <n v="160"/>
    <x v="1"/>
    <x v="0"/>
    <n v="827.68976208581603"/>
    <n v="396"/>
    <n v="95"/>
    <n v="3295.8837468410502"/>
    <n v="4123.5735089268665"/>
    <n v="491"/>
    <m/>
    <m/>
    <m/>
    <m/>
    <m/>
    <m/>
    <m/>
    <m/>
    <m/>
    <m/>
    <m/>
    <m/>
  </r>
  <r>
    <x v="4"/>
    <d v="2020-12-01T00:00:00"/>
    <d v="2020-12-18T00:00:00"/>
    <s v="Cryptoouf: A blog about DeFI for the Future of France"/>
    <n v="1311"/>
    <x v="2"/>
    <x v="0"/>
    <n v="780.576718090084"/>
    <n v="380"/>
    <n v="86"/>
    <n v="3332.0635993442302"/>
    <n v="4112.6403174343141"/>
    <n v="466"/>
    <m/>
    <m/>
    <m/>
    <m/>
    <m/>
    <m/>
    <m/>
    <m/>
    <m/>
    <m/>
    <m/>
    <m/>
  </r>
  <r>
    <x v="4"/>
    <d v="2020-12-01T00:00:00"/>
    <d v="2020-12-18T00:00:00"/>
    <s v="Women Of Crypto Art [Panvala League]"/>
    <n v="1761"/>
    <x v="2"/>
    <x v="0"/>
    <n v="224.76663707850699"/>
    <n v="176"/>
    <n v="39"/>
    <n v="3807.0370362107901"/>
    <n v="4031.803673289297"/>
    <n v="215"/>
    <m/>
    <m/>
    <m/>
    <m/>
    <m/>
    <m/>
    <m/>
    <m/>
    <m/>
    <m/>
    <m/>
    <m/>
  </r>
  <r>
    <x v="4"/>
    <d v="2020-12-01T00:00:00"/>
    <d v="2020-12-18T00:00:00"/>
    <s v="Prettier Solidity"/>
    <n v="1534"/>
    <x v="1"/>
    <x v="3"/>
    <n v="864.33854958720895"/>
    <n v="320"/>
    <n v="77"/>
    <n v="3085.7969741209999"/>
    <n v="3950.1355237082089"/>
    <n v="397"/>
    <m/>
    <m/>
    <m/>
    <m/>
    <m/>
    <m/>
    <m/>
    <m/>
    <m/>
    <m/>
    <m/>
    <m/>
  </r>
  <r>
    <x v="4"/>
    <d v="2020-12-01T00:00:00"/>
    <d v="2020-12-18T00:00:00"/>
    <s v="Finematics - DeFi Education"/>
    <n v="1158"/>
    <x v="2"/>
    <x v="0"/>
    <n v="787.30952252120596"/>
    <n v="380"/>
    <n v="89"/>
    <n v="3061.73996862687"/>
    <n v="3849.049491148076"/>
    <n v="469"/>
    <m/>
    <m/>
    <m/>
    <m/>
    <m/>
    <m/>
    <m/>
    <m/>
    <m/>
    <m/>
    <m/>
    <m/>
  </r>
  <r>
    <x v="4"/>
    <d v="2020-12-01T00:00:00"/>
    <d v="2020-12-18T00:00:00"/>
    <s v="Learn Crypto! Decentralize Awareness (by Usecripto)"/>
    <n v="1167"/>
    <x v="6"/>
    <x v="0"/>
    <n v="46.858760023853598"/>
    <n v="100"/>
    <n v="22"/>
    <n v="3768.19666808177"/>
    <n v="3815.0554281056234"/>
    <n v="122"/>
    <m/>
    <m/>
    <m/>
    <m/>
    <m/>
    <m/>
    <m/>
    <m/>
    <m/>
    <m/>
    <m/>
    <m/>
  </r>
  <r>
    <x v="4"/>
    <d v="2020-12-01T00:00:00"/>
    <d v="2020-12-18T00:00:00"/>
    <s v="Umbra:  Privacy Preserving Stealth Payments"/>
    <n v="821"/>
    <x v="0"/>
    <x v="1"/>
    <n v="969.78755832928096"/>
    <n v="340"/>
    <n v="77"/>
    <n v="2845.1943158908098"/>
    <n v="3814.9818742200905"/>
    <n v="417"/>
    <m/>
    <m/>
    <m/>
    <m/>
    <m/>
    <m/>
    <m/>
    <m/>
    <m/>
    <m/>
    <m/>
    <m/>
  </r>
  <r>
    <x v="4"/>
    <d v="2020-12-01T00:00:00"/>
    <d v="2020-12-18T00:00:00"/>
    <s v="OrganicBlock - Redefining Urban Farming!"/>
    <n v="1134"/>
    <x v="5"/>
    <x v="3"/>
    <n v="1926.9994469184801"/>
    <n v="228"/>
    <n v="57"/>
    <n v="1863.8973419993999"/>
    <n v="3790.8967889178803"/>
    <n v="285"/>
    <m/>
    <m/>
    <m/>
    <m/>
    <m/>
    <m/>
    <m/>
    <m/>
    <m/>
    <m/>
    <m/>
    <m/>
  </r>
  <r>
    <x v="4"/>
    <d v="2020-12-01T00:00:00"/>
    <d v="2020-12-18T00:00:00"/>
    <s v="A Hitchhiker's Guide to Token Engineering"/>
    <n v="798"/>
    <x v="2"/>
    <x v="0"/>
    <n v="321.87208963947398"/>
    <n v="200"/>
    <n v="48"/>
    <n v="3466.0820684652199"/>
    <n v="3787.9541581046938"/>
    <n v="248"/>
    <m/>
    <m/>
    <m/>
    <m/>
    <m/>
    <m/>
    <m/>
    <m/>
    <m/>
    <m/>
    <m/>
    <m/>
  </r>
  <r>
    <x v="4"/>
    <d v="2020-12-01T00:00:00"/>
    <d v="2020-12-18T00:00:00"/>
    <s v=" Secret Garden  —Crypto Art Exhibition for Children with Autism"/>
    <n v="1277"/>
    <x v="3"/>
    <x v="0"/>
    <n v="2721.9703485865498"/>
    <n v="268"/>
    <n v="66"/>
    <n v="1033.80222617647"/>
    <n v="3755.7725747630197"/>
    <n v="334"/>
    <m/>
    <m/>
    <m/>
    <m/>
    <m/>
    <m/>
    <m/>
    <m/>
    <m/>
    <m/>
    <m/>
    <m/>
  </r>
  <r>
    <x v="4"/>
    <d v="2020-12-01T00:00:00"/>
    <d v="2020-12-18T00:00:00"/>
    <s v="MetaCartel NFT Awards (Panvala League) 🛡"/>
    <n v="1139"/>
    <x v="1"/>
    <x v="0"/>
    <n v="91.241507373278694"/>
    <n v="104"/>
    <n v="25"/>
    <n v="3480.6731970198498"/>
    <n v="3571.9147043931284"/>
    <n v="129"/>
    <m/>
    <m/>
    <m/>
    <m/>
    <m/>
    <m/>
    <m/>
    <m/>
    <m/>
    <m/>
    <m/>
    <m/>
  </r>
  <r>
    <x v="4"/>
    <d v="2020-12-01T00:00:00"/>
    <d v="2020-12-18T00:00:00"/>
    <s v="web3swift - Elegant Web3 functionality in Swift"/>
    <n v="358"/>
    <x v="2"/>
    <x v="1"/>
    <n v="315.00086735543101"/>
    <n v="144"/>
    <n v="35"/>
    <n v="3179.9740562386301"/>
    <n v="3494.9749235940612"/>
    <n v="179"/>
    <m/>
    <m/>
    <m/>
    <m/>
    <m/>
    <m/>
    <m/>
    <m/>
    <m/>
    <m/>
    <m/>
    <m/>
  </r>
  <r>
    <x v="4"/>
    <d v="2020-12-01T00:00:00"/>
    <d v="2020-12-18T00:00:00"/>
    <s v="ETH Memes Twitter"/>
    <n v="366"/>
    <x v="0"/>
    <x v="0"/>
    <n v="800.70485261842396"/>
    <n v="448"/>
    <n v="102"/>
    <n v="2619.0092576345801"/>
    <n v="3419.714110253004"/>
    <n v="550"/>
    <m/>
    <m/>
    <m/>
    <m/>
    <m/>
    <m/>
    <m/>
    <m/>
    <m/>
    <m/>
    <m/>
    <m/>
  </r>
  <r>
    <x v="4"/>
    <d v="2020-12-01T00:00:00"/>
    <d v="2020-12-18T00:00:00"/>
    <s v="Conviction Voting cadCAD Model Improvements: 1Hive Luna Swarm 🐝"/>
    <n v="1141"/>
    <x v="0"/>
    <x v="3"/>
    <n v="1212.63534001115"/>
    <n v="464"/>
    <n v="103"/>
    <n v="2196.8923115042699"/>
    <n v="3409.5276515154201"/>
    <n v="567"/>
    <m/>
    <m/>
    <m/>
    <m/>
    <m/>
    <m/>
    <m/>
    <m/>
    <m/>
    <m/>
    <m/>
    <m/>
  </r>
  <r>
    <x v="4"/>
    <d v="2020-12-01T00:00:00"/>
    <d v="2020-12-18T00:00:00"/>
    <s v="RadicalxChange Foundation"/>
    <n v="63"/>
    <x v="0"/>
    <x v="0"/>
    <n v="823.35315172461299"/>
    <n v="356"/>
    <n v="84"/>
    <n v="2560.5345336649402"/>
    <n v="3383.8876853895531"/>
    <n v="440"/>
    <m/>
    <m/>
    <m/>
    <m/>
    <m/>
    <m/>
    <m/>
    <m/>
    <m/>
    <m/>
    <m/>
    <m/>
  </r>
  <r>
    <x v="4"/>
    <d v="2020-12-01T00:00:00"/>
    <d v="2020-12-18T00:00:00"/>
    <s v="DAOSquare"/>
    <n v="482"/>
    <x v="3"/>
    <x v="0"/>
    <n v="2086.9965978414202"/>
    <n v="228"/>
    <n v="53"/>
    <n v="1035.5654524874301"/>
    <n v="3122.5620503288501"/>
    <n v="281"/>
    <m/>
    <m/>
    <m/>
    <m/>
    <m/>
    <m/>
    <m/>
    <m/>
    <m/>
    <m/>
    <m/>
    <m/>
  </r>
  <r>
    <x v="4"/>
    <d v="2020-12-01T00:00:00"/>
    <d v="2020-12-18T00:00:00"/>
    <s v="Feel the yearn"/>
    <n v="1069"/>
    <x v="2"/>
    <x v="3"/>
    <n v="617.92253665988301"/>
    <n v="288"/>
    <n v="67"/>
    <n v="2057.49764880886"/>
    <n v="2675.4201854687431"/>
    <n v="355"/>
    <m/>
    <m/>
    <m/>
    <m/>
    <m/>
    <m/>
    <m/>
    <m/>
    <m/>
    <m/>
    <m/>
    <m/>
  </r>
  <r>
    <x v="4"/>
    <d v="2020-12-01T00:00:00"/>
    <d v="2020-12-18T00:00:00"/>
    <s v="VoskCoin Youtube - Ethereum Education"/>
    <n v="1736"/>
    <x v="0"/>
    <x v="0"/>
    <n v="286.67924966708398"/>
    <n v="252"/>
    <n v="58"/>
    <n v="2369.5983987925501"/>
    <n v="2656.2776484596343"/>
    <n v="310"/>
    <m/>
    <m/>
    <m/>
    <m/>
    <m/>
    <m/>
    <m/>
    <m/>
    <m/>
    <m/>
    <m/>
    <m/>
  </r>
  <r>
    <x v="4"/>
    <d v="2020-12-01T00:00:00"/>
    <d v="2020-12-18T00:00:00"/>
    <s v="Democracy Earth Foundation"/>
    <n v="285"/>
    <x v="1"/>
    <x v="3"/>
    <n v="778.01135750325398"/>
    <n v="344"/>
    <n v="84"/>
    <n v="1822.9531985311201"/>
    <n v="2600.9645560343743"/>
    <n v="428"/>
    <m/>
    <m/>
    <m/>
    <m/>
    <m/>
    <m/>
    <m/>
    <m/>
    <m/>
    <m/>
    <m/>
    <m/>
  </r>
  <r>
    <x v="4"/>
    <d v="2020-12-01T00:00:00"/>
    <d v="2020-12-18T00:00:00"/>
    <s v="Gwei.cz - CZ/SK DeFi/Ethereum Community (OLD Grant)"/>
    <n v="590"/>
    <x v="2"/>
    <x v="1"/>
    <n v="285.97601994719201"/>
    <n v="128"/>
    <n v="31"/>
    <n v="2279.5440365732802"/>
    <n v="2565.5200565204723"/>
    <n v="159"/>
    <m/>
    <m/>
    <m/>
    <m/>
    <m/>
    <m/>
    <m/>
    <m/>
    <m/>
    <m/>
    <m/>
    <m/>
  </r>
  <r>
    <x v="4"/>
    <d v="2020-12-01T00:00:00"/>
    <d v="2020-12-18T00:00:00"/>
    <s v="ETH Colombia community growth 🇨🇴"/>
    <n v="1609"/>
    <x v="6"/>
    <x v="0"/>
    <n v="308.79397467803602"/>
    <n v="224"/>
    <n v="53"/>
    <n v="2067.6295040677201"/>
    <n v="2376.4234787457563"/>
    <n v="277"/>
    <m/>
    <m/>
    <m/>
    <m/>
    <m/>
    <m/>
    <m/>
    <m/>
    <m/>
    <m/>
    <m/>
    <m/>
  </r>
  <r>
    <x v="4"/>
    <d v="2020-12-01T00:00:00"/>
    <d v="2020-12-18T00:00:00"/>
    <s v="Vyper.fun | CryptoZombies+Ethernaut for Vyper"/>
    <n v="1122"/>
    <x v="1"/>
    <x v="1"/>
    <n v="866.91328888339206"/>
    <n v="340"/>
    <n v="80"/>
    <n v="1496.25969622153"/>
    <n v="2363.1729851049222"/>
    <n v="420"/>
    <m/>
    <m/>
    <m/>
    <m/>
    <m/>
    <m/>
    <m/>
    <m/>
    <m/>
    <m/>
    <m/>
    <m/>
  </r>
  <r>
    <x v="4"/>
    <d v="2020-12-01T00:00:00"/>
    <d v="2020-12-18T00:00:00"/>
    <s v="Pepemon: Degen Battleground"/>
    <n v="1805"/>
    <x v="2"/>
    <x v="3"/>
    <n v="29.805680113103499"/>
    <n v="36"/>
    <n v="9"/>
    <n v="2280.9574698329602"/>
    <n v="2310.7631499460635"/>
    <n v="45"/>
    <m/>
    <m/>
    <m/>
    <m/>
    <m/>
    <m/>
    <m/>
    <m/>
    <m/>
    <m/>
    <m/>
    <m/>
  </r>
  <r>
    <x v="4"/>
    <d v="2020-12-01T00:00:00"/>
    <d v="2020-12-18T00:00:00"/>
    <s v="DeFi Library"/>
    <n v="1219"/>
    <x v="9"/>
    <x v="0"/>
    <n v="702.21313186939904"/>
    <n v="500"/>
    <n v="111"/>
    <n v="1606.5054870599099"/>
    <n v="2308.7186189293088"/>
    <n v="611"/>
    <m/>
    <m/>
    <m/>
    <m/>
    <m/>
    <m/>
    <m/>
    <m/>
    <m/>
    <m/>
    <m/>
    <m/>
  </r>
  <r>
    <x v="4"/>
    <d v="2020-12-01T00:00:00"/>
    <d v="2020-12-18T00:00:00"/>
    <s v="Blockchain Education Network (BEN) [Panvala League]"/>
    <n v="49"/>
    <x v="6"/>
    <x v="0"/>
    <n v="128.34097455556901"/>
    <n v="140"/>
    <n v="28"/>
    <n v="2164.4207470143501"/>
    <n v="2292.7617215699192"/>
    <n v="168"/>
    <m/>
    <m/>
    <m/>
    <m/>
    <m/>
    <m/>
    <m/>
    <m/>
    <m/>
    <m/>
    <m/>
    <m/>
  </r>
  <r>
    <x v="4"/>
    <d v="2020-12-01T00:00:00"/>
    <d v="2020-12-18T00:00:00"/>
    <s v="future modern (panvala league - please donate $pan not $dai! 😊)"/>
    <n v="982"/>
    <x v="1"/>
    <x v="0"/>
    <n v="20.131440862871099"/>
    <n v="36"/>
    <n v="9"/>
    <n v="2251.1866736903999"/>
    <n v="2271.3181145532708"/>
    <n v="45"/>
    <m/>
    <m/>
    <m/>
    <m/>
    <m/>
    <m/>
    <m/>
    <m/>
    <m/>
    <m/>
    <m/>
    <m/>
  </r>
  <r>
    <x v="4"/>
    <d v="2020-12-01T00:00:00"/>
    <d v="2020-12-18T00:00:00"/>
    <s v="Ethereum Newsletters in French: BanklessFR &amp; MetaversalFR &amp; The Daily Gwei FR"/>
    <n v="1274"/>
    <x v="2"/>
    <x v="0"/>
    <n v="452.27642349835497"/>
    <n v="304"/>
    <n v="71"/>
    <n v="1800.4880026501901"/>
    <n v="2252.7644261485452"/>
    <n v="375"/>
    <m/>
    <m/>
    <m/>
    <m/>
    <m/>
    <m/>
    <m/>
    <m/>
    <m/>
    <m/>
    <m/>
    <m/>
  </r>
  <r>
    <x v="4"/>
    <d v="2020-12-01T00:00:00"/>
    <d v="2020-12-18T00:00:00"/>
    <s v="DeFi LATAM"/>
    <n v="779"/>
    <x v="6"/>
    <x v="0"/>
    <n v="332.06023024941402"/>
    <n v="284"/>
    <n v="66"/>
    <n v="1916.59866274307"/>
    <n v="2248.6588929924842"/>
    <n v="350"/>
    <m/>
    <m/>
    <m/>
    <m/>
    <m/>
    <m/>
    <m/>
    <m/>
    <m/>
    <m/>
    <m/>
    <m/>
  </r>
  <r>
    <x v="4"/>
    <d v="2020-12-01T00:00:00"/>
    <d v="2020-12-18T00:00:00"/>
    <s v="DeFi Arts Intelligencer"/>
    <n v="759"/>
    <x v="1"/>
    <x v="0"/>
    <n v="56.440499338423798"/>
    <n v="92"/>
    <n v="22"/>
    <n v="2170.65746288747"/>
    <n v="2227.0979622258938"/>
    <n v="114"/>
    <m/>
    <m/>
    <m/>
    <m/>
    <m/>
    <m/>
    <m/>
    <m/>
    <m/>
    <m/>
    <m/>
    <m/>
  </r>
  <r>
    <x v="4"/>
    <d v="2020-12-01T00:00:00"/>
    <d v="2020-12-18T00:00:00"/>
    <s v="Shenanigan (Panvala League)"/>
    <n v="684"/>
    <x v="0"/>
    <x v="1"/>
    <n v="429.22021802639199"/>
    <n v="172"/>
    <n v="39"/>
    <n v="1791.1599462081799"/>
    <n v="2220.380164234572"/>
    <n v="211"/>
    <m/>
    <m/>
    <m/>
    <m/>
    <m/>
    <m/>
    <m/>
    <m/>
    <m/>
    <m/>
    <m/>
    <m/>
  </r>
  <r>
    <x v="4"/>
    <d v="2020-12-01T00:00:00"/>
    <d v="2020-12-18T00:00:00"/>
    <s v="Our Network - Building Crypto Communities With Data"/>
    <n v="565"/>
    <x v="0"/>
    <x v="0"/>
    <n v="355.38278704453501"/>
    <n v="300"/>
    <n v="69"/>
    <n v="1831.1687729335799"/>
    <n v="2186.5515599781147"/>
    <n v="369"/>
    <m/>
    <m/>
    <m/>
    <m/>
    <m/>
    <m/>
    <m/>
    <m/>
    <m/>
    <m/>
    <m/>
    <m/>
  </r>
  <r>
    <x v="4"/>
    <d v="2020-12-01T00:00:00"/>
    <d v="2020-12-18T00:00:00"/>
    <s v="Kickback"/>
    <n v="775"/>
    <x v="2"/>
    <x v="3"/>
    <n v="471.31009766626801"/>
    <n v="264"/>
    <n v="61"/>
    <n v="1711.6360344357499"/>
    <n v="2182.9461321020181"/>
    <n v="325"/>
    <m/>
    <m/>
    <m/>
    <m/>
    <m/>
    <m/>
    <m/>
    <m/>
    <m/>
    <m/>
    <m/>
    <m/>
  </r>
  <r>
    <x v="4"/>
    <d v="2020-12-01T00:00:00"/>
    <d v="2020-12-18T00:00:00"/>
    <s v="Electric Circus proudly presents Impact Pirates"/>
    <n v="1638"/>
    <x v="2"/>
    <x v="0"/>
    <n v="91.991031565745502"/>
    <n v="116"/>
    <n v="27"/>
    <n v="2072.9160820553102"/>
    <n v="2164.9071136210555"/>
    <n v="143"/>
    <m/>
    <m/>
    <m/>
    <m/>
    <m/>
    <m/>
    <m/>
    <m/>
    <m/>
    <m/>
    <m/>
    <m/>
  </r>
  <r>
    <x v="4"/>
    <d v="2020-12-01T00:00:00"/>
    <d v="2020-12-18T00:00:00"/>
    <s v="I Want My NFT | The Documentary"/>
    <n v="1594"/>
    <x v="0"/>
    <x v="0"/>
    <n v="64.777006985438405"/>
    <n v="88"/>
    <n v="21"/>
    <n v="2052.83521738736"/>
    <n v="2117.6122243727982"/>
    <n v="109"/>
    <m/>
    <m/>
    <m/>
    <m/>
    <m/>
    <m/>
    <m/>
    <m/>
    <m/>
    <m/>
    <m/>
    <m/>
  </r>
  <r>
    <x v="4"/>
    <d v="2020-12-01T00:00:00"/>
    <d v="2020-12-18T00:00:00"/>
    <s v="Trickle - Your Hourly Pay, Cryptographically Secured"/>
    <n v="1240"/>
    <x v="2"/>
    <x v="1"/>
    <n v="1757.24549355658"/>
    <n v="128"/>
    <n v="29"/>
    <n v="341.31604243498498"/>
    <n v="2098.5615359915651"/>
    <n v="157"/>
    <m/>
    <m/>
    <m/>
    <m/>
    <m/>
    <m/>
    <m/>
    <m/>
    <m/>
    <m/>
    <m/>
    <m/>
  </r>
  <r>
    <x v="4"/>
    <d v="2020-12-01T00:00:00"/>
    <d v="2020-12-18T00:00:00"/>
    <s v="🎨 Nifty.ink"/>
    <n v="1162"/>
    <x v="2"/>
    <x v="5"/>
    <n v="544.33981544391997"/>
    <n v="276"/>
    <n v="66"/>
    <n v="1495.47353237427"/>
    <n v="2039.8133478181899"/>
    <n v="342"/>
    <m/>
    <m/>
    <m/>
    <m/>
    <m/>
    <m/>
    <m/>
    <m/>
    <m/>
    <m/>
    <m/>
    <m/>
  </r>
  <r>
    <x v="4"/>
    <d v="2020-12-01T00:00:00"/>
    <d v="2020-12-18T00:00:00"/>
    <s v="solt - The Solidity Tool"/>
    <n v="1621"/>
    <x v="7"/>
    <x v="3"/>
    <n v="8.7122556536504199"/>
    <n v="32"/>
    <n v="7"/>
    <n v="2007.23999999999"/>
    <n v="2015.9522556536403"/>
    <n v="39"/>
    <m/>
    <m/>
    <m/>
    <m/>
    <m/>
    <m/>
    <m/>
    <m/>
    <m/>
    <m/>
    <m/>
    <m/>
  </r>
  <r>
    <x v="4"/>
    <d v="2020-12-01T00:00:00"/>
    <d v="2020-12-18T00:00:00"/>
    <s v="Ethereum Swarm"/>
    <n v="540"/>
    <x v="2"/>
    <x v="1"/>
    <n v="649.22081232696405"/>
    <n v="308"/>
    <n v="73"/>
    <n v="1349.06712414768"/>
    <n v="1998.2879364746441"/>
    <n v="381"/>
    <m/>
    <m/>
    <m/>
    <m/>
    <m/>
    <m/>
    <m/>
    <m/>
    <m/>
    <m/>
    <m/>
    <m/>
  </r>
  <r>
    <x v="4"/>
    <d v="2020-12-01T00:00:00"/>
    <d v="2020-12-18T00:00:00"/>
    <s v="BUIDL Honduras"/>
    <n v="231"/>
    <x v="6"/>
    <x v="0"/>
    <n v="242.723586455137"/>
    <n v="196"/>
    <n v="47"/>
    <n v="1687.92004851094"/>
    <n v="1930.6436349660769"/>
    <n v="243"/>
    <m/>
    <m/>
    <m/>
    <m/>
    <m/>
    <m/>
    <m/>
    <m/>
    <m/>
    <m/>
    <m/>
    <m/>
  </r>
  <r>
    <x v="4"/>
    <d v="2020-12-01T00:00:00"/>
    <d v="2020-12-18T00:00:00"/>
    <s v="DeFi Safety"/>
    <n v="1041"/>
    <x v="0"/>
    <x v="1"/>
    <n v="321.94423064167898"/>
    <n v="212"/>
    <n v="50"/>
    <n v="1593.6974927574299"/>
    <n v="1915.641723399109"/>
    <n v="262"/>
    <m/>
    <m/>
    <m/>
    <m/>
    <m/>
    <m/>
    <m/>
    <m/>
    <m/>
    <m/>
    <m/>
    <m/>
  </r>
  <r>
    <x v="4"/>
    <d v="2020-12-01T00:00:00"/>
    <d v="2020-12-18T00:00:00"/>
    <s v="B4H Awards 2020"/>
    <n v="1691"/>
    <x v="1"/>
    <x v="3"/>
    <n v="261.83999733603099"/>
    <n v="172"/>
    <n v="39"/>
    <n v="1642.31019233145"/>
    <n v="1904.1501896674811"/>
    <n v="211"/>
    <m/>
    <m/>
    <m/>
    <m/>
    <m/>
    <m/>
    <m/>
    <m/>
    <m/>
    <m/>
    <m/>
    <m/>
  </r>
  <r>
    <x v="4"/>
    <d v="2020-12-01T00:00:00"/>
    <d v="2020-12-18T00:00:00"/>
    <s v="Lodestar -Ethereum 2.0 Client"/>
    <n v="79"/>
    <x v="1"/>
    <x v="1"/>
    <n v="164.52849557124699"/>
    <n v="200"/>
    <n v="44"/>
    <n v="1623.7570509797199"/>
    <n v="1788.285546550967"/>
    <n v="244"/>
    <m/>
    <m/>
    <m/>
    <m/>
    <m/>
    <m/>
    <m/>
    <m/>
    <m/>
    <m/>
    <m/>
    <m/>
  </r>
  <r>
    <x v="4"/>
    <d v="2020-12-01T00:00:00"/>
    <d v="2020-12-18T00:00:00"/>
    <s v="BlockChain Ar بلوكشين عربي"/>
    <n v="848"/>
    <x v="8"/>
    <x v="0"/>
    <n v="19.353142702630102"/>
    <n v="32"/>
    <n v="8"/>
    <n v="1747.85330622177"/>
    <n v="1767.2064489244001"/>
    <n v="40"/>
    <m/>
    <m/>
    <m/>
    <m/>
    <m/>
    <m/>
    <m/>
    <m/>
    <m/>
    <m/>
    <m/>
    <m/>
  </r>
  <r>
    <x v="4"/>
    <d v="2020-12-01T00:00:00"/>
    <d v="2020-12-18T00:00:00"/>
    <s v="Idena: The first Proof-of-Person blockchain"/>
    <n v="1669"/>
    <x v="2"/>
    <x v="3"/>
    <n v="203.29161962734901"/>
    <n v="160"/>
    <n v="38"/>
    <n v="1547.15008667599"/>
    <n v="1750.4417063033391"/>
    <n v="198"/>
    <m/>
    <m/>
    <m/>
    <m/>
    <m/>
    <m/>
    <m/>
    <m/>
    <m/>
    <m/>
    <m/>
    <m/>
  </r>
  <r>
    <x v="4"/>
    <d v="2020-12-01T00:00:00"/>
    <d v="2020-12-18T00:00:00"/>
    <s v="Ceazors Snack Sandwich"/>
    <n v="1749"/>
    <x v="3"/>
    <x v="0"/>
    <n v="817.06869398475806"/>
    <n v="120"/>
    <n v="28"/>
    <n v="922.25517954513202"/>
    <n v="1739.3238735298901"/>
    <n v="148"/>
    <m/>
    <m/>
    <m/>
    <m/>
    <m/>
    <m/>
    <m/>
    <m/>
    <m/>
    <m/>
    <m/>
    <m/>
  </r>
  <r>
    <x v="4"/>
    <d v="2020-12-01T00:00:00"/>
    <d v="2020-12-18T00:00:00"/>
    <s v="Almonit"/>
    <n v="515"/>
    <x v="1"/>
    <x v="3"/>
    <n v="143.29678122542899"/>
    <n v="100"/>
    <n v="25"/>
    <n v="1557.8524037215"/>
    <n v="1701.1491849469289"/>
    <n v="125"/>
    <m/>
    <m/>
    <m/>
    <m/>
    <m/>
    <m/>
    <m/>
    <m/>
    <m/>
    <m/>
    <m/>
    <m/>
  </r>
  <r>
    <x v="4"/>
    <d v="2020-12-01T00:00:00"/>
    <d v="2020-12-18T00:00:00"/>
    <s v="ETH Gas.watch"/>
    <n v="1175"/>
    <x v="1"/>
    <x v="1"/>
    <n v="268.84048141315998"/>
    <n v="196"/>
    <n v="46"/>
    <n v="1427.0401509047499"/>
    <n v="1695.8806323179099"/>
    <n v="242"/>
    <m/>
    <m/>
    <m/>
    <m/>
    <m/>
    <m/>
    <m/>
    <m/>
    <m/>
    <m/>
    <m/>
    <m/>
  </r>
  <r>
    <x v="4"/>
    <d v="2020-12-01T00:00:00"/>
    <d v="2020-12-18T00:00:00"/>
    <s v="NFThub [Panvala League]"/>
    <n v="1509"/>
    <x v="0"/>
    <x v="0"/>
    <n v="111.65585623326101"/>
    <n v="116"/>
    <n v="26"/>
    <n v="1581.31910146123"/>
    <n v="1692.974957694491"/>
    <n v="142"/>
    <m/>
    <m/>
    <m/>
    <m/>
    <m/>
    <m/>
    <m/>
    <m/>
    <m/>
    <m/>
    <m/>
    <m/>
  </r>
  <r>
    <x v="4"/>
    <d v="2020-12-01T00:00:00"/>
    <d v="2020-12-18T00:00:00"/>
    <s v="DeFi Italy - The backbone of the DeFi world in Italy"/>
    <n v="1701"/>
    <x v="2"/>
    <x v="0"/>
    <n v="34.591491200563702"/>
    <n v="72"/>
    <n v="15"/>
    <n v="1649.6345211671101"/>
    <n v="1684.2260123676738"/>
    <n v="87"/>
    <m/>
    <m/>
    <m/>
    <m/>
    <m/>
    <m/>
    <m/>
    <m/>
    <m/>
    <m/>
    <m/>
    <m/>
  </r>
  <r>
    <x v="4"/>
    <d v="2020-12-01T00:00:00"/>
    <d v="2020-12-18T00:00:00"/>
    <s v="DAI Para Principiantes"/>
    <n v="949"/>
    <x v="6"/>
    <x v="0"/>
    <n v="247.10717141110601"/>
    <n v="284"/>
    <n v="66"/>
    <n v="1322.7479021842701"/>
    <n v="1569.8550735953761"/>
    <n v="350"/>
    <m/>
    <m/>
    <m/>
    <m/>
    <m/>
    <m/>
    <m/>
    <m/>
    <m/>
    <m/>
    <m/>
    <m/>
  </r>
  <r>
    <x v="4"/>
    <d v="2020-12-01T00:00:00"/>
    <d v="2020-12-18T00:00:00"/>
    <s v="GoodGhosting - a DeFi savings game"/>
    <n v="1112"/>
    <x v="2"/>
    <x v="3"/>
    <n v="380.99211276685799"/>
    <n v="252"/>
    <n v="54"/>
    <n v="1184.4167655286601"/>
    <n v="1565.4088782955182"/>
    <n v="306"/>
    <m/>
    <m/>
    <m/>
    <m/>
    <m/>
    <m/>
    <m/>
    <m/>
    <m/>
    <m/>
    <m/>
    <m/>
  </r>
  <r>
    <x v="4"/>
    <d v="2020-12-01T00:00:00"/>
    <d v="2020-12-18T00:00:00"/>
    <s v="Web3Bridge &quot;Web3 house&quot; (Panvala League)"/>
    <n v="1183"/>
    <x v="8"/>
    <x v="0"/>
    <n v="97.407133629950593"/>
    <n v="148"/>
    <n v="33"/>
    <n v="1345.3669672024701"/>
    <n v="1442.7741008324206"/>
    <n v="181"/>
    <m/>
    <m/>
    <m/>
    <m/>
    <m/>
    <m/>
    <m/>
    <m/>
    <m/>
    <m/>
    <m/>
    <m/>
  </r>
  <r>
    <x v="4"/>
    <d v="2020-12-01T00:00:00"/>
    <d v="2020-12-18T00:00:00"/>
    <s v="Minerva Wallet (lab10 collective - Panvala League)"/>
    <n v="1110"/>
    <x v="2"/>
    <x v="1"/>
    <n v="326.62155112224201"/>
    <n v="204"/>
    <n v="49"/>
    <n v="1093.24541353478"/>
    <n v="1419.866964657022"/>
    <n v="253"/>
    <m/>
    <m/>
    <m/>
    <m/>
    <m/>
    <m/>
    <m/>
    <m/>
    <m/>
    <m/>
    <m/>
    <m/>
  </r>
  <r>
    <x v="4"/>
    <d v="2020-12-01T00:00:00"/>
    <d v="2020-12-18T00:00:00"/>
    <s v="Marma J Foundation (Marma J DAO) - Panvala League 🥰"/>
    <n v="902"/>
    <x v="0"/>
    <x v="0"/>
    <n v="126.654493246559"/>
    <n v="156"/>
    <n v="36"/>
    <n v="1257.78229693202"/>
    <n v="1384.436790178579"/>
    <n v="192"/>
    <m/>
    <m/>
    <m/>
    <m/>
    <m/>
    <m/>
    <m/>
    <m/>
    <m/>
    <m/>
    <m/>
    <m/>
  </r>
  <r>
    <x v="4"/>
    <d v="2020-12-01T00:00:00"/>
    <d v="2020-12-18T00:00:00"/>
    <s v="TokenBrice: Evangelizing DeFi in FR &amp; EN"/>
    <n v="811"/>
    <x v="2"/>
    <x v="0"/>
    <n v="114.94455462523899"/>
    <n v="132"/>
    <n v="33"/>
    <n v="1245.3175075709"/>
    <n v="1360.2620621961391"/>
    <n v="165"/>
    <m/>
    <m/>
    <m/>
    <m/>
    <m/>
    <m/>
    <m/>
    <m/>
    <m/>
    <m/>
    <m/>
    <m/>
  </r>
  <r>
    <x v="4"/>
    <d v="2020-12-01T00:00:00"/>
    <d v="2020-12-18T00:00:00"/>
    <s v="defiprime.com"/>
    <n v="139"/>
    <x v="0"/>
    <x v="0"/>
    <n v="218.85415228048399"/>
    <n v="244"/>
    <n v="59"/>
    <n v="1125.4319169797"/>
    <n v="1344.2860692601839"/>
    <n v="303"/>
    <m/>
    <m/>
    <m/>
    <m/>
    <m/>
    <m/>
    <m/>
    <m/>
    <m/>
    <m/>
    <m/>
    <m/>
  </r>
  <r>
    <x v="4"/>
    <d v="2020-12-01T00:00:00"/>
    <d v="2020-12-18T00:00:00"/>
    <s v="LockEth - A Decentralized Secure Password Manager"/>
    <n v="1563"/>
    <x v="1"/>
    <x v="3"/>
    <n v="976.71531949317102"/>
    <n v="116"/>
    <n v="29"/>
    <n v="306.03559600015598"/>
    <n v="1282.7509154933271"/>
    <n v="145"/>
    <m/>
    <m/>
    <m/>
    <m/>
    <m/>
    <m/>
    <m/>
    <m/>
    <m/>
    <m/>
    <m/>
    <m/>
  </r>
  <r>
    <x v="4"/>
    <d v="2020-12-01T00:00:00"/>
    <d v="2020-12-18T00:00:00"/>
    <s v="Gelato - An automation protocol for Ethereum"/>
    <n v="295"/>
    <x v="1"/>
    <x v="3"/>
    <n v="214.779001099944"/>
    <n v="168"/>
    <n v="41"/>
    <n v="1064.21142901857"/>
    <n v="1278.990430118514"/>
    <n v="209"/>
    <m/>
    <m/>
    <m/>
    <m/>
    <m/>
    <m/>
    <m/>
    <m/>
    <m/>
    <m/>
    <m/>
    <m/>
  </r>
  <r>
    <x v="4"/>
    <d v="2020-12-01T00:00:00"/>
    <d v="2020-12-18T00:00:00"/>
    <s v="DeFiPedia"/>
    <n v="806"/>
    <x v="1"/>
    <x v="0"/>
    <n v="54.980474571876499"/>
    <n v="80"/>
    <n v="19"/>
    <n v="1203.12215535309"/>
    <n v="1258.1026299249665"/>
    <n v="99"/>
    <m/>
    <m/>
    <m/>
    <m/>
    <m/>
    <m/>
    <m/>
    <m/>
    <m/>
    <m/>
    <m/>
    <m/>
  </r>
  <r>
    <x v="4"/>
    <d v="2020-12-01T00:00:00"/>
    <d v="2020-12-18T00:00:00"/>
    <s v="Frame: Privacy Focused Native Ethereum Wallet"/>
    <n v="1143"/>
    <x v="0"/>
    <x v="3"/>
    <n v="114.000218622451"/>
    <n v="144"/>
    <n v="30"/>
    <n v="1130.52909009731"/>
    <n v="1244.529308719761"/>
    <n v="174"/>
    <m/>
    <m/>
    <m/>
    <m/>
    <m/>
    <m/>
    <m/>
    <m/>
    <m/>
    <m/>
    <m/>
    <m/>
  </r>
  <r>
    <x v="4"/>
    <d v="2020-12-01T00:00:00"/>
    <d v="2020-12-18T00:00:00"/>
    <s v="LittleLoong"/>
    <n v="1658"/>
    <x v="3"/>
    <x v="3"/>
    <n v="800.38257095650704"/>
    <n v="160"/>
    <n v="39"/>
    <n v="421.64910394391501"/>
    <n v="1222.0316749004221"/>
    <n v="199"/>
    <m/>
    <m/>
    <m/>
    <m/>
    <m/>
    <m/>
    <m/>
    <m/>
    <m/>
    <m/>
    <m/>
    <m/>
  </r>
  <r>
    <x v="4"/>
    <d v="2020-12-01T00:00:00"/>
    <d v="2020-12-18T00:00:00"/>
    <s v="Token Gallery"/>
    <n v="1824"/>
    <x v="0"/>
    <x v="5"/>
    <n v="40.061794422634897"/>
    <n v="44"/>
    <n v="11"/>
    <n v="1164.5999999999999"/>
    <n v="1204.6617944226348"/>
    <n v="55"/>
    <m/>
    <m/>
    <m/>
    <m/>
    <m/>
    <m/>
    <m/>
    <m/>
    <m/>
    <m/>
    <m/>
    <m/>
  </r>
  <r>
    <x v="4"/>
    <d v="2020-12-01T00:00:00"/>
    <d v="2020-12-18T00:00:00"/>
    <s v="EthFans.org"/>
    <n v="392"/>
    <x v="3"/>
    <x v="0"/>
    <n v="622.75753914386701"/>
    <n v="92"/>
    <n v="22"/>
    <n v="581.11770858224304"/>
    <n v="1203.87524772611"/>
    <n v="114"/>
    <m/>
    <m/>
    <m/>
    <m/>
    <m/>
    <m/>
    <m/>
    <m/>
    <m/>
    <m/>
    <m/>
    <m/>
  </r>
  <r>
    <x v="4"/>
    <d v="2020-12-01T00:00:00"/>
    <d v="2020-12-18T00:00:00"/>
    <s v="Upala 🤖 Price-of-forgery digital identity (Panvala League)"/>
    <n v="281"/>
    <x v="2"/>
    <x v="3"/>
    <n v="197.893927277534"/>
    <n v="152"/>
    <n v="37"/>
    <n v="999.06104264711496"/>
    <n v="1196.954969924649"/>
    <n v="189"/>
    <m/>
    <m/>
    <m/>
    <m/>
    <m/>
    <m/>
    <m/>
    <m/>
    <m/>
    <m/>
    <m/>
    <m/>
  </r>
  <r>
    <x v="4"/>
    <d v="2020-12-01T00:00:00"/>
    <d v="2020-12-18T00:00:00"/>
    <s v="LUKSO: The Blockchain For New Digital Lifestyle"/>
    <n v="822"/>
    <x v="1"/>
    <x v="3"/>
    <n v="874.04441930398798"/>
    <n v="96"/>
    <n v="24"/>
    <n v="315.21679267789602"/>
    <n v="1189.2612119818841"/>
    <n v="120"/>
    <m/>
    <m/>
    <m/>
    <m/>
    <m/>
    <m/>
    <m/>
    <m/>
    <m/>
    <m/>
    <m/>
    <m/>
  </r>
  <r>
    <x v="4"/>
    <d v="2020-12-01T00:00:00"/>
    <d v="2020-12-18T00:00:00"/>
    <s v="Spread blockchain knowledge to the Arab world"/>
    <n v="622"/>
    <x v="1"/>
    <x v="0"/>
    <n v="14.588869928012301"/>
    <n v="48"/>
    <n v="11"/>
    <n v="1131.15034038248"/>
    <n v="1145.7392103104924"/>
    <n v="59"/>
    <m/>
    <m/>
    <m/>
    <m/>
    <m/>
    <m/>
    <m/>
    <m/>
    <m/>
    <m/>
    <m/>
    <m/>
  </r>
  <r>
    <x v="4"/>
    <d v="2020-12-01T00:00:00"/>
    <d v="2020-12-18T00:00:00"/>
    <s v="Tornado.cash"/>
    <n v="198"/>
    <x v="1"/>
    <x v="3"/>
    <n v="129.61683105563401"/>
    <n v="136"/>
    <n v="34"/>
    <n v="1003.50546378576"/>
    <n v="1133.122294841394"/>
    <n v="170"/>
    <m/>
    <m/>
    <m/>
    <m/>
    <m/>
    <m/>
    <m/>
    <m/>
    <m/>
    <m/>
    <m/>
    <m/>
  </r>
  <r>
    <x v="4"/>
    <d v="2020-12-01T00:00:00"/>
    <d v="2020-12-18T00:00:00"/>
    <s v="TrueBlocks"/>
    <n v="184"/>
    <x v="0"/>
    <x v="1"/>
    <n v="151.065325500764"/>
    <n v="96"/>
    <n v="24"/>
    <n v="966.87400069677904"/>
    <n v="1117.9393261975431"/>
    <n v="120"/>
    <m/>
    <m/>
    <m/>
    <m/>
    <m/>
    <m/>
    <m/>
    <m/>
    <m/>
    <m/>
    <m/>
    <m/>
  </r>
  <r>
    <x v="4"/>
    <d v="2020-12-01T00:00:00"/>
    <d v="2020-12-18T00:00:00"/>
    <s v="Mooni - Easiest crypto cash out"/>
    <n v="225"/>
    <x v="2"/>
    <x v="3"/>
    <n v="30.803122164609"/>
    <n v="64"/>
    <n v="16"/>
    <n v="1074.9051766799701"/>
    <n v="1105.7082988445791"/>
    <n v="80"/>
    <m/>
    <m/>
    <m/>
    <m/>
    <m/>
    <m/>
    <m/>
    <m/>
    <m/>
    <m/>
    <m/>
    <m/>
  </r>
  <r>
    <x v="4"/>
    <d v="2020-12-01T00:00:00"/>
    <d v="2020-12-18T00:00:00"/>
    <s v="Meta Gamma Delta DAO: Funding Women-Led Initiatives"/>
    <n v="615"/>
    <x v="1"/>
    <x v="0"/>
    <n v="75.626191887892901"/>
    <n v="124"/>
    <n v="28"/>
    <n v="1020.7377671586599"/>
    <n v="1096.3639590465527"/>
    <n v="152"/>
    <m/>
    <m/>
    <m/>
    <m/>
    <m/>
    <m/>
    <m/>
    <m/>
    <m/>
    <m/>
    <m/>
    <m/>
  </r>
  <r>
    <x v="4"/>
    <d v="2020-12-01T00:00:00"/>
    <d v="2020-12-18T00:00:00"/>
    <s v="HAL’s Marathon: “One recipe a day to make Ethereum easier to use”"/>
    <n v="961"/>
    <x v="1"/>
    <x v="1"/>
    <n v="270.74294573911999"/>
    <n v="176"/>
    <n v="41"/>
    <n v="818.23253257708404"/>
    <n v="1088.9754783162041"/>
    <n v="217"/>
    <m/>
    <m/>
    <m/>
    <m/>
    <m/>
    <m/>
    <m/>
    <m/>
    <m/>
    <m/>
    <m/>
    <m/>
  </r>
  <r>
    <x v="4"/>
    <d v="2020-12-01T00:00:00"/>
    <d v="2020-12-18T00:00:00"/>
    <s v="ETHGANG RECORDS crypto art &amp; NFT music label"/>
    <n v="454"/>
    <x v="1"/>
    <x v="0"/>
    <n v="32.313848574522801"/>
    <n v="76"/>
    <n v="19"/>
    <n v="1036.7964334936701"/>
    <n v="1069.1102820681929"/>
    <n v="95"/>
    <m/>
    <m/>
    <m/>
    <m/>
    <m/>
    <m/>
    <m/>
    <m/>
    <m/>
    <m/>
    <m/>
    <m/>
  </r>
  <r>
    <x v="4"/>
    <d v="2020-12-01T00:00:00"/>
    <d v="2020-12-18T00:00:00"/>
    <s v="StayBit"/>
    <n v="1612"/>
    <x v="1"/>
    <x v="3"/>
    <n v="900.812089232223"/>
    <n v="76"/>
    <n v="19"/>
    <n v="149.70950960942599"/>
    <n v="1050.5215988416489"/>
    <n v="95"/>
    <m/>
    <m/>
    <m/>
    <m/>
    <m/>
    <m/>
    <m/>
    <m/>
    <m/>
    <m/>
    <m/>
    <m/>
  </r>
  <r>
    <x v="4"/>
    <d v="2020-12-01T00:00:00"/>
    <d v="2020-12-18T00:00:00"/>
    <s v="(Polygon) Matic Mitra [Panvala League]"/>
    <n v="1686"/>
    <x v="0"/>
    <x v="0"/>
    <n v="223.24404448375"/>
    <n v="260"/>
    <n v="52"/>
    <n v="819.94671881377201"/>
    <n v="1043.1907632975219"/>
    <n v="312"/>
    <m/>
    <m/>
    <m/>
    <m/>
    <m/>
    <m/>
    <m/>
    <m/>
    <m/>
    <m/>
    <m/>
    <m/>
  </r>
  <r>
    <x v="4"/>
    <d v="2020-12-01T00:00:00"/>
    <d v="2020-12-18T00:00:00"/>
    <s v="Colorwav"/>
    <n v="1656"/>
    <x v="3"/>
    <x v="0"/>
    <n v="720.02735694233604"/>
    <n v="124"/>
    <n v="28"/>
    <n v="321.58896060695702"/>
    <n v="1041.6163175492929"/>
    <n v="152"/>
    <m/>
    <m/>
    <m/>
    <m/>
    <m/>
    <m/>
    <m/>
    <m/>
    <m/>
    <m/>
    <m/>
    <m/>
  </r>
  <r>
    <x v="4"/>
    <d v="2020-12-01T00:00:00"/>
    <d v="2020-12-18T00:00:00"/>
    <s v="Open Reviews: A Web2 to Web3 Replication Protocol (Panvala League)"/>
    <n v="1166"/>
    <x v="2"/>
    <x v="3"/>
    <n v="247.086914711421"/>
    <n v="184"/>
    <n v="42"/>
    <n v="789.74211502813796"/>
    <n v="1036.829029739559"/>
    <n v="226"/>
    <m/>
    <m/>
    <m/>
    <m/>
    <m/>
    <m/>
    <m/>
    <m/>
    <m/>
    <m/>
    <m/>
    <m/>
  </r>
  <r>
    <x v="4"/>
    <d v="2020-12-01T00:00:00"/>
    <d v="2020-12-18T00:00:00"/>
    <s v="Yield Farming Tools"/>
    <n v="1170"/>
    <x v="1"/>
    <x v="3"/>
    <n v="170.31256734461499"/>
    <n v="192"/>
    <n v="43"/>
    <n v="855.88368896517204"/>
    <n v="1026.196256309787"/>
    <n v="235"/>
    <m/>
    <m/>
    <m/>
    <m/>
    <m/>
    <m/>
    <m/>
    <m/>
    <m/>
    <m/>
    <m/>
    <m/>
  </r>
  <r>
    <x v="4"/>
    <d v="2020-12-01T00:00:00"/>
    <d v="2020-12-18T00:00:00"/>
    <s v="Bloom Network - Panvala League"/>
    <n v="1595"/>
    <x v="1"/>
    <x v="0"/>
    <n v="65.993798141879196"/>
    <n v="104"/>
    <n v="24"/>
    <n v="946.50946074347496"/>
    <n v="1012.5032588853542"/>
    <n v="128"/>
    <m/>
    <m/>
    <m/>
    <m/>
    <m/>
    <m/>
    <m/>
    <m/>
    <m/>
    <m/>
    <m/>
    <m/>
  </r>
  <r>
    <x v="4"/>
    <d v="2020-12-01T00:00:00"/>
    <d v="2020-12-18T00:00:00"/>
    <s v="ArganTreeProject - Operation Argan Rescue"/>
    <n v="1728"/>
    <x v="8"/>
    <x v="3"/>
    <n v="97.865081105015705"/>
    <n v="96"/>
    <n v="24"/>
    <n v="913.41754541521698"/>
    <n v="1011.2826265202327"/>
    <n v="120"/>
    <m/>
    <m/>
    <m/>
    <m/>
    <m/>
    <m/>
    <m/>
    <m/>
    <m/>
    <m/>
    <m/>
    <m/>
  </r>
  <r>
    <x v="4"/>
    <d v="2020-12-01T00:00:00"/>
    <d v="2020-12-18T00:00:00"/>
    <s v="Sundial- A project fundraising (Token Swap) scheme"/>
    <n v="1649"/>
    <x v="3"/>
    <x v="3"/>
    <n v="226.71331286934199"/>
    <n v="64"/>
    <n v="13"/>
    <n v="744.97594281799002"/>
    <n v="971.68925568733198"/>
    <n v="77"/>
    <m/>
    <m/>
    <m/>
    <m/>
    <m/>
    <m/>
    <m/>
    <m/>
    <m/>
    <m/>
    <m/>
    <m/>
  </r>
  <r>
    <x v="4"/>
    <d v="2020-12-01T00:00:00"/>
    <d v="2020-12-18T00:00:00"/>
    <s v="Pine Finance (ex UniswapEX v2)"/>
    <n v="765"/>
    <x v="1"/>
    <x v="1"/>
    <n v="89.295919521030896"/>
    <n v="100"/>
    <n v="24"/>
    <n v="858.87873619612299"/>
    <n v="948.17465571715388"/>
    <n v="124"/>
    <m/>
    <m/>
    <m/>
    <m/>
    <m/>
    <m/>
    <m/>
    <m/>
    <m/>
    <m/>
    <m/>
    <m/>
  </r>
  <r>
    <x v="4"/>
    <d v="2020-12-01T00:00:00"/>
    <d v="2020-12-18T00:00:00"/>
    <s v="Crypt0's News YouTube"/>
    <n v="1379"/>
    <x v="0"/>
    <x v="0"/>
    <n v="8.5949979802434306"/>
    <n v="44"/>
    <n v="11"/>
    <n v="908.737633458657"/>
    <n v="917.33263143890042"/>
    <n v="55"/>
    <m/>
    <m/>
    <m/>
    <m/>
    <m/>
    <m/>
    <m/>
    <m/>
    <m/>
    <m/>
    <m/>
    <m/>
  </r>
  <r>
    <x v="4"/>
    <d v="2020-12-01T00:00:00"/>
    <d v="2020-12-18T00:00:00"/>
    <s v="CryptoChica - CryptoCommunity in Spanish"/>
    <n v="1821"/>
    <x v="6"/>
    <x v="0"/>
    <n v="35.807369457334602"/>
    <n v="96"/>
    <n v="23"/>
    <n v="854.39999752975405"/>
    <n v="890.20736698708868"/>
    <n v="119"/>
    <m/>
    <m/>
    <m/>
    <m/>
    <m/>
    <m/>
    <m/>
    <m/>
    <m/>
    <m/>
    <m/>
    <m/>
  </r>
  <r>
    <x v="4"/>
    <d v="2020-12-01T00:00:00"/>
    <d v="2020-12-18T00:00:00"/>
    <s v="BlockchainJuju - ETH Devs Sao Paulo (Jan - Nov 2020)"/>
    <n v="1554"/>
    <x v="1"/>
    <x v="0"/>
    <n v="21.211056487476299"/>
    <n v="68"/>
    <n v="15"/>
    <n v="854.18035611948301"/>
    <n v="875.39141260695931"/>
    <n v="83"/>
    <m/>
    <m/>
    <m/>
    <m/>
    <m/>
    <m/>
    <m/>
    <m/>
    <m/>
    <m/>
    <m/>
    <m/>
  </r>
  <r>
    <x v="4"/>
    <d v="2020-12-01T00:00:00"/>
    <d v="2020-12-18T00:00:00"/>
    <s v="Connext Network"/>
    <n v="37"/>
    <x v="1"/>
    <x v="1"/>
    <n v="103.368652851642"/>
    <n v="116"/>
    <n v="27"/>
    <n v="768.66631599470998"/>
    <n v="872.03496884635194"/>
    <n v="143"/>
    <m/>
    <m/>
    <m/>
    <m/>
    <m/>
    <m/>
    <m/>
    <m/>
    <m/>
    <m/>
    <m/>
    <m/>
  </r>
  <r>
    <x v="4"/>
    <d v="2020-12-01T00:00:00"/>
    <d v="2020-12-18T00:00:00"/>
    <s v="Certy - Certify Original Digital Content on Ethereum Blockchain"/>
    <n v="1543"/>
    <x v="0"/>
    <x v="3"/>
    <n v="745.07315020347005"/>
    <n v="44"/>
    <n v="10"/>
    <n v="86.255727338708596"/>
    <n v="831.32887754217859"/>
    <n v="54"/>
    <m/>
    <m/>
    <m/>
    <m/>
    <m/>
    <m/>
    <m/>
    <m/>
    <m/>
    <m/>
    <m/>
    <m/>
  </r>
  <r>
    <x v="4"/>
    <d v="2020-12-01T00:00:00"/>
    <d v="2020-12-18T00:00:00"/>
    <s v="Token Terminal"/>
    <n v="1245"/>
    <x v="1"/>
    <x v="0"/>
    <n v="32.678217741848798"/>
    <n v="100"/>
    <n v="25"/>
    <n v="774.44609744848697"/>
    <n v="807.12431519033578"/>
    <n v="125"/>
    <m/>
    <m/>
    <m/>
    <m/>
    <m/>
    <m/>
    <m/>
    <m/>
    <m/>
    <m/>
    <m/>
    <m/>
  </r>
  <r>
    <x v="4"/>
    <d v="2020-12-01T00:00:00"/>
    <d v="2020-12-18T00:00:00"/>
    <s v="MetaSpace (Panvala League) 🛡"/>
    <n v="568"/>
    <x v="0"/>
    <x v="0"/>
    <n v="36.792354948162497"/>
    <n v="84"/>
    <n v="20"/>
    <n v="752.36850624838803"/>
    <n v="789.16086119655051"/>
    <n v="104"/>
    <m/>
    <m/>
    <m/>
    <m/>
    <m/>
    <m/>
    <m/>
    <m/>
    <m/>
    <m/>
    <m/>
    <m/>
  </r>
  <r>
    <x v="4"/>
    <d v="2020-12-01T00:00:00"/>
    <d v="2020-12-18T00:00:00"/>
    <s v="Chris Blec"/>
    <n v="1637"/>
    <x v="0"/>
    <x v="0"/>
    <n v="67.357950908933105"/>
    <n v="136"/>
    <n v="33"/>
    <n v="701.50252996740005"/>
    <n v="768.86048087633321"/>
    <n v="169"/>
    <m/>
    <m/>
    <m/>
    <m/>
    <m/>
    <m/>
    <m/>
    <m/>
    <m/>
    <m/>
    <m/>
    <m/>
  </r>
  <r>
    <x v="4"/>
    <d v="2020-12-01T00:00:00"/>
    <d v="2020-12-18T00:00:00"/>
    <s v="Ethereum Explorer"/>
    <n v="1732"/>
    <x v="1"/>
    <x v="0"/>
    <n v="17.408889315445901"/>
    <n v="64"/>
    <n v="15"/>
    <n v="740.27096373251698"/>
    <n v="757.67985304796287"/>
    <n v="79"/>
    <m/>
    <m/>
    <m/>
    <m/>
    <m/>
    <m/>
    <m/>
    <m/>
    <m/>
    <m/>
    <m/>
    <m/>
  </r>
  <r>
    <x v="4"/>
    <d v="2020-12-01T00:00:00"/>
    <d v="2020-12-18T00:00:00"/>
    <s v="dao2 -value media · DAO · NFT · DeFi"/>
    <n v="1654"/>
    <x v="3"/>
    <x v="0"/>
    <n v="510.77478460856599"/>
    <n v="136"/>
    <n v="30"/>
    <n v="225.10643183889999"/>
    <n v="735.88121644746593"/>
    <n v="166"/>
    <m/>
    <m/>
    <m/>
    <m/>
    <m/>
    <m/>
    <m/>
    <m/>
    <m/>
    <m/>
    <m/>
    <m/>
  </r>
  <r>
    <x v="4"/>
    <d v="2020-12-01T00:00:00"/>
    <d v="2020-12-18T00:00:00"/>
    <s v="Handshake Development Fund (Panvala League)"/>
    <n v="1428"/>
    <x v="1"/>
    <x v="1"/>
    <n v="30.641298839613999"/>
    <n v="36"/>
    <n v="9"/>
    <n v="696.92525532197203"/>
    <n v="727.56655416158605"/>
    <n v="45"/>
    <m/>
    <m/>
    <m/>
    <m/>
    <m/>
    <m/>
    <m/>
    <m/>
    <m/>
    <m/>
    <m/>
    <m/>
  </r>
  <r>
    <x v="4"/>
    <d v="2020-12-01T00:00:00"/>
    <d v="2020-12-18T00:00:00"/>
    <s v="Cryptocurrency Jobs"/>
    <n v="1676"/>
    <x v="1"/>
    <x v="0"/>
    <n v="15.1180539330912"/>
    <n v="80"/>
    <n v="17"/>
    <n v="711.81670678859405"/>
    <n v="726.93476072168528"/>
    <n v="97"/>
    <m/>
    <m/>
    <m/>
    <m/>
    <m/>
    <m/>
    <m/>
    <m/>
    <m/>
    <m/>
    <m/>
    <m/>
  </r>
  <r>
    <x v="4"/>
    <d v="2020-12-01T00:00:00"/>
    <d v="2020-12-18T00:00:00"/>
    <s v="Govbase, a database for DAOs and other online communities"/>
    <n v="1573"/>
    <x v="0"/>
    <x v="0"/>
    <n v="26.245609855681"/>
    <n v="76"/>
    <n v="19"/>
    <n v="695.00653014598902"/>
    <n v="721.25214000167"/>
    <n v="95"/>
    <m/>
    <m/>
    <m/>
    <m/>
    <m/>
    <m/>
    <m/>
    <m/>
    <m/>
    <m/>
    <m/>
    <m/>
  </r>
  <r>
    <x v="4"/>
    <d v="2020-12-01T00:00:00"/>
    <d v="2020-12-18T00:00:00"/>
    <s v="StablePay🙏🙏🏻"/>
    <n v="207"/>
    <x v="1"/>
    <x v="3"/>
    <n v="125.314555300124"/>
    <n v="172"/>
    <n v="38"/>
    <n v="590.87795681668399"/>
    <n v="716.19251211680796"/>
    <n v="210"/>
    <m/>
    <m/>
    <m/>
    <m/>
    <m/>
    <m/>
    <m/>
    <m/>
    <m/>
    <m/>
    <m/>
    <m/>
  </r>
  <r>
    <x v="4"/>
    <d v="2020-12-01T00:00:00"/>
    <d v="2020-12-18T00:00:00"/>
    <s v="DAO Internal Dispute Resolution Open Handbook by LexDAO (Panvala League)"/>
    <n v="1641"/>
    <x v="0"/>
    <x v="0"/>
    <n v="12.4761352840454"/>
    <n v="44"/>
    <n v="10"/>
    <n v="699.62249994578099"/>
    <n v="712.09863522982641"/>
    <n v="54"/>
    <m/>
    <m/>
    <m/>
    <m/>
    <m/>
    <m/>
    <m/>
    <m/>
    <m/>
    <m/>
    <m/>
    <m/>
  </r>
  <r>
    <x v="4"/>
    <d v="2020-12-01T00:00:00"/>
    <d v="2020-12-18T00:00:00"/>
    <s v="Our Bible"/>
    <n v="1273"/>
    <x v="2"/>
    <x v="3"/>
    <n v="453.83262817042998"/>
    <n v="76"/>
    <n v="17"/>
    <n v="250.916468080388"/>
    <n v="704.74909625081796"/>
    <n v="93"/>
    <m/>
    <m/>
    <m/>
    <m/>
    <m/>
    <m/>
    <m/>
    <m/>
    <m/>
    <m/>
    <m/>
    <m/>
  </r>
  <r>
    <x v="4"/>
    <d v="2020-12-01T00:00:00"/>
    <d v="2020-12-18T00:00:00"/>
    <s v="Reach Blockchain Development Platform"/>
    <n v="194"/>
    <x v="0"/>
    <x v="3"/>
    <n v="42.238437392677"/>
    <n v="68"/>
    <n v="17"/>
    <n v="653.17002566777398"/>
    <n v="695.40846306045103"/>
    <n v="85"/>
    <m/>
    <m/>
    <m/>
    <m/>
    <m/>
    <m/>
    <m/>
    <m/>
    <m/>
    <m/>
    <m/>
    <m/>
  </r>
  <r>
    <x v="4"/>
    <d v="2020-12-01T00:00:00"/>
    <d v="2020-12-18T00:00:00"/>
    <s v="✨ MintGate - Gate Web Content Using NFTs and social tokens minted anywhere, any time"/>
    <n v="1051"/>
    <x v="1"/>
    <x v="3"/>
    <n v="36.690122509094401"/>
    <n v="76"/>
    <n v="19"/>
    <n v="631.41485706834601"/>
    <n v="668.10497957744042"/>
    <n v="95"/>
    <m/>
    <m/>
    <m/>
    <m/>
    <m/>
    <m/>
    <m/>
    <m/>
    <m/>
    <m/>
    <m/>
    <m/>
  </r>
  <r>
    <x v="4"/>
    <d v="2020-12-01T00:00:00"/>
    <d v="2020-12-18T00:00:00"/>
    <s v="The Giving Block - Making Crypto Donations Easy"/>
    <n v="1266"/>
    <x v="1"/>
    <x v="1"/>
    <n v="90.354625539834302"/>
    <n v="112"/>
    <n v="27"/>
    <n v="572.78256702636895"/>
    <n v="663.13719256620323"/>
    <n v="139"/>
    <m/>
    <m/>
    <m/>
    <m/>
    <m/>
    <m/>
    <m/>
    <m/>
    <m/>
    <m/>
    <m/>
    <m/>
  </r>
  <r>
    <x v="4"/>
    <d v="2020-12-01T00:00:00"/>
    <d v="2020-12-18T00:00:00"/>
    <s v="ETH Gas Bot ⛽"/>
    <n v="1306"/>
    <x v="1"/>
    <x v="0"/>
    <n v="0.93698312960774499"/>
    <n v="8"/>
    <n v="2"/>
    <n v="652.93981238851904"/>
    <n v="653.87679551812676"/>
    <n v="10"/>
    <m/>
    <m/>
    <m/>
    <m/>
    <m/>
    <m/>
    <m/>
    <m/>
    <m/>
    <m/>
    <m/>
    <m/>
  </r>
  <r>
    <x v="4"/>
    <d v="2020-12-01T00:00:00"/>
    <d v="2020-12-18T00:00:00"/>
    <s v="88mph"/>
    <n v="584"/>
    <x v="0"/>
    <x v="3"/>
    <n v="39.180959694174703"/>
    <n v="60"/>
    <n v="15"/>
    <n v="589.68964568396905"/>
    <n v="628.87060537814375"/>
    <n v="75"/>
    <m/>
    <m/>
    <m/>
    <m/>
    <m/>
    <m/>
    <m/>
    <m/>
    <m/>
    <m/>
    <m/>
    <m/>
  </r>
  <r>
    <x v="4"/>
    <d v="2020-12-01T00:00:00"/>
    <d v="2020-12-18T00:00:00"/>
    <s v="Abridged"/>
    <n v="274"/>
    <x v="1"/>
    <x v="1"/>
    <n v="26.380791791904802"/>
    <n v="56"/>
    <n v="14"/>
    <n v="592.92297370375002"/>
    <n v="619.30376549565483"/>
    <n v="70"/>
    <m/>
    <m/>
    <m/>
    <m/>
    <m/>
    <m/>
    <m/>
    <m/>
    <m/>
    <m/>
    <m/>
    <m/>
  </r>
  <r>
    <x v="4"/>
    <d v="2020-12-01T00:00:00"/>
    <d v="2020-12-18T00:00:00"/>
    <s v="ETH123.org"/>
    <n v="1598"/>
    <x v="3"/>
    <x v="0"/>
    <n v="178.98891294704899"/>
    <n v="60"/>
    <n v="15"/>
    <n v="432.53742452304402"/>
    <n v="611.52633747009304"/>
    <n v="75"/>
    <m/>
    <m/>
    <m/>
    <m/>
    <m/>
    <m/>
    <m/>
    <m/>
    <m/>
    <m/>
    <m/>
    <m/>
  </r>
  <r>
    <x v="4"/>
    <d v="2020-12-01T00:00:00"/>
    <d v="2020-12-18T00:00:00"/>
    <s v="ZeroPool - Scaling anonymous transactions for blockchains"/>
    <n v="172"/>
    <x v="1"/>
    <x v="3"/>
    <n v="20.562187519067901"/>
    <n v="64"/>
    <n v="16"/>
    <n v="590.65398891179495"/>
    <n v="611.2161764308629"/>
    <n v="80"/>
    <m/>
    <m/>
    <m/>
    <m/>
    <m/>
    <m/>
    <m/>
    <m/>
    <m/>
    <m/>
    <m/>
    <m/>
  </r>
  <r>
    <x v="4"/>
    <d v="2020-12-01T00:00:00"/>
    <d v="2020-12-18T00:00:00"/>
    <s v="Token Attestation: Proof of Ownership in ETH"/>
    <n v="1826"/>
    <x v="7"/>
    <x v="3"/>
    <n v="79.194429891827497"/>
    <n v="92"/>
    <n v="23"/>
    <n v="521.95929513035503"/>
    <n v="601.15372502218247"/>
    <n v="115"/>
    <m/>
    <m/>
    <m/>
    <m/>
    <m/>
    <m/>
    <m/>
    <m/>
    <m/>
    <m/>
    <m/>
    <m/>
  </r>
  <r>
    <x v="4"/>
    <d v="2020-12-01T00:00:00"/>
    <d v="2020-12-18T00:00:00"/>
    <s v="One Minute Block Time Newsletter"/>
    <n v="156"/>
    <x v="1"/>
    <x v="0"/>
    <n v="11.4463513368904"/>
    <n v="56"/>
    <n v="13"/>
    <n v="586.43564020729104"/>
    <n v="597.88199154418146"/>
    <n v="69"/>
    <m/>
    <m/>
    <m/>
    <m/>
    <m/>
    <m/>
    <m/>
    <m/>
    <m/>
    <m/>
    <m/>
    <m/>
  </r>
  <r>
    <x v="4"/>
    <d v="2020-12-01T00:00:00"/>
    <d v="2020-12-18T00:00:00"/>
    <s v="Caio Investe"/>
    <n v="1131"/>
    <x v="6"/>
    <x v="0"/>
    <n v="4.1176154742007496"/>
    <n v="32"/>
    <n v="7"/>
    <n v="590.71370637528298"/>
    <n v="594.83132184948374"/>
    <n v="39"/>
    <m/>
    <m/>
    <m/>
    <m/>
    <m/>
    <m/>
    <m/>
    <m/>
    <m/>
    <m/>
    <m/>
    <m/>
  </r>
  <r>
    <x v="4"/>
    <d v="2020-12-01T00:00:00"/>
    <d v="2020-12-18T00:00:00"/>
    <s v="Learning Data Science on the Ethereum Blockchain with @omnianalytics"/>
    <n v="562"/>
    <x v="1"/>
    <x v="0"/>
    <n v="17.760557108559901"/>
    <n v="52"/>
    <n v="13"/>
    <n v="566.36357604552802"/>
    <n v="584.12413315408787"/>
    <n v="65"/>
    <m/>
    <m/>
    <m/>
    <m/>
    <m/>
    <m/>
    <m/>
    <m/>
    <m/>
    <m/>
    <m/>
    <m/>
  </r>
  <r>
    <x v="4"/>
    <d v="2020-12-01T00:00:00"/>
    <d v="2020-12-18T00:00:00"/>
    <s v="DXdao's Panvala League DeFi Community Awards Grant"/>
    <n v="1118"/>
    <x v="1"/>
    <x v="3"/>
    <n v="19.016251889573098"/>
    <n v="60"/>
    <n v="15"/>
    <n v="550.82542295613405"/>
    <n v="569.84167484570719"/>
    <n v="75"/>
    <m/>
    <m/>
    <m/>
    <m/>
    <m/>
    <m/>
    <m/>
    <m/>
    <m/>
    <m/>
    <m/>
    <m/>
  </r>
  <r>
    <x v="4"/>
    <d v="2020-12-01T00:00:00"/>
    <d v="2020-12-18T00:00:00"/>
    <s v="The NonFunGerbils Podcast"/>
    <n v="371"/>
    <x v="1"/>
    <x v="0"/>
    <n v="17.763497888900499"/>
    <n v="56"/>
    <n v="13"/>
    <n v="544.25177740938102"/>
    <n v="562.01527529828149"/>
    <n v="69"/>
    <m/>
    <m/>
    <m/>
    <m/>
    <m/>
    <m/>
    <m/>
    <m/>
    <m/>
    <m/>
    <m/>
    <m/>
  </r>
  <r>
    <x v="4"/>
    <d v="2020-12-01T00:00:00"/>
    <d v="2020-12-18T00:00:00"/>
    <s v="DeFi777"/>
    <n v="815"/>
    <x v="1"/>
    <x v="3"/>
    <n v="25.3878241825511"/>
    <n v="80"/>
    <n v="17"/>
    <n v="523.99880555430502"/>
    <n v="549.38662973685609"/>
    <n v="97"/>
    <m/>
    <m/>
    <m/>
    <m/>
    <m/>
    <m/>
    <m/>
    <m/>
    <m/>
    <m/>
    <m/>
    <m/>
  </r>
  <r>
    <x v="4"/>
    <d v="2020-12-01T00:00:00"/>
    <d v="2020-12-18T00:00:00"/>
    <s v="EmpanaDAO"/>
    <n v="1374"/>
    <x v="6"/>
    <x v="0"/>
    <n v="13.867915958810899"/>
    <n v="52"/>
    <n v="13"/>
    <n v="526.64092258549499"/>
    <n v="540.50883854430595"/>
    <n v="65"/>
    <m/>
    <m/>
    <m/>
    <m/>
    <m/>
    <m/>
    <m/>
    <m/>
    <m/>
    <m/>
    <m/>
    <m/>
  </r>
  <r>
    <x v="4"/>
    <d v="2020-12-01T00:00:00"/>
    <d v="2020-12-18T00:00:00"/>
    <s v="H4H Fund  - A Defi Global Wealth Fund"/>
    <n v="1250"/>
    <x v="1"/>
    <x v="0"/>
    <n v="36.792012002262602"/>
    <n v="92"/>
    <n v="22"/>
    <n v="501.38712409769101"/>
    <n v="538.17913609995367"/>
    <n v="114"/>
    <m/>
    <m/>
    <m/>
    <m/>
    <m/>
    <m/>
    <m/>
    <m/>
    <m/>
    <m/>
    <m/>
    <m/>
  </r>
  <r>
    <x v="4"/>
    <d v="2020-12-01T00:00:00"/>
    <d v="2020-12-18T00:00:00"/>
    <s v="karbonbased shitposting"/>
    <n v="1299"/>
    <x v="1"/>
    <x v="0"/>
    <n v="19.322983371390499"/>
    <n v="68"/>
    <n v="16"/>
    <n v="505.69876011383002"/>
    <n v="525.02174348522055"/>
    <n v="84"/>
    <m/>
    <m/>
    <m/>
    <m/>
    <m/>
    <m/>
    <m/>
    <m/>
    <m/>
    <m/>
    <m/>
    <m/>
  </r>
  <r>
    <x v="4"/>
    <d v="2020-12-01T00:00:00"/>
    <d v="2020-12-18T00:00:00"/>
    <s v="1Hive Gardens"/>
    <n v="899"/>
    <x v="1"/>
    <x v="3"/>
    <n v="26.403333802636499"/>
    <n v="80"/>
    <n v="20"/>
    <n v="477.06136373594802"/>
    <n v="503.46469753858452"/>
    <n v="100"/>
    <m/>
    <m/>
    <m/>
    <m/>
    <m/>
    <m/>
    <m/>
    <m/>
    <m/>
    <m/>
    <m/>
    <m/>
  </r>
  <r>
    <x v="4"/>
    <d v="2020-12-01T00:00:00"/>
    <d v="2020-12-18T00:00:00"/>
    <s v="Gaia Gives Funding Portal"/>
    <n v="1262"/>
    <x v="6"/>
    <x v="3"/>
    <n v="11.1194472073662"/>
    <n v="56"/>
    <n v="13"/>
    <n v="489.97008703137999"/>
    <n v="501.08953423874618"/>
    <n v="69"/>
    <m/>
    <m/>
    <m/>
    <m/>
    <m/>
    <m/>
    <m/>
    <m/>
    <m/>
    <m/>
    <m/>
    <m/>
  </r>
  <r>
    <x v="4"/>
    <d v="2020-12-01T00:00:00"/>
    <d v="2020-12-18T00:00:00"/>
    <s v="[Panvala League] Mol LeArt"/>
    <n v="1206"/>
    <x v="1"/>
    <x v="0"/>
    <n v="11.498892997139899"/>
    <n v="44"/>
    <n v="11"/>
    <n v="478.38163795357502"/>
    <n v="489.8805309507149"/>
    <n v="55"/>
    <m/>
    <m/>
    <m/>
    <m/>
    <m/>
    <m/>
    <m/>
    <m/>
    <m/>
    <m/>
    <m/>
    <m/>
  </r>
  <r>
    <x v="4"/>
    <d v="2020-12-01T00:00:00"/>
    <d v="2020-12-18T00:00:00"/>
    <s v="Decentralise - Daily DeFi Newsletter"/>
    <n v="1655"/>
    <x v="2"/>
    <x v="0"/>
    <n v="4.6086346729804104"/>
    <n v="32"/>
    <n v="8"/>
    <n v="483.86535992162499"/>
    <n v="488.47399459460541"/>
    <n v="40"/>
    <m/>
    <m/>
    <m/>
    <m/>
    <m/>
    <m/>
    <m/>
    <m/>
    <m/>
    <m/>
    <m/>
    <m/>
  </r>
  <r>
    <x v="4"/>
    <d v="2020-12-01T00:00:00"/>
    <d v="2020-12-18T00:00:00"/>
    <s v="Decentralised Finance Working Group"/>
    <n v="586"/>
    <x v="2"/>
    <x v="0"/>
    <n v="10.829280227238799"/>
    <n v="40"/>
    <n v="10"/>
    <n v="456.89163830160902"/>
    <n v="467.72091852884785"/>
    <n v="50"/>
    <m/>
    <m/>
    <m/>
    <m/>
    <m/>
    <m/>
    <m/>
    <m/>
    <m/>
    <m/>
    <m/>
    <m/>
  </r>
  <r>
    <x v="4"/>
    <d v="2020-12-01T00:00:00"/>
    <d v="2020-12-18T00:00:00"/>
    <s v="DeepDAO - Discovery Engine  for the DAO Ecosystem"/>
    <n v="514"/>
    <x v="1"/>
    <x v="3"/>
    <n v="45.347968483018903"/>
    <n v="112"/>
    <n v="28"/>
    <n v="416.98464530264999"/>
    <n v="462.33261378566891"/>
    <n v="140"/>
    <m/>
    <m/>
    <m/>
    <m/>
    <m/>
    <m/>
    <m/>
    <m/>
    <m/>
    <m/>
    <m/>
    <m/>
  </r>
  <r>
    <x v="4"/>
    <d v="2020-12-01T00:00:00"/>
    <d v="2020-12-18T00:00:00"/>
    <s v="/Blockchain Developer Grant - @codingsh"/>
    <n v="646"/>
    <x v="2"/>
    <x v="0"/>
    <n v="16.246424955163299"/>
    <n v="92"/>
    <n v="22"/>
    <n v="439.691073984958"/>
    <n v="455.93749894012132"/>
    <n v="114"/>
    <m/>
    <m/>
    <m/>
    <m/>
    <m/>
    <m/>
    <m/>
    <m/>
    <m/>
    <m/>
    <m/>
    <m/>
  </r>
  <r>
    <x v="4"/>
    <d v="2020-12-01T00:00:00"/>
    <d v="2020-12-18T00:00:00"/>
    <s v="EthKids.io v.2"/>
    <n v="1408"/>
    <x v="2"/>
    <x v="0"/>
    <n v="0.850693048658"/>
    <n v="8"/>
    <n v="2"/>
    <n v="451.70729714589999"/>
    <n v="452.55799019455799"/>
    <n v="10"/>
    <m/>
    <m/>
    <m/>
    <m/>
    <m/>
    <m/>
    <m/>
    <m/>
    <m/>
    <m/>
    <m/>
    <m/>
  </r>
  <r>
    <x v="4"/>
    <d v="2020-12-01T00:00:00"/>
    <d v="2020-12-18T00:00:00"/>
    <s v="rhinobobz dev fund"/>
    <n v="1682"/>
    <x v="4"/>
    <x v="3"/>
    <n v="0.337493569509698"/>
    <n v="8"/>
    <n v="2"/>
    <n v="447.94326594975098"/>
    <n v="448.2807595192607"/>
    <n v="10"/>
    <m/>
    <m/>
    <m/>
    <m/>
    <m/>
    <m/>
    <m/>
    <m/>
    <m/>
    <m/>
    <m/>
    <m/>
  </r>
  <r>
    <x v="4"/>
    <d v="2020-12-01T00:00:00"/>
    <d v="2020-12-18T00:00:00"/>
    <s v="BitcoinLouie.eth"/>
    <n v="1213"/>
    <x v="0"/>
    <x v="0"/>
    <n v="13.873973767954899"/>
    <n v="48"/>
    <n v="11"/>
    <n v="430.73454380723399"/>
    <n v="444.6085175751889"/>
    <n v="59"/>
    <m/>
    <m/>
    <m/>
    <m/>
    <m/>
    <m/>
    <m/>
    <m/>
    <m/>
    <m/>
    <m/>
    <m/>
  </r>
  <r>
    <x v="4"/>
    <d v="2020-12-01T00:00:00"/>
    <d v="2020-12-18T00:00:00"/>
    <s v="Git3"/>
    <n v="1712"/>
    <x v="2"/>
    <x v="3"/>
    <n v="1.5420809296286599"/>
    <n v="16"/>
    <n v="4"/>
    <n v="442.73334952871198"/>
    <n v="444.27543045834062"/>
    <n v="20"/>
    <m/>
    <m/>
    <m/>
    <m/>
    <m/>
    <m/>
    <m/>
    <m/>
    <m/>
    <m/>
    <m/>
    <m/>
  </r>
  <r>
    <x v="4"/>
    <d v="2020-12-01T00:00:00"/>
    <d v="2020-12-18T00:00:00"/>
    <s v="reNFT — Peer to Peer Non-Fungible (NFT) Rentals"/>
    <n v="1730"/>
    <x v="2"/>
    <x v="3"/>
    <n v="13.367129951364999"/>
    <n v="40"/>
    <n v="10"/>
    <n v="422.473416277551"/>
    <n v="435.84054622891597"/>
    <n v="50"/>
    <m/>
    <m/>
    <m/>
    <m/>
    <m/>
    <m/>
    <m/>
    <m/>
    <m/>
    <m/>
    <m/>
    <m/>
  </r>
  <r>
    <x v="4"/>
    <d v="2020-12-01T00:00:00"/>
    <d v="2020-12-18T00:00:00"/>
    <s v="Strain NFT"/>
    <n v="1630"/>
    <x v="2"/>
    <x v="3"/>
    <n v="40.631710507305797"/>
    <n v="60"/>
    <n v="13"/>
    <n v="390.57190324706897"/>
    <n v="431.20361375437477"/>
    <n v="73"/>
    <m/>
    <m/>
    <m/>
    <m/>
    <m/>
    <m/>
    <m/>
    <m/>
    <m/>
    <m/>
    <m/>
    <m/>
  </r>
  <r>
    <x v="4"/>
    <d v="2020-12-01T00:00:00"/>
    <d v="2020-12-18T00:00:00"/>
    <s v="Tokenlog - Token-weighted backlogs"/>
    <n v="1666"/>
    <x v="2"/>
    <x v="3"/>
    <n v="6.4412390504591501"/>
    <n v="40"/>
    <n v="8"/>
    <n v="414.69287451093498"/>
    <n v="421.13411356139414"/>
    <n v="48"/>
    <m/>
    <m/>
    <m/>
    <m/>
    <m/>
    <m/>
    <m/>
    <m/>
    <m/>
    <m/>
    <m/>
    <m/>
  </r>
  <r>
    <x v="4"/>
    <d v="2020-12-01T00:00:00"/>
    <d v="2020-12-18T00:00:00"/>
    <s v="Rosco Kalis | Revoke.cash | truffle-plugin-verify | truffle-assertions"/>
    <n v="259"/>
    <x v="2"/>
    <x v="3"/>
    <n v="42.9388352781395"/>
    <n v="72"/>
    <n v="18"/>
    <n v="366.626335354856"/>
    <n v="409.56517063299549"/>
    <n v="90"/>
    <m/>
    <m/>
    <m/>
    <m/>
    <m/>
    <m/>
    <m/>
    <m/>
    <m/>
    <m/>
    <m/>
    <m/>
  </r>
  <r>
    <x v="4"/>
    <d v="2020-12-01T00:00:00"/>
    <d v="2020-12-18T00:00:00"/>
    <s v="NFT Education | Getting Giffy"/>
    <n v="1424"/>
    <x v="0"/>
    <x v="0"/>
    <n v="8.4590898506072296"/>
    <n v="40"/>
    <n v="10"/>
    <n v="394.30629997638403"/>
    <n v="402.76538982699128"/>
    <n v="50"/>
    <m/>
    <m/>
    <m/>
    <m/>
    <m/>
    <m/>
    <m/>
    <m/>
    <m/>
    <m/>
    <m/>
    <m/>
  </r>
  <r>
    <x v="4"/>
    <d v="2020-12-01T00:00:00"/>
    <d v="2020-12-18T00:00:00"/>
    <s v="CuraDAI - A DeFI based stable coin for Curaçao"/>
    <n v="229"/>
    <x v="1"/>
    <x v="3"/>
    <n v="6.3033991659493003"/>
    <n v="32"/>
    <n v="8"/>
    <n v="396.16932657583999"/>
    <n v="402.4727257417893"/>
    <n v="40"/>
    <m/>
    <m/>
    <m/>
    <m/>
    <m/>
    <m/>
    <m/>
    <m/>
    <m/>
    <m/>
    <m/>
    <m/>
  </r>
  <r>
    <x v="4"/>
    <d v="2020-12-01T00:00:00"/>
    <d v="2020-12-18T00:00:00"/>
    <s v="Constellation"/>
    <n v="1589"/>
    <x v="2"/>
    <x v="3"/>
    <n v="3.33310249932362"/>
    <n v="12"/>
    <n v="3"/>
    <n v="394.99999999999898"/>
    <n v="398.33310249932259"/>
    <n v="15"/>
    <m/>
    <m/>
    <m/>
    <m/>
    <m/>
    <m/>
    <m/>
    <m/>
    <m/>
    <m/>
    <m/>
    <m/>
  </r>
  <r>
    <x v="4"/>
    <d v="2020-12-01T00:00:00"/>
    <d v="2020-12-18T00:00:00"/>
    <s v="Liquidity Vision"/>
    <n v="1268"/>
    <x v="1"/>
    <x v="3"/>
    <n v="50.997894788987701"/>
    <n v="108"/>
    <n v="25"/>
    <n v="328.505364475107"/>
    <n v="379.50325926409471"/>
    <n v="133"/>
    <m/>
    <m/>
    <m/>
    <m/>
    <m/>
    <m/>
    <m/>
    <m/>
    <m/>
    <m/>
    <m/>
    <m/>
  </r>
  <r>
    <x v="4"/>
    <d v="2020-12-01T00:00:00"/>
    <d v="2020-12-18T00:00:00"/>
    <s v="Ants-Review"/>
    <n v="1628"/>
    <x v="2"/>
    <x v="3"/>
    <n v="11.6960044539052"/>
    <n v="44"/>
    <n v="10"/>
    <n v="366.700396640333"/>
    <n v="378.39640109423817"/>
    <n v="54"/>
    <m/>
    <m/>
    <m/>
    <m/>
    <m/>
    <m/>
    <m/>
    <m/>
    <m/>
    <m/>
    <m/>
    <m/>
  </r>
  <r>
    <x v="4"/>
    <d v="2020-12-01T00:00:00"/>
    <d v="2020-12-18T00:00:00"/>
    <s v="YieldFarming.info"/>
    <n v="1005"/>
    <x v="1"/>
    <x v="3"/>
    <n v="23.998763468386901"/>
    <n v="64"/>
    <n v="14"/>
    <n v="335.82340222710599"/>
    <n v="359.82216569549291"/>
    <n v="78"/>
    <m/>
    <m/>
    <m/>
    <m/>
    <m/>
    <m/>
    <m/>
    <m/>
    <m/>
    <m/>
    <m/>
    <m/>
  </r>
  <r>
    <x v="4"/>
    <d v="2020-12-01T00:00:00"/>
    <d v="2020-12-18T00:00:00"/>
    <s v="DEPO DAO (Decentralized Politics DAO) - Panvala League"/>
    <n v="484"/>
    <x v="1"/>
    <x v="4"/>
    <n v="15.2593987162002"/>
    <n v="40"/>
    <n v="10"/>
    <n v="342.663792814045"/>
    <n v="357.92319153024522"/>
    <n v="50"/>
    <m/>
    <m/>
    <m/>
    <m/>
    <m/>
    <m/>
    <m/>
    <m/>
    <m/>
    <m/>
    <m/>
    <m/>
  </r>
  <r>
    <x v="4"/>
    <d v="2020-12-01T00:00:00"/>
    <d v="2020-12-18T00:00:00"/>
    <s v="Crypto Law Review - Student Article Prize"/>
    <n v="407"/>
    <x v="1"/>
    <x v="0"/>
    <n v="25.4421948661311"/>
    <n v="96"/>
    <n v="23"/>
    <n v="332.03966506393999"/>
    <n v="357.4818599300711"/>
    <n v="119"/>
    <m/>
    <m/>
    <m/>
    <m/>
    <m/>
    <m/>
    <m/>
    <m/>
    <m/>
    <m/>
    <m/>
    <m/>
  </r>
  <r>
    <x v="4"/>
    <d v="2020-12-01T00:00:00"/>
    <d v="2020-12-18T00:00:00"/>
    <s v="YFIStats Protocol Dashboard"/>
    <n v="1224"/>
    <x v="1"/>
    <x v="0"/>
    <n v="6.0222398424216301"/>
    <n v="36"/>
    <n v="9"/>
    <n v="347.26304850966397"/>
    <n v="353.28528835208562"/>
    <n v="45"/>
    <m/>
    <m/>
    <m/>
    <m/>
    <m/>
    <m/>
    <m/>
    <m/>
    <m/>
    <m/>
    <m/>
    <m/>
  </r>
  <r>
    <x v="4"/>
    <d v="2020-12-01T00:00:00"/>
    <d v="2020-12-18T00:00:00"/>
    <s v="EthGrounds (InariDAO)"/>
    <n v="1665"/>
    <x v="3"/>
    <x v="3"/>
    <n v="68.455501880579504"/>
    <n v="48"/>
    <n v="10"/>
    <n v="254.54423102387901"/>
    <n v="322.99973290445848"/>
    <n v="58"/>
    <m/>
    <m/>
    <m/>
    <m/>
    <m/>
    <m/>
    <m/>
    <m/>
    <m/>
    <m/>
    <m/>
    <m/>
  </r>
  <r>
    <x v="4"/>
    <d v="2020-12-01T00:00:00"/>
    <d v="2020-12-18T00:00:00"/>
    <s v="DeFi Study Club"/>
    <n v="1799"/>
    <x v="3"/>
    <x v="3"/>
    <n v="67.814002553337403"/>
    <n v="52"/>
    <n v="13"/>
    <n v="253.76541863747099"/>
    <n v="321.57942119080838"/>
    <n v="65"/>
    <m/>
    <m/>
    <m/>
    <m/>
    <m/>
    <m/>
    <m/>
    <m/>
    <m/>
    <m/>
    <m/>
    <m/>
  </r>
  <r>
    <x v="4"/>
    <d v="2020-12-01T00:00:00"/>
    <d v="2020-12-18T00:00:00"/>
    <s v="Sourcify - Source Verification Service + Contract Repository"/>
    <n v="938"/>
    <x v="1"/>
    <x v="1"/>
    <n v="17.618734454777599"/>
    <n v="36"/>
    <n v="9"/>
    <n v="303.06126386379901"/>
    <n v="320.67999831857662"/>
    <n v="45"/>
    <m/>
    <m/>
    <m/>
    <m/>
    <m/>
    <m/>
    <m/>
    <m/>
    <m/>
    <m/>
    <m/>
    <m/>
  </r>
  <r>
    <x v="4"/>
    <d v="2020-12-01T00:00:00"/>
    <d v="2020-12-18T00:00:00"/>
    <s v="Cryptorado: Community Outreach &amp; Expansion"/>
    <n v="220"/>
    <x v="0"/>
    <x v="0"/>
    <n v="19.392757190986899"/>
    <n v="80"/>
    <n v="19"/>
    <n v="295.009611904351"/>
    <n v="314.40236909533792"/>
    <n v="99"/>
    <m/>
    <m/>
    <m/>
    <m/>
    <m/>
    <m/>
    <m/>
    <m/>
    <m/>
    <m/>
    <m/>
    <m/>
  </r>
  <r>
    <x v="4"/>
    <d v="2020-12-01T00:00:00"/>
    <d v="2020-12-18T00:00:00"/>
    <s v="urllib3 - Python HTTP Library"/>
    <n v="65"/>
    <x v="1"/>
    <x v="1"/>
    <n v="25.5675001338256"/>
    <n v="52"/>
    <n v="12"/>
    <n v="284.528141428357"/>
    <n v="310.09564156218261"/>
    <n v="64"/>
    <m/>
    <m/>
    <m/>
    <m/>
    <m/>
    <m/>
    <m/>
    <m/>
    <m/>
    <m/>
    <m/>
    <m/>
  </r>
  <r>
    <x v="4"/>
    <d v="2020-12-01T00:00:00"/>
    <d v="2020-12-18T00:00:00"/>
    <s v="Black Girls CODE x Blockchain Ecosystem"/>
    <n v="130"/>
    <x v="1"/>
    <x v="0"/>
    <n v="7.2453103148602302"/>
    <n v="40"/>
    <n v="10"/>
    <n v="301.93208745125901"/>
    <n v="309.17739776611921"/>
    <n v="50"/>
    <m/>
    <m/>
    <m/>
    <m/>
    <m/>
    <m/>
    <m/>
    <m/>
    <m/>
    <m/>
    <m/>
    <m/>
  </r>
  <r>
    <x v="4"/>
    <d v="2020-12-01T00:00:00"/>
    <d v="2020-12-18T00:00:00"/>
    <s v="Gas Price Extension"/>
    <n v="1574"/>
    <x v="8"/>
    <x v="3"/>
    <n v="4.46953223738132"/>
    <n v="24"/>
    <n v="6"/>
    <n v="301.47492292535202"/>
    <n v="305.94445516273333"/>
    <n v="30"/>
    <m/>
    <m/>
    <m/>
    <m/>
    <m/>
    <m/>
    <m/>
    <m/>
    <m/>
    <m/>
    <m/>
    <m/>
  </r>
  <r>
    <x v="4"/>
    <d v="2020-12-01T00:00:00"/>
    <d v="2020-12-18T00:00:00"/>
    <s v="Yieldster Vault"/>
    <n v="1610"/>
    <x v="0"/>
    <x v="3"/>
    <n v="18.071744442687798"/>
    <n v="36"/>
    <n v="8"/>
    <n v="275.44492442084999"/>
    <n v="293.5166688635378"/>
    <n v="44"/>
    <m/>
    <m/>
    <m/>
    <m/>
    <m/>
    <m/>
    <m/>
    <m/>
    <m/>
    <m/>
    <m/>
    <m/>
  </r>
  <r>
    <x v="4"/>
    <d v="2020-12-01T00:00:00"/>
    <d v="2020-12-18T00:00:00"/>
    <s v="MetaGame"/>
    <n v="213"/>
    <x v="1"/>
    <x v="3"/>
    <n v="3.20238667576373"/>
    <n v="16"/>
    <n v="4"/>
    <n v="275.57273883378201"/>
    <n v="278.77512550954572"/>
    <n v="20"/>
    <m/>
    <m/>
    <m/>
    <m/>
    <m/>
    <m/>
    <m/>
    <m/>
    <m/>
    <m/>
    <m/>
    <m/>
  </r>
  <r>
    <x v="4"/>
    <d v="2020-12-01T00:00:00"/>
    <d v="2020-12-18T00:00:00"/>
    <s v="Llama - Treasury Management for DAOs"/>
    <n v="1707"/>
    <x v="5"/>
    <x v="3"/>
    <n v="7.7443428338666598"/>
    <n v="40"/>
    <n v="10"/>
    <n v="260.204390948568"/>
    <n v="267.94873378243466"/>
    <n v="50"/>
    <m/>
    <m/>
    <m/>
    <m/>
    <m/>
    <m/>
    <m/>
    <m/>
    <m/>
    <m/>
    <m/>
    <m/>
  </r>
  <r>
    <x v="4"/>
    <d v="2020-12-01T00:00:00"/>
    <d v="2020-12-18T00:00:00"/>
    <s v="@EmilianoBonassi - Builder - (White) Hacker"/>
    <n v="1729"/>
    <x v="2"/>
    <x v="3"/>
    <n v="3.5964297258966198"/>
    <n v="20"/>
    <n v="5"/>
    <n v="264.26015575991897"/>
    <n v="267.85658548581557"/>
    <n v="25"/>
    <m/>
    <m/>
    <m/>
    <m/>
    <m/>
    <m/>
    <m/>
    <m/>
    <m/>
    <m/>
    <m/>
    <m/>
  </r>
  <r>
    <x v="4"/>
    <d v="2020-12-01T00:00:00"/>
    <d v="2020-12-18T00:00:00"/>
    <s v="System Of Autonomous Global Education — S.A.G.E."/>
    <n v="739"/>
    <x v="1"/>
    <x v="3"/>
    <n v="2.67477741324887"/>
    <n v="20"/>
    <n v="5"/>
    <n v="264.80678870846901"/>
    <n v="267.48156612171789"/>
    <n v="25"/>
    <m/>
    <m/>
    <m/>
    <m/>
    <m/>
    <m/>
    <m/>
    <m/>
    <m/>
    <m/>
    <m/>
    <m/>
  </r>
  <r>
    <x v="4"/>
    <d v="2020-12-01T00:00:00"/>
    <d v="2020-12-18T00:00:00"/>
    <s v="Floflis OS"/>
    <n v="455"/>
    <x v="1"/>
    <x v="3"/>
    <n v="1.60357893889653"/>
    <n v="12"/>
    <n v="3"/>
    <n v="264.95361422173897"/>
    <n v="266.55719316063551"/>
    <n v="15"/>
    <m/>
    <m/>
    <m/>
    <m/>
    <m/>
    <m/>
    <m/>
    <m/>
    <m/>
    <m/>
    <m/>
    <m/>
  </r>
  <r>
    <x v="4"/>
    <d v="2020-12-01T00:00:00"/>
    <d v="2020-12-18T00:00:00"/>
    <s v="How to Trade Faster than a bot in Decentralized Exchanges?"/>
    <n v="1820"/>
    <x v="5"/>
    <x v="0"/>
    <n v="18.586236493209"/>
    <n v="60"/>
    <n v="14"/>
    <n v="247.07983312053901"/>
    <n v="265.66606961374799"/>
    <n v="74"/>
    <m/>
    <m/>
    <m/>
    <m/>
    <m/>
    <m/>
    <m/>
    <m/>
    <m/>
    <m/>
    <m/>
    <m/>
  </r>
  <r>
    <x v="4"/>
    <d v="2020-12-01T00:00:00"/>
    <d v="2020-12-18T00:00:00"/>
    <s v="DeFi Download Podcast"/>
    <n v="1267"/>
    <x v="1"/>
    <x v="0"/>
    <n v="0.98598365325873605"/>
    <n v="16"/>
    <n v="4"/>
    <n v="261.83014956871398"/>
    <n v="262.81613322197273"/>
    <n v="20"/>
    <m/>
    <m/>
    <m/>
    <m/>
    <m/>
    <m/>
    <m/>
    <m/>
    <m/>
    <m/>
    <m/>
    <m/>
  </r>
  <r>
    <x v="4"/>
    <d v="2020-12-01T00:00:00"/>
    <d v="2020-12-18T00:00:00"/>
    <s v="Seed 🌱 Club - The social token incubator"/>
    <n v="1210"/>
    <x v="1"/>
    <x v="0"/>
    <n v="7.8997487160104303"/>
    <n v="36"/>
    <n v="9"/>
    <n v="254.16377198660999"/>
    <n v="262.06352070262039"/>
    <n v="45"/>
    <m/>
    <m/>
    <m/>
    <m/>
    <m/>
    <m/>
    <m/>
    <m/>
    <m/>
    <m/>
    <m/>
    <m/>
  </r>
  <r>
    <x v="4"/>
    <d v="2020-12-01T00:00:00"/>
    <d v="2020-12-18T00:00:00"/>
    <s v="Blockchain Threat Intelligence - Weekly Newsletter"/>
    <n v="934"/>
    <x v="0"/>
    <x v="1"/>
    <n v="17.256847843634301"/>
    <n v="60"/>
    <n v="14"/>
    <n v="242.57905627956001"/>
    <n v="259.83590412319433"/>
    <n v="74"/>
    <m/>
    <m/>
    <m/>
    <m/>
    <m/>
    <m/>
    <m/>
    <m/>
    <m/>
    <m/>
    <m/>
    <m/>
  </r>
  <r>
    <x v="4"/>
    <d v="2020-12-01T00:00:00"/>
    <d v="2020-12-18T00:00:00"/>
    <s v="Parcel - Simplifying Crypto payroll &amp; Treasury management at Scale"/>
    <n v="1099"/>
    <x v="5"/>
    <x v="3"/>
    <n v="30.036077138893901"/>
    <n v="76"/>
    <n v="18"/>
    <n v="222.91349744144"/>
    <n v="252.94957458033389"/>
    <n v="94"/>
    <m/>
    <m/>
    <m/>
    <m/>
    <m/>
    <m/>
    <m/>
    <m/>
    <m/>
    <m/>
    <m/>
    <m/>
  </r>
  <r>
    <x v="4"/>
    <d v="2020-12-01T00:00:00"/>
    <d v="2020-12-18T00:00:00"/>
    <s v="Decentralized Education"/>
    <n v="1643"/>
    <x v="0"/>
    <x v="0"/>
    <n v="4.3722522921443803"/>
    <n v="36"/>
    <n v="9"/>
    <n v="242.31649328437501"/>
    <n v="246.68874557651938"/>
    <n v="45"/>
    <m/>
    <m/>
    <m/>
    <m/>
    <m/>
    <m/>
    <m/>
    <m/>
    <m/>
    <m/>
    <m/>
    <m/>
  </r>
  <r>
    <x v="4"/>
    <d v="2020-12-01T00:00:00"/>
    <d v="2020-12-18T00:00:00"/>
    <s v="Africa Blockchain Developer Program"/>
    <n v="116"/>
    <x v="1"/>
    <x v="0"/>
    <n v="1.9525358283434899"/>
    <n v="24"/>
    <n v="5"/>
    <n v="243.29016192035201"/>
    <n v="245.24269774869549"/>
    <n v="29"/>
    <m/>
    <m/>
    <m/>
    <m/>
    <m/>
    <m/>
    <m/>
    <m/>
    <m/>
    <m/>
    <m/>
    <m/>
  </r>
  <r>
    <x v="4"/>
    <d v="2020-12-01T00:00:00"/>
    <d v="2020-12-18T00:00:00"/>
    <s v="DeFi Frog | Analysis &amp; Community Support"/>
    <n v="1810"/>
    <x v="0"/>
    <x v="0"/>
    <n v="0.87371132515282401"/>
    <n v="12"/>
    <n v="3"/>
    <n v="243.02521943869999"/>
    <n v="243.8989307638528"/>
    <n v="15"/>
    <m/>
    <m/>
    <m/>
    <m/>
    <m/>
    <m/>
    <m/>
    <m/>
    <m/>
    <m/>
    <m/>
    <m/>
  </r>
  <r>
    <x v="4"/>
    <d v="2020-12-01T00:00:00"/>
    <d v="2020-12-18T00:00:00"/>
    <s v="DEGO NFTs"/>
    <n v="1794"/>
    <x v="0"/>
    <x v="3"/>
    <n v="0.79028030620621403"/>
    <n v="12"/>
    <n v="3"/>
    <n v="231.15242274785101"/>
    <n v="231.94270305405723"/>
    <n v="15"/>
    <m/>
    <m/>
    <m/>
    <m/>
    <m/>
    <m/>
    <m/>
    <m/>
    <m/>
    <m/>
    <m/>
    <m/>
  </r>
  <r>
    <x v="4"/>
    <d v="2020-12-01T00:00:00"/>
    <d v="2020-12-18T00:00:00"/>
    <s v="ResetDAO ― Web 3.0 Programmable Social Network"/>
    <n v="1753"/>
    <x v="3"/>
    <x v="3"/>
    <n v="82.065591183494803"/>
    <n v="60"/>
    <n v="15"/>
    <n v="143.62392598555101"/>
    <n v="225.68951716904581"/>
    <n v="75"/>
    <m/>
    <m/>
    <m/>
    <m/>
    <m/>
    <m/>
    <m/>
    <m/>
    <m/>
    <m/>
    <m/>
    <m/>
  </r>
  <r>
    <x v="4"/>
    <d v="2020-12-01T00:00:00"/>
    <d v="2020-12-18T00:00:00"/>
    <s v="PIXEL"/>
    <n v="772"/>
    <x v="6"/>
    <x v="3"/>
    <n v="0.83460688945041495"/>
    <n v="12"/>
    <n v="3"/>
    <n v="222.599999999999"/>
    <n v="223.43460688944941"/>
    <n v="15"/>
    <m/>
    <m/>
    <m/>
    <m/>
    <m/>
    <m/>
    <m/>
    <m/>
    <m/>
    <m/>
    <m/>
    <m/>
  </r>
  <r>
    <x v="4"/>
    <d v="2020-12-01T00:00:00"/>
    <d v="2020-12-18T00:00:00"/>
    <s v="OPG NFTs - Community-Owned NFTs for HTML5 Game Developers (+ Game3.js v2!)"/>
    <n v="1140"/>
    <x v="4"/>
    <x v="3"/>
    <n v="0.77669143984825395"/>
    <n v="12"/>
    <n v="3"/>
    <n v="218.99999999999901"/>
    <n v="219.77669143984727"/>
    <n v="15"/>
    <m/>
    <m/>
    <m/>
    <m/>
    <m/>
    <m/>
    <m/>
    <m/>
    <m/>
    <m/>
    <m/>
    <m/>
  </r>
  <r>
    <x v="4"/>
    <d v="2020-12-01T00:00:00"/>
    <d v="2020-12-18T00:00:00"/>
    <s v="Nym"/>
    <n v="373"/>
    <x v="1"/>
    <x v="1"/>
    <n v="10.640771654289001"/>
    <n v="40"/>
    <n v="10"/>
    <n v="208.89012323246899"/>
    <n v="219.53089488675801"/>
    <n v="50"/>
    <m/>
    <m/>
    <m/>
    <m/>
    <m/>
    <m/>
    <m/>
    <m/>
    <m/>
    <m/>
    <m/>
    <m/>
  </r>
  <r>
    <x v="4"/>
    <d v="2020-12-01T00:00:00"/>
    <d v="2020-12-18T00:00:00"/>
    <s v="Arabs in Blockchain: an open community that gathers all Arabs in blockchain"/>
    <n v="1802"/>
    <x v="9"/>
    <x v="0"/>
    <n v="9.1901219760001596E-2"/>
    <n v="8"/>
    <n v="2"/>
    <n v="216.6"/>
    <n v="216.69190121975998"/>
    <n v="10"/>
    <m/>
    <m/>
    <m/>
    <m/>
    <m/>
    <m/>
    <m/>
    <m/>
    <m/>
    <m/>
    <m/>
    <m/>
  </r>
  <r>
    <x v="4"/>
    <d v="2020-12-01T00:00:00"/>
    <d v="2020-12-18T00:00:00"/>
    <s v="ZeroAlpha - EFFICIENT ART MARKET"/>
    <n v="1714"/>
    <x v="2"/>
    <x v="3"/>
    <n v="25.604863872874901"/>
    <n v="92"/>
    <n v="21"/>
    <n v="186.96272181351699"/>
    <n v="212.56758568639191"/>
    <n v="113"/>
    <m/>
    <m/>
    <m/>
    <m/>
    <m/>
    <m/>
    <m/>
    <m/>
    <m/>
    <m/>
    <m/>
    <m/>
  </r>
  <r>
    <x v="4"/>
    <d v="2020-12-01T00:00:00"/>
    <d v="2020-12-18T00:00:00"/>
    <s v="Loft Radio"/>
    <n v="332"/>
    <x v="0"/>
    <x v="0"/>
    <n v="6.1288406063809404"/>
    <n v="52"/>
    <n v="12"/>
    <n v="205.15870163932999"/>
    <n v="211.28754224571094"/>
    <n v="64"/>
    <m/>
    <m/>
    <m/>
    <m/>
    <m/>
    <m/>
    <m/>
    <m/>
    <m/>
    <m/>
    <m/>
    <m/>
  </r>
  <r>
    <x v="4"/>
    <d v="2020-12-01T00:00:00"/>
    <d v="2020-12-18T00:00:00"/>
    <s v="La Hora Cripto"/>
    <n v="1662"/>
    <x v="6"/>
    <x v="0"/>
    <n v="6.3872017153423194E-2"/>
    <n v="12"/>
    <n v="3"/>
    <n v="210.17920815868101"/>
    <n v="210.24308017583442"/>
    <n v="15"/>
    <m/>
    <m/>
    <m/>
    <m/>
    <m/>
    <m/>
    <m/>
    <m/>
    <m/>
    <m/>
    <m/>
    <m/>
  </r>
  <r>
    <x v="4"/>
    <d v="2020-12-01T00:00:00"/>
    <d v="2020-12-18T00:00:00"/>
    <s v="The Agricultural &amp; Food production project / The Syrian And Greek Youth Forum"/>
    <n v="1243"/>
    <x v="1"/>
    <x v="0"/>
    <n v="4.8366492128212701E-2"/>
    <n v="8"/>
    <n v="2"/>
    <n v="209"/>
    <n v="209.04836649212822"/>
    <n v="10"/>
    <m/>
    <m/>
    <m/>
    <m/>
    <m/>
    <m/>
    <m/>
    <m/>
    <m/>
    <m/>
    <m/>
    <m/>
  </r>
  <r>
    <x v="4"/>
    <d v="2020-12-01T00:00:00"/>
    <d v="2020-12-18T00:00:00"/>
    <s v="IntelliJ Solidity"/>
    <n v="1047"/>
    <x v="1"/>
    <x v="1"/>
    <n v="14.1506650916229"/>
    <n v="68"/>
    <n v="14"/>
    <n v="192.672909484656"/>
    <n v="206.8235745762789"/>
    <n v="82"/>
    <m/>
    <m/>
    <m/>
    <m/>
    <m/>
    <m/>
    <m/>
    <m/>
    <m/>
    <m/>
    <m/>
    <m/>
  </r>
  <r>
    <x v="4"/>
    <d v="2020-12-01T00:00:00"/>
    <d v="2020-12-18T00:00:00"/>
    <s v="Mailchain - Email-like messaging built on blockchain protocols and decentralized storage."/>
    <n v="153"/>
    <x v="1"/>
    <x v="3"/>
    <n v="1.07668733417622"/>
    <n v="12"/>
    <n v="3"/>
    <n v="205.18392598555101"/>
    <n v="206.26061331972724"/>
    <n v="15"/>
    <m/>
    <m/>
    <m/>
    <m/>
    <m/>
    <m/>
    <m/>
    <m/>
    <m/>
    <m/>
    <m/>
    <m/>
  </r>
  <r>
    <x v="4"/>
    <d v="2020-12-01T00:00:00"/>
    <d v="2020-12-18T00:00:00"/>
    <s v="THE Sustainers of SustainWeb3 🌱"/>
    <n v="195"/>
    <x v="1"/>
    <x v="0"/>
    <n v="5.1562263437565603"/>
    <n v="40"/>
    <n v="10"/>
    <n v="197.634049218021"/>
    <n v="202.79027556177758"/>
    <n v="50"/>
    <m/>
    <m/>
    <m/>
    <m/>
    <m/>
    <m/>
    <m/>
    <m/>
    <m/>
    <m/>
    <m/>
    <m/>
  </r>
  <r>
    <x v="4"/>
    <d v="2020-12-01T00:00:00"/>
    <d v="2020-12-18T00:00:00"/>
    <s v="Adoption and dissemination of Ethereum Technology"/>
    <n v="709"/>
    <x v="1"/>
    <x v="0"/>
    <n v="0.57570812588777498"/>
    <n v="8"/>
    <n v="2"/>
    <n v="199.73946135195001"/>
    <n v="200.3151694778378"/>
    <n v="10"/>
    <m/>
    <m/>
    <m/>
    <m/>
    <m/>
    <m/>
    <m/>
    <m/>
    <m/>
    <m/>
    <m/>
    <m/>
  </r>
  <r>
    <x v="4"/>
    <d v="2020-12-01T00:00:00"/>
    <d v="2020-12-18T00:00:00"/>
    <s v="The Department of Decentralization (neé ETHBerlin)"/>
    <n v="556"/>
    <x v="1"/>
    <x v="3"/>
    <n v="3.56424612885924"/>
    <n v="20"/>
    <n v="5"/>
    <n v="196.523824793176"/>
    <n v="200.08807092203526"/>
    <n v="25"/>
    <m/>
    <m/>
    <m/>
    <m/>
    <m/>
    <m/>
    <m/>
    <m/>
    <m/>
    <m/>
    <m/>
    <m/>
  </r>
  <r>
    <x v="4"/>
    <d v="2020-12-01T00:00:00"/>
    <d v="2020-12-18T00:00:00"/>
    <s v="Web 3.0 Arabic"/>
    <n v="827"/>
    <x v="1"/>
    <x v="0"/>
    <n v="9.6602140956442106"/>
    <n v="20"/>
    <n v="5"/>
    <n v="188.957968656632"/>
    <n v="198.61818275227623"/>
    <n v="25"/>
    <m/>
    <m/>
    <m/>
    <m/>
    <m/>
    <m/>
    <m/>
    <m/>
    <m/>
    <m/>
    <m/>
    <m/>
  </r>
  <r>
    <x v="4"/>
    <d v="2020-12-01T00:00:00"/>
    <d v="2020-12-18T00:00:00"/>
    <s v="ZKSync powered Mobile DApp to make faster and lower fee transactions"/>
    <n v="1237"/>
    <x v="1"/>
    <x v="3"/>
    <n v="0.118155566310587"/>
    <n v="8"/>
    <n v="2"/>
    <n v="194.32659719911101"/>
    <n v="194.44475276542158"/>
    <n v="10"/>
    <m/>
    <m/>
    <m/>
    <m/>
    <m/>
    <m/>
    <m/>
    <m/>
    <m/>
    <m/>
    <m/>
    <m/>
  </r>
  <r>
    <x v="4"/>
    <d v="2020-12-01T00:00:00"/>
    <d v="2020-12-18T00:00:00"/>
    <s v="Raisin Education"/>
    <n v="1635"/>
    <x v="0"/>
    <x v="0"/>
    <n v="1.72473313057633"/>
    <n v="24"/>
    <n v="6"/>
    <n v="185.984116204972"/>
    <n v="187.70884933554834"/>
    <n v="30"/>
    <m/>
    <m/>
    <m/>
    <m/>
    <m/>
    <m/>
    <m/>
    <m/>
    <m/>
    <m/>
    <m/>
    <m/>
  </r>
  <r>
    <x v="4"/>
    <d v="2020-12-01T00:00:00"/>
    <d v="2020-12-18T00:00:00"/>
    <s v="Blockchain Development and Consulting in Canada"/>
    <n v="1836"/>
    <x v="0"/>
    <x v="0"/>
    <n v="12.166690377591999"/>
    <n v="20"/>
    <n v="5"/>
    <n v="167.13450451667001"/>
    <n v="179.30119489426201"/>
    <n v="25"/>
    <m/>
    <m/>
    <m/>
    <m/>
    <m/>
    <m/>
    <m/>
    <m/>
    <m/>
    <m/>
    <m/>
    <m/>
  </r>
  <r>
    <x v="4"/>
    <d v="2020-12-01T00:00:00"/>
    <d v="2020-12-18T00:00:00"/>
    <s v="The Three cryptoGraces 2 Blockchain Ladies"/>
    <n v="1754"/>
    <x v="0"/>
    <x v="0"/>
    <n v="2.9059453103550901"/>
    <n v="20"/>
    <n v="5"/>
    <n v="175.42110619389001"/>
    <n v="178.32705150424511"/>
    <n v="25"/>
    <m/>
    <m/>
    <m/>
    <m/>
    <m/>
    <m/>
    <m/>
    <m/>
    <m/>
    <m/>
    <m/>
    <m/>
  </r>
  <r>
    <x v="4"/>
    <d v="2020-12-01T00:00:00"/>
    <d v="2020-12-18T00:00:00"/>
    <s v="The Anon Powered Development Grant"/>
    <n v="1723"/>
    <x v="3"/>
    <x v="3"/>
    <n v="17.165229145264998"/>
    <n v="20"/>
    <n v="5"/>
    <n v="160.70274651515101"/>
    <n v="177.86797566041599"/>
    <n v="25"/>
    <m/>
    <m/>
    <m/>
    <m/>
    <m/>
    <m/>
    <m/>
    <m/>
    <m/>
    <m/>
    <m/>
    <m/>
  </r>
  <r>
    <x v="4"/>
    <d v="2020-12-01T00:00:00"/>
    <d v="2020-12-18T00:00:00"/>
    <s v="Support the 🌟  Community Currency Alliance 🌟  enabling an inclusive currency ecosystem"/>
    <n v="522"/>
    <x v="1"/>
    <x v="0"/>
    <n v="2.4559935366377901"/>
    <n v="16"/>
    <n v="4"/>
    <n v="171.22858762346399"/>
    <n v="173.68458116010177"/>
    <n v="20"/>
    <m/>
    <m/>
    <m/>
    <m/>
    <m/>
    <m/>
    <m/>
    <m/>
    <m/>
    <m/>
    <m/>
    <m/>
  </r>
  <r>
    <x v="4"/>
    <d v="2020-12-01T00:00:00"/>
    <d v="2020-12-18T00:00:00"/>
    <s v="Kolektivo: Regenerative economy in Curaçao [Panvala League]"/>
    <n v="1325"/>
    <x v="6"/>
    <x v="0"/>
    <n v="0.46591862221659203"/>
    <n v="12"/>
    <n v="2"/>
    <n v="171.82310700359801"/>
    <n v="172.28902562581462"/>
    <n v="14"/>
    <m/>
    <m/>
    <m/>
    <m/>
    <m/>
    <m/>
    <m/>
    <m/>
    <m/>
    <m/>
    <m/>
    <m/>
  </r>
  <r>
    <x v="4"/>
    <d v="2020-12-01T00:00:00"/>
    <d v="2020-12-18T00:00:00"/>
    <s v="Brownie"/>
    <n v="888"/>
    <x v="1"/>
    <x v="1"/>
    <n v="3.27560745414941"/>
    <n v="28"/>
    <n v="5"/>
    <n v="162.35202210022001"/>
    <n v="165.62762955436943"/>
    <n v="33"/>
    <m/>
    <m/>
    <m/>
    <m/>
    <m/>
    <m/>
    <m/>
    <m/>
    <m/>
    <m/>
    <m/>
    <m/>
  </r>
  <r>
    <x v="4"/>
    <d v="2020-12-01T00:00:00"/>
    <d v="2020-12-18T00:00:00"/>
    <s v="Yieldster Whitelisting"/>
    <n v="1613"/>
    <x v="0"/>
    <x v="3"/>
    <n v="1.8240608330539501"/>
    <n v="16"/>
    <n v="4"/>
    <n v="161.43593953668"/>
    <n v="163.26000036973394"/>
    <n v="20"/>
    <m/>
    <m/>
    <m/>
    <m/>
    <m/>
    <m/>
    <m/>
    <m/>
    <m/>
    <m/>
    <m/>
    <m/>
  </r>
  <r>
    <x v="4"/>
    <d v="2020-12-01T00:00:00"/>
    <d v="2020-12-18T00:00:00"/>
    <s v="BitcoinKenny Blog"/>
    <n v="1789"/>
    <x v="4"/>
    <x v="0"/>
    <n v="1.1860599080538099"/>
    <n v="16"/>
    <n v="4"/>
    <n v="160.78392598555101"/>
    <n v="161.96998589360481"/>
    <n v="20"/>
    <m/>
    <m/>
    <m/>
    <m/>
    <m/>
    <m/>
    <m/>
    <m/>
    <m/>
    <m/>
    <m/>
    <m/>
  </r>
  <r>
    <x v="4"/>
    <d v="2020-12-01T00:00:00"/>
    <d v="2020-12-18T00:00:00"/>
    <s v="octanolabs"/>
    <n v="835"/>
    <x v="1"/>
    <x v="3"/>
    <n v="1.5258294352420001"/>
    <n v="12"/>
    <n v="3"/>
    <n v="158.99999999999901"/>
    <n v="160.52582943524101"/>
    <n v="15"/>
    <m/>
    <m/>
    <m/>
    <m/>
    <m/>
    <m/>
    <m/>
    <m/>
    <m/>
    <m/>
    <m/>
    <m/>
  </r>
  <r>
    <x v="4"/>
    <d v="2020-12-01T00:00:00"/>
    <d v="2020-12-18T00:00:00"/>
    <s v="wolfofethereum.eth"/>
    <n v="386"/>
    <x v="1"/>
    <x v="0"/>
    <n v="4.82421983065736"/>
    <n v="44"/>
    <n v="11"/>
    <n v="141.982513403599"/>
    <n v="146.80673323425637"/>
    <n v="55"/>
    <m/>
    <m/>
    <m/>
    <m/>
    <m/>
    <m/>
    <m/>
    <m/>
    <m/>
    <m/>
    <m/>
    <m/>
  </r>
  <r>
    <x v="4"/>
    <d v="2020-12-01T00:00:00"/>
    <d v="2020-12-18T00:00:00"/>
    <s v="Independent Ethvestigator Program"/>
    <n v="1086"/>
    <x v="1"/>
    <x v="0"/>
    <n v="0.99615838420430403"/>
    <n v="16"/>
    <n v="4"/>
    <n v="144.29732607534001"/>
    <n v="145.29348445954432"/>
    <n v="20"/>
    <m/>
    <m/>
    <m/>
    <m/>
    <m/>
    <m/>
    <m/>
    <m/>
    <m/>
    <m/>
    <m/>
    <m/>
  </r>
  <r>
    <x v="4"/>
    <d v="2020-12-01T00:00:00"/>
    <d v="2020-12-18T00:00:00"/>
    <s v="Proof of Humanity"/>
    <n v="599"/>
    <x v="1"/>
    <x v="1"/>
    <n v="10.0515791468489"/>
    <n v="44"/>
    <n v="11"/>
    <n v="133.94789949559399"/>
    <n v="143.99947864244288"/>
    <n v="55"/>
    <m/>
    <m/>
    <m/>
    <m/>
    <m/>
    <m/>
    <m/>
    <m/>
    <m/>
    <m/>
    <m/>
    <m/>
  </r>
  <r>
    <x v="4"/>
    <d v="2020-12-01T00:00:00"/>
    <d v="2020-12-18T00:00:00"/>
    <s v="coinosis | Earn crypto for sharing your knowledge"/>
    <n v="1147"/>
    <x v="6"/>
    <x v="3"/>
    <n v="10.971399596750899"/>
    <n v="56"/>
    <n v="14"/>
    <n v="132.81092970298499"/>
    <n v="143.78232929973589"/>
    <n v="70"/>
    <m/>
    <m/>
    <m/>
    <m/>
    <m/>
    <m/>
    <m/>
    <m/>
    <m/>
    <m/>
    <m/>
    <m/>
  </r>
  <r>
    <x v="4"/>
    <d v="2020-12-01T00:00:00"/>
    <d v="2020-12-18T00:00:00"/>
    <s v="Nifty Cannon"/>
    <n v="1648"/>
    <x v="0"/>
    <x v="3"/>
    <n v="0.69689131859767095"/>
    <n v="12"/>
    <n v="3"/>
    <n v="141.379208158681"/>
    <n v="142.07609947727866"/>
    <n v="15"/>
    <m/>
    <m/>
    <m/>
    <m/>
    <m/>
    <m/>
    <m/>
    <m/>
    <m/>
    <m/>
    <m/>
    <m/>
  </r>
  <r>
    <x v="4"/>
    <d v="2020-12-01T00:00:00"/>
    <d v="2020-12-18T00:00:00"/>
    <s v="AlphaOnChain"/>
    <n v="389"/>
    <x v="4"/>
    <x v="3"/>
    <n v="17.2268735781504"/>
    <n v="44"/>
    <n v="11"/>
    <n v="122.682514972864"/>
    <n v="139.90938855101439"/>
    <n v="55"/>
    <m/>
    <m/>
    <m/>
    <m/>
    <m/>
    <m/>
    <m/>
    <m/>
    <m/>
    <m/>
    <m/>
    <m/>
  </r>
  <r>
    <x v="4"/>
    <d v="2020-12-01T00:00:00"/>
    <d v="2020-12-18T00:00:00"/>
    <s v="Habitat - Grow and Collaborate on Ethereum"/>
    <n v="1571"/>
    <x v="2"/>
    <x v="1"/>
    <n v="4.1860911353846104"/>
    <n v="28"/>
    <n v="7"/>
    <n v="133.88171999999901"/>
    <n v="138.06781113538361"/>
    <n v="35"/>
    <m/>
    <m/>
    <m/>
    <m/>
    <m/>
    <m/>
    <m/>
    <m/>
    <m/>
    <m/>
    <m/>
    <m/>
  </r>
  <r>
    <x v="4"/>
    <d v="2020-12-01T00:00:00"/>
    <d v="2020-12-18T00:00:00"/>
    <s v="Hashing It Out's Community Fund  (Panvala League)"/>
    <n v="1764"/>
    <x v="0"/>
    <x v="0"/>
    <n v="2.6216738407848199"/>
    <n v="24"/>
    <n v="6"/>
    <n v="131.73705998967799"/>
    <n v="134.3587338304628"/>
    <n v="30"/>
    <m/>
    <m/>
    <m/>
    <m/>
    <m/>
    <m/>
    <m/>
    <m/>
    <m/>
    <m/>
    <m/>
    <m/>
  </r>
  <r>
    <x v="4"/>
    <d v="2020-12-01T00:00:00"/>
    <d v="2020-12-18T00:00:00"/>
    <s v="open source web3 icon set"/>
    <n v="413"/>
    <x v="2"/>
    <x v="1"/>
    <n v="3.1414872959583602"/>
    <n v="24"/>
    <n v="6"/>
    <n v="123.52419919693899"/>
    <n v="126.66568649289735"/>
    <n v="30"/>
    <m/>
    <m/>
    <m/>
    <m/>
    <m/>
    <m/>
    <m/>
    <m/>
    <m/>
    <m/>
    <m/>
    <m/>
  </r>
  <r>
    <x v="4"/>
    <d v="2020-12-01T00:00:00"/>
    <d v="2020-12-18T00:00:00"/>
    <s v="Yieldster Order Balancer"/>
    <n v="1615"/>
    <x v="0"/>
    <x v="3"/>
    <n v="2.2011966649616599"/>
    <n v="12"/>
    <n v="3"/>
    <n v="124.43593953668"/>
    <n v="126.63713620164165"/>
    <n v="15"/>
    <m/>
    <m/>
    <m/>
    <m/>
    <m/>
    <m/>
    <m/>
    <m/>
    <m/>
    <m/>
    <m/>
    <m/>
  </r>
  <r>
    <x v="4"/>
    <d v="2020-12-01T00:00:00"/>
    <d v="2020-12-18T00:00:00"/>
    <s v="Funding.wiki"/>
    <n v="955"/>
    <x v="1"/>
    <x v="0"/>
    <n v="0.46177437327153198"/>
    <n v="8"/>
    <n v="2"/>
    <n v="125.62470456145201"/>
    <n v="126.08647893472354"/>
    <n v="10"/>
    <m/>
    <m/>
    <m/>
    <m/>
    <m/>
    <m/>
    <m/>
    <m/>
    <m/>
    <m/>
    <m/>
    <m/>
  </r>
  <r>
    <x v="4"/>
    <d v="2020-12-01T00:00:00"/>
    <d v="2020-12-18T00:00:00"/>
    <s v="Mindful - Portfolio Alignment for Degens"/>
    <n v="1518"/>
    <x v="1"/>
    <x v="3"/>
    <n v="0.73733327083625599"/>
    <n v="12"/>
    <n v="3"/>
    <n v="125"/>
    <n v="125.73733327083626"/>
    <n v="15"/>
    <m/>
    <m/>
    <m/>
    <m/>
    <m/>
    <m/>
    <m/>
    <m/>
    <m/>
    <m/>
    <m/>
    <m/>
  </r>
  <r>
    <x v="4"/>
    <d v="2020-12-01T00:00:00"/>
    <d v="2020-12-18T00:00:00"/>
    <s v="Ronan Sandford (a.k.a. @wighawag) Open Source And Research Grant"/>
    <n v="1670"/>
    <x v="2"/>
    <x v="3"/>
    <n v="5.3415929401665601"/>
    <n v="40"/>
    <n v="9"/>
    <n v="115.97107908024201"/>
    <n v="121.31267202040857"/>
    <n v="49"/>
    <m/>
    <m/>
    <m/>
    <m/>
    <m/>
    <m/>
    <m/>
    <m/>
    <m/>
    <m/>
    <m/>
    <m/>
  </r>
  <r>
    <x v="4"/>
    <d v="2020-12-01T00:00:00"/>
    <d v="2020-12-18T00:00:00"/>
    <s v="KryptoAsia BUIDL HCMC"/>
    <n v="1724"/>
    <x v="4"/>
    <x v="0"/>
    <n v="2.0822773664003398"/>
    <n v="28"/>
    <n v="7"/>
    <n v="112.78392598555099"/>
    <n v="114.86620335195133"/>
    <n v="35"/>
    <m/>
    <m/>
    <m/>
    <m/>
    <m/>
    <m/>
    <m/>
    <m/>
    <m/>
    <m/>
    <m/>
    <m/>
  </r>
  <r>
    <x v="4"/>
    <d v="2020-12-01T00:00:00"/>
    <d v="2020-12-18T00:00:00"/>
    <s v="Untitled NFT Hackathon"/>
    <n v="1747"/>
    <x v="0"/>
    <x v="3"/>
    <n v="1.70920074704154"/>
    <n v="20"/>
    <n v="5"/>
    <n v="111.22392598555101"/>
    <n v="112.93312673259254"/>
    <n v="25"/>
    <m/>
    <m/>
    <m/>
    <m/>
    <m/>
    <m/>
    <m/>
    <m/>
    <m/>
    <m/>
    <m/>
    <m/>
  </r>
  <r>
    <x v="4"/>
    <d v="2020-12-01T00:00:00"/>
    <d v="2020-12-18T00:00:00"/>
    <s v="Community Driven Analytics platform for Ethereum, xDai and POA Dapps"/>
    <n v="1772"/>
    <x v="5"/>
    <x v="3"/>
    <n v="0.69699967186017897"/>
    <n v="20"/>
    <n v="4"/>
    <n v="109.183925985551"/>
    <n v="109.88092565741118"/>
    <n v="24"/>
    <m/>
    <m/>
    <m/>
    <m/>
    <m/>
    <m/>
    <m/>
    <m/>
    <m/>
    <m/>
    <m/>
    <m/>
  </r>
  <r>
    <x v="4"/>
    <d v="2020-12-01T00:00:00"/>
    <d v="2020-12-18T00:00:00"/>
    <s v="The Athlete 360"/>
    <n v="1703"/>
    <x v="2"/>
    <x v="3"/>
    <n v="0.18371664932522899"/>
    <n v="8"/>
    <n v="2"/>
    <n v="109.64634019050099"/>
    <n v="109.83005683982623"/>
    <n v="10"/>
    <m/>
    <m/>
    <m/>
    <m/>
    <m/>
    <m/>
    <m/>
    <m/>
    <m/>
    <m/>
    <m/>
    <m/>
  </r>
  <r>
    <x v="4"/>
    <d v="2020-12-01T00:00:00"/>
    <d v="2020-12-18T00:00:00"/>
    <s v="The Ethereum Open Desktop Environment"/>
    <n v="1719"/>
    <x v="0"/>
    <x v="0"/>
    <n v="0.39098409026994702"/>
    <n v="16"/>
    <n v="3"/>
    <n v="108.183925985551"/>
    <n v="108.57491007582095"/>
    <n v="19"/>
    <m/>
    <m/>
    <m/>
    <m/>
    <m/>
    <m/>
    <m/>
    <m/>
    <m/>
    <m/>
    <m/>
    <m/>
  </r>
  <r>
    <x v="4"/>
    <d v="2020-12-01T00:00:00"/>
    <d v="2020-12-18T00:00:00"/>
    <s v="Satellite.im - A Fast &amp; Painless Decentralized Chat"/>
    <n v="1695"/>
    <x v="0"/>
    <x v="3"/>
    <n v="0.68818824850288096"/>
    <n v="16"/>
    <n v="4"/>
    <n v="103.50392598555101"/>
    <n v="104.19211423405389"/>
    <n v="20"/>
    <m/>
    <m/>
    <m/>
    <m/>
    <m/>
    <m/>
    <m/>
    <m/>
    <m/>
    <m/>
    <m/>
    <m/>
  </r>
  <r>
    <x v="4"/>
    <d v="2020-12-01T00:00:00"/>
    <d v="2020-12-18T00:00:00"/>
    <s v="CryptoFees.info"/>
    <n v="1624"/>
    <x v="2"/>
    <x v="0"/>
    <n v="2.1612740153679999"/>
    <n v="36"/>
    <n v="8"/>
    <n v="101.419208158681"/>
    <n v="103.580482174049"/>
    <n v="44"/>
    <m/>
    <m/>
    <m/>
    <m/>
    <m/>
    <m/>
    <m/>
    <m/>
    <m/>
    <m/>
    <m/>
    <m/>
  </r>
  <r>
    <x v="4"/>
    <d v="2020-12-01T00:00:00"/>
    <d v="2020-12-18T00:00:00"/>
    <s v="Zenbase"/>
    <n v="1629"/>
    <x v="0"/>
    <x v="3"/>
    <n v="0.17842802823175499"/>
    <n v="8"/>
    <n v="2"/>
    <n v="101.17920815868101"/>
    <n v="101.35763618691276"/>
    <n v="10"/>
    <m/>
    <m/>
    <m/>
    <m/>
    <m/>
    <m/>
    <m/>
    <m/>
    <m/>
    <m/>
    <m/>
    <m/>
  </r>
  <r>
    <x v="4"/>
    <d v="2020-12-01T00:00:00"/>
    <d v="2020-12-18T00:00:00"/>
    <s v="EthereumDev.io | Free tutorials for learning Solidity, DeFi programming and more since 2017"/>
    <n v="840"/>
    <x v="1"/>
    <x v="0"/>
    <n v="1.97560389427537"/>
    <n v="32"/>
    <n v="7"/>
    <n v="94.089923232469999"/>
    <n v="96.065527126745366"/>
    <n v="39"/>
    <m/>
    <m/>
    <m/>
    <m/>
    <m/>
    <m/>
    <m/>
    <m/>
    <m/>
    <m/>
    <m/>
    <m/>
  </r>
  <r>
    <x v="4"/>
    <d v="2020-12-01T00:00:00"/>
    <d v="2020-12-18T00:00:00"/>
    <s v="End Volatile Gas Prices"/>
    <n v="1553"/>
    <x v="1"/>
    <x v="3"/>
    <n v="0.50362003792885202"/>
    <n v="8"/>
    <n v="2"/>
    <n v="95"/>
    <n v="95.503620037928854"/>
    <n v="10"/>
    <m/>
    <m/>
    <m/>
    <m/>
    <m/>
    <m/>
    <m/>
    <m/>
    <m/>
    <m/>
    <m/>
    <m/>
  </r>
  <r>
    <x v="4"/>
    <d v="2020-12-01T00:00:00"/>
    <d v="2020-12-18T00:00:00"/>
    <s v="Lakshman's blog about the future of Ethereum"/>
    <n v="1677"/>
    <x v="0"/>
    <x v="0"/>
    <n v="0.49529426620105299"/>
    <n v="16"/>
    <n v="4"/>
    <n v="94.063925985551705"/>
    <n v="94.559220251752762"/>
    <n v="20"/>
    <m/>
    <m/>
    <m/>
    <m/>
    <m/>
    <m/>
    <m/>
    <m/>
    <m/>
    <m/>
    <m/>
    <m/>
  </r>
  <r>
    <x v="4"/>
    <d v="2020-12-01T00:00:00"/>
    <d v="2020-12-18T00:00:00"/>
    <s v="Anti-Phishing Browser Plugin | PhishFort Protect"/>
    <n v="379"/>
    <x v="1"/>
    <x v="3"/>
    <n v="3.0594893139248698"/>
    <n v="28"/>
    <n v="7"/>
    <n v="82.380568446024"/>
    <n v="85.440057759948871"/>
    <n v="35"/>
    <m/>
    <m/>
    <m/>
    <m/>
    <m/>
    <m/>
    <m/>
    <m/>
    <m/>
    <m/>
    <m/>
    <m/>
  </r>
  <r>
    <x v="4"/>
    <d v="2020-12-01T00:00:00"/>
    <d v="2020-12-18T00:00:00"/>
    <s v="CryptoChicks Hatchery"/>
    <n v="1751"/>
    <x v="0"/>
    <x v="0"/>
    <n v="1.10309127144865"/>
    <n v="24"/>
    <n v="6"/>
    <n v="80.383925985551699"/>
    <n v="81.487017257000346"/>
    <n v="30"/>
    <m/>
    <m/>
    <m/>
    <m/>
    <m/>
    <m/>
    <m/>
    <m/>
    <m/>
    <m/>
    <m/>
    <m/>
  </r>
  <r>
    <x v="4"/>
    <d v="2020-12-01T00:00:00"/>
    <d v="2020-12-18T00:00:00"/>
    <s v="Australian Digital Security"/>
    <n v="1828"/>
    <x v="7"/>
    <x v="0"/>
    <n v="0.18656044900643701"/>
    <n v="8"/>
    <n v="2"/>
    <n v="78.601385033553896"/>
    <n v="78.787945482560332"/>
    <n v="10"/>
    <m/>
    <m/>
    <m/>
    <m/>
    <m/>
    <m/>
    <m/>
    <m/>
    <m/>
    <m/>
    <m/>
    <m/>
  </r>
  <r>
    <x v="4"/>
    <d v="2020-12-01T00:00:00"/>
    <d v="2020-12-18T00:00:00"/>
    <s v="Ethereum Cat Herders Community Fund"/>
    <n v="782"/>
    <x v="1"/>
    <x v="0"/>
    <n v="0.37952705540009901"/>
    <n v="12"/>
    <n v="3"/>
    <n v="78"/>
    <n v="78.379527055400104"/>
    <n v="15"/>
    <m/>
    <m/>
    <m/>
    <m/>
    <m/>
    <m/>
    <m/>
    <m/>
    <m/>
    <m/>
    <m/>
    <m/>
  </r>
  <r>
    <x v="4"/>
    <d v="2020-12-01T00:00:00"/>
    <d v="2020-12-18T00:00:00"/>
    <s v="Bloinx by BX Smart Labs"/>
    <n v="1740"/>
    <x v="6"/>
    <x v="3"/>
    <n v="1.8884857704753499"/>
    <n v="20"/>
    <n v="5"/>
    <n v="76.183925985551696"/>
    <n v="78.072411756027051"/>
    <n v="25"/>
    <m/>
    <m/>
    <m/>
    <m/>
    <m/>
    <m/>
    <m/>
    <m/>
    <m/>
    <m/>
    <m/>
    <m/>
  </r>
  <r>
    <x v="4"/>
    <d v="2020-12-01T00:00:00"/>
    <d v="2020-12-18T00:00:00"/>
    <s v="Trustlines Venezuela Community"/>
    <n v="1769"/>
    <x v="6"/>
    <x v="0"/>
    <n v="0.34386879443292501"/>
    <n v="12"/>
    <n v="3"/>
    <n v="70.140015004661905"/>
    <n v="70.483883799094826"/>
    <n v="15"/>
    <m/>
    <m/>
    <m/>
    <m/>
    <m/>
    <m/>
    <m/>
    <m/>
    <m/>
    <m/>
    <m/>
    <m/>
  </r>
  <r>
    <x v="4"/>
    <d v="2020-12-01T00:00:00"/>
    <d v="2020-12-18T00:00:00"/>
    <s v="ActivityWatch - Open-source automated time-tracker"/>
    <n v="383"/>
    <x v="2"/>
    <x v="3"/>
    <n v="2.17967668072284"/>
    <n v="20"/>
    <n v="4"/>
    <n v="62.583925985551701"/>
    <n v="64.763602666274537"/>
    <n v="24"/>
    <m/>
    <m/>
    <m/>
    <m/>
    <m/>
    <m/>
    <m/>
    <m/>
    <m/>
    <m/>
    <m/>
    <m/>
  </r>
  <r>
    <x v="4"/>
    <d v="2020-12-01T00:00:00"/>
    <d v="2020-12-18T00:00:00"/>
    <s v="ChievMint"/>
    <n v="1814"/>
    <x v="5"/>
    <x v="0"/>
    <n v="0.59364751258349102"/>
    <n v="16"/>
    <n v="4"/>
    <n v="63.84"/>
    <n v="64.433647512583491"/>
    <n v="20"/>
    <m/>
    <m/>
    <m/>
    <m/>
    <m/>
    <m/>
    <m/>
    <m/>
    <m/>
    <m/>
    <m/>
    <m/>
  </r>
  <r>
    <x v="4"/>
    <d v="2020-12-01T00:00:00"/>
    <d v="2020-12-18T00:00:00"/>
    <s v="BTC ATH Today"/>
    <n v="1803"/>
    <x v="3"/>
    <x v="0"/>
    <n v="2.35616946626735"/>
    <n v="12"/>
    <n v="2"/>
    <n v="59.999999999999901"/>
    <n v="62.356169466267254"/>
    <n v="14"/>
    <m/>
    <m/>
    <m/>
    <m/>
    <m/>
    <m/>
    <m/>
    <m/>
    <m/>
    <m/>
    <m/>
    <m/>
  </r>
  <r>
    <x v="4"/>
    <d v="2020-12-01T00:00:00"/>
    <d v="2020-12-18T00:00:00"/>
    <s v="Help me Open Source 2850+ cryptocurrency whitepapers"/>
    <n v="1699"/>
    <x v="2"/>
    <x v="0"/>
    <n v="0.87894760863730204"/>
    <n v="20"/>
    <n v="5"/>
    <n v="61.463925985551697"/>
    <n v="62.342873594189001"/>
    <n v="25"/>
    <m/>
    <m/>
    <m/>
    <m/>
    <m/>
    <m/>
    <m/>
    <m/>
    <m/>
    <m/>
    <m/>
    <m/>
  </r>
  <r>
    <x v="4"/>
    <d v="2020-12-01T00:00:00"/>
    <d v="2020-12-18T00:00:00"/>
    <s v="Smart Contract Vulnerabilities Database"/>
    <n v="1778"/>
    <x v="2"/>
    <x v="1"/>
    <n v="4.6523381646250597"/>
    <n v="20"/>
    <n v="5"/>
    <n v="57.6219293817337"/>
    <n v="62.274267546358757"/>
    <n v="25"/>
    <m/>
    <m/>
    <m/>
    <m/>
    <m/>
    <m/>
    <m/>
    <m/>
    <m/>
    <m/>
    <m/>
    <m/>
  </r>
  <r>
    <x v="4"/>
    <d v="2020-12-01T00:00:00"/>
    <d v="2020-12-18T00:00:00"/>
    <s v="Interactive NFTs for creative coders"/>
    <n v="1197"/>
    <x v="1"/>
    <x v="3"/>
    <n v="1.7690760105141601"/>
    <n v="28"/>
    <n v="6"/>
    <n v="59.48"/>
    <n v="61.249076010514159"/>
    <n v="34"/>
    <m/>
    <m/>
    <m/>
    <m/>
    <m/>
    <m/>
    <m/>
    <m/>
    <m/>
    <m/>
    <m/>
    <m/>
  </r>
  <r>
    <x v="4"/>
    <d v="2020-12-01T00:00:00"/>
    <d v="2020-12-18T00:00:00"/>
    <s v="Cryptotool.eu, The tool cabinet to help newbies to discover crypto ( French )"/>
    <n v="1813"/>
    <x v="2"/>
    <x v="0"/>
    <n v="0.799122903724791"/>
    <n v="16"/>
    <n v="4"/>
    <n v="59.520250157774001"/>
    <n v="60.319373061498794"/>
    <n v="20"/>
    <m/>
    <m/>
    <m/>
    <m/>
    <m/>
    <m/>
    <m/>
    <m/>
    <m/>
    <m/>
    <m/>
    <m/>
  </r>
  <r>
    <x v="4"/>
    <d v="2020-12-01T00:00:00"/>
    <d v="2020-12-18T00:00:00"/>
    <s v="DefiSafe"/>
    <n v="1784"/>
    <x v="1"/>
    <x v="3"/>
    <n v="0.51057468147985696"/>
    <n v="12"/>
    <n v="3"/>
    <n v="59.183925985551703"/>
    <n v="59.694500667031562"/>
    <n v="15"/>
    <m/>
    <m/>
    <m/>
    <m/>
    <m/>
    <m/>
    <m/>
    <m/>
    <m/>
    <m/>
    <m/>
    <m/>
  </r>
  <r>
    <x v="4"/>
    <d v="2020-12-01T00:00:00"/>
    <d v="2020-12-18T00:00:00"/>
    <s v=" Champions Program"/>
    <n v="1642"/>
    <x v="0"/>
    <x v="0"/>
    <n v="7.15556763557154E-2"/>
    <n v="8"/>
    <n v="2"/>
    <n v="58.179208158681703"/>
    <n v="58.250763835037418"/>
    <n v="10"/>
    <m/>
    <m/>
    <m/>
    <m/>
    <m/>
    <m/>
    <m/>
    <m/>
    <m/>
    <m/>
    <m/>
    <m/>
  </r>
  <r>
    <x v="4"/>
    <d v="2020-12-01T00:00:00"/>
    <d v="2020-12-18T00:00:00"/>
    <s v="Cursed Mining"/>
    <n v="1781"/>
    <x v="2"/>
    <x v="0"/>
    <n v="0.82768771969250199"/>
    <n v="20"/>
    <n v="5"/>
    <n v="55.783925985551697"/>
    <n v="56.611613705244196"/>
    <n v="25"/>
    <m/>
    <m/>
    <m/>
    <m/>
    <m/>
    <m/>
    <m/>
    <m/>
    <m/>
    <m/>
    <m/>
    <m/>
  </r>
  <r>
    <x v="4"/>
    <d v="2020-12-01T00:00:00"/>
    <d v="2020-12-18T00:00:00"/>
    <s v="Yup"/>
    <n v="1570"/>
    <x v="1"/>
    <x v="3"/>
    <n v="1.2020623380193001"/>
    <n v="20"/>
    <n v="5"/>
    <n v="50.126597199111799"/>
    <n v="51.328659537131102"/>
    <n v="25"/>
    <m/>
    <m/>
    <m/>
    <m/>
    <m/>
    <m/>
    <m/>
    <m/>
    <m/>
    <m/>
    <m/>
    <m/>
  </r>
  <r>
    <x v="4"/>
    <d v="2020-12-01T00:00:00"/>
    <d v="2020-12-18T00:00:00"/>
    <s v="CommitPool"/>
    <n v="1619"/>
    <x v="0"/>
    <x v="3"/>
    <n v="0.68219708472165097"/>
    <n v="16"/>
    <n v="4"/>
    <n v="49.889863463155898"/>
    <n v="50.572060547877548"/>
    <n v="20"/>
    <m/>
    <m/>
    <m/>
    <m/>
    <m/>
    <m/>
    <m/>
    <m/>
    <m/>
    <m/>
    <m/>
    <m/>
  </r>
  <r>
    <x v="4"/>
    <d v="2020-12-01T00:00:00"/>
    <d v="2020-12-18T00:00:00"/>
    <s v="NESTFANS.COM"/>
    <n v="1756"/>
    <x v="3"/>
    <x v="0"/>
    <n v="3.0205346265239901"/>
    <n v="12"/>
    <n v="3"/>
    <n v="46.940496508881701"/>
    <n v="49.96103113540569"/>
    <n v="15"/>
    <m/>
    <m/>
    <m/>
    <m/>
    <m/>
    <m/>
    <m/>
    <m/>
    <m/>
    <m/>
    <m/>
    <m/>
  </r>
  <r>
    <x v="4"/>
    <d v="2020-12-01T00:00:00"/>
    <d v="2020-12-18T00:00:00"/>
    <s v="DeFi Deluxe"/>
    <n v="1758"/>
    <x v="0"/>
    <x v="0"/>
    <n v="0.28419944966715599"/>
    <n v="12"/>
    <n v="3"/>
    <n v="48.9839259855517"/>
    <n v="49.268125435218856"/>
    <n v="15"/>
    <m/>
    <m/>
    <m/>
    <m/>
    <m/>
    <m/>
    <m/>
    <m/>
    <m/>
    <m/>
    <m/>
    <m/>
  </r>
  <r>
    <x v="4"/>
    <d v="2020-12-01T00:00:00"/>
    <d v="2020-12-18T00:00:00"/>
    <s v="Every Bit Helps Creating Educational YouTube Tutorials"/>
    <n v="1716"/>
    <x v="2"/>
    <x v="0"/>
    <n v="0.36627074564966799"/>
    <n v="16"/>
    <n v="4"/>
    <n v="46.783925985551697"/>
    <n v="47.150196731201362"/>
    <n v="20"/>
    <m/>
    <m/>
    <m/>
    <m/>
    <m/>
    <m/>
    <m/>
    <m/>
    <m/>
    <m/>
    <m/>
    <m/>
  </r>
  <r>
    <x v="4"/>
    <d v="2020-12-01T00:00:00"/>
    <d v="2020-12-18T00:00:00"/>
    <s v="Cargo - Create, manage, and sell NFTs at scale."/>
    <n v="1678"/>
    <x v="1"/>
    <x v="3"/>
    <n v="0.30772746598758799"/>
    <n v="12"/>
    <n v="3"/>
    <n v="46.383925985551699"/>
    <n v="46.691653451539288"/>
    <n v="15"/>
    <m/>
    <m/>
    <m/>
    <m/>
    <m/>
    <m/>
    <m/>
    <m/>
    <m/>
    <m/>
    <m/>
    <m/>
  </r>
  <r>
    <x v="4"/>
    <d v="2020-12-01T00:00:00"/>
    <d v="2020-12-18T00:00:00"/>
    <s v="DEFI Composability Security Matching Round"/>
    <n v="728"/>
    <x v="1"/>
    <x v="3"/>
    <n v="0.45410958247199701"/>
    <n v="12"/>
    <n v="3"/>
    <n v="46.174775653778802"/>
    <n v="46.628885236250802"/>
    <n v="15"/>
    <m/>
    <m/>
    <m/>
    <m/>
    <m/>
    <m/>
    <m/>
    <m/>
    <m/>
    <m/>
    <m/>
    <m/>
  </r>
  <r>
    <x v="4"/>
    <d v="2020-12-01T00:00:00"/>
    <d v="2020-12-18T00:00:00"/>
    <s v="Swivel Finance"/>
    <n v="1773"/>
    <x v="0"/>
    <x v="3"/>
    <n v="0.118629212247265"/>
    <n v="8"/>
    <n v="2"/>
    <n v="42.9839259855517"/>
    <n v="43.102555197798964"/>
    <n v="10"/>
    <m/>
    <m/>
    <m/>
    <m/>
    <m/>
    <m/>
    <m/>
    <m/>
    <m/>
    <m/>
    <m/>
    <m/>
  </r>
  <r>
    <x v="4"/>
    <d v="2020-12-01T00:00:00"/>
    <d v="2020-12-18T00:00:00"/>
    <s v="Contraktor - a smart contract explorer"/>
    <n v="828"/>
    <x v="1"/>
    <x v="3"/>
    <n v="0.28274316173339697"/>
    <n v="8"/>
    <n v="2"/>
    <n v="40.834818550868"/>
    <n v="41.1175617126014"/>
    <n v="10"/>
    <m/>
    <m/>
    <m/>
    <m/>
    <m/>
    <m/>
    <m/>
    <m/>
    <m/>
    <m/>
    <m/>
    <m/>
  </r>
  <r>
    <x v="4"/>
    <d v="2020-12-01T00:00:00"/>
    <d v="2020-12-18T00:00:00"/>
    <s v="Upside Competitions"/>
    <n v="1091"/>
    <x v="7"/>
    <x v="0"/>
    <n v="0.36873902859247598"/>
    <n v="12"/>
    <n v="3"/>
    <n v="38.599999999999902"/>
    <n v="38.968739028592381"/>
    <n v="15"/>
    <m/>
    <m/>
    <m/>
    <m/>
    <m/>
    <m/>
    <m/>
    <m/>
    <m/>
    <m/>
    <m/>
    <m/>
  </r>
  <r>
    <x v="4"/>
    <d v="2020-12-01T00:00:00"/>
    <d v="2020-12-18T00:00:00"/>
    <s v="Dutch Swap: Digital Dutch Auctions for Everyone!"/>
    <n v="864"/>
    <x v="1"/>
    <x v="3"/>
    <n v="0.743191287863878"/>
    <n v="16"/>
    <n v="4"/>
    <n v="38.199999999999903"/>
    <n v="38.943191287863783"/>
    <n v="20"/>
    <m/>
    <m/>
    <m/>
    <m/>
    <m/>
    <m/>
    <m/>
    <m/>
    <m/>
    <m/>
    <m/>
    <m/>
  </r>
  <r>
    <x v="4"/>
    <d v="2020-12-01T00:00:00"/>
    <d v="2020-12-18T00:00:00"/>
    <s v="Akasha Hub Barcelona"/>
    <n v="368"/>
    <x v="1"/>
    <x v="0"/>
    <n v="0.115669594078087"/>
    <n v="8"/>
    <n v="2"/>
    <n v="37.999999999999901"/>
    <n v="38.115669594077985"/>
    <n v="10"/>
    <m/>
    <m/>
    <m/>
    <m/>
    <m/>
    <m/>
    <m/>
    <m/>
    <m/>
    <m/>
    <m/>
    <m/>
  </r>
  <r>
    <x v="4"/>
    <d v="2020-12-01T00:00:00"/>
    <d v="2020-12-18T00:00:00"/>
    <s v="ETHLocal - Crypto ❤️ Grassroots"/>
    <n v="1249"/>
    <x v="1"/>
    <x v="0"/>
    <n v="0.42472378119755799"/>
    <n v="16"/>
    <n v="4"/>
    <n v="34.4"/>
    <n v="34.824723781197555"/>
    <n v="20"/>
    <m/>
    <m/>
    <m/>
    <m/>
    <m/>
    <m/>
    <m/>
    <m/>
    <m/>
    <m/>
    <m/>
    <m/>
  </r>
  <r>
    <x v="4"/>
    <d v="2020-12-01T00:00:00"/>
    <d v="2020-12-18T00:00:00"/>
    <s v="Arboreum"/>
    <n v="618"/>
    <x v="1"/>
    <x v="3"/>
    <n v="0.31913101215795298"/>
    <n v="12"/>
    <n v="3"/>
    <n v="30.4"/>
    <n v="30.719131012157952"/>
    <n v="15"/>
    <m/>
    <m/>
    <m/>
    <m/>
    <m/>
    <m/>
    <m/>
    <m/>
    <m/>
    <m/>
    <m/>
    <m/>
  </r>
  <r>
    <x v="4"/>
    <d v="2020-12-01T00:00:00"/>
    <d v="2020-12-18T00:00:00"/>
    <s v="Avrit: The blockchain-based decentralized education system"/>
    <n v="406"/>
    <x v="5"/>
    <x v="3"/>
    <n v="0.42754273956086802"/>
    <n v="16"/>
    <n v="4"/>
    <n v="28.783925985551701"/>
    <n v="29.211468725112567"/>
    <n v="20"/>
    <m/>
    <m/>
    <m/>
    <m/>
    <m/>
    <m/>
    <m/>
    <m/>
    <m/>
    <m/>
    <m/>
    <m/>
  </r>
  <r>
    <x v="4"/>
    <d v="2020-12-01T00:00:00"/>
    <d v="2020-12-18T00:00:00"/>
    <s v="區塊勢 — 說人話的區塊鏈圖文"/>
    <n v="639"/>
    <x v="3"/>
    <x v="0"/>
    <n v="0.26622713630049799"/>
    <n v="8"/>
    <n v="2"/>
    <n v="28.239968177200002"/>
    <n v="28.506195313500498"/>
    <n v="10"/>
    <m/>
    <m/>
    <m/>
    <m/>
    <m/>
    <m/>
    <m/>
    <m/>
    <m/>
    <m/>
    <m/>
    <m/>
  </r>
  <r>
    <x v="4"/>
    <d v="2020-12-01T00:00:00"/>
    <d v="2020-12-18T00:00:00"/>
    <s v="Mintbase Self Funded"/>
    <n v="620"/>
    <x v="1"/>
    <x v="3"/>
    <n v="0.128024715447876"/>
    <n v="12"/>
    <n v="2"/>
    <n v="28.207307898395001"/>
    <n v="28.335332613842876"/>
    <n v="14"/>
    <m/>
    <m/>
    <m/>
    <m/>
    <m/>
    <m/>
    <m/>
    <m/>
    <m/>
    <m/>
    <m/>
    <m/>
  </r>
  <r>
    <x v="4"/>
    <d v="2020-12-01T00:00:00"/>
    <d v="2020-12-18T00:00:00"/>
    <s v="Dshackle - Fault Tolerant Load Balancer for Ethereum API"/>
    <n v="968"/>
    <x v="0"/>
    <x v="1"/>
    <n v="0.30624120298991703"/>
    <n v="12"/>
    <n v="3"/>
    <n v="27.6"/>
    <n v="27.906241202989918"/>
    <n v="15"/>
    <m/>
    <m/>
    <m/>
    <m/>
    <m/>
    <m/>
    <m/>
    <m/>
    <m/>
    <m/>
    <m/>
    <m/>
  </r>
  <r>
    <x v="4"/>
    <d v="2020-12-01T00:00:00"/>
    <d v="2020-12-18T00:00:00"/>
    <s v="ENSPortal"/>
    <n v="781"/>
    <x v="1"/>
    <x v="1"/>
    <n v="0.206774520314011"/>
    <n v="8"/>
    <n v="2"/>
    <n v="26.599999999999898"/>
    <n v="26.806774520313908"/>
    <n v="10"/>
    <m/>
    <m/>
    <m/>
    <m/>
    <m/>
    <m/>
    <m/>
    <m/>
    <m/>
    <m/>
    <m/>
    <m/>
  </r>
  <r>
    <x v="4"/>
    <d v="2020-12-01T00:00:00"/>
    <d v="2020-12-18T00:00:00"/>
    <s v="#WeTeachBlockchain — Free Decentralized Education"/>
    <n v="1129"/>
    <x v="1"/>
    <x v="0"/>
    <n v="7.3919500765711299E-2"/>
    <n v="8"/>
    <n v="2"/>
    <n v="26.434818550867998"/>
    <n v="26.50873805163371"/>
    <n v="10"/>
    <m/>
    <m/>
    <m/>
    <m/>
    <m/>
    <m/>
    <m/>
    <m/>
    <m/>
    <m/>
    <m/>
    <m/>
  </r>
  <r>
    <x v="4"/>
    <d v="2020-12-01T00:00:00"/>
    <d v="2020-12-18T00:00:00"/>
    <s v="zkpay"/>
    <n v="1744"/>
    <x v="8"/>
    <x v="1"/>
    <n v="0.780199063379164"/>
    <n v="12"/>
    <n v="3"/>
    <n v="24.9839259855517"/>
    <n v="25.764125048930865"/>
    <n v="15"/>
    <m/>
    <m/>
    <m/>
    <m/>
    <m/>
    <m/>
    <m/>
    <m/>
    <m/>
    <m/>
    <m/>
    <m/>
  </r>
  <r>
    <x v="4"/>
    <d v="2020-12-01T00:00:00"/>
    <d v="2020-12-18T00:00:00"/>
    <s v="How to stake on ETH 2 with DappNode guide"/>
    <n v="1710"/>
    <x v="0"/>
    <x v="0"/>
    <n v="0.11647024244141101"/>
    <n v="12"/>
    <n v="3"/>
    <n v="25.183925985551699"/>
    <n v="25.300396227993112"/>
    <n v="15"/>
    <m/>
    <m/>
    <m/>
    <m/>
    <m/>
    <m/>
    <m/>
    <m/>
    <m/>
    <m/>
    <m/>
    <m/>
  </r>
  <r>
    <x v="4"/>
    <d v="2020-12-01T00:00:00"/>
    <d v="2020-12-18T00:00:00"/>
    <s v="No-code workflow automation for cryptocurrency investors."/>
    <n v="1768"/>
    <x v="7"/>
    <x v="1"/>
    <n v="0.18187519823728099"/>
    <n v="12"/>
    <n v="3"/>
    <n v="24.9839259855517"/>
    <n v="25.165801183788982"/>
    <n v="15"/>
    <m/>
    <m/>
    <m/>
    <m/>
    <m/>
    <m/>
    <m/>
    <m/>
    <m/>
    <m/>
    <m/>
    <m/>
  </r>
  <r>
    <x v="4"/>
    <d v="2020-12-01T00:00:00"/>
    <d v="2020-12-18T00:00:00"/>
    <s v="BBFT Podcast Show - Season3"/>
    <n v="1808"/>
    <x v="3"/>
    <x v="0"/>
    <n v="0.860206253909653"/>
    <n v="8"/>
    <n v="2"/>
    <n v="23"/>
    <n v="23.860206253909652"/>
    <n v="10"/>
    <m/>
    <m/>
    <m/>
    <m/>
    <m/>
    <m/>
    <m/>
    <m/>
    <m/>
    <m/>
    <m/>
    <m/>
  </r>
  <r>
    <x v="4"/>
    <d v="2020-12-01T00:00:00"/>
    <d v="2020-12-18T00:00:00"/>
    <s v="Vyper Smart Contract Language"/>
    <n v="200"/>
    <x v="1"/>
    <x v="1"/>
    <n v="0.17595155215180699"/>
    <n v="8"/>
    <n v="2"/>
    <n v="23"/>
    <n v="23.175951552151808"/>
    <n v="10"/>
    <m/>
    <m/>
    <m/>
    <m/>
    <m/>
    <m/>
    <m/>
    <m/>
    <m/>
    <m/>
    <m/>
    <m/>
  </r>
  <r>
    <x v="4"/>
    <d v="2020-12-01T00:00:00"/>
    <d v="2020-12-18T00:00:00"/>
    <s v="Raven-Anonymous decentralized message broadcasting"/>
    <n v="232"/>
    <x v="1"/>
    <x v="1"/>
    <n v="0.59998777719931495"/>
    <n v="8"/>
    <n v="2"/>
    <n v="22.399999999999899"/>
    <n v="22.999987777199213"/>
    <n v="10"/>
    <m/>
    <m/>
    <m/>
    <m/>
    <m/>
    <m/>
    <m/>
    <m/>
    <m/>
    <m/>
    <m/>
    <m/>
  </r>
  <r>
    <x v="4"/>
    <d v="2020-12-01T00:00:00"/>
    <d v="2020-12-18T00:00:00"/>
    <s v="Node Runners - Collectible Cards Game"/>
    <n v="1639"/>
    <x v="2"/>
    <x v="3"/>
    <n v="0.88742436829669702"/>
    <n v="16"/>
    <n v="4"/>
    <n v="20.579651153017799"/>
    <n v="21.467075521314495"/>
    <n v="20"/>
    <m/>
    <m/>
    <m/>
    <m/>
    <m/>
    <m/>
    <m/>
    <m/>
    <m/>
    <m/>
    <m/>
    <m/>
  </r>
  <r>
    <x v="4"/>
    <d v="2020-12-01T00:00:00"/>
    <d v="2020-12-18T00:00:00"/>
    <s v="KCoin"/>
    <n v="1704"/>
    <x v="3"/>
    <x v="0"/>
    <n v="0.27798008264059598"/>
    <n v="8"/>
    <n v="2"/>
    <n v="21.183925985551699"/>
    <n v="21.461906068192295"/>
    <n v="10"/>
    <m/>
    <m/>
    <m/>
    <m/>
    <m/>
    <m/>
    <m/>
    <m/>
    <m/>
    <m/>
    <m/>
    <m/>
  </r>
  <r>
    <x v="4"/>
    <d v="2020-12-01T00:00:00"/>
    <d v="2020-12-18T00:00:00"/>
    <s v="BlockSurvey - A Google Form Alternative"/>
    <n v="1731"/>
    <x v="5"/>
    <x v="3"/>
    <n v="8.3940040518429002E-2"/>
    <n v="8"/>
    <n v="2"/>
    <n v="21.183925985551699"/>
    <n v="21.267866026070127"/>
    <n v="10"/>
    <m/>
    <m/>
    <m/>
    <m/>
    <m/>
    <m/>
    <m/>
    <m/>
    <m/>
    <m/>
    <m/>
    <m/>
  </r>
  <r>
    <x v="4"/>
    <d v="2020-12-01T00:00:00"/>
    <d v="2020-12-18T00:00:00"/>
    <s v="Ethereum Tools and Educational Grant"/>
    <n v="1709"/>
    <x v="0"/>
    <x v="0"/>
    <n v="3.4315218659978899E-2"/>
    <n v="12"/>
    <n v="2"/>
    <n v="21.183925985551699"/>
    <n v="21.218241204211679"/>
    <n v="14"/>
    <m/>
    <m/>
    <m/>
    <m/>
    <m/>
    <m/>
    <m/>
    <m/>
    <m/>
    <m/>
    <m/>
    <m/>
  </r>
  <r>
    <x v="4"/>
    <d v="2020-12-01T00:00:00"/>
    <d v="2020-12-18T00:00:00"/>
    <s v="Web3.0 Collaborative Group"/>
    <n v="1660"/>
    <x v="3"/>
    <x v="0"/>
    <n v="0.42297034380777199"/>
    <n v="8"/>
    <n v="2"/>
    <n v="20.1792081586817"/>
    <n v="20.602178502489473"/>
    <n v="10"/>
    <m/>
    <m/>
    <m/>
    <m/>
    <m/>
    <m/>
    <m/>
    <m/>
    <m/>
    <m/>
    <m/>
    <m/>
  </r>
  <r>
    <x v="4"/>
    <d v="2020-12-01T00:00:00"/>
    <d v="2020-12-18T00:00:00"/>
    <s v="Mintable.app - a NFT platform for everyone in Ethereum"/>
    <n v="1694"/>
    <x v="4"/>
    <x v="3"/>
    <n v="7.4220231746983195E-2"/>
    <n v="8"/>
    <n v="2"/>
    <n v="20.183925985551699"/>
    <n v="20.258146217298684"/>
    <n v="10"/>
    <m/>
    <m/>
    <m/>
    <m/>
    <m/>
    <m/>
    <m/>
    <m/>
    <m/>
    <m/>
    <m/>
    <m/>
  </r>
  <r>
    <x v="4"/>
    <d v="2020-12-01T00:00:00"/>
    <d v="2020-12-18T00:00:00"/>
    <s v="Yam's Treasury Vision"/>
    <n v="1330"/>
    <x v="3"/>
    <x v="3"/>
    <n v="0.79947353008822497"/>
    <n v="8"/>
    <n v="2"/>
    <n v="18.6389999999999"/>
    <n v="19.438473530088125"/>
    <n v="10"/>
    <m/>
    <m/>
    <m/>
    <m/>
    <m/>
    <m/>
    <m/>
    <m/>
    <m/>
    <m/>
    <m/>
    <m/>
  </r>
  <r>
    <x v="4"/>
    <d v="2020-12-01T00:00:00"/>
    <d v="2020-12-18T00:00:00"/>
    <s v="Buck.Social"/>
    <n v="1414"/>
    <x v="1"/>
    <x v="3"/>
    <n v="4.7345321581600999E-2"/>
    <n v="8"/>
    <n v="2"/>
    <n v="19.3799999999999"/>
    <n v="19.427345321581502"/>
    <n v="10"/>
    <m/>
    <m/>
    <m/>
    <m/>
    <m/>
    <m/>
    <m/>
    <m/>
    <m/>
    <m/>
    <m/>
    <m/>
  </r>
  <r>
    <x v="4"/>
    <d v="2020-12-01T00:00:00"/>
    <d v="2020-12-18T00:00:00"/>
    <s v="Ideamarket.io"/>
    <n v="1640"/>
    <x v="0"/>
    <x v="3"/>
    <n v="5.3552520770698497E-2"/>
    <n v="8"/>
    <n v="2"/>
    <n v="17.619208158681701"/>
    <n v="17.672760679452399"/>
    <n v="10"/>
    <m/>
    <m/>
    <m/>
    <m/>
    <m/>
    <m/>
    <m/>
    <m/>
    <m/>
    <m/>
    <m/>
    <m/>
  </r>
  <r>
    <x v="4"/>
    <d v="2020-12-01T00:00:00"/>
    <d v="2020-12-18T00:00:00"/>
    <s v="python-snark from Tokamak Network"/>
    <n v="1705"/>
    <x v="3"/>
    <x v="1"/>
    <n v="1.2367231569394601"/>
    <n v="12"/>
    <n v="3"/>
    <n v="16.1529094846567"/>
    <n v="17.389632641596158"/>
    <n v="15"/>
    <m/>
    <m/>
    <m/>
    <m/>
    <m/>
    <m/>
    <m/>
    <m/>
    <m/>
    <m/>
    <m/>
    <m/>
  </r>
  <r>
    <x v="4"/>
    <d v="2020-12-01T00:00:00"/>
    <d v="2020-12-18T00:00:00"/>
    <s v="Futarchy Aragon app"/>
    <n v="1785"/>
    <x v="2"/>
    <x v="3"/>
    <n v="3.5080439772812597E-2"/>
    <n v="8"/>
    <n v="2"/>
    <n v="16.863925985551699"/>
    <n v="16.899006425324512"/>
    <n v="10"/>
    <m/>
    <m/>
    <m/>
    <m/>
    <m/>
    <m/>
    <m/>
    <m/>
    <m/>
    <m/>
    <m/>
    <m/>
  </r>
  <r>
    <x v="4"/>
    <d v="2020-12-01T00:00:00"/>
    <d v="2020-12-18T00:00:00"/>
    <s v="CryptoSec.info - Cryptocurrency Security for Beginners"/>
    <n v="1689"/>
    <x v="4"/>
    <x v="0"/>
    <n v="0.11220311562320701"/>
    <n v="12"/>
    <n v="3"/>
    <n v="16.1439259855517"/>
    <n v="16.256129101174906"/>
    <n v="15"/>
    <m/>
    <m/>
    <m/>
    <m/>
    <m/>
    <m/>
    <m/>
    <m/>
    <m/>
    <m/>
    <m/>
    <m/>
  </r>
  <r>
    <x v="4"/>
    <d v="2020-12-01T00:00:00"/>
    <d v="2020-12-18T00:00:00"/>
    <s v="Eth-ter-I-Die"/>
    <n v="1119"/>
    <x v="1"/>
    <x v="3"/>
    <n v="0.21705081125488701"/>
    <n v="12"/>
    <n v="3"/>
    <n v="15.1999999999999"/>
    <n v="15.417050811254787"/>
    <n v="15"/>
    <m/>
    <m/>
    <m/>
    <m/>
    <m/>
    <m/>
    <m/>
    <m/>
    <m/>
    <m/>
    <m/>
    <m/>
  </r>
  <r>
    <x v="4"/>
    <d v="2020-12-01T00:00:00"/>
    <d v="2020-12-18T00:00:00"/>
    <s v="The Daily Crypto YouTube Channel"/>
    <n v="1797"/>
    <x v="0"/>
    <x v="0"/>
    <n v="0.16284485145979399"/>
    <n v="16"/>
    <n v="3"/>
    <n v="14.3931655917093"/>
    <n v="14.556010443169093"/>
    <n v="19"/>
    <m/>
    <m/>
    <m/>
    <m/>
    <m/>
    <m/>
    <m/>
    <m/>
    <m/>
    <m/>
    <m/>
    <m/>
  </r>
  <r>
    <x v="4"/>
    <d v="2020-12-01T00:00:00"/>
    <d v="2020-12-18T00:00:00"/>
    <s v="Handy Software (HandyBrowser &amp; HandyMiner)"/>
    <n v="1463"/>
    <x v="1"/>
    <x v="1"/>
    <n v="0.11281520035964"/>
    <n v="8"/>
    <n v="2"/>
    <n v="11.84"/>
    <n v="11.952815200359639"/>
    <n v="10"/>
    <m/>
    <m/>
    <m/>
    <m/>
    <m/>
    <m/>
    <m/>
    <m/>
    <m/>
    <m/>
    <m/>
    <m/>
  </r>
  <r>
    <x v="4"/>
    <d v="2020-12-01T00:00:00"/>
    <d v="2020-12-18T00:00:00"/>
    <s v="Zuni Community Forum - V1 Mobile Version"/>
    <n v="1607"/>
    <x v="1"/>
    <x v="3"/>
    <n v="9.2051575044549305E-2"/>
    <n v="8"/>
    <n v="2"/>
    <n v="11.399999999999901"/>
    <n v="11.492051575044449"/>
    <n v="10"/>
    <m/>
    <m/>
    <m/>
    <m/>
    <m/>
    <m/>
    <m/>
    <m/>
    <m/>
    <m/>
    <m/>
    <m/>
  </r>
  <r>
    <x v="4"/>
    <d v="2020-12-01T00:00:00"/>
    <d v="2020-12-18T00:00:00"/>
    <s v="THX - Tokenized rewards in any app 🎁"/>
    <n v="212"/>
    <x v="2"/>
    <x v="3"/>
    <n v="0.187453524698595"/>
    <n v="8"/>
    <n v="2"/>
    <n v="8.7839259855517504"/>
    <n v="8.9713795102503457"/>
    <n v="10"/>
    <m/>
    <m/>
    <m/>
    <m/>
    <m/>
    <m/>
    <m/>
    <m/>
    <m/>
    <m/>
    <m/>
    <m/>
  </r>
  <r>
    <x v="4"/>
    <d v="2020-12-01T00:00:00"/>
    <d v="2020-12-18T00:00:00"/>
    <s v="Currency You Can Mine On Your Phone ,Download the mobile app to start earning today for FREE! Download Google Play &amp; App Stare USE CODE  Alb3rt33"/>
    <n v="1786"/>
    <x v="2"/>
    <x v="0"/>
    <n v="3.4851205766727802E-2"/>
    <n v="8"/>
    <n v="2"/>
    <n v="8.7839259855517504"/>
    <n v="8.8187771913184783"/>
    <n v="10"/>
    <m/>
    <m/>
    <m/>
    <m/>
    <m/>
    <m/>
    <m/>
    <m/>
    <m/>
    <m/>
    <m/>
    <m/>
  </r>
  <r>
    <x v="4"/>
    <d v="2020-12-01T00:00:00"/>
    <d v="2020-12-18T00:00:00"/>
    <s v="TokenizedTweets"/>
    <n v="1659"/>
    <x v="8"/>
    <x v="0"/>
    <n v="2.3057784974159001E-2"/>
    <n v="8"/>
    <n v="2"/>
    <n v="8.3792081586817009"/>
    <n v="8.4022659436558591"/>
    <n v="10"/>
    <m/>
    <m/>
    <m/>
    <m/>
    <m/>
    <m/>
    <m/>
    <m/>
    <m/>
    <m/>
    <m/>
    <m/>
  </r>
  <r>
    <x v="4"/>
    <d v="2020-12-01T00:00:00"/>
    <d v="2020-12-18T00:00:00"/>
    <s v="Blockchain By Women"/>
    <n v="999"/>
    <x v="0"/>
    <x v="0"/>
    <n v="3.65495776114566E-2"/>
    <n v="8"/>
    <n v="2"/>
    <n v="7.8"/>
    <n v="7.8365495776114562"/>
    <n v="10"/>
    <m/>
    <m/>
    <m/>
    <m/>
    <m/>
    <m/>
    <m/>
    <m/>
    <m/>
    <m/>
    <m/>
    <m/>
  </r>
  <r>
    <x v="4"/>
    <d v="2020-12-01T00:00:00"/>
    <d v="2020-12-18T00:00:00"/>
    <s v="Feel the Yearn 2"/>
    <n v="1647"/>
    <x v="2"/>
    <x v="3"/>
    <n v="4.6962877920244103E-2"/>
    <n v="8"/>
    <n v="2"/>
    <n v="7.7299439019536997"/>
    <n v="7.7769067798739435"/>
    <n v="10"/>
    <m/>
    <m/>
    <m/>
    <m/>
    <m/>
    <m/>
    <m/>
    <m/>
    <m/>
    <m/>
    <m/>
    <m/>
  </r>
  <r>
    <x v="4"/>
    <d v="2020-12-01T00:00:00"/>
    <d v="2020-12-18T00:00:00"/>
    <s v="Rare Birds"/>
    <n v="1105"/>
    <x v="1"/>
    <x v="3"/>
    <n v="3.7944996422296901E-2"/>
    <n v="8"/>
    <n v="2"/>
    <n v="7.5999999999999899"/>
    <n v="7.637944996422287"/>
    <n v="10"/>
    <m/>
    <m/>
    <m/>
    <m/>
    <m/>
    <m/>
    <m/>
    <m/>
    <m/>
    <m/>
    <m/>
    <m/>
  </r>
  <r>
    <x v="4"/>
    <d v="2020-12-01T00:00:00"/>
    <d v="2020-12-18T00:00:00"/>
    <s v="On Time - schedule your transactions"/>
    <n v="1384"/>
    <x v="1"/>
    <x v="1"/>
    <n v="3.4876175022843597E-2"/>
    <n v="8"/>
    <n v="2"/>
    <n v="7.5999999999999899"/>
    <n v="7.6348761750228338"/>
    <n v="10"/>
    <m/>
    <m/>
    <m/>
    <m/>
    <m/>
    <m/>
    <m/>
    <m/>
    <m/>
    <m/>
    <m/>
    <m/>
  </r>
  <r>
    <x v="4"/>
    <d v="2020-12-01T00:00:00"/>
    <d v="2020-12-18T00:00:00"/>
    <s v="Feed Vitalik Transaction Visualizer"/>
    <n v="1204"/>
    <x v="1"/>
    <x v="0"/>
    <n v="2.4855188037005801E-2"/>
    <n v="8"/>
    <n v="2"/>
    <n v="7.4"/>
    <n v="7.4248551880370064"/>
    <n v="10"/>
    <m/>
    <m/>
    <m/>
    <m/>
    <m/>
    <m/>
    <m/>
    <m/>
    <m/>
    <m/>
    <m/>
    <m/>
  </r>
  <r>
    <x v="4"/>
    <d v="2020-12-01T00:00:00"/>
    <d v="2020-12-18T00:00:00"/>
    <s v="Bitcoin faucet development"/>
    <n v="1831"/>
    <x v="2"/>
    <x v="3"/>
    <n v="5.34532106909082E-2"/>
    <n v="8"/>
    <n v="2"/>
    <n v="6.2509999999810004"/>
    <n v="6.3044532106719089"/>
    <n v="10"/>
    <m/>
    <m/>
    <m/>
    <m/>
    <m/>
    <m/>
    <m/>
    <m/>
    <m/>
    <m/>
    <m/>
    <m/>
  </r>
  <r>
    <x v="4"/>
    <d v="2020-12-01T00:00:00"/>
    <d v="2020-12-18T00:00:00"/>
    <s v="ZVM from Tokamak Network"/>
    <n v="1706"/>
    <x v="3"/>
    <x v="1"/>
    <n v="0.18882866278907101"/>
    <n v="8"/>
    <n v="2"/>
    <n v="4.9839259855517497"/>
    <n v="5.1727546483408204"/>
    <n v="10"/>
    <m/>
    <m/>
    <m/>
    <m/>
    <m/>
    <m/>
    <m/>
    <m/>
    <m/>
    <m/>
    <m/>
    <m/>
  </r>
  <r>
    <x v="4"/>
    <d v="2020-12-01T00:00:00"/>
    <d v="2020-12-18T00:00:00"/>
    <s v="1PLANET Marketplace: A Working DApp! Access Carbon Markets, Fight the Climate Crisis!"/>
    <n v="1651"/>
    <x v="0"/>
    <x v="3"/>
    <n v="3.6774339217192899E-2"/>
    <n v="8"/>
    <n v="2"/>
    <n v="4.9792081586816996"/>
    <n v="5.0159824978988929"/>
    <n v="10"/>
    <m/>
    <m/>
    <m/>
    <m/>
    <m/>
    <m/>
    <m/>
    <m/>
    <m/>
    <m/>
    <m/>
    <m/>
  </r>
  <r>
    <x v="4"/>
    <d v="2020-12-01T00:00:00"/>
    <d v="2020-12-18T00:00:00"/>
    <s v="Secure Intellect"/>
    <n v="1733"/>
    <x v="0"/>
    <x v="1"/>
    <n v="2.83287964337595E-2"/>
    <n v="8"/>
    <n v="2"/>
    <n v="4.9839259855517497"/>
    <n v="5.0122547819855088"/>
    <n v="10"/>
    <m/>
    <m/>
    <m/>
    <m/>
    <m/>
    <m/>
    <m/>
    <m/>
    <m/>
    <m/>
    <m/>
    <m/>
  </r>
  <r>
    <x v="4"/>
    <d v="2020-12-01T00:00:00"/>
    <d v="2020-12-18T00:00:00"/>
    <s v="Social (Charity) Tokens and DAO + Carbon Accounting"/>
    <n v="177"/>
    <x v="9"/>
    <x v="3"/>
    <n v="3.19865082019525E-2"/>
    <n v="12"/>
    <n v="3"/>
    <n v="4.8395169022526501"/>
    <n v="4.8715034104546024"/>
    <n v="15"/>
    <m/>
    <m/>
    <m/>
    <m/>
    <m/>
    <m/>
    <m/>
    <m/>
    <m/>
    <m/>
    <m/>
    <m/>
  </r>
  <r>
    <x v="4"/>
    <d v="2020-12-01T00:00:00"/>
    <d v="2020-12-18T00:00:00"/>
    <s v="Ethify"/>
    <n v="988"/>
    <x v="1"/>
    <x v="3"/>
    <n v="0.146332306352388"/>
    <n v="4"/>
    <n v="1"/>
    <n v="3.9999999999999898"/>
    <n v="4.1463323063523774"/>
    <n v="5"/>
    <m/>
    <m/>
    <m/>
    <m/>
    <m/>
    <m/>
    <m/>
    <m/>
    <m/>
    <m/>
    <m/>
    <m/>
  </r>
  <r>
    <x v="4"/>
    <d v="2020-12-01T00:00:00"/>
    <d v="2020-12-18T00:00:00"/>
    <s v="Algebraic General Topology"/>
    <n v="179"/>
    <x v="9"/>
    <x v="0"/>
    <n v="7.7655326026756594E-2"/>
    <n v="8"/>
    <n v="2"/>
    <n v="3.0839259855517498"/>
    <n v="3.1615813115785065"/>
    <n v="10"/>
    <m/>
    <m/>
    <m/>
    <m/>
    <m/>
    <m/>
    <m/>
    <m/>
    <m/>
    <m/>
    <m/>
    <m/>
  </r>
  <r>
    <x v="4"/>
    <d v="2020-12-01T00:00:00"/>
    <d v="2020-12-18T00:00:00"/>
    <s v="Swap Box"/>
    <n v="403"/>
    <x v="1"/>
    <x v="3"/>
    <n v="0.33081779981891501"/>
    <n v="4"/>
    <n v="1"/>
    <n v="1.1839259855517501"/>
    <n v="1.5147437853706651"/>
    <n v="5"/>
    <m/>
    <m/>
    <m/>
    <m/>
    <m/>
    <m/>
    <m/>
    <m/>
    <m/>
    <m/>
    <m/>
    <m/>
  </r>
  <r>
    <x v="4"/>
    <d v="2020-12-01T00:00:00"/>
    <d v="2020-12-18T00:00:00"/>
    <s v="Decentralized Infrastructure Solutions (DIS)"/>
    <n v="234"/>
    <x v="1"/>
    <x v="1"/>
    <n v="9.0263919229911602E-2"/>
    <n v="4"/>
    <n v="1"/>
    <n v="1.1839259855517501"/>
    <n v="1.2741899047816616"/>
    <n v="5"/>
    <m/>
    <m/>
    <m/>
    <m/>
    <m/>
    <m/>
    <m/>
    <m/>
    <m/>
    <m/>
    <m/>
    <m/>
  </r>
  <r>
    <x v="4"/>
    <d v="2020-12-01T00:00:00"/>
    <d v="2020-12-18T00:00:00"/>
    <s v="Shadowsocks"/>
    <n v="1681"/>
    <x v="0"/>
    <x v="3"/>
    <n v="3.1916628366966897E-2"/>
    <n v="4"/>
    <n v="1"/>
    <n v="1.1839259855517501"/>
    <n v="1.2158426139187171"/>
    <n v="5"/>
    <m/>
    <m/>
    <m/>
    <m/>
    <m/>
    <m/>
    <m/>
    <m/>
    <m/>
    <m/>
    <m/>
    <m/>
  </r>
  <r>
    <x v="5"/>
    <d v="2020-09-14T00:00:00"/>
    <d v="2020-10-02T00:00:00"/>
    <s v="Bankless"/>
    <n v="238"/>
    <x v="1"/>
    <x v="0"/>
    <n v="40751.006528725396"/>
    <n v="316"/>
    <n v="286"/>
    <n v="7335.5185993540799"/>
    <n v="48086.525128079476"/>
    <n v="602"/>
    <m/>
    <m/>
    <m/>
    <m/>
    <m/>
    <m/>
    <m/>
    <m/>
    <m/>
    <m/>
    <m/>
    <m/>
  </r>
  <r>
    <x v="5"/>
    <d v="2020-09-14T00:00:00"/>
    <d v="2020-10-02T00:00:00"/>
    <s v="White Hat Hacking"/>
    <n v="444"/>
    <x v="1"/>
    <x v="1"/>
    <n v="21796.9165673114"/>
    <n v="212"/>
    <n v="191"/>
    <n v="17389.2623816538"/>
    <n v="39186.1789489652"/>
    <n v="403"/>
    <m/>
    <m/>
    <m/>
    <m/>
    <m/>
    <m/>
    <m/>
    <m/>
    <m/>
    <m/>
    <m/>
    <m/>
  </r>
  <r>
    <x v="5"/>
    <d v="2020-09-14T00:00:00"/>
    <d v="2020-10-02T00:00:00"/>
    <s v="BrightID 🔆 Universal Proof of Uniqueness (Panvala League)"/>
    <n v="191"/>
    <x v="1"/>
    <x v="3"/>
    <n v="26204.620081120102"/>
    <n v="302"/>
    <n v="273"/>
    <n v="9026.8900011985206"/>
    <n v="35231.510082318622"/>
    <n v="575"/>
    <m/>
    <m/>
    <m/>
    <m/>
    <m/>
    <m/>
    <m/>
    <m/>
    <m/>
    <m/>
    <m/>
    <m/>
  </r>
  <r>
    <x v="5"/>
    <d v="2020-09-14T00:00:00"/>
    <d v="2020-10-02T00:00:00"/>
    <s v="Rotki - The portfolio tracker and accounting tool that protects your privacy"/>
    <n v="149"/>
    <x v="2"/>
    <x v="3"/>
    <n v="21721.227815182599"/>
    <n v="240"/>
    <n v="226"/>
    <n v="6828.8115370821897"/>
    <n v="28550.03935226479"/>
    <n v="466"/>
    <m/>
    <m/>
    <m/>
    <m/>
    <m/>
    <m/>
    <m/>
    <m/>
    <m/>
    <m/>
    <m/>
    <m/>
  </r>
  <r>
    <x v="5"/>
    <d v="2020-09-14T00:00:00"/>
    <d v="2020-10-02T00:00:00"/>
    <s v="DAppNode  - Panvala League"/>
    <n v="143"/>
    <x v="1"/>
    <x v="1"/>
    <n v="22089.4338339081"/>
    <n v="236"/>
    <n v="209"/>
    <n v="5178.6045819585097"/>
    <n v="27268.038415866609"/>
    <n v="445"/>
    <m/>
    <m/>
    <m/>
    <m/>
    <m/>
    <m/>
    <m/>
    <m/>
    <m/>
    <m/>
    <m/>
    <m/>
  </r>
  <r>
    <x v="5"/>
    <d v="2020-09-14T00:00:00"/>
    <d v="2020-10-02T00:00:00"/>
    <s v=" Grants Core Team - Dev Fund"/>
    <n v="86"/>
    <x v="0"/>
    <x v="6"/>
    <n v="9576.3616800120199"/>
    <n v="1652"/>
    <n v="1015"/>
    <n v="17440.818212525301"/>
    <n v="27017.179892537322"/>
    <n v="2667"/>
    <m/>
    <m/>
    <m/>
    <m/>
    <m/>
    <m/>
    <m/>
    <m/>
    <m/>
    <m/>
    <m/>
    <m/>
  </r>
  <r>
    <x v="5"/>
    <d v="2020-09-14T00:00:00"/>
    <d v="2020-10-02T00:00:00"/>
    <s v="Turbo-Geth"/>
    <n v="224"/>
    <x v="1"/>
    <x v="1"/>
    <n v="14794.442393041199"/>
    <n v="191"/>
    <n v="172"/>
    <n v="12217.7778698403"/>
    <n v="27012.220262881499"/>
    <n v="363"/>
    <m/>
    <m/>
    <m/>
    <m/>
    <m/>
    <m/>
    <m/>
    <m/>
    <m/>
    <m/>
    <m/>
    <m/>
  </r>
  <r>
    <x v="5"/>
    <d v="2020-09-14T00:00:00"/>
    <d v="2020-10-02T00:00:00"/>
    <s v="Week in Ethereum News"/>
    <n v="237"/>
    <x v="1"/>
    <x v="7"/>
    <n v="20152.192070864901"/>
    <n v="230"/>
    <n v="212"/>
    <n v="2958.0166493802699"/>
    <n v="23110.208720245173"/>
    <n v="442"/>
    <m/>
    <m/>
    <m/>
    <m/>
    <m/>
    <m/>
    <m/>
    <m/>
    <m/>
    <m/>
    <m/>
    <m/>
  </r>
  <r>
    <x v="5"/>
    <d v="2020-09-14T00:00:00"/>
    <d v="2020-10-02T00:00:00"/>
    <s v="ArchiveNode.io - The Public Access Ethereum Archive Node"/>
    <n v="1101"/>
    <x v="0"/>
    <x v="1"/>
    <n v="10787.104253556299"/>
    <n v="168"/>
    <n v="156"/>
    <n v="9935.0189114451205"/>
    <n v="20722.12316500142"/>
    <n v="324"/>
    <m/>
    <m/>
    <m/>
    <m/>
    <m/>
    <m/>
    <m/>
    <m/>
    <m/>
    <m/>
    <m/>
    <m/>
  </r>
  <r>
    <x v="5"/>
    <d v="2020-09-14T00:00:00"/>
    <d v="2020-10-02T00:00:00"/>
    <s v="DeFi Dad DeFi Tutorials on YouTube and Twitter"/>
    <n v="500"/>
    <x v="0"/>
    <x v="0"/>
    <n v="17691.278632948099"/>
    <n v="223"/>
    <n v="206"/>
    <n v="2681.80999029137"/>
    <n v="20373.08862323947"/>
    <n v="429"/>
    <m/>
    <m/>
    <m/>
    <m/>
    <m/>
    <m/>
    <m/>
    <m/>
    <m/>
    <m/>
    <m/>
    <m/>
  </r>
  <r>
    <x v="5"/>
    <d v="2020-09-14T00:00:00"/>
    <d v="2020-10-02T00:00:00"/>
    <s v="WalletConnect"/>
    <n v="275"/>
    <x v="2"/>
    <x v="1"/>
    <n v="13313.7773218948"/>
    <n v="181"/>
    <n v="166"/>
    <n v="6356.3420060103699"/>
    <n v="19670.119327905169"/>
    <n v="347"/>
    <m/>
    <m/>
    <m/>
    <m/>
    <m/>
    <m/>
    <m/>
    <m/>
    <m/>
    <m/>
    <m/>
    <m/>
  </r>
  <r>
    <x v="5"/>
    <d v="2020-09-14T00:00:00"/>
    <d v="2020-10-02T00:00:00"/>
    <s v="Snapshot"/>
    <n v="1093"/>
    <x v="4"/>
    <x v="4"/>
    <n v="11055.6312376842"/>
    <n v="189"/>
    <n v="178"/>
    <n v="6297.7689377588304"/>
    <n v="17353.400175443028"/>
    <n v="367"/>
    <m/>
    <m/>
    <m/>
    <m/>
    <m/>
    <m/>
    <m/>
    <m/>
    <m/>
    <m/>
    <m/>
    <m/>
  </r>
  <r>
    <x v="5"/>
    <d v="2020-09-14T00:00:00"/>
    <d v="2020-10-02T00:00:00"/>
    <s v="EthHub - Ethereum Information Hub"/>
    <n v="40"/>
    <x v="1"/>
    <x v="0"/>
    <n v="14259.2756497428"/>
    <n v="205"/>
    <n v="186"/>
    <n v="2802.4498176686502"/>
    <n v="17061.725467411452"/>
    <n v="391"/>
    <m/>
    <m/>
    <m/>
    <m/>
    <m/>
    <m/>
    <m/>
    <m/>
    <m/>
    <m/>
    <m/>
    <m/>
  </r>
  <r>
    <x v="5"/>
    <d v="2020-09-14T00:00:00"/>
    <d v="2020-10-02T00:00:00"/>
    <s v="yearn.finance"/>
    <n v="416"/>
    <x v="1"/>
    <x v="3"/>
    <n v="10935.395091303901"/>
    <n v="193"/>
    <n v="180"/>
    <n v="5933.8968801192304"/>
    <n v="16869.291971423132"/>
    <n v="373"/>
    <m/>
    <m/>
    <m/>
    <m/>
    <m/>
    <m/>
    <m/>
    <m/>
    <m/>
    <m/>
    <m/>
    <m/>
  </r>
  <r>
    <x v="5"/>
    <d v="2020-09-14T00:00:00"/>
    <d v="2020-10-02T00:00:00"/>
    <s v="Ethereum Push Notification Service (EPNS)"/>
    <n v="936"/>
    <x v="5"/>
    <x v="3"/>
    <n v="14154.882429577699"/>
    <n v="227"/>
    <n v="206"/>
    <n v="1930.0672195638299"/>
    <n v="16084.94964914153"/>
    <n v="433"/>
    <m/>
    <m/>
    <m/>
    <m/>
    <m/>
    <m/>
    <m/>
    <m/>
    <m/>
    <m/>
    <m/>
    <m/>
  </r>
  <r>
    <x v="5"/>
    <d v="2020-09-14T00:00:00"/>
    <d v="2020-10-02T00:00:00"/>
    <s v="Ethereum Magicians"/>
    <n v="223"/>
    <x v="1"/>
    <x v="0"/>
    <n v="12020.160387147"/>
    <n v="179"/>
    <n v="157"/>
    <n v="1573.2169343205901"/>
    <n v="13593.377321467589"/>
    <n v="336"/>
    <m/>
    <m/>
    <m/>
    <m/>
    <m/>
    <m/>
    <m/>
    <m/>
    <m/>
    <m/>
    <m/>
    <m/>
  </r>
  <r>
    <x v="5"/>
    <d v="2020-09-14T00:00:00"/>
    <d v="2020-10-02T00:00:00"/>
    <s v="Zero Knowledge Podcast"/>
    <n v="329"/>
    <x v="2"/>
    <x v="0"/>
    <n v="9376.6181838700504"/>
    <n v="159"/>
    <n v="146"/>
    <n v="2055.1770136514901"/>
    <n v="11431.79519752154"/>
    <n v="305"/>
    <m/>
    <m/>
    <m/>
    <m/>
    <m/>
    <m/>
    <m/>
    <m/>
    <m/>
    <m/>
    <m/>
    <m/>
  </r>
  <r>
    <x v="5"/>
    <d v="2020-09-14T00:00:00"/>
    <d v="2020-10-02T00:00:00"/>
    <s v="POAP  (Proof of Attendance Protocol)"/>
    <n v="490"/>
    <x v="6"/>
    <x v="5"/>
    <n v="8078.9959671870702"/>
    <n v="175"/>
    <n v="164"/>
    <n v="3175.2124053141101"/>
    <n v="11254.20837250118"/>
    <n v="339"/>
    <m/>
    <m/>
    <m/>
    <m/>
    <m/>
    <m/>
    <m/>
    <m/>
    <m/>
    <m/>
    <m/>
    <m/>
  </r>
  <r>
    <x v="5"/>
    <d v="2020-09-14T00:00:00"/>
    <d v="2020-10-02T00:00:00"/>
    <s v="R&amp;D in Rent-Free Public Financial Utilities"/>
    <n v="1211"/>
    <x v="0"/>
    <x v="1"/>
    <n v="3108.1162691243799"/>
    <n v="152"/>
    <n v="92"/>
    <n v="6914.3904977468301"/>
    <n v="10022.506766871211"/>
    <n v="244"/>
    <m/>
    <m/>
    <m/>
    <m/>
    <m/>
    <m/>
    <m/>
    <m/>
    <m/>
    <m/>
    <m/>
    <m/>
  </r>
  <r>
    <x v="5"/>
    <d v="2020-09-14T00:00:00"/>
    <d v="2020-10-02T00:00:00"/>
    <s v="The Defiant - Subscriptions for All!"/>
    <n v="567"/>
    <x v="1"/>
    <x v="0"/>
    <n v="6559.8981273489098"/>
    <n v="135"/>
    <n v="129"/>
    <n v="3408.2986508147701"/>
    <n v="9968.1967781636795"/>
    <n v="264"/>
    <m/>
    <m/>
    <m/>
    <m/>
    <m/>
    <m/>
    <m/>
    <m/>
    <m/>
    <m/>
    <m/>
    <m/>
  </r>
  <r>
    <x v="5"/>
    <d v="2020-09-14T00:00:00"/>
    <d v="2020-10-02T00:00:00"/>
    <s v="Nethermind"/>
    <n v="142"/>
    <x v="1"/>
    <x v="1"/>
    <n v="5054.1831652867404"/>
    <n v="119"/>
    <n v="116"/>
    <n v="4259.4754870593597"/>
    <n v="9313.658652346101"/>
    <n v="235"/>
    <m/>
    <m/>
    <m/>
    <m/>
    <m/>
    <m/>
    <m/>
    <m/>
    <m/>
    <m/>
    <m/>
    <m/>
  </r>
  <r>
    <x v="5"/>
    <d v="2020-09-14T00:00:00"/>
    <d v="2020-10-02T00:00:00"/>
    <s v="Ethereum on ARM"/>
    <n v="384"/>
    <x v="2"/>
    <x v="1"/>
    <n v="6350.2188409989103"/>
    <n v="138"/>
    <n v="131"/>
    <n v="2685.5266476509801"/>
    <n v="9035.7454886498908"/>
    <n v="269"/>
    <m/>
    <m/>
    <m/>
    <m/>
    <m/>
    <m/>
    <m/>
    <m/>
    <m/>
    <m/>
    <m/>
    <m/>
  </r>
  <r>
    <x v="5"/>
    <d v="2020-09-14T00:00:00"/>
    <d v="2020-10-02T00:00:00"/>
    <s v="Liquidity Vision"/>
    <n v="1268"/>
    <x v="1"/>
    <x v="3"/>
    <n v="3159.2959048627899"/>
    <n v="90"/>
    <n v="85"/>
    <n v="4311.4624290604097"/>
    <n v="7470.7583339231996"/>
    <n v="175"/>
    <m/>
    <m/>
    <m/>
    <m/>
    <m/>
    <m/>
    <m/>
    <m/>
    <m/>
    <m/>
    <m/>
    <m/>
  </r>
  <r>
    <x v="5"/>
    <d v="2020-09-14T00:00:00"/>
    <d v="2020-10-02T00:00:00"/>
    <s v="YieldFarming.info"/>
    <n v="1005"/>
    <x v="1"/>
    <x v="3"/>
    <n v="3774.8710352425701"/>
    <n v="115"/>
    <n v="112"/>
    <n v="3032.4066762593002"/>
    <n v="6807.2777115018707"/>
    <n v="227"/>
    <m/>
    <m/>
    <m/>
    <m/>
    <m/>
    <m/>
    <m/>
    <m/>
    <m/>
    <m/>
    <m/>
    <m/>
  </r>
  <r>
    <x v="5"/>
    <d v="2020-09-14T00:00:00"/>
    <d v="2020-10-02T00:00:00"/>
    <s v="DeFi Saver"/>
    <n v="296"/>
    <x v="1"/>
    <x v="3"/>
    <n v="3387.8159610892098"/>
    <n v="111"/>
    <n v="103"/>
    <n v="3034.3171220992299"/>
    <n v="6422.1330831884397"/>
    <n v="214"/>
    <m/>
    <m/>
    <m/>
    <m/>
    <m/>
    <m/>
    <m/>
    <m/>
    <m/>
    <m/>
    <m/>
    <m/>
  </r>
  <r>
    <x v="5"/>
    <d v="2020-09-14T00:00:00"/>
    <d v="2020-10-02T00:00:00"/>
    <s v="ethers.js - Complete, Simple and Tiny"/>
    <n v="13"/>
    <x v="0"/>
    <x v="1"/>
    <n v="1868.84294288316"/>
    <n v="73"/>
    <n v="65"/>
    <n v="4340.6356493621497"/>
    <n v="6209.4785922453102"/>
    <n v="138"/>
    <m/>
    <m/>
    <m/>
    <m/>
    <m/>
    <m/>
    <m/>
    <m/>
    <m/>
    <m/>
    <m/>
    <m/>
  </r>
  <r>
    <x v="5"/>
    <d v="2020-09-14T00:00:00"/>
    <d v="2020-10-02T00:00:00"/>
    <s v="Commons Stack Community Fund - Panvala League"/>
    <n v="1127"/>
    <x v="1"/>
    <x v="3"/>
    <n v="3356.1558038354301"/>
    <n v="103"/>
    <n v="94"/>
    <n v="2586.2520105185999"/>
    <n v="5942.4078143540301"/>
    <n v="197"/>
    <m/>
    <m/>
    <m/>
    <m/>
    <m/>
    <m/>
    <m/>
    <m/>
    <m/>
    <m/>
    <m/>
    <m/>
  </r>
  <r>
    <x v="5"/>
    <d v="2020-09-14T00:00:00"/>
    <d v="2020-10-02T00:00:00"/>
    <s v="Prysm by Prysmatic Labs"/>
    <n v="24"/>
    <x v="0"/>
    <x v="1"/>
    <n v="1708.4084903749399"/>
    <n v="88"/>
    <n v="70"/>
    <n v="4204.5591494076198"/>
    <n v="5912.9676397825597"/>
    <n v="158"/>
    <m/>
    <m/>
    <m/>
    <m/>
    <m/>
    <m/>
    <m/>
    <m/>
    <m/>
    <m/>
    <m/>
    <m/>
  </r>
  <r>
    <x v="5"/>
    <d v="2020-09-14T00:00:00"/>
    <d v="2020-10-02T00:00:00"/>
    <s v="The Commons Stack: Iteration 0"/>
    <n v="539"/>
    <x v="1"/>
    <x v="4"/>
    <n v="4462.87418697665"/>
    <n v="143"/>
    <n v="132"/>
    <n v="1418.8099358013301"/>
    <n v="5881.6841227779805"/>
    <n v="275"/>
    <m/>
    <m/>
    <m/>
    <m/>
    <m/>
    <m/>
    <m/>
    <m/>
    <m/>
    <m/>
    <m/>
    <m/>
  </r>
  <r>
    <x v="5"/>
    <d v="2020-09-14T00:00:00"/>
    <d v="2020-10-02T00:00:00"/>
    <s v="GoodGhosting - a DeFi savings game"/>
    <n v="1112"/>
    <x v="2"/>
    <x v="3"/>
    <n v="2030.96418749537"/>
    <n v="81"/>
    <n v="74"/>
    <n v="3596.4532812502098"/>
    <n v="5627.4174687455798"/>
    <n v="155"/>
    <m/>
    <m/>
    <m/>
    <m/>
    <m/>
    <m/>
    <m/>
    <m/>
    <m/>
    <m/>
    <m/>
    <m/>
  </r>
  <r>
    <x v="5"/>
    <d v="2020-09-14T00:00:00"/>
    <d v="2020-10-02T00:00:00"/>
    <s v="Create Eth App"/>
    <n v="943"/>
    <x v="1"/>
    <x v="1"/>
    <n v="4138.6474827869797"/>
    <n v="105"/>
    <n v="96"/>
    <n v="1277.6829292094501"/>
    <n v="5416.3304119964296"/>
    <n v="201"/>
    <m/>
    <m/>
    <m/>
    <m/>
    <m/>
    <m/>
    <m/>
    <m/>
    <m/>
    <m/>
    <m/>
    <m/>
  </r>
  <r>
    <x v="5"/>
    <d v="2020-09-14T00:00:00"/>
    <d v="2020-10-02T00:00:00"/>
    <s v="Gelato - An automation protocol for Ethereum"/>
    <n v="295"/>
    <x v="1"/>
    <x v="3"/>
    <n v="2364.33910419841"/>
    <n v="102"/>
    <n v="90"/>
    <n v="2901.3153556623402"/>
    <n v="5265.6544598607506"/>
    <n v="192"/>
    <m/>
    <m/>
    <m/>
    <m/>
    <m/>
    <m/>
    <m/>
    <m/>
    <m/>
    <m/>
    <m/>
    <m/>
  </r>
  <r>
    <x v="5"/>
    <d v="2020-09-14T00:00:00"/>
    <d v="2020-10-02T00:00:00"/>
    <s v="Meta Gamma Delta DAO: Funding Women-Led Initiatives"/>
    <n v="615"/>
    <x v="1"/>
    <x v="0"/>
    <n v="3580.8002312092899"/>
    <n v="82"/>
    <n v="79"/>
    <n v="1431.4038476143601"/>
    <n v="5012.20407882365"/>
    <n v="161"/>
    <m/>
    <m/>
    <m/>
    <m/>
    <m/>
    <m/>
    <m/>
    <m/>
    <m/>
    <m/>
    <m/>
    <m/>
  </r>
  <r>
    <x v="5"/>
    <d v="2020-09-14T00:00:00"/>
    <d v="2020-10-02T00:00:00"/>
    <s v="RadicalxChange Foundation"/>
    <n v="63"/>
    <x v="0"/>
    <x v="0"/>
    <n v="3572.02946819715"/>
    <n v="95"/>
    <n v="83"/>
    <n v="1402.6490122622499"/>
    <n v="4974.6784804593999"/>
    <n v="178"/>
    <m/>
    <m/>
    <m/>
    <m/>
    <m/>
    <m/>
    <m/>
    <m/>
    <m/>
    <m/>
    <m/>
    <m/>
  </r>
  <r>
    <x v="5"/>
    <d v="2020-09-14T00:00:00"/>
    <d v="2020-10-02T00:00:00"/>
    <s v="HAL’s Marathon: “One recipe a day to make Ethereum easier to use”"/>
    <n v="961"/>
    <x v="1"/>
    <x v="1"/>
    <n v="1920.1122544120301"/>
    <n v="74"/>
    <n v="74"/>
    <n v="2984.4279887171501"/>
    <n v="4904.5402431291805"/>
    <n v="148"/>
    <m/>
    <m/>
    <m/>
    <m/>
    <m/>
    <m/>
    <m/>
    <m/>
    <m/>
    <m/>
    <m/>
    <m/>
  </r>
  <r>
    <x v="5"/>
    <d v="2020-09-14T00:00:00"/>
    <d v="2020-10-02T00:00:00"/>
    <s v="The Ethereum 2.0 Annotated Specification"/>
    <n v="551"/>
    <x v="2"/>
    <x v="1"/>
    <n v="2269.91703102778"/>
    <n v="97"/>
    <n v="91"/>
    <n v="2611.67906161254"/>
    <n v="4881.5960926403204"/>
    <n v="188"/>
    <m/>
    <m/>
    <m/>
    <m/>
    <m/>
    <m/>
    <m/>
    <m/>
    <m/>
    <m/>
    <m/>
    <m/>
  </r>
  <r>
    <x v="5"/>
    <d v="2020-09-14T00:00:00"/>
    <d v="2020-10-02T00:00:00"/>
    <s v="any.sender - no more stuck transactions!"/>
    <n v="170"/>
    <x v="1"/>
    <x v="1"/>
    <n v="3476.1169015846099"/>
    <n v="101"/>
    <n v="96"/>
    <n v="1397.8389465571199"/>
    <n v="4873.9558481417298"/>
    <n v="197"/>
    <m/>
    <m/>
    <m/>
    <m/>
    <m/>
    <m/>
    <m/>
    <m/>
    <m/>
    <m/>
    <m/>
    <m/>
  </r>
  <r>
    <x v="5"/>
    <d v="2020-09-14T00:00:00"/>
    <d v="2020-10-02T00:00:00"/>
    <s v="Ethereum Swarm"/>
    <n v="540"/>
    <x v="2"/>
    <x v="1"/>
    <n v="3763.7823985947002"/>
    <n v="108"/>
    <n v="98"/>
    <n v="918.76066302068398"/>
    <n v="4682.5430616153844"/>
    <n v="206"/>
    <m/>
    <m/>
    <m/>
    <m/>
    <m/>
    <m/>
    <m/>
    <m/>
    <m/>
    <m/>
    <m/>
    <m/>
  </r>
  <r>
    <x v="5"/>
    <d v="2020-09-14T00:00:00"/>
    <d v="2020-10-02T00:00:00"/>
    <s v="Umbra:  Privacy Preserving Stealth Payments"/>
    <n v="821"/>
    <x v="0"/>
    <x v="1"/>
    <n v="3075.2385745147199"/>
    <n v="104"/>
    <n v="96"/>
    <n v="1257.7612319781599"/>
    <n v="4332.9998064928795"/>
    <n v="200"/>
    <m/>
    <m/>
    <m/>
    <m/>
    <m/>
    <m/>
    <m/>
    <m/>
    <m/>
    <m/>
    <m/>
    <m/>
  </r>
  <r>
    <x v="5"/>
    <d v="2020-09-14T00:00:00"/>
    <d v="2020-10-02T00:00:00"/>
    <s v="The Daily Gwei by Anthony Sassano (sassal0x)"/>
    <n v="886"/>
    <x v="1"/>
    <x v="0"/>
    <n v="2868.7800170963101"/>
    <n v="91"/>
    <n v="89"/>
    <n v="1329.3830070443801"/>
    <n v="4198.1630241406901"/>
    <n v="180"/>
    <m/>
    <m/>
    <m/>
    <m/>
    <m/>
    <m/>
    <m/>
    <m/>
    <m/>
    <m/>
    <m/>
    <m/>
  </r>
  <r>
    <x v="5"/>
    <d v="2020-09-14T00:00:00"/>
    <d v="2020-10-02T00:00:00"/>
    <s v="Minerva Wallet (lab10 collective - Panvala League)"/>
    <n v="1110"/>
    <x v="2"/>
    <x v="1"/>
    <n v="1722.34000764864"/>
    <n v="55"/>
    <n v="50"/>
    <n v="2461.8536376511602"/>
    <n v="4184.1936452997998"/>
    <n v="105"/>
    <m/>
    <m/>
    <m/>
    <m/>
    <m/>
    <m/>
    <m/>
    <m/>
    <m/>
    <m/>
    <m/>
    <m/>
  </r>
  <r>
    <x v="5"/>
    <d v="2020-09-14T00:00:00"/>
    <d v="2020-10-02T00:00:00"/>
    <s v="cadCAD: Computer Aided Design for Complex Systems"/>
    <n v="308"/>
    <x v="1"/>
    <x v="1"/>
    <n v="3004.4320240574398"/>
    <n v="87"/>
    <n v="79"/>
    <n v="1177.4017515785499"/>
    <n v="4181.8337756359897"/>
    <n v="166"/>
    <m/>
    <m/>
    <m/>
    <m/>
    <m/>
    <m/>
    <m/>
    <m/>
    <m/>
    <m/>
    <m/>
    <m/>
  </r>
  <r>
    <x v="5"/>
    <d v="2020-09-14T00:00:00"/>
    <d v="2020-10-02T00:00:00"/>
    <s v="Finematics - DeFi Education"/>
    <n v="1158"/>
    <x v="2"/>
    <x v="0"/>
    <n v="603.58190958603905"/>
    <n v="38"/>
    <n v="38"/>
    <n v="3570.43128701044"/>
    <n v="4174.0131965964792"/>
    <n v="76"/>
    <m/>
    <m/>
    <m/>
    <m/>
    <m/>
    <m/>
    <m/>
    <m/>
    <m/>
    <m/>
    <m/>
    <m/>
  </r>
  <r>
    <x v="5"/>
    <d v="2020-09-14T00:00:00"/>
    <d v="2020-10-02T00:00:00"/>
    <s v="Nimbus"/>
    <n v="137"/>
    <x v="1"/>
    <x v="1"/>
    <n v="813.82663605840105"/>
    <n v="58"/>
    <n v="53"/>
    <n v="3314.9561774955801"/>
    <n v="4128.7828135539812"/>
    <n v="111"/>
    <m/>
    <m/>
    <m/>
    <m/>
    <m/>
    <m/>
    <m/>
    <m/>
    <m/>
    <m/>
    <m/>
    <m/>
  </r>
  <r>
    <x v="5"/>
    <d v="2020-09-14T00:00:00"/>
    <d v="2020-10-02T00:00:00"/>
    <s v="Democracy Earth Foundation"/>
    <n v="285"/>
    <x v="1"/>
    <x v="3"/>
    <n v="3164.57990873985"/>
    <n v="114"/>
    <n v="111"/>
    <n v="900.929670968442"/>
    <n v="4065.5095797082922"/>
    <n v="225"/>
    <m/>
    <m/>
    <m/>
    <m/>
    <m/>
    <m/>
    <m/>
    <m/>
    <m/>
    <m/>
    <m/>
    <m/>
  </r>
  <r>
    <x v="5"/>
    <d v="2020-09-14T00:00:00"/>
    <d v="2020-10-02T00:00:00"/>
    <s v="ETH Memes Twitter"/>
    <n v="366"/>
    <x v="0"/>
    <x v="0"/>
    <n v="2913.6810966418402"/>
    <n v="97"/>
    <n v="89"/>
    <n v="842.94127381844805"/>
    <n v="3756.622370460288"/>
    <n v="186"/>
    <m/>
    <m/>
    <m/>
    <m/>
    <m/>
    <m/>
    <m/>
    <m/>
    <m/>
    <m/>
    <m/>
    <m/>
  </r>
  <r>
    <x v="5"/>
    <d v="2020-09-14T00:00:00"/>
    <d v="2020-10-02T00:00:00"/>
    <s v="Fuzzing @ Home - helping find bugs in ETH 2.0 clients"/>
    <n v="1151"/>
    <x v="2"/>
    <x v="3"/>
    <n v="1191.23774690357"/>
    <n v="59"/>
    <n v="57"/>
    <n v="2376.1488406583499"/>
    <n v="3567.3865875619199"/>
    <n v="116"/>
    <m/>
    <m/>
    <m/>
    <m/>
    <m/>
    <m/>
    <m/>
    <m/>
    <m/>
    <m/>
    <m/>
    <m/>
  </r>
  <r>
    <x v="5"/>
    <d v="2020-09-14T00:00:00"/>
    <d v="2020-10-02T00:00:00"/>
    <s v="Vyper.fun | CryptoZombies+Ethernaut for Vyper"/>
    <n v="1122"/>
    <x v="1"/>
    <x v="1"/>
    <n v="2468.3765330502001"/>
    <n v="82"/>
    <n v="82"/>
    <n v="1050.80556305102"/>
    <n v="3519.1820961012199"/>
    <n v="164"/>
    <m/>
    <m/>
    <m/>
    <m/>
    <m/>
    <m/>
    <m/>
    <m/>
    <m/>
    <m/>
    <m/>
    <m/>
  </r>
  <r>
    <x v="5"/>
    <d v="2020-09-14T00:00:00"/>
    <d v="2020-10-02T00:00:00"/>
    <s v="WhalerDAO"/>
    <n v="1297"/>
    <x v="1"/>
    <x v="3"/>
    <n v="2149.08093517004"/>
    <n v="99"/>
    <n v="92"/>
    <n v="1210.6714100240699"/>
    <n v="3359.7523451941097"/>
    <n v="191"/>
    <m/>
    <m/>
    <m/>
    <m/>
    <m/>
    <m/>
    <m/>
    <m/>
    <m/>
    <m/>
    <m/>
    <m/>
  </r>
  <r>
    <x v="5"/>
    <d v="2020-09-14T00:00:00"/>
    <d v="2020-10-02T00:00:00"/>
    <s v="Lighthouse: Ethereum 2.0 Client"/>
    <n v="25"/>
    <x v="7"/>
    <x v="1"/>
    <n v="1748.3425739414199"/>
    <n v="88"/>
    <n v="72"/>
    <n v="1466.57051000601"/>
    <n v="3214.9130839474301"/>
    <n v="160"/>
    <m/>
    <m/>
    <m/>
    <m/>
    <m/>
    <m/>
    <m/>
    <m/>
    <m/>
    <m/>
    <m/>
    <m/>
  </r>
  <r>
    <x v="5"/>
    <d v="2020-09-14T00:00:00"/>
    <d v="2020-10-02T00:00:00"/>
    <s v="Our Network - Building Crypto Communities With Data"/>
    <n v="565"/>
    <x v="0"/>
    <x v="0"/>
    <n v="2404.9439570886302"/>
    <n v="77"/>
    <n v="74"/>
    <n v="802.93613639879197"/>
    <n v="3207.8800934874221"/>
    <n v="151"/>
    <m/>
    <m/>
    <m/>
    <m/>
    <m/>
    <m/>
    <m/>
    <m/>
    <m/>
    <m/>
    <m/>
    <m/>
  </r>
  <r>
    <x v="5"/>
    <d v="2020-09-14T00:00:00"/>
    <d v="2020-10-02T00:00:00"/>
    <s v=" Grants Official Matching Pool Fund"/>
    <n v="12"/>
    <x v="0"/>
    <x v="1"/>
    <n v="652.95426961835904"/>
    <n v="44"/>
    <n v="38"/>
    <n v="2534.3112838847101"/>
    <n v="3187.265553503069"/>
    <n v="82"/>
    <m/>
    <m/>
    <m/>
    <m/>
    <m/>
    <m/>
    <m/>
    <m/>
    <m/>
    <m/>
    <m/>
    <m/>
  </r>
  <r>
    <x v="5"/>
    <d v="2020-09-14T00:00:00"/>
    <d v="2020-10-02T00:00:00"/>
    <s v="TrueBlocks"/>
    <n v="184"/>
    <x v="0"/>
    <x v="1"/>
    <n v="1992.08194155358"/>
    <n v="72"/>
    <n v="71"/>
    <n v="1059.8824476521299"/>
    <n v="3051.9643892057102"/>
    <n v="143"/>
    <m/>
    <m/>
    <m/>
    <m/>
    <m/>
    <m/>
    <m/>
    <m/>
    <m/>
    <m/>
    <m/>
    <m/>
  </r>
  <r>
    <x v="5"/>
    <d v="2020-09-14T00:00:00"/>
    <d v="2020-10-02T00:00:00"/>
    <s v="Arboreum"/>
    <n v="618"/>
    <x v="1"/>
    <x v="3"/>
    <n v="1811.9817581761099"/>
    <n v="63"/>
    <n v="59"/>
    <n v="1164.92811325609"/>
    <n v="2976.9098714321999"/>
    <n v="122"/>
    <m/>
    <m/>
    <m/>
    <m/>
    <m/>
    <m/>
    <m/>
    <m/>
    <m/>
    <m/>
    <m/>
    <m/>
  </r>
  <r>
    <x v="5"/>
    <d v="2020-09-14T00:00:00"/>
    <d v="2020-10-02T00:00:00"/>
    <s v="@antiprosynth | antiprosynthesis.eth ⟠ | Twitter account"/>
    <n v="160"/>
    <x v="1"/>
    <x v="0"/>
    <n v="1552.3947707714799"/>
    <n v="79"/>
    <n v="71"/>
    <n v="1404.2560997579501"/>
    <n v="2956.65087052943"/>
    <n v="150"/>
    <m/>
    <m/>
    <m/>
    <m/>
    <m/>
    <m/>
    <m/>
    <m/>
    <m/>
    <m/>
    <m/>
    <m/>
  </r>
  <r>
    <x v="5"/>
    <d v="2020-09-14T00:00:00"/>
    <d v="2020-10-02T00:00:00"/>
    <s v="Feel the yearn"/>
    <n v="1069"/>
    <x v="2"/>
    <x v="3"/>
    <n v="1058.1688636865399"/>
    <n v="73"/>
    <n v="69"/>
    <n v="1853.7537856020001"/>
    <n v="2911.92264928854"/>
    <n v="142"/>
    <m/>
    <m/>
    <m/>
    <m/>
    <m/>
    <m/>
    <m/>
    <m/>
    <m/>
    <m/>
    <m/>
    <m/>
  </r>
  <r>
    <x v="5"/>
    <d v="2020-09-14T00:00:00"/>
    <d v="2020-10-02T00:00:00"/>
    <s v="DeFi Safety"/>
    <n v="1041"/>
    <x v="0"/>
    <x v="1"/>
    <n v="295.38253670215897"/>
    <n v="37"/>
    <n v="33"/>
    <n v="2612.88307879782"/>
    <n v="2908.265615499979"/>
    <n v="70"/>
    <m/>
    <m/>
    <m/>
    <m/>
    <m/>
    <m/>
    <m/>
    <m/>
    <m/>
    <m/>
    <m/>
    <m/>
  </r>
  <r>
    <x v="5"/>
    <d v="2020-09-14T00:00:00"/>
    <d v="2020-10-02T00:00:00"/>
    <s v="CryptoScamDB"/>
    <n v="347"/>
    <x v="1"/>
    <x v="1"/>
    <n v="196.034766721426"/>
    <n v="25"/>
    <n v="25"/>
    <n v="2619.2403122242099"/>
    <n v="2815.2750789456359"/>
    <n v="50"/>
    <m/>
    <m/>
    <m/>
    <m/>
    <m/>
    <m/>
    <m/>
    <m/>
    <m/>
    <m/>
    <m/>
    <m/>
  </r>
  <r>
    <x v="5"/>
    <d v="2020-09-14T00:00:00"/>
    <d v="2020-10-02T00:00:00"/>
    <s v="Vyper Smart Contract Language"/>
    <n v="200"/>
    <x v="1"/>
    <x v="1"/>
    <n v="770.653182552766"/>
    <n v="44"/>
    <n v="41"/>
    <n v="2013.04245368703"/>
    <n v="2783.6956362397959"/>
    <n v="85"/>
    <m/>
    <m/>
    <m/>
    <m/>
    <m/>
    <m/>
    <m/>
    <m/>
    <m/>
    <m/>
    <m/>
    <m/>
  </r>
  <r>
    <x v="5"/>
    <d v="2020-09-14T00:00:00"/>
    <d v="2020-10-02T00:00:00"/>
    <s v="[Panvala League] Mol LeArt"/>
    <n v="1206"/>
    <x v="1"/>
    <x v="0"/>
    <n v="12.9240322779438"/>
    <n v="4"/>
    <n v="4"/>
    <n v="2617.9206042465999"/>
    <n v="2630.8446365245436"/>
    <n v="8"/>
    <m/>
    <m/>
    <m/>
    <m/>
    <m/>
    <m/>
    <m/>
    <m/>
    <m/>
    <m/>
    <m/>
    <m/>
  </r>
  <r>
    <x v="5"/>
    <d v="2020-09-14T00:00:00"/>
    <d v="2020-10-02T00:00:00"/>
    <s v="THX - Tokenized rewards in any app 🎁"/>
    <n v="212"/>
    <x v="2"/>
    <x v="3"/>
    <n v="20.5959958248412"/>
    <n v="7"/>
    <n v="7"/>
    <n v="2463.9238310747501"/>
    <n v="2484.5198268995914"/>
    <n v="14"/>
    <m/>
    <m/>
    <m/>
    <m/>
    <m/>
    <m/>
    <m/>
    <m/>
    <m/>
    <m/>
    <m/>
    <m/>
  </r>
  <r>
    <x v="5"/>
    <d v="2020-09-14T00:00:00"/>
    <d v="2020-10-02T00:00:00"/>
    <s v="Pools.Vision"/>
    <n v="1296"/>
    <x v="1"/>
    <x v="0"/>
    <n v="224.393080268792"/>
    <n v="24"/>
    <n v="23"/>
    <n v="2229.59054663293"/>
    <n v="2453.9836269017219"/>
    <n v="47"/>
    <m/>
    <m/>
    <m/>
    <m/>
    <m/>
    <m/>
    <m/>
    <m/>
    <m/>
    <m/>
    <m/>
    <m/>
  </r>
  <r>
    <x v="5"/>
    <d v="2020-09-14T00:00:00"/>
    <d v="2020-10-02T00:00:00"/>
    <s v="Kickback"/>
    <n v="775"/>
    <x v="2"/>
    <x v="3"/>
    <n v="889.90588338367502"/>
    <n v="63"/>
    <n v="60"/>
    <n v="1503.1165844652201"/>
    <n v="2393.0224678488948"/>
    <n v="123"/>
    <m/>
    <m/>
    <m/>
    <m/>
    <m/>
    <m/>
    <m/>
    <m/>
    <m/>
    <m/>
    <m/>
    <m/>
  </r>
  <r>
    <x v="5"/>
    <d v="2020-09-14T00:00:00"/>
    <d v="2020-10-02T00:00:00"/>
    <s v="defiprime.com"/>
    <n v="139"/>
    <x v="0"/>
    <x v="0"/>
    <n v="1541.8008032642499"/>
    <n v="79"/>
    <n v="70"/>
    <n v="848.60927725273996"/>
    <n v="2390.4100805169901"/>
    <n v="149"/>
    <m/>
    <m/>
    <m/>
    <m/>
    <m/>
    <m/>
    <m/>
    <m/>
    <m/>
    <m/>
    <m/>
    <m/>
  </r>
  <r>
    <x v="5"/>
    <d v="2020-09-14T00:00:00"/>
    <d v="2020-10-02T00:00:00"/>
    <s v="KERNEL [Panvala League]"/>
    <n v="855"/>
    <x v="1"/>
    <x v="0"/>
    <n v="1389.37113909661"/>
    <n v="57"/>
    <n v="52"/>
    <n v="908.69938951909501"/>
    <n v="2298.0705286157049"/>
    <n v="109"/>
    <m/>
    <m/>
    <m/>
    <m/>
    <m/>
    <m/>
    <m/>
    <m/>
    <m/>
    <m/>
    <m/>
    <m/>
  </r>
  <r>
    <x v="5"/>
    <d v="2020-09-14T00:00:00"/>
    <d v="2020-10-02T00:00:00"/>
    <s v="clr.fund"/>
    <n v="524"/>
    <x v="1"/>
    <x v="3"/>
    <n v="1141.80561704314"/>
    <n v="75"/>
    <n v="74"/>
    <n v="1141.28688534758"/>
    <n v="2283.0925023907203"/>
    <n v="149"/>
    <m/>
    <m/>
    <m/>
    <m/>
    <m/>
    <m/>
    <m/>
    <m/>
    <m/>
    <m/>
    <m/>
    <m/>
  </r>
  <r>
    <x v="5"/>
    <d v="2020-09-14T00:00:00"/>
    <d v="2020-10-02T00:00:00"/>
    <s v="TokenEngineering Academy – Education for Web3 Crypto Economic System Designers"/>
    <n v="517"/>
    <x v="2"/>
    <x v="0"/>
    <n v="1427.63341558806"/>
    <n v="58"/>
    <n v="55"/>
    <n v="793.07879367387602"/>
    <n v="2220.7122092619361"/>
    <n v="113"/>
    <m/>
    <m/>
    <m/>
    <m/>
    <m/>
    <m/>
    <m/>
    <m/>
    <m/>
    <m/>
    <m/>
    <m/>
  </r>
  <r>
    <x v="5"/>
    <d v="2020-09-14T00:00:00"/>
    <d v="2020-10-02T00:00:00"/>
    <s v="Giveth.io - Panvala League"/>
    <n v="795"/>
    <x v="1"/>
    <x v="3"/>
    <n v="1433.7190293935901"/>
    <n v="80"/>
    <n v="70"/>
    <n v="765.91348799045102"/>
    <n v="2199.632517384041"/>
    <n v="150"/>
    <m/>
    <m/>
    <m/>
    <m/>
    <m/>
    <m/>
    <m/>
    <m/>
    <m/>
    <m/>
    <m/>
    <m/>
  </r>
  <r>
    <x v="5"/>
    <d v="2020-09-14T00:00:00"/>
    <d v="2020-10-02T00:00:00"/>
    <s v="Tornado.cash"/>
    <n v="198"/>
    <x v="1"/>
    <x v="3"/>
    <n v="1413.2230176872799"/>
    <n v="64"/>
    <n v="59"/>
    <n v="694.73800398409799"/>
    <n v="2107.9610216713781"/>
    <n v="123"/>
    <m/>
    <m/>
    <m/>
    <m/>
    <m/>
    <m/>
    <m/>
    <m/>
    <m/>
    <m/>
    <m/>
    <m/>
  </r>
  <r>
    <x v="5"/>
    <d v="2020-09-14T00:00:00"/>
    <d v="2020-10-02T00:00:00"/>
    <s v="Dshackle - Fault Tolerant Load Balancer for Ethereum API"/>
    <n v="968"/>
    <x v="0"/>
    <x v="1"/>
    <n v="10.368022821361899"/>
    <n v="9"/>
    <n v="9"/>
    <n v="2079.1354792624402"/>
    <n v="2089.5035020838022"/>
    <n v="18"/>
    <m/>
    <m/>
    <m/>
    <m/>
    <m/>
    <m/>
    <m/>
    <m/>
    <m/>
    <m/>
    <m/>
    <m/>
  </r>
  <r>
    <x v="5"/>
    <d v="2020-09-14T00:00:00"/>
    <d v="2020-10-02T00:00:00"/>
    <s v="Trickle - Your Hourly Pay, Cryptographically Secured"/>
    <n v="1240"/>
    <x v="2"/>
    <x v="1"/>
    <n v="1599.4521976103999"/>
    <n v="56"/>
    <n v="55"/>
    <n v="338.202227671684"/>
    <n v="1937.654425282084"/>
    <n v="111"/>
    <m/>
    <m/>
    <m/>
    <m/>
    <m/>
    <m/>
    <m/>
    <m/>
    <m/>
    <m/>
    <m/>
    <m/>
  </r>
  <r>
    <x v="5"/>
    <d v="2020-09-14T00:00:00"/>
    <d v="2020-10-02T00:00:00"/>
    <s v="Vocdoni - Decentralized anonymous voting"/>
    <n v="202"/>
    <x v="1"/>
    <x v="1"/>
    <n v="1060.6111936709301"/>
    <n v="50"/>
    <n v="49"/>
    <n v="840.81875307285304"/>
    <n v="1901.4299467437831"/>
    <n v="99"/>
    <m/>
    <m/>
    <m/>
    <m/>
    <m/>
    <m/>
    <m/>
    <m/>
    <m/>
    <m/>
    <m/>
    <m/>
  </r>
  <r>
    <x v="5"/>
    <d v="2020-09-14T00:00:00"/>
    <d v="2020-10-02T00:00:00"/>
    <s v="DeFi LATAM"/>
    <n v="779"/>
    <x v="6"/>
    <x v="0"/>
    <n v="659.819800666064"/>
    <n v="38"/>
    <n v="32"/>
    <n v="1189.09649307831"/>
    <n v="1848.9162937443739"/>
    <n v="70"/>
    <m/>
    <m/>
    <m/>
    <m/>
    <m/>
    <m/>
    <m/>
    <m/>
    <m/>
    <m/>
    <m/>
    <m/>
  </r>
  <r>
    <x v="5"/>
    <d v="2020-09-14T00:00:00"/>
    <d v="2020-10-02T00:00:00"/>
    <s v="A Hitchhiker's Guide to Token Engineering"/>
    <n v="798"/>
    <x v="2"/>
    <x v="0"/>
    <n v="1222.1788525365"/>
    <n v="58"/>
    <n v="52"/>
    <n v="599.788884931545"/>
    <n v="1821.967737468045"/>
    <n v="110"/>
    <m/>
    <m/>
    <m/>
    <m/>
    <m/>
    <m/>
    <m/>
    <m/>
    <m/>
    <m/>
    <m/>
    <m/>
  </r>
  <r>
    <x v="5"/>
    <d v="2020-09-14T00:00:00"/>
    <d v="2020-10-02T00:00:00"/>
    <s v="Parcel - Simplifying Crypto payroll &amp; Treasury management at Scale"/>
    <n v="1099"/>
    <x v="5"/>
    <x v="3"/>
    <n v="1371.91414410884"/>
    <n v="63"/>
    <n v="58"/>
    <n v="432.35093282307997"/>
    <n v="1804.26507693192"/>
    <n v="121"/>
    <m/>
    <m/>
    <m/>
    <m/>
    <m/>
    <m/>
    <m/>
    <m/>
    <m/>
    <m/>
    <m/>
    <m/>
  </r>
  <r>
    <x v="5"/>
    <d v="2020-09-14T00:00:00"/>
    <d v="2020-10-02T00:00:00"/>
    <s v="Talking Crypto w/ Gabriel Haines"/>
    <n v="1264"/>
    <x v="0"/>
    <x v="0"/>
    <n v="101.40635449987801"/>
    <n v="11"/>
    <n v="11"/>
    <n v="1614.0770408016599"/>
    <n v="1715.4833953015379"/>
    <n v="22"/>
    <m/>
    <m/>
    <m/>
    <m/>
    <m/>
    <m/>
    <m/>
    <m/>
    <m/>
    <m/>
    <m/>
    <m/>
  </r>
  <r>
    <x v="5"/>
    <d v="2020-09-14T00:00:00"/>
    <d v="2020-10-02T00:00:00"/>
    <s v="DeFi777"/>
    <n v="815"/>
    <x v="1"/>
    <x v="3"/>
    <n v="292.66242895614897"/>
    <n v="36"/>
    <n v="31"/>
    <n v="1356.71294030235"/>
    <n v="1649.3753692584989"/>
    <n v="67"/>
    <m/>
    <m/>
    <m/>
    <m/>
    <m/>
    <m/>
    <m/>
    <m/>
    <m/>
    <m/>
    <m/>
    <m/>
  </r>
  <r>
    <x v="5"/>
    <d v="2020-09-14T00:00:00"/>
    <d v="2020-10-02T00:00:00"/>
    <s v="Mask Network - The Portal to the New, Open Internet."/>
    <n v="159"/>
    <x v="3"/>
    <x v="3"/>
    <n v="952.88834531760199"/>
    <n v="55"/>
    <n v="53"/>
    <n v="591.64923404801095"/>
    <n v="1544.5375793656131"/>
    <n v="108"/>
    <m/>
    <m/>
    <m/>
    <m/>
    <m/>
    <m/>
    <m/>
    <m/>
    <m/>
    <m/>
    <m/>
    <m/>
  </r>
  <r>
    <x v="5"/>
    <d v="2020-09-14T00:00:00"/>
    <d v="2020-10-02T00:00:00"/>
    <s v="Charged Particles - DeFi NFT - Interest-bearing Non-fungibles"/>
    <n v="351"/>
    <x v="0"/>
    <x v="3"/>
    <n v="1099.61528086045"/>
    <n v="61"/>
    <n v="59"/>
    <n v="435.91570398708802"/>
    <n v="1535.5309848475381"/>
    <n v="120"/>
    <m/>
    <m/>
    <m/>
    <m/>
    <m/>
    <m/>
    <m/>
    <m/>
    <m/>
    <m/>
    <m/>
    <m/>
  </r>
  <r>
    <x v="5"/>
    <d v="2020-09-14T00:00:00"/>
    <d v="2020-10-02T00:00:00"/>
    <s v="Nugget's News. 10M Views. 1000 Episodes. Tutorials, Interviews &amp; Explainers. Ethereum, DeFi, Gaming, DAOs, dWeb, NFTs, Crypto, Finance &amp; Economics!"/>
    <n v="665"/>
    <x v="7"/>
    <x v="0"/>
    <n v="347.82173557308801"/>
    <n v="28"/>
    <n v="27"/>
    <n v="1172.9753834093599"/>
    <n v="1520.797118982448"/>
    <n v="55"/>
    <m/>
    <m/>
    <m/>
    <m/>
    <m/>
    <m/>
    <m/>
    <m/>
    <m/>
    <m/>
    <m/>
    <m/>
  </r>
  <r>
    <x v="5"/>
    <d v="2020-09-14T00:00:00"/>
    <d v="2020-10-02T00:00:00"/>
    <s v="zkCREAM: zero-knowledge Confidential Reliable Ethereum Anonymous Mixer"/>
    <n v="337"/>
    <x v="3"/>
    <x v="1"/>
    <n v="1051.8249709910399"/>
    <n v="58"/>
    <n v="56"/>
    <n v="328.89051117022899"/>
    <n v="1380.7154821612689"/>
    <n v="114"/>
    <m/>
    <m/>
    <m/>
    <m/>
    <m/>
    <m/>
    <m/>
    <m/>
    <m/>
    <m/>
    <m/>
    <m/>
  </r>
  <r>
    <x v="5"/>
    <d v="2020-09-14T00:00:00"/>
    <d v="2020-10-02T00:00:00"/>
    <s v="urllib3 - Python HTTP Library"/>
    <n v="65"/>
    <x v="1"/>
    <x v="1"/>
    <n v="20.7974077714671"/>
    <n v="7"/>
    <n v="7"/>
    <n v="1356.8320662347601"/>
    <n v="1377.6294740062272"/>
    <n v="14"/>
    <m/>
    <m/>
    <m/>
    <m/>
    <m/>
    <m/>
    <m/>
    <m/>
    <m/>
    <m/>
    <m/>
    <m/>
  </r>
  <r>
    <x v="5"/>
    <d v="2020-09-14T00:00:00"/>
    <d v="2020-10-02T00:00:00"/>
    <s v="Abridged"/>
    <n v="274"/>
    <x v="1"/>
    <x v="1"/>
    <n v="942.71271666299106"/>
    <n v="52"/>
    <n v="49"/>
    <n v="347.96644386861698"/>
    <n v="1290.679160531608"/>
    <n v="101"/>
    <m/>
    <m/>
    <m/>
    <m/>
    <m/>
    <m/>
    <m/>
    <m/>
    <m/>
    <m/>
    <m/>
    <m/>
  </r>
  <r>
    <x v="5"/>
    <d v="2020-09-14T00:00:00"/>
    <d v="2020-10-02T00:00:00"/>
    <s v="ZKSync powered Mobile DApp to make faster and lower fee transactions"/>
    <n v="1237"/>
    <x v="1"/>
    <x v="3"/>
    <n v="8.7340689322020904"/>
    <n v="5"/>
    <n v="5"/>
    <n v="1259.25147926259"/>
    <n v="1267.985548194792"/>
    <n v="10"/>
    <m/>
    <m/>
    <m/>
    <m/>
    <m/>
    <m/>
    <m/>
    <m/>
    <m/>
    <m/>
    <m/>
    <m/>
  </r>
  <r>
    <x v="5"/>
    <d v="2020-09-14T00:00:00"/>
    <d v="2020-10-02T00:00:00"/>
    <s v="LUKSO: The Blockchain For New Digital Lifestyle"/>
    <n v="822"/>
    <x v="1"/>
    <x v="3"/>
    <n v="921.55718111982003"/>
    <n v="59"/>
    <n v="58"/>
    <n v="303.36230573895398"/>
    <n v="1224.919486858774"/>
    <n v="117"/>
    <m/>
    <m/>
    <m/>
    <m/>
    <m/>
    <m/>
    <m/>
    <m/>
    <m/>
    <m/>
    <m/>
    <m/>
  </r>
  <r>
    <x v="5"/>
    <d v="2020-09-14T00:00:00"/>
    <d v="2020-10-02T00:00:00"/>
    <s v="MetaCartel NFT Awards (Panvala League) 🛡"/>
    <n v="1139"/>
    <x v="1"/>
    <x v="0"/>
    <n v="684.83630591081806"/>
    <n v="36"/>
    <n v="34"/>
    <n v="509.24908293019803"/>
    <n v="1194.0853888410161"/>
    <n v="70"/>
    <m/>
    <m/>
    <m/>
    <m/>
    <m/>
    <m/>
    <m/>
    <m/>
    <m/>
    <m/>
    <m/>
    <m/>
  </r>
  <r>
    <x v="5"/>
    <d v="2020-09-14T00:00:00"/>
    <d v="2020-10-02T00:00:00"/>
    <s v="One Minute Block Time Newsletter"/>
    <n v="156"/>
    <x v="1"/>
    <x v="0"/>
    <n v="657.75545459604803"/>
    <n v="42"/>
    <n v="40"/>
    <n v="528.42057298773295"/>
    <n v="1186.176027583781"/>
    <n v="82"/>
    <m/>
    <m/>
    <m/>
    <m/>
    <m/>
    <m/>
    <m/>
    <m/>
    <m/>
    <m/>
    <m/>
    <m/>
  </r>
  <r>
    <x v="5"/>
    <d v="2020-09-14T00:00:00"/>
    <d v="2020-10-02T00:00:00"/>
    <s v="DeFiPedia"/>
    <n v="806"/>
    <x v="1"/>
    <x v="0"/>
    <n v="65.022165498898701"/>
    <n v="14"/>
    <n v="13"/>
    <n v="1101.97391350359"/>
    <n v="1166.9960790024886"/>
    <n v="27"/>
    <m/>
    <m/>
    <m/>
    <m/>
    <m/>
    <m/>
    <m/>
    <m/>
    <m/>
    <m/>
    <m/>
    <m/>
  </r>
  <r>
    <x v="5"/>
    <d v="2020-09-14T00:00:00"/>
    <d v="2020-10-02T00:00:00"/>
    <s v="The MoonMath Manual to zk-SNARKs"/>
    <n v="543"/>
    <x v="1"/>
    <x v="1"/>
    <n v="609.02754291430597"/>
    <n v="45"/>
    <n v="43"/>
    <n v="526.23302924022505"/>
    <n v="1135.260572154531"/>
    <n v="88"/>
    <m/>
    <m/>
    <m/>
    <m/>
    <m/>
    <m/>
    <m/>
    <m/>
    <m/>
    <m/>
    <m/>
    <m/>
  </r>
  <r>
    <x v="5"/>
    <d v="2020-09-14T00:00:00"/>
    <d v="2020-10-02T00:00:00"/>
    <s v="Proof of Humanity"/>
    <n v="599"/>
    <x v="1"/>
    <x v="1"/>
    <n v="729.62042515716405"/>
    <n v="43"/>
    <n v="43"/>
    <n v="401.71874581966603"/>
    <n v="1131.33917097683"/>
    <n v="86"/>
    <m/>
    <m/>
    <m/>
    <m/>
    <m/>
    <m/>
    <m/>
    <m/>
    <m/>
    <m/>
    <m/>
    <m/>
  </r>
  <r>
    <x v="5"/>
    <d v="2020-09-14T00:00:00"/>
    <d v="2020-10-02T00:00:00"/>
    <s v="Interstate Network - EVM optimistic rollup"/>
    <n v="334"/>
    <x v="1"/>
    <x v="1"/>
    <n v="11.866217998728301"/>
    <n v="10"/>
    <n v="10"/>
    <n v="1097.69129567081"/>
    <n v="1109.5575136695381"/>
    <n v="20"/>
    <m/>
    <m/>
    <m/>
    <m/>
    <m/>
    <m/>
    <m/>
    <m/>
    <m/>
    <m/>
    <m/>
    <m/>
  </r>
  <r>
    <x v="5"/>
    <d v="2020-09-14T00:00:00"/>
    <d v="2020-10-02T00:00:00"/>
    <s v="USM, a minimalist stablecoin - nearing launch!"/>
    <n v="1375"/>
    <x v="1"/>
    <x v="3"/>
    <n v="11.865981250373901"/>
    <n v="5"/>
    <n v="5"/>
    <n v="1077.8000000002501"/>
    <n v="1089.6659812506239"/>
    <n v="10"/>
    <m/>
    <m/>
    <m/>
    <m/>
    <m/>
    <m/>
    <m/>
    <m/>
    <m/>
    <m/>
    <m/>
    <m/>
  </r>
  <r>
    <x v="5"/>
    <d v="2020-09-14T00:00:00"/>
    <d v="2020-10-02T00:00:00"/>
    <s v="Commons Simulator: Level Up"/>
    <n v="277"/>
    <x v="6"/>
    <x v="3"/>
    <n v="494.89817136591302"/>
    <n v="48"/>
    <n v="45"/>
    <n v="576.52254655924503"/>
    <n v="1071.420717925158"/>
    <n v="93"/>
    <m/>
    <m/>
    <m/>
    <m/>
    <m/>
    <m/>
    <m/>
    <m/>
    <m/>
    <m/>
    <m/>
    <m/>
  </r>
  <r>
    <x v="5"/>
    <d v="2020-09-14T00:00:00"/>
    <d v="2020-10-02T00:00:00"/>
    <s v="Open Reviews: A Web2 to Web3 Replication Protocol (Panvala League)"/>
    <n v="1166"/>
    <x v="2"/>
    <x v="3"/>
    <n v="671.80460093537499"/>
    <n v="41"/>
    <n v="38"/>
    <n v="397.39438127129398"/>
    <n v="1069.1989822066689"/>
    <n v="79"/>
    <m/>
    <m/>
    <m/>
    <m/>
    <m/>
    <m/>
    <m/>
    <m/>
    <m/>
    <m/>
    <m/>
    <m/>
  </r>
  <r>
    <x v="5"/>
    <d v="2020-09-14T00:00:00"/>
    <d v="2020-10-02T00:00:00"/>
    <s v="Furucombo - Build your own DeFi legos into one transaction without knowing how to code."/>
    <n v="711"/>
    <x v="1"/>
    <x v="3"/>
    <n v="474.14598633333799"/>
    <n v="39"/>
    <n v="39"/>
    <n v="590.72561468379104"/>
    <n v="1064.871601017129"/>
    <n v="78"/>
    <m/>
    <m/>
    <m/>
    <m/>
    <m/>
    <m/>
    <m/>
    <m/>
    <m/>
    <m/>
    <m/>
    <m/>
  </r>
  <r>
    <x v="5"/>
    <d v="2020-09-14T00:00:00"/>
    <d v="2020-10-02T00:00:00"/>
    <s v="rDAI"/>
    <n v="519"/>
    <x v="1"/>
    <x v="3"/>
    <n v="18.328199013422399"/>
    <n v="8"/>
    <n v="7"/>
    <n v="1044.70896271332"/>
    <n v="1063.0371617267424"/>
    <n v="15"/>
    <m/>
    <m/>
    <m/>
    <m/>
    <m/>
    <m/>
    <m/>
    <m/>
    <m/>
    <m/>
    <m/>
    <m/>
  </r>
  <r>
    <x v="5"/>
    <d v="2020-09-14T00:00:00"/>
    <d v="2020-10-02T00:00:00"/>
    <s v="BUIDL Honduras"/>
    <n v="231"/>
    <x v="6"/>
    <x v="0"/>
    <n v="311.459107083128"/>
    <n v="33"/>
    <n v="26"/>
    <n v="748.74054264186805"/>
    <n v="1060.1996497249961"/>
    <n v="59"/>
    <m/>
    <m/>
    <m/>
    <m/>
    <m/>
    <m/>
    <m/>
    <m/>
    <m/>
    <m/>
    <m/>
    <m/>
  </r>
  <r>
    <x v="5"/>
    <d v="2020-09-14T00:00:00"/>
    <d v="2020-10-02T00:00:00"/>
    <s v="OrganicBlock - Redefining Urban Farming!"/>
    <n v="1134"/>
    <x v="5"/>
    <x v="3"/>
    <n v="727.75933310795006"/>
    <n v="55"/>
    <n v="54"/>
    <n v="283.10512102180098"/>
    <n v="1010.864454129751"/>
    <n v="109"/>
    <m/>
    <m/>
    <m/>
    <m/>
    <m/>
    <m/>
    <m/>
    <m/>
    <m/>
    <m/>
    <m/>
    <m/>
  </r>
  <r>
    <x v="5"/>
    <d v="2020-09-14T00:00:00"/>
    <d v="2020-10-02T00:00:00"/>
    <s v="Conviction Voting cadCAD Model Improvements: 1Hive Luna Swarm 🐝"/>
    <n v="1141"/>
    <x v="0"/>
    <x v="3"/>
    <n v="391.70260610336101"/>
    <n v="46"/>
    <n v="40"/>
    <n v="535.87440391245605"/>
    <n v="927.577010015817"/>
    <n v="86"/>
    <m/>
    <m/>
    <m/>
    <m/>
    <m/>
    <m/>
    <m/>
    <m/>
    <m/>
    <m/>
    <m/>
    <m/>
  </r>
  <r>
    <x v="5"/>
    <d v="2020-09-14T00:00:00"/>
    <d v="2020-10-02T00:00:00"/>
    <s v="Token Engineering Commons"/>
    <n v="1155"/>
    <x v="1"/>
    <x v="3"/>
    <n v="249.14215090189299"/>
    <n v="37"/>
    <n v="33"/>
    <n v="658.16013949869705"/>
    <n v="907.30229040058998"/>
    <n v="70"/>
    <m/>
    <m/>
    <m/>
    <m/>
    <m/>
    <m/>
    <m/>
    <m/>
    <m/>
    <m/>
    <m/>
    <m/>
  </r>
  <r>
    <x v="5"/>
    <d v="2020-09-14T00:00:00"/>
    <d v="2020-10-02T00:00:00"/>
    <s v="Ethereum Newsletters in French: BanklessFR &amp; MetaversalFR &amp; The Daily Gwei FR"/>
    <n v="1274"/>
    <x v="2"/>
    <x v="0"/>
    <n v="468.372932322314"/>
    <n v="42"/>
    <n v="38"/>
    <n v="414.459842047618"/>
    <n v="882.83277436993194"/>
    <n v="80"/>
    <m/>
    <m/>
    <m/>
    <m/>
    <m/>
    <m/>
    <m/>
    <m/>
    <m/>
    <m/>
    <m/>
    <m/>
  </r>
  <r>
    <x v="5"/>
    <d v="2020-09-14T00:00:00"/>
    <d v="2020-10-02T00:00:00"/>
    <s v="wolfofethereum.eth"/>
    <n v="386"/>
    <x v="1"/>
    <x v="0"/>
    <n v="18.5513113280808"/>
    <n v="8"/>
    <n v="6"/>
    <n v="861.12822161979898"/>
    <n v="879.67953294787981"/>
    <n v="14"/>
    <m/>
    <m/>
    <m/>
    <m/>
    <m/>
    <m/>
    <m/>
    <m/>
    <m/>
    <m/>
    <m/>
    <m/>
  </r>
  <r>
    <x v="5"/>
    <d v="2020-09-14T00:00:00"/>
    <d v="2020-10-02T00:00:00"/>
    <s v="DXdao's Panvala League DeFi Community Awards Grant"/>
    <n v="1118"/>
    <x v="1"/>
    <x v="3"/>
    <n v="422.12139806550903"/>
    <n v="34"/>
    <n v="32"/>
    <n v="441.38140519841301"/>
    <n v="863.50280326392203"/>
    <n v="66"/>
    <m/>
    <m/>
    <m/>
    <m/>
    <m/>
    <m/>
    <m/>
    <m/>
    <m/>
    <m/>
    <m/>
    <m/>
  </r>
  <r>
    <x v="5"/>
    <d v="2020-09-14T00:00:00"/>
    <d v="2020-10-02T00:00:00"/>
    <s v="🎨 Nifty.ink"/>
    <n v="1162"/>
    <x v="2"/>
    <x v="5"/>
    <n v="572.55415870693798"/>
    <n v="53"/>
    <n v="49"/>
    <n v="242.87582948341"/>
    <n v="815.42998819034801"/>
    <n v="102"/>
    <m/>
    <m/>
    <m/>
    <m/>
    <m/>
    <m/>
    <m/>
    <m/>
    <m/>
    <m/>
    <m/>
    <m/>
  </r>
  <r>
    <x v="5"/>
    <d v="2020-09-14T00:00:00"/>
    <d v="2020-10-02T00:00:00"/>
    <s v="Brownie"/>
    <n v="888"/>
    <x v="1"/>
    <x v="1"/>
    <n v="182.56111864000101"/>
    <n v="28"/>
    <n v="28"/>
    <n v="631.62582031476904"/>
    <n v="814.18693895477008"/>
    <n v="56"/>
    <m/>
    <m/>
    <m/>
    <m/>
    <m/>
    <m/>
    <m/>
    <m/>
    <m/>
    <m/>
    <m/>
    <m/>
  </r>
  <r>
    <x v="5"/>
    <d v="2020-09-14T00:00:00"/>
    <d v="2020-10-02T00:00:00"/>
    <s v="BitcoinLouie.eth"/>
    <n v="1213"/>
    <x v="0"/>
    <x v="0"/>
    <n v="120.226510139357"/>
    <n v="13"/>
    <n v="12"/>
    <n v="679.94655540875203"/>
    <n v="800.17306554810898"/>
    <n v="25"/>
    <m/>
    <m/>
    <m/>
    <m/>
    <m/>
    <m/>
    <m/>
    <m/>
    <m/>
    <m/>
    <m/>
    <m/>
  </r>
  <r>
    <x v="5"/>
    <d v="2020-09-14T00:00:00"/>
    <d v="2020-10-02T00:00:00"/>
    <s v="Hashing It Out's Community Fund - Panvala League"/>
    <n v="1278"/>
    <x v="1"/>
    <x v="0"/>
    <n v="148.26934382615801"/>
    <n v="16"/>
    <n v="16"/>
    <n v="594.48290614846997"/>
    <n v="742.75224997462794"/>
    <n v="32"/>
    <m/>
    <m/>
    <m/>
    <m/>
    <m/>
    <m/>
    <m/>
    <m/>
    <m/>
    <m/>
    <m/>
    <m/>
  </r>
  <r>
    <x v="5"/>
    <d v="2020-09-14T00:00:00"/>
    <d v="2020-10-02T00:00:00"/>
    <s v="beaconcha.in - Open source Eth2 blockchain explorer"/>
    <n v="258"/>
    <x v="2"/>
    <x v="1"/>
    <n v="328.74195586325101"/>
    <n v="34"/>
    <n v="32"/>
    <n v="378.86798064697001"/>
    <n v="707.60993651022102"/>
    <n v="66"/>
    <m/>
    <m/>
    <m/>
    <m/>
    <m/>
    <m/>
    <m/>
    <m/>
    <m/>
    <m/>
    <m/>
    <m/>
  </r>
  <r>
    <x v="5"/>
    <d v="2020-09-14T00:00:00"/>
    <d v="2020-10-02T00:00:00"/>
    <s v="1Hive Gardens"/>
    <n v="899"/>
    <x v="1"/>
    <x v="3"/>
    <n v="21.224602813386699"/>
    <n v="14"/>
    <n v="12"/>
    <n v="666.97570506652198"/>
    <n v="688.20030787990868"/>
    <n v="26"/>
    <m/>
    <m/>
    <m/>
    <m/>
    <m/>
    <m/>
    <m/>
    <m/>
    <m/>
    <m/>
    <m/>
    <m/>
  </r>
  <r>
    <x v="5"/>
    <d v="2020-09-14T00:00:00"/>
    <d v="2020-10-02T00:00:00"/>
    <s v="web3swift - Elegant Web3 functionality in Swift"/>
    <n v="358"/>
    <x v="2"/>
    <x v="1"/>
    <n v="325.04971705643902"/>
    <n v="26"/>
    <n v="26"/>
    <n v="349.54301396968901"/>
    <n v="674.59273102612804"/>
    <n v="52"/>
    <m/>
    <m/>
    <m/>
    <m/>
    <m/>
    <m/>
    <m/>
    <m/>
    <m/>
    <m/>
    <m/>
    <m/>
  </r>
  <r>
    <x v="5"/>
    <d v="2020-09-14T00:00:00"/>
    <d v="2020-10-02T00:00:00"/>
    <s v="Upala 🤖 Price-of-forgery digital identity (Panvala League)"/>
    <n v="281"/>
    <x v="2"/>
    <x v="3"/>
    <n v="249.31407225059201"/>
    <n v="44"/>
    <n v="42"/>
    <n v="398.04416992281199"/>
    <n v="647.35824217340405"/>
    <n v="86"/>
    <m/>
    <m/>
    <m/>
    <m/>
    <m/>
    <m/>
    <m/>
    <m/>
    <m/>
    <m/>
    <m/>
    <m/>
  </r>
  <r>
    <x v="5"/>
    <d v="2020-09-14T00:00:00"/>
    <d v="2020-10-02T00:00:00"/>
    <s v="Independent Ethvestigator Program"/>
    <n v="1086"/>
    <x v="1"/>
    <x v="0"/>
    <n v="285.95279230651499"/>
    <n v="25"/>
    <n v="24"/>
    <n v="347.89039676036299"/>
    <n v="633.84318906687804"/>
    <n v="49"/>
    <m/>
    <m/>
    <m/>
    <m/>
    <m/>
    <m/>
    <m/>
    <m/>
    <m/>
    <m/>
    <m/>
    <m/>
  </r>
  <r>
    <x v="5"/>
    <d v="2020-09-14T00:00:00"/>
    <d v="2020-10-02T00:00:00"/>
    <s v="Frame: Privacy Focused Native Ethereum Wallet"/>
    <n v="1143"/>
    <x v="0"/>
    <x v="3"/>
    <n v="148.009847832574"/>
    <n v="25"/>
    <n v="24"/>
    <n v="467.36809903637402"/>
    <n v="615.37794686894802"/>
    <n v="49"/>
    <m/>
    <m/>
    <m/>
    <m/>
    <m/>
    <m/>
    <m/>
    <m/>
    <m/>
    <m/>
    <m/>
    <m/>
  </r>
  <r>
    <x v="5"/>
    <d v="2020-09-14T00:00:00"/>
    <d v="2020-10-02T00:00:00"/>
    <s v="THE Sustainers of SustainWeb3 🌱"/>
    <n v="195"/>
    <x v="1"/>
    <x v="0"/>
    <n v="7.6847221860420802"/>
    <n v="4"/>
    <n v="4"/>
    <n v="604.70489107655897"/>
    <n v="612.38961326260107"/>
    <n v="8"/>
    <m/>
    <m/>
    <m/>
    <m/>
    <m/>
    <m/>
    <m/>
    <m/>
    <m/>
    <m/>
    <m/>
    <m/>
  </r>
  <r>
    <x v="5"/>
    <d v="2020-09-14T00:00:00"/>
    <d v="2020-10-02T00:00:00"/>
    <s v="Web3Bridge &quot;Web3 house&quot; (Panvala League)"/>
    <n v="1183"/>
    <x v="8"/>
    <x v="0"/>
    <n v="255.77959468848499"/>
    <n v="27"/>
    <n v="21"/>
    <n v="325.42494961936899"/>
    <n v="581.20454430785401"/>
    <n v="48"/>
    <m/>
    <m/>
    <m/>
    <m/>
    <m/>
    <m/>
    <m/>
    <m/>
    <m/>
    <m/>
    <m/>
    <m/>
  </r>
  <r>
    <x v="5"/>
    <d v="2020-09-14T00:00:00"/>
    <d v="2020-10-02T00:00:00"/>
    <s v="Tenderly"/>
    <n v="222"/>
    <x v="1"/>
    <x v="1"/>
    <n v="9.9872009824844206"/>
    <n v="6"/>
    <n v="5"/>
    <n v="570.06352546556604"/>
    <n v="580.05072644805045"/>
    <n v="11"/>
    <m/>
    <m/>
    <m/>
    <m/>
    <m/>
    <m/>
    <m/>
    <m/>
    <m/>
    <m/>
    <m/>
    <m/>
  </r>
  <r>
    <x v="5"/>
    <d v="2020-09-14T00:00:00"/>
    <d v="2020-10-02T00:00:00"/>
    <s v="thrivelabs"/>
    <n v="1253"/>
    <x v="1"/>
    <x v="3"/>
    <n v="389.864865484608"/>
    <n v="40"/>
    <n v="40"/>
    <n v="188.67878477151899"/>
    <n v="578.54365025612697"/>
    <n v="80"/>
    <m/>
    <m/>
    <m/>
    <m/>
    <m/>
    <m/>
    <m/>
    <m/>
    <m/>
    <m/>
    <m/>
    <m/>
  </r>
  <r>
    <x v="5"/>
    <d v="2020-09-14T00:00:00"/>
    <d v="2020-10-02T00:00:00"/>
    <s v="Dutch Swap: Digital Dutch Auctions for Everyone!"/>
    <n v="864"/>
    <x v="1"/>
    <x v="3"/>
    <n v="100.30470718757"/>
    <n v="18"/>
    <n v="17"/>
    <n v="474.5301487026"/>
    <n v="574.83485589017005"/>
    <n v="35"/>
    <m/>
    <m/>
    <m/>
    <m/>
    <m/>
    <m/>
    <m/>
    <m/>
    <m/>
    <m/>
    <m/>
    <m/>
  </r>
  <r>
    <x v="5"/>
    <d v="2020-09-14T00:00:00"/>
    <d v="2020-10-02T00:00:00"/>
    <s v="Web 3.0 Arabic"/>
    <n v="827"/>
    <x v="1"/>
    <x v="0"/>
    <n v="309.36559116547301"/>
    <n v="26"/>
    <n v="21"/>
    <n v="250.54258387228799"/>
    <n v="559.908175037761"/>
    <n v="47"/>
    <m/>
    <m/>
    <m/>
    <m/>
    <m/>
    <m/>
    <m/>
    <m/>
    <m/>
    <m/>
    <m/>
    <m/>
  </r>
  <r>
    <x v="5"/>
    <d v="2020-09-14T00:00:00"/>
    <d v="2020-10-02T00:00:00"/>
    <s v="Polywrap"/>
    <n v="1252"/>
    <x v="0"/>
    <x v="8"/>
    <n v="94.715838915616402"/>
    <n v="14"/>
    <n v="14"/>
    <n v="449.41231596162697"/>
    <n v="544.12815487724333"/>
    <n v="28"/>
    <m/>
    <m/>
    <m/>
    <m/>
    <m/>
    <m/>
    <m/>
    <m/>
    <m/>
    <m/>
    <m/>
    <m/>
  </r>
  <r>
    <x v="5"/>
    <d v="2020-09-14T00:00:00"/>
    <d v="2020-10-02T00:00:00"/>
    <s v="Trust Graphic Novel &amp; Motion Comic"/>
    <n v="211"/>
    <x v="8"/>
    <x v="0"/>
    <n v="183.28075597979799"/>
    <n v="21"/>
    <n v="19"/>
    <n v="351.27076213675002"/>
    <n v="534.55151811654798"/>
    <n v="40"/>
    <m/>
    <m/>
    <m/>
    <m/>
    <m/>
    <m/>
    <m/>
    <m/>
    <m/>
    <m/>
    <m/>
    <m/>
  </r>
  <r>
    <x v="5"/>
    <d v="2020-09-14T00:00:00"/>
    <d v="2020-10-02T00:00:00"/>
    <s v="Yield Farming Tools"/>
    <n v="1170"/>
    <x v="1"/>
    <x v="3"/>
    <n v="77.435359024744002"/>
    <n v="18"/>
    <n v="17"/>
    <n v="425.08483775684402"/>
    <n v="502.52019678158803"/>
    <n v="35"/>
    <m/>
    <m/>
    <m/>
    <m/>
    <m/>
    <m/>
    <m/>
    <m/>
    <m/>
    <m/>
    <m/>
    <m/>
  </r>
  <r>
    <x v="5"/>
    <d v="2020-09-14T00:00:00"/>
    <d v="2020-10-02T00:00:00"/>
    <s v="DAI Para Principiantes"/>
    <n v="949"/>
    <x v="6"/>
    <x v="0"/>
    <n v="328.73352539092201"/>
    <n v="28"/>
    <n v="27"/>
    <n v="165.28805727784399"/>
    <n v="494.02158266876597"/>
    <n v="55"/>
    <m/>
    <m/>
    <m/>
    <m/>
    <m/>
    <m/>
    <m/>
    <m/>
    <m/>
    <m/>
    <m/>
    <m/>
  </r>
  <r>
    <x v="5"/>
    <d v="2020-09-14T00:00:00"/>
    <d v="2020-10-02T00:00:00"/>
    <s v="Lodestar -Ethereum 2.0 Client"/>
    <n v="79"/>
    <x v="1"/>
    <x v="1"/>
    <n v="99.804113302948096"/>
    <n v="27"/>
    <n v="23"/>
    <n v="367.05425715250902"/>
    <n v="466.85837045545713"/>
    <n v="50"/>
    <m/>
    <m/>
    <m/>
    <m/>
    <m/>
    <m/>
    <m/>
    <m/>
    <m/>
    <m/>
    <m/>
    <m/>
  </r>
  <r>
    <x v="5"/>
    <d v="2020-09-14T00:00:00"/>
    <d v="2020-10-02T00:00:00"/>
    <s v="Connext Network"/>
    <n v="37"/>
    <x v="1"/>
    <x v="1"/>
    <n v="222.84160621709"/>
    <n v="32"/>
    <n v="30"/>
    <n v="242.63942953105999"/>
    <n v="465.48103574815002"/>
    <n v="62"/>
    <m/>
    <m/>
    <m/>
    <m/>
    <m/>
    <m/>
    <m/>
    <m/>
    <m/>
    <m/>
    <m/>
    <m/>
  </r>
  <r>
    <x v="5"/>
    <d v="2020-09-14T00:00:00"/>
    <d v="2020-10-02T00:00:00"/>
    <s v="Grassroots Economics CIC Support - Kenya &amp; Beyond"/>
    <n v="816"/>
    <x v="8"/>
    <x v="3"/>
    <n v="87.920954888096702"/>
    <n v="23"/>
    <n v="21"/>
    <n v="372.561576608552"/>
    <n v="460.48253149664868"/>
    <n v="44"/>
    <m/>
    <m/>
    <m/>
    <m/>
    <m/>
    <m/>
    <m/>
    <m/>
    <m/>
    <m/>
    <m/>
    <m/>
  </r>
  <r>
    <x v="5"/>
    <d v="2020-09-14T00:00:00"/>
    <d v="2020-10-02T00:00:00"/>
    <s v="Cryptoouf: A blog about DeFI for the Future of France"/>
    <n v="1311"/>
    <x v="2"/>
    <x v="0"/>
    <n v="99.630896091374495"/>
    <n v="13"/>
    <n v="12"/>
    <n v="342.51181110258699"/>
    <n v="442.14270719396148"/>
    <n v="25"/>
    <m/>
    <m/>
    <m/>
    <m/>
    <m/>
    <m/>
    <m/>
    <m/>
    <m/>
    <m/>
    <m/>
    <m/>
  </r>
  <r>
    <x v="5"/>
    <d v="2020-09-14T00:00:00"/>
    <d v="2020-10-02T00:00:00"/>
    <s v="Gaia Gives Funding Portal"/>
    <n v="1262"/>
    <x v="6"/>
    <x v="3"/>
    <n v="31.657631079184899"/>
    <n v="14"/>
    <n v="12"/>
    <n v="394.9486970383"/>
    <n v="426.60632811748491"/>
    <n v="26"/>
    <m/>
    <m/>
    <m/>
    <m/>
    <m/>
    <m/>
    <m/>
    <m/>
    <m/>
    <m/>
    <m/>
    <m/>
  </r>
  <r>
    <x v="5"/>
    <d v="2020-09-14T00:00:00"/>
    <d v="2020-10-02T00:00:00"/>
    <s v="Implement support for asyncio using Web3.py"/>
    <n v="17"/>
    <x v="1"/>
    <x v="1"/>
    <n v="34.726075649244997"/>
    <n v="18"/>
    <n v="17"/>
    <n v="375.663408918237"/>
    <n v="410.38948456748199"/>
    <n v="35"/>
    <m/>
    <m/>
    <m/>
    <m/>
    <m/>
    <m/>
    <m/>
    <m/>
    <m/>
    <m/>
    <m/>
    <m/>
  </r>
  <r>
    <x v="5"/>
    <d v="2020-09-14T00:00:00"/>
    <d v="2020-10-02T00:00:00"/>
    <s v="TokenBrice: Evangelizing DeFi in FR &amp; EN"/>
    <n v="811"/>
    <x v="2"/>
    <x v="0"/>
    <n v="240.614477169987"/>
    <n v="28"/>
    <n v="25"/>
    <n v="160.49425509790001"/>
    <n v="401.10873226788704"/>
    <n v="53"/>
    <m/>
    <m/>
    <m/>
    <m/>
    <m/>
    <m/>
    <m/>
    <m/>
    <m/>
    <m/>
    <m/>
    <m/>
  </r>
  <r>
    <x v="5"/>
    <d v="2020-09-14T00:00:00"/>
    <d v="2020-10-02T00:00:00"/>
    <s v="Shenanigan (Panvala League)"/>
    <n v="684"/>
    <x v="0"/>
    <x v="1"/>
    <n v="183.31623891119699"/>
    <n v="18"/>
    <n v="16"/>
    <n v="191.079933321639"/>
    <n v="374.39617223283597"/>
    <n v="34"/>
    <m/>
    <m/>
    <m/>
    <m/>
    <m/>
    <m/>
    <m/>
    <m/>
    <m/>
    <m/>
    <m/>
    <m/>
  </r>
  <r>
    <x v="5"/>
    <d v="2020-09-14T00:00:00"/>
    <d v="2020-10-02T00:00:00"/>
    <s v="YFIStats Protocol Dashboard"/>
    <n v="1224"/>
    <x v="1"/>
    <x v="0"/>
    <n v="8.9057812547872501"/>
    <n v="4"/>
    <n v="4"/>
    <n v="362.9"/>
    <n v="371.80578125478723"/>
    <n v="8"/>
    <m/>
    <m/>
    <m/>
    <m/>
    <m/>
    <m/>
    <m/>
    <m/>
    <m/>
    <m/>
    <m/>
    <m/>
  </r>
  <r>
    <x v="5"/>
    <d v="2020-09-14T00:00:00"/>
    <d v="2020-10-02T00:00:00"/>
    <s v="ETH Gas.watch"/>
    <n v="1175"/>
    <x v="1"/>
    <x v="1"/>
    <n v="176.742748784469"/>
    <n v="27"/>
    <n v="26"/>
    <n v="182.44266249226499"/>
    <n v="359.18541127673399"/>
    <n v="53"/>
    <m/>
    <m/>
    <m/>
    <m/>
    <m/>
    <m/>
    <m/>
    <m/>
    <m/>
    <m/>
    <m/>
    <m/>
  </r>
  <r>
    <x v="5"/>
    <d v="2020-09-14T00:00:00"/>
    <d v="2020-10-02T00:00:00"/>
    <s v="Citizen Cosmos web3 brand"/>
    <n v="1113"/>
    <x v="1"/>
    <x v="0"/>
    <n v="2.47342249631305"/>
    <n v="2"/>
    <n v="2"/>
    <n v="353.73916662024902"/>
    <n v="356.21258911656207"/>
    <n v="4"/>
    <m/>
    <m/>
    <m/>
    <m/>
    <m/>
    <m/>
    <m/>
    <m/>
    <m/>
    <m/>
    <m/>
    <m/>
  </r>
  <r>
    <x v="5"/>
    <d v="2020-09-14T00:00:00"/>
    <d v="2020-10-02T00:00:00"/>
    <s v="open source web3 icon set"/>
    <n v="413"/>
    <x v="2"/>
    <x v="1"/>
    <n v="227.03045584019699"/>
    <n v="29"/>
    <n v="28"/>
    <n v="115.392029390644"/>
    <n v="342.422485230841"/>
    <n v="57"/>
    <m/>
    <m/>
    <m/>
    <m/>
    <m/>
    <m/>
    <m/>
    <m/>
    <m/>
    <m/>
    <m/>
    <m/>
  </r>
  <r>
    <x v="5"/>
    <d v="2020-09-14T00:00:00"/>
    <d v="2020-10-02T00:00:00"/>
    <s v="Crypt0's News YouTube"/>
    <n v="1379"/>
    <x v="0"/>
    <x v="0"/>
    <n v="49.148908769000798"/>
    <n v="11"/>
    <n v="10"/>
    <n v="284.27401344808698"/>
    <n v="333.42292221708777"/>
    <n v="21"/>
    <m/>
    <m/>
    <m/>
    <m/>
    <m/>
    <m/>
    <m/>
    <m/>
    <m/>
    <m/>
    <m/>
    <m/>
  </r>
  <r>
    <x v="5"/>
    <d v="2020-09-14T00:00:00"/>
    <d v="2020-10-02T00:00:00"/>
    <s v="BuidlIn  :  A rust guide for web3 development"/>
    <n v="1228"/>
    <x v="1"/>
    <x v="0"/>
    <n v="2.52701342362072"/>
    <n v="3"/>
    <n v="2"/>
    <n v="308.88"/>
    <n v="311.4070134236207"/>
    <n v="5"/>
    <m/>
    <m/>
    <m/>
    <m/>
    <m/>
    <m/>
    <m/>
    <m/>
    <m/>
    <m/>
    <m/>
    <m/>
  </r>
  <r>
    <x v="5"/>
    <d v="2020-09-14T00:00:00"/>
    <d v="2020-10-02T00:00:00"/>
    <s v="Kolektivo: Regenerative economy in Curaçao [Panvala League]"/>
    <n v="1325"/>
    <x v="6"/>
    <x v="0"/>
    <n v="30.081533712827198"/>
    <n v="7"/>
    <n v="7"/>
    <n v="251.83182585558399"/>
    <n v="281.91335956841118"/>
    <n v="14"/>
    <m/>
    <m/>
    <m/>
    <m/>
    <m/>
    <m/>
    <m/>
    <m/>
    <m/>
    <m/>
    <m/>
    <m/>
  </r>
  <r>
    <x v="5"/>
    <d v="2020-09-14T00:00:00"/>
    <d v="2020-10-02T00:00:00"/>
    <s v="Decentralized Science"/>
    <n v="270"/>
    <x v="1"/>
    <x v="3"/>
    <n v="126.624018611248"/>
    <n v="23"/>
    <n v="22"/>
    <n v="143.04199987621399"/>
    <n v="269.666018487462"/>
    <n v="45"/>
    <m/>
    <m/>
    <m/>
    <m/>
    <m/>
    <m/>
    <m/>
    <m/>
    <m/>
    <m/>
    <m/>
    <m/>
  </r>
  <r>
    <x v="5"/>
    <d v="2020-09-14T00:00:00"/>
    <d v="2020-10-02T00:00:00"/>
    <s v="Reach Blockchain Development Platform"/>
    <n v="194"/>
    <x v="0"/>
    <x v="3"/>
    <n v="15.3435226583331"/>
    <n v="7"/>
    <n v="7"/>
    <n v="251.683794459225"/>
    <n v="267.02731711755808"/>
    <n v="14"/>
    <m/>
    <m/>
    <m/>
    <m/>
    <m/>
    <m/>
    <m/>
    <m/>
    <m/>
    <m/>
    <m/>
    <m/>
  </r>
  <r>
    <x v="5"/>
    <d v="2020-09-14T00:00:00"/>
    <d v="2020-10-02T00:00:00"/>
    <s v="Support the 🌟  Community Currency Alliance 🌟  enabling an inclusive currency ecosystem"/>
    <n v="522"/>
    <x v="1"/>
    <x v="0"/>
    <n v="59.346742875524598"/>
    <n v="13"/>
    <n v="12"/>
    <n v="198.784879061662"/>
    <n v="258.13162193718659"/>
    <n v="25"/>
    <m/>
    <m/>
    <m/>
    <m/>
    <m/>
    <m/>
    <m/>
    <m/>
    <m/>
    <m/>
    <m/>
    <m/>
  </r>
  <r>
    <x v="5"/>
    <d v="2020-09-14T00:00:00"/>
    <d v="2020-10-02T00:00:00"/>
    <s v="DEPO DAO (Decentralized Politics DAO) - Panvala League"/>
    <n v="484"/>
    <x v="1"/>
    <x v="4"/>
    <n v="77.028602495439003"/>
    <n v="17"/>
    <n v="17"/>
    <n v="179.71282550753099"/>
    <n v="256.74142800297"/>
    <n v="34"/>
    <m/>
    <m/>
    <m/>
    <m/>
    <m/>
    <m/>
    <m/>
    <m/>
    <m/>
    <m/>
    <m/>
    <m/>
  </r>
  <r>
    <x v="5"/>
    <d v="2020-09-14T00:00:00"/>
    <d v="2020-10-02T00:00:00"/>
    <s v="Dai Card: Transact instantly, cheaply, and securely in Dai"/>
    <n v="918"/>
    <x v="1"/>
    <x v="3"/>
    <n v="90.248470176681707"/>
    <n v="18"/>
    <n v="17"/>
    <n v="161.02744085417001"/>
    <n v="251.27591103085172"/>
    <n v="35"/>
    <m/>
    <m/>
    <m/>
    <m/>
    <m/>
    <m/>
    <m/>
    <m/>
    <m/>
    <m/>
    <m/>
    <m/>
  </r>
  <r>
    <x v="5"/>
    <d v="2020-09-14T00:00:00"/>
    <d v="2020-10-02T00:00:00"/>
    <s v="COVID-19 Moment || Food Bag Delivery for families"/>
    <n v="738"/>
    <x v="1"/>
    <x v="0"/>
    <n v="23.216823380211899"/>
    <n v="9"/>
    <n v="9"/>
    <n v="226.49257511518201"/>
    <n v="249.70939849539391"/>
    <n v="18"/>
    <m/>
    <m/>
    <m/>
    <m/>
    <m/>
    <m/>
    <m/>
    <m/>
    <m/>
    <m/>
    <m/>
    <m/>
  </r>
  <r>
    <x v="5"/>
    <d v="2020-09-14T00:00:00"/>
    <d v="2020-10-02T00:00:00"/>
    <s v="coinosis | Earn crypto for sharing your knowledge"/>
    <n v="1147"/>
    <x v="6"/>
    <x v="3"/>
    <n v="73.269440851006294"/>
    <n v="15"/>
    <n v="14"/>
    <n v="172.971678150635"/>
    <n v="246.24111900164129"/>
    <n v="29"/>
    <m/>
    <m/>
    <m/>
    <m/>
    <m/>
    <m/>
    <m/>
    <m/>
    <m/>
    <m/>
    <m/>
    <m/>
  </r>
  <r>
    <x v="5"/>
    <d v="2020-09-14T00:00:00"/>
    <d v="2020-10-02T00:00:00"/>
    <s v="Almonit"/>
    <n v="515"/>
    <x v="1"/>
    <x v="3"/>
    <n v="59.844397005139903"/>
    <n v="17"/>
    <n v="17"/>
    <n v="181.62461298411301"/>
    <n v="241.46900998925292"/>
    <n v="34"/>
    <m/>
    <m/>
    <m/>
    <m/>
    <m/>
    <m/>
    <m/>
    <m/>
    <m/>
    <m/>
    <m/>
    <m/>
  </r>
  <r>
    <x v="5"/>
    <d v="2020-09-14T00:00:00"/>
    <d v="2020-10-02T00:00:00"/>
    <s v="Sourcify - Source Verification Service + Contract Repository"/>
    <n v="938"/>
    <x v="1"/>
    <x v="1"/>
    <n v="52.448725583786697"/>
    <n v="15"/>
    <n v="14"/>
    <n v="187.75019025345"/>
    <n v="240.19891583723671"/>
    <n v="29"/>
    <m/>
    <m/>
    <m/>
    <m/>
    <m/>
    <m/>
    <m/>
    <m/>
    <m/>
    <m/>
    <m/>
    <m/>
  </r>
  <r>
    <x v="5"/>
    <d v="2020-09-14T00:00:00"/>
    <d v="2020-10-02T00:00:00"/>
    <s v="Buidler EVM - Solidity console.log &amp; stack traces"/>
    <n v="99"/>
    <x v="1"/>
    <x v="1"/>
    <n v="39.059725578599199"/>
    <n v="10"/>
    <n v="10"/>
    <n v="198.14999999999901"/>
    <n v="237.20972557859821"/>
    <n v="20"/>
    <m/>
    <m/>
    <m/>
    <m/>
    <m/>
    <m/>
    <m/>
    <m/>
    <m/>
    <m/>
    <m/>
    <m/>
  </r>
  <r>
    <x v="5"/>
    <d v="2020-09-14T00:00:00"/>
    <d v="2020-10-02T00:00:00"/>
    <s v="H4H Fund  - A Defi Global Wealth Fund"/>
    <n v="1250"/>
    <x v="1"/>
    <x v="0"/>
    <n v="25.4932209330177"/>
    <n v="6"/>
    <n v="6"/>
    <n v="195.42716229930301"/>
    <n v="220.92038323232072"/>
    <n v="12"/>
    <m/>
    <m/>
    <m/>
    <m/>
    <m/>
    <m/>
    <m/>
    <m/>
    <m/>
    <m/>
    <m/>
    <m/>
  </r>
  <r>
    <x v="5"/>
    <d v="2020-09-14T00:00:00"/>
    <d v="2020-10-02T00:00:00"/>
    <s v="hardhat-deploy and jolly-roger"/>
    <n v="972"/>
    <x v="2"/>
    <x v="1"/>
    <n v="79.712043570419397"/>
    <n v="18"/>
    <n v="17"/>
    <n v="135.365102490591"/>
    <n v="215.07714606101041"/>
    <n v="35"/>
    <m/>
    <m/>
    <m/>
    <m/>
    <m/>
    <m/>
    <m/>
    <m/>
    <m/>
    <m/>
    <m/>
    <m/>
  </r>
  <r>
    <x v="5"/>
    <d v="2020-09-14T00:00:00"/>
    <d v="2020-10-02T00:00:00"/>
    <s v="Learn Crypto! Decentralize Awareness (by Usecripto)"/>
    <n v="1167"/>
    <x v="6"/>
    <x v="0"/>
    <n v="13.786495939430999"/>
    <n v="10"/>
    <n v="9"/>
    <n v="200.575653486009"/>
    <n v="214.36214942544001"/>
    <n v="19"/>
    <m/>
    <m/>
    <m/>
    <m/>
    <m/>
    <m/>
    <m/>
    <m/>
    <m/>
    <m/>
    <m/>
    <m/>
  </r>
  <r>
    <x v="5"/>
    <d v="2020-09-14T00:00:00"/>
    <d v="2020-10-02T00:00:00"/>
    <s v="Teach Kids about Ethereum with Virtual Reality (&quot;B is for Bufficorn&quot; in VR!)"/>
    <n v="1225"/>
    <x v="1"/>
    <x v="0"/>
    <n v="2.5607372720461301"/>
    <n v="2"/>
    <n v="2"/>
    <n v="210"/>
    <n v="212.56073727204614"/>
    <n v="4"/>
    <m/>
    <m/>
    <m/>
    <m/>
    <m/>
    <m/>
    <m/>
    <m/>
    <m/>
    <m/>
    <m/>
    <m/>
  </r>
  <r>
    <x v="5"/>
    <d v="2020-09-14T00:00:00"/>
    <d v="2020-10-02T00:00:00"/>
    <s v="Upside Competitions"/>
    <n v="1091"/>
    <x v="7"/>
    <x v="0"/>
    <n v="86.217825624123506"/>
    <n v="18"/>
    <n v="14"/>
    <n v="119.198260700855"/>
    <n v="205.41608632497849"/>
    <n v="32"/>
    <m/>
    <m/>
    <m/>
    <m/>
    <m/>
    <m/>
    <m/>
    <m/>
    <m/>
    <m/>
    <m/>
    <m/>
  </r>
  <r>
    <x v="5"/>
    <d v="2020-09-14T00:00:00"/>
    <d v="2020-10-02T00:00:00"/>
    <s v="Our Bible"/>
    <n v="1273"/>
    <x v="2"/>
    <x v="3"/>
    <n v="101.202731491973"/>
    <n v="23"/>
    <n v="22"/>
    <n v="96.011548188174899"/>
    <n v="197.21427968014791"/>
    <n v="45"/>
    <m/>
    <m/>
    <m/>
    <m/>
    <m/>
    <m/>
    <m/>
    <m/>
    <m/>
    <m/>
    <m/>
    <m/>
  </r>
  <r>
    <x v="5"/>
    <d v="2020-09-14T00:00:00"/>
    <d v="2020-10-02T00:00:00"/>
    <s v="Spread blockchain knowledge to the Arab world"/>
    <n v="622"/>
    <x v="1"/>
    <x v="0"/>
    <n v="31.760484502860599"/>
    <n v="14"/>
    <n v="13"/>
    <n v="164.79842526514801"/>
    <n v="196.55890976800862"/>
    <n v="27"/>
    <m/>
    <m/>
    <m/>
    <m/>
    <m/>
    <m/>
    <m/>
    <m/>
    <m/>
    <m/>
    <m/>
    <m/>
  </r>
  <r>
    <x v="5"/>
    <d v="2020-09-14T00:00:00"/>
    <d v="2020-10-02T00:00:00"/>
    <s v="The Department of Decentralization (neé ETHBerlin)"/>
    <n v="556"/>
    <x v="1"/>
    <x v="3"/>
    <n v="64.655697711170205"/>
    <n v="14"/>
    <n v="14"/>
    <n v="123.54562022880501"/>
    <n v="188.20131793997521"/>
    <n v="28"/>
    <m/>
    <m/>
    <m/>
    <m/>
    <m/>
    <m/>
    <m/>
    <m/>
    <m/>
    <m/>
    <m/>
    <m/>
  </r>
  <r>
    <x v="5"/>
    <d v="2020-09-14T00:00:00"/>
    <d v="2020-10-02T00:00:00"/>
    <s v="Cryptorado: Community Outreach &amp; Expansion"/>
    <n v="220"/>
    <x v="0"/>
    <x v="0"/>
    <n v="55.299989092696698"/>
    <n v="14"/>
    <n v="14"/>
    <n v="122.05494684046"/>
    <n v="177.3549359331567"/>
    <n v="28"/>
    <m/>
    <m/>
    <m/>
    <m/>
    <m/>
    <m/>
    <m/>
    <m/>
    <m/>
    <m/>
    <m/>
    <m/>
  </r>
  <r>
    <x v="5"/>
    <d v="2020-09-14T00:00:00"/>
    <d v="2020-10-02T00:00:00"/>
    <s v="Fractal"/>
    <n v="1300"/>
    <x v="1"/>
    <x v="0"/>
    <n v="70.928547472023396"/>
    <n v="11"/>
    <n v="10"/>
    <n v="104.641509356244"/>
    <n v="175.57005682826741"/>
    <n v="21"/>
    <m/>
    <m/>
    <m/>
    <m/>
    <m/>
    <m/>
    <m/>
    <m/>
    <m/>
    <m/>
    <m/>
    <m/>
  </r>
  <r>
    <x v="5"/>
    <d v="2020-09-14T00:00:00"/>
    <d v="2020-10-02T00:00:00"/>
    <s v="Uni 🌱"/>
    <n v="1100"/>
    <x v="1"/>
    <x v="9"/>
    <n v="52.7813000231736"/>
    <n v="19"/>
    <n v="17"/>
    <n v="122.334416065599"/>
    <n v="175.11571608877261"/>
    <n v="36"/>
    <m/>
    <m/>
    <m/>
    <m/>
    <m/>
    <m/>
    <m/>
    <m/>
    <m/>
    <m/>
    <m/>
    <m/>
  </r>
  <r>
    <x v="5"/>
    <d v="2020-09-14T00:00:00"/>
    <d v="2020-10-02T00:00:00"/>
    <s v="Pandemic Pods &amp; Distance Learning"/>
    <n v="1198"/>
    <x v="1"/>
    <x v="0"/>
    <n v="21.354620036042299"/>
    <n v="9"/>
    <n v="6"/>
    <n v="146.40733781931399"/>
    <n v="167.76195785535629"/>
    <n v="15"/>
    <m/>
    <m/>
    <m/>
    <m/>
    <m/>
    <m/>
    <m/>
    <m/>
    <m/>
    <m/>
    <m/>
    <m/>
  </r>
  <r>
    <x v="5"/>
    <d v="2020-09-14T00:00:00"/>
    <d v="2020-10-02T00:00:00"/>
    <s v="DeFi Library"/>
    <n v="1219"/>
    <x v="9"/>
    <x v="0"/>
    <n v="20.622935427523998"/>
    <n v="7"/>
    <n v="6"/>
    <n v="137.79724265814701"/>
    <n v="158.42017808567101"/>
    <n v="13"/>
    <m/>
    <m/>
    <m/>
    <m/>
    <m/>
    <m/>
    <m/>
    <m/>
    <m/>
    <m/>
    <m/>
    <m/>
  </r>
  <r>
    <x v="5"/>
    <d v="2020-09-14T00:00:00"/>
    <d v="2020-10-02T00:00:00"/>
    <s v="Seed 🌱 Club - The social token incubator"/>
    <n v="1210"/>
    <x v="1"/>
    <x v="0"/>
    <n v="73.929532806481802"/>
    <n v="14"/>
    <n v="13"/>
    <n v="83.121375292414598"/>
    <n v="157.0509080988964"/>
    <n v="27"/>
    <m/>
    <m/>
    <m/>
    <m/>
    <m/>
    <m/>
    <m/>
    <m/>
    <m/>
    <m/>
    <m/>
    <m/>
  </r>
  <r>
    <x v="5"/>
    <d v="2020-09-14T00:00:00"/>
    <d v="2020-10-02T00:00:00"/>
    <s v="ENSPortal"/>
    <n v="781"/>
    <x v="1"/>
    <x v="1"/>
    <n v="4.9602518820885102"/>
    <n v="5"/>
    <n v="4"/>
    <n v="145.25636261331999"/>
    <n v="150.21661449540849"/>
    <n v="9"/>
    <m/>
    <m/>
    <m/>
    <m/>
    <m/>
    <m/>
    <m/>
    <m/>
    <m/>
    <m/>
    <m/>
    <m/>
  </r>
  <r>
    <x v="5"/>
    <d v="2020-09-14T00:00:00"/>
    <d v="2020-10-02T00:00:00"/>
    <s v="Nym"/>
    <n v="373"/>
    <x v="1"/>
    <x v="1"/>
    <n v="31.585239630341199"/>
    <n v="12"/>
    <n v="12"/>
    <n v="118.357841417527"/>
    <n v="149.94308104786819"/>
    <n v="24"/>
    <m/>
    <m/>
    <m/>
    <m/>
    <m/>
    <m/>
    <m/>
    <m/>
    <m/>
    <m/>
    <m/>
    <m/>
  </r>
  <r>
    <x v="5"/>
    <d v="2020-09-14T00:00:00"/>
    <d v="2020-10-02T00:00:00"/>
    <s v="MetaGame"/>
    <n v="213"/>
    <x v="1"/>
    <x v="3"/>
    <n v="35.741627662536096"/>
    <n v="12"/>
    <n v="12"/>
    <n v="112.04856392991699"/>
    <n v="147.79019159245308"/>
    <n v="24"/>
    <m/>
    <m/>
    <m/>
    <m/>
    <m/>
    <m/>
    <m/>
    <m/>
    <m/>
    <m/>
    <m/>
    <m/>
  </r>
  <r>
    <x v="5"/>
    <d v="2020-09-14T00:00:00"/>
    <d v="2020-10-02T00:00:00"/>
    <s v="Austin Griffith Ethereum Research and Development"/>
    <n v="122"/>
    <x v="1"/>
    <x v="0"/>
    <n v="34.8437739545626"/>
    <n v="13"/>
    <n v="8"/>
    <n v="108.543316474325"/>
    <n v="143.3870904288876"/>
    <n v="21"/>
    <m/>
    <m/>
    <m/>
    <m/>
    <m/>
    <m/>
    <m/>
    <m/>
    <m/>
    <m/>
    <m/>
    <m/>
  </r>
  <r>
    <x v="5"/>
    <d v="2020-09-14T00:00:00"/>
    <d v="2020-10-02T00:00:00"/>
    <s v="Marma J Foundation (Marma J DAO) - Panvala League 🥰"/>
    <n v="902"/>
    <x v="0"/>
    <x v="0"/>
    <n v="44.377925817216799"/>
    <n v="11"/>
    <n v="11"/>
    <n v="97.415724789290806"/>
    <n v="141.79365060650761"/>
    <n v="22"/>
    <m/>
    <m/>
    <m/>
    <m/>
    <m/>
    <m/>
    <m/>
    <m/>
    <m/>
    <m/>
    <m/>
    <m/>
  </r>
  <r>
    <x v="5"/>
    <d v="2020-09-14T00:00:00"/>
    <d v="2020-10-02T00:00:00"/>
    <s v="The Agricultural &amp; Food production project / The Syrian And Greek Youth Forum"/>
    <n v="1243"/>
    <x v="1"/>
    <x v="0"/>
    <n v="11.0069731759425"/>
    <n v="4"/>
    <n v="4"/>
    <n v="129.47554909558701"/>
    <n v="140.48252227152952"/>
    <n v="8"/>
    <m/>
    <m/>
    <m/>
    <m/>
    <m/>
    <m/>
    <m/>
    <m/>
    <m/>
    <m/>
    <m/>
    <m/>
  </r>
  <r>
    <x v="5"/>
    <d v="2020-09-14T00:00:00"/>
    <d v="2020-10-02T00:00:00"/>
    <s v="StablePay🙏🙏🏻"/>
    <n v="207"/>
    <x v="1"/>
    <x v="3"/>
    <n v="82.009100128921602"/>
    <n v="26"/>
    <n v="21"/>
    <n v="57.9392599261366"/>
    <n v="139.9483600550582"/>
    <n v="47"/>
    <m/>
    <m/>
    <m/>
    <m/>
    <m/>
    <m/>
    <m/>
    <m/>
    <m/>
    <m/>
    <m/>
    <m/>
  </r>
  <r>
    <x v="5"/>
    <d v="2020-09-14T00:00:00"/>
    <d v="2020-10-02T00:00:00"/>
    <s v="OPG NFTs - Community-Owned NFTs for HTML5 Game Developers (+ Game3.js v2!)"/>
    <n v="1140"/>
    <x v="4"/>
    <x v="3"/>
    <n v="35.346949350253098"/>
    <n v="17"/>
    <n v="11"/>
    <n v="98.830250491621896"/>
    <n v="134.17719984187499"/>
    <n v="28"/>
    <m/>
    <m/>
    <m/>
    <m/>
    <m/>
    <m/>
    <m/>
    <m/>
    <m/>
    <m/>
    <m/>
    <m/>
  </r>
  <r>
    <x v="5"/>
    <d v="2020-09-14T00:00:00"/>
    <d v="2020-10-02T00:00:00"/>
    <s v="ZeroPool - Scaling anonymous transactions for blockchains"/>
    <n v="172"/>
    <x v="1"/>
    <x v="3"/>
    <n v="17.175855866594301"/>
    <n v="10"/>
    <n v="10"/>
    <n v="116.452048897758"/>
    <n v="133.62790476435231"/>
    <n v="20"/>
    <m/>
    <m/>
    <m/>
    <m/>
    <m/>
    <m/>
    <m/>
    <m/>
    <m/>
    <m/>
    <m/>
    <m/>
  </r>
  <r>
    <x v="5"/>
    <d v="2020-09-14T00:00:00"/>
    <d v="2020-10-02T00:00:00"/>
    <s v="Token Terminal"/>
    <n v="1245"/>
    <x v="1"/>
    <x v="0"/>
    <n v="17.6298526222708"/>
    <n v="8"/>
    <n v="8"/>
    <n v="110.133648624999"/>
    <n v="127.7635012472698"/>
    <n v="16"/>
    <m/>
    <m/>
    <m/>
    <m/>
    <m/>
    <m/>
    <m/>
    <m/>
    <m/>
    <m/>
    <m/>
    <m/>
  </r>
  <r>
    <x v="5"/>
    <d v="2020-09-14T00:00:00"/>
    <d v="2020-10-02T00:00:00"/>
    <s v="Tasit - native mobile Ethereum dapps"/>
    <n v="183"/>
    <x v="1"/>
    <x v="3"/>
    <n v="57.104196982782703"/>
    <n v="20"/>
    <n v="16"/>
    <n v="62.197091411161701"/>
    <n v="119.3012883939444"/>
    <n v="36"/>
    <m/>
    <m/>
    <m/>
    <m/>
    <m/>
    <m/>
    <m/>
    <m/>
    <m/>
    <m/>
    <m/>
    <m/>
  </r>
  <r>
    <x v="5"/>
    <d v="2020-09-14T00:00:00"/>
    <d v="2020-10-02T00:00:00"/>
    <s v="Remote Developer Bootcamp"/>
    <n v="845"/>
    <x v="5"/>
    <x v="0"/>
    <n v="6.9408104494194003"/>
    <n v="4"/>
    <n v="4"/>
    <n v="104.534035276076"/>
    <n v="111.4748457254954"/>
    <n v="8"/>
    <m/>
    <m/>
    <m/>
    <m/>
    <m/>
    <m/>
    <m/>
    <m/>
    <m/>
    <m/>
    <m/>
    <m/>
  </r>
  <r>
    <x v="5"/>
    <d v="2020-09-14T00:00:00"/>
    <d v="2020-10-02T00:00:00"/>
    <s v=" Developer Grant - Walid Mujahid وليد مجاهد"/>
    <n v="467"/>
    <x v="1"/>
    <x v="0"/>
    <n v="2.7749984883147301"/>
    <n v="3"/>
    <n v="3"/>
    <n v="105.42902479634"/>
    <n v="108.20402328465474"/>
    <n v="6"/>
    <m/>
    <m/>
    <m/>
    <m/>
    <m/>
    <m/>
    <m/>
    <m/>
    <m/>
    <m/>
    <m/>
    <m/>
  </r>
  <r>
    <x v="5"/>
    <d v="2020-09-14T00:00:00"/>
    <d v="2020-10-02T00:00:00"/>
    <s v="ETHDevtools"/>
    <n v="188"/>
    <x v="1"/>
    <x v="1"/>
    <n v="22.560449486789501"/>
    <n v="12"/>
    <n v="11"/>
    <n v="77.894600659900803"/>
    <n v="100.4550501466903"/>
    <n v="23"/>
    <m/>
    <m/>
    <m/>
    <m/>
    <m/>
    <m/>
    <m/>
    <m/>
    <m/>
    <m/>
    <m/>
    <m/>
  </r>
  <r>
    <x v="5"/>
    <d v="2020-09-14T00:00:00"/>
    <d v="2020-10-02T00:00:00"/>
    <s v="Opyn Monitor"/>
    <n v="1064"/>
    <x v="1"/>
    <x v="1"/>
    <n v="5.8569326033422202"/>
    <n v="6"/>
    <n v="6"/>
    <n v="89.814104693350799"/>
    <n v="95.671037296693015"/>
    <n v="12"/>
    <m/>
    <m/>
    <m/>
    <m/>
    <m/>
    <m/>
    <m/>
    <m/>
    <m/>
    <m/>
    <m/>
    <m/>
  </r>
  <r>
    <x v="5"/>
    <d v="2020-09-14T00:00:00"/>
    <d v="2020-10-02T00:00:00"/>
    <s v="Rare Birds"/>
    <n v="1105"/>
    <x v="1"/>
    <x v="3"/>
    <n v="2.5772490315345502"/>
    <n v="3"/>
    <n v="3"/>
    <n v="91.550802210654894"/>
    <n v="94.128051242189443"/>
    <n v="6"/>
    <m/>
    <m/>
    <m/>
    <m/>
    <m/>
    <m/>
    <m/>
    <m/>
    <m/>
    <m/>
    <m/>
    <m/>
  </r>
  <r>
    <x v="5"/>
    <d v="2020-09-14T00:00:00"/>
    <d v="2020-10-02T00:00:00"/>
    <s v="LeapDAO - scaling for decentralized apps"/>
    <n v="66"/>
    <x v="1"/>
    <x v="1"/>
    <n v="35.492092004251099"/>
    <n v="12"/>
    <n v="11"/>
    <n v="58.477142680057398"/>
    <n v="93.969234684308503"/>
    <n v="23"/>
    <m/>
    <m/>
    <m/>
    <m/>
    <m/>
    <m/>
    <m/>
    <m/>
    <m/>
    <m/>
    <m/>
    <m/>
  </r>
  <r>
    <x v="5"/>
    <d v="2020-09-14T00:00:00"/>
    <d v="2020-10-02T00:00:00"/>
    <s v="Decentralised Finance Working Group"/>
    <n v="586"/>
    <x v="2"/>
    <x v="0"/>
    <n v="25.033771192340598"/>
    <n v="12"/>
    <n v="11"/>
    <n v="64.182283265090106"/>
    <n v="89.216054457430701"/>
    <n v="23"/>
    <m/>
    <m/>
    <m/>
    <m/>
    <m/>
    <m/>
    <m/>
    <m/>
    <m/>
    <m/>
    <m/>
    <m/>
  </r>
  <r>
    <x v="5"/>
    <d v="2020-09-14T00:00:00"/>
    <d v="2020-10-02T00:00:00"/>
    <s v="FightPandemics⚛️"/>
    <n v="668"/>
    <x v="1"/>
    <x v="0"/>
    <n v="34.609706912398103"/>
    <n v="11"/>
    <n v="9"/>
    <n v="51.791491582259603"/>
    <n v="86.401198494657706"/>
    <n v="20"/>
    <m/>
    <m/>
    <m/>
    <m/>
    <m/>
    <m/>
    <m/>
    <m/>
    <m/>
    <m/>
    <m/>
    <m/>
  </r>
  <r>
    <x v="5"/>
    <d v="2020-09-14T00:00:00"/>
    <d v="2020-10-02T00:00:00"/>
    <s v="MetaCartel"/>
    <n v="203"/>
    <x v="1"/>
    <x v="0"/>
    <n v="18.607236998299499"/>
    <n v="8"/>
    <n v="6"/>
    <n v="67.378962713320803"/>
    <n v="85.986199711620301"/>
    <n v="14"/>
    <m/>
    <m/>
    <m/>
    <m/>
    <m/>
    <m/>
    <m/>
    <m/>
    <m/>
    <m/>
    <m/>
    <m/>
  </r>
  <r>
    <x v="5"/>
    <d v="2020-09-14T00:00:00"/>
    <d v="2020-10-02T00:00:00"/>
    <s v="Token Allowance Checker"/>
    <n v="480"/>
    <x v="1"/>
    <x v="1"/>
    <n v="7.5088315429842396"/>
    <n v="6"/>
    <n v="6"/>
    <n v="76.050604246608302"/>
    <n v="83.559435789592541"/>
    <n v="12"/>
    <m/>
    <m/>
    <m/>
    <m/>
    <m/>
    <m/>
    <m/>
    <m/>
    <m/>
    <m/>
    <m/>
    <m/>
  </r>
  <r>
    <x v="5"/>
    <d v="2020-09-14T00:00:00"/>
    <d v="2020-10-02T00:00:00"/>
    <s v="Anti-Phishing Browser Plugin | PhishFort Protect"/>
    <n v="379"/>
    <x v="1"/>
    <x v="3"/>
    <n v="0.78164392229313395"/>
    <n v="2"/>
    <n v="2"/>
    <n v="81.180495966549898"/>
    <n v="81.962139888843026"/>
    <n v="4"/>
    <m/>
    <m/>
    <m/>
    <m/>
    <m/>
    <m/>
    <m/>
    <m/>
    <m/>
    <m/>
    <m/>
    <m/>
  </r>
  <r>
    <x v="5"/>
    <d v="2020-09-14T00:00:00"/>
    <d v="2020-10-02T00:00:00"/>
    <s v="Social Bookmarking on FIlecoin"/>
    <n v="1382"/>
    <x v="1"/>
    <x v="3"/>
    <n v="3.68345453149279"/>
    <n v="3"/>
    <n v="3"/>
    <n v="76.430495966549898"/>
    <n v="80.113950498042684"/>
    <n v="6"/>
    <m/>
    <m/>
    <m/>
    <m/>
    <m/>
    <m/>
    <m/>
    <m/>
    <m/>
    <m/>
    <m/>
    <m/>
  </r>
  <r>
    <x v="5"/>
    <d v="2020-09-14T00:00:00"/>
    <d v="2020-10-02T00:00:00"/>
    <s v="EmpanaDAO"/>
    <n v="1374"/>
    <x v="6"/>
    <x v="0"/>
    <n v="5.2844797026633703"/>
    <n v="8"/>
    <n v="3"/>
    <n v="72.867395023169394"/>
    <n v="78.151874725832769"/>
    <n v="11"/>
    <m/>
    <m/>
    <m/>
    <m/>
    <m/>
    <m/>
    <m/>
    <m/>
    <m/>
    <m/>
    <m/>
    <m/>
  </r>
  <r>
    <x v="5"/>
    <d v="2020-09-14T00:00:00"/>
    <d v="2020-10-02T00:00:00"/>
    <s v="Ethereum Dev Fund Working Group"/>
    <n v="75"/>
    <x v="1"/>
    <x v="0"/>
    <n v="4.4780027763566004"/>
    <n v="5"/>
    <n v="3"/>
    <n v="66.5"/>
    <n v="70.978002776356604"/>
    <n v="8"/>
    <m/>
    <m/>
    <m/>
    <m/>
    <m/>
    <m/>
    <m/>
    <m/>
    <m/>
    <m/>
    <m/>
    <m/>
  </r>
  <r>
    <x v="5"/>
    <d v="2020-09-14T00:00:00"/>
    <d v="2020-10-02T00:00:00"/>
    <s v="Blockchain Research: Open-Source Research for Everyone"/>
    <n v="778"/>
    <x v="1"/>
    <x v="1"/>
    <n v="3.1781161051392499"/>
    <n v="6"/>
    <n v="5"/>
    <n v="66.407996552297902"/>
    <n v="69.586112657437155"/>
    <n v="11"/>
    <m/>
    <m/>
    <m/>
    <m/>
    <m/>
    <m/>
    <m/>
    <m/>
    <m/>
    <m/>
    <m/>
    <m/>
  </r>
  <r>
    <x v="5"/>
    <d v="2020-09-14T00:00:00"/>
    <d v="2020-10-02T00:00:00"/>
    <s v="DeFi Pulse Registry"/>
    <n v="552"/>
    <x v="1"/>
    <x v="0"/>
    <n v="14.634925583395701"/>
    <n v="9"/>
    <n v="7"/>
    <n v="54.81461878164"/>
    <n v="69.449544365035706"/>
    <n v="16"/>
    <m/>
    <m/>
    <m/>
    <m/>
    <m/>
    <m/>
    <m/>
    <m/>
    <m/>
    <m/>
    <m/>
    <m/>
  </r>
  <r>
    <x v="5"/>
    <d v="2020-09-14T00:00:00"/>
    <d v="2020-10-02T00:00:00"/>
    <s v="DeFi Arts Intelligencer"/>
    <n v="759"/>
    <x v="1"/>
    <x v="0"/>
    <n v="27.002604478408799"/>
    <n v="10"/>
    <n v="10"/>
    <n v="39.271604922939602"/>
    <n v="66.274209401348401"/>
    <n v="20"/>
    <m/>
    <m/>
    <m/>
    <m/>
    <m/>
    <m/>
    <m/>
    <m/>
    <m/>
    <m/>
    <m/>
    <m/>
  </r>
  <r>
    <x v="5"/>
    <d v="2020-09-14T00:00:00"/>
    <d v="2020-10-02T00:00:00"/>
    <s v="Feed Vitalik Transaction Visualizer"/>
    <n v="1204"/>
    <x v="1"/>
    <x v="0"/>
    <n v="2.3406231095151599"/>
    <n v="2"/>
    <n v="2"/>
    <n v="61.749999999999901"/>
    <n v="64.090623109515064"/>
    <n v="4"/>
    <m/>
    <m/>
    <m/>
    <m/>
    <m/>
    <m/>
    <m/>
    <m/>
    <m/>
    <m/>
    <m/>
    <m/>
  </r>
  <r>
    <x v="5"/>
    <d v="2020-09-14T00:00:00"/>
    <d v="2020-10-02T00:00:00"/>
    <s v="FightPandemics⚛️"/>
    <n v="1310"/>
    <x v="1"/>
    <x v="0"/>
    <n v="11.172939659826399"/>
    <n v="10"/>
    <n v="5"/>
    <n v="51.770421165645999"/>
    <n v="62.943360825472396"/>
    <n v="15"/>
    <m/>
    <m/>
    <m/>
    <m/>
    <m/>
    <m/>
    <m/>
    <m/>
    <m/>
    <m/>
    <m/>
    <m/>
  </r>
  <r>
    <x v="5"/>
    <d v="2020-09-14T00:00:00"/>
    <d v="2020-10-02T00:00:00"/>
    <s v="ZoKrates"/>
    <n v="29"/>
    <x v="1"/>
    <x v="1"/>
    <n v="9.2901199698099699"/>
    <n v="11"/>
    <n v="7"/>
    <n v="53.343951628573699"/>
    <n v="62.63407159838367"/>
    <n v="18"/>
    <m/>
    <m/>
    <m/>
    <m/>
    <m/>
    <m/>
    <m/>
    <m/>
    <m/>
    <m/>
    <m/>
    <m/>
  </r>
  <r>
    <x v="5"/>
    <d v="2020-09-14T00:00:00"/>
    <d v="2020-10-02T00:00:00"/>
    <s v="Breadcrumbs"/>
    <n v="1280"/>
    <x v="1"/>
    <x v="0"/>
    <n v="4.2486019949824199"/>
    <n v="3"/>
    <n v="3"/>
    <n v="57.95"/>
    <n v="62.198601994982425"/>
    <n v="6"/>
    <m/>
    <m/>
    <m/>
    <m/>
    <m/>
    <m/>
    <m/>
    <m/>
    <m/>
    <m/>
    <m/>
    <m/>
  </r>
  <r>
    <x v="5"/>
    <d v="2020-09-14T00:00:00"/>
    <d v="2020-10-02T00:00:00"/>
    <s v="Loft Radio"/>
    <n v="332"/>
    <x v="0"/>
    <x v="0"/>
    <n v="31.504230744083301"/>
    <n v="12"/>
    <n v="11"/>
    <n v="29.878869002757799"/>
    <n v="61.383099746841097"/>
    <n v="23"/>
    <m/>
    <m/>
    <m/>
    <m/>
    <m/>
    <m/>
    <m/>
    <m/>
    <m/>
    <m/>
    <m/>
    <m/>
  </r>
  <r>
    <x v="5"/>
    <d v="2020-09-14T00:00:00"/>
    <d v="2020-10-02T00:00:00"/>
    <s v="Vipnode"/>
    <n v="32"/>
    <x v="0"/>
    <x v="1"/>
    <n v="0.42139169060517501"/>
    <n v="2"/>
    <n v="2"/>
    <n v="58.0290325714749"/>
    <n v="58.450424262080077"/>
    <n v="4"/>
    <m/>
    <m/>
    <m/>
    <m/>
    <m/>
    <m/>
    <m/>
    <m/>
    <m/>
    <m/>
    <m/>
    <m/>
  </r>
  <r>
    <x v="5"/>
    <d v="2020-09-14T00:00:00"/>
    <d v="2020-10-02T00:00:00"/>
    <s v="Mintbase Self Funded"/>
    <n v="620"/>
    <x v="1"/>
    <x v="3"/>
    <n v="21.7436322558579"/>
    <n v="11"/>
    <n v="11"/>
    <n v="34.938836855272399"/>
    <n v="56.682469111130303"/>
    <n v="22"/>
    <m/>
    <m/>
    <m/>
    <m/>
    <m/>
    <m/>
    <m/>
    <m/>
    <m/>
    <m/>
    <m/>
    <m/>
  </r>
  <r>
    <x v="5"/>
    <d v="2020-09-14T00:00:00"/>
    <d v="2020-10-02T00:00:00"/>
    <s v="Cryptotesters - Onboard people to crypto"/>
    <n v="529"/>
    <x v="1"/>
    <x v="0"/>
    <n v="6.7420844522259902"/>
    <n v="9"/>
    <n v="4"/>
    <n v="47.5"/>
    <n v="54.242084452225988"/>
    <n v="13"/>
    <m/>
    <m/>
    <m/>
    <m/>
    <m/>
    <m/>
    <m/>
    <m/>
    <m/>
    <m/>
    <m/>
    <m/>
  </r>
  <r>
    <x v="5"/>
    <d v="2020-09-14T00:00:00"/>
    <d v="2020-10-02T00:00:00"/>
    <s v="Caio Investe"/>
    <n v="1131"/>
    <x v="6"/>
    <x v="0"/>
    <n v="9.6362238253218298"/>
    <n v="7"/>
    <n v="6"/>
    <n v="44.306004877725499"/>
    <n v="53.942228703047327"/>
    <n v="13"/>
    <m/>
    <m/>
    <m/>
    <m/>
    <m/>
    <m/>
    <m/>
    <m/>
    <m/>
    <m/>
    <m/>
    <m/>
  </r>
  <r>
    <x v="5"/>
    <d v="2020-09-14T00:00:00"/>
    <d v="2020-10-02T00:00:00"/>
    <s v="ETHLocal - Crypto ❤️ Grassroots"/>
    <n v="1249"/>
    <x v="1"/>
    <x v="0"/>
    <n v="8.6213504972289794"/>
    <n v="4"/>
    <n v="4"/>
    <n v="45.0739694806324"/>
    <n v="53.695319977861381"/>
    <n v="8"/>
    <m/>
    <m/>
    <m/>
    <m/>
    <m/>
    <m/>
    <m/>
    <m/>
    <m/>
    <m/>
    <m/>
    <m/>
  </r>
  <r>
    <x v="5"/>
    <d v="2020-09-14T00:00:00"/>
    <d v="2020-10-02T00:00:00"/>
    <s v="區塊勢 — 說人話的區塊鏈圖文"/>
    <n v="639"/>
    <x v="3"/>
    <x v="0"/>
    <n v="18.520434473637099"/>
    <n v="7"/>
    <n v="7"/>
    <n v="34.593682856712398"/>
    <n v="53.114117330349501"/>
    <n v="14"/>
    <m/>
    <m/>
    <m/>
    <m/>
    <m/>
    <m/>
    <m/>
    <m/>
    <m/>
    <m/>
    <m/>
    <m/>
  </r>
  <r>
    <x v="5"/>
    <d v="2020-09-14T00:00:00"/>
    <d v="2020-10-02T00:00:00"/>
    <s v="Ethereum Cat Herders Community Fund"/>
    <n v="782"/>
    <x v="1"/>
    <x v="0"/>
    <n v="0.22325545061747001"/>
    <n v="2"/>
    <n v="2"/>
    <n v="50.328962713320799"/>
    <n v="50.552218163938271"/>
    <n v="4"/>
    <m/>
    <m/>
    <m/>
    <m/>
    <m/>
    <m/>
    <m/>
    <m/>
    <m/>
    <m/>
    <m/>
    <m/>
  </r>
  <r>
    <x v="5"/>
    <d v="2020-09-14T00:00:00"/>
    <d v="2020-10-02T00:00:00"/>
    <s v="Trinity - Ethereum 2.0 client"/>
    <n v="147"/>
    <x v="1"/>
    <x v="1"/>
    <n v="1.2084175906080401"/>
    <n v="5"/>
    <n v="3"/>
    <n v="47.5"/>
    <n v="48.708417590608043"/>
    <n v="8"/>
    <m/>
    <m/>
    <m/>
    <m/>
    <m/>
    <m/>
    <m/>
    <m/>
    <m/>
    <m/>
    <m/>
    <m/>
  </r>
  <r>
    <x v="5"/>
    <d v="2020-09-14T00:00:00"/>
    <d v="2020-10-02T00:00:00"/>
    <s v="Unitimes-Ethereum developer community platform"/>
    <n v="437"/>
    <x v="3"/>
    <x v="0"/>
    <n v="1.3307037421177701"/>
    <n v="3"/>
    <n v="3"/>
    <n v="45.059032571474901"/>
    <n v="46.389736313592671"/>
    <n v="6"/>
    <m/>
    <m/>
    <m/>
    <m/>
    <m/>
    <m/>
    <m/>
    <m/>
    <m/>
    <m/>
    <m/>
    <m/>
  </r>
  <r>
    <x v="5"/>
    <d v="2020-09-14T00:00:00"/>
    <d v="2020-10-02T00:00:00"/>
    <s v="Blockchain Threat Intelligence - Weekly Newsletter"/>
    <n v="934"/>
    <x v="0"/>
    <x v="1"/>
    <n v="4.5622446042667901"/>
    <n v="6"/>
    <n v="6"/>
    <n v="36.949999999999903"/>
    <n v="41.512244604266691"/>
    <n v="12"/>
    <m/>
    <m/>
    <m/>
    <m/>
    <m/>
    <m/>
    <m/>
    <m/>
    <m/>
    <m/>
    <m/>
    <m/>
  </r>
  <r>
    <x v="5"/>
    <d v="2020-09-14T00:00:00"/>
    <d v="2020-10-02T00:00:00"/>
    <s v="Mailchain - Email-like messaging built on blockchain protocols and decentralized storage."/>
    <n v="153"/>
    <x v="1"/>
    <x v="3"/>
    <n v="6.1458371122269"/>
    <n v="6"/>
    <n v="5"/>
    <n v="35.244451091362102"/>
    <n v="41.390288203589002"/>
    <n v="11"/>
    <m/>
    <m/>
    <m/>
    <m/>
    <m/>
    <m/>
    <m/>
    <m/>
    <m/>
    <m/>
    <m/>
    <m/>
  </r>
  <r>
    <x v="5"/>
    <d v="2020-09-14T00:00:00"/>
    <d v="2020-10-02T00:00:00"/>
    <s v="Black Girls CODE x Blockchain Ecosystem"/>
    <n v="130"/>
    <x v="1"/>
    <x v="0"/>
    <n v="8.7250966960236305"/>
    <n v="8"/>
    <n v="6"/>
    <n v="30.028962708320801"/>
    <n v="38.754059404344432"/>
    <n v="14"/>
    <m/>
    <m/>
    <m/>
    <m/>
    <m/>
    <m/>
    <m/>
    <m/>
    <m/>
    <m/>
    <m/>
    <m/>
  </r>
  <r>
    <x v="5"/>
    <d v="2020-09-14T00:00:00"/>
    <d v="2020-10-02T00:00:00"/>
    <s v="Africa Blockchain Developer Program"/>
    <n v="116"/>
    <x v="1"/>
    <x v="0"/>
    <n v="7.8795406822239302"/>
    <n v="6"/>
    <n v="4"/>
    <n v="28.749999995"/>
    <n v="36.629540677223929"/>
    <n v="10"/>
    <m/>
    <m/>
    <m/>
    <m/>
    <m/>
    <m/>
    <m/>
    <m/>
    <m/>
    <m/>
    <m/>
    <m/>
  </r>
  <r>
    <x v="5"/>
    <d v="2020-09-14T00:00:00"/>
    <d v="2020-10-02T00:00:00"/>
    <s v="The Trojan DAO"/>
    <n v="579"/>
    <x v="1"/>
    <x v="3"/>
    <n v="1.6636503080386"/>
    <n v="4"/>
    <n v="4"/>
    <n v="34.049999999999898"/>
    <n v="35.713650308038495"/>
    <n v="8"/>
    <m/>
    <m/>
    <m/>
    <m/>
    <m/>
    <m/>
    <m/>
    <m/>
    <m/>
    <m/>
    <m/>
    <m/>
  </r>
  <r>
    <x v="5"/>
    <d v="2020-09-14T00:00:00"/>
    <d v="2020-10-02T00:00:00"/>
    <s v="Jelly Swap - Cross-chain Atomic Swap"/>
    <n v="271"/>
    <x v="1"/>
    <x v="1"/>
    <n v="13.4978174769742"/>
    <n v="6"/>
    <n v="6"/>
    <n v="22.122185276649901"/>
    <n v="35.6200027536241"/>
    <n v="12"/>
    <m/>
    <m/>
    <m/>
    <m/>
    <m/>
    <m/>
    <m/>
    <m/>
    <m/>
    <m/>
    <m/>
    <m/>
  </r>
  <r>
    <x v="5"/>
    <d v="2020-09-14T00:00:00"/>
    <d v="2020-10-02T00:00:00"/>
    <s v="The Giving Block - Making Crypto Donations Easy"/>
    <n v="1266"/>
    <x v="1"/>
    <x v="1"/>
    <n v="0.22340503663876499"/>
    <n v="2"/>
    <n v="2"/>
    <n v="34.984035276076803"/>
    <n v="35.207440312715569"/>
    <n v="4"/>
    <m/>
    <m/>
    <m/>
    <m/>
    <m/>
    <m/>
    <m/>
    <m/>
    <m/>
    <m/>
    <m/>
    <m/>
  </r>
  <r>
    <x v="5"/>
    <d v="2020-09-14T00:00:00"/>
    <d v="2020-10-02T00:00:00"/>
    <s v="OpenBits - A Rewarding Multiverse For Open Source Packages"/>
    <n v="1157"/>
    <x v="1"/>
    <x v="3"/>
    <n v="7.9474392352498899"/>
    <n v="5"/>
    <n v="5"/>
    <n v="26.440209190789901"/>
    <n v="34.387648426039789"/>
    <n v="10"/>
    <m/>
    <m/>
    <m/>
    <m/>
    <m/>
    <m/>
    <m/>
    <m/>
    <m/>
    <m/>
    <m/>
    <m/>
  </r>
  <r>
    <x v="5"/>
    <d v="2020-09-14T00:00:00"/>
    <d v="2020-10-02T00:00:00"/>
    <s v="MolochDAO"/>
    <n v="36"/>
    <x v="1"/>
    <x v="0"/>
    <n v="4.6087744645615301"/>
    <n v="5"/>
    <n v="4"/>
    <n v="28.539516285737498"/>
    <n v="33.148290750299026"/>
    <n v="9"/>
    <m/>
    <m/>
    <m/>
    <m/>
    <m/>
    <m/>
    <m/>
    <m/>
    <m/>
    <m/>
    <m/>
    <m/>
  </r>
  <r>
    <x v="5"/>
    <d v="2020-09-14T00:00:00"/>
    <d v="2020-10-02T00:00:00"/>
    <s v="ethereum.cn | ECN以太坊中文社区"/>
    <n v="380"/>
    <x v="3"/>
    <x v="0"/>
    <n v="3.9181851018720102"/>
    <n v="5"/>
    <n v="5"/>
    <n v="28.9318322473646"/>
    <n v="32.850017349236609"/>
    <n v="10"/>
    <m/>
    <m/>
    <m/>
    <m/>
    <m/>
    <m/>
    <m/>
    <m/>
    <m/>
    <m/>
    <m/>
    <m/>
  </r>
  <r>
    <x v="5"/>
    <d v="2020-09-14T00:00:00"/>
    <d v="2020-10-02T00:00:00"/>
    <s v="AlphaBond"/>
    <n v="1114"/>
    <x v="1"/>
    <x v="3"/>
    <n v="0.72916212376517697"/>
    <n v="2"/>
    <n v="2"/>
    <n v="31.977228220861399"/>
    <n v="32.706390344626577"/>
    <n v="4"/>
    <m/>
    <m/>
    <m/>
    <m/>
    <m/>
    <m/>
    <m/>
    <m/>
    <m/>
    <m/>
    <m/>
    <m/>
  </r>
  <r>
    <x v="5"/>
    <d v="2020-09-14T00:00:00"/>
    <d v="2020-10-02T00:00:00"/>
    <s v="Burner Wallet 2 &amp; Burner Factory"/>
    <n v="145"/>
    <x v="1"/>
    <x v="1"/>
    <n v="9.8087085473348505"/>
    <n v="9"/>
    <n v="6"/>
    <n v="20.4899843012665"/>
    <n v="30.298692848601348"/>
    <n v="15"/>
    <m/>
    <m/>
    <m/>
    <m/>
    <m/>
    <m/>
    <m/>
    <m/>
    <m/>
    <m/>
    <m/>
    <m/>
  </r>
  <r>
    <x v="5"/>
    <d v="2020-09-14T00:00:00"/>
    <d v="2020-10-02T00:00:00"/>
    <s v="✨ MintGate - Gate Web Content Using NFTs and social tokens minted anywhere, any time"/>
    <n v="1051"/>
    <x v="1"/>
    <x v="3"/>
    <n v="6.9165090141289802"/>
    <n v="6"/>
    <n v="6"/>
    <n v="22.8"/>
    <n v="29.716509014128981"/>
    <n v="12"/>
    <m/>
    <m/>
    <m/>
    <m/>
    <m/>
    <m/>
    <m/>
    <m/>
    <m/>
    <m/>
    <m/>
    <m/>
  </r>
  <r>
    <x v="5"/>
    <d v="2020-09-14T00:00:00"/>
    <d v="2020-10-02T00:00:00"/>
    <s v="/Blockchain Developer Grant - @codingsh"/>
    <n v="646"/>
    <x v="2"/>
    <x v="0"/>
    <n v="6.0261769658668403"/>
    <n v="4"/>
    <n v="4"/>
    <n v="23.090717831262399"/>
    <n v="29.116894797129241"/>
    <n v="8"/>
    <m/>
    <m/>
    <m/>
    <m/>
    <m/>
    <m/>
    <m/>
    <m/>
    <m/>
    <m/>
    <m/>
    <m/>
  </r>
  <r>
    <x v="5"/>
    <d v="2020-09-14T00:00:00"/>
    <d v="2020-10-02T00:00:00"/>
    <s v="Synthereum: synthetic assets with liquidity pools to bridge traditional and digital finance"/>
    <n v="600"/>
    <x v="1"/>
    <x v="3"/>
    <n v="3.0371637210723899"/>
    <n v="6"/>
    <n v="5"/>
    <n v="25.640314429284899"/>
    <n v="28.677478150357288"/>
    <n v="11"/>
    <m/>
    <m/>
    <m/>
    <m/>
    <m/>
    <m/>
    <m/>
    <m/>
    <m/>
    <m/>
    <m/>
    <m/>
  </r>
  <r>
    <x v="5"/>
    <d v="2020-09-14T00:00:00"/>
    <d v="2020-10-02T00:00:00"/>
    <s v="Synapsis. Network 🌌🌱"/>
    <n v="1353"/>
    <x v="1"/>
    <x v="0"/>
    <n v="4.3138425444194501"/>
    <n v="10"/>
    <n v="4"/>
    <n v="24.316675620632498"/>
    <n v="28.630518165051949"/>
    <n v="14"/>
    <m/>
    <m/>
    <m/>
    <m/>
    <m/>
    <m/>
    <m/>
    <m/>
    <m/>
    <m/>
    <m/>
    <m/>
  </r>
  <r>
    <x v="5"/>
    <d v="2020-09-14T00:00:00"/>
    <d v="2020-10-02T00:00:00"/>
    <s v="Alice"/>
    <n v="169"/>
    <x v="1"/>
    <x v="3"/>
    <n v="6.6501273312240796"/>
    <n v="5"/>
    <n v="5"/>
    <n v="21.858927105817401"/>
    <n v="28.509054437041481"/>
    <n v="10"/>
    <m/>
    <m/>
    <m/>
    <m/>
    <m/>
    <m/>
    <m/>
    <m/>
    <m/>
    <m/>
    <m/>
    <m/>
  </r>
  <r>
    <x v="5"/>
    <d v="2020-09-14T00:00:00"/>
    <d v="2020-10-02T00:00:00"/>
    <s v="rTrees - Defi charity app"/>
    <n v="221"/>
    <x v="1"/>
    <x v="3"/>
    <n v="2.0830102781326398"/>
    <n v="3"/>
    <n v="3"/>
    <n v="25.941426493015399"/>
    <n v="28.024436771148039"/>
    <n v="6"/>
    <m/>
    <m/>
    <m/>
    <m/>
    <m/>
    <m/>
    <m/>
    <m/>
    <m/>
    <m/>
    <m/>
    <m/>
  </r>
  <r>
    <x v="5"/>
    <d v="2020-09-14T00:00:00"/>
    <d v="2020-10-02T00:00:00"/>
    <s v="The BlockCode"/>
    <n v="1332"/>
    <x v="6"/>
    <x v="0"/>
    <n v="2.1807956160164599"/>
    <n v="10"/>
    <n v="3"/>
    <n v="25.2166756206325"/>
    <n v="27.397471236648961"/>
    <n v="13"/>
    <m/>
    <m/>
    <m/>
    <m/>
    <m/>
    <m/>
    <m/>
    <m/>
    <m/>
    <m/>
    <m/>
    <m/>
  </r>
  <r>
    <x v="5"/>
    <d v="2020-09-14T00:00:00"/>
    <d v="2020-10-02T00:00:00"/>
    <s v="Cyber Dystopian Grant - molecula451"/>
    <n v="727"/>
    <x v="1"/>
    <x v="0"/>
    <n v="3.3632003648981699"/>
    <n v="3"/>
    <n v="3"/>
    <n v="23.233292946194901"/>
    <n v="26.59649331109307"/>
    <n v="6"/>
    <m/>
    <m/>
    <m/>
    <m/>
    <m/>
    <m/>
    <m/>
    <m/>
    <m/>
    <m/>
    <m/>
    <m/>
  </r>
  <r>
    <x v="5"/>
    <d v="2020-09-14T00:00:00"/>
    <d v="2020-10-02T00:00:00"/>
    <s v="saveDAI"/>
    <n v="462"/>
    <x v="0"/>
    <x v="3"/>
    <n v="3.4923175398853599"/>
    <n v="6"/>
    <n v="5"/>
    <n v="22.890962432694899"/>
    <n v="26.383279972580258"/>
    <n v="11"/>
    <m/>
    <m/>
    <m/>
    <m/>
    <m/>
    <m/>
    <m/>
    <m/>
    <m/>
    <m/>
    <m/>
    <m/>
  </r>
  <r>
    <x v="5"/>
    <d v="2020-09-14T00:00:00"/>
    <d v="2020-10-02T00:00:00"/>
    <s v="EthFans.org"/>
    <n v="392"/>
    <x v="3"/>
    <x v="0"/>
    <n v="0.34842337356050801"/>
    <n v="2"/>
    <n v="2"/>
    <n v="26.019516285737499"/>
    <n v="26.367939659298006"/>
    <n v="4"/>
    <m/>
    <m/>
    <m/>
    <m/>
    <m/>
    <m/>
    <m/>
    <m/>
    <m/>
    <m/>
    <m/>
    <m/>
  </r>
  <r>
    <x v="5"/>
    <d v="2020-09-14T00:00:00"/>
    <d v="2020-10-02T00:00:00"/>
    <s v="Gwei.cz - CZ/SK DeFi/Ethereum Community (OLD Grant)"/>
    <n v="590"/>
    <x v="2"/>
    <x v="1"/>
    <n v="3.7591203882099999"/>
    <n v="4"/>
    <n v="3"/>
    <n v="20.899999999999899"/>
    <n v="24.659120388209899"/>
    <n v="7"/>
    <m/>
    <m/>
    <m/>
    <m/>
    <m/>
    <m/>
    <m/>
    <m/>
    <m/>
    <m/>
    <m/>
    <m/>
  </r>
  <r>
    <x v="5"/>
    <d v="2020-09-14T00:00:00"/>
    <d v="2020-10-02T00:00:00"/>
    <s v="Interspace.chat"/>
    <n v="516"/>
    <x v="1"/>
    <x v="0"/>
    <n v="0.42387627205591"/>
    <n v="2"/>
    <n v="2"/>
    <n v="24.078962713320799"/>
    <n v="24.502838985376709"/>
    <n v="4"/>
    <m/>
    <m/>
    <m/>
    <m/>
    <m/>
    <m/>
    <m/>
    <m/>
    <m/>
    <m/>
    <m/>
    <m/>
  </r>
  <r>
    <x v="5"/>
    <d v="2020-09-14T00:00:00"/>
    <d v="2020-10-02T00:00:00"/>
    <s v="Blockchain-Comparison.com - #1 Blockchain Support"/>
    <n v="1173"/>
    <x v="1"/>
    <x v="0"/>
    <n v="0.40424410988196002"/>
    <n v="3"/>
    <n v="3"/>
    <n v="23.597452758725201"/>
    <n v="24.001696868607162"/>
    <n v="6"/>
    <m/>
    <m/>
    <m/>
    <m/>
    <m/>
    <m/>
    <m/>
    <m/>
    <m/>
    <m/>
    <m/>
    <m/>
  </r>
  <r>
    <x v="5"/>
    <d v="2020-09-14T00:00:00"/>
    <d v="2020-10-02T00:00:00"/>
    <s v="Beat Nomads - Empower Artists"/>
    <n v="1295"/>
    <x v="1"/>
    <x v="0"/>
    <n v="6.3091898985281496"/>
    <n v="4"/>
    <n v="4"/>
    <n v="16.497329457202401"/>
    <n v="22.806519355730551"/>
    <n v="8"/>
    <m/>
    <m/>
    <m/>
    <m/>
    <m/>
    <m/>
    <m/>
    <m/>
    <m/>
    <m/>
    <m/>
    <m/>
  </r>
  <r>
    <x v="5"/>
    <d v="2020-09-14T00:00:00"/>
    <d v="2020-10-02T00:00:00"/>
    <s v="Porium"/>
    <n v="1209"/>
    <x v="1"/>
    <x v="0"/>
    <n v="5.7505127080599401"/>
    <n v="8"/>
    <n v="5"/>
    <n v="16.860962432694901"/>
    <n v="22.611475140754841"/>
    <n v="13"/>
    <m/>
    <m/>
    <m/>
    <m/>
    <m/>
    <m/>
    <m/>
    <m/>
    <m/>
    <m/>
    <m/>
    <m/>
  </r>
  <r>
    <x v="5"/>
    <d v="2020-09-14T00:00:00"/>
    <d v="2020-10-02T00:00:00"/>
    <s v="KodaDot: NFT explorer"/>
    <n v="650"/>
    <x v="2"/>
    <x v="3"/>
    <n v="1.9603217272233899"/>
    <n v="4"/>
    <n v="4"/>
    <n v="20.439295782489602"/>
    <n v="22.399617509712993"/>
    <n v="8"/>
    <m/>
    <m/>
    <m/>
    <m/>
    <m/>
    <m/>
    <m/>
    <m/>
    <m/>
    <m/>
    <m/>
    <m/>
  </r>
  <r>
    <x v="5"/>
    <d v="2020-09-14T00:00:00"/>
    <d v="2020-10-02T00:00:00"/>
    <s v="Eth-ter-I-Die"/>
    <n v="1119"/>
    <x v="1"/>
    <x v="3"/>
    <n v="3.94847335005745"/>
    <n v="2"/>
    <n v="2"/>
    <n v="17.720717831262501"/>
    <n v="21.669191181319952"/>
    <n v="4"/>
    <m/>
    <m/>
    <m/>
    <m/>
    <m/>
    <m/>
    <m/>
    <m/>
    <m/>
    <m/>
    <m/>
    <m/>
  </r>
  <r>
    <x v="5"/>
    <d v="2020-09-14T00:00:00"/>
    <d v="2020-10-02T00:00:00"/>
    <s v="Crypto Plaza"/>
    <n v="1019"/>
    <x v="1"/>
    <x v="0"/>
    <n v="1.3284267187666501"/>
    <n v="2"/>
    <n v="2"/>
    <n v="19.9536755136387"/>
    <n v="21.28210223240535"/>
    <n v="4"/>
    <m/>
    <m/>
    <m/>
    <m/>
    <m/>
    <m/>
    <m/>
    <m/>
    <m/>
    <m/>
    <m/>
    <m/>
  </r>
  <r>
    <x v="5"/>
    <d v="2020-09-14T00:00:00"/>
    <d v="2020-10-02T00:00:00"/>
    <s v="Kotal: Multi-client cloud-agnostic Blockchain infrastructure deployer."/>
    <n v="1070"/>
    <x v="1"/>
    <x v="8"/>
    <n v="1.82508176052058"/>
    <n v="4"/>
    <n v="4"/>
    <n v="18.999999999999901"/>
    <n v="20.825081760520479"/>
    <n v="8"/>
    <m/>
    <m/>
    <m/>
    <m/>
    <m/>
    <m/>
    <m/>
    <m/>
    <m/>
    <m/>
    <m/>
    <m/>
  </r>
  <r>
    <x v="5"/>
    <d v="2020-09-14T00:00:00"/>
    <d v="2020-10-02T00:00:00"/>
    <s v="ethsear.ch"/>
    <n v="240"/>
    <x v="1"/>
    <x v="0"/>
    <n v="1.75088652479486"/>
    <n v="2"/>
    <n v="2"/>
    <n v="18.119999999999902"/>
    <n v="19.870886524794763"/>
    <n v="4"/>
    <m/>
    <m/>
    <m/>
    <m/>
    <m/>
    <m/>
    <m/>
    <m/>
    <m/>
    <m/>
    <m/>
    <m/>
  </r>
  <r>
    <x v="5"/>
    <d v="2020-09-14T00:00:00"/>
    <d v="2020-10-02T00:00:00"/>
    <s v="ChainID Network"/>
    <n v="44"/>
    <x v="1"/>
    <x v="1"/>
    <n v="0.159757714012288"/>
    <n v="4"/>
    <n v="2"/>
    <n v="19"/>
    <n v="19.159757714012287"/>
    <n v="6"/>
    <m/>
    <m/>
    <m/>
    <m/>
    <m/>
    <m/>
    <m/>
    <m/>
    <m/>
    <m/>
    <m/>
    <m/>
  </r>
  <r>
    <x v="5"/>
    <d v="2020-09-14T00:00:00"/>
    <d v="2020-10-02T00:00:00"/>
    <s v="Ironbelly - Grin mobile wallet"/>
    <n v="58"/>
    <x v="1"/>
    <x v="1"/>
    <n v="0.159757714012288"/>
    <n v="4"/>
    <n v="2"/>
    <n v="19"/>
    <n v="19.159757714012287"/>
    <n v="6"/>
    <m/>
    <m/>
    <m/>
    <m/>
    <m/>
    <m/>
    <m/>
    <m/>
    <m/>
    <m/>
    <m/>
    <m/>
  </r>
  <r>
    <x v="5"/>
    <d v="2020-09-14T00:00:00"/>
    <d v="2020-10-02T00:00:00"/>
    <s v="Trinity - Research for migration of Ethereum 1.x to 2.0"/>
    <n v="146"/>
    <x v="1"/>
    <x v="1"/>
    <n v="0.159757714012288"/>
    <n v="4"/>
    <n v="2"/>
    <n v="19"/>
    <n v="19.159757714012287"/>
    <n v="6"/>
    <m/>
    <m/>
    <m/>
    <m/>
    <m/>
    <m/>
    <m/>
    <m/>
    <m/>
    <m/>
    <m/>
    <m/>
  </r>
  <r>
    <x v="5"/>
    <d v="2020-09-14T00:00:00"/>
    <d v="2020-10-02T00:00:00"/>
    <s v="Whiteblock Testing"/>
    <n v="15"/>
    <x v="1"/>
    <x v="1"/>
    <n v="0.159757714012288"/>
    <n v="4"/>
    <n v="2"/>
    <n v="19"/>
    <n v="19.159757714012287"/>
    <n v="6"/>
    <m/>
    <m/>
    <m/>
    <m/>
    <m/>
    <m/>
    <m/>
    <m/>
    <m/>
    <m/>
    <m/>
    <m/>
  </r>
  <r>
    <x v="5"/>
    <d v="2020-09-14T00:00:00"/>
    <d v="2020-10-02T00:00:00"/>
    <s v="BlockChain Ar بلوكشين عربي"/>
    <n v="848"/>
    <x v="8"/>
    <x v="0"/>
    <n v="3.1193986504543001"/>
    <n v="3"/>
    <n v="3"/>
    <n v="15.465835893867499"/>
    <n v="18.5852345443218"/>
    <n v="6"/>
    <m/>
    <m/>
    <m/>
    <m/>
    <m/>
    <m/>
    <m/>
    <m/>
    <m/>
    <m/>
    <m/>
    <m/>
  </r>
  <r>
    <x v="5"/>
    <d v="2020-09-14T00:00:00"/>
    <d v="2020-10-02T00:00:00"/>
    <s v="dao.care"/>
    <n v="1031"/>
    <x v="1"/>
    <x v="3"/>
    <n v="0.17225168447517"/>
    <n v="2"/>
    <n v="2"/>
    <n v="18.363614110430699"/>
    <n v="18.53586579490587"/>
    <n v="4"/>
    <m/>
    <m/>
    <m/>
    <m/>
    <m/>
    <m/>
    <m/>
    <m/>
    <m/>
    <m/>
    <m/>
    <m/>
  </r>
  <r>
    <x v="5"/>
    <d v="2020-09-14T00:00:00"/>
    <d v="2020-10-02T00:00:00"/>
    <s v="Peepeth: social network for a better world"/>
    <n v="26"/>
    <x v="1"/>
    <x v="3"/>
    <n v="1.8652708656124399"/>
    <n v="3"/>
    <n v="3"/>
    <n v="16.349999999999898"/>
    <n v="18.215270865612339"/>
    <n v="6"/>
    <m/>
    <m/>
    <m/>
    <m/>
    <m/>
    <m/>
    <m/>
    <m/>
    <m/>
    <m/>
    <m/>
    <m/>
  </r>
  <r>
    <x v="5"/>
    <d v="2020-09-14T00:00:00"/>
    <d v="2020-10-02T00:00:00"/>
    <s v="EthereumDev.io | Free tutorials for learning Solidity, DeFi programming and more since 2017"/>
    <n v="840"/>
    <x v="1"/>
    <x v="0"/>
    <n v="5.0229182145044504"/>
    <n v="7"/>
    <n v="6"/>
    <n v="12.7412786749479"/>
    <n v="17.76419688945235"/>
    <n v="13"/>
    <m/>
    <m/>
    <m/>
    <m/>
    <m/>
    <m/>
    <m/>
    <m/>
    <m/>
    <m/>
    <m/>
    <m/>
  </r>
  <r>
    <x v="5"/>
    <d v="2020-09-14T00:00:00"/>
    <d v="2020-10-02T00:00:00"/>
    <s v="The NonFunGerbils Podcast"/>
    <n v="371"/>
    <x v="1"/>
    <x v="0"/>
    <n v="2.51073843643481"/>
    <n v="3"/>
    <n v="3"/>
    <n v="15.1999999999999"/>
    <n v="17.71073843643471"/>
    <n v="6"/>
    <m/>
    <m/>
    <m/>
    <m/>
    <m/>
    <m/>
    <m/>
    <m/>
    <m/>
    <m/>
    <m/>
    <m/>
  </r>
  <r>
    <x v="5"/>
    <d v="2020-09-14T00:00:00"/>
    <d v="2020-10-02T00:00:00"/>
    <s v="GodMode"/>
    <n v="1106"/>
    <x v="1"/>
    <x v="3"/>
    <n v="2.1262725862309502"/>
    <n v="4"/>
    <n v="4"/>
    <n v="14.249999999999901"/>
    <n v="16.376272586230851"/>
    <n v="8"/>
    <m/>
    <m/>
    <m/>
    <m/>
    <m/>
    <m/>
    <m/>
    <m/>
    <m/>
    <m/>
    <m/>
    <m/>
  </r>
  <r>
    <x v="5"/>
    <d v="2020-09-14T00:00:00"/>
    <d v="2020-10-02T00:00:00"/>
    <s v="#WeTeachBlockchain — Free Decentralized Education"/>
    <n v="1129"/>
    <x v="1"/>
    <x v="0"/>
    <n v="1.6399049069737399"/>
    <n v="2"/>
    <n v="2"/>
    <n v="14.249999999999901"/>
    <n v="15.889904906973641"/>
    <n v="4"/>
    <m/>
    <m/>
    <m/>
    <m/>
    <m/>
    <m/>
    <m/>
    <m/>
    <m/>
    <m/>
    <m/>
    <m/>
  </r>
  <r>
    <x v="5"/>
    <d v="2020-09-14T00:00:00"/>
    <d v="2020-10-02T00:00:00"/>
    <s v="Web3-Native Encryption Suite (W3ES) by Guer Labs"/>
    <n v="1261"/>
    <x v="0"/>
    <x v="8"/>
    <n v="3.1588390735304701"/>
    <n v="4"/>
    <n v="4"/>
    <n v="12.3499999999999"/>
    <n v="15.508839073530371"/>
    <n v="8"/>
    <m/>
    <m/>
    <m/>
    <m/>
    <m/>
    <m/>
    <m/>
    <m/>
    <m/>
    <m/>
    <m/>
    <m/>
  </r>
  <r>
    <x v="5"/>
    <d v="2020-09-14T00:00:00"/>
    <d v="2020-10-02T00:00:00"/>
    <s v="The Popup Season Two"/>
    <n v="789"/>
    <x v="1"/>
    <x v="0"/>
    <n v="1.0272359022314199"/>
    <n v="3"/>
    <n v="2"/>
    <n v="14.249999999999901"/>
    <n v="15.27723590223132"/>
    <n v="5"/>
    <m/>
    <m/>
    <m/>
    <m/>
    <m/>
    <m/>
    <m/>
    <m/>
    <m/>
    <m/>
    <m/>
    <m/>
  </r>
  <r>
    <x v="5"/>
    <d v="2020-09-14T00:00:00"/>
    <d v="2020-10-02T00:00:00"/>
    <s v="COMPOST"/>
    <n v="1385"/>
    <x v="0"/>
    <x v="0"/>
    <n v="1.56533906288904"/>
    <n v="2"/>
    <n v="2"/>
    <n v="13.3"/>
    <n v="14.86533906288904"/>
    <n v="4"/>
    <m/>
    <m/>
    <m/>
    <m/>
    <m/>
    <m/>
    <m/>
    <m/>
    <m/>
    <m/>
    <m/>
    <m/>
  </r>
  <r>
    <x v="5"/>
    <d v="2020-09-14T00:00:00"/>
    <d v="2020-10-02T00:00:00"/>
    <s v="Cryptoeconomics.study - Free, Open-Source Blockchain Course"/>
    <n v="16"/>
    <x v="1"/>
    <x v="0"/>
    <n v="2.6516956465064898"/>
    <n v="3"/>
    <n v="3"/>
    <n v="11.463951623573699"/>
    <n v="14.115647270080188"/>
    <n v="6"/>
    <m/>
    <m/>
    <m/>
    <m/>
    <m/>
    <m/>
    <m/>
    <m/>
    <m/>
    <m/>
    <m/>
    <m/>
  </r>
  <r>
    <x v="5"/>
    <d v="2020-09-14T00:00:00"/>
    <d v="2020-10-02T00:00:00"/>
    <s v="Secrets.Market"/>
    <n v="1104"/>
    <x v="1"/>
    <x v="1"/>
    <n v="3.7982845177129598"/>
    <n v="5"/>
    <n v="5"/>
    <n v="9.5499999999999901"/>
    <n v="13.348284517712949"/>
    <n v="10"/>
    <m/>
    <m/>
    <m/>
    <m/>
    <m/>
    <m/>
    <m/>
    <m/>
    <m/>
    <m/>
    <m/>
    <m/>
  </r>
  <r>
    <x v="5"/>
    <d v="2020-09-14T00:00:00"/>
    <d v="2020-10-02T00:00:00"/>
    <s v="Cent Token"/>
    <n v="1003"/>
    <x v="1"/>
    <x v="3"/>
    <n v="0.78624867799291498"/>
    <n v="2"/>
    <n v="2"/>
    <n v="10.45"/>
    <n v="11.236248677992915"/>
    <n v="4"/>
    <m/>
    <m/>
    <m/>
    <m/>
    <m/>
    <m/>
    <m/>
    <m/>
    <m/>
    <m/>
    <m/>
    <m/>
  </r>
  <r>
    <x v="5"/>
    <d v="2020-09-14T00:00:00"/>
    <d v="2020-10-02T00:00:00"/>
    <s v="🔥🧧 Burn Signal"/>
    <n v="138"/>
    <x v="1"/>
    <x v="3"/>
    <n v="0.153029510588785"/>
    <n v="2"/>
    <n v="2"/>
    <n v="10.543969313051999"/>
    <n v="10.696998823640785"/>
    <n v="4"/>
    <m/>
    <m/>
    <m/>
    <m/>
    <m/>
    <m/>
    <m/>
    <m/>
    <m/>
    <m/>
    <m/>
    <m/>
  </r>
  <r>
    <x v="5"/>
    <d v="2020-09-14T00:00:00"/>
    <d v="2020-10-02T00:00:00"/>
    <s v="SkyLive - decentralized live streams &amp; videos"/>
    <n v="1156"/>
    <x v="1"/>
    <x v="3"/>
    <n v="0.58908856503332696"/>
    <n v="2"/>
    <n v="2"/>
    <n v="9.75"/>
    <n v="10.339088565033327"/>
    <n v="4"/>
    <m/>
    <m/>
    <m/>
    <m/>
    <m/>
    <m/>
    <m/>
    <m/>
    <m/>
    <m/>
    <m/>
    <m/>
  </r>
  <r>
    <x v="5"/>
    <d v="2020-09-14T00:00:00"/>
    <d v="2020-10-02T00:00:00"/>
    <s v="My DAO Dashboard"/>
    <n v="284"/>
    <x v="1"/>
    <x v="1"/>
    <n v="0.37315473292731099"/>
    <n v="3"/>
    <n v="2"/>
    <n v="9.8289627133208608"/>
    <n v="10.202117446248172"/>
    <n v="5"/>
    <m/>
    <m/>
    <m/>
    <m/>
    <m/>
    <m/>
    <m/>
    <m/>
    <m/>
    <m/>
    <m/>
    <m/>
  </r>
  <r>
    <x v="5"/>
    <d v="2020-09-14T00:00:00"/>
    <d v="2020-10-02T00:00:00"/>
    <s v="Dandelion [Panvala League]"/>
    <n v="564"/>
    <x v="2"/>
    <x v="3"/>
    <n v="0.20192230381390899"/>
    <n v="2"/>
    <n v="2"/>
    <n v="9.4999999999999893"/>
    <n v="9.7019223038138982"/>
    <n v="4"/>
    <m/>
    <m/>
    <m/>
    <m/>
    <m/>
    <m/>
    <m/>
    <m/>
    <m/>
    <m/>
    <m/>
    <m/>
  </r>
  <r>
    <x v="5"/>
    <d v="2020-09-14T00:00:00"/>
    <d v="2020-10-02T00:00:00"/>
    <s v="Via.Eth (Code, Content, Community)"/>
    <n v="1149"/>
    <x v="0"/>
    <x v="3"/>
    <n v="0.36913551618193702"/>
    <n v="2"/>
    <n v="2"/>
    <n v="9.2022219299999897"/>
    <n v="9.571357446181926"/>
    <n v="4"/>
    <m/>
    <m/>
    <m/>
    <m/>
    <m/>
    <m/>
    <m/>
    <m/>
    <m/>
    <m/>
    <m/>
    <m/>
  </r>
  <r>
    <x v="5"/>
    <d v="2020-09-14T00:00:00"/>
    <d v="2020-10-02T00:00:00"/>
    <s v="Wildcards.world"/>
    <n v="216"/>
    <x v="1"/>
    <x v="3"/>
    <n v="2.0704099699363998"/>
    <n v="5"/>
    <n v="4"/>
    <n v="7.4624881788868596"/>
    <n v="9.5328981488232589"/>
    <n v="9"/>
    <m/>
    <m/>
    <m/>
    <m/>
    <m/>
    <m/>
    <m/>
    <m/>
    <m/>
    <m/>
    <m/>
    <m/>
  </r>
  <r>
    <x v="5"/>
    <d v="2020-09-14T00:00:00"/>
    <d v="2020-10-02T00:00:00"/>
    <s v="forum cp0x - cozy forum about cryptospace in Russian"/>
    <n v="619"/>
    <x v="1"/>
    <x v="0"/>
    <n v="2.2633895119501801"/>
    <n v="3"/>
    <n v="3"/>
    <n v="6.9490462551056398"/>
    <n v="9.212435767055819"/>
    <n v="6"/>
    <m/>
    <m/>
    <m/>
    <m/>
    <m/>
    <m/>
    <m/>
    <m/>
    <m/>
    <m/>
    <m/>
    <m/>
  </r>
  <r>
    <x v="5"/>
    <d v="2020-09-14T00:00:00"/>
    <d v="2020-10-02T00:00:00"/>
    <s v="karbonbased shitposting"/>
    <n v="1299"/>
    <x v="1"/>
    <x v="0"/>
    <n v="0.32067511982643399"/>
    <n v="2"/>
    <n v="2"/>
    <n v="8.7465550000000007"/>
    <n v="9.0672301198264353"/>
    <n v="4"/>
    <m/>
    <m/>
    <m/>
    <m/>
    <m/>
    <m/>
    <m/>
    <m/>
    <m/>
    <m/>
    <m/>
    <m/>
  </r>
  <r>
    <x v="5"/>
    <d v="2020-09-14T00:00:00"/>
    <d v="2020-10-02T00:00:00"/>
    <s v="Infinity Wallet - The ultimate gateway to decentralized finance in a user friendly and secure cryptocurrency wallet for the future."/>
    <n v="1241"/>
    <x v="1"/>
    <x v="3"/>
    <n v="0.92307151137251497"/>
    <n v="6"/>
    <n v="2"/>
    <n v="7.9902464646375"/>
    <n v="8.9133179760100152"/>
    <n v="8"/>
    <m/>
    <m/>
    <m/>
    <m/>
    <m/>
    <m/>
    <m/>
    <m/>
    <m/>
    <m/>
    <m/>
    <m/>
  </r>
  <r>
    <x v="5"/>
    <d v="2020-09-14T00:00:00"/>
    <d v="2020-10-02T00:00:00"/>
    <s v="MediaDAO"/>
    <n v="1361"/>
    <x v="1"/>
    <x v="0"/>
    <n v="0.487671033972295"/>
    <n v="3"/>
    <n v="2"/>
    <n v="8.1166756206324902"/>
    <n v="8.604346654604786"/>
    <n v="5"/>
    <m/>
    <m/>
    <m/>
    <m/>
    <m/>
    <m/>
    <m/>
    <m/>
    <m/>
    <m/>
    <m/>
    <m/>
  </r>
  <r>
    <x v="5"/>
    <d v="2020-09-14T00:00:00"/>
    <d v="2020-10-02T00:00:00"/>
    <s v="Swap Box"/>
    <n v="403"/>
    <x v="1"/>
    <x v="3"/>
    <n v="0.321011906782736"/>
    <n v="2"/>
    <n v="2"/>
    <n v="8.0096268644924908"/>
    <n v="8.3306387712752272"/>
    <n v="4"/>
    <m/>
    <m/>
    <m/>
    <m/>
    <m/>
    <m/>
    <m/>
    <m/>
    <m/>
    <m/>
    <m/>
    <m/>
  </r>
  <r>
    <x v="5"/>
    <d v="2020-09-14T00:00:00"/>
    <d v="2020-10-02T00:00:00"/>
    <s v="Yam's Treasury Vision"/>
    <n v="1330"/>
    <x v="3"/>
    <x v="3"/>
    <n v="0.83978838277672296"/>
    <n v="2"/>
    <n v="2"/>
    <n v="6.7205320976349903"/>
    <n v="7.560320480411713"/>
    <n v="4"/>
    <m/>
    <m/>
    <m/>
    <m/>
    <m/>
    <m/>
    <m/>
    <m/>
    <m/>
    <m/>
    <m/>
    <m/>
  </r>
  <r>
    <x v="5"/>
    <d v="2020-09-14T00:00:00"/>
    <d v="2020-10-02T00:00:00"/>
    <s v="CuraDAI - A DeFI based stable coin for Curaçao"/>
    <n v="229"/>
    <x v="1"/>
    <x v="3"/>
    <n v="2.1382544875663099"/>
    <n v="5"/>
    <n v="4"/>
    <n v="5.2709523452769904"/>
    <n v="7.4092068328433003"/>
    <n v="9"/>
    <m/>
    <m/>
    <m/>
    <m/>
    <m/>
    <m/>
    <m/>
    <m/>
    <m/>
    <m/>
    <m/>
    <m/>
  </r>
  <r>
    <x v="5"/>
    <d v="2020-09-14T00:00:00"/>
    <d v="2020-10-02T00:00:00"/>
    <s v="DeFi Download Podcast"/>
    <n v="1267"/>
    <x v="1"/>
    <x v="0"/>
    <n v="0.63565456659447594"/>
    <n v="2"/>
    <n v="2"/>
    <n v="6.7537506618756904"/>
    <n v="7.3894052284701663"/>
    <n v="4"/>
    <m/>
    <m/>
    <m/>
    <m/>
    <m/>
    <m/>
    <m/>
    <m/>
    <m/>
    <m/>
    <m/>
    <m/>
  </r>
  <r>
    <x v="5"/>
    <d v="2020-09-14T00:00:00"/>
    <d v="2020-10-02T00:00:00"/>
    <s v="Gaja: a distributed emissions trading market (on Holochain)"/>
    <n v="106"/>
    <x v="7"/>
    <x v="1"/>
    <n v="0.70559897267036398"/>
    <n v="2"/>
    <n v="2"/>
    <n v="6.6499999999999897"/>
    <n v="7.3555989726703537"/>
    <n v="4"/>
    <m/>
    <m/>
    <m/>
    <m/>
    <m/>
    <m/>
    <m/>
    <m/>
    <m/>
    <m/>
    <m/>
    <m/>
  </r>
  <r>
    <x v="5"/>
    <d v="2020-09-14T00:00:00"/>
    <d v="2020-10-02T00:00:00"/>
    <s v="Ara - open source voice assistant"/>
    <n v="737"/>
    <x v="1"/>
    <x v="3"/>
    <n v="0.60735272846961996"/>
    <n v="3"/>
    <n v="3"/>
    <n v="6.6499999999999897"/>
    <n v="7.25735272846961"/>
    <n v="6"/>
    <m/>
    <m/>
    <m/>
    <m/>
    <m/>
    <m/>
    <m/>
    <m/>
    <m/>
    <m/>
    <m/>
    <m/>
  </r>
  <r>
    <x v="5"/>
    <d v="2020-09-14T00:00:00"/>
    <d v="2020-10-02T00:00:00"/>
    <s v="Open Source ProgPoW miner full stack integration"/>
    <n v="54"/>
    <x v="1"/>
    <x v="1"/>
    <n v="0.35248937243970002"/>
    <n v="2"/>
    <n v="2"/>
    <n v="6.85"/>
    <n v="7.2024893724396994"/>
    <n v="4"/>
    <m/>
    <m/>
    <m/>
    <m/>
    <m/>
    <m/>
    <m/>
    <m/>
    <m/>
    <m/>
    <m/>
    <m/>
  </r>
  <r>
    <x v="5"/>
    <d v="2020-09-14T00:00:00"/>
    <d v="2020-10-02T00:00:00"/>
    <s v="Fork The World Hackathon"/>
    <n v="929"/>
    <x v="1"/>
    <x v="0"/>
    <n v="0.39031536054522098"/>
    <n v="2"/>
    <n v="2"/>
    <n v="6.4595537589254102"/>
    <n v="6.8498691194706307"/>
    <n v="4"/>
    <m/>
    <m/>
    <m/>
    <m/>
    <m/>
    <m/>
    <m/>
    <m/>
    <m/>
    <m/>
    <m/>
    <m/>
  </r>
  <r>
    <x v="5"/>
    <d v="2020-09-14T00:00:00"/>
    <d v="2020-10-02T00:00:00"/>
    <s v="✨ Astral"/>
    <n v="1102"/>
    <x v="2"/>
    <x v="1"/>
    <n v="0.127631399380709"/>
    <n v="2"/>
    <n v="2"/>
    <n v="6.6499999999999897"/>
    <n v="6.7776313993806987"/>
    <n v="4"/>
    <m/>
    <m/>
    <m/>
    <m/>
    <m/>
    <m/>
    <m/>
    <m/>
    <m/>
    <m/>
    <m/>
    <m/>
  </r>
  <r>
    <x v="5"/>
    <d v="2020-09-14T00:00:00"/>
    <d v="2020-10-02T00:00:00"/>
    <s v="Battle Racers"/>
    <n v="1098"/>
    <x v="1"/>
    <x v="3"/>
    <n v="0.127631399380709"/>
    <n v="2"/>
    <n v="2"/>
    <n v="6.6499999999999897"/>
    <n v="6.7776313993806987"/>
    <n v="4"/>
    <m/>
    <m/>
    <m/>
    <m/>
    <m/>
    <m/>
    <m/>
    <m/>
    <m/>
    <m/>
    <m/>
    <m/>
  </r>
  <r>
    <x v="5"/>
    <d v="2020-09-14T00:00:00"/>
    <d v="2020-10-02T00:00:00"/>
    <s v="Semsm"/>
    <n v="1301"/>
    <x v="1"/>
    <x v="3"/>
    <n v="0.127631399380709"/>
    <n v="2"/>
    <n v="2"/>
    <n v="6.6499999999999897"/>
    <n v="6.7776313993806987"/>
    <n v="4"/>
    <m/>
    <m/>
    <m/>
    <m/>
    <m/>
    <m/>
    <m/>
    <m/>
    <m/>
    <m/>
    <m/>
    <m/>
  </r>
  <r>
    <x v="5"/>
    <d v="2020-09-14T00:00:00"/>
    <d v="2020-10-02T00:00:00"/>
    <s v="Decentralized Infrastructure Solutions (DIS)"/>
    <n v="234"/>
    <x v="1"/>
    <x v="1"/>
    <n v="0.85474052246749999"/>
    <n v="2"/>
    <n v="2"/>
    <n v="5.7499999999999902"/>
    <n v="6.6047405224674902"/>
    <n v="4"/>
    <m/>
    <m/>
    <m/>
    <m/>
    <m/>
    <m/>
    <m/>
    <m/>
    <m/>
    <m/>
    <m/>
    <m/>
  </r>
  <r>
    <x v="5"/>
    <d v="2020-09-14T00:00:00"/>
    <d v="2020-10-02T00:00:00"/>
    <s v="Origin City [The EP]"/>
    <n v="788"/>
    <x v="1"/>
    <x v="0"/>
    <n v="0.27116554122822401"/>
    <n v="2"/>
    <n v="2"/>
    <n v="5.6999999999999904"/>
    <n v="5.9711655412282143"/>
    <n v="4"/>
    <m/>
    <m/>
    <m/>
    <m/>
    <m/>
    <m/>
    <m/>
    <m/>
    <m/>
    <m/>
    <m/>
    <m/>
  </r>
  <r>
    <x v="5"/>
    <d v="2020-09-14T00:00:00"/>
    <d v="2020-10-02T00:00:00"/>
    <s v="A Smart Contract Generator"/>
    <n v="1038"/>
    <x v="1"/>
    <x v="1"/>
    <n v="0.24989458067946499"/>
    <n v="2"/>
    <n v="2"/>
    <n v="5.7"/>
    <n v="5.949894580679465"/>
    <n v="4"/>
    <m/>
    <m/>
    <m/>
    <m/>
    <m/>
    <m/>
    <m/>
    <m/>
    <m/>
    <m/>
    <m/>
    <m/>
  </r>
  <r>
    <x v="5"/>
    <d v="2020-09-14T00:00:00"/>
    <d v="2020-10-02T00:00:00"/>
    <s v="Algebraic General Topology"/>
    <n v="179"/>
    <x v="9"/>
    <x v="0"/>
    <n v="0.113976257323933"/>
    <n v="2"/>
    <n v="2"/>
    <n v="5.6999999999999904"/>
    <n v="5.8139762573239233"/>
    <n v="4"/>
    <m/>
    <m/>
    <m/>
    <m/>
    <m/>
    <m/>
    <m/>
    <m/>
    <m/>
    <m/>
    <m/>
    <m/>
  </r>
  <r>
    <x v="5"/>
    <d v="2020-09-14T00:00:00"/>
    <d v="2020-10-02T00:00:00"/>
    <s v="Automatic transformation of XML namespaces and XML Boiler"/>
    <n v="178"/>
    <x v="9"/>
    <x v="1"/>
    <n v="0.113976257323933"/>
    <n v="2"/>
    <n v="2"/>
    <n v="5.6999999999999904"/>
    <n v="5.8139762573239233"/>
    <n v="4"/>
    <m/>
    <m/>
    <m/>
    <m/>
    <m/>
    <m/>
    <m/>
    <m/>
    <m/>
    <m/>
    <m/>
    <m/>
  </r>
  <r>
    <x v="5"/>
    <d v="2020-09-14T00:00:00"/>
    <d v="2020-10-02T00:00:00"/>
    <s v="LeGrandJeu VR - bring Token Economics Gaming to the whole world!🤷🏻"/>
    <n v="675"/>
    <x v="1"/>
    <x v="0"/>
    <n v="0.176150632861656"/>
    <n v="2"/>
    <n v="2"/>
    <n v="5.0789627133208599"/>
    <n v="5.2551133461825161"/>
    <n v="4"/>
    <m/>
    <m/>
    <m/>
    <m/>
    <m/>
    <m/>
    <m/>
    <m/>
    <m/>
    <m/>
    <m/>
    <m/>
  </r>
  <r>
    <x v="5"/>
    <d v="2020-09-14T00:00:00"/>
    <d v="2020-10-02T00:00:00"/>
    <s v="Mess Adoption"/>
    <n v="644"/>
    <x v="1"/>
    <x v="0"/>
    <n v="0.176150632861656"/>
    <n v="2"/>
    <n v="2"/>
    <n v="5.0789627133208599"/>
    <n v="5.2551133461825161"/>
    <n v="4"/>
    <m/>
    <m/>
    <m/>
    <m/>
    <m/>
    <m/>
    <m/>
    <m/>
    <m/>
    <m/>
    <m/>
    <m/>
  </r>
  <r>
    <x v="5"/>
    <d v="2020-09-14T00:00:00"/>
    <d v="2020-10-02T00:00:00"/>
    <s v="Moloch Mystics"/>
    <n v="1328"/>
    <x v="1"/>
    <x v="0"/>
    <n v="1.3314696380462401"/>
    <n v="3"/>
    <n v="3"/>
    <n v="2.8850745978946102"/>
    <n v="4.2165442359408498"/>
    <n v="6"/>
    <m/>
    <m/>
    <m/>
    <m/>
    <m/>
    <m/>
    <m/>
    <m/>
    <m/>
    <m/>
    <m/>
    <m/>
  </r>
  <r>
    <x v="5"/>
    <d v="2020-09-14T00:00:00"/>
    <d v="2020-10-02T00:00:00"/>
    <s v="IntelliJ Solidity"/>
    <n v="1047"/>
    <x v="1"/>
    <x v="1"/>
    <n v="0.33976234090899499"/>
    <n v="2"/>
    <n v="2"/>
    <n v="3.8"/>
    <n v="4.1397623409089945"/>
    <n v="4"/>
    <m/>
    <m/>
    <m/>
    <m/>
    <m/>
    <m/>
    <m/>
    <m/>
    <m/>
    <m/>
    <m/>
    <m/>
  </r>
  <r>
    <x v="5"/>
    <d v="2020-09-14T00:00:00"/>
    <d v="2020-10-02T00:00:00"/>
    <s v="DeFi Tutorials"/>
    <n v="144"/>
    <x v="1"/>
    <x v="0"/>
    <n v="6.2690830766196998E-2"/>
    <n v="4"/>
    <n v="2"/>
    <n v="3.8799999999999901"/>
    <n v="3.9426908307661872"/>
    <n v="6"/>
    <m/>
    <m/>
    <m/>
    <m/>
    <m/>
    <m/>
    <m/>
    <m/>
    <m/>
    <m/>
    <m/>
    <m/>
  </r>
  <r>
    <x v="5"/>
    <d v="2020-09-14T00:00:00"/>
    <d v="2020-10-02T00:00:00"/>
    <s v="Scoopy Trooples Twitter"/>
    <n v="352"/>
    <x v="1"/>
    <x v="0"/>
    <n v="6.2690830766196998E-2"/>
    <n v="4"/>
    <n v="2"/>
    <n v="3.8799999999999901"/>
    <n v="3.9426908307661872"/>
    <n v="6"/>
    <m/>
    <m/>
    <m/>
    <m/>
    <m/>
    <m/>
    <m/>
    <m/>
    <m/>
    <m/>
    <m/>
    <m/>
  </r>
  <r>
    <x v="5"/>
    <d v="2020-09-14T00:00:00"/>
    <d v="2020-10-02T00:00:00"/>
    <s v="Yazanator Twitter Account Activity"/>
    <n v="324"/>
    <x v="1"/>
    <x v="0"/>
    <n v="6.2690830766196998E-2"/>
    <n v="4"/>
    <n v="2"/>
    <n v="3.8799999999999901"/>
    <n v="3.9426908307661872"/>
    <n v="6"/>
    <m/>
    <m/>
    <m/>
    <m/>
    <m/>
    <m/>
    <m/>
    <m/>
    <m/>
    <m/>
    <m/>
    <m/>
  </r>
  <r>
    <x v="5"/>
    <d v="2020-09-14T00:00:00"/>
    <d v="2020-10-02T00:00:00"/>
    <s v="TokenSmart"/>
    <n v="688"/>
    <x v="1"/>
    <x v="3"/>
    <n v="4.8319329706682401E-2"/>
    <n v="4"/>
    <n v="2"/>
    <n v="3.8799999999999901"/>
    <n v="3.9283193297066727"/>
    <n v="6"/>
    <m/>
    <m/>
    <m/>
    <m/>
    <m/>
    <m/>
    <m/>
    <m/>
    <m/>
    <m/>
    <m/>
    <m/>
  </r>
  <r>
    <x v="5"/>
    <d v="2020-09-14T00:00:00"/>
    <d v="2020-10-02T00:00:00"/>
    <s v="Smart contract funding"/>
    <n v="1004"/>
    <x v="1"/>
    <x v="1"/>
    <n v="0.16584641663524699"/>
    <n v="2"/>
    <n v="2"/>
    <n v="1.8999999999999899"/>
    <n v="2.065846416635237"/>
    <n v="4"/>
    <m/>
    <m/>
    <m/>
    <m/>
    <m/>
    <m/>
    <m/>
    <m/>
    <m/>
    <m/>
    <m/>
    <m/>
  </r>
  <r>
    <x v="5"/>
    <d v="2020-09-14T00:00:00"/>
    <d v="2020-10-02T00:00:00"/>
    <s v="Jamm Session Newsletter"/>
    <n v="923"/>
    <x v="1"/>
    <x v="0"/>
    <n v="0.41069747099287501"/>
    <n v="2"/>
    <n v="2"/>
    <n v="1.6206042466083099"/>
    <n v="2.0313017176011847"/>
    <n v="4"/>
    <m/>
    <m/>
    <m/>
    <m/>
    <m/>
    <m/>
    <m/>
    <m/>
    <m/>
    <m/>
    <m/>
    <m/>
  </r>
  <r>
    <x v="5"/>
    <d v="2020-09-14T00:00:00"/>
    <d v="2020-10-02T00:00:00"/>
    <s v="Add Aragon DAOs to Deep DAO"/>
    <n v="882"/>
    <x v="1"/>
    <x v="3"/>
    <n v="0.43004967176473902"/>
    <n v="1"/>
    <n v="1"/>
    <n v="0.32896271332086702"/>
    <n v="0.75901238508560609"/>
    <n v="2"/>
    <m/>
    <m/>
    <m/>
    <m/>
    <m/>
    <m/>
    <m/>
    <m/>
    <m/>
    <m/>
    <m/>
    <m/>
  </r>
  <r>
    <x v="5"/>
    <d v="2020-09-14T00:00:00"/>
    <d v="2020-10-02T00:00:00"/>
    <s v="S33D Grant - Circle 0 'yOur Golden Dream'"/>
    <n v="910"/>
    <x v="1"/>
    <x v="3"/>
    <n v="9.2476170527775903E-2"/>
    <n v="1"/>
    <n v="0"/>
    <m/>
    <n v="9.2476170527775903E-2"/>
    <n v="1"/>
    <m/>
    <m/>
    <m/>
    <m/>
    <m/>
    <m/>
    <m/>
    <m/>
    <m/>
    <m/>
    <m/>
    <m/>
  </r>
  <r>
    <x v="6"/>
    <d v="2020-06-16T00:00:00"/>
    <d v="2020-07-03T00:00:00"/>
    <s v="EIP-1559 Community Fund"/>
    <n v="946"/>
    <x v="1"/>
    <x v="1"/>
    <n v="35578.645570419598"/>
    <n v="397"/>
    <n v="381"/>
    <n v="31690.679992196601"/>
    <n v="67269.325562616199"/>
    <n v="778"/>
    <m/>
    <m/>
    <m/>
    <m/>
    <m/>
    <m/>
    <m/>
    <m/>
    <m/>
    <m/>
    <m/>
    <m/>
  </r>
  <r>
    <x v="6"/>
    <d v="2020-06-16T00:00:00"/>
    <d v="2020-07-03T00:00:00"/>
    <s v="Black Girls CODE"/>
    <n v="810"/>
    <x v="1"/>
    <x v="10"/>
    <n v="20506.635681611398"/>
    <n v="160"/>
    <n v="148"/>
    <n v="5963.7844040494901"/>
    <n v="26470.420085660888"/>
    <n v="308"/>
    <m/>
    <m/>
    <m/>
    <m/>
    <m/>
    <m/>
    <m/>
    <m/>
    <m/>
    <m/>
    <m/>
    <m/>
  </r>
  <r>
    <x v="6"/>
    <d v="2020-06-16T00:00:00"/>
    <d v="2020-07-03T00:00:00"/>
    <s v="KERNEL [Panvala League]"/>
    <n v="855"/>
    <x v="1"/>
    <x v="0"/>
    <n v="96.266255128747801"/>
    <n v="117"/>
    <n v="110"/>
    <n v="12154.6521869226"/>
    <n v="12250.918442051348"/>
    <n v="227"/>
    <m/>
    <m/>
    <m/>
    <m/>
    <m/>
    <m/>
    <m/>
    <m/>
    <m/>
    <m/>
    <m/>
    <m/>
  </r>
  <r>
    <x v="6"/>
    <d v="2020-06-16T00:00:00"/>
    <d v="2020-07-03T00:00:00"/>
    <s v="Week in Ethereum News"/>
    <n v="237"/>
    <x v="1"/>
    <x v="7"/>
    <n v="8621.1533686128296"/>
    <n v="157"/>
    <n v="143"/>
    <n v="1818.5587302920701"/>
    <n v="10439.7120989049"/>
    <n v="300"/>
    <m/>
    <m/>
    <m/>
    <m/>
    <m/>
    <m/>
    <m/>
    <m/>
    <m/>
    <m/>
    <m/>
    <m/>
  </r>
  <r>
    <x v="6"/>
    <d v="2020-06-16T00:00:00"/>
    <d v="2020-07-03T00:00:00"/>
    <s v="0confirmation"/>
    <n v="959"/>
    <x v="1"/>
    <x v="1"/>
    <n v="12.146370772432601"/>
    <n v="4"/>
    <n v="4"/>
    <n v="10025.5040976775"/>
    <n v="10037.650468449932"/>
    <n v="8"/>
    <m/>
    <m/>
    <m/>
    <m/>
    <m/>
    <m/>
    <m/>
    <m/>
    <m/>
    <m/>
    <m/>
    <m/>
  </r>
  <r>
    <x v="6"/>
    <d v="2020-06-16T00:00:00"/>
    <d v="2020-07-03T00:00:00"/>
    <s v="Downtown Stimulus - Quadratic Funding for COVID economic distress"/>
    <n v="761"/>
    <x v="1"/>
    <x v="0"/>
    <n v="56.689451204370698"/>
    <n v="14"/>
    <n v="12"/>
    <n v="9583.5595099062193"/>
    <n v="9640.2489611105902"/>
    <n v="26"/>
    <m/>
    <m/>
    <m/>
    <m/>
    <m/>
    <m/>
    <m/>
    <m/>
    <m/>
    <m/>
    <m/>
    <m/>
  </r>
  <r>
    <x v="6"/>
    <d v="2020-06-16T00:00:00"/>
    <d v="2020-07-03T00:00:00"/>
    <s v="White Hat Hacking"/>
    <n v="444"/>
    <x v="1"/>
    <x v="1"/>
    <n v="5728.4618380066204"/>
    <n v="170"/>
    <n v="157"/>
    <n v="3378.23165199603"/>
    <n v="9106.6934900026499"/>
    <n v="327"/>
    <m/>
    <m/>
    <m/>
    <m/>
    <m/>
    <m/>
    <m/>
    <m/>
    <m/>
    <m/>
    <m/>
    <m/>
  </r>
  <r>
    <x v="6"/>
    <d v="2020-06-16T00:00:00"/>
    <d v="2020-07-03T00:00:00"/>
    <s v=" Grants Core Team - Dev Fund"/>
    <n v="86"/>
    <x v="0"/>
    <x v="6"/>
    <n v="4630.6994794157999"/>
    <n v="272"/>
    <n v="211"/>
    <n v="4431.9611714561697"/>
    <n v="9062.6606508719706"/>
    <n v="483"/>
    <m/>
    <m/>
    <m/>
    <m/>
    <m/>
    <m/>
    <m/>
    <m/>
    <m/>
    <m/>
    <m/>
    <m/>
  </r>
  <r>
    <x v="6"/>
    <d v="2020-06-16T00:00:00"/>
    <d v="2020-07-03T00:00:00"/>
    <s v="EthHub - Ethereum Information Hub"/>
    <n v="40"/>
    <x v="1"/>
    <x v="0"/>
    <n v="6764.0277334254897"/>
    <n v="146"/>
    <n v="137"/>
    <n v="1526.7084031499101"/>
    <n v="8290.7361365754005"/>
    <n v="283"/>
    <m/>
    <m/>
    <m/>
    <m/>
    <m/>
    <m/>
    <m/>
    <m/>
    <m/>
    <m/>
    <m/>
    <m/>
  </r>
  <r>
    <x v="6"/>
    <d v="2020-06-16T00:00:00"/>
    <d v="2020-07-03T00:00:00"/>
    <s v="DAppNode  - Panvala League"/>
    <n v="143"/>
    <x v="1"/>
    <x v="1"/>
    <n v="5003.4286442474004"/>
    <n v="172"/>
    <n v="160"/>
    <n v="2723.5210351209198"/>
    <n v="7726.9496793683202"/>
    <n v="332"/>
    <m/>
    <m/>
    <m/>
    <m/>
    <m/>
    <m/>
    <m/>
    <m/>
    <m/>
    <m/>
    <m/>
    <m/>
  </r>
  <r>
    <x v="6"/>
    <d v="2020-06-16T00:00:00"/>
    <d v="2020-07-03T00:00:00"/>
    <s v="Prysm by Prysmatic Labs"/>
    <n v="24"/>
    <x v="0"/>
    <x v="1"/>
    <n v="4630.8908971770798"/>
    <n v="187"/>
    <n v="168"/>
    <n v="3029.1104466115899"/>
    <n v="7660.0013437886701"/>
    <n v="355"/>
    <m/>
    <m/>
    <m/>
    <m/>
    <m/>
    <m/>
    <m/>
    <m/>
    <m/>
    <m/>
    <m/>
    <m/>
  </r>
  <r>
    <x v="6"/>
    <d v="2020-06-16T00:00:00"/>
    <d v="2020-07-03T00:00:00"/>
    <s v="Tornado.cash"/>
    <n v="198"/>
    <x v="1"/>
    <x v="3"/>
    <n v="4965.0231905361597"/>
    <n v="178"/>
    <n v="171"/>
    <n v="1886.8540837012199"/>
    <n v="6851.8772742373794"/>
    <n v="349"/>
    <m/>
    <m/>
    <m/>
    <m/>
    <m/>
    <m/>
    <m/>
    <m/>
    <m/>
    <m/>
    <m/>
    <m/>
  </r>
  <r>
    <x v="6"/>
    <d v="2020-06-16T00:00:00"/>
    <d v="2020-07-03T00:00:00"/>
    <s v="Bankless"/>
    <n v="238"/>
    <x v="1"/>
    <x v="0"/>
    <n v="5382.1218511482102"/>
    <n v="145"/>
    <n v="137"/>
    <n v="949.69652494184902"/>
    <n v="6331.8183760900592"/>
    <n v="282"/>
    <m/>
    <m/>
    <m/>
    <m/>
    <m/>
    <m/>
    <m/>
    <m/>
    <m/>
    <m/>
    <m/>
    <m/>
  </r>
  <r>
    <x v="6"/>
    <d v="2020-06-16T00:00:00"/>
    <d v="2020-07-03T00:00:00"/>
    <s v="Giveth.io - Panvala League"/>
    <n v="795"/>
    <x v="1"/>
    <x v="3"/>
    <n v="181.09395592920001"/>
    <n v="24"/>
    <n v="23"/>
    <n v="5569.5826872773396"/>
    <n v="5750.6766432065397"/>
    <n v="47"/>
    <m/>
    <m/>
    <m/>
    <m/>
    <m/>
    <m/>
    <m/>
    <m/>
    <m/>
    <m/>
    <m/>
    <m/>
  </r>
  <r>
    <x v="6"/>
    <d v="2020-06-16T00:00:00"/>
    <d v="2020-07-03T00:00:00"/>
    <s v="Vocdoni - Decentralized anonymous voting"/>
    <n v="202"/>
    <x v="1"/>
    <x v="1"/>
    <n v="1429.2665018513701"/>
    <n v="71"/>
    <n v="65"/>
    <n v="3443.7954983811701"/>
    <n v="4873.0620002325404"/>
    <n v="136"/>
    <m/>
    <m/>
    <m/>
    <m/>
    <m/>
    <m/>
    <m/>
    <m/>
    <m/>
    <m/>
    <m/>
    <m/>
  </r>
  <r>
    <x v="6"/>
    <d v="2020-06-16T00:00:00"/>
    <d v="2020-07-03T00:00:00"/>
    <s v="Lighthouse: Ethereum 2.0 Client"/>
    <n v="25"/>
    <x v="7"/>
    <x v="1"/>
    <n v="1746.9974851868899"/>
    <n v="126"/>
    <n v="113"/>
    <n v="2980.5733761076999"/>
    <n v="4727.57086129459"/>
    <n v="239"/>
    <m/>
    <m/>
    <m/>
    <m/>
    <m/>
    <m/>
    <m/>
    <m/>
    <m/>
    <m/>
    <m/>
    <m/>
  </r>
  <r>
    <x v="6"/>
    <d v="2020-06-16T00:00:00"/>
    <d v="2020-07-03T00:00:00"/>
    <s v="The Defiant - Subscriptions for All!"/>
    <n v="567"/>
    <x v="1"/>
    <x v="0"/>
    <n v="3776.3052576984701"/>
    <n v="104"/>
    <n v="97"/>
    <n v="886.06774239356002"/>
    <n v="4662.3730000920305"/>
    <n v="201"/>
    <m/>
    <m/>
    <m/>
    <m/>
    <m/>
    <m/>
    <m/>
    <m/>
    <m/>
    <m/>
    <m/>
    <m/>
  </r>
  <r>
    <x v="6"/>
    <d v="2020-06-16T00:00:00"/>
    <d v="2020-07-03T00:00:00"/>
    <s v="Meta Gamma Delta DAO: Funding Women-Led Initiatives"/>
    <n v="615"/>
    <x v="1"/>
    <x v="0"/>
    <n v="2924.7247010157498"/>
    <n v="85"/>
    <n v="73"/>
    <n v="1657.3529556567801"/>
    <n v="4582.0776566725299"/>
    <n v="158"/>
    <m/>
    <m/>
    <m/>
    <m/>
    <m/>
    <m/>
    <m/>
    <m/>
    <m/>
    <m/>
    <m/>
    <m/>
  </r>
  <r>
    <x v="6"/>
    <d v="2020-06-16T00:00:00"/>
    <d v="2020-07-03T00:00:00"/>
    <s v="Rotki - The portfolio tracker and accounting tool that protects your privacy"/>
    <n v="149"/>
    <x v="2"/>
    <x v="3"/>
    <n v="2507.67587322087"/>
    <n v="108"/>
    <n v="103"/>
    <n v="2019.9615955561001"/>
    <n v="4527.6374687769703"/>
    <n v="211"/>
    <m/>
    <m/>
    <m/>
    <m/>
    <m/>
    <m/>
    <m/>
    <m/>
    <m/>
    <m/>
    <m/>
    <m/>
  </r>
  <r>
    <x v="6"/>
    <d v="2020-06-16T00:00:00"/>
    <d v="2020-07-03T00:00:00"/>
    <s v="1inch.exchange on-chain DeFi aggregation protocol"/>
    <n v="246"/>
    <x v="1"/>
    <x v="3"/>
    <n v="3280.7652185553002"/>
    <n v="116"/>
    <n v="107"/>
    <n v="1208.74648267721"/>
    <n v="4489.5117012325099"/>
    <n v="223"/>
    <m/>
    <m/>
    <m/>
    <m/>
    <m/>
    <m/>
    <m/>
    <m/>
    <m/>
    <m/>
    <m/>
    <m/>
  </r>
  <r>
    <x v="6"/>
    <d v="2020-06-16T00:00:00"/>
    <d v="2020-07-03T00:00:00"/>
    <s v="ethers.js - Complete, Simple and Tiny"/>
    <n v="13"/>
    <x v="0"/>
    <x v="1"/>
    <n v="2626.00070655629"/>
    <n v="122"/>
    <n v="112"/>
    <n v="1671.0104232157801"/>
    <n v="4297.0111297720705"/>
    <n v="234"/>
    <m/>
    <m/>
    <m/>
    <m/>
    <m/>
    <m/>
    <m/>
    <m/>
    <m/>
    <m/>
    <m/>
    <m/>
  </r>
  <r>
    <x v="6"/>
    <d v="2020-06-16T00:00:00"/>
    <d v="2020-07-03T00:00:00"/>
    <s v="DeFi Dad DeFi Tutorials on YouTube and Twitter"/>
    <n v="500"/>
    <x v="0"/>
    <x v="0"/>
    <n v="3228.2760988004902"/>
    <n v="108"/>
    <n v="100"/>
    <n v="1026.85213254409"/>
    <n v="4255.1282313445799"/>
    <n v="208"/>
    <m/>
    <m/>
    <m/>
    <m/>
    <m/>
    <m/>
    <m/>
    <m/>
    <m/>
    <m/>
    <m/>
    <m/>
  </r>
  <r>
    <x v="6"/>
    <d v="2020-06-16T00:00:00"/>
    <d v="2020-07-03T00:00:00"/>
    <s v="EthereumETL"/>
    <n v="233"/>
    <x v="1"/>
    <x v="1"/>
    <n v="19.746714542493802"/>
    <n v="9"/>
    <n v="9"/>
    <n v="4208.1539335713796"/>
    <n v="4227.9006481138731"/>
    <n v="18"/>
    <m/>
    <m/>
    <m/>
    <m/>
    <m/>
    <m/>
    <m/>
    <m/>
    <m/>
    <m/>
    <m/>
    <m/>
  </r>
  <r>
    <x v="6"/>
    <d v="2020-06-16T00:00:00"/>
    <d v="2020-07-03T00:00:00"/>
    <s v="Movement 4 Black Lives"/>
    <n v="814"/>
    <x v="1"/>
    <x v="10"/>
    <n v="2022.9218573486"/>
    <n v="58"/>
    <n v="51"/>
    <n v="1784.38823498383"/>
    <n v="3807.31009233243"/>
    <n v="109"/>
    <m/>
    <m/>
    <m/>
    <m/>
    <m/>
    <m/>
    <m/>
    <m/>
    <m/>
    <m/>
    <m/>
    <m/>
  </r>
  <r>
    <x v="6"/>
    <d v="2020-06-16T00:00:00"/>
    <d v="2020-07-03T00:00:00"/>
    <s v="The Commons Stack: Iteration 0"/>
    <n v="539"/>
    <x v="1"/>
    <x v="4"/>
    <n v="2426.5641545776898"/>
    <n v="98"/>
    <n v="93"/>
    <n v="780.60312957301699"/>
    <n v="3207.167284150707"/>
    <n v="191"/>
    <m/>
    <m/>
    <m/>
    <m/>
    <m/>
    <m/>
    <m/>
    <m/>
    <m/>
    <m/>
    <m/>
    <m/>
  </r>
  <r>
    <x v="6"/>
    <d v="2020-06-16T00:00:00"/>
    <d v="2020-07-03T00:00:00"/>
    <s v="POAP  (Proof of Attendance Protocol)"/>
    <n v="490"/>
    <x v="6"/>
    <x v="5"/>
    <n v="2146.6701723056499"/>
    <n v="99"/>
    <n v="94"/>
    <n v="1014.17752175624"/>
    <n v="3160.8476940618898"/>
    <n v="193"/>
    <m/>
    <m/>
    <m/>
    <m/>
    <m/>
    <m/>
    <m/>
    <m/>
    <m/>
    <m/>
    <m/>
    <m/>
  </r>
  <r>
    <x v="6"/>
    <d v="2020-06-16T00:00:00"/>
    <d v="2020-07-03T00:00:00"/>
    <s v="Justice Committee"/>
    <n v="831"/>
    <x v="1"/>
    <x v="10"/>
    <n v="656.15891473773399"/>
    <n v="38"/>
    <n v="34"/>
    <n v="2483.1009541276899"/>
    <n v="3139.2598688654239"/>
    <n v="72"/>
    <m/>
    <m/>
    <m/>
    <m/>
    <m/>
    <m/>
    <m/>
    <m/>
    <m/>
    <m/>
    <m/>
    <m/>
  </r>
  <r>
    <x v="6"/>
    <d v="2020-06-16T00:00:00"/>
    <d v="2020-07-03T00:00:00"/>
    <s v="Web 3.0 Arabic"/>
    <n v="827"/>
    <x v="1"/>
    <x v="0"/>
    <n v="1073.4849991782601"/>
    <n v="84"/>
    <n v="66"/>
    <n v="1872.83402256826"/>
    <n v="2946.3190217465199"/>
    <n v="150"/>
    <m/>
    <m/>
    <m/>
    <m/>
    <m/>
    <m/>
    <m/>
    <m/>
    <m/>
    <m/>
    <m/>
    <m/>
  </r>
  <r>
    <x v="6"/>
    <d v="2020-06-16T00:00:00"/>
    <d v="2020-07-03T00:00:00"/>
    <s v="Austin Griffith Ethereum Research and Development"/>
    <n v="122"/>
    <x v="1"/>
    <x v="0"/>
    <n v="1030.0119108465301"/>
    <n v="94"/>
    <n v="92"/>
    <n v="1652.2841268723801"/>
    <n v="2682.2960377189102"/>
    <n v="186"/>
    <m/>
    <m/>
    <m/>
    <m/>
    <m/>
    <m/>
    <m/>
    <m/>
    <m/>
    <m/>
    <m/>
    <m/>
  </r>
  <r>
    <x v="6"/>
    <d v="2020-06-16T00:00:00"/>
    <d v="2020-07-03T00:00:00"/>
    <s v="Ethereum Magicians"/>
    <n v="223"/>
    <x v="1"/>
    <x v="0"/>
    <n v="1166.8383588225399"/>
    <n v="64"/>
    <n v="62"/>
    <n v="1399.7523291029299"/>
    <n v="2566.5906879254699"/>
    <n v="126"/>
    <m/>
    <m/>
    <m/>
    <m/>
    <m/>
    <m/>
    <m/>
    <m/>
    <m/>
    <m/>
    <m/>
    <m/>
  </r>
  <r>
    <x v="6"/>
    <d v="2020-06-16T00:00:00"/>
    <d v="2020-07-03T00:00:00"/>
    <s v="MetaCartel"/>
    <n v="203"/>
    <x v="1"/>
    <x v="0"/>
    <n v="2211.04620973786"/>
    <n v="75"/>
    <n v="73"/>
    <n v="343.23629055211302"/>
    <n v="2554.2825002899731"/>
    <n v="148"/>
    <m/>
    <m/>
    <m/>
    <m/>
    <m/>
    <m/>
    <m/>
    <m/>
    <m/>
    <m/>
    <m/>
    <m/>
  </r>
  <r>
    <x v="6"/>
    <d v="2020-06-16T00:00:00"/>
    <d v="2020-07-03T00:00:00"/>
    <s v="Arboreum"/>
    <n v="618"/>
    <x v="1"/>
    <x v="3"/>
    <n v="1143.9301426488701"/>
    <n v="25"/>
    <n v="24"/>
    <n v="1256.9710747382801"/>
    <n v="2400.9012173871502"/>
    <n v="49"/>
    <m/>
    <m/>
    <m/>
    <m/>
    <m/>
    <m/>
    <m/>
    <m/>
    <m/>
    <m/>
    <m/>
    <m/>
  </r>
  <r>
    <x v="6"/>
    <d v="2020-06-16T00:00:00"/>
    <d v="2020-07-03T00:00:00"/>
    <s v="Umbra:  Privacy Preserving Stealth Payments"/>
    <n v="821"/>
    <x v="0"/>
    <x v="1"/>
    <n v="415.90456134994099"/>
    <n v="65"/>
    <n v="57"/>
    <n v="1984.8805766171299"/>
    <n v="2400.785137967071"/>
    <n v="122"/>
    <m/>
    <m/>
    <m/>
    <m/>
    <m/>
    <m/>
    <m/>
    <m/>
    <m/>
    <m/>
    <m/>
    <m/>
  </r>
  <r>
    <x v="6"/>
    <d v="2020-06-16T00:00:00"/>
    <d v="2020-07-03T00:00:00"/>
    <s v="The Daily Gwei by Anthony Sassano (sassal0x)"/>
    <n v="886"/>
    <x v="1"/>
    <x v="0"/>
    <n v="1497.8264828332999"/>
    <n v="76"/>
    <n v="74"/>
    <n v="898.22477585728097"/>
    <n v="2396.0512586905807"/>
    <n v="150"/>
    <m/>
    <m/>
    <m/>
    <m/>
    <m/>
    <m/>
    <m/>
    <m/>
    <m/>
    <m/>
    <m/>
    <m/>
  </r>
  <r>
    <x v="6"/>
    <d v="2020-06-16T00:00:00"/>
    <d v="2020-07-03T00:00:00"/>
    <s v="The Bail Project"/>
    <n v="836"/>
    <x v="1"/>
    <x v="10"/>
    <n v="1224.59155200396"/>
    <n v="48"/>
    <n v="46"/>
    <n v="1110.76438827014"/>
    <n v="2335.3559402741002"/>
    <n v="94"/>
    <m/>
    <m/>
    <m/>
    <m/>
    <m/>
    <m/>
    <m/>
    <m/>
    <m/>
    <m/>
    <m/>
    <m/>
  </r>
  <r>
    <x v="6"/>
    <d v="2020-06-16T00:00:00"/>
    <d v="2020-07-03T00:00:00"/>
    <s v="Black Girls CODE x Blockchain Ecosystem"/>
    <n v="130"/>
    <x v="1"/>
    <x v="0"/>
    <n v="807.30362452208794"/>
    <n v="38"/>
    <n v="38"/>
    <n v="1505.9780564396499"/>
    <n v="2313.2816809617379"/>
    <n v="76"/>
    <m/>
    <m/>
    <m/>
    <m/>
    <m/>
    <m/>
    <m/>
    <m/>
    <m/>
    <m/>
    <m/>
    <m/>
  </r>
  <r>
    <x v="6"/>
    <d v="2020-06-16T00:00:00"/>
    <d v="2020-07-03T00:00:00"/>
    <s v="David Hoffman, Independent Content Creator"/>
    <n v="215"/>
    <x v="1"/>
    <x v="0"/>
    <n v="1531.3849961266701"/>
    <n v="87"/>
    <n v="80"/>
    <n v="756.27771543214999"/>
    <n v="2287.6627115588199"/>
    <n v="167"/>
    <m/>
    <m/>
    <m/>
    <m/>
    <m/>
    <m/>
    <m/>
    <m/>
    <m/>
    <m/>
    <m/>
    <m/>
  </r>
  <r>
    <x v="6"/>
    <d v="2020-06-16T00:00:00"/>
    <d v="2020-07-03T00:00:00"/>
    <s v="@antiprosynth | antiprosynthesis.eth ⟠ | Twitter account"/>
    <n v="160"/>
    <x v="1"/>
    <x v="0"/>
    <n v="1790.20654440211"/>
    <n v="76"/>
    <n v="71"/>
    <n v="473.20894239622999"/>
    <n v="2263.4154867983398"/>
    <n v="147"/>
    <m/>
    <m/>
    <m/>
    <m/>
    <m/>
    <m/>
    <m/>
    <m/>
    <m/>
    <m/>
    <m/>
    <m/>
  </r>
  <r>
    <x v="6"/>
    <d v="2020-06-16T00:00:00"/>
    <d v="2020-07-03T00:00:00"/>
    <s v="DeFi Saver"/>
    <n v="296"/>
    <x v="1"/>
    <x v="3"/>
    <n v="761.75148104930099"/>
    <n v="70"/>
    <n v="66"/>
    <n v="1423.7968574218601"/>
    <n v="2185.5483384711611"/>
    <n v="136"/>
    <m/>
    <m/>
    <m/>
    <m/>
    <m/>
    <m/>
    <m/>
    <m/>
    <m/>
    <m/>
    <m/>
    <m/>
  </r>
  <r>
    <x v="6"/>
    <d v="2020-06-16T00:00:00"/>
    <d v="2020-07-03T00:00:00"/>
    <s v="WalletConnect"/>
    <n v="275"/>
    <x v="2"/>
    <x v="1"/>
    <n v="1129.41475328212"/>
    <n v="91"/>
    <n v="87"/>
    <n v="528.27849829564502"/>
    <n v="1657.6932515777651"/>
    <n v="178"/>
    <m/>
    <m/>
    <m/>
    <m/>
    <m/>
    <m/>
    <m/>
    <m/>
    <m/>
    <m/>
    <m/>
    <m/>
  </r>
  <r>
    <x v="6"/>
    <d v="2020-06-16T00:00:00"/>
    <d v="2020-07-03T00:00:00"/>
    <s v="yearn.finance"/>
    <n v="416"/>
    <x v="1"/>
    <x v="3"/>
    <n v="196.25642389711899"/>
    <n v="41"/>
    <n v="38"/>
    <n v="1450.28108036812"/>
    <n v="1646.537504265239"/>
    <n v="79"/>
    <m/>
    <m/>
    <m/>
    <m/>
    <m/>
    <m/>
    <m/>
    <m/>
    <m/>
    <m/>
    <m/>
    <m/>
  </r>
  <r>
    <x v="6"/>
    <d v="2020-06-16T00:00:00"/>
    <d v="2020-07-03T00:00:00"/>
    <s v="Zapper.fi"/>
    <n v="235"/>
    <x v="1"/>
    <x v="3"/>
    <n v="865.04568752169996"/>
    <n v="83"/>
    <n v="80"/>
    <n v="742.25531025361295"/>
    <n v="1607.3009977753129"/>
    <n v="163"/>
    <m/>
    <m/>
    <m/>
    <m/>
    <m/>
    <m/>
    <m/>
    <m/>
    <m/>
    <m/>
    <m/>
    <m/>
  </r>
  <r>
    <x v="6"/>
    <d v="2020-06-16T00:00:00"/>
    <d v="2020-07-03T00:00:00"/>
    <s v="Zero Knowledge Podcast"/>
    <n v="329"/>
    <x v="2"/>
    <x v="0"/>
    <n v="1232.7230800068201"/>
    <n v="51"/>
    <n v="50"/>
    <n v="351.791591723946"/>
    <n v="1584.5146717307662"/>
    <n v="101"/>
    <m/>
    <m/>
    <m/>
    <m/>
    <m/>
    <m/>
    <m/>
    <m/>
    <m/>
    <m/>
    <m/>
    <m/>
  </r>
  <r>
    <x v="6"/>
    <d v="2020-06-16T00:00:00"/>
    <d v="2020-07-03T00:00:00"/>
    <s v="BlockChain Ar بلوكشين عربي"/>
    <n v="848"/>
    <x v="8"/>
    <x v="0"/>
    <n v="1123.54321509074"/>
    <n v="61"/>
    <n v="57"/>
    <n v="445.07584654685502"/>
    <n v="1568.619061637595"/>
    <n v="118"/>
    <m/>
    <m/>
    <m/>
    <m/>
    <m/>
    <m/>
    <m/>
    <m/>
    <m/>
    <m/>
    <m/>
    <m/>
  </r>
  <r>
    <x v="6"/>
    <d v="2020-06-16T00:00:00"/>
    <d v="2020-07-03T00:00:00"/>
    <s v="DeFi Pulse Registry"/>
    <n v="552"/>
    <x v="1"/>
    <x v="0"/>
    <n v="867.47241422083096"/>
    <n v="77"/>
    <n v="73"/>
    <n v="649.05196539193901"/>
    <n v="1516.52437961277"/>
    <n v="150"/>
    <m/>
    <m/>
    <m/>
    <m/>
    <m/>
    <m/>
    <m/>
    <m/>
    <m/>
    <m/>
    <m/>
    <m/>
  </r>
  <r>
    <x v="6"/>
    <d v="2020-06-16T00:00:00"/>
    <d v="2020-07-03T00:00:00"/>
    <s v="RadicalxChange Foundation"/>
    <n v="63"/>
    <x v="0"/>
    <x v="0"/>
    <n v="925.84709975275598"/>
    <n v="49"/>
    <n v="44"/>
    <n v="563.93935159446596"/>
    <n v="1489.7864513472218"/>
    <n v="93"/>
    <m/>
    <m/>
    <m/>
    <m/>
    <m/>
    <m/>
    <m/>
    <m/>
    <m/>
    <m/>
    <m/>
    <m/>
  </r>
  <r>
    <x v="6"/>
    <d v="2020-06-16T00:00:00"/>
    <d v="2020-07-03T00:00:00"/>
    <s v="ZeroPool - Scaling anonymous transactions for blockchains"/>
    <n v="172"/>
    <x v="1"/>
    <x v="3"/>
    <n v="68.485990899963198"/>
    <n v="13"/>
    <n v="13"/>
    <n v="1413.51955075513"/>
    <n v="1482.0055416550931"/>
    <n v="26"/>
    <m/>
    <m/>
    <m/>
    <m/>
    <m/>
    <m/>
    <m/>
    <m/>
    <m/>
    <m/>
    <m/>
    <m/>
  </r>
  <r>
    <x v="6"/>
    <d v="2020-06-16T00:00:00"/>
    <d v="2020-07-03T00:00:00"/>
    <s v="Trust Graphic Novel &amp; Motion Comic"/>
    <n v="211"/>
    <x v="8"/>
    <x v="0"/>
    <n v="276.53539275960998"/>
    <n v="16"/>
    <n v="16"/>
    <n v="1187.8655427613801"/>
    <n v="1464.4009355209901"/>
    <n v="32"/>
    <m/>
    <m/>
    <m/>
    <m/>
    <m/>
    <m/>
    <m/>
    <m/>
    <m/>
    <m/>
    <m/>
    <m/>
  </r>
  <r>
    <x v="6"/>
    <d v="2020-06-16T00:00:00"/>
    <d v="2020-07-03T00:00:00"/>
    <s v="Ethereum Cat Herders Community Fund"/>
    <n v="782"/>
    <x v="1"/>
    <x v="0"/>
    <n v="141.10414157014"/>
    <n v="34"/>
    <n v="34"/>
    <n v="1293.3695147393"/>
    <n v="1434.47365630944"/>
    <n v="68"/>
    <m/>
    <m/>
    <m/>
    <m/>
    <m/>
    <m/>
    <m/>
    <m/>
    <m/>
    <m/>
    <m/>
    <m/>
  </r>
  <r>
    <x v="6"/>
    <d v="2020-06-16T00:00:00"/>
    <d v="2020-07-03T00:00:00"/>
    <s v="BrightID 🔆 Universal Proof of Uniqueness (Panvala League)"/>
    <n v="191"/>
    <x v="1"/>
    <x v="3"/>
    <n v="858.98007198152004"/>
    <n v="78"/>
    <n v="71"/>
    <n v="533.18262004679696"/>
    <n v="1392.162692028317"/>
    <n v="149"/>
    <m/>
    <m/>
    <m/>
    <m/>
    <m/>
    <m/>
    <m/>
    <m/>
    <m/>
    <m/>
    <m/>
    <m/>
  </r>
  <r>
    <x v="6"/>
    <d v="2020-06-16T00:00:00"/>
    <d v="2020-07-03T00:00:00"/>
    <s v="Nashville Community Bail Fund"/>
    <n v="804"/>
    <x v="1"/>
    <x v="10"/>
    <n v="319.11003734569499"/>
    <n v="32"/>
    <n v="29"/>
    <n v="1055.92980456189"/>
    <n v="1375.039841907585"/>
    <n v="61"/>
    <m/>
    <m/>
    <m/>
    <m/>
    <m/>
    <m/>
    <m/>
    <m/>
    <m/>
    <m/>
    <m/>
    <m/>
  </r>
  <r>
    <x v="6"/>
    <d v="2020-06-16T00:00:00"/>
    <d v="2020-07-03T00:00:00"/>
    <s v="Ethereum on ARM"/>
    <n v="384"/>
    <x v="2"/>
    <x v="1"/>
    <n v="712.36485195723105"/>
    <n v="72"/>
    <n v="68"/>
    <n v="645.37105824352398"/>
    <n v="1357.7359102007549"/>
    <n v="140"/>
    <m/>
    <m/>
    <m/>
    <m/>
    <m/>
    <m/>
    <m/>
    <m/>
    <m/>
    <m/>
    <m/>
    <m/>
  </r>
  <r>
    <x v="6"/>
    <d v="2020-06-16T00:00:00"/>
    <d v="2020-07-03T00:00:00"/>
    <s v="Trinity - Research for migration of Ethereum 1.x to 2.0"/>
    <n v="146"/>
    <x v="1"/>
    <x v="1"/>
    <n v="40.349959832922998"/>
    <n v="22"/>
    <n v="22"/>
    <n v="1265.27297142774"/>
    <n v="1305.6229312606631"/>
    <n v="44"/>
    <m/>
    <m/>
    <m/>
    <m/>
    <m/>
    <m/>
    <m/>
    <m/>
    <m/>
    <m/>
    <m/>
    <m/>
  </r>
  <r>
    <x v="6"/>
    <d v="2020-06-16T00:00:00"/>
    <d v="2020-07-03T00:00:00"/>
    <s v="National Black Chamber of Commerce"/>
    <n v="812"/>
    <x v="1"/>
    <x v="10"/>
    <n v="270.58195695258399"/>
    <n v="29"/>
    <n v="27"/>
    <n v="1014.21995447697"/>
    <n v="1284.8019114295539"/>
    <n v="56"/>
    <m/>
    <m/>
    <m/>
    <m/>
    <m/>
    <m/>
    <m/>
    <m/>
    <m/>
    <m/>
    <m/>
    <m/>
  </r>
  <r>
    <x v="6"/>
    <d v="2020-06-16T00:00:00"/>
    <d v="2020-07-03T00:00:00"/>
    <s v="Nethermind"/>
    <n v="142"/>
    <x v="1"/>
    <x v="1"/>
    <n v="484.22442219137002"/>
    <n v="65"/>
    <n v="61"/>
    <n v="797.41468382425001"/>
    <n v="1281.63910601562"/>
    <n v="126"/>
    <m/>
    <m/>
    <m/>
    <m/>
    <m/>
    <m/>
    <m/>
    <m/>
    <m/>
    <m/>
    <m/>
    <m/>
  </r>
  <r>
    <x v="6"/>
    <d v="2020-06-16T00:00:00"/>
    <d v="2020-07-03T00:00:00"/>
    <s v="Buidler EVM - Solidity console.log &amp; stack traces"/>
    <n v="99"/>
    <x v="1"/>
    <x v="1"/>
    <n v="479.23920781520098"/>
    <n v="53"/>
    <n v="52"/>
    <n v="697.72625963266705"/>
    <n v="1176.9654674478679"/>
    <n v="105"/>
    <m/>
    <m/>
    <m/>
    <m/>
    <m/>
    <m/>
    <m/>
    <m/>
    <m/>
    <m/>
    <m/>
    <m/>
  </r>
  <r>
    <x v="6"/>
    <d v="2020-06-16T00:00:00"/>
    <d v="2020-07-03T00:00:00"/>
    <s v="Blockchain Research: Open-Source Research for Everyone"/>
    <n v="778"/>
    <x v="1"/>
    <x v="1"/>
    <n v="205.55743288776"/>
    <n v="51"/>
    <n v="46"/>
    <n v="965.92979805569996"/>
    <n v="1171.48723094346"/>
    <n v="97"/>
    <m/>
    <m/>
    <m/>
    <m/>
    <m/>
    <m/>
    <m/>
    <m/>
    <m/>
    <m/>
    <m/>
    <m/>
  </r>
  <r>
    <x v="6"/>
    <d v="2020-06-16T00:00:00"/>
    <d v="2020-07-03T00:00:00"/>
    <s v="Synthereum: synthetic assets with liquidity pools to bridge traditional and digital finance"/>
    <n v="600"/>
    <x v="1"/>
    <x v="3"/>
    <n v="617.00438172080896"/>
    <n v="37"/>
    <n v="35"/>
    <n v="489.23673724925999"/>
    <n v="1106.241118970069"/>
    <n v="72"/>
    <m/>
    <m/>
    <m/>
    <m/>
    <m/>
    <m/>
    <m/>
    <m/>
    <m/>
    <m/>
    <m/>
    <m/>
  </r>
  <r>
    <x v="6"/>
    <d v="2020-06-16T00:00:00"/>
    <d v="2020-07-03T00:00:00"/>
    <s v=" Grants Official Matching Pool Fund"/>
    <n v="12"/>
    <x v="0"/>
    <x v="1"/>
    <n v="211.19120094415001"/>
    <n v="37"/>
    <n v="37"/>
    <n v="891.40918632486603"/>
    <n v="1102.600387269016"/>
    <n v="74"/>
    <m/>
    <m/>
    <m/>
    <m/>
    <m/>
    <m/>
    <m/>
    <m/>
    <m/>
    <m/>
    <m/>
    <m/>
  </r>
  <r>
    <x v="6"/>
    <d v="2020-06-16T00:00:00"/>
    <d v="2020-07-03T00:00:00"/>
    <s v="Burner Wallet 2 &amp; Burner Factory"/>
    <n v="145"/>
    <x v="1"/>
    <x v="1"/>
    <n v="232.07743700437999"/>
    <n v="31"/>
    <n v="31"/>
    <n v="849.65997636453801"/>
    <n v="1081.7374133689179"/>
    <n v="62"/>
    <m/>
    <m/>
    <m/>
    <m/>
    <m/>
    <m/>
    <m/>
    <m/>
    <m/>
    <m/>
    <m/>
    <m/>
  </r>
  <r>
    <x v="6"/>
    <d v="2020-06-16T00:00:00"/>
    <d v="2020-07-03T00:00:00"/>
    <s v="Support the 🌟  Community Currency Alliance 🌟  enabling an inclusive currency ecosystem"/>
    <n v="522"/>
    <x v="1"/>
    <x v="0"/>
    <n v="661.15126701572296"/>
    <n v="54"/>
    <n v="51"/>
    <n v="419.81167320814802"/>
    <n v="1080.9629402238711"/>
    <n v="105"/>
    <m/>
    <m/>
    <m/>
    <m/>
    <m/>
    <m/>
    <m/>
    <m/>
    <m/>
    <m/>
    <m/>
    <m/>
  </r>
  <r>
    <x v="6"/>
    <d v="2020-06-16T00:00:00"/>
    <d v="2020-07-03T00:00:00"/>
    <s v="cadCAD: Computer Aided Design for Complex Systems"/>
    <n v="308"/>
    <x v="1"/>
    <x v="1"/>
    <n v="474.768978638551"/>
    <n v="52"/>
    <n v="47"/>
    <n v="582.57672353770101"/>
    <n v="1057.345702176252"/>
    <n v="99"/>
    <m/>
    <m/>
    <m/>
    <m/>
    <m/>
    <m/>
    <m/>
    <m/>
    <m/>
    <m/>
    <m/>
    <m/>
  </r>
  <r>
    <x v="6"/>
    <d v="2020-06-16T00:00:00"/>
    <d v="2020-07-03T00:00:00"/>
    <s v="Commons Simulator: Level Up"/>
    <n v="277"/>
    <x v="6"/>
    <x v="3"/>
    <n v="825.96163133789003"/>
    <n v="62"/>
    <n v="59"/>
    <n v="231.38261484285701"/>
    <n v="1057.3442461807469"/>
    <n v="121"/>
    <m/>
    <m/>
    <m/>
    <m/>
    <m/>
    <m/>
    <m/>
    <m/>
    <m/>
    <m/>
    <m/>
    <m/>
  </r>
  <r>
    <x v="6"/>
    <d v="2020-06-16T00:00:00"/>
    <d v="2020-07-03T00:00:00"/>
    <s v="any.sender - no more stuck transactions!"/>
    <n v="170"/>
    <x v="1"/>
    <x v="1"/>
    <n v="10.479026217710601"/>
    <n v="7"/>
    <n v="6"/>
    <n v="1018.1709776096"/>
    <n v="1028.6500038273105"/>
    <n v="13"/>
    <m/>
    <m/>
    <m/>
    <m/>
    <m/>
    <m/>
    <m/>
    <m/>
    <m/>
    <m/>
    <m/>
    <m/>
  </r>
  <r>
    <x v="6"/>
    <d v="2020-06-16T00:00:00"/>
    <d v="2020-07-03T00:00:00"/>
    <s v="ETHDevtools"/>
    <n v="188"/>
    <x v="1"/>
    <x v="1"/>
    <n v="2.5812767837394399"/>
    <n v="4"/>
    <n v="4"/>
    <n v="1018.84681806128"/>
    <n v="1021.4280948450195"/>
    <n v="8"/>
    <m/>
    <m/>
    <m/>
    <m/>
    <m/>
    <m/>
    <m/>
    <m/>
    <m/>
    <m/>
    <m/>
    <m/>
  </r>
  <r>
    <x v="6"/>
    <d v="2020-06-16T00:00:00"/>
    <d v="2020-07-03T00:00:00"/>
    <s v="Potion"/>
    <n v="852"/>
    <x v="1"/>
    <x v="3"/>
    <n v="3.9719489857836501"/>
    <n v="5"/>
    <n v="3"/>
    <n v="1007.5984999999999"/>
    <n v="1011.5704489857836"/>
    <n v="8"/>
    <m/>
    <m/>
    <m/>
    <m/>
    <m/>
    <m/>
    <m/>
    <m/>
    <m/>
    <m/>
    <m/>
    <m/>
  </r>
  <r>
    <x v="6"/>
    <d v="2020-06-16T00:00:00"/>
    <d v="2020-07-03T00:00:00"/>
    <s v="DeFiPedia"/>
    <n v="806"/>
    <x v="1"/>
    <x v="0"/>
    <n v="196.619593277364"/>
    <n v="21"/>
    <n v="21"/>
    <n v="806.25183172685001"/>
    <n v="1002.871425004214"/>
    <n v="42"/>
    <m/>
    <m/>
    <m/>
    <m/>
    <m/>
    <m/>
    <m/>
    <m/>
    <m/>
    <m/>
    <m/>
    <m/>
  </r>
  <r>
    <x v="6"/>
    <d v="2020-06-16T00:00:00"/>
    <d v="2020-07-03T00:00:00"/>
    <s v="ethereum.cn | ECN以太坊中文社区"/>
    <n v="380"/>
    <x v="3"/>
    <x v="0"/>
    <n v="34.058772667076198"/>
    <n v="9"/>
    <n v="9"/>
    <n v="936.65"/>
    <n v="970.70877266707612"/>
    <n v="18"/>
    <m/>
    <m/>
    <m/>
    <m/>
    <m/>
    <m/>
    <m/>
    <m/>
    <m/>
    <m/>
    <m/>
    <m/>
  </r>
  <r>
    <x v="6"/>
    <d v="2020-06-16T00:00:00"/>
    <d v="2020-07-03T00:00:00"/>
    <s v="TrueBlocks"/>
    <n v="184"/>
    <x v="0"/>
    <x v="1"/>
    <n v="472.26331073582799"/>
    <n v="53"/>
    <n v="51"/>
    <n v="479.785806398918"/>
    <n v="952.04911713474598"/>
    <n v="104"/>
    <m/>
    <m/>
    <m/>
    <m/>
    <m/>
    <m/>
    <m/>
    <m/>
    <m/>
    <m/>
    <m/>
    <m/>
  </r>
  <r>
    <x v="6"/>
    <d v="2020-06-16T00:00:00"/>
    <d v="2020-07-03T00:00:00"/>
    <s v=" Developer Grant - zoek1"/>
    <n v="465"/>
    <x v="1"/>
    <x v="0"/>
    <n v="7.5808861918972399"/>
    <n v="6"/>
    <n v="4"/>
    <n v="922.10145593862501"/>
    <n v="929.68234213052222"/>
    <n v="10"/>
    <m/>
    <m/>
    <m/>
    <m/>
    <m/>
    <m/>
    <m/>
    <m/>
    <m/>
    <m/>
    <m/>
    <m/>
  </r>
  <r>
    <x v="6"/>
    <d v="2020-06-16T00:00:00"/>
    <d v="2020-07-03T00:00:00"/>
    <s v="Turbo-Geth"/>
    <n v="224"/>
    <x v="1"/>
    <x v="1"/>
    <n v="487.90645752451201"/>
    <n v="58"/>
    <n v="56"/>
    <n v="429.333452199916"/>
    <n v="917.239909724428"/>
    <n v="114"/>
    <m/>
    <m/>
    <m/>
    <m/>
    <m/>
    <m/>
    <m/>
    <m/>
    <m/>
    <m/>
    <m/>
    <m/>
  </r>
  <r>
    <x v="6"/>
    <d v="2020-06-16T00:00:00"/>
    <d v="2020-07-03T00:00:00"/>
    <s v="TokenEngineering Academy – Education for Web3 Crypto Economic System Designers"/>
    <n v="517"/>
    <x v="2"/>
    <x v="0"/>
    <n v="569.46430108012498"/>
    <n v="33"/>
    <n v="31"/>
    <n v="329.29073955063097"/>
    <n v="898.75504063075596"/>
    <n v="64"/>
    <m/>
    <m/>
    <m/>
    <m/>
    <m/>
    <m/>
    <m/>
    <m/>
    <m/>
    <m/>
    <m/>
    <m/>
  </r>
  <r>
    <x v="6"/>
    <d v="2020-06-16T00:00:00"/>
    <d v="2020-07-03T00:00:00"/>
    <s v="Dune Analytics"/>
    <n v="363"/>
    <x v="1"/>
    <x v="1"/>
    <n v="465.45051307262901"/>
    <n v="51"/>
    <n v="49"/>
    <n v="416.70022401318801"/>
    <n v="882.15073708581701"/>
    <n v="100"/>
    <m/>
    <m/>
    <m/>
    <m/>
    <m/>
    <m/>
    <m/>
    <m/>
    <m/>
    <m/>
    <m/>
    <m/>
  </r>
  <r>
    <x v="6"/>
    <d v="2020-06-16T00:00:00"/>
    <d v="2020-07-03T00:00:00"/>
    <s v="Our Network - Building Crypto Communities With Data"/>
    <n v="565"/>
    <x v="0"/>
    <x v="0"/>
    <n v="447.06832002533599"/>
    <n v="28"/>
    <n v="26"/>
    <n v="414.15154261924499"/>
    <n v="861.21986264458099"/>
    <n v="54"/>
    <m/>
    <m/>
    <m/>
    <m/>
    <m/>
    <m/>
    <m/>
    <m/>
    <m/>
    <m/>
    <m/>
    <m/>
  </r>
  <r>
    <x v="6"/>
    <d v="2020-06-16T00:00:00"/>
    <d v="2020-07-03T00:00:00"/>
    <s v="Abridged"/>
    <n v="274"/>
    <x v="1"/>
    <x v="1"/>
    <n v="347.83440754754002"/>
    <n v="45"/>
    <n v="42"/>
    <n v="500.74903578750502"/>
    <n v="848.5834433350451"/>
    <n v="87"/>
    <m/>
    <m/>
    <m/>
    <m/>
    <m/>
    <m/>
    <m/>
    <m/>
    <m/>
    <m/>
    <m/>
    <m/>
  </r>
  <r>
    <x v="6"/>
    <d v="2020-06-16T00:00:00"/>
    <d v="2020-07-03T00:00:00"/>
    <s v="MetaGame"/>
    <n v="213"/>
    <x v="1"/>
    <x v="3"/>
    <n v="460.45198489866499"/>
    <n v="42"/>
    <n v="42"/>
    <n v="353.45814153976897"/>
    <n v="813.91012643843396"/>
    <n v="84"/>
    <m/>
    <m/>
    <m/>
    <m/>
    <m/>
    <m/>
    <m/>
    <m/>
    <m/>
    <m/>
    <m/>
    <m/>
  </r>
  <r>
    <x v="6"/>
    <d v="2020-06-16T00:00:00"/>
    <d v="2020-07-03T00:00:00"/>
    <s v="octanolabs"/>
    <n v="835"/>
    <x v="1"/>
    <x v="3"/>
    <n v="78.234858375469102"/>
    <n v="15"/>
    <n v="14"/>
    <n v="727.51660742347099"/>
    <n v="805.7514657989401"/>
    <n v="29"/>
    <m/>
    <m/>
    <m/>
    <m/>
    <m/>
    <m/>
    <m/>
    <m/>
    <m/>
    <m/>
    <m/>
    <m/>
  </r>
  <r>
    <x v="6"/>
    <d v="2020-06-16T00:00:00"/>
    <d v="2020-07-03T00:00:00"/>
    <s v="Wildcards.world"/>
    <n v="216"/>
    <x v="1"/>
    <x v="3"/>
    <n v="208.87784820355401"/>
    <n v="24"/>
    <n v="24"/>
    <n v="562.92958684987696"/>
    <n v="771.80743505343094"/>
    <n v="48"/>
    <m/>
    <m/>
    <m/>
    <m/>
    <m/>
    <m/>
    <m/>
    <m/>
    <m/>
    <m/>
    <m/>
    <m/>
  </r>
  <r>
    <x v="6"/>
    <d v="2020-06-16T00:00:00"/>
    <d v="2020-07-03T00:00:00"/>
    <s v="The Ethereum 2.0 Annotated Specification"/>
    <n v="551"/>
    <x v="2"/>
    <x v="1"/>
    <n v="282.52315693408502"/>
    <n v="41"/>
    <n v="40"/>
    <n v="488.69709727376102"/>
    <n v="771.22025420784598"/>
    <n v="81"/>
    <m/>
    <m/>
    <m/>
    <m/>
    <m/>
    <m/>
    <m/>
    <m/>
    <m/>
    <m/>
    <m/>
    <m/>
  </r>
  <r>
    <x v="6"/>
    <d v="2020-06-16T00:00:00"/>
    <d v="2020-07-03T00:00:00"/>
    <s v="LUKSO: The Blockchain For New Digital Lifestyle"/>
    <n v="822"/>
    <x v="1"/>
    <x v="3"/>
    <n v="345.28442042629501"/>
    <n v="55"/>
    <n v="54"/>
    <n v="418.37371284373597"/>
    <n v="763.65813327003093"/>
    <n v="109"/>
    <m/>
    <m/>
    <m/>
    <m/>
    <m/>
    <m/>
    <m/>
    <m/>
    <m/>
    <m/>
    <m/>
    <m/>
  </r>
  <r>
    <x v="6"/>
    <d v="2020-06-16T00:00:00"/>
    <d v="2020-07-03T00:00:00"/>
    <s v="Vyper Smart Contract Language"/>
    <n v="200"/>
    <x v="1"/>
    <x v="1"/>
    <n v="226.102653352044"/>
    <n v="42"/>
    <n v="41"/>
    <n v="530.22497230430099"/>
    <n v="756.32762565634494"/>
    <n v="83"/>
    <m/>
    <m/>
    <m/>
    <m/>
    <m/>
    <m/>
    <m/>
    <m/>
    <m/>
    <m/>
    <m/>
    <m/>
  </r>
  <r>
    <x v="6"/>
    <d v="2020-06-16T00:00:00"/>
    <d v="2020-07-03T00:00:00"/>
    <s v="clr.fund"/>
    <n v="524"/>
    <x v="1"/>
    <x v="3"/>
    <n v="359.90013639294699"/>
    <n v="47"/>
    <n v="45"/>
    <n v="365.52991355544498"/>
    <n v="725.43004994839202"/>
    <n v="92"/>
    <m/>
    <m/>
    <m/>
    <m/>
    <m/>
    <m/>
    <m/>
    <m/>
    <m/>
    <m/>
    <m/>
    <m/>
  </r>
  <r>
    <x v="6"/>
    <d v="2020-06-16T00:00:00"/>
    <d v="2020-07-03T00:00:00"/>
    <s v="Dai Card: Transact instantly, cheaply, and securely in Dai"/>
    <n v="918"/>
    <x v="1"/>
    <x v="3"/>
    <n v="146.46110893731301"/>
    <n v="61"/>
    <n v="56"/>
    <n v="546.994526757475"/>
    <n v="693.45563569478804"/>
    <n v="117"/>
    <m/>
    <m/>
    <m/>
    <m/>
    <m/>
    <m/>
    <m/>
    <m/>
    <m/>
    <m/>
    <m/>
    <m/>
  </r>
  <r>
    <x v="6"/>
    <d v="2020-06-16T00:00:00"/>
    <d v="2020-07-03T00:00:00"/>
    <s v="Mooni - Easiest crypto cash out"/>
    <n v="225"/>
    <x v="2"/>
    <x v="3"/>
    <n v="175.52038737075699"/>
    <n v="31"/>
    <n v="31"/>
    <n v="514.82408531751003"/>
    <n v="690.34447268826705"/>
    <n v="62"/>
    <m/>
    <m/>
    <m/>
    <m/>
    <m/>
    <m/>
    <m/>
    <m/>
    <m/>
    <m/>
    <m/>
    <m/>
  </r>
  <r>
    <x v="6"/>
    <d v="2020-06-16T00:00:00"/>
    <d v="2020-07-03T00:00:00"/>
    <s v="The Department of Decentralization (neé ETHBerlin)"/>
    <n v="556"/>
    <x v="1"/>
    <x v="3"/>
    <n v="408.659880679374"/>
    <n v="46"/>
    <n v="46"/>
    <n v="245.01280104884299"/>
    <n v="653.67268172821696"/>
    <n v="92"/>
    <m/>
    <m/>
    <m/>
    <m/>
    <m/>
    <m/>
    <m/>
    <m/>
    <m/>
    <m/>
    <m/>
    <m/>
  </r>
  <r>
    <x v="6"/>
    <d v="2020-06-16T00:00:00"/>
    <d v="2020-07-03T00:00:00"/>
    <s v="DeFi777"/>
    <n v="815"/>
    <x v="1"/>
    <x v="3"/>
    <n v="63.234314650170496"/>
    <n v="19"/>
    <n v="19"/>
    <n v="583.13006375479495"/>
    <n v="646.36437840496546"/>
    <n v="38"/>
    <m/>
    <m/>
    <m/>
    <m/>
    <m/>
    <m/>
    <m/>
    <m/>
    <m/>
    <m/>
    <m/>
    <m/>
  </r>
  <r>
    <x v="6"/>
    <d v="2020-06-16T00:00:00"/>
    <d v="2020-07-03T00:00:00"/>
    <s v="Mintbase Self Funded"/>
    <n v="620"/>
    <x v="1"/>
    <x v="3"/>
    <n v="239.43915568952301"/>
    <n v="41"/>
    <n v="41"/>
    <n v="320.812614416239"/>
    <n v="560.25177010576203"/>
    <n v="82"/>
    <m/>
    <m/>
    <m/>
    <m/>
    <m/>
    <m/>
    <m/>
    <m/>
    <m/>
    <m/>
    <m/>
    <m/>
  </r>
  <r>
    <x v="6"/>
    <d v="2020-06-16T00:00:00"/>
    <d v="2020-07-03T00:00:00"/>
    <s v="Nimbus"/>
    <n v="137"/>
    <x v="1"/>
    <x v="1"/>
    <n v="176.93947526269301"/>
    <n v="43"/>
    <n v="42"/>
    <n v="369.75037170680599"/>
    <n v="546.68984696949906"/>
    <n v="85"/>
    <m/>
    <m/>
    <m/>
    <m/>
    <m/>
    <m/>
    <m/>
    <m/>
    <m/>
    <m/>
    <m/>
    <m/>
  </r>
  <r>
    <x v="6"/>
    <d v="2020-06-16T00:00:00"/>
    <d v="2020-07-03T00:00:00"/>
    <s v="DefiSnap - Dashboard for DeFi"/>
    <n v="429"/>
    <x v="1"/>
    <x v="3"/>
    <n v="194.39736129014199"/>
    <n v="31"/>
    <n v="28"/>
    <n v="295.03799585166598"/>
    <n v="489.43535714180797"/>
    <n v="59"/>
    <m/>
    <m/>
    <m/>
    <m/>
    <m/>
    <m/>
    <m/>
    <m/>
    <m/>
    <m/>
    <m/>
    <m/>
  </r>
  <r>
    <x v="6"/>
    <d v="2020-06-16T00:00:00"/>
    <d v="2020-07-03T00:00:00"/>
    <s v="1Hive Gardens"/>
    <n v="899"/>
    <x v="1"/>
    <x v="3"/>
    <n v="53.103553529838599"/>
    <n v="21"/>
    <n v="18"/>
    <n v="432.89489307273698"/>
    <n v="485.9984466025756"/>
    <n v="39"/>
    <m/>
    <m/>
    <m/>
    <m/>
    <m/>
    <m/>
    <m/>
    <m/>
    <m/>
    <m/>
    <m/>
    <m/>
  </r>
  <r>
    <x v="6"/>
    <d v="2020-06-16T00:00:00"/>
    <d v="2020-07-03T00:00:00"/>
    <s v="defiprime.com"/>
    <n v="139"/>
    <x v="0"/>
    <x v="0"/>
    <n v="309.77929731208502"/>
    <n v="33"/>
    <n v="32"/>
    <n v="172.40956403271699"/>
    <n v="482.18886134480204"/>
    <n v="65"/>
    <m/>
    <m/>
    <m/>
    <m/>
    <m/>
    <m/>
    <m/>
    <m/>
    <m/>
    <m/>
    <m/>
    <m/>
  </r>
  <r>
    <x v="6"/>
    <d v="2020-06-16T00:00:00"/>
    <d v="2020-07-03T00:00:00"/>
    <s v="HAL’s Marathon: “One recipe a day to make Ethereum easier to use”"/>
    <n v="961"/>
    <x v="1"/>
    <x v="1"/>
    <n v="10.840874850377601"/>
    <n v="6"/>
    <n v="6"/>
    <n v="468.18361957028702"/>
    <n v="479.02449442066461"/>
    <n v="12"/>
    <m/>
    <m/>
    <m/>
    <m/>
    <m/>
    <m/>
    <m/>
    <m/>
    <m/>
    <m/>
    <m/>
    <m/>
  </r>
  <r>
    <x v="6"/>
    <d v="2020-06-16T00:00:00"/>
    <d v="2020-07-03T00:00:00"/>
    <s v="EthereumDev.io | Free tutorials for learning Solidity, DeFi programming and more since 2017"/>
    <n v="840"/>
    <x v="1"/>
    <x v="0"/>
    <n v="9.0149353548847504"/>
    <n v="5"/>
    <n v="5"/>
    <n v="454.35113935517001"/>
    <n v="463.36607471005476"/>
    <n v="10"/>
    <m/>
    <m/>
    <m/>
    <m/>
    <m/>
    <m/>
    <m/>
    <m/>
    <m/>
    <m/>
    <m/>
    <m/>
  </r>
  <r>
    <x v="6"/>
    <d v="2020-06-16T00:00:00"/>
    <d v="2020-07-03T00:00:00"/>
    <s v="Raid Guild"/>
    <n v="304"/>
    <x v="1"/>
    <x v="0"/>
    <n v="270.12035492761498"/>
    <n v="34"/>
    <n v="33"/>
    <n v="188.675266011568"/>
    <n v="458.79562093918298"/>
    <n v="67"/>
    <m/>
    <m/>
    <m/>
    <m/>
    <m/>
    <m/>
    <m/>
    <m/>
    <m/>
    <m/>
    <m/>
    <m/>
  </r>
  <r>
    <x v="6"/>
    <d v="2020-06-16T00:00:00"/>
    <d v="2020-07-03T00:00:00"/>
    <s v="Lodestar -Ethereum 2.0 Client"/>
    <n v="79"/>
    <x v="1"/>
    <x v="1"/>
    <n v="122.354047722034"/>
    <n v="30"/>
    <n v="28"/>
    <n v="318.08971284283501"/>
    <n v="440.44376056486902"/>
    <n v="58"/>
    <m/>
    <m/>
    <m/>
    <m/>
    <m/>
    <m/>
    <m/>
    <m/>
    <m/>
    <m/>
    <m/>
    <m/>
  </r>
  <r>
    <x v="6"/>
    <d v="2020-06-16T00:00:00"/>
    <d v="2020-07-03T00:00:00"/>
    <s v="Dutch Swap: Digital Dutch Auctions for Everyone!"/>
    <n v="864"/>
    <x v="1"/>
    <x v="3"/>
    <n v="41.861449847813901"/>
    <n v="14"/>
    <n v="13"/>
    <n v="397.25058094641798"/>
    <n v="439.11203079423188"/>
    <n v="27"/>
    <m/>
    <m/>
    <m/>
    <m/>
    <m/>
    <m/>
    <m/>
    <m/>
    <m/>
    <m/>
    <m/>
    <m/>
  </r>
  <r>
    <x v="6"/>
    <d v="2020-06-16T00:00:00"/>
    <d v="2020-07-03T00:00:00"/>
    <s v="Trinity - Ethereum 2.0 client"/>
    <n v="147"/>
    <x v="1"/>
    <x v="1"/>
    <n v="74.080452105021394"/>
    <n v="26"/>
    <n v="26"/>
    <n v="362.72332020520901"/>
    <n v="436.80377231023039"/>
    <n v="52"/>
    <m/>
    <m/>
    <m/>
    <m/>
    <m/>
    <m/>
    <m/>
    <m/>
    <m/>
    <m/>
    <m/>
    <m/>
  </r>
  <r>
    <x v="6"/>
    <d v="2020-06-16T00:00:00"/>
    <d v="2020-07-03T00:00:00"/>
    <s v="SeedBed"/>
    <n v="825"/>
    <x v="1"/>
    <x v="3"/>
    <n v="134.11514447661199"/>
    <n v="31"/>
    <n v="30"/>
    <n v="302.33796310759999"/>
    <n v="436.45310758421198"/>
    <n v="61"/>
    <m/>
    <m/>
    <m/>
    <m/>
    <m/>
    <m/>
    <m/>
    <m/>
    <m/>
    <m/>
    <m/>
    <m/>
  </r>
  <r>
    <x v="6"/>
    <d v="2020-06-16T00:00:00"/>
    <d v="2020-07-03T00:00:00"/>
    <s v="Dapptivism"/>
    <n v="819"/>
    <x v="1"/>
    <x v="3"/>
    <n v="68.599745966460901"/>
    <n v="19"/>
    <n v="16"/>
    <n v="346.07188181535201"/>
    <n v="414.6716277818129"/>
    <n v="35"/>
    <m/>
    <m/>
    <m/>
    <m/>
    <m/>
    <m/>
    <m/>
    <m/>
    <m/>
    <m/>
    <m/>
    <m/>
  </r>
  <r>
    <x v="6"/>
    <d v="2020-06-16T00:00:00"/>
    <d v="2020-07-03T00:00:00"/>
    <s v="CuraDAI - A DeFI based stable coin for Curaçao"/>
    <n v="229"/>
    <x v="1"/>
    <x v="3"/>
    <n v="286.24414042236299"/>
    <n v="31"/>
    <n v="29"/>
    <n v="113.198429637117"/>
    <n v="399.44257005947998"/>
    <n v="60"/>
    <m/>
    <m/>
    <m/>
    <m/>
    <m/>
    <m/>
    <m/>
    <m/>
    <m/>
    <m/>
    <m/>
    <m/>
  </r>
  <r>
    <x v="6"/>
    <d v="2020-06-16T00:00:00"/>
    <d v="2020-07-03T00:00:00"/>
    <s v="Swap Box"/>
    <n v="403"/>
    <x v="1"/>
    <x v="3"/>
    <n v="38.824808670984503"/>
    <n v="13"/>
    <n v="11"/>
    <n v="357.35645246196498"/>
    <n v="396.18126113294949"/>
    <n v="24"/>
    <m/>
    <m/>
    <m/>
    <m/>
    <m/>
    <m/>
    <m/>
    <m/>
    <m/>
    <m/>
    <m/>
    <m/>
  </r>
  <r>
    <x v="6"/>
    <d v="2020-06-16T00:00:00"/>
    <d v="2020-07-03T00:00:00"/>
    <s v="BitcoinMalaysia DAO"/>
    <n v="603"/>
    <x v="1"/>
    <x v="0"/>
    <n v="329.39914824086298"/>
    <n v="22"/>
    <n v="20"/>
    <n v="65.687256136398702"/>
    <n v="395.08640437726172"/>
    <n v="42"/>
    <m/>
    <m/>
    <m/>
    <m/>
    <m/>
    <m/>
    <m/>
    <m/>
    <m/>
    <m/>
    <m/>
    <m/>
  </r>
  <r>
    <x v="6"/>
    <d v="2020-06-16T00:00:00"/>
    <d v="2020-07-03T00:00:00"/>
    <s v="beaconcha.in - Open source Eth2 blockchain explorer"/>
    <n v="258"/>
    <x v="2"/>
    <x v="1"/>
    <n v="28.023254616568899"/>
    <n v="17"/>
    <n v="17"/>
    <n v="364.06846736592001"/>
    <n v="392.09172198248893"/>
    <n v="34"/>
    <m/>
    <m/>
    <m/>
    <m/>
    <m/>
    <m/>
    <m/>
    <m/>
    <m/>
    <m/>
    <m/>
    <m/>
  </r>
  <r>
    <x v="6"/>
    <d v="2020-06-16T00:00:00"/>
    <d v="2020-07-03T00:00:00"/>
    <s v="Tenderly"/>
    <n v="222"/>
    <x v="1"/>
    <x v="1"/>
    <n v="135.49349372049599"/>
    <n v="30"/>
    <n v="29"/>
    <n v="232.48665675857001"/>
    <n v="367.98015047906597"/>
    <n v="59"/>
    <m/>
    <m/>
    <m/>
    <m/>
    <m/>
    <m/>
    <m/>
    <m/>
    <m/>
    <m/>
    <m/>
    <m/>
  </r>
  <r>
    <x v="6"/>
    <d v="2020-06-16T00:00:00"/>
    <d v="2020-07-03T00:00:00"/>
    <s v="CryptoScamDB"/>
    <n v="347"/>
    <x v="1"/>
    <x v="1"/>
    <n v="48.837453810322103"/>
    <n v="17"/>
    <n v="16"/>
    <n v="304.152423314342"/>
    <n v="352.98987712466408"/>
    <n v="33"/>
    <m/>
    <m/>
    <m/>
    <m/>
    <m/>
    <m/>
    <m/>
    <m/>
    <m/>
    <m/>
    <m/>
    <m/>
  </r>
  <r>
    <x v="6"/>
    <d v="2020-06-16T00:00:00"/>
    <d v="2020-07-03T00:00:00"/>
    <s v="BIPOC Artist Fellowship"/>
    <n v="966"/>
    <x v="1"/>
    <x v="0"/>
    <n v="9.2955933710435996"/>
    <n v="3"/>
    <n v="3"/>
    <n v="336.91707127687499"/>
    <n v="346.21266464791859"/>
    <n v="6"/>
    <m/>
    <m/>
    <m/>
    <m/>
    <m/>
    <m/>
    <m/>
    <m/>
    <m/>
    <m/>
    <m/>
    <m/>
  </r>
  <r>
    <x v="6"/>
    <d v="2020-06-16T00:00:00"/>
    <d v="2020-07-03T00:00:00"/>
    <s v="CryptoArt Cartel"/>
    <n v="805"/>
    <x v="1"/>
    <x v="0"/>
    <n v="72.745631346777898"/>
    <n v="15"/>
    <n v="12"/>
    <n v="259.570709963328"/>
    <n v="332.31634131010588"/>
    <n v="27"/>
    <m/>
    <m/>
    <m/>
    <m/>
    <m/>
    <m/>
    <m/>
    <m/>
    <m/>
    <m/>
    <m/>
    <m/>
  </r>
  <r>
    <x v="6"/>
    <d v="2020-06-16T00:00:00"/>
    <d v="2020-07-03T00:00:00"/>
    <s v="Interspace.chat"/>
    <n v="516"/>
    <x v="1"/>
    <x v="0"/>
    <n v="243.88612607126899"/>
    <n v="14"/>
    <n v="14"/>
    <n v="84.175767909473706"/>
    <n v="328.0618939807427"/>
    <n v="28"/>
    <m/>
    <m/>
    <m/>
    <m/>
    <m/>
    <m/>
    <m/>
    <m/>
    <m/>
    <m/>
    <m/>
    <m/>
  </r>
  <r>
    <x v="6"/>
    <d v="2020-06-16T00:00:00"/>
    <d v="2020-07-03T00:00:00"/>
    <s v="A Hitchhiker's Guide to Token Engineering"/>
    <n v="798"/>
    <x v="2"/>
    <x v="0"/>
    <n v="47.377126696224103"/>
    <n v="16"/>
    <n v="15"/>
    <n v="268.539279561066"/>
    <n v="315.91640625729008"/>
    <n v="31"/>
    <m/>
    <m/>
    <m/>
    <m/>
    <m/>
    <m/>
    <m/>
    <m/>
    <m/>
    <m/>
    <m/>
    <m/>
  </r>
  <r>
    <x v="6"/>
    <d v="2020-06-16T00:00:00"/>
    <d v="2020-07-03T00:00:00"/>
    <s v="ParaSwap.io - The fastest liquidity aggregator"/>
    <n v="610"/>
    <x v="1"/>
    <x v="3"/>
    <n v="132.20793188558801"/>
    <n v="27"/>
    <n v="25"/>
    <n v="183.07366295808001"/>
    <n v="315.28159484366802"/>
    <n v="52"/>
    <m/>
    <m/>
    <m/>
    <m/>
    <m/>
    <m/>
    <m/>
    <m/>
    <m/>
    <m/>
    <m/>
    <m/>
  </r>
  <r>
    <x v="6"/>
    <d v="2020-06-16T00:00:00"/>
    <d v="2020-07-03T00:00:00"/>
    <s v="CO2ken: Towards a Carbon Negative Web3 🌱🌟"/>
    <n v="497"/>
    <x v="2"/>
    <x v="3"/>
    <n v="214.28045719273001"/>
    <n v="29"/>
    <n v="28"/>
    <n v="96.269866818586095"/>
    <n v="310.55032401131609"/>
    <n v="57"/>
    <m/>
    <m/>
    <m/>
    <m/>
    <m/>
    <m/>
    <m/>
    <m/>
    <m/>
    <m/>
    <m/>
    <m/>
  </r>
  <r>
    <x v="6"/>
    <d v="2020-06-16T00:00:00"/>
    <d v="2020-07-03T00:00:00"/>
    <s v="The Block Cafe - Community Venue in Lisbon, Portugal"/>
    <n v="908"/>
    <x v="1"/>
    <x v="0"/>
    <n v="89.431065295945004"/>
    <n v="18"/>
    <n v="17"/>
    <n v="216.590519925385"/>
    <n v="306.02158522132999"/>
    <n v="35"/>
    <m/>
    <m/>
    <m/>
    <m/>
    <m/>
    <m/>
    <m/>
    <m/>
    <m/>
    <m/>
    <m/>
    <m/>
  </r>
  <r>
    <x v="6"/>
    <d v="2020-06-16T00:00:00"/>
    <d v="2020-07-03T00:00:00"/>
    <s v="Validity"/>
    <n v="186"/>
    <x v="1"/>
    <x v="3"/>
    <n v="13.9236397731884"/>
    <n v="8"/>
    <n v="7"/>
    <n v="286.75"/>
    <n v="300.67363977318843"/>
    <n v="15"/>
    <m/>
    <m/>
    <m/>
    <m/>
    <m/>
    <m/>
    <m/>
    <m/>
    <m/>
    <m/>
    <m/>
    <m/>
  </r>
  <r>
    <x v="6"/>
    <d v="2020-06-16T00:00:00"/>
    <d v="2020-07-03T00:00:00"/>
    <s v="LikeCoin - Republic of Liker Land"/>
    <n v="634"/>
    <x v="3"/>
    <x v="1"/>
    <n v="194.19343457388399"/>
    <n v="7"/>
    <n v="7"/>
    <n v="104.49999999999901"/>
    <n v="298.693434573883"/>
    <n v="14"/>
    <m/>
    <m/>
    <m/>
    <m/>
    <m/>
    <m/>
    <m/>
    <m/>
    <m/>
    <m/>
    <m/>
    <m/>
  </r>
  <r>
    <x v="6"/>
    <d v="2020-06-16T00:00:00"/>
    <d v="2020-07-03T00:00:00"/>
    <s v="wolfofethereum.eth"/>
    <n v="386"/>
    <x v="1"/>
    <x v="0"/>
    <n v="10.0493462178386"/>
    <n v="6"/>
    <n v="6"/>
    <n v="282.84000578139398"/>
    <n v="292.88935199923259"/>
    <n v="12"/>
    <m/>
    <m/>
    <m/>
    <m/>
    <m/>
    <m/>
    <m/>
    <m/>
    <m/>
    <m/>
    <m/>
    <m/>
  </r>
  <r>
    <x v="6"/>
    <d v="2020-06-16T00:00:00"/>
    <d v="2020-07-03T00:00:00"/>
    <s v="lexDAO - Standardize Legal Goods on Ethereum in 2020"/>
    <n v="307"/>
    <x v="1"/>
    <x v="3"/>
    <n v="64.582223491204203"/>
    <n v="21"/>
    <n v="21"/>
    <n v="224.69588867194"/>
    <n v="289.27811216314421"/>
    <n v="42"/>
    <m/>
    <m/>
    <m/>
    <m/>
    <m/>
    <m/>
    <m/>
    <m/>
    <m/>
    <m/>
    <m/>
    <m/>
  </r>
  <r>
    <x v="6"/>
    <d v="2020-06-16T00:00:00"/>
    <d v="2020-07-03T00:00:00"/>
    <s v=" Developer Grant - Walid Mujahid وليد مجاهد"/>
    <n v="467"/>
    <x v="1"/>
    <x v="0"/>
    <n v="35.952391948300701"/>
    <n v="11"/>
    <n v="11"/>
    <n v="252.54605890760101"/>
    <n v="288.49845085590169"/>
    <n v="22"/>
    <m/>
    <m/>
    <m/>
    <m/>
    <m/>
    <m/>
    <m/>
    <m/>
    <m/>
    <m/>
    <m/>
    <m/>
  </r>
  <r>
    <x v="6"/>
    <d v="2020-06-16T00:00:00"/>
    <d v="2020-07-03T00:00:00"/>
    <s v="Democracy Earth Foundation"/>
    <n v="285"/>
    <x v="1"/>
    <x v="3"/>
    <n v="173.41349761709699"/>
    <n v="35"/>
    <n v="35"/>
    <n v="110.75557942940701"/>
    <n v="284.16907704650401"/>
    <n v="70"/>
    <m/>
    <m/>
    <m/>
    <m/>
    <m/>
    <m/>
    <m/>
    <m/>
    <m/>
    <m/>
    <m/>
    <m/>
  </r>
  <r>
    <x v="6"/>
    <d v="2020-06-16T00:00:00"/>
    <d v="2020-07-03T00:00:00"/>
    <s v="Help with studies"/>
    <n v="895"/>
    <x v="1"/>
    <x v="3"/>
    <n v="1.46971707647007"/>
    <n v="3"/>
    <n v="2"/>
    <n v="270.42006611138902"/>
    <n v="271.88978318785911"/>
    <n v="5"/>
    <m/>
    <m/>
    <m/>
    <m/>
    <m/>
    <m/>
    <m/>
    <m/>
    <m/>
    <m/>
    <m/>
    <m/>
  </r>
  <r>
    <x v="6"/>
    <d v="2020-06-16T00:00:00"/>
    <d v="2020-07-03T00:00:00"/>
    <s v="DAI Para Principiantes"/>
    <n v="949"/>
    <x v="6"/>
    <x v="0"/>
    <n v="62.099228438248197"/>
    <n v="13"/>
    <n v="12"/>
    <n v="178.087821072498"/>
    <n v="240.18704951074619"/>
    <n v="25"/>
    <m/>
    <m/>
    <m/>
    <m/>
    <m/>
    <m/>
    <m/>
    <m/>
    <m/>
    <m/>
    <m/>
    <m/>
  </r>
  <r>
    <x v="6"/>
    <d v="2020-06-16T00:00:00"/>
    <d v="2020-07-03T00:00:00"/>
    <s v="Mess Adoption"/>
    <n v="644"/>
    <x v="1"/>
    <x v="0"/>
    <n v="169.38144118744901"/>
    <n v="23"/>
    <n v="21"/>
    <n v="48.624438545143597"/>
    <n v="218.0058797325926"/>
    <n v="44"/>
    <m/>
    <m/>
    <m/>
    <m/>
    <m/>
    <m/>
    <m/>
    <m/>
    <m/>
    <m/>
    <m/>
    <m/>
  </r>
  <r>
    <x v="6"/>
    <d v="2020-06-16T00:00:00"/>
    <d v="2020-07-03T00:00:00"/>
    <s v="DeepDAO - Discovery Engine  for the DAO Ecosystem"/>
    <n v="514"/>
    <x v="1"/>
    <x v="3"/>
    <n v="74.260088587533502"/>
    <n v="26"/>
    <n v="23"/>
    <n v="142.13367582267099"/>
    <n v="216.39376441020448"/>
    <n v="49"/>
    <m/>
    <m/>
    <m/>
    <m/>
    <m/>
    <m/>
    <m/>
    <m/>
    <m/>
    <m/>
    <m/>
    <m/>
  </r>
  <r>
    <x v="6"/>
    <d v="2020-06-16T00:00:00"/>
    <d v="2020-07-03T00:00:00"/>
    <s v="White Box FAPKC"/>
    <n v="705"/>
    <x v="1"/>
    <x v="3"/>
    <n v="1.2258854024549299"/>
    <n v="1"/>
    <n v="1"/>
    <n v="215.15581968524901"/>
    <n v="216.38170508770395"/>
    <n v="2"/>
    <m/>
    <m/>
    <m/>
    <m/>
    <m/>
    <m/>
    <m/>
    <m/>
    <m/>
    <m/>
    <m/>
    <m/>
  </r>
  <r>
    <x v="6"/>
    <d v="2020-06-16T00:00:00"/>
    <d v="2020-07-03T00:00:00"/>
    <s v="Mask Network - The Portal to the New, Open Internet."/>
    <n v="159"/>
    <x v="3"/>
    <x v="3"/>
    <n v="46.621582365985901"/>
    <n v="11"/>
    <n v="11"/>
    <n v="168.22842157151601"/>
    <n v="214.85000393750192"/>
    <n v="22"/>
    <m/>
    <m/>
    <m/>
    <m/>
    <m/>
    <m/>
    <m/>
    <m/>
    <m/>
    <m/>
    <m/>
    <m/>
  </r>
  <r>
    <x v="6"/>
    <d v="2020-06-16T00:00:00"/>
    <d v="2020-07-03T00:00:00"/>
    <s v="Adoption and dissemination of Ethereum Technology"/>
    <n v="709"/>
    <x v="1"/>
    <x v="0"/>
    <n v="0.89189073739759395"/>
    <n v="2"/>
    <n v="1"/>
    <n v="208.99999999999901"/>
    <n v="209.89189073739661"/>
    <n v="3"/>
    <m/>
    <m/>
    <m/>
    <m/>
    <m/>
    <m/>
    <m/>
    <m/>
    <m/>
    <m/>
    <m/>
    <m/>
  </r>
  <r>
    <x v="6"/>
    <d v="2020-06-16T00:00:00"/>
    <d v="2020-07-03T00:00:00"/>
    <s v="The Popup Season Two"/>
    <n v="789"/>
    <x v="1"/>
    <x v="0"/>
    <n v="102.351531972857"/>
    <n v="23"/>
    <n v="22"/>
    <n v="90.791083872844098"/>
    <n v="193.1426158457011"/>
    <n v="45"/>
    <m/>
    <m/>
    <m/>
    <m/>
    <m/>
    <m/>
    <m/>
    <m/>
    <m/>
    <m/>
    <m/>
    <m/>
  </r>
  <r>
    <x v="6"/>
    <d v="2020-06-16T00:00:00"/>
    <d v="2020-07-03T00:00:00"/>
    <s v="BUIDL Honduras"/>
    <n v="231"/>
    <x v="6"/>
    <x v="0"/>
    <n v="111.17421376218"/>
    <n v="14"/>
    <n v="14"/>
    <n v="71.969365357263499"/>
    <n v="183.1435791194435"/>
    <n v="28"/>
    <m/>
    <m/>
    <m/>
    <m/>
    <m/>
    <m/>
    <m/>
    <m/>
    <m/>
    <m/>
    <m/>
    <m/>
  </r>
  <r>
    <x v="6"/>
    <d v="2020-06-16T00:00:00"/>
    <d v="2020-07-03T00:00:00"/>
    <s v="ETH Memes Twitter"/>
    <n v="366"/>
    <x v="0"/>
    <x v="0"/>
    <n v="105.645714051729"/>
    <n v="16"/>
    <n v="16"/>
    <n v="72.8348899996125"/>
    <n v="178.48060405134152"/>
    <n v="32"/>
    <m/>
    <m/>
    <m/>
    <m/>
    <m/>
    <m/>
    <m/>
    <m/>
    <m/>
    <m/>
    <m/>
    <m/>
  </r>
  <r>
    <x v="6"/>
    <d v="2020-06-16T00:00:00"/>
    <d v="2020-07-03T00:00:00"/>
    <s v="forum cp0x - cozy forum about cryptospace in Russian"/>
    <n v="619"/>
    <x v="1"/>
    <x v="0"/>
    <n v="131.902529360551"/>
    <n v="15"/>
    <n v="15"/>
    <n v="45.364960749452401"/>
    <n v="177.26749011000339"/>
    <n v="30"/>
    <m/>
    <m/>
    <m/>
    <m/>
    <m/>
    <m/>
    <m/>
    <m/>
    <m/>
    <m/>
    <m/>
    <m/>
  </r>
  <r>
    <x v="6"/>
    <d v="2020-06-16T00:00:00"/>
    <d v="2020-07-03T00:00:00"/>
    <s v="Solidity Visualizer Extension"/>
    <n v="844"/>
    <x v="1"/>
    <x v="1"/>
    <n v="21.344222506494798"/>
    <n v="11"/>
    <n v="11"/>
    <n v="155.24950338658999"/>
    <n v="176.59372589308478"/>
    <n v="22"/>
    <m/>
    <m/>
    <m/>
    <m/>
    <m/>
    <m/>
    <m/>
    <m/>
    <m/>
    <m/>
    <m/>
    <m/>
  </r>
  <r>
    <x v="6"/>
    <d v="2020-06-16T00:00:00"/>
    <d v="2020-07-03T00:00:00"/>
    <s v="Africa Blockchain Developer Program"/>
    <n v="116"/>
    <x v="1"/>
    <x v="0"/>
    <n v="63.052951363531399"/>
    <n v="13"/>
    <n v="13"/>
    <n v="111.751524381933"/>
    <n v="174.8044757454644"/>
    <n v="26"/>
    <m/>
    <m/>
    <m/>
    <m/>
    <m/>
    <m/>
    <m/>
    <m/>
    <m/>
    <m/>
    <m/>
    <m/>
  </r>
  <r>
    <x v="6"/>
    <d v="2020-06-16T00:00:00"/>
    <d v="2020-07-03T00:00:00"/>
    <s v="ETHGANG RECORDS crypto art &amp; NFT music label"/>
    <n v="454"/>
    <x v="1"/>
    <x v="0"/>
    <n v="25.4489526896798"/>
    <n v="4"/>
    <n v="4"/>
    <n v="148.9"/>
    <n v="174.34895268967981"/>
    <n v="8"/>
    <m/>
    <m/>
    <m/>
    <m/>
    <m/>
    <m/>
    <m/>
    <m/>
    <m/>
    <m/>
    <m/>
    <m/>
  </r>
  <r>
    <x v="6"/>
    <d v="2020-06-16T00:00:00"/>
    <d v="2020-07-03T00:00:00"/>
    <s v="Cryptorado: Community Outreach &amp; Expansion"/>
    <n v="220"/>
    <x v="0"/>
    <x v="0"/>
    <n v="114.639512552401"/>
    <n v="14"/>
    <n v="13"/>
    <n v="55.545007181911402"/>
    <n v="170.1845197343124"/>
    <n v="27"/>
    <m/>
    <m/>
    <m/>
    <m/>
    <m/>
    <m/>
    <m/>
    <m/>
    <m/>
    <m/>
    <m/>
    <m/>
  </r>
  <r>
    <x v="6"/>
    <d v="2020-06-16T00:00:00"/>
    <d v="2020-07-03T00:00:00"/>
    <s v="rDAI"/>
    <n v="519"/>
    <x v="1"/>
    <x v="3"/>
    <n v="44.459013567495099"/>
    <n v="19"/>
    <n v="19"/>
    <n v="119.24330000466"/>
    <n v="163.70231357215511"/>
    <n v="38"/>
    <m/>
    <m/>
    <m/>
    <m/>
    <m/>
    <m/>
    <m/>
    <m/>
    <m/>
    <m/>
    <m/>
    <m/>
  </r>
  <r>
    <x v="6"/>
    <d v="2020-06-16T00:00:00"/>
    <d v="2020-07-03T00:00:00"/>
    <s v="Spread blockchain knowledge to the Arab world"/>
    <n v="622"/>
    <x v="1"/>
    <x v="0"/>
    <n v="28.4535649892672"/>
    <n v="7"/>
    <n v="6"/>
    <n v="133.04113583152201"/>
    <n v="161.49470082078921"/>
    <n v="13"/>
    <m/>
    <m/>
    <m/>
    <m/>
    <m/>
    <m/>
    <m/>
    <m/>
    <m/>
    <m/>
    <m/>
    <m/>
  </r>
  <r>
    <x v="6"/>
    <d v="2020-06-16T00:00:00"/>
    <d v="2020-07-03T00:00:00"/>
    <s v="Nugget's News. 10M Views. 1000 Episodes. Tutorials, Interviews &amp; Explainers. Ethereum, DeFi, Gaming, DAOs, dWeb, NFTs, Crypto, Finance &amp; Economics!"/>
    <n v="665"/>
    <x v="7"/>
    <x v="0"/>
    <n v="63.1678529973656"/>
    <n v="9"/>
    <n v="6"/>
    <n v="90.932774176525001"/>
    <n v="154.10062717389059"/>
    <n v="15"/>
    <m/>
    <m/>
    <m/>
    <m/>
    <m/>
    <m/>
    <m/>
    <m/>
    <m/>
    <m/>
    <m/>
    <m/>
  </r>
  <r>
    <x v="6"/>
    <d v="2020-06-16T00:00:00"/>
    <d v="2020-07-03T00:00:00"/>
    <s v="TypeChain"/>
    <n v="596"/>
    <x v="1"/>
    <x v="1"/>
    <n v="28.602121260677599"/>
    <n v="12"/>
    <n v="12"/>
    <n v="123.785146821265"/>
    <n v="152.38726808194261"/>
    <n v="24"/>
    <m/>
    <m/>
    <m/>
    <m/>
    <m/>
    <m/>
    <m/>
    <m/>
    <m/>
    <m/>
    <m/>
    <m/>
  </r>
  <r>
    <x v="6"/>
    <d v="2020-06-16T00:00:00"/>
    <d v="2020-07-03T00:00:00"/>
    <s v="Jelly Swap - Cross-chain Atomic Swap"/>
    <n v="271"/>
    <x v="1"/>
    <x v="1"/>
    <n v="85.290322802146306"/>
    <n v="16"/>
    <n v="14"/>
    <n v="63.796234816013701"/>
    <n v="149.08655761816001"/>
    <n v="30"/>
    <m/>
    <m/>
    <m/>
    <m/>
    <m/>
    <m/>
    <m/>
    <m/>
    <m/>
    <m/>
    <m/>
    <m/>
  </r>
  <r>
    <x v="6"/>
    <d v="2020-06-16T00:00:00"/>
    <d v="2020-07-03T00:00:00"/>
    <s v="Brownie"/>
    <n v="888"/>
    <x v="1"/>
    <x v="1"/>
    <n v="10.302182729402899"/>
    <n v="7"/>
    <n v="7"/>
    <n v="137.882923060894"/>
    <n v="148.18510579029689"/>
    <n v="14"/>
    <m/>
    <m/>
    <m/>
    <m/>
    <m/>
    <m/>
    <m/>
    <m/>
    <m/>
    <m/>
    <m/>
    <m/>
  </r>
  <r>
    <x v="6"/>
    <d v="2020-06-16T00:00:00"/>
    <d v="2020-07-03T00:00:00"/>
    <s v="Create Eth App"/>
    <n v="943"/>
    <x v="1"/>
    <x v="1"/>
    <n v="8.4437330338589796"/>
    <n v="7"/>
    <n v="7"/>
    <n v="134.764754929124"/>
    <n v="143.20848796298299"/>
    <n v="14"/>
    <m/>
    <m/>
    <m/>
    <m/>
    <m/>
    <m/>
    <m/>
    <m/>
    <m/>
    <m/>
    <m/>
    <m/>
  </r>
  <r>
    <x v="6"/>
    <d v="2020-06-16T00:00:00"/>
    <d v="2020-07-03T00:00:00"/>
    <s v="Ethereum Push Notification Service (EPNS)"/>
    <n v="936"/>
    <x v="5"/>
    <x v="3"/>
    <n v="55.000260607259897"/>
    <n v="19"/>
    <n v="17"/>
    <n v="86.799009086206297"/>
    <n v="141.79926969346619"/>
    <n v="36"/>
    <m/>
    <m/>
    <m/>
    <m/>
    <m/>
    <m/>
    <m/>
    <m/>
    <m/>
    <m/>
    <m/>
    <m/>
  </r>
  <r>
    <x v="6"/>
    <d v="2020-06-16T00:00:00"/>
    <d v="2020-07-03T00:00:00"/>
    <s v="YieldHero"/>
    <n v="931"/>
    <x v="1"/>
    <x v="3"/>
    <n v="12.792833170905601"/>
    <n v="9"/>
    <n v="8"/>
    <n v="127.48516268023"/>
    <n v="140.27799585113561"/>
    <n v="17"/>
    <m/>
    <m/>
    <m/>
    <m/>
    <m/>
    <m/>
    <m/>
    <m/>
    <m/>
    <m/>
    <m/>
    <m/>
  </r>
  <r>
    <x v="6"/>
    <d v="2020-06-16T00:00:00"/>
    <d v="2020-07-03T00:00:00"/>
    <s v="Fork The World Hackathon"/>
    <n v="929"/>
    <x v="1"/>
    <x v="0"/>
    <n v="12.514409592876101"/>
    <n v="9"/>
    <n v="9"/>
    <n v="127.50413228950499"/>
    <n v="140.0185418823811"/>
    <n v="18"/>
    <m/>
    <m/>
    <m/>
    <m/>
    <m/>
    <m/>
    <m/>
    <m/>
    <m/>
    <m/>
    <m/>
    <m/>
  </r>
  <r>
    <x v="6"/>
    <d v="2020-06-16T00:00:00"/>
    <d v="2020-07-03T00:00:00"/>
    <s v="/Blockchain Developer Grant - @codingsh"/>
    <n v="646"/>
    <x v="2"/>
    <x v="0"/>
    <n v="6.4275291118668196"/>
    <n v="7"/>
    <n v="6"/>
    <n v="131.771039457657"/>
    <n v="138.19856856952381"/>
    <n v="13"/>
    <m/>
    <m/>
    <m/>
    <m/>
    <m/>
    <m/>
    <m/>
    <m/>
    <m/>
    <m/>
    <m/>
    <m/>
  </r>
  <r>
    <x v="6"/>
    <d v="2020-06-16T00:00:00"/>
    <d v="2020-07-03T00:00:00"/>
    <s v="NUTS Platform | Designed for DeFi Builders and Service Providers"/>
    <n v="774"/>
    <x v="1"/>
    <x v="3"/>
    <n v="37.2823517075797"/>
    <n v="18"/>
    <n v="16"/>
    <n v="95.23"/>
    <n v="132.51235170757971"/>
    <n v="34"/>
    <m/>
    <m/>
    <m/>
    <m/>
    <m/>
    <m/>
    <m/>
    <m/>
    <m/>
    <m/>
    <m/>
    <m/>
  </r>
  <r>
    <x v="6"/>
    <d v="2020-06-16T00:00:00"/>
    <d v="2020-07-03T00:00:00"/>
    <s v="TokenBrice: Evangelizing DeFi in FR &amp; EN"/>
    <n v="811"/>
    <x v="2"/>
    <x v="0"/>
    <n v="29.012695430662401"/>
    <n v="9"/>
    <n v="9"/>
    <n v="99.116229624496398"/>
    <n v="128.12892505515879"/>
    <n v="18"/>
    <m/>
    <m/>
    <m/>
    <m/>
    <m/>
    <m/>
    <m/>
    <m/>
    <m/>
    <m/>
    <m/>
    <m/>
  </r>
  <r>
    <x v="6"/>
    <d v="2020-06-16T00:00:00"/>
    <d v="2020-07-03T00:00:00"/>
    <s v="Community Currencies NOW! by the Community Currency Alliance and Commonstack"/>
    <n v="857"/>
    <x v="1"/>
    <x v="0"/>
    <n v="7.7952983993864002"/>
    <n v="5"/>
    <n v="5"/>
    <n v="117.87080881912399"/>
    <n v="125.66610721851039"/>
    <n v="10"/>
    <m/>
    <m/>
    <m/>
    <m/>
    <m/>
    <m/>
    <m/>
    <m/>
    <m/>
    <m/>
    <m/>
    <m/>
  </r>
  <r>
    <x v="6"/>
    <d v="2020-06-16T00:00:00"/>
    <d v="2020-07-03T00:00:00"/>
    <s v="Charged Particles - DeFi NFT - Interest-bearing Non-fungibles"/>
    <n v="351"/>
    <x v="0"/>
    <x v="3"/>
    <n v="66.491285476658803"/>
    <n v="16"/>
    <n v="14"/>
    <n v="58.029681491198701"/>
    <n v="124.5209669678575"/>
    <n v="30"/>
    <m/>
    <m/>
    <m/>
    <m/>
    <m/>
    <m/>
    <m/>
    <m/>
    <m/>
    <m/>
    <m/>
    <m/>
  </r>
  <r>
    <x v="6"/>
    <d v="2020-06-16T00:00:00"/>
    <d v="2020-07-03T00:00:00"/>
    <s v="Ethereum for Environmental Intelligence 🔗🍃"/>
    <n v="858"/>
    <x v="1"/>
    <x v="3"/>
    <n v="16.878220917702301"/>
    <n v="9"/>
    <n v="9"/>
    <n v="105.026196829592"/>
    <n v="121.9044177472943"/>
    <n v="18"/>
    <m/>
    <m/>
    <m/>
    <m/>
    <m/>
    <m/>
    <m/>
    <m/>
    <m/>
    <m/>
    <m/>
    <m/>
  </r>
  <r>
    <x v="6"/>
    <d v="2020-06-16T00:00:00"/>
    <d v="2020-07-03T00:00:00"/>
    <s v="rTrees - Defi charity app"/>
    <n v="221"/>
    <x v="1"/>
    <x v="3"/>
    <n v="64.158212059165706"/>
    <n v="19"/>
    <n v="19"/>
    <n v="57.183043542824898"/>
    <n v="121.34125560199061"/>
    <n v="38"/>
    <m/>
    <m/>
    <m/>
    <m/>
    <m/>
    <m/>
    <m/>
    <m/>
    <m/>
    <m/>
    <m/>
    <m/>
  </r>
  <r>
    <x v="6"/>
    <d v="2020-06-16T00:00:00"/>
    <d v="2020-07-03T00:00:00"/>
    <s v="Daohaus/Pokemol"/>
    <n v="303"/>
    <x v="1"/>
    <x v="3"/>
    <n v="33.475569245323499"/>
    <n v="17"/>
    <n v="16"/>
    <n v="87.280730388364304"/>
    <n v="120.7562996336878"/>
    <n v="33"/>
    <m/>
    <m/>
    <m/>
    <m/>
    <m/>
    <m/>
    <m/>
    <m/>
    <m/>
    <m/>
    <m/>
    <m/>
  </r>
  <r>
    <x v="6"/>
    <d v="2020-06-16T00:00:00"/>
    <d v="2020-07-03T00:00:00"/>
    <s v="Spells.fyi - Timelocks in DeFi"/>
    <n v="601"/>
    <x v="1"/>
    <x v="3"/>
    <n v="8.3439588760360195"/>
    <n v="7"/>
    <n v="7"/>
    <n v="111.245"/>
    <n v="119.58895887603603"/>
    <n v="14"/>
    <m/>
    <m/>
    <m/>
    <m/>
    <m/>
    <m/>
    <m/>
    <m/>
    <m/>
    <m/>
    <m/>
    <m/>
  </r>
  <r>
    <x v="6"/>
    <d v="2020-06-16T00:00:00"/>
    <d v="2020-07-03T00:00:00"/>
    <s v="Loft Radio"/>
    <n v="332"/>
    <x v="0"/>
    <x v="0"/>
    <n v="71.859447144793805"/>
    <n v="11"/>
    <n v="11"/>
    <n v="44.259420599854401"/>
    <n v="116.11886774464821"/>
    <n v="22"/>
    <m/>
    <m/>
    <m/>
    <m/>
    <m/>
    <m/>
    <m/>
    <m/>
    <m/>
    <m/>
    <m/>
    <m/>
  </r>
  <r>
    <x v="6"/>
    <d v="2020-06-16T00:00:00"/>
    <d v="2020-07-03T00:00:00"/>
    <s v="LeGrandJeu VR - bring Token Economics Gaming to the whole world!🤷🏻"/>
    <n v="675"/>
    <x v="1"/>
    <x v="0"/>
    <n v="79.729628478596496"/>
    <n v="12"/>
    <n v="11"/>
    <n v="33.079031378194898"/>
    <n v="112.80865985679139"/>
    <n v="23"/>
    <m/>
    <m/>
    <m/>
    <m/>
    <m/>
    <m/>
    <m/>
    <m/>
    <m/>
    <m/>
    <m/>
    <m/>
  </r>
  <r>
    <x v="6"/>
    <d v="2020-06-16T00:00:00"/>
    <d v="2020-07-03T00:00:00"/>
    <s v="StudyDefi"/>
    <n v="850"/>
    <x v="1"/>
    <x v="0"/>
    <n v="13.513574735900599"/>
    <n v="15"/>
    <n v="14"/>
    <n v="87.272530619424998"/>
    <n v="100.7861053553256"/>
    <n v="29"/>
    <m/>
    <m/>
    <m/>
    <m/>
    <m/>
    <m/>
    <m/>
    <m/>
    <m/>
    <m/>
    <m/>
    <m/>
  </r>
  <r>
    <x v="6"/>
    <d v="2020-06-16T00:00:00"/>
    <d v="2020-07-03T00:00:00"/>
    <s v="1 Minute Learning"/>
    <n v="911"/>
    <x v="1"/>
    <x v="0"/>
    <n v="26.826843520930801"/>
    <n v="12"/>
    <n v="11"/>
    <n v="69.952531706407896"/>
    <n v="96.779375227338704"/>
    <n v="23"/>
    <m/>
    <m/>
    <m/>
    <m/>
    <m/>
    <m/>
    <m/>
    <m/>
    <m/>
    <m/>
    <m/>
    <m/>
  </r>
  <r>
    <x v="6"/>
    <d v="2020-06-16T00:00:00"/>
    <d v="2020-07-03T00:00:00"/>
    <s v="Towards Structural Equality"/>
    <n v="887"/>
    <x v="1"/>
    <x v="0"/>
    <n v="27.8344734388807"/>
    <n v="9"/>
    <n v="9"/>
    <n v="67.960539985573405"/>
    <n v="95.795013424454112"/>
    <n v="18"/>
    <m/>
    <m/>
    <m/>
    <m/>
    <m/>
    <m/>
    <m/>
    <m/>
    <m/>
    <m/>
    <m/>
    <m/>
  </r>
  <r>
    <x v="6"/>
    <d v="2020-06-16T00:00:00"/>
    <d v="2020-07-03T00:00:00"/>
    <s v="Genie - online gaming meets blockchain"/>
    <n v="898"/>
    <x v="1"/>
    <x v="3"/>
    <n v="0.53759157904627797"/>
    <n v="2"/>
    <n v="2"/>
    <n v="95.004750000000001"/>
    <n v="95.54234157904628"/>
    <n v="4"/>
    <m/>
    <m/>
    <m/>
    <m/>
    <m/>
    <m/>
    <m/>
    <m/>
    <m/>
    <m/>
    <m/>
    <m/>
  </r>
  <r>
    <x v="6"/>
    <d v="2020-06-16T00:00:00"/>
    <d v="2020-07-03T00:00:00"/>
    <s v="Gas Stations Network"/>
    <n v="653"/>
    <x v="1"/>
    <x v="1"/>
    <n v="29.624711880703199"/>
    <n v="16"/>
    <n v="16"/>
    <n v="57.401139355170102"/>
    <n v="87.025851235873304"/>
    <n v="32"/>
    <m/>
    <m/>
    <m/>
    <m/>
    <m/>
    <m/>
    <m/>
    <m/>
    <m/>
    <m/>
    <m/>
    <m/>
  </r>
  <r>
    <x v="6"/>
    <d v="2020-06-16T00:00:00"/>
    <d v="2020-07-03T00:00:00"/>
    <s v="Simona Pop's Ecosystem Development Activity"/>
    <n v="747"/>
    <x v="1"/>
    <x v="0"/>
    <n v="26.711458991788898"/>
    <n v="11"/>
    <n v="11"/>
    <n v="57.083089514659399"/>
    <n v="83.794548506448294"/>
    <n v="22"/>
    <m/>
    <m/>
    <m/>
    <m/>
    <m/>
    <m/>
    <m/>
    <m/>
    <m/>
    <m/>
    <m/>
    <m/>
  </r>
  <r>
    <x v="6"/>
    <d v="2020-06-16T00:00:00"/>
    <d v="2020-07-03T00:00:00"/>
    <s v="Marma J Foundation (Marma J DAO) - Panvala League 🥰"/>
    <n v="902"/>
    <x v="0"/>
    <x v="0"/>
    <n v="27.197803711259201"/>
    <n v="10"/>
    <n v="9"/>
    <n v="54.436433096047701"/>
    <n v="81.634236807306905"/>
    <n v="19"/>
    <m/>
    <m/>
    <m/>
    <m/>
    <m/>
    <m/>
    <m/>
    <m/>
    <m/>
    <m/>
    <m/>
    <m/>
  </r>
  <r>
    <x v="6"/>
    <d v="2020-06-16T00:00:00"/>
    <d v="2020-07-03T00:00:00"/>
    <s v="Origin City [The EP]"/>
    <n v="788"/>
    <x v="1"/>
    <x v="0"/>
    <n v="19.471686321640401"/>
    <n v="8"/>
    <n v="8"/>
    <n v="61.847537270703199"/>
    <n v="81.319223592343604"/>
    <n v="16"/>
    <m/>
    <m/>
    <m/>
    <m/>
    <m/>
    <m/>
    <m/>
    <m/>
    <m/>
    <m/>
    <m/>
    <m/>
  </r>
  <r>
    <x v="6"/>
    <d v="2020-06-16T00:00:00"/>
    <d v="2020-07-03T00:00:00"/>
    <s v="🔥🧧 Burn Signal"/>
    <n v="138"/>
    <x v="1"/>
    <x v="3"/>
    <n v="37.812346126491001"/>
    <n v="10"/>
    <n v="10"/>
    <n v="42.196824999999897"/>
    <n v="80.009171126490898"/>
    <n v="20"/>
    <m/>
    <m/>
    <m/>
    <m/>
    <m/>
    <m/>
    <m/>
    <m/>
    <m/>
    <m/>
    <m/>
    <m/>
  </r>
  <r>
    <x v="6"/>
    <d v="2020-06-16T00:00:00"/>
    <d v="2020-07-03T00:00:00"/>
    <s v="Cryptotesters - Onboard people to crypto"/>
    <n v="529"/>
    <x v="1"/>
    <x v="0"/>
    <n v="54.875622491387702"/>
    <n v="10"/>
    <n v="9"/>
    <n v="24.9499999999999"/>
    <n v="79.825622491387605"/>
    <n v="19"/>
    <m/>
    <m/>
    <m/>
    <m/>
    <m/>
    <m/>
    <m/>
    <m/>
    <m/>
    <m/>
    <m/>
    <m/>
  </r>
  <r>
    <x v="6"/>
    <d v="2020-06-16T00:00:00"/>
    <d v="2020-07-03T00:00:00"/>
    <s v="Cryptorado: OSS Dev Fund"/>
    <n v="525"/>
    <x v="1"/>
    <x v="0"/>
    <n v="3.5904570328167398"/>
    <n v="1"/>
    <n v="1"/>
    <n v="74.999999999999901"/>
    <n v="78.590457032816644"/>
    <n v="2"/>
    <m/>
    <m/>
    <m/>
    <m/>
    <m/>
    <m/>
    <m/>
    <m/>
    <m/>
    <m/>
    <m/>
    <m/>
  </r>
  <r>
    <x v="6"/>
    <d v="2020-06-16T00:00:00"/>
    <d v="2020-07-03T00:00:00"/>
    <s v="Curve and Vyper research"/>
    <n v="453"/>
    <x v="1"/>
    <x v="1"/>
    <n v="27.755174665426001"/>
    <n v="17"/>
    <n v="16"/>
    <n v="50.171655382059001"/>
    <n v="77.926830047484998"/>
    <n v="33"/>
    <m/>
    <m/>
    <m/>
    <m/>
    <m/>
    <m/>
    <m/>
    <m/>
    <m/>
    <m/>
    <m/>
    <m/>
  </r>
  <r>
    <x v="6"/>
    <d v="2020-06-16T00:00:00"/>
    <d v="2020-07-03T00:00:00"/>
    <s v="Moloch Mystics"/>
    <n v="920"/>
    <x v="1"/>
    <x v="0"/>
    <n v="4.7410120584935003"/>
    <n v="5"/>
    <n v="4"/>
    <n v="72.635816561102402"/>
    <n v="77.376828619595898"/>
    <n v="9"/>
    <m/>
    <m/>
    <m/>
    <m/>
    <m/>
    <m/>
    <m/>
    <m/>
    <m/>
    <m/>
    <m/>
    <m/>
  </r>
  <r>
    <x v="6"/>
    <d v="2020-06-16T00:00:00"/>
    <d v="2020-07-03T00:00:00"/>
    <s v="COVID-19 Moment || Food Bag Delivery for families"/>
    <n v="738"/>
    <x v="1"/>
    <x v="0"/>
    <n v="29.4675798501159"/>
    <n v="11"/>
    <n v="11"/>
    <n v="46.122793963381902"/>
    <n v="75.590373813497806"/>
    <n v="22"/>
    <m/>
    <m/>
    <m/>
    <m/>
    <m/>
    <m/>
    <m/>
    <m/>
    <m/>
    <m/>
    <m/>
    <m/>
  </r>
  <r>
    <x v="6"/>
    <d v="2020-06-16T00:00:00"/>
    <d v="2020-07-03T00:00:00"/>
    <s v="Blockchain Security DB"/>
    <n v="817"/>
    <x v="1"/>
    <x v="1"/>
    <n v="14.312634908052001"/>
    <n v="9"/>
    <n v="8"/>
    <n v="57.251139355170103"/>
    <n v="71.563774263222101"/>
    <n v="17"/>
    <m/>
    <m/>
    <m/>
    <m/>
    <m/>
    <m/>
    <m/>
    <m/>
    <m/>
    <m/>
    <m/>
    <m/>
  </r>
  <r>
    <x v="6"/>
    <d v="2020-06-16T00:00:00"/>
    <d v="2020-07-03T00:00:00"/>
    <s v="MetaFactory"/>
    <n v="265"/>
    <x v="1"/>
    <x v="3"/>
    <n v="31.5062317677232"/>
    <n v="16"/>
    <n v="16"/>
    <n v="39.608667409946001"/>
    <n v="71.114899177669201"/>
    <n v="32"/>
    <m/>
    <m/>
    <m/>
    <m/>
    <m/>
    <m/>
    <m/>
    <m/>
    <m/>
    <m/>
    <m/>
    <m/>
  </r>
  <r>
    <x v="6"/>
    <d v="2020-06-16T00:00:00"/>
    <d v="2020-07-03T00:00:00"/>
    <s v="Alice"/>
    <n v="169"/>
    <x v="1"/>
    <x v="3"/>
    <n v="41.444666451835097"/>
    <n v="17"/>
    <n v="16"/>
    <n v="29.1439454285449"/>
    <n v="70.58861188038"/>
    <n v="33"/>
    <m/>
    <m/>
    <m/>
    <m/>
    <m/>
    <m/>
    <m/>
    <m/>
    <m/>
    <m/>
    <m/>
    <m/>
  </r>
  <r>
    <x v="6"/>
    <d v="2020-06-16T00:00:00"/>
    <d v="2020-07-03T00:00:00"/>
    <s v="fuzz geth and Parity for EVM consensus bugs"/>
    <n v="22"/>
    <x v="1"/>
    <x v="1"/>
    <n v="7.1875206315405897"/>
    <n v="13"/>
    <n v="13"/>
    <n v="62.7461502847489"/>
    <n v="69.933670916289486"/>
    <n v="26"/>
    <m/>
    <m/>
    <m/>
    <m/>
    <m/>
    <m/>
    <m/>
    <m/>
    <m/>
    <m/>
    <m/>
    <m/>
  </r>
  <r>
    <x v="6"/>
    <d v="2020-06-16T00:00:00"/>
    <d v="2020-07-03T00:00:00"/>
    <s v="ENSPortal"/>
    <n v="781"/>
    <x v="1"/>
    <x v="1"/>
    <n v="12.805027624396899"/>
    <n v="9"/>
    <n v="9"/>
    <n v="56.1859932393874"/>
    <n v="68.9910208637843"/>
    <n v="18"/>
    <m/>
    <m/>
    <m/>
    <m/>
    <m/>
    <m/>
    <m/>
    <m/>
    <m/>
    <m/>
    <m/>
    <m/>
  </r>
  <r>
    <x v="6"/>
    <d v="2020-06-16T00:00:00"/>
    <d v="2020-07-03T00:00:00"/>
    <s v="1UP WORLD"/>
    <n v="546"/>
    <x v="1"/>
    <x v="3"/>
    <n v="26.590524435778999"/>
    <n v="10"/>
    <n v="10"/>
    <n v="40.220167033658001"/>
    <n v="66.810691469437003"/>
    <n v="20"/>
    <m/>
    <m/>
    <m/>
    <m/>
    <m/>
    <m/>
    <m/>
    <m/>
    <m/>
    <m/>
    <m/>
    <m/>
  </r>
  <r>
    <x v="6"/>
    <d v="2020-06-16T00:00:00"/>
    <d v="2020-07-03T00:00:00"/>
    <s v="Unitimes-Ethereum developer community platform"/>
    <n v="437"/>
    <x v="3"/>
    <x v="0"/>
    <n v="56.708216055039998"/>
    <n v="5"/>
    <n v="5"/>
    <n v="9.4999999999999893"/>
    <n v="66.208216055039983"/>
    <n v="10"/>
    <m/>
    <m/>
    <m/>
    <m/>
    <m/>
    <m/>
    <m/>
    <m/>
    <m/>
    <m/>
    <m/>
    <m/>
  </r>
  <r>
    <x v="6"/>
    <d v="2020-06-16T00:00:00"/>
    <d v="2020-07-03T00:00:00"/>
    <s v="Open Raise"/>
    <n v="255"/>
    <x v="1"/>
    <x v="3"/>
    <n v="17.824504404770099"/>
    <n v="16"/>
    <n v="14"/>
    <n v="46.6418840234942"/>
    <n v="64.466388428264295"/>
    <n v="30"/>
    <m/>
    <m/>
    <m/>
    <m/>
    <m/>
    <m/>
    <m/>
    <m/>
    <m/>
    <m/>
    <m/>
    <m/>
  </r>
  <r>
    <x v="6"/>
    <d v="2020-06-16T00:00:00"/>
    <d v="2020-07-03T00:00:00"/>
    <s v="Cryptoeconomics.study - Free, Open-Source Blockchain Course"/>
    <n v="16"/>
    <x v="1"/>
    <x v="0"/>
    <n v="13.0927494230177"/>
    <n v="8"/>
    <n v="8"/>
    <n v="48.9083456445385"/>
    <n v="62.0010950675562"/>
    <n v="16"/>
    <m/>
    <m/>
    <m/>
    <m/>
    <m/>
    <m/>
    <m/>
    <m/>
    <m/>
    <m/>
    <m/>
    <m/>
  </r>
  <r>
    <x v="6"/>
    <d v="2020-06-16T00:00:00"/>
    <d v="2020-07-03T00:00:00"/>
    <s v="3MILY Royalties Sale MVP"/>
    <n v="809"/>
    <x v="1"/>
    <x v="0"/>
    <n v="19.585265755852198"/>
    <n v="6"/>
    <n v="6"/>
    <n v="42.355152368948197"/>
    <n v="61.940418124800395"/>
    <n v="12"/>
    <m/>
    <m/>
    <m/>
    <m/>
    <m/>
    <m/>
    <m/>
    <m/>
    <m/>
    <m/>
    <m/>
    <m/>
  </r>
  <r>
    <x v="6"/>
    <d v="2020-06-16T00:00:00"/>
    <d v="2020-07-03T00:00:00"/>
    <s v="MetaSpace (Panvala League) 🛡"/>
    <n v="568"/>
    <x v="0"/>
    <x v="0"/>
    <n v="32.187048281206799"/>
    <n v="5"/>
    <n v="5"/>
    <n v="24.070167033657999"/>
    <n v="56.257215314864794"/>
    <n v="10"/>
    <m/>
    <m/>
    <m/>
    <m/>
    <m/>
    <m/>
    <m/>
    <m/>
    <m/>
    <m/>
    <m/>
    <m/>
  </r>
  <r>
    <x v="6"/>
    <d v="2020-06-16T00:00:00"/>
    <d v="2020-07-03T00:00:00"/>
    <s v="Whiteblock Testing"/>
    <n v="15"/>
    <x v="1"/>
    <x v="1"/>
    <n v="5.8935933930694899"/>
    <n v="14"/>
    <n v="12"/>
    <n v="49.916653566738503"/>
    <n v="55.810246959807991"/>
    <n v="26"/>
    <m/>
    <m/>
    <m/>
    <m/>
    <m/>
    <m/>
    <m/>
    <m/>
    <m/>
    <m/>
    <m/>
    <m/>
  </r>
  <r>
    <x v="6"/>
    <d v="2020-06-16T00:00:00"/>
    <d v="2020-07-03T00:00:00"/>
    <s v="Gelato - An automation protocol for Ethereum"/>
    <n v="295"/>
    <x v="1"/>
    <x v="3"/>
    <n v="32.017653716105897"/>
    <n v="16"/>
    <n v="16"/>
    <n v="23.713399982654899"/>
    <n v="55.731053698760796"/>
    <n v="32"/>
    <m/>
    <m/>
    <m/>
    <m/>
    <m/>
    <m/>
    <m/>
    <m/>
    <m/>
    <m/>
    <m/>
    <m/>
  </r>
  <r>
    <x v="6"/>
    <d v="2020-06-16T00:00:00"/>
    <d v="2020-07-03T00:00:00"/>
    <s v="Nym"/>
    <n v="373"/>
    <x v="1"/>
    <x v="1"/>
    <n v="26.0672394084662"/>
    <n v="10"/>
    <n v="10"/>
    <n v="28.695976091845601"/>
    <n v="54.763215500311802"/>
    <n v="20"/>
    <m/>
    <m/>
    <m/>
    <m/>
    <m/>
    <m/>
    <m/>
    <m/>
    <m/>
    <m/>
    <m/>
    <m/>
  </r>
  <r>
    <x v="6"/>
    <d v="2020-06-16T00:00:00"/>
    <d v="2020-07-03T00:00:00"/>
    <s v="Oya Protocol"/>
    <n v="773"/>
    <x v="1"/>
    <x v="3"/>
    <n v="22.0109908979803"/>
    <n v="10"/>
    <n v="9"/>
    <n v="27.549999999999901"/>
    <n v="49.560990897980204"/>
    <n v="19"/>
    <m/>
    <m/>
    <m/>
    <m/>
    <m/>
    <m/>
    <m/>
    <m/>
    <m/>
    <m/>
    <m/>
    <m/>
  </r>
  <r>
    <x v="6"/>
    <d v="2020-06-16T00:00:00"/>
    <d v="2020-07-03T00:00:00"/>
    <s v="LeapDAO - scaling for decentralized apps"/>
    <n v="66"/>
    <x v="1"/>
    <x v="1"/>
    <n v="26.3300791551194"/>
    <n v="6"/>
    <n v="6"/>
    <n v="21.9"/>
    <n v="48.230079155119398"/>
    <n v="12"/>
    <m/>
    <m/>
    <m/>
    <m/>
    <m/>
    <m/>
    <m/>
    <m/>
    <m/>
    <m/>
    <m/>
    <m/>
  </r>
  <r>
    <x v="6"/>
    <d v="2020-06-16T00:00:00"/>
    <d v="2020-07-03T00:00:00"/>
    <s v="Ethereum for Farsi speaking population"/>
    <n v="152"/>
    <x v="9"/>
    <x v="0"/>
    <n v="13.174049656856599"/>
    <n v="7"/>
    <n v="7"/>
    <n v="34.815666200316699"/>
    <n v="47.989715857173294"/>
    <n v="14"/>
    <m/>
    <m/>
    <m/>
    <m/>
    <m/>
    <m/>
    <m/>
    <m/>
    <m/>
    <m/>
    <m/>
    <m/>
  </r>
  <r>
    <x v="6"/>
    <d v="2020-06-16T00:00:00"/>
    <d v="2020-07-03T00:00:00"/>
    <s v="Kickback"/>
    <n v="775"/>
    <x v="2"/>
    <x v="3"/>
    <n v="8.4442065154429802"/>
    <n v="5"/>
    <n v="5"/>
    <n v="39.43"/>
    <n v="47.874206515442978"/>
    <n v="10"/>
    <m/>
    <m/>
    <m/>
    <m/>
    <m/>
    <m/>
    <m/>
    <m/>
    <m/>
    <m/>
    <m/>
    <m/>
  </r>
  <r>
    <x v="6"/>
    <d v="2020-06-16T00:00:00"/>
    <d v="2020-07-03T00:00:00"/>
    <s v="Launching a web wallet for our 24,000+ Kenyan local community currency economy"/>
    <n v="853"/>
    <x v="1"/>
    <x v="3"/>
    <n v="4.1365780237196201"/>
    <n v="8"/>
    <n v="8"/>
    <n v="42.425358426632201"/>
    <n v="46.561936450351823"/>
    <n v="16"/>
    <m/>
    <m/>
    <m/>
    <m/>
    <m/>
    <m/>
    <m/>
    <m/>
    <m/>
    <m/>
    <m/>
    <m/>
  </r>
  <r>
    <x v="6"/>
    <d v="2020-06-16T00:00:00"/>
    <d v="2020-07-03T00:00:00"/>
    <s v="FestDAO"/>
    <n v="305"/>
    <x v="1"/>
    <x v="0"/>
    <n v="31.170512043455901"/>
    <n v="10"/>
    <n v="9"/>
    <n v="14.8149999999999"/>
    <n v="45.985512043455799"/>
    <n v="19"/>
    <m/>
    <m/>
    <m/>
    <m/>
    <m/>
    <m/>
    <m/>
    <m/>
    <m/>
    <m/>
    <m/>
    <m/>
  </r>
  <r>
    <x v="6"/>
    <d v="2020-06-16T00:00:00"/>
    <d v="2020-07-03T00:00:00"/>
    <s v="Aleph.im - Decentralized open-source cloud platform"/>
    <n v="461"/>
    <x v="2"/>
    <x v="3"/>
    <n v="13.0224733812406"/>
    <n v="13"/>
    <n v="12"/>
    <n v="32.874999999999901"/>
    <n v="45.897473381240502"/>
    <n v="25"/>
    <m/>
    <m/>
    <m/>
    <m/>
    <m/>
    <m/>
    <m/>
    <m/>
    <m/>
    <m/>
    <m/>
    <m/>
  </r>
  <r>
    <x v="6"/>
    <d v="2020-06-16T00:00:00"/>
    <d v="2020-07-03T00:00:00"/>
    <s v="EthFans.org"/>
    <n v="392"/>
    <x v="3"/>
    <x v="0"/>
    <n v="14.7298739502346"/>
    <n v="6"/>
    <n v="6"/>
    <n v="30.4"/>
    <n v="45.129873950234597"/>
    <n v="12"/>
    <m/>
    <m/>
    <m/>
    <m/>
    <m/>
    <m/>
    <m/>
    <m/>
    <m/>
    <m/>
    <m/>
    <m/>
  </r>
  <r>
    <x v="6"/>
    <d v="2020-06-16T00:00:00"/>
    <d v="2020-07-03T00:00:00"/>
    <s v="Blazar - stable lending protocol"/>
    <n v="557"/>
    <x v="1"/>
    <x v="3"/>
    <n v="27.659501233946401"/>
    <n v="7"/>
    <n v="6"/>
    <n v="17.461940879510401"/>
    <n v="45.121442113456801"/>
    <n v="13"/>
    <m/>
    <m/>
    <m/>
    <m/>
    <m/>
    <m/>
    <m/>
    <m/>
    <m/>
    <m/>
    <m/>
    <m/>
  </r>
  <r>
    <x v="6"/>
    <d v="2020-06-16T00:00:00"/>
    <d v="2020-07-03T00:00:00"/>
    <s v="Circles UBI"/>
    <n v="331"/>
    <x v="1"/>
    <x v="1"/>
    <n v="8.4766551832325501"/>
    <n v="7"/>
    <n v="7"/>
    <n v="35.611391625962497"/>
    <n v="44.088046809195049"/>
    <n v="14"/>
    <m/>
    <m/>
    <m/>
    <m/>
    <m/>
    <m/>
    <m/>
    <m/>
    <m/>
    <m/>
    <m/>
    <m/>
  </r>
  <r>
    <x v="6"/>
    <d v="2020-06-16T00:00:00"/>
    <d v="2020-07-03T00:00:00"/>
    <s v="Token Allowance Checker"/>
    <n v="480"/>
    <x v="1"/>
    <x v="1"/>
    <n v="2.1028453453416298"/>
    <n v="5"/>
    <n v="5"/>
    <n v="40.8726918223702"/>
    <n v="42.975537167711828"/>
    <n v="10"/>
    <m/>
    <m/>
    <m/>
    <m/>
    <m/>
    <m/>
    <m/>
    <m/>
    <m/>
    <m/>
    <m/>
    <m/>
  </r>
  <r>
    <x v="6"/>
    <d v="2020-06-16T00:00:00"/>
    <d v="2020-07-03T00:00:00"/>
    <s v="Grassroots Economics CIC Support - Kenya &amp; Beyond"/>
    <n v="816"/>
    <x v="8"/>
    <x v="3"/>
    <n v="3.3925477613375499"/>
    <n v="4"/>
    <n v="4"/>
    <n v="37.833410001393503"/>
    <n v="41.225957762731056"/>
    <n v="8"/>
    <m/>
    <m/>
    <m/>
    <m/>
    <m/>
    <m/>
    <m/>
    <m/>
    <m/>
    <m/>
    <m/>
    <m/>
  </r>
  <r>
    <x v="6"/>
    <d v="2020-06-16T00:00:00"/>
    <d v="2020-07-03T00:00:00"/>
    <s v="Akasha Hub Barcelona"/>
    <n v="368"/>
    <x v="1"/>
    <x v="0"/>
    <n v="8.6000461138628399"/>
    <n v="8"/>
    <n v="8"/>
    <n v="32.557423314342699"/>
    <n v="41.157469428205538"/>
    <n v="16"/>
    <m/>
    <m/>
    <m/>
    <m/>
    <m/>
    <m/>
    <m/>
    <m/>
    <m/>
    <m/>
    <m/>
    <m/>
  </r>
  <r>
    <x v="6"/>
    <d v="2020-06-16T00:00:00"/>
    <d v="2020-07-03T00:00:00"/>
    <s v="Rocket NFT"/>
    <n v="297"/>
    <x v="1"/>
    <x v="3"/>
    <n v="14.795394521829699"/>
    <n v="10"/>
    <n v="10"/>
    <n v="25.9097435957454"/>
    <n v="40.705138117575103"/>
    <n v="20"/>
    <m/>
    <m/>
    <m/>
    <m/>
    <m/>
    <m/>
    <m/>
    <m/>
    <m/>
    <m/>
    <m/>
    <m/>
  </r>
  <r>
    <x v="6"/>
    <d v="2020-06-16T00:00:00"/>
    <d v="2020-07-03T00:00:00"/>
    <s v="Furucombo - Build your own DeFi legos into one transaction without knowing how to code."/>
    <n v="711"/>
    <x v="1"/>
    <x v="3"/>
    <n v="7.8603405073640902"/>
    <n v="8"/>
    <n v="8"/>
    <n v="32.575162680229901"/>
    <n v="40.435503187593994"/>
    <n v="16"/>
    <m/>
    <m/>
    <m/>
    <m/>
    <m/>
    <m/>
    <m/>
    <m/>
    <m/>
    <m/>
    <m/>
    <m/>
  </r>
  <r>
    <x v="6"/>
    <d v="2020-06-16T00:00:00"/>
    <d v="2020-07-03T00:00:00"/>
    <s v="Pods Finance"/>
    <n v="837"/>
    <x v="1"/>
    <x v="3"/>
    <n v="6.80753916055275"/>
    <n v="6"/>
    <n v="6"/>
    <n v="33.419294812367397"/>
    <n v="40.226833972920147"/>
    <n v="12"/>
    <m/>
    <m/>
    <m/>
    <m/>
    <m/>
    <m/>
    <m/>
    <m/>
    <m/>
    <m/>
    <m/>
    <m/>
  </r>
  <r>
    <x v="6"/>
    <d v="2020-06-16T00:00:00"/>
    <d v="2020-07-03T00:00:00"/>
    <s v="The MoonMath Manual to zk-SNARKs"/>
    <n v="543"/>
    <x v="1"/>
    <x v="1"/>
    <n v="17.712663423414099"/>
    <n v="6"/>
    <n v="6"/>
    <n v="21.85"/>
    <n v="39.562663423414101"/>
    <n v="12"/>
    <m/>
    <m/>
    <m/>
    <m/>
    <m/>
    <m/>
    <m/>
    <m/>
    <m/>
    <m/>
    <m/>
    <m/>
  </r>
  <r>
    <x v="6"/>
    <d v="2020-06-16T00:00:00"/>
    <d v="2020-07-03T00:00:00"/>
    <s v="capitalETH: Systematic Investments on Ethereum"/>
    <n v="833"/>
    <x v="1"/>
    <x v="3"/>
    <n v="5.4265781189809204"/>
    <n v="5"/>
    <n v="5"/>
    <n v="33.445407145888197"/>
    <n v="38.871985264869117"/>
    <n v="10"/>
    <m/>
    <m/>
    <m/>
    <m/>
    <m/>
    <m/>
    <m/>
    <m/>
    <m/>
    <m/>
    <m/>
    <m/>
  </r>
  <r>
    <x v="6"/>
    <d v="2020-06-16T00:00:00"/>
    <d v="2020-07-03T00:00:00"/>
    <s v="Dystopia Labs"/>
    <n v="919"/>
    <x v="1"/>
    <x v="0"/>
    <n v="9.7944555222895495"/>
    <n v="4"/>
    <n v="4"/>
    <n v="28.8580862602259"/>
    <n v="38.652541782515449"/>
    <n v="8"/>
    <m/>
    <m/>
    <m/>
    <m/>
    <m/>
    <m/>
    <m/>
    <m/>
    <m/>
    <m/>
    <m/>
    <m/>
  </r>
  <r>
    <x v="6"/>
    <d v="2020-06-16T00:00:00"/>
    <d v="2020-07-03T00:00:00"/>
    <s v="hardhat-deploy and jolly-roger"/>
    <n v="972"/>
    <x v="2"/>
    <x v="1"/>
    <n v="4.8756622801247502"/>
    <n v="4"/>
    <n v="4"/>
    <n v="33.249999999999901"/>
    <n v="38.125662280124651"/>
    <n v="8"/>
    <m/>
    <m/>
    <m/>
    <m/>
    <m/>
    <m/>
    <m/>
    <m/>
    <m/>
    <m/>
    <m/>
    <m/>
  </r>
  <r>
    <x v="6"/>
    <d v="2020-06-16T00:00:00"/>
    <d v="2020-07-03T00:00:00"/>
    <s v="Qonico - IoT Open Blockchain"/>
    <n v="787"/>
    <x v="1"/>
    <x v="3"/>
    <n v="10.6774901491817"/>
    <n v="7"/>
    <n v="7"/>
    <n v="26.6061863410524"/>
    <n v="37.2836764902341"/>
    <n v="14"/>
    <m/>
    <m/>
    <m/>
    <m/>
    <m/>
    <m/>
    <m/>
    <m/>
    <m/>
    <m/>
    <m/>
    <m/>
  </r>
  <r>
    <x v="6"/>
    <d v="2020-06-16T00:00:00"/>
    <d v="2020-07-03T00:00:00"/>
    <s v="Blockchain Experiments"/>
    <n v="933"/>
    <x v="1"/>
    <x v="0"/>
    <n v="10.8890930690793"/>
    <n v="4"/>
    <n v="4"/>
    <n v="24.873210109625902"/>
    <n v="35.762303178705203"/>
    <n v="8"/>
    <m/>
    <m/>
    <m/>
    <m/>
    <m/>
    <m/>
    <m/>
    <m/>
    <m/>
    <m/>
    <m/>
    <m/>
  </r>
  <r>
    <x v="6"/>
    <d v="2020-06-16T00:00:00"/>
    <d v="2020-07-03T00:00:00"/>
    <s v="Wizards of DApps podcast"/>
    <n v="204"/>
    <x v="1"/>
    <x v="0"/>
    <n v="19.311391078313299"/>
    <n v="6"/>
    <n v="6"/>
    <n v="15.8354097960621"/>
    <n v="35.146800874375401"/>
    <n v="12"/>
    <m/>
    <m/>
    <m/>
    <m/>
    <m/>
    <m/>
    <m/>
    <m/>
    <m/>
    <m/>
    <m/>
    <m/>
  </r>
  <r>
    <x v="6"/>
    <d v="2020-06-16T00:00:00"/>
    <d v="2020-07-03T00:00:00"/>
    <s v="Cryptomaniac- Crypto Blog with Media and Entertainment Content"/>
    <n v="362"/>
    <x v="1"/>
    <x v="0"/>
    <n v="2.0913363342494899"/>
    <n v="3"/>
    <n v="2"/>
    <n v="32.716920778000002"/>
    <n v="34.808257112249493"/>
    <n v="5"/>
    <m/>
    <m/>
    <m/>
    <m/>
    <m/>
    <m/>
    <m/>
    <m/>
    <m/>
    <m/>
    <m/>
    <m/>
  </r>
  <r>
    <x v="6"/>
    <d v="2020-06-16T00:00:00"/>
    <d v="2020-07-03T00:00:00"/>
    <s v="Movement DAO"/>
    <n v="862"/>
    <x v="1"/>
    <x v="3"/>
    <n v="1.5031031020230301"/>
    <n v="3"/>
    <n v="3"/>
    <n v="33.221955668784901"/>
    <n v="34.725058770807934"/>
    <n v="6"/>
    <m/>
    <m/>
    <m/>
    <m/>
    <m/>
    <m/>
    <m/>
    <m/>
    <m/>
    <m/>
    <m/>
    <m/>
  </r>
  <r>
    <x v="6"/>
    <d v="2020-06-16T00:00:00"/>
    <d v="2020-07-03T00:00:00"/>
    <s v="Terminal: trip delay protection"/>
    <n v="941"/>
    <x v="1"/>
    <x v="3"/>
    <n v="0.39329410291316802"/>
    <n v="1"/>
    <n v="1"/>
    <n v="33.0478385519624"/>
    <n v="33.441132654875567"/>
    <n v="2"/>
    <m/>
    <m/>
    <m/>
    <m/>
    <m/>
    <m/>
    <m/>
    <m/>
    <m/>
    <m/>
    <m/>
    <m/>
  </r>
  <r>
    <x v="6"/>
    <d v="2020-06-16T00:00:00"/>
    <d v="2020-07-03T00:00:00"/>
    <s v="One Minute Block Time Newsletter"/>
    <n v="156"/>
    <x v="1"/>
    <x v="0"/>
    <n v="11.9862897781068"/>
    <n v="7"/>
    <n v="7"/>
    <n v="20.778273432179901"/>
    <n v="32.764563210286703"/>
    <n v="14"/>
    <m/>
    <m/>
    <m/>
    <m/>
    <m/>
    <m/>
    <m/>
    <m/>
    <m/>
    <m/>
    <m/>
    <m/>
  </r>
  <r>
    <x v="6"/>
    <d v="2020-06-16T00:00:00"/>
    <d v="2020-07-03T00:00:00"/>
    <s v="My DAO Dashboard"/>
    <n v="284"/>
    <x v="1"/>
    <x v="1"/>
    <n v="1.4274605028952201"/>
    <n v="5"/>
    <n v="5"/>
    <n v="30.1937849795086"/>
    <n v="31.621245482403818"/>
    <n v="10"/>
    <m/>
    <m/>
    <m/>
    <m/>
    <m/>
    <m/>
    <m/>
    <m/>
    <m/>
    <m/>
    <m/>
    <m/>
  </r>
  <r>
    <x v="6"/>
    <d v="2020-06-16T00:00:00"/>
    <d v="2020-07-03T00:00:00"/>
    <s v="Piotr Misiurek - Zrozumieć Bitcoina"/>
    <n v="883"/>
    <x v="1"/>
    <x v="0"/>
    <n v="8.3916915225893298"/>
    <n v="8"/>
    <n v="4"/>
    <n v="22.8"/>
    <n v="31.191691522589331"/>
    <n v="12"/>
    <m/>
    <m/>
    <m/>
    <m/>
    <m/>
    <m/>
    <m/>
    <m/>
    <m/>
    <m/>
    <m/>
    <m/>
  </r>
  <r>
    <x v="6"/>
    <d v="2020-06-16T00:00:00"/>
    <d v="2020-07-03T00:00:00"/>
    <s v="liquiDefi"/>
    <n v="770"/>
    <x v="1"/>
    <x v="3"/>
    <n v="7.0523283429243797"/>
    <n v="5"/>
    <n v="5"/>
    <n v="24"/>
    <n v="31.05232834292438"/>
    <n v="10"/>
    <m/>
    <m/>
    <m/>
    <m/>
    <m/>
    <m/>
    <m/>
    <m/>
    <m/>
    <m/>
    <m/>
    <m/>
  </r>
  <r>
    <x v="6"/>
    <d v="2020-06-16T00:00:00"/>
    <d v="2020-07-03T00:00:00"/>
    <s v="DEPO DAO (Decentralized Politics DAO) - Panvala League"/>
    <n v="484"/>
    <x v="1"/>
    <x v="4"/>
    <n v="7.8704911164149598"/>
    <n v="5"/>
    <n v="5"/>
    <n v="23.079999999999899"/>
    <n v="30.95049111641486"/>
    <n v="10"/>
    <m/>
    <m/>
    <m/>
    <m/>
    <m/>
    <m/>
    <m/>
    <m/>
    <m/>
    <m/>
    <m/>
    <m/>
  </r>
  <r>
    <x v="6"/>
    <d v="2020-06-16T00:00:00"/>
    <d v="2020-07-03T00:00:00"/>
    <s v="DAOSquare"/>
    <n v="482"/>
    <x v="3"/>
    <x v="0"/>
    <n v="5.70298946532768"/>
    <n v="5"/>
    <n v="5"/>
    <n v="24.194360847074101"/>
    <n v="29.89735031240178"/>
    <n v="10"/>
    <m/>
    <m/>
    <m/>
    <m/>
    <m/>
    <m/>
    <m/>
    <m/>
    <m/>
    <m/>
    <m/>
    <m/>
  </r>
  <r>
    <x v="6"/>
    <d v="2020-06-16T00:00:00"/>
    <d v="2020-07-03T00:00:00"/>
    <s v="Simplifying DAOs, DeFi and Ethereum"/>
    <n v="890"/>
    <x v="1"/>
    <x v="0"/>
    <n v="4.11707993684945"/>
    <n v="5"/>
    <n v="5"/>
    <n v="24.895099739833601"/>
    <n v="29.012179676683051"/>
    <n v="10"/>
    <m/>
    <m/>
    <m/>
    <m/>
    <m/>
    <m/>
    <m/>
    <m/>
    <m/>
    <m/>
    <m/>
    <m/>
  </r>
  <r>
    <x v="6"/>
    <d v="2020-06-16T00:00:00"/>
    <d v="2020-07-03T00:00:00"/>
    <s v="Remote Developer Bootcamp"/>
    <n v="845"/>
    <x v="5"/>
    <x v="0"/>
    <n v="2.4103892946860301"/>
    <n v="2"/>
    <n v="2"/>
    <n v="26.522120816589901"/>
    <n v="28.932510111275931"/>
    <n v="4"/>
    <m/>
    <m/>
    <m/>
    <m/>
    <m/>
    <m/>
    <m/>
    <m/>
    <m/>
    <m/>
    <m/>
    <m/>
  </r>
  <r>
    <x v="6"/>
    <d v="2020-06-16T00:00:00"/>
    <d v="2020-07-03T00:00:00"/>
    <s v="Bloom Finance"/>
    <n v="771"/>
    <x v="1"/>
    <x v="3"/>
    <n v="12.4854977199051"/>
    <n v="5"/>
    <n v="5"/>
    <n v="15.669631900201001"/>
    <n v="28.155129620106102"/>
    <n v="10"/>
    <m/>
    <m/>
    <m/>
    <m/>
    <m/>
    <m/>
    <m/>
    <m/>
    <m/>
    <m/>
    <m/>
    <m/>
  </r>
  <r>
    <x v="6"/>
    <d v="2020-06-16T00:00:00"/>
    <d v="2020-07-03T00:00:00"/>
    <s v="TokenSmart"/>
    <n v="688"/>
    <x v="1"/>
    <x v="3"/>
    <n v="17.432848257677598"/>
    <n v="2"/>
    <n v="2"/>
    <n v="10.5455204134912"/>
    <n v="27.978368671168798"/>
    <n v="4"/>
    <m/>
    <m/>
    <m/>
    <m/>
    <m/>
    <m/>
    <m/>
    <m/>
    <m/>
    <m/>
    <m/>
    <m/>
  </r>
  <r>
    <x v="6"/>
    <d v="2020-06-16T00:00:00"/>
    <d v="2020-07-03T00:00:00"/>
    <s v="CollabLand"/>
    <n v="829"/>
    <x v="1"/>
    <x v="3"/>
    <n v="1.3740248564843001"/>
    <n v="3"/>
    <n v="3"/>
    <n v="24.95"/>
    <n v="26.3240248564843"/>
    <n v="6"/>
    <m/>
    <m/>
    <m/>
    <m/>
    <m/>
    <m/>
    <m/>
    <m/>
    <m/>
    <m/>
    <m/>
    <m/>
  </r>
  <r>
    <x v="6"/>
    <d v="2020-06-16T00:00:00"/>
    <d v="2020-07-03T00:00:00"/>
    <s v="DAOJanes"/>
    <n v="897"/>
    <x v="1"/>
    <x v="3"/>
    <n v="2.5156986771650298"/>
    <n v="11"/>
    <n v="10"/>
    <n v="23.1974233143427"/>
    <n v="25.71312199150773"/>
    <n v="21"/>
    <m/>
    <m/>
    <m/>
    <m/>
    <m/>
    <m/>
    <m/>
    <m/>
    <m/>
    <m/>
    <m/>
    <m/>
  </r>
  <r>
    <x v="6"/>
    <d v="2020-06-16T00:00:00"/>
    <d v="2020-07-03T00:00:00"/>
    <s v="Decentralize Data NOW! Cat Herding"/>
    <n v="81"/>
    <x v="1"/>
    <x v="0"/>
    <n v="2.2350029903181099"/>
    <n v="6"/>
    <n v="6"/>
    <n v="23.313933589257001"/>
    <n v="25.548936579575113"/>
    <n v="12"/>
    <m/>
    <m/>
    <m/>
    <m/>
    <m/>
    <m/>
    <m/>
    <m/>
    <m/>
    <m/>
    <m/>
    <m/>
  </r>
  <r>
    <x v="6"/>
    <d v="2020-06-16T00:00:00"/>
    <d v="2020-07-03T00:00:00"/>
    <s v="Eth95 | An instant UI for your Smart Contracts (both locally and on Mainnet)"/>
    <n v="768"/>
    <x v="1"/>
    <x v="1"/>
    <n v="1.2908143157768801"/>
    <n v="2"/>
    <n v="2"/>
    <n v="23.107530619424899"/>
    <n v="24.398344935201781"/>
    <n v="4"/>
    <m/>
    <m/>
    <m/>
    <m/>
    <m/>
    <m/>
    <m/>
    <m/>
    <m/>
    <m/>
    <m/>
    <m/>
  </r>
  <r>
    <x v="6"/>
    <d v="2020-06-16T00:00:00"/>
    <d v="2020-07-03T00:00:00"/>
    <s v="DAism"/>
    <n v="185"/>
    <x v="1"/>
    <x v="3"/>
    <n v="5.7830544955622196"/>
    <n v="12"/>
    <n v="11"/>
    <n v="18.594999999999899"/>
    <n v="24.378054495562118"/>
    <n v="23"/>
    <m/>
    <m/>
    <m/>
    <m/>
    <m/>
    <m/>
    <m/>
    <m/>
    <m/>
    <m/>
    <m/>
    <m/>
  </r>
  <r>
    <x v="6"/>
    <d v="2020-06-16T00:00:00"/>
    <d v="2020-07-03T00:00:00"/>
    <s v="KnownOrigin.io &lt;&gt; ART DAO"/>
    <n v="341"/>
    <x v="1"/>
    <x v="3"/>
    <n v="5.7650155883956202"/>
    <n v="9"/>
    <n v="7"/>
    <n v="18.3556582908537"/>
    <n v="24.12067387924932"/>
    <n v="16"/>
    <m/>
    <m/>
    <m/>
    <m/>
    <m/>
    <m/>
    <m/>
    <m/>
    <m/>
    <m/>
    <m/>
    <m/>
  </r>
  <r>
    <x v="6"/>
    <d v="2020-06-16T00:00:00"/>
    <d v="2020-07-03T00:00:00"/>
    <s v="The Genesis DAO"/>
    <n v="891"/>
    <x v="1"/>
    <x v="3"/>
    <n v="2.0275887890271398"/>
    <n v="9"/>
    <n v="9"/>
    <n v="21.581229624496402"/>
    <n v="23.60881841352354"/>
    <n v="18"/>
    <m/>
    <m/>
    <m/>
    <m/>
    <m/>
    <m/>
    <m/>
    <m/>
    <m/>
    <m/>
    <m/>
    <m/>
  </r>
  <r>
    <x v="6"/>
    <d v="2020-06-16T00:00:00"/>
    <d v="2020-07-03T00:00:00"/>
    <s v="Peepeth: social network for a better world"/>
    <n v="26"/>
    <x v="1"/>
    <x v="3"/>
    <n v="2.5334438743607599"/>
    <n v="7"/>
    <n v="7"/>
    <n v="20.249999999999901"/>
    <n v="22.78344387436066"/>
    <n v="14"/>
    <m/>
    <m/>
    <m/>
    <m/>
    <m/>
    <m/>
    <m/>
    <m/>
    <m/>
    <m/>
    <m/>
    <m/>
  </r>
  <r>
    <x v="6"/>
    <d v="2020-06-16T00:00:00"/>
    <d v="2020-07-03T00:00:00"/>
    <s v="Voyager Media"/>
    <n v="260"/>
    <x v="1"/>
    <x v="0"/>
    <n v="10.1785947748578"/>
    <n v="5"/>
    <n v="4"/>
    <n v="12.3499999999999"/>
    <n v="22.528594774857702"/>
    <n v="9"/>
    <m/>
    <m/>
    <m/>
    <m/>
    <m/>
    <m/>
    <m/>
    <m/>
    <m/>
    <m/>
    <m/>
    <m/>
  </r>
  <r>
    <x v="6"/>
    <d v="2020-06-16T00:00:00"/>
    <d v="2020-07-03T00:00:00"/>
    <s v="BlockScout Blockchain Explorer"/>
    <n v="854"/>
    <x v="9"/>
    <x v="1"/>
    <n v="3.2786997992036598E-3"/>
    <n v="1"/>
    <n v="1"/>
    <n v="22.4437160408274"/>
    <n v="22.446994740626604"/>
    <n v="2"/>
    <m/>
    <m/>
    <m/>
    <m/>
    <m/>
    <m/>
    <m/>
    <m/>
    <m/>
    <m/>
    <m/>
    <m/>
  </r>
  <r>
    <x v="6"/>
    <d v="2020-06-16T00:00:00"/>
    <d v="2020-07-03T00:00:00"/>
    <s v="Audit for contract allowing enforcement of ~any two-person agreement"/>
    <n v="930"/>
    <x v="1"/>
    <x v="1"/>
    <n v="0.117426588010311"/>
    <n v="3"/>
    <n v="3"/>
    <n v="22.149830694378899"/>
    <n v="22.26725728238921"/>
    <n v="6"/>
    <m/>
    <m/>
    <m/>
    <m/>
    <m/>
    <m/>
    <m/>
    <m/>
    <m/>
    <m/>
    <m/>
    <m/>
  </r>
  <r>
    <x v="6"/>
    <d v="2020-06-16T00:00:00"/>
    <d v="2020-07-03T00:00:00"/>
    <s v="Marketing DAO"/>
    <n v="289"/>
    <x v="1"/>
    <x v="0"/>
    <n v="16.269735260947702"/>
    <n v="6"/>
    <n v="6"/>
    <n v="5.84552041349124"/>
    <n v="22.115255674438941"/>
    <n v="12"/>
    <m/>
    <m/>
    <m/>
    <m/>
    <m/>
    <m/>
    <m/>
    <m/>
    <m/>
    <m/>
    <m/>
    <m/>
  </r>
  <r>
    <x v="6"/>
    <d v="2020-06-16T00:00:00"/>
    <d v="2020-07-03T00:00:00"/>
    <s v="KodaDot: NFT explorer"/>
    <n v="650"/>
    <x v="2"/>
    <x v="3"/>
    <n v="5.2312676829413398"/>
    <n v="11"/>
    <n v="10"/>
    <n v="16.6649999999999"/>
    <n v="21.896267682941239"/>
    <n v="21"/>
    <m/>
    <m/>
    <m/>
    <m/>
    <m/>
    <m/>
    <m/>
    <m/>
    <m/>
    <m/>
    <m/>
    <m/>
  </r>
  <r>
    <x v="6"/>
    <d v="2020-06-16T00:00:00"/>
    <d v="2020-07-03T00:00:00"/>
    <s v="Crypto community ventures network"/>
    <n v="742"/>
    <x v="1"/>
    <x v="0"/>
    <n v="4.0829318314091099"/>
    <n v="12"/>
    <n v="11"/>
    <n v="17.694999999999901"/>
    <n v="21.77793183140901"/>
    <n v="23"/>
    <m/>
    <m/>
    <m/>
    <m/>
    <m/>
    <m/>
    <m/>
    <m/>
    <m/>
    <m/>
    <m/>
    <m/>
  </r>
  <r>
    <x v="6"/>
    <d v="2020-06-16T00:00:00"/>
    <d v="2020-07-03T00:00:00"/>
    <s v="ExtremeInsureMe DAO - Cover for living a life less ordinary"/>
    <n v="865"/>
    <x v="1"/>
    <x v="3"/>
    <n v="2.7344926260085201"/>
    <n v="11"/>
    <n v="9"/>
    <n v="18.0899999999999"/>
    <n v="20.824492626008421"/>
    <n v="20"/>
    <m/>
    <m/>
    <m/>
    <m/>
    <m/>
    <m/>
    <m/>
    <m/>
    <m/>
    <m/>
    <m/>
    <m/>
  </r>
  <r>
    <x v="6"/>
    <d v="2020-06-16T00:00:00"/>
    <d v="2020-07-03T00:00:00"/>
    <s v="Devcon Scholars Program"/>
    <n v="112"/>
    <x v="1"/>
    <x v="0"/>
    <n v="5.0532125973702904"/>
    <n v="5"/>
    <n v="5"/>
    <n v="15.4156662003167"/>
    <n v="20.46887879768699"/>
    <n v="10"/>
    <m/>
    <m/>
    <m/>
    <m/>
    <m/>
    <m/>
    <m/>
    <m/>
    <m/>
    <m/>
    <m/>
    <m/>
  </r>
  <r>
    <x v="6"/>
    <d v="2020-06-16T00:00:00"/>
    <d v="2020-07-03T00:00:00"/>
    <s v="dHack - A decentralized hackathon model"/>
    <n v="336"/>
    <x v="1"/>
    <x v="0"/>
    <n v="3.6660324096667201"/>
    <n v="11"/>
    <n v="10"/>
    <n v="16.6649999999999"/>
    <n v="20.331032409666619"/>
    <n v="21"/>
    <m/>
    <m/>
    <m/>
    <m/>
    <m/>
    <m/>
    <m/>
    <m/>
    <m/>
    <m/>
    <m/>
    <m/>
  </r>
  <r>
    <x v="6"/>
    <d v="2020-06-16T00:00:00"/>
    <d v="2020-07-03T00:00:00"/>
    <s v="88mph"/>
    <n v="584"/>
    <x v="0"/>
    <x v="3"/>
    <n v="3.9865088182509099"/>
    <n v="5"/>
    <n v="4"/>
    <n v="16.245520413491199"/>
    <n v="20.232029231742111"/>
    <n v="9"/>
    <m/>
    <m/>
    <m/>
    <m/>
    <m/>
    <m/>
    <m/>
    <m/>
    <m/>
    <m/>
    <m/>
    <m/>
  </r>
  <r>
    <x v="6"/>
    <d v="2020-06-16T00:00:00"/>
    <d v="2020-07-03T00:00:00"/>
    <s v="The Trojan DAO"/>
    <n v="579"/>
    <x v="1"/>
    <x v="3"/>
    <n v="2.8727890308500998"/>
    <n v="6"/>
    <n v="5"/>
    <n v="17.011960586340301"/>
    <n v="19.884749617190401"/>
    <n v="11"/>
    <m/>
    <m/>
    <m/>
    <m/>
    <m/>
    <m/>
    <m/>
    <m/>
    <m/>
    <m/>
    <m/>
    <m/>
  </r>
  <r>
    <x v="6"/>
    <d v="2020-06-16T00:00:00"/>
    <d v="2020-07-03T00:00:00"/>
    <s v="Blockchain Education Network (BEN) [Panvala League]"/>
    <n v="49"/>
    <x v="6"/>
    <x v="0"/>
    <n v="8.0112667703742293"/>
    <n v="4"/>
    <n v="4"/>
    <n v="11.399999999999901"/>
    <n v="19.41126677037413"/>
    <n v="8"/>
    <m/>
    <m/>
    <m/>
    <m/>
    <m/>
    <m/>
    <m/>
    <m/>
    <m/>
    <m/>
    <m/>
    <m/>
  </r>
  <r>
    <x v="6"/>
    <d v="2020-06-16T00:00:00"/>
    <d v="2020-07-03T00:00:00"/>
    <s v="Spread Hope"/>
    <n v="560"/>
    <x v="1"/>
    <x v="0"/>
    <n v="3.4255967818587099"/>
    <n v="2"/>
    <n v="2"/>
    <n v="15.8243443032624"/>
    <n v="19.249941085121108"/>
    <n v="4"/>
    <m/>
    <m/>
    <m/>
    <m/>
    <m/>
    <m/>
    <m/>
    <m/>
    <m/>
    <m/>
    <m/>
    <m/>
  </r>
  <r>
    <x v="6"/>
    <d v="2020-06-16T00:00:00"/>
    <d v="2020-07-03T00:00:00"/>
    <s v="Kitsune-Wallet"/>
    <n v="87"/>
    <x v="1"/>
    <x v="3"/>
    <n v="3.23086903133993"/>
    <n v="5"/>
    <n v="5"/>
    <n v="15.7651523136922"/>
    <n v="18.99602134503213"/>
    <n v="10"/>
    <m/>
    <m/>
    <m/>
    <m/>
    <m/>
    <m/>
    <m/>
    <m/>
    <m/>
    <m/>
    <m/>
    <m/>
  </r>
  <r>
    <x v="6"/>
    <d v="2020-06-16T00:00:00"/>
    <d v="2020-07-03T00:00:00"/>
    <s v="The NonFunGerbils Podcast"/>
    <n v="371"/>
    <x v="1"/>
    <x v="0"/>
    <n v="7.1522125332461099"/>
    <n v="3"/>
    <n v="3"/>
    <n v="10.5455204134912"/>
    <n v="17.697732946737311"/>
    <n v="6"/>
    <m/>
    <m/>
    <m/>
    <m/>
    <m/>
    <m/>
    <m/>
    <m/>
    <m/>
    <m/>
    <m/>
    <m/>
  </r>
  <r>
    <x v="6"/>
    <d v="2020-06-16T00:00:00"/>
    <d v="2020-07-03T00:00:00"/>
    <s v="Contraktor - a smart contract explorer"/>
    <n v="828"/>
    <x v="1"/>
    <x v="3"/>
    <n v="2.2762967488377299"/>
    <n v="4"/>
    <n v="4"/>
    <n v="14.9309802931701"/>
    <n v="17.207277042007831"/>
    <n v="8"/>
    <m/>
    <m/>
    <m/>
    <m/>
    <m/>
    <m/>
    <m/>
    <m/>
    <m/>
    <m/>
    <m/>
    <m/>
  </r>
  <r>
    <x v="6"/>
    <d v="2020-06-16T00:00:00"/>
    <d v="2020-07-03T00:00:00"/>
    <s v="Add Colony DAOs to Deep DAO"/>
    <n v="784"/>
    <x v="1"/>
    <x v="3"/>
    <n v="0.91631875425930598"/>
    <n v="6"/>
    <n v="6"/>
    <n v="16.1624864163309"/>
    <n v="17.078805170590204"/>
    <n v="12"/>
    <m/>
    <m/>
    <m/>
    <m/>
    <m/>
    <m/>
    <m/>
    <m/>
    <m/>
    <m/>
    <m/>
    <m/>
  </r>
  <r>
    <x v="6"/>
    <d v="2020-06-16T00:00:00"/>
    <d v="2020-07-03T00:00:00"/>
    <s v="Tellor"/>
    <n v="171"/>
    <x v="1"/>
    <x v="3"/>
    <n v="5.6910620838023203"/>
    <n v="3"/>
    <n v="3"/>
    <n v="10.6999999999999"/>
    <n v="16.391062083802218"/>
    <n v="6"/>
    <m/>
    <m/>
    <m/>
    <m/>
    <m/>
    <m/>
    <m/>
    <m/>
    <m/>
    <m/>
    <m/>
    <m/>
  </r>
  <r>
    <x v="6"/>
    <d v="2020-06-16T00:00:00"/>
    <d v="2020-07-03T00:00:00"/>
    <s v="Black Boys Code"/>
    <n v="894"/>
    <x v="1"/>
    <x v="10"/>
    <n v="1.6569767441860499"/>
    <n v="1"/>
    <n v="1"/>
    <n v="14.249999999999901"/>
    <n v="15.90697674418595"/>
    <n v="2"/>
    <m/>
    <m/>
    <m/>
    <m/>
    <m/>
    <m/>
    <m/>
    <m/>
    <m/>
    <m/>
    <m/>
    <m/>
  </r>
  <r>
    <x v="6"/>
    <d v="2020-06-16T00:00:00"/>
    <d v="2020-07-03T00:00:00"/>
    <s v="Customata - Decentralized recommendation engine for internet search and social media"/>
    <n v="780"/>
    <x v="5"/>
    <x v="3"/>
    <n v="1.7823035560047"/>
    <n v="2"/>
    <n v="2"/>
    <n v="14.0369830812675"/>
    <n v="15.819286637272201"/>
    <n v="4"/>
    <m/>
    <m/>
    <m/>
    <m/>
    <m/>
    <m/>
    <m/>
    <m/>
    <m/>
    <m/>
    <m/>
    <m/>
  </r>
  <r>
    <x v="6"/>
    <d v="2020-06-16T00:00:00"/>
    <d v="2020-07-03T00:00:00"/>
    <s v="DeFi Tutorials"/>
    <n v="144"/>
    <x v="1"/>
    <x v="0"/>
    <n v="2.37738814421225"/>
    <n v="5"/>
    <n v="5"/>
    <n v="13.4000689386812"/>
    <n v="15.777457082893449"/>
    <n v="10"/>
    <m/>
    <m/>
    <m/>
    <m/>
    <m/>
    <m/>
    <m/>
    <m/>
    <m/>
    <m/>
    <m/>
    <m/>
  </r>
  <r>
    <x v="6"/>
    <d v="2020-06-16T00:00:00"/>
    <d v="2020-07-03T00:00:00"/>
    <s v="0x-Chan: Design an Ethereum Crypto- Waifu"/>
    <n v="826"/>
    <x v="1"/>
    <x v="3"/>
    <n v="0.39245385016625001"/>
    <n v="2"/>
    <n v="2"/>
    <n v="15.381449595679999"/>
    <n v="15.773903445846249"/>
    <n v="4"/>
    <m/>
    <m/>
    <m/>
    <m/>
    <m/>
    <m/>
    <m/>
    <m/>
    <m/>
    <m/>
    <m/>
    <m/>
  </r>
  <r>
    <x v="6"/>
    <d v="2020-06-16T00:00:00"/>
    <d v="2020-07-03T00:00:00"/>
    <s v="Play Ethereum"/>
    <n v="197"/>
    <x v="1"/>
    <x v="1"/>
    <n v="3.4937008813047399"/>
    <n v="4"/>
    <n v="4"/>
    <n v="11.4299999999999"/>
    <n v="14.92370088130464"/>
    <n v="8"/>
    <m/>
    <m/>
    <m/>
    <m/>
    <m/>
    <m/>
    <m/>
    <m/>
    <m/>
    <m/>
    <m/>
    <m/>
  </r>
  <r>
    <x v="6"/>
    <d v="2020-06-16T00:00:00"/>
    <d v="2020-07-03T00:00:00"/>
    <s v="Funding.wiki"/>
    <n v="955"/>
    <x v="1"/>
    <x v="0"/>
    <n v="1.4440178216939701"/>
    <n v="2"/>
    <n v="2"/>
    <n v="13.299999999999899"/>
    <n v="14.74401782169387"/>
    <n v="4"/>
    <m/>
    <m/>
    <m/>
    <m/>
    <m/>
    <m/>
    <m/>
    <m/>
    <m/>
    <m/>
    <m/>
    <m/>
  </r>
  <r>
    <x v="6"/>
    <d v="2020-06-16T00:00:00"/>
    <d v="2020-07-03T00:00:00"/>
    <s v="TuneDAO"/>
    <n v="542"/>
    <x v="1"/>
    <x v="0"/>
    <n v="9.1859683104739407"/>
    <n v="5"/>
    <n v="5"/>
    <n v="5.34179316413584"/>
    <n v="14.527761474609781"/>
    <n v="10"/>
    <m/>
    <m/>
    <m/>
    <m/>
    <m/>
    <m/>
    <m/>
    <m/>
    <m/>
    <m/>
    <m/>
    <m/>
  </r>
  <r>
    <x v="6"/>
    <d v="2020-06-16T00:00:00"/>
    <d v="2020-07-03T00:00:00"/>
    <s v="ETHMagicians Business Model Ring"/>
    <n v="74"/>
    <x v="1"/>
    <x v="0"/>
    <n v="5.1135667805372904"/>
    <n v="6"/>
    <n v="6"/>
    <n v="9.31"/>
    <n v="14.423566780537291"/>
    <n v="12"/>
    <m/>
    <m/>
    <m/>
    <m/>
    <m/>
    <m/>
    <m/>
    <m/>
    <m/>
    <m/>
    <m/>
    <m/>
  </r>
  <r>
    <x v="6"/>
    <d v="2020-06-16T00:00:00"/>
    <d v="2020-07-03T00:00:00"/>
    <s v="Litentry"/>
    <n v="889"/>
    <x v="1"/>
    <x v="3"/>
    <n v="0.95786411449326503"/>
    <n v="9"/>
    <n v="8"/>
    <n v="13.3399999999999"/>
    <n v="14.297864114493166"/>
    <n v="17"/>
    <m/>
    <m/>
    <m/>
    <m/>
    <m/>
    <m/>
    <m/>
    <m/>
    <m/>
    <m/>
    <m/>
    <m/>
  </r>
  <r>
    <x v="6"/>
    <d v="2020-06-16T00:00:00"/>
    <d v="2020-07-03T00:00:00"/>
    <s v="Add Aragon DAOs to Deep DAO"/>
    <n v="882"/>
    <x v="1"/>
    <x v="3"/>
    <n v="0.43004967176473902"/>
    <n v="5"/>
    <n v="5"/>
    <n v="13.7674864163309"/>
    <n v="14.197536088095639"/>
    <n v="10"/>
    <m/>
    <m/>
    <m/>
    <m/>
    <m/>
    <m/>
    <m/>
    <m/>
    <m/>
    <m/>
    <m/>
    <m/>
  </r>
  <r>
    <x v="6"/>
    <d v="2020-06-16T00:00:00"/>
    <d v="2020-07-03T00:00:00"/>
    <s v="MolochDAO"/>
    <n v="36"/>
    <x v="1"/>
    <x v="0"/>
    <n v="4.7631915666662703"/>
    <n v="7"/>
    <n v="7"/>
    <n v="8.7024881382295298"/>
    <n v="13.4656797048958"/>
    <n v="14"/>
    <m/>
    <m/>
    <m/>
    <m/>
    <m/>
    <m/>
    <m/>
    <m/>
    <m/>
    <m/>
    <m/>
    <m/>
  </r>
  <r>
    <x v="6"/>
    <d v="2020-06-16T00:00:00"/>
    <d v="2020-07-03T00:00:00"/>
    <s v="Ethereum Dev Fund Working Group"/>
    <n v="75"/>
    <x v="1"/>
    <x v="0"/>
    <n v="1.9958597321123801"/>
    <n v="4"/>
    <n v="4"/>
    <n v="11.4"/>
    <n v="13.395859732112381"/>
    <n v="8"/>
    <m/>
    <m/>
    <m/>
    <m/>
    <m/>
    <m/>
    <m/>
    <m/>
    <m/>
    <m/>
    <m/>
    <m/>
  </r>
  <r>
    <x v="6"/>
    <d v="2020-06-16T00:00:00"/>
    <d v="2020-07-03T00:00:00"/>
    <s v="BUIDLHub"/>
    <n v="228"/>
    <x v="1"/>
    <x v="0"/>
    <n v="2.7062157174984298"/>
    <n v="5"/>
    <n v="5"/>
    <n v="10.4499999999999"/>
    <n v="13.156215717498331"/>
    <n v="10"/>
    <m/>
    <m/>
    <m/>
    <m/>
    <m/>
    <m/>
    <m/>
    <m/>
    <m/>
    <m/>
    <m/>
    <m/>
  </r>
  <r>
    <x v="6"/>
    <d v="2020-06-16T00:00:00"/>
    <d v="2020-07-03T00:00:00"/>
    <s v="BBFT Podcast Show"/>
    <n v="473"/>
    <x v="1"/>
    <x v="0"/>
    <n v="8.1667859880796598"/>
    <n v="1"/>
    <n v="1"/>
    <n v="4.7499999999999902"/>
    <n v="12.916785988079649"/>
    <n v="2"/>
    <m/>
    <m/>
    <m/>
    <m/>
    <m/>
    <m/>
    <m/>
    <m/>
    <m/>
    <m/>
    <m/>
    <m/>
  </r>
  <r>
    <x v="6"/>
    <d v="2020-06-16T00:00:00"/>
    <d v="2020-07-03T00:00:00"/>
    <s v="the dat:// protocol"/>
    <n v="132"/>
    <x v="1"/>
    <x v="1"/>
    <n v="1.64965201318092"/>
    <n v="4"/>
    <n v="4"/>
    <n v="11.239999999999901"/>
    <n v="12.889652013180822"/>
    <n v="8"/>
    <m/>
    <m/>
    <m/>
    <m/>
    <m/>
    <m/>
    <m/>
    <m/>
    <m/>
    <m/>
    <m/>
    <m/>
  </r>
  <r>
    <x v="6"/>
    <d v="2020-06-16T00:00:00"/>
    <d v="2020-07-03T00:00:00"/>
    <s v="Burner Wallet"/>
    <n v="20"/>
    <x v="1"/>
    <x v="3"/>
    <n v="0.62892618842196002"/>
    <n v="4"/>
    <n v="4"/>
    <n v="12.1256219199919"/>
    <n v="12.754548108413861"/>
    <n v="8"/>
    <m/>
    <m/>
    <m/>
    <m/>
    <m/>
    <m/>
    <m/>
    <m/>
    <m/>
    <m/>
    <m/>
    <m/>
  </r>
  <r>
    <x v="6"/>
    <d v="2020-06-16T00:00:00"/>
    <d v="2020-07-03T00:00:00"/>
    <s v="DeFi Arts Intelligencer"/>
    <n v="759"/>
    <x v="1"/>
    <x v="0"/>
    <n v="6.7310335900435696"/>
    <n v="4"/>
    <n v="4"/>
    <n v="6.0123947552199901"/>
    <n v="12.74342834526356"/>
    <n v="8"/>
    <m/>
    <m/>
    <m/>
    <m/>
    <m/>
    <m/>
    <m/>
    <m/>
    <m/>
    <m/>
    <m/>
    <m/>
  </r>
  <r>
    <x v="6"/>
    <d v="2020-06-16T00:00:00"/>
    <d v="2020-07-03T00:00:00"/>
    <s v="saveDAI"/>
    <n v="462"/>
    <x v="0"/>
    <x v="3"/>
    <n v="5.0110202805493698"/>
    <n v="3"/>
    <n v="3"/>
    <n v="7.6999999999999904"/>
    <n v="12.711020280549359"/>
    <n v="6"/>
    <m/>
    <m/>
    <m/>
    <m/>
    <m/>
    <m/>
    <m/>
    <m/>
    <m/>
    <m/>
    <m/>
    <m/>
  </r>
  <r>
    <x v="6"/>
    <d v="2020-06-16T00:00:00"/>
    <d v="2020-07-03T00:00:00"/>
    <s v="RabbitHole"/>
    <n v="820"/>
    <x v="1"/>
    <x v="3"/>
    <n v="1.7983325491515201"/>
    <n v="4"/>
    <n v="4"/>
    <n v="10.83418756555"/>
    <n v="12.632520114701521"/>
    <n v="8"/>
    <m/>
    <m/>
    <m/>
    <m/>
    <m/>
    <m/>
    <m/>
    <m/>
    <m/>
    <m/>
    <m/>
    <m/>
  </r>
  <r>
    <x v="6"/>
    <d v="2020-06-16T00:00:00"/>
    <d v="2020-07-03T00:00:00"/>
    <s v="GrantOps"/>
    <n v="31"/>
    <x v="1"/>
    <x v="0"/>
    <n v="0.84664363600469805"/>
    <n v="2"/>
    <n v="2"/>
    <n v="11.613933589257"/>
    <n v="12.460577225261698"/>
    <n v="4"/>
    <m/>
    <m/>
    <m/>
    <m/>
    <m/>
    <m/>
    <m/>
    <m/>
    <m/>
    <m/>
    <m/>
    <m/>
  </r>
  <r>
    <x v="6"/>
    <d v="2020-06-16T00:00:00"/>
    <d v="2020-07-03T00:00:00"/>
    <s v="web3-react"/>
    <n v="248"/>
    <x v="1"/>
    <x v="1"/>
    <n v="4.3177731572856404"/>
    <n v="3"/>
    <n v="3"/>
    <n v="8.0216920777999903"/>
    <n v="12.33946523508563"/>
    <n v="6"/>
    <m/>
    <m/>
    <m/>
    <m/>
    <m/>
    <m/>
    <m/>
    <m/>
    <m/>
    <m/>
    <m/>
    <m/>
  </r>
  <r>
    <x v="6"/>
    <d v="2020-06-16T00:00:00"/>
    <d v="2020-07-03T00:00:00"/>
    <s v="Learning Data Science on the Ethereum Blockchain with @omnianalytics"/>
    <n v="562"/>
    <x v="1"/>
    <x v="0"/>
    <n v="1.86741862620286"/>
    <n v="2"/>
    <n v="2"/>
    <n v="10.45"/>
    <n v="12.317418626202858"/>
    <n v="4"/>
    <m/>
    <m/>
    <m/>
    <m/>
    <m/>
    <m/>
    <m/>
    <m/>
    <m/>
    <m/>
    <m/>
    <m/>
  </r>
  <r>
    <x v="6"/>
    <d v="2020-06-16T00:00:00"/>
    <d v="2020-07-03T00:00:00"/>
    <s v="Geon App: Augmented Reality App leveraging POA Core Network"/>
    <n v="101"/>
    <x v="1"/>
    <x v="3"/>
    <n v="0.26971188063002099"/>
    <n v="1"/>
    <n v="1"/>
    <n v="11.5973635713625"/>
    <n v="11.867075451992521"/>
    <n v="2"/>
    <m/>
    <m/>
    <m/>
    <m/>
    <m/>
    <m/>
    <m/>
    <m/>
    <m/>
    <m/>
    <m/>
    <m/>
  </r>
  <r>
    <x v="6"/>
    <d v="2020-06-16T00:00:00"/>
    <d v="2020-07-03T00:00:00"/>
    <s v="Provenator"/>
    <n v="167"/>
    <x v="1"/>
    <x v="3"/>
    <n v="0.26971188063002099"/>
    <n v="1"/>
    <n v="1"/>
    <n v="11.5973635713625"/>
    <n v="11.867075451992521"/>
    <n v="2"/>
    <m/>
    <m/>
    <m/>
    <m/>
    <m/>
    <m/>
    <m/>
    <m/>
    <m/>
    <m/>
    <m/>
    <m/>
  </r>
  <r>
    <x v="6"/>
    <d v="2020-06-16T00:00:00"/>
    <d v="2020-07-03T00:00:00"/>
    <s v="Connext Network"/>
    <n v="37"/>
    <x v="1"/>
    <x v="1"/>
    <n v="0.18813930468359499"/>
    <n v="4"/>
    <n v="4"/>
    <n v="11.649999999999901"/>
    <n v="11.838139304683496"/>
    <n v="8"/>
    <m/>
    <m/>
    <m/>
    <m/>
    <m/>
    <m/>
    <m/>
    <m/>
    <m/>
    <m/>
    <m/>
    <m/>
  </r>
  <r>
    <x v="6"/>
    <d v="2020-06-16T00:00:00"/>
    <d v="2020-07-03T00:00:00"/>
    <s v="One Million Developers Community Fund"/>
    <n v="286"/>
    <x v="1"/>
    <x v="0"/>
    <n v="2.30248079471732"/>
    <n v="6"/>
    <n v="6"/>
    <n v="9.3099999999999898"/>
    <n v="11.61248079471731"/>
    <n v="12"/>
    <m/>
    <m/>
    <m/>
    <m/>
    <m/>
    <m/>
    <m/>
    <m/>
    <m/>
    <m/>
    <m/>
    <m/>
  </r>
  <r>
    <x v="6"/>
    <d v="2020-06-16T00:00:00"/>
    <d v="2020-07-03T00:00:00"/>
    <s v="web3swift - Elegant Web3 functionality in Swift"/>
    <n v="358"/>
    <x v="2"/>
    <x v="1"/>
    <n v="1.96986854091033"/>
    <n v="2"/>
    <n v="2"/>
    <n v="9.4999999999999893"/>
    <n v="11.469868540910319"/>
    <n v="4"/>
    <m/>
    <m/>
    <m/>
    <m/>
    <m/>
    <m/>
    <m/>
    <m/>
    <m/>
    <m/>
    <m/>
    <m/>
  </r>
  <r>
    <x v="6"/>
    <d v="2020-06-16T00:00:00"/>
    <d v="2020-07-03T00:00:00"/>
    <s v="FightPandemics⚛️"/>
    <n v="668"/>
    <x v="1"/>
    <x v="0"/>
    <n v="4.1814913936222098"/>
    <n v="3"/>
    <n v="3"/>
    <n v="6.8499999999999899"/>
    <n v="11.031491393622201"/>
    <n v="6"/>
    <m/>
    <m/>
    <m/>
    <m/>
    <m/>
    <m/>
    <m/>
    <m/>
    <m/>
    <m/>
    <m/>
    <m/>
  </r>
  <r>
    <x v="6"/>
    <d v="2020-06-16T00:00:00"/>
    <d v="2020-07-03T00:00:00"/>
    <s v=" Product Development Grant"/>
    <n v="123"/>
    <x v="1"/>
    <x v="0"/>
    <n v="0.789931452174923"/>
    <n v="3"/>
    <n v="3"/>
    <n v="10.199999999999999"/>
    <n v="10.989931452174922"/>
    <n v="6"/>
    <m/>
    <m/>
    <m/>
    <m/>
    <m/>
    <m/>
    <m/>
    <m/>
    <m/>
    <m/>
    <m/>
    <m/>
  </r>
  <r>
    <x v="6"/>
    <d v="2020-06-16T00:00:00"/>
    <d v="2020-07-03T00:00:00"/>
    <s v="Multisend.org"/>
    <n v="801"/>
    <x v="2"/>
    <x v="1"/>
    <n v="1.56623254617001"/>
    <n v="3"/>
    <n v="2"/>
    <n v="9.4197273339124905"/>
    <n v="10.9859598800825"/>
    <n v="5"/>
    <m/>
    <m/>
    <m/>
    <m/>
    <m/>
    <m/>
    <m/>
    <m/>
    <m/>
    <m/>
    <m/>
    <m/>
  </r>
  <r>
    <x v="6"/>
    <d v="2020-06-16T00:00:00"/>
    <d v="2020-07-03T00:00:00"/>
    <s v="bpluslab"/>
    <n v="758"/>
    <x v="1"/>
    <x v="0"/>
    <n v="1.4263363044353901"/>
    <n v="1"/>
    <n v="1"/>
    <n v="9.4999999999999893"/>
    <n v="10.926336304435379"/>
    <n v="2"/>
    <m/>
    <m/>
    <m/>
    <m/>
    <m/>
    <m/>
    <m/>
    <m/>
    <m/>
    <m/>
    <m/>
    <m/>
  </r>
  <r>
    <x v="6"/>
    <d v="2020-06-16T00:00:00"/>
    <d v="2020-07-03T00:00:00"/>
    <s v="The Fellowship Of The Unicorn"/>
    <n v="611"/>
    <x v="1"/>
    <x v="0"/>
    <n v="4.5757133688148901"/>
    <n v="3"/>
    <n v="3"/>
    <n v="6.21"/>
    <n v="10.785713368814889"/>
    <n v="6"/>
    <m/>
    <m/>
    <m/>
    <m/>
    <m/>
    <m/>
    <m/>
    <m/>
    <m/>
    <m/>
    <m/>
    <m/>
  </r>
  <r>
    <x v="6"/>
    <d v="2020-06-16T00:00:00"/>
    <d v="2020-07-03T00:00:00"/>
    <s v="Vipnode"/>
    <n v="32"/>
    <x v="0"/>
    <x v="1"/>
    <n v="0.22492347881913699"/>
    <n v="2"/>
    <n v="2"/>
    <n v="10.45"/>
    <n v="10.674923478819137"/>
    <n v="4"/>
    <m/>
    <m/>
    <m/>
    <m/>
    <m/>
    <m/>
    <m/>
    <m/>
    <m/>
    <m/>
    <m/>
    <m/>
  </r>
  <r>
    <x v="6"/>
    <d v="2020-06-16T00:00:00"/>
    <d v="2020-07-03T00:00:00"/>
    <s v="Blockchain House Uganda"/>
    <n v="740"/>
    <x v="1"/>
    <x v="0"/>
    <n v="0.75160032195122894"/>
    <n v="2"/>
    <n v="2"/>
    <n v="9.7499999999999893"/>
    <n v="10.501600321951218"/>
    <n v="4"/>
    <m/>
    <m/>
    <m/>
    <m/>
    <m/>
    <m/>
    <m/>
    <m/>
    <m/>
    <m/>
    <m/>
    <m/>
  </r>
  <r>
    <x v="6"/>
    <d v="2020-06-16T00:00:00"/>
    <d v="2020-07-03T00:00:00"/>
    <s v="Secure Scuttlebutt :: Ethereum Fusion"/>
    <n v="107"/>
    <x v="1"/>
    <x v="1"/>
    <n v="1.01259631236711"/>
    <n v="3"/>
    <n v="3"/>
    <n v="9.4172703525795001"/>
    <n v="10.42986666494661"/>
    <n v="6"/>
    <m/>
    <m/>
    <m/>
    <m/>
    <m/>
    <m/>
    <m/>
    <m/>
    <m/>
    <m/>
    <m/>
    <m/>
  </r>
  <r>
    <x v="6"/>
    <d v="2020-06-16T00:00:00"/>
    <d v="2020-07-03T00:00:00"/>
    <s v="Trackato: DeFi"/>
    <n v="315"/>
    <x v="1"/>
    <x v="3"/>
    <n v="0.84372368425978295"/>
    <n v="1"/>
    <n v="1"/>
    <n v="9.4999999999999893"/>
    <n v="10.343723684259773"/>
    <n v="2"/>
    <m/>
    <m/>
    <m/>
    <m/>
    <m/>
    <m/>
    <m/>
    <m/>
    <m/>
    <m/>
    <m/>
    <m/>
  </r>
  <r>
    <x v="6"/>
    <d v="2020-06-16T00:00:00"/>
    <d v="2020-07-03T00:00:00"/>
    <s v="Crate -- Earn the most interest on your DAI"/>
    <n v="846"/>
    <x v="1"/>
    <x v="3"/>
    <n v="0.50159212054927704"/>
    <n v="2"/>
    <n v="2"/>
    <n v="9.7249999999999908"/>
    <n v="10.226592120549268"/>
    <n v="4"/>
    <m/>
    <m/>
    <m/>
    <m/>
    <m/>
    <m/>
    <m/>
    <m/>
    <m/>
    <m/>
    <m/>
    <m/>
  </r>
  <r>
    <x v="6"/>
    <d v="2020-06-16T00:00:00"/>
    <d v="2020-07-03T00:00:00"/>
    <s v="NuFi - An Open, Ethereum-Only, DAO-based Alternative to DApp Trackers &amp; CMC."/>
    <n v="594"/>
    <x v="1"/>
    <x v="3"/>
    <n v="6.0572298460766802"/>
    <n v="4"/>
    <n v="4"/>
    <n v="3.9155204134912398"/>
    <n v="9.9727502595679205"/>
    <n v="8"/>
    <m/>
    <m/>
    <m/>
    <m/>
    <m/>
    <m/>
    <m/>
    <m/>
    <m/>
    <m/>
    <m/>
    <m/>
  </r>
  <r>
    <x v="6"/>
    <d v="2020-06-16T00:00:00"/>
    <d v="2020-07-03T00:00:00"/>
    <s v="Algebraic General Topology"/>
    <n v="179"/>
    <x v="9"/>
    <x v="0"/>
    <n v="0.35471364599866601"/>
    <n v="2"/>
    <n v="1"/>
    <n v="9.4999999999999893"/>
    <n v="9.8547136459986557"/>
    <n v="3"/>
    <m/>
    <m/>
    <m/>
    <m/>
    <m/>
    <m/>
    <m/>
    <m/>
    <m/>
    <m/>
    <m/>
    <m/>
  </r>
  <r>
    <x v="6"/>
    <d v="2020-06-16T00:00:00"/>
    <d v="2020-07-03T00:00:00"/>
    <s v="History as a Service / Untrusted DB"/>
    <n v="273"/>
    <x v="1"/>
    <x v="1"/>
    <n v="0.33219794178136802"/>
    <n v="2"/>
    <n v="2"/>
    <n v="9.5"/>
    <n v="9.8321979417813683"/>
    <n v="4"/>
    <m/>
    <m/>
    <m/>
    <m/>
    <m/>
    <m/>
    <m/>
    <m/>
    <m/>
    <m/>
    <m/>
    <m/>
  </r>
  <r>
    <x v="6"/>
    <d v="2020-06-16T00:00:00"/>
    <d v="2020-07-03T00:00:00"/>
    <s v="DeFi NYC"/>
    <n v="316"/>
    <x v="1"/>
    <x v="0"/>
    <n v="0.30496176523796498"/>
    <n v="1"/>
    <n v="1"/>
    <n v="9.4999999999999893"/>
    <n v="9.8049617652379535"/>
    <n v="2"/>
    <m/>
    <m/>
    <m/>
    <m/>
    <m/>
    <m/>
    <m/>
    <m/>
    <m/>
    <m/>
    <m/>
    <m/>
  </r>
  <r>
    <x v="6"/>
    <d v="2020-06-16T00:00:00"/>
    <d v="2020-07-03T00:00:00"/>
    <s v="區塊勢 — 說人話的區塊鏈圖文"/>
    <n v="639"/>
    <x v="3"/>
    <x v="0"/>
    <n v="5.0143090004329203"/>
    <n v="1"/>
    <n v="1"/>
    <n v="4.7499999999999902"/>
    <n v="9.7643090004329096"/>
    <n v="2"/>
    <m/>
    <m/>
    <m/>
    <m/>
    <m/>
    <m/>
    <m/>
    <m/>
    <m/>
    <m/>
    <m/>
    <m/>
  </r>
  <r>
    <x v="6"/>
    <d v="2020-06-16T00:00:00"/>
    <d v="2020-07-03T00:00:00"/>
    <s v="Interaxis"/>
    <n v="251"/>
    <x v="1"/>
    <x v="0"/>
    <n v="3.1602526922196801"/>
    <n v="3"/>
    <n v="3"/>
    <n v="6.6"/>
    <n v="9.7602526922196802"/>
    <n v="6"/>
    <m/>
    <m/>
    <m/>
    <m/>
    <m/>
    <m/>
    <m/>
    <m/>
    <m/>
    <m/>
    <m/>
    <m/>
  </r>
  <r>
    <x v="6"/>
    <d v="2020-06-16T00:00:00"/>
    <d v="2020-07-03T00:00:00"/>
    <s v="Microsponsors.io"/>
    <n v="604"/>
    <x v="1"/>
    <x v="3"/>
    <n v="2.90339380364866"/>
    <n v="3"/>
    <n v="3"/>
    <n v="6.4955204134912403"/>
    <n v="9.3989142171399003"/>
    <n v="6"/>
    <m/>
    <m/>
    <m/>
    <m/>
    <m/>
    <m/>
    <m/>
    <m/>
    <m/>
    <m/>
    <m/>
    <m/>
  </r>
  <r>
    <x v="6"/>
    <d v="2020-06-16T00:00:00"/>
    <d v="2020-07-03T00:00:00"/>
    <s v="Estonian E-Residency DAO Integration 🇪🇪"/>
    <n v="659"/>
    <x v="1"/>
    <x v="4"/>
    <n v="3.6861426698254398"/>
    <n v="2"/>
    <n v="2"/>
    <n v="5.6999999999999904"/>
    <n v="9.3861426698254302"/>
    <n v="4"/>
    <m/>
    <m/>
    <m/>
    <m/>
    <m/>
    <m/>
    <m/>
    <m/>
    <m/>
    <m/>
    <m/>
    <m/>
  </r>
  <r>
    <x v="6"/>
    <d v="2020-06-16T00:00:00"/>
    <d v="2020-07-03T00:00:00"/>
    <s v="Ara - open source voice assistant"/>
    <n v="737"/>
    <x v="1"/>
    <x v="3"/>
    <n v="2.2368015374547001"/>
    <n v="3"/>
    <n v="3"/>
    <n v="6.4960700145017398"/>
    <n v="8.732871551956439"/>
    <n v="6"/>
    <m/>
    <m/>
    <m/>
    <m/>
    <m/>
    <m/>
    <m/>
    <m/>
    <m/>
    <m/>
    <m/>
    <m/>
  </r>
  <r>
    <x v="6"/>
    <d v="2020-06-16T00:00:00"/>
    <d v="2020-07-03T00:00:00"/>
    <s v="Upala 🤖 Price-of-forgery digital identity (Panvala League)"/>
    <n v="281"/>
    <x v="2"/>
    <x v="3"/>
    <n v="1.13276763162431"/>
    <n v="4"/>
    <n v="3"/>
    <n v="7.5999999999999899"/>
    <n v="8.7327676316243004"/>
    <n v="7"/>
    <m/>
    <m/>
    <m/>
    <m/>
    <m/>
    <m/>
    <m/>
    <m/>
    <m/>
    <m/>
    <m/>
    <m/>
  </r>
  <r>
    <x v="6"/>
    <d v="2020-06-16T00:00:00"/>
    <d v="2020-07-03T00:00:00"/>
    <s v="Tasit - native mobile Ethereum dapps"/>
    <n v="183"/>
    <x v="1"/>
    <x v="3"/>
    <n v="2.7866368805494801"/>
    <n v="5"/>
    <n v="5"/>
    <n v="5.73"/>
    <n v="8.5166368805494805"/>
    <n v="10"/>
    <m/>
    <m/>
    <m/>
    <m/>
    <m/>
    <m/>
    <m/>
    <m/>
    <m/>
    <m/>
    <m/>
    <m/>
  </r>
  <r>
    <x v="6"/>
    <d v="2020-06-16T00:00:00"/>
    <d v="2020-07-03T00:00:00"/>
    <s v="ChainID Network"/>
    <n v="44"/>
    <x v="1"/>
    <x v="1"/>
    <n v="0.246430896100544"/>
    <n v="4"/>
    <n v="3"/>
    <n v="7.9499999999999904"/>
    <n v="8.1964308961005337"/>
    <n v="7"/>
    <m/>
    <m/>
    <m/>
    <m/>
    <m/>
    <m/>
    <m/>
    <m/>
    <m/>
    <m/>
    <m/>
    <m/>
  </r>
  <r>
    <x v="6"/>
    <d v="2020-06-16T00:00:00"/>
    <d v="2020-07-03T00:00:00"/>
    <s v="VenezVit"/>
    <n v="698"/>
    <x v="1"/>
    <x v="3"/>
    <n v="3.1606363994573798"/>
    <n v="5"/>
    <n v="4"/>
    <n v="4.7899999999999903"/>
    <n v="7.9506363994573697"/>
    <n v="9"/>
    <m/>
    <m/>
    <m/>
    <m/>
    <m/>
    <m/>
    <m/>
    <m/>
    <m/>
    <m/>
    <m/>
    <m/>
  </r>
  <r>
    <x v="6"/>
    <d v="2020-06-16T00:00:00"/>
    <d v="2020-07-03T00:00:00"/>
    <s v="Gasless: Send ERC20 tokens without ETH"/>
    <n v="323"/>
    <x v="1"/>
    <x v="1"/>
    <n v="1.33616403737265"/>
    <n v="5"/>
    <n v="5"/>
    <n v="6.51"/>
    <n v="7.8461640373726498"/>
    <n v="10"/>
    <m/>
    <m/>
    <m/>
    <m/>
    <m/>
    <m/>
    <m/>
    <m/>
    <m/>
    <m/>
    <m/>
    <m/>
  </r>
  <r>
    <x v="6"/>
    <d v="2020-06-16T00:00:00"/>
    <d v="2020-07-03T00:00:00"/>
    <s v="ethsear.ch"/>
    <n v="240"/>
    <x v="1"/>
    <x v="0"/>
    <n v="1.15316807725822"/>
    <n v="4"/>
    <n v="3"/>
    <n v="6.65"/>
    <n v="7.8031680772582206"/>
    <n v="7"/>
    <m/>
    <m/>
    <m/>
    <m/>
    <m/>
    <m/>
    <m/>
    <m/>
    <m/>
    <m/>
    <m/>
    <m/>
  </r>
  <r>
    <x v="6"/>
    <d v="2020-06-16T00:00:00"/>
    <d v="2020-07-03T00:00:00"/>
    <s v="Scoopy Trooples Twitter"/>
    <n v="352"/>
    <x v="1"/>
    <x v="0"/>
    <n v="1.6883180440427601"/>
    <n v="2"/>
    <n v="2"/>
    <n v="5.6999999999999904"/>
    <n v="7.3883180440427507"/>
    <n v="4"/>
    <m/>
    <m/>
    <m/>
    <m/>
    <m/>
    <m/>
    <m/>
    <m/>
    <m/>
    <m/>
    <m/>
    <m/>
  </r>
  <r>
    <x v="6"/>
    <d v="2020-06-16T00:00:00"/>
    <d v="2020-07-03T00:00:00"/>
    <s v="Ethereum Swarm"/>
    <n v="540"/>
    <x v="2"/>
    <x v="1"/>
    <n v="1.65089454509797"/>
    <n v="2"/>
    <n v="2"/>
    <n v="5.7"/>
    <n v="7.3508945450979706"/>
    <n v="4"/>
    <m/>
    <m/>
    <m/>
    <m/>
    <m/>
    <m/>
    <m/>
    <m/>
    <m/>
    <m/>
    <m/>
    <m/>
  </r>
  <r>
    <x v="6"/>
    <d v="2020-06-16T00:00:00"/>
    <d v="2020-07-03T00:00:00"/>
    <s v="Sourcify - Source Verification Service + Contract Repository"/>
    <n v="938"/>
    <x v="1"/>
    <x v="1"/>
    <n v="0.54699442733924097"/>
    <n v="3"/>
    <n v="3"/>
    <n v="6.6499999999999897"/>
    <n v="7.1969944273392308"/>
    <n v="6"/>
    <m/>
    <m/>
    <m/>
    <m/>
    <m/>
    <m/>
    <m/>
    <m/>
    <m/>
    <m/>
    <m/>
    <m/>
  </r>
  <r>
    <x v="6"/>
    <d v="2020-06-16T00:00:00"/>
    <d v="2020-07-03T00:00:00"/>
    <s v="Implement support for asyncio using Web3.py"/>
    <n v="17"/>
    <x v="1"/>
    <x v="1"/>
    <n v="1.18394739352025"/>
    <n v="4"/>
    <n v="4"/>
    <n v="5.8002133466169896"/>
    <n v="6.9841607401372396"/>
    <n v="8"/>
    <m/>
    <m/>
    <m/>
    <m/>
    <m/>
    <m/>
    <m/>
    <m/>
    <m/>
    <m/>
    <m/>
    <m/>
  </r>
  <r>
    <x v="6"/>
    <d v="2020-06-16T00:00:00"/>
    <d v="2020-07-03T00:00:00"/>
    <s v="Floatify"/>
    <n v="257"/>
    <x v="1"/>
    <x v="3"/>
    <n v="0.33393742826803002"/>
    <n v="2"/>
    <n v="2"/>
    <n v="6.6499999999999897"/>
    <n v="6.9839374282680193"/>
    <n v="4"/>
    <m/>
    <m/>
    <m/>
    <m/>
    <m/>
    <m/>
    <m/>
    <m/>
    <m/>
    <m/>
    <m/>
    <m/>
  </r>
  <r>
    <x v="6"/>
    <d v="2020-06-16T00:00:00"/>
    <d v="2020-07-03T00:00:00"/>
    <s v="ETH Dashboard: Build your own Ethereum data dashboard"/>
    <n v="580"/>
    <x v="1"/>
    <x v="1"/>
    <n v="0.74075929312965805"/>
    <n v="2"/>
    <n v="2"/>
    <n v="5.9499999999999904"/>
    <n v="6.6907592931296485"/>
    <n v="4"/>
    <m/>
    <m/>
    <m/>
    <m/>
    <m/>
    <m/>
    <m/>
    <m/>
    <m/>
    <m/>
    <m/>
    <m/>
  </r>
  <r>
    <x v="6"/>
    <d v="2020-06-16T00:00:00"/>
    <d v="2020-07-03T00:00:00"/>
    <s v="Support for Freelance Community Management and Contribution"/>
    <n v="507"/>
    <x v="1"/>
    <x v="0"/>
    <n v="0.53120284268194196"/>
    <n v="2"/>
    <n v="2"/>
    <n v="5.87337230990875"/>
    <n v="6.4045751525906915"/>
    <n v="4"/>
    <m/>
    <m/>
    <m/>
    <m/>
    <m/>
    <m/>
    <m/>
    <m/>
    <m/>
    <m/>
    <m/>
    <m/>
  </r>
  <r>
    <x v="6"/>
    <d v="2020-06-16T00:00:00"/>
    <d v="2020-07-03T00:00:00"/>
    <s v="Educational &amp; deeply technical talks - Help me buy a camera!"/>
    <n v="288"/>
    <x v="1"/>
    <x v="0"/>
    <n v="0.64240604547674895"/>
    <n v="2"/>
    <n v="2"/>
    <n v="5.6999999999999904"/>
    <n v="6.3424060454767393"/>
    <n v="4"/>
    <m/>
    <m/>
    <m/>
    <m/>
    <m/>
    <m/>
    <m/>
    <m/>
    <m/>
    <m/>
    <m/>
    <m/>
  </r>
  <r>
    <x v="6"/>
    <d v="2020-06-16T00:00:00"/>
    <d v="2020-07-03T00:00:00"/>
    <s v="StablePay🙏🙏🏻"/>
    <n v="207"/>
    <x v="1"/>
    <x v="3"/>
    <n v="1.4739131220417001"/>
    <n v="1"/>
    <n v="1"/>
    <n v="4.7499999999999902"/>
    <n v="6.2239131220416901"/>
    <n v="2"/>
    <m/>
    <m/>
    <m/>
    <m/>
    <m/>
    <m/>
    <m/>
    <m/>
    <m/>
    <m/>
    <m/>
    <m/>
  </r>
  <r>
    <x v="6"/>
    <d v="2020-06-16T00:00:00"/>
    <d v="2020-07-03T00:00:00"/>
    <s v="Block Rewards Funding Working Group"/>
    <n v="76"/>
    <x v="1"/>
    <x v="0"/>
    <n v="0.26016505168785298"/>
    <n v="2"/>
    <n v="2"/>
    <n v="5.7"/>
    <n v="5.960165051687853"/>
    <n v="4"/>
    <m/>
    <m/>
    <m/>
    <m/>
    <m/>
    <m/>
    <m/>
    <m/>
    <m/>
    <m/>
    <m/>
    <m/>
  </r>
  <r>
    <x v="6"/>
    <d v="2020-06-16T00:00:00"/>
    <d v="2020-07-03T00:00:00"/>
    <s v="ens-updater"/>
    <n v="218"/>
    <x v="1"/>
    <x v="1"/>
    <n v="1.20663669805172"/>
    <n v="5"/>
    <n v="5"/>
    <n v="4.7299999999999898"/>
    <n v="5.9366366980517098"/>
    <n v="10"/>
    <m/>
    <m/>
    <m/>
    <m/>
    <m/>
    <m/>
    <m/>
    <m/>
    <m/>
    <m/>
    <m/>
    <m/>
  </r>
  <r>
    <x v="6"/>
    <d v="2020-06-16T00:00:00"/>
    <d v="2020-07-03T00:00:00"/>
    <s v="Govrn"/>
    <n v="365"/>
    <x v="1"/>
    <x v="3"/>
    <n v="0.79727939267351999"/>
    <n v="1"/>
    <n v="1"/>
    <n v="4.9999999999999902"/>
    <n v="5.7972793926735102"/>
    <n v="2"/>
    <m/>
    <m/>
    <m/>
    <m/>
    <m/>
    <m/>
    <m/>
    <m/>
    <m/>
    <m/>
    <m/>
    <m/>
  </r>
  <r>
    <x v="6"/>
    <d v="2020-06-16T00:00:00"/>
    <d v="2020-07-03T00:00:00"/>
    <s v="DeFlast - Instantly swap your collateral on Compound"/>
    <n v="714"/>
    <x v="1"/>
    <x v="3"/>
    <n v="0.56040019869485902"/>
    <n v="2"/>
    <n v="2"/>
    <n v="4.9851626802299904"/>
    <n v="5.5455628789248497"/>
    <n v="4"/>
    <m/>
    <m/>
    <m/>
    <m/>
    <m/>
    <m/>
    <m/>
    <m/>
    <m/>
    <m/>
    <m/>
    <m/>
  </r>
  <r>
    <x v="6"/>
    <d v="2020-06-16T00:00:00"/>
    <d v="2020-07-03T00:00:00"/>
    <s v="Black Coding School - Empowering Communities with Code"/>
    <n v="960"/>
    <x v="1"/>
    <x v="10"/>
    <n v="1.2635270954998301"/>
    <n v="1"/>
    <n v="1"/>
    <n v="4.2752887350200002"/>
    <n v="5.5388158305198303"/>
    <n v="2"/>
    <m/>
    <m/>
    <m/>
    <m/>
    <m/>
    <m/>
    <m/>
    <m/>
    <m/>
    <m/>
    <m/>
    <m/>
  </r>
  <r>
    <x v="6"/>
    <d v="2020-06-16T00:00:00"/>
    <d v="2020-07-03T00:00:00"/>
    <s v="Almonit"/>
    <n v="515"/>
    <x v="1"/>
    <x v="3"/>
    <n v="1.5942668101011199"/>
    <n v="4"/>
    <n v="4"/>
    <n v="3.8"/>
    <n v="5.3942668101011195"/>
    <n v="8"/>
    <m/>
    <m/>
    <m/>
    <m/>
    <m/>
    <m/>
    <m/>
    <m/>
    <m/>
    <m/>
    <m/>
    <m/>
  </r>
  <r>
    <x v="6"/>
    <d v="2020-06-16T00:00:00"/>
    <d v="2020-07-03T00:00:00"/>
    <s v="#500NigeriaDevs4Eth"/>
    <n v="535"/>
    <x v="1"/>
    <x v="0"/>
    <n v="0.35301798134405699"/>
    <n v="2"/>
    <n v="2"/>
    <n v="5.0189999999999904"/>
    <n v="5.3720179813440474"/>
    <n v="4"/>
    <m/>
    <m/>
    <m/>
    <m/>
    <m/>
    <m/>
    <m/>
    <m/>
    <m/>
    <m/>
    <m/>
    <m/>
  </r>
  <r>
    <x v="6"/>
    <d v="2020-06-16T00:00:00"/>
    <d v="2020-07-03T00:00:00"/>
    <s v="LOCAL.ly"/>
    <n v="487"/>
    <x v="1"/>
    <x v="0"/>
    <n v="0.21565216523588501"/>
    <n v="1"/>
    <n v="1"/>
    <n v="4.9999999999999902"/>
    <n v="5.2156521652358752"/>
    <n v="2"/>
    <m/>
    <m/>
    <m/>
    <m/>
    <m/>
    <m/>
    <m/>
    <m/>
    <m/>
    <m/>
    <m/>
    <m/>
  </r>
  <r>
    <x v="6"/>
    <d v="2020-06-16T00:00:00"/>
    <d v="2020-07-03T00:00:00"/>
    <s v="Mundo Descentralizado"/>
    <n v="506"/>
    <x v="1"/>
    <x v="0"/>
    <n v="0.21565216523588501"/>
    <n v="1"/>
    <n v="1"/>
    <n v="4.9999999999999902"/>
    <n v="5.2156521652358752"/>
    <n v="2"/>
    <m/>
    <m/>
    <m/>
    <m/>
    <m/>
    <m/>
    <m/>
    <m/>
    <m/>
    <m/>
    <m/>
    <m/>
  </r>
  <r>
    <x v="6"/>
    <d v="2020-06-16T00:00:00"/>
    <d v="2020-07-03T00:00:00"/>
    <s v="3-Day Technical &quot;Virtual&quot; DeFi Summit (May 1st-3rd) by Dystopia Labs"/>
    <n v="466"/>
    <x v="1"/>
    <x v="0"/>
    <n v="0.72021825198838896"/>
    <n v="1"/>
    <n v="1"/>
    <n v="4.3702936425300001"/>
    <n v="5.0905118945183894"/>
    <n v="2"/>
    <m/>
    <m/>
    <m/>
    <m/>
    <m/>
    <m/>
    <m/>
    <m/>
    <m/>
    <m/>
    <m/>
    <m/>
  </r>
  <r>
    <x v="6"/>
    <d v="2020-06-16T00:00:00"/>
    <d v="2020-07-03T00:00:00"/>
    <s v="Floflis OS"/>
    <n v="455"/>
    <x v="1"/>
    <x v="3"/>
    <n v="0.272925098249023"/>
    <n v="1"/>
    <n v="1"/>
    <n v="4.75"/>
    <n v="5.022925098249023"/>
    <n v="2"/>
    <m/>
    <m/>
    <m/>
    <m/>
    <m/>
    <m/>
    <m/>
    <m/>
    <m/>
    <m/>
    <m/>
    <m/>
  </r>
  <r>
    <x v="6"/>
    <d v="2020-06-16T00:00:00"/>
    <d v="2020-07-03T00:00:00"/>
    <s v="Jamm Session Newsletter"/>
    <n v="923"/>
    <x v="1"/>
    <x v="0"/>
    <n v="0.21775689091078701"/>
    <n v="1"/>
    <n v="1"/>
    <n v="4.6323177818010999"/>
    <n v="4.8500746727118873"/>
    <n v="2"/>
    <m/>
    <m/>
    <m/>
    <m/>
    <m/>
    <m/>
    <m/>
    <m/>
    <m/>
    <m/>
    <m/>
    <m/>
  </r>
  <r>
    <x v="6"/>
    <d v="2020-06-16T00:00:00"/>
    <d v="2020-07-03T00:00:00"/>
    <s v="Duplicate - Please see linked grant for Alfred"/>
    <n v="570"/>
    <x v="1"/>
    <x v="3"/>
    <n v="9.3989013804432503E-2"/>
    <n v="1"/>
    <n v="1"/>
    <n v="4.7499999999999902"/>
    <n v="4.843989013804423"/>
    <n v="2"/>
    <m/>
    <m/>
    <m/>
    <m/>
    <m/>
    <m/>
    <m/>
    <m/>
    <m/>
    <m/>
    <m/>
    <m/>
  </r>
  <r>
    <x v="6"/>
    <d v="2020-06-16T00:00:00"/>
    <d v="2020-07-03T00:00:00"/>
    <s v="🍀 Aggregating Projects with knowledge"/>
    <n v="945"/>
    <x v="1"/>
    <x v="0"/>
    <n v="9.1704844938173199E-2"/>
    <n v="1"/>
    <n v="1"/>
    <n v="4.7499999999999902"/>
    <n v="4.841704844938163"/>
    <n v="2"/>
    <m/>
    <m/>
    <m/>
    <m/>
    <m/>
    <m/>
    <m/>
    <m/>
    <m/>
    <m/>
    <m/>
    <m/>
  </r>
  <r>
    <x v="6"/>
    <d v="2020-06-16T00:00:00"/>
    <d v="2020-07-03T00:00:00"/>
    <s v="Metaville"/>
    <n v="922"/>
    <x v="1"/>
    <x v="0"/>
    <n v="9.0019779866670202E-2"/>
    <n v="1"/>
    <n v="1"/>
    <n v="4.7499999999999902"/>
    <n v="4.84001977986666"/>
    <n v="2"/>
    <m/>
    <m/>
    <m/>
    <m/>
    <m/>
    <m/>
    <m/>
    <m/>
    <m/>
    <m/>
    <m/>
    <m/>
  </r>
  <r>
    <x v="6"/>
    <d v="2020-06-16T00:00:00"/>
    <d v="2020-07-03T00:00:00"/>
    <s v="DyTokens"/>
    <n v="767"/>
    <x v="1"/>
    <x v="3"/>
    <n v="4.9729150556941701E-2"/>
    <n v="1"/>
    <n v="1"/>
    <n v="4.75"/>
    <n v="4.7997291505569413"/>
    <n v="2"/>
    <m/>
    <m/>
    <m/>
    <m/>
    <m/>
    <m/>
    <m/>
    <m/>
    <m/>
    <m/>
    <m/>
    <m/>
  </r>
  <r>
    <x v="6"/>
    <d v="2020-06-16T00:00:00"/>
    <d v="2020-07-03T00:00:00"/>
    <s v="Parkour x Ethereum = Coloradical 🔥"/>
    <n v="388"/>
    <x v="1"/>
    <x v="0"/>
    <n v="4.5923039728498601E-2"/>
    <n v="1"/>
    <n v="1"/>
    <n v="4.7499999999999902"/>
    <n v="4.7959230397284891"/>
    <n v="2"/>
    <m/>
    <m/>
    <m/>
    <m/>
    <m/>
    <m/>
    <m/>
    <m/>
    <m/>
    <m/>
    <m/>
    <m/>
  </r>
  <r>
    <x v="6"/>
    <d v="2020-06-16T00:00:00"/>
    <d v="2020-07-03T00:00:00"/>
    <s v="CoBox Cooperative Cloud"/>
    <n v="808"/>
    <x v="1"/>
    <x v="3"/>
    <n v="0.29819219254694002"/>
    <n v="1"/>
    <n v="1"/>
    <n v="4.4495790208799901"/>
    <n v="4.7477712134269305"/>
    <n v="2"/>
    <m/>
    <m/>
    <m/>
    <m/>
    <m/>
    <m/>
    <m/>
    <m/>
    <m/>
    <m/>
    <m/>
    <m/>
  </r>
  <r>
    <x v="6"/>
    <d v="2020-06-16T00:00:00"/>
    <d v="2020-07-03T00:00:00"/>
    <s v="The Great Pug"/>
    <n v="676"/>
    <x v="1"/>
    <x v="3"/>
    <n v="0.20004481497534399"/>
    <n v="1"/>
    <n v="1"/>
    <n v="4.5"/>
    <n v="4.7000448149753442"/>
    <n v="2"/>
    <m/>
    <m/>
    <m/>
    <m/>
    <m/>
    <m/>
    <m/>
    <m/>
    <m/>
    <m/>
    <m/>
    <m/>
  </r>
  <r>
    <x v="6"/>
    <d v="2020-06-16T00:00:00"/>
    <d v="2020-07-03T00:00:00"/>
    <s v="The Music &amp; Tech Fund"/>
    <n v="677"/>
    <x v="1"/>
    <x v="0"/>
    <n v="0.36329282008831398"/>
    <n v="1"/>
    <n v="1"/>
    <n v="4.2750000000000004"/>
    <n v="4.6382928200883144"/>
    <n v="2"/>
    <m/>
    <m/>
    <m/>
    <m/>
    <m/>
    <m/>
    <m/>
    <m/>
    <m/>
    <m/>
    <m/>
    <m/>
  </r>
  <r>
    <x v="6"/>
    <d v="2020-06-16T00:00:00"/>
    <d v="2020-07-03T00:00:00"/>
    <s v="Examples of Options"/>
    <n v="807"/>
    <x v="1"/>
    <x v="3"/>
    <n v="0.204556034883839"/>
    <n v="1"/>
    <n v="1"/>
    <n v="4.3425025390849896"/>
    <n v="4.5470585739688287"/>
    <n v="2"/>
    <m/>
    <m/>
    <m/>
    <m/>
    <m/>
    <m/>
    <m/>
    <m/>
    <m/>
    <m/>
    <m/>
    <m/>
  </r>
  <r>
    <x v="6"/>
    <d v="2020-06-16T00:00:00"/>
    <d v="2020-07-03T00:00:00"/>
    <s v="Opolis"/>
    <n v="486"/>
    <x v="0"/>
    <x v="3"/>
    <n v="1.63734781586398"/>
    <n v="2"/>
    <n v="2"/>
    <n v="2.8949999999999898"/>
    <n v="4.5323478158639698"/>
    <n v="4"/>
    <m/>
    <m/>
    <m/>
    <m/>
    <m/>
    <m/>
    <m/>
    <m/>
    <m/>
    <m/>
    <m/>
    <m/>
  </r>
  <r>
    <x v="6"/>
    <d v="2020-06-16T00:00:00"/>
    <d v="2020-07-03T00:00:00"/>
    <s v="Agency"/>
    <n v="939"/>
    <x v="1"/>
    <x v="0"/>
    <n v="0.80162880485963905"/>
    <n v="3"/>
    <n v="3"/>
    <n v="3.6257887006154901"/>
    <n v="4.4274175054751295"/>
    <n v="6"/>
    <m/>
    <m/>
    <m/>
    <m/>
    <m/>
    <m/>
    <m/>
    <m/>
    <m/>
    <m/>
    <m/>
    <m/>
  </r>
  <r>
    <x v="6"/>
    <d v="2020-06-16T00:00:00"/>
    <d v="2020-07-03T00:00:00"/>
    <s v="POA Network Community Management Grant for Adj"/>
    <n v="83"/>
    <x v="1"/>
    <x v="0"/>
    <n v="4.7773261354625098E-2"/>
    <n v="1"/>
    <n v="1"/>
    <n v="4.2696319002010199"/>
    <n v="4.3174051615556452"/>
    <n v="2"/>
    <m/>
    <m/>
    <m/>
    <m/>
    <m/>
    <m/>
    <m/>
    <m/>
    <m/>
    <m/>
    <m/>
    <m/>
  </r>
  <r>
    <x v="6"/>
    <d v="2020-06-16T00:00:00"/>
    <d v="2020-07-03T00:00:00"/>
    <s v="Krredit - DeFi Loans without collateral"/>
    <n v="952"/>
    <x v="1"/>
    <x v="3"/>
    <n v="0.46807188709603997"/>
    <n v="2"/>
    <n v="2"/>
    <n v="3.8475000000000001"/>
    <n v="4.3155718870960404"/>
    <n v="4"/>
    <m/>
    <m/>
    <m/>
    <m/>
    <m/>
    <m/>
    <m/>
    <m/>
    <m/>
    <m/>
    <m/>
    <m/>
  </r>
  <r>
    <x v="6"/>
    <d v="2020-06-16T00:00:00"/>
    <d v="2020-07-03T00:00:00"/>
    <s v=" Moderation Tools"/>
    <n v="113"/>
    <x v="1"/>
    <x v="1"/>
    <n v="0.59301886797532"/>
    <n v="3"/>
    <n v="3"/>
    <n v="3.44999999999999"/>
    <n v="4.0430188679753103"/>
    <n v="6"/>
    <m/>
    <m/>
    <m/>
    <m/>
    <m/>
    <m/>
    <m/>
    <m/>
    <m/>
    <m/>
    <m/>
    <m/>
  </r>
  <r>
    <x v="6"/>
    <d v="2020-06-16T00:00:00"/>
    <d v="2020-07-03T00:00:00"/>
    <s v="You. - Decentralized Password Management"/>
    <n v="131"/>
    <x v="1"/>
    <x v="1"/>
    <n v="0.60316324254462195"/>
    <n v="2"/>
    <n v="2"/>
    <n v="3.3248584491212498"/>
    <n v="3.9280216916658719"/>
    <n v="4"/>
    <m/>
    <m/>
    <m/>
    <m/>
    <m/>
    <m/>
    <m/>
    <m/>
    <m/>
    <m/>
    <m/>
    <m/>
  </r>
  <r>
    <x v="6"/>
    <d v="2020-06-16T00:00:00"/>
    <d v="2020-07-03T00:00:00"/>
    <s v="THE Sustainers of SustainWeb3 🌱"/>
    <n v="195"/>
    <x v="1"/>
    <x v="0"/>
    <n v="1.21067958736364"/>
    <n v="3"/>
    <n v="3"/>
    <n v="2.6599999999999899"/>
    <n v="3.8706795873636297"/>
    <n v="6"/>
    <m/>
    <m/>
    <m/>
    <m/>
    <m/>
    <m/>
    <m/>
    <m/>
    <m/>
    <m/>
    <m/>
    <m/>
  </r>
  <r>
    <x v="6"/>
    <d v="2020-06-16T00:00:00"/>
    <d v="2020-07-03T00:00:00"/>
    <s v="Fairdrop -  Secure, private &amp; unstoppable file transfer for the free world."/>
    <n v="280"/>
    <x v="1"/>
    <x v="3"/>
    <n v="0.57356663018564302"/>
    <n v="2"/>
    <n v="2"/>
    <n v="3.26947271427249"/>
    <n v="3.8430393444581332"/>
    <n v="4"/>
    <m/>
    <m/>
    <m/>
    <m/>
    <m/>
    <m/>
    <m/>
    <m/>
    <m/>
    <m/>
    <m/>
    <m/>
  </r>
  <r>
    <x v="6"/>
    <d v="2020-06-16T00:00:00"/>
    <d v="2020-07-03T00:00:00"/>
    <s v="Coinmonks"/>
    <n v="654"/>
    <x v="1"/>
    <x v="0"/>
    <n v="0.66778648309849398"/>
    <n v="3"/>
    <n v="3"/>
    <n v="3.0656662003167399"/>
    <n v="3.733452683415234"/>
    <n v="6"/>
    <m/>
    <m/>
    <m/>
    <m/>
    <m/>
    <m/>
    <m/>
    <m/>
    <m/>
    <m/>
    <m/>
    <m/>
  </r>
  <r>
    <x v="6"/>
    <d v="2020-06-16T00:00:00"/>
    <d v="2020-07-03T00:00:00"/>
    <s v="CultureStake"/>
    <n v="544"/>
    <x v="1"/>
    <x v="3"/>
    <n v="3.6234899697791101"/>
    <n v="1"/>
    <n v="0"/>
    <m/>
    <n v="3.6234899697791101"/>
    <n v="1"/>
    <m/>
    <m/>
    <m/>
    <m/>
    <m/>
    <m/>
    <m/>
    <m/>
    <m/>
    <m/>
    <m/>
    <m/>
  </r>
  <r>
    <x v="6"/>
    <d v="2020-06-16T00:00:00"/>
    <d v="2020-07-03T00:00:00"/>
    <s v="Mailchain - Email-like messaging built on blockchain protocols and decentralized storage."/>
    <n v="153"/>
    <x v="1"/>
    <x v="3"/>
    <n v="1.6629229995779899"/>
    <n v="2"/>
    <n v="2"/>
    <n v="1.9299999999999899"/>
    <n v="3.5929229995779801"/>
    <n v="4"/>
    <m/>
    <m/>
    <m/>
    <m/>
    <m/>
    <m/>
    <m/>
    <m/>
    <m/>
    <m/>
    <m/>
    <m/>
  </r>
  <r>
    <x v="6"/>
    <d v="2020-06-16T00:00:00"/>
    <d v="2020-07-03T00:00:00"/>
    <s v="Training 1000 Ethereum developers for free in 2019"/>
    <n v="56"/>
    <x v="1"/>
    <x v="0"/>
    <n v="0.26436389327762799"/>
    <n v="3"/>
    <n v="3"/>
    <n v="2.8999999999999901"/>
    <n v="3.1643638932776179"/>
    <n v="6"/>
    <m/>
    <m/>
    <m/>
    <m/>
    <m/>
    <m/>
    <m/>
    <m/>
    <m/>
    <m/>
    <m/>
    <m/>
  </r>
  <r>
    <x v="6"/>
    <d v="2020-06-16T00:00:00"/>
    <d v="2020-07-03T00:00:00"/>
    <s v="DEFI Composability Security Matching Round"/>
    <n v="728"/>
    <x v="1"/>
    <x v="3"/>
    <n v="0.50073365928393399"/>
    <n v="3"/>
    <n v="3"/>
    <n v="2.6006693571889898"/>
    <n v="3.1014030164729238"/>
    <n v="6"/>
    <m/>
    <m/>
    <m/>
    <m/>
    <m/>
    <m/>
    <m/>
    <m/>
    <m/>
    <m/>
    <m/>
    <m/>
  </r>
  <r>
    <x v="6"/>
    <d v="2020-06-16T00:00:00"/>
    <d v="2020-07-03T00:00:00"/>
    <s v="Gaja: a distributed emissions trading market (on Holochain)"/>
    <n v="106"/>
    <x v="7"/>
    <x v="1"/>
    <n v="6.3626933406968594E-2"/>
    <n v="1"/>
    <n v="1"/>
    <n v="2.8499999999999899"/>
    <n v="2.9136269334069587"/>
    <n v="2"/>
    <m/>
    <m/>
    <m/>
    <m/>
    <m/>
    <m/>
    <m/>
    <m/>
    <m/>
    <m/>
    <m/>
    <m/>
  </r>
  <r>
    <x v="6"/>
    <d v="2020-06-16T00:00:00"/>
    <d v="2020-07-03T00:00:00"/>
    <s v="Notus"/>
    <n v="124"/>
    <x v="1"/>
    <x v="3"/>
    <n v="0.34274477929257302"/>
    <n v="1"/>
    <n v="1"/>
    <n v="2.3194727142725"/>
    <n v="2.6622174935650729"/>
    <n v="2"/>
    <m/>
    <m/>
    <m/>
    <m/>
    <m/>
    <m/>
    <m/>
    <m/>
    <m/>
    <m/>
    <m/>
    <m/>
  </r>
  <r>
    <x v="6"/>
    <d v="2020-06-16T00:00:00"/>
    <d v="2020-07-03T00:00:00"/>
    <s v="Pine Finance (ex UniswapEX v2)"/>
    <n v="765"/>
    <x v="1"/>
    <x v="1"/>
    <n v="0.22338435577761601"/>
    <n v="1"/>
    <n v="1"/>
    <n v="2.375"/>
    <n v="2.5983843557776161"/>
    <n v="2"/>
    <m/>
    <m/>
    <m/>
    <m/>
    <m/>
    <m/>
    <m/>
    <m/>
    <m/>
    <m/>
    <m/>
    <m/>
  </r>
  <r>
    <x v="6"/>
    <d v="2020-06-16T00:00:00"/>
    <d v="2020-07-03T00:00:00"/>
    <s v="Enzypt.io"/>
    <n v="256"/>
    <x v="1"/>
    <x v="3"/>
    <n v="0.84938013089660702"/>
    <n v="2"/>
    <n v="2"/>
    <n v="1.70999999999999"/>
    <n v="2.5593801308965971"/>
    <n v="4"/>
    <m/>
    <m/>
    <m/>
    <m/>
    <m/>
    <m/>
    <m/>
    <m/>
    <m/>
    <m/>
    <m/>
    <m/>
  </r>
  <r>
    <x v="6"/>
    <d v="2020-06-16T00:00:00"/>
    <d v="2020-07-03T00:00:00"/>
    <s v="The Goose Nest"/>
    <n v="706"/>
    <x v="1"/>
    <x v="0"/>
    <n v="0.54979457832517098"/>
    <n v="2"/>
    <n v="2"/>
    <n v="1.9955204134912401"/>
    <n v="2.5453149918164111"/>
    <n v="4"/>
    <m/>
    <m/>
    <m/>
    <m/>
    <m/>
    <m/>
    <m/>
    <m/>
    <m/>
    <m/>
    <m/>
    <m/>
  </r>
  <r>
    <x v="6"/>
    <d v="2020-06-16T00:00:00"/>
    <d v="2020-07-03T00:00:00"/>
    <s v="ActivityWatch - Open-source automated time-tracker"/>
    <n v="383"/>
    <x v="2"/>
    <x v="3"/>
    <n v="0.47298366362042499"/>
    <n v="1"/>
    <n v="1"/>
    <n v="1.97999999999999"/>
    <n v="2.4529836636204152"/>
    <n v="2"/>
    <m/>
    <m/>
    <m/>
    <m/>
    <m/>
    <m/>
    <m/>
    <m/>
    <m/>
    <m/>
    <m/>
    <m/>
  </r>
  <r>
    <x v="6"/>
    <d v="2020-06-16T00:00:00"/>
    <d v="2020-07-03T00:00:00"/>
    <s v="Mix.eth - A portfolio tracker with privacy and security as its core owned by the Dxdao"/>
    <n v="528"/>
    <x v="1"/>
    <x v="1"/>
    <n v="2.3496486252850799"/>
    <n v="1"/>
    <n v="0"/>
    <m/>
    <n v="2.3496486252850799"/>
    <n v="1"/>
    <m/>
    <m/>
    <m/>
    <m/>
    <m/>
    <m/>
    <m/>
    <m/>
    <m/>
    <m/>
    <m/>
    <m/>
  </r>
  <r>
    <x v="6"/>
    <d v="2020-06-16T00:00:00"/>
    <d v="2020-07-03T00:00:00"/>
    <s v="COVID-19 School Closure Fundraising Recapture"/>
    <n v="310"/>
    <x v="1"/>
    <x v="7"/>
    <n v="0.19241032774761299"/>
    <n v="1"/>
    <n v="1"/>
    <n v="2.1521049038984699"/>
    <n v="2.3445152316460827"/>
    <n v="2"/>
    <m/>
    <m/>
    <m/>
    <m/>
    <m/>
    <m/>
    <m/>
    <m/>
    <m/>
    <m/>
    <m/>
    <m/>
  </r>
  <r>
    <x v="6"/>
    <d v="2020-06-16T00:00:00"/>
    <d v="2020-07-03T00:00:00"/>
    <s v="EthTurin Virtual Hackathon"/>
    <n v="372"/>
    <x v="1"/>
    <x v="0"/>
    <n v="1.33645707722937"/>
    <n v="1"/>
    <n v="1"/>
    <n v="0.94999999999999896"/>
    <n v="2.2864570772293691"/>
    <n v="2"/>
    <m/>
    <m/>
    <m/>
    <m/>
    <m/>
    <m/>
    <m/>
    <m/>
    <m/>
    <m/>
    <m/>
    <m/>
  </r>
  <r>
    <x v="6"/>
    <d v="2020-06-16T00:00:00"/>
    <d v="2020-07-03T00:00:00"/>
    <s v="Etherlime"/>
    <n v="593"/>
    <x v="1"/>
    <x v="1"/>
    <n v="0.34494384339062301"/>
    <n v="2"/>
    <n v="2"/>
    <n v="1.8999999999999899"/>
    <n v="2.244943843390613"/>
    <n v="4"/>
    <m/>
    <m/>
    <m/>
    <m/>
    <m/>
    <m/>
    <m/>
    <m/>
    <m/>
    <m/>
    <m/>
    <m/>
  </r>
  <r>
    <x v="6"/>
    <d v="2020-06-16T00:00:00"/>
    <d v="2020-07-03T00:00:00"/>
    <s v="Connexion"/>
    <n v="513"/>
    <x v="1"/>
    <x v="3"/>
    <n v="1.2646402640152701"/>
    <n v="1"/>
    <n v="1"/>
    <n v="0.94999999999999896"/>
    <n v="2.2146402640152689"/>
    <n v="2"/>
    <m/>
    <m/>
    <m/>
    <m/>
    <m/>
    <m/>
    <m/>
    <m/>
    <m/>
    <m/>
    <m/>
    <m/>
  </r>
  <r>
    <x v="6"/>
    <d v="2020-06-16T00:00:00"/>
    <d v="2020-07-03T00:00:00"/>
    <s v="Dessert Dai"/>
    <n v="287"/>
    <x v="1"/>
    <x v="3"/>
    <n v="0.440121921909502"/>
    <n v="2"/>
    <n v="2"/>
    <n v="1.71"/>
    <n v="2.150121921909502"/>
    <n v="4"/>
    <m/>
    <m/>
    <m/>
    <m/>
    <m/>
    <m/>
    <m/>
    <m/>
    <m/>
    <m/>
    <m/>
    <m/>
  </r>
  <r>
    <x v="6"/>
    <d v="2020-06-16T00:00:00"/>
    <d v="2020-07-03T00:00:00"/>
    <s v=" Product Development Grant"/>
    <n v="117"/>
    <x v="1"/>
    <x v="1"/>
    <n v="0.17092894592584301"/>
    <n v="2"/>
    <n v="2"/>
    <n v="1.95"/>
    <n v="2.1209289459258431"/>
    <n v="4"/>
    <m/>
    <m/>
    <m/>
    <m/>
    <m/>
    <m/>
    <m/>
    <m/>
    <m/>
    <m/>
    <m/>
    <m/>
  </r>
  <r>
    <x v="6"/>
    <d v="2020-06-16T00:00:00"/>
    <d v="2020-07-03T00:00:00"/>
    <s v="Rosco Kalis | Revoke.cash | truffle-plugin-verify | truffle-assertions"/>
    <n v="259"/>
    <x v="2"/>
    <x v="3"/>
    <n v="0.195226010657685"/>
    <n v="2"/>
    <n v="2"/>
    <n v="1.8999999999999899"/>
    <n v="2.095226010657675"/>
    <n v="4"/>
    <m/>
    <m/>
    <m/>
    <m/>
    <m/>
    <m/>
    <m/>
    <m/>
    <m/>
    <m/>
    <m/>
    <m/>
  </r>
  <r>
    <x v="6"/>
    <d v="2020-06-16T00:00:00"/>
    <d v="2020-07-03T00:00:00"/>
    <s v="RYO Cloud by AVADO"/>
    <n v="300"/>
    <x v="1"/>
    <x v="3"/>
    <n v="0.188432780272619"/>
    <n v="2"/>
    <n v="2"/>
    <n v="1.8999999999999899"/>
    <n v="2.0884327802726088"/>
    <n v="4"/>
    <m/>
    <m/>
    <m/>
    <m/>
    <m/>
    <m/>
    <m/>
    <m/>
    <m/>
    <m/>
    <m/>
    <m/>
  </r>
  <r>
    <x v="6"/>
    <d v="2020-06-16T00:00:00"/>
    <d v="2020-07-03T00:00:00"/>
    <s v="Yazanator Twitter Account Activity"/>
    <n v="324"/>
    <x v="1"/>
    <x v="0"/>
    <n v="1.0818550696539999"/>
    <n v="1"/>
    <n v="1"/>
    <n v="0.999999999999999"/>
    <n v="2.081855069653999"/>
    <n v="2"/>
    <m/>
    <m/>
    <m/>
    <m/>
    <m/>
    <m/>
    <m/>
    <m/>
    <m/>
    <m/>
    <m/>
    <m/>
  </r>
  <r>
    <x v="6"/>
    <d v="2020-06-16T00:00:00"/>
    <d v="2020-07-03T00:00:00"/>
    <s v="Community Based Audit"/>
    <n v="762"/>
    <x v="1"/>
    <x v="3"/>
    <n v="0.16283657098450499"/>
    <n v="2"/>
    <n v="2"/>
    <n v="1.8999999999999899"/>
    <n v="2.0628365709844951"/>
    <n v="4"/>
    <m/>
    <m/>
    <m/>
    <m/>
    <m/>
    <m/>
    <m/>
    <m/>
    <m/>
    <m/>
    <m/>
    <m/>
  </r>
  <r>
    <x v="6"/>
    <d v="2020-06-16T00:00:00"/>
    <d v="2020-07-03T00:00:00"/>
    <s v="Ethereum Classic Development Team"/>
    <n v="412"/>
    <x v="0"/>
    <x v="1"/>
    <n v="1.02746980018193"/>
    <n v="1"/>
    <n v="1"/>
    <n v="0.999999999999999"/>
    <n v="2.0274698001819291"/>
    <n v="2"/>
    <m/>
    <m/>
    <m/>
    <m/>
    <m/>
    <m/>
    <m/>
    <m/>
    <m/>
    <m/>
    <m/>
    <m/>
  </r>
  <r>
    <x v="6"/>
    <d v="2020-06-16T00:00:00"/>
    <d v="2020-07-03T00:00:00"/>
    <s v="Crypto Fonts"/>
    <n v="720"/>
    <x v="1"/>
    <x v="3"/>
    <n v="7.35682541210049E-2"/>
    <n v="2"/>
    <n v="2"/>
    <n v="1.93999999999999"/>
    <n v="2.0135682541209947"/>
    <n v="4"/>
    <m/>
    <m/>
    <m/>
    <m/>
    <m/>
    <m/>
    <m/>
    <m/>
    <m/>
    <m/>
    <m/>
    <m/>
  </r>
  <r>
    <x v="6"/>
    <d v="2020-06-16T00:00:00"/>
    <d v="2020-07-03T00:00:00"/>
    <s v="Help: Debt+work affected by covid-19"/>
    <n v="967"/>
    <x v="1"/>
    <x v="7"/>
    <n v="6.1420865846199997E-2"/>
    <n v="2"/>
    <n v="1"/>
    <n v="1.8999999999999899"/>
    <n v="1.96142086584619"/>
    <n v="3"/>
    <m/>
    <m/>
    <m/>
    <m/>
    <m/>
    <m/>
    <m/>
    <m/>
    <m/>
    <m/>
    <m/>
    <m/>
  </r>
  <r>
    <x v="6"/>
    <d v="2020-06-16T00:00:00"/>
    <d v="2020-07-03T00:00:00"/>
    <s v="Locha Mesh: private txs, censorship-resistant dApps, and IPFS over a resilient long-range radio mesh network"/>
    <n v="385"/>
    <x v="1"/>
    <x v="1"/>
    <n v="0.79780145273348901"/>
    <n v="1"/>
    <n v="1"/>
    <n v="0.98999999999999899"/>
    <n v="1.787801452733488"/>
    <n v="2"/>
    <m/>
    <m/>
    <m/>
    <m/>
    <m/>
    <m/>
    <m/>
    <m/>
    <m/>
    <m/>
    <m/>
    <m/>
  </r>
  <r>
    <x v="6"/>
    <d v="2020-06-16T00:00:00"/>
    <d v="2020-07-03T00:00:00"/>
    <s v="0xEarth"/>
    <n v="530"/>
    <x v="1"/>
    <x v="3"/>
    <n v="0.81442187563489898"/>
    <n v="1"/>
    <n v="1"/>
    <n v="0.94999999999999896"/>
    <n v="1.7644218756348979"/>
    <n v="2"/>
    <m/>
    <m/>
    <m/>
    <m/>
    <m/>
    <m/>
    <m/>
    <m/>
    <m/>
    <m/>
    <m/>
    <m/>
  </r>
  <r>
    <x v="6"/>
    <d v="2020-06-16T00:00:00"/>
    <d v="2020-07-03T00:00:00"/>
    <s v="Future Bank is LEGO Bank"/>
    <n v="451"/>
    <x v="2"/>
    <x v="3"/>
    <n v="0.18050472148657301"/>
    <n v="1"/>
    <n v="1"/>
    <n v="1.49999999999999"/>
    <n v="1.6805047214865629"/>
    <n v="2"/>
    <m/>
    <m/>
    <m/>
    <m/>
    <m/>
    <m/>
    <m/>
    <m/>
    <m/>
    <m/>
    <m/>
    <m/>
  </r>
  <r>
    <x v="6"/>
    <d v="2020-06-16T00:00:00"/>
    <d v="2020-07-03T00:00:00"/>
    <s v="ETHPlanet - member of togETHer"/>
    <n v="468"/>
    <x v="3"/>
    <x v="0"/>
    <n v="0.71255217188707798"/>
    <n v="1"/>
    <n v="1"/>
    <n v="0.94999999999999896"/>
    <n v="1.6625521718870768"/>
    <n v="2"/>
    <m/>
    <m/>
    <m/>
    <m/>
    <m/>
    <m/>
    <m/>
    <m/>
    <m/>
    <m/>
    <m/>
    <m/>
  </r>
  <r>
    <x v="6"/>
    <d v="2020-06-16T00:00:00"/>
    <d v="2020-07-03T00:00:00"/>
    <s v="DeFi Indonesia"/>
    <n v="606"/>
    <x v="1"/>
    <x v="0"/>
    <n v="1.6384099243732999"/>
    <n v="1"/>
    <n v="0"/>
    <m/>
    <n v="1.6384099243732999"/>
    <n v="1"/>
    <m/>
    <m/>
    <m/>
    <m/>
    <m/>
    <m/>
    <m/>
    <m/>
    <m/>
    <m/>
    <m/>
    <m/>
  </r>
  <r>
    <x v="6"/>
    <d v="2020-06-16T00:00:00"/>
    <d v="2020-07-03T00:00:00"/>
    <s v="NoteStream"/>
    <n v="733"/>
    <x v="1"/>
    <x v="3"/>
    <n v="0.621517693072695"/>
    <n v="1"/>
    <n v="1"/>
    <n v="0.94999999999999896"/>
    <n v="1.571517693072694"/>
    <n v="2"/>
    <m/>
    <m/>
    <m/>
    <m/>
    <m/>
    <m/>
    <m/>
    <m/>
    <m/>
    <m/>
    <m/>
    <m/>
  </r>
  <r>
    <x v="6"/>
    <d v="2020-06-16T00:00:00"/>
    <d v="2020-07-03T00:00:00"/>
    <s v="Reach Blockchain Development Platform"/>
    <n v="194"/>
    <x v="0"/>
    <x v="3"/>
    <n v="0.57309010206951305"/>
    <n v="1"/>
    <n v="1"/>
    <n v="0.94999999999999896"/>
    <n v="1.523090102069512"/>
    <n v="2"/>
    <m/>
    <m/>
    <m/>
    <m/>
    <m/>
    <m/>
    <m/>
    <m/>
    <m/>
    <m/>
    <m/>
    <m/>
  </r>
  <r>
    <x v="6"/>
    <d v="2020-06-16T00:00:00"/>
    <d v="2020-07-03T00:00:00"/>
    <s v="ZoKrates"/>
    <n v="29"/>
    <x v="1"/>
    <x v="1"/>
    <n v="0.29254240134259402"/>
    <n v="2"/>
    <n v="2"/>
    <n v="1.2017626975375"/>
    <n v="1.4943050988800941"/>
    <n v="4"/>
    <m/>
    <m/>
    <m/>
    <m/>
    <m/>
    <m/>
    <m/>
    <m/>
    <m/>
    <m/>
    <m/>
    <m/>
  </r>
  <r>
    <x v="6"/>
    <d v="2020-06-16T00:00:00"/>
    <d v="2020-07-03T00:00:00"/>
    <s v="Veridex"/>
    <n v="627"/>
    <x v="1"/>
    <x v="3"/>
    <n v="0.54151110831032701"/>
    <n v="1"/>
    <n v="1"/>
    <n v="0.94999999999999896"/>
    <n v="1.4915111083103261"/>
    <n v="2"/>
    <m/>
    <m/>
    <m/>
    <m/>
    <m/>
    <m/>
    <m/>
    <m/>
    <m/>
    <m/>
    <m/>
    <m/>
  </r>
  <r>
    <x v="6"/>
    <d v="2020-06-16T00:00:00"/>
    <d v="2020-07-03T00:00:00"/>
    <s v="open source web3 icon set"/>
    <n v="413"/>
    <x v="2"/>
    <x v="1"/>
    <n v="0.51017439951361498"/>
    <n v="1"/>
    <n v="1"/>
    <n v="0.94999999999999896"/>
    <n v="1.4601743995136141"/>
    <n v="2"/>
    <m/>
    <m/>
    <m/>
    <m/>
    <m/>
    <m/>
    <m/>
    <m/>
    <m/>
    <m/>
    <m/>
    <m/>
  </r>
  <r>
    <x v="6"/>
    <d v="2020-06-16T00:00:00"/>
    <d v="2020-07-03T00:00:00"/>
    <s v="AvionDB: A Distributed, MongoDB-like Database (Fully compatible with Web2 &amp; Web3)"/>
    <n v="913"/>
    <x v="1"/>
    <x v="1"/>
    <n v="0.35216187031076601"/>
    <n v="1"/>
    <n v="1"/>
    <n v="1.00966625631448"/>
    <n v="1.3618281266252461"/>
    <n v="2"/>
    <m/>
    <m/>
    <m/>
    <m/>
    <m/>
    <m/>
    <m/>
    <m/>
    <m/>
    <m/>
    <m/>
    <m/>
  </r>
  <r>
    <x v="6"/>
    <d v="2020-06-16T00:00:00"/>
    <d v="2020-07-03T00:00:00"/>
    <s v="Avrit: The blockchain-based decentralized education system"/>
    <n v="406"/>
    <x v="5"/>
    <x v="3"/>
    <n v="0.35063319417682398"/>
    <n v="1"/>
    <n v="1"/>
    <n v="0.999999999999999"/>
    <n v="1.350633194176823"/>
    <n v="2"/>
    <m/>
    <m/>
    <m/>
    <m/>
    <m/>
    <m/>
    <m/>
    <m/>
    <m/>
    <m/>
    <m/>
    <m/>
  </r>
  <r>
    <x v="6"/>
    <d v="2020-06-16T00:00:00"/>
    <d v="2020-07-03T00:00:00"/>
    <s v="Meme Pools"/>
    <n v="607"/>
    <x v="1"/>
    <x v="0"/>
    <n v="1.3491436793817799"/>
    <n v="1"/>
    <n v="0"/>
    <m/>
    <n v="1.3491436793817799"/>
    <n v="1"/>
    <m/>
    <m/>
    <m/>
    <m/>
    <m/>
    <m/>
    <m/>
    <m/>
    <m/>
    <m/>
    <m/>
    <m/>
  </r>
  <r>
    <x v="6"/>
    <d v="2020-06-16T00:00:00"/>
    <d v="2020-07-03T00:00:00"/>
    <s v="Shenanigan (Panvala League)"/>
    <n v="684"/>
    <x v="0"/>
    <x v="1"/>
    <n v="0.38123122040806101"/>
    <n v="1"/>
    <n v="1"/>
    <n v="0.95"/>
    <n v="1.331231220408061"/>
    <n v="2"/>
    <m/>
    <m/>
    <m/>
    <m/>
    <m/>
    <m/>
    <m/>
    <m/>
    <m/>
    <m/>
    <m/>
    <m/>
  </r>
  <r>
    <x v="6"/>
    <d v="2020-06-16T00:00:00"/>
    <d v="2020-07-03T00:00:00"/>
    <s v="Ethereum Jesus' Events"/>
    <n v="405"/>
    <x v="1"/>
    <x v="0"/>
    <n v="0.12058569563188"/>
    <n v="2"/>
    <n v="2"/>
    <n v="1.1656662003167499"/>
    <n v="1.28625189594863"/>
    <n v="4"/>
    <m/>
    <m/>
    <m/>
    <m/>
    <m/>
    <m/>
    <m/>
    <m/>
    <m/>
    <m/>
    <m/>
    <m/>
  </r>
  <r>
    <x v="6"/>
    <d v="2020-06-16T00:00:00"/>
    <d v="2020-07-03T00:00:00"/>
    <s v="Nori"/>
    <n v="120"/>
    <x v="1"/>
    <x v="1"/>
    <n v="0.33365847197009302"/>
    <n v="1"/>
    <n v="1"/>
    <n v="0.94999999999999896"/>
    <n v="1.2836584719700919"/>
    <n v="2"/>
    <m/>
    <m/>
    <m/>
    <m/>
    <m/>
    <m/>
    <m/>
    <m/>
    <m/>
    <m/>
    <m/>
    <m/>
  </r>
  <r>
    <x v="6"/>
    <d v="2020-06-16T00:00:00"/>
    <d v="2020-07-03T00:00:00"/>
    <s v="solUI - Generate Dapps for smart contracts"/>
    <n v="401"/>
    <x v="1"/>
    <x v="1"/>
    <n v="0.28218579038286201"/>
    <n v="1"/>
    <n v="1"/>
    <n v="0.95"/>
    <n v="1.2321857903828619"/>
    <n v="2"/>
    <m/>
    <m/>
    <m/>
    <m/>
    <m/>
    <m/>
    <m/>
    <m/>
    <m/>
    <m/>
    <m/>
    <m/>
  </r>
  <r>
    <x v="6"/>
    <d v="2020-06-16T00:00:00"/>
    <d v="2020-07-03T00:00:00"/>
    <s v="Fantastic12 - Turn any Discord channel into a DAO"/>
    <n v="306"/>
    <x v="1"/>
    <x v="3"/>
    <n v="0.25655665193347399"/>
    <n v="1"/>
    <n v="1"/>
    <n v="0.95"/>
    <n v="1.2065566519334738"/>
    <n v="2"/>
    <m/>
    <m/>
    <m/>
    <m/>
    <m/>
    <m/>
    <m/>
    <m/>
    <m/>
    <m/>
    <m/>
    <m/>
  </r>
  <r>
    <x v="6"/>
    <d v="2020-06-16T00:00:00"/>
    <d v="2020-07-03T00:00:00"/>
    <s v="Outlet Finance"/>
    <n v="478"/>
    <x v="1"/>
    <x v="3"/>
    <n v="0.288355949568531"/>
    <n v="1"/>
    <n v="1"/>
    <n v="0.9"/>
    <n v="1.188355949568531"/>
    <n v="2"/>
    <m/>
    <m/>
    <m/>
    <m/>
    <m/>
    <m/>
    <m/>
    <m/>
    <m/>
    <m/>
    <m/>
    <m/>
  </r>
  <r>
    <x v="6"/>
    <d v="2020-06-16T00:00:00"/>
    <d v="2020-07-03T00:00:00"/>
    <s v="Seth Goldfarb - Developing the story of decentralization"/>
    <n v="569"/>
    <x v="1"/>
    <x v="0"/>
    <n v="0.22544706131271999"/>
    <n v="1"/>
    <n v="1"/>
    <n v="0.94999999999999896"/>
    <n v="1.175447061312719"/>
    <n v="2"/>
    <m/>
    <m/>
    <m/>
    <m/>
    <m/>
    <m/>
    <m/>
    <m/>
    <m/>
    <m/>
    <m/>
    <m/>
  </r>
  <r>
    <x v="6"/>
    <d v="2020-06-16T00:00:00"/>
    <d v="2020-07-03T00:00:00"/>
    <s v="Decentralized Science"/>
    <n v="270"/>
    <x v="1"/>
    <x v="3"/>
    <n v="0.19347128812661099"/>
    <n v="1"/>
    <n v="1"/>
    <n v="0.95"/>
    <n v="1.1434712881266109"/>
    <n v="2"/>
    <m/>
    <m/>
    <m/>
    <m/>
    <m/>
    <m/>
    <m/>
    <m/>
    <m/>
    <m/>
    <m/>
    <m/>
  </r>
  <r>
    <x v="6"/>
    <d v="2020-06-16T00:00:00"/>
    <d v="2020-07-03T00:00:00"/>
    <s v="Publisher Bot"/>
    <n v="719"/>
    <x v="1"/>
    <x v="0"/>
    <n v="0.13765744492058299"/>
    <n v="1"/>
    <n v="1"/>
    <n v="0.98999999999999899"/>
    <n v="1.1276574449205821"/>
    <n v="2"/>
    <m/>
    <m/>
    <m/>
    <m/>
    <m/>
    <m/>
    <m/>
    <m/>
    <m/>
    <m/>
    <m/>
    <m/>
  </r>
  <r>
    <x v="6"/>
    <d v="2020-06-16T00:00:00"/>
    <d v="2020-07-03T00:00:00"/>
    <s v="Poketto Group"/>
    <n v="161"/>
    <x v="1"/>
    <x v="3"/>
    <n v="2.3366896655399001E-2"/>
    <n v="1"/>
    <n v="1"/>
    <n v="1.1000689386812501"/>
    <n v="1.1234358353366491"/>
    <n v="2"/>
    <m/>
    <m/>
    <m/>
    <m/>
    <m/>
    <m/>
    <m/>
    <m/>
    <m/>
    <m/>
    <m/>
    <m/>
  </r>
  <r>
    <x v="6"/>
    <d v="2020-06-16T00:00:00"/>
    <d v="2020-07-03T00:00:00"/>
    <s v="Unikeys"/>
    <n v="192"/>
    <x v="1"/>
    <x v="3"/>
    <n v="0.162490558631743"/>
    <n v="1"/>
    <n v="1"/>
    <n v="0.94999999999999896"/>
    <n v="1.112490558631742"/>
    <n v="2"/>
    <m/>
    <m/>
    <m/>
    <m/>
    <m/>
    <m/>
    <m/>
    <m/>
    <m/>
    <m/>
    <m/>
    <m/>
  </r>
  <r>
    <x v="6"/>
    <d v="2020-06-16T00:00:00"/>
    <d v="2020-07-03T00:00:00"/>
    <s v="Tennagraph - Minimum bias ethereum signal aggregator"/>
    <n v="85"/>
    <x v="1"/>
    <x v="1"/>
    <n v="0.15638656978537799"/>
    <n v="1"/>
    <n v="1"/>
    <n v="0.95"/>
    <n v="1.1063865697853779"/>
    <n v="2"/>
    <m/>
    <m/>
    <m/>
    <m/>
    <m/>
    <m/>
    <m/>
    <m/>
    <m/>
    <m/>
    <m/>
    <m/>
  </r>
  <r>
    <x v="6"/>
    <d v="2020-06-16T00:00:00"/>
    <d v="2020-07-03T00:00:00"/>
    <s v="Groundhog"/>
    <n v="190"/>
    <x v="1"/>
    <x v="3"/>
    <n v="0.15594050897160899"/>
    <n v="1"/>
    <n v="1"/>
    <n v="0.95"/>
    <n v="1.105940508971609"/>
    <n v="2"/>
    <m/>
    <m/>
    <m/>
    <m/>
    <m/>
    <m/>
    <m/>
    <m/>
    <m/>
    <m/>
    <m/>
    <m/>
  </r>
  <r>
    <x v="6"/>
    <d v="2020-06-16T00:00:00"/>
    <d v="2020-07-03T00:00:00"/>
    <s v="Appreciation App"/>
    <n v="651"/>
    <x v="1"/>
    <x v="3"/>
    <n v="1.0953029256839899"/>
    <n v="1"/>
    <n v="0"/>
    <m/>
    <n v="1.0953029256839899"/>
    <n v="1"/>
    <m/>
    <m/>
    <m/>
    <m/>
    <m/>
    <m/>
    <m/>
    <m/>
    <m/>
    <m/>
    <m/>
    <m/>
  </r>
  <r>
    <x v="6"/>
    <d v="2020-06-16T00:00:00"/>
    <d v="2020-07-03T00:00:00"/>
    <s v="Tribute"/>
    <n v="193"/>
    <x v="1"/>
    <x v="3"/>
    <n v="0.13870276982990001"/>
    <n v="1"/>
    <n v="1"/>
    <n v="0.94999999999999896"/>
    <n v="1.088702769829899"/>
    <n v="2"/>
    <m/>
    <m/>
    <m/>
    <m/>
    <m/>
    <m/>
    <m/>
    <m/>
    <m/>
    <m/>
    <m/>
    <m/>
  </r>
  <r>
    <x v="6"/>
    <d v="2020-06-16T00:00:00"/>
    <d v="2020-07-03T00:00:00"/>
    <s v="S33D Grant - Circle 0 'yOur Golden Dream'"/>
    <n v="910"/>
    <x v="1"/>
    <x v="3"/>
    <n v="9.2476170527775903E-2"/>
    <n v="1"/>
    <n v="1"/>
    <n v="0.98999999999999899"/>
    <n v="1.0824761705277748"/>
    <n v="2"/>
    <m/>
    <m/>
    <m/>
    <m/>
    <m/>
    <m/>
    <m/>
    <m/>
    <m/>
    <m/>
    <m/>
    <m/>
  </r>
  <r>
    <x v="6"/>
    <d v="2020-06-16T00:00:00"/>
    <d v="2020-07-03T00:00:00"/>
    <s v="Decentralized Infrastructure Solutions (DIS)"/>
    <n v="234"/>
    <x v="1"/>
    <x v="1"/>
    <n v="0.122578277723859"/>
    <n v="1"/>
    <n v="1"/>
    <n v="0.95"/>
    <n v="1.0725782777238591"/>
    <n v="2"/>
    <m/>
    <m/>
    <m/>
    <m/>
    <m/>
    <m/>
    <m/>
    <m/>
    <m/>
    <m/>
    <m/>
    <m/>
  </r>
  <r>
    <x v="6"/>
    <d v="2020-06-16T00:00:00"/>
    <d v="2020-07-03T00:00:00"/>
    <s v="Mojkripto.com - crypto-related blog"/>
    <n v="463"/>
    <x v="1"/>
    <x v="0"/>
    <n v="1.07187789476977"/>
    <n v="1"/>
    <n v="0"/>
    <m/>
    <n v="1.07187789476977"/>
    <n v="1"/>
    <m/>
    <m/>
    <m/>
    <m/>
    <m/>
    <m/>
    <m/>
    <m/>
    <m/>
    <m/>
    <m/>
    <m/>
  </r>
  <r>
    <x v="6"/>
    <d v="2020-06-16T00:00:00"/>
    <d v="2020-07-03T00:00:00"/>
    <s v="DeFi Netherlands"/>
    <n v="374"/>
    <x v="1"/>
    <x v="0"/>
    <n v="0.10691266555137301"/>
    <n v="1"/>
    <n v="1"/>
    <n v="0.95"/>
    <n v="1.056912665551373"/>
    <n v="2"/>
    <m/>
    <m/>
    <m/>
    <m/>
    <m/>
    <m/>
    <m/>
    <m/>
    <m/>
    <m/>
    <m/>
    <m/>
  </r>
  <r>
    <x v="6"/>
    <d v="2020-06-16T00:00:00"/>
    <d v="2020-07-03T00:00:00"/>
    <s v="Trustless Fund"/>
    <n v="510"/>
    <x v="1"/>
    <x v="3"/>
    <n v="0.128391334561236"/>
    <n v="1"/>
    <n v="1"/>
    <n v="0.9"/>
    <n v="1.0283913345612361"/>
    <n v="2"/>
    <m/>
    <m/>
    <m/>
    <m/>
    <m/>
    <m/>
    <m/>
    <m/>
    <m/>
    <m/>
    <m/>
    <m/>
  </r>
  <r>
    <x v="6"/>
    <d v="2020-06-16T00:00:00"/>
    <d v="2020-07-03T00:00:00"/>
    <s v="Unspent.io – Smart Portfolio &amp; DeFi Dashboard"/>
    <n v="689"/>
    <x v="1"/>
    <x v="3"/>
    <n v="7.2605368964148903E-2"/>
    <n v="1"/>
    <n v="1"/>
    <n v="0.94999999999999896"/>
    <n v="1.0226053689641479"/>
    <n v="2"/>
    <m/>
    <m/>
    <m/>
    <m/>
    <m/>
    <m/>
    <m/>
    <m/>
    <m/>
    <m/>
    <m/>
    <m/>
  </r>
  <r>
    <x v="6"/>
    <d v="2020-06-16T00:00:00"/>
    <d v="2020-07-03T00:00:00"/>
    <s v="Blockchain Threat Intelligence - Weekly Newsletter"/>
    <n v="934"/>
    <x v="0"/>
    <x v="1"/>
    <n v="7.2295456431513805E-2"/>
    <n v="1"/>
    <n v="1"/>
    <n v="0.95"/>
    <n v="1.0222954564315136"/>
    <n v="2"/>
    <m/>
    <m/>
    <m/>
    <m/>
    <m/>
    <m/>
    <m/>
    <m/>
    <m/>
    <m/>
    <m/>
    <m/>
  </r>
  <r>
    <x v="6"/>
    <d v="2020-06-16T00:00:00"/>
    <d v="2020-07-03T00:00:00"/>
    <s v="Open Source ProgPoW miner full stack integration"/>
    <n v="54"/>
    <x v="1"/>
    <x v="1"/>
    <n v="5.6253770650654799E-3"/>
    <n v="1"/>
    <n v="1"/>
    <n v="0.999999999999999"/>
    <n v="1.0056253770650645"/>
    <n v="2"/>
    <m/>
    <m/>
    <m/>
    <m/>
    <m/>
    <m/>
    <m/>
    <m/>
    <m/>
    <m/>
    <m/>
    <m/>
  </r>
  <r>
    <x v="6"/>
    <d v="2020-06-16T00:00:00"/>
    <d v="2020-07-03T00:00:00"/>
    <s v="Plasma by Kyokan - Secure, Low-Fee, Instant Payments"/>
    <n v="55"/>
    <x v="1"/>
    <x v="1"/>
    <n v="5.6253770650654799E-3"/>
    <n v="1"/>
    <n v="1"/>
    <n v="0.999999999999999"/>
    <n v="1.0056253770650645"/>
    <n v="2"/>
    <m/>
    <m/>
    <m/>
    <m/>
    <m/>
    <m/>
    <m/>
    <m/>
    <m/>
    <m/>
    <m/>
    <m/>
  </r>
  <r>
    <x v="6"/>
    <d v="2020-06-16T00:00:00"/>
    <d v="2020-07-03T00:00:00"/>
    <s v="Decentralised Finance Working Group"/>
    <n v="586"/>
    <x v="2"/>
    <x v="0"/>
    <n v="5.3294417238279601E-2"/>
    <n v="1"/>
    <n v="1"/>
    <n v="0.95"/>
    <n v="1.0032944172382796"/>
    <n v="2"/>
    <m/>
    <m/>
    <m/>
    <m/>
    <m/>
    <m/>
    <m/>
    <m/>
    <m/>
    <m/>
    <m/>
    <m/>
  </r>
  <r>
    <x v="6"/>
    <d v="2020-06-16T00:00:00"/>
    <d v="2020-07-03T00:00:00"/>
    <s v="McCardi - Ethereum eGift Cards"/>
    <n v="150"/>
    <x v="1"/>
    <x v="3"/>
    <n v="1.0228866644255799E-2"/>
    <n v="1"/>
    <n v="1"/>
    <n v="0.97999999999999898"/>
    <n v="0.9902288666442548"/>
    <n v="2"/>
    <m/>
    <m/>
    <m/>
    <m/>
    <m/>
    <m/>
    <m/>
    <m/>
    <m/>
    <m/>
    <m/>
    <m/>
  </r>
  <r>
    <x v="6"/>
    <d v="2020-06-16T00:00:00"/>
    <d v="2020-07-03T00:00:00"/>
    <s v="Smart Contract Registry"/>
    <n v="450"/>
    <x v="1"/>
    <x v="1"/>
    <n v="4.0068982147022703E-2"/>
    <n v="1"/>
    <n v="1"/>
    <n v="0.94999999999999896"/>
    <n v="0.99006898214702166"/>
    <n v="2"/>
    <m/>
    <m/>
    <m/>
    <m/>
    <m/>
    <m/>
    <m/>
    <m/>
    <m/>
    <m/>
    <m/>
    <m/>
  </r>
  <r>
    <x v="6"/>
    <d v="2020-06-16T00:00:00"/>
    <d v="2020-07-03T00:00:00"/>
    <s v="#HumansOfEthereum"/>
    <n v="126"/>
    <x v="1"/>
    <x v="0"/>
    <n v="3.9063428842129599E-2"/>
    <n v="1"/>
    <n v="1"/>
    <n v="0.94999999999999896"/>
    <n v="0.9890634288421285"/>
    <n v="2"/>
    <m/>
    <m/>
    <m/>
    <m/>
    <m/>
    <m/>
    <m/>
    <m/>
    <m/>
    <m/>
    <m/>
    <m/>
  </r>
  <r>
    <x v="6"/>
    <d v="2020-06-16T00:00:00"/>
    <d v="2020-07-03T00:00:00"/>
    <s v="Support Nazariy"/>
    <n v="776"/>
    <x v="1"/>
    <x v="3"/>
    <n v="3.3189926366259698E-2"/>
    <n v="1"/>
    <n v="1"/>
    <n v="0.94999999999999896"/>
    <n v="0.98318992636625868"/>
    <n v="2"/>
    <m/>
    <m/>
    <m/>
    <m/>
    <m/>
    <m/>
    <m/>
    <m/>
    <m/>
    <m/>
    <m/>
    <m/>
  </r>
  <r>
    <x v="6"/>
    <d v="2020-06-16T00:00:00"/>
    <d v="2020-07-03T00:00:00"/>
    <s v="Zero Collateral"/>
    <n v="241"/>
    <x v="1"/>
    <x v="3"/>
    <n v="6.7790792895721597E-2"/>
    <n v="1"/>
    <n v="1"/>
    <n v="0.9"/>
    <n v="0.96779079289572167"/>
    <n v="2"/>
    <m/>
    <m/>
    <m/>
    <m/>
    <m/>
    <m/>
    <m/>
    <m/>
    <m/>
    <m/>
    <m/>
    <m/>
  </r>
  <r>
    <x v="6"/>
    <d v="2020-06-16T00:00:00"/>
    <d v="2020-07-03T00:00:00"/>
    <s v="Wallet Notify - A standardized way of sending push notifications to Ethereum wallets!"/>
    <n v="390"/>
    <x v="1"/>
    <x v="1"/>
    <n v="1.5886535625014301E-2"/>
    <n v="1"/>
    <n v="1"/>
    <n v="0.95"/>
    <n v="0.96588653562501425"/>
    <n v="2"/>
    <m/>
    <m/>
    <m/>
    <m/>
    <m/>
    <m/>
    <m/>
    <m/>
    <m/>
    <m/>
    <m/>
    <m/>
  </r>
  <r>
    <x v="6"/>
    <d v="2020-06-16T00:00:00"/>
    <d v="2020-07-03T00:00:00"/>
    <s v="BLlOCKCHAIN &amp; DEFI IN AFRICAN UNIVERSITIES"/>
    <n v="350"/>
    <x v="1"/>
    <x v="3"/>
    <n v="1.3063678278399901E-2"/>
    <n v="1"/>
    <n v="1"/>
    <n v="0.94999999999999896"/>
    <n v="0.96306367827839889"/>
    <n v="2"/>
    <m/>
    <m/>
    <m/>
    <m/>
    <m/>
    <m/>
    <m/>
    <m/>
    <m/>
    <m/>
    <m/>
    <m/>
  </r>
  <r>
    <x v="6"/>
    <d v="2020-06-16T00:00:00"/>
    <d v="2020-07-03T00:00:00"/>
    <s v="Arweave makes information permanence sustainable."/>
    <n v="628"/>
    <x v="1"/>
    <x v="1"/>
    <n v="1.00179201127071E-2"/>
    <n v="1"/>
    <n v="1"/>
    <n v="0.94999999999999896"/>
    <n v="0.96001792011270604"/>
    <n v="2"/>
    <m/>
    <m/>
    <m/>
    <m/>
    <m/>
    <m/>
    <m/>
    <m/>
    <m/>
    <m/>
    <m/>
    <m/>
  </r>
  <r>
    <x v="6"/>
    <d v="2020-06-16T00:00:00"/>
    <d v="2020-07-03T00:00:00"/>
    <s v="Ether Data Science"/>
    <n v="328"/>
    <x v="1"/>
    <x v="3"/>
    <n v="1.00179201127071E-2"/>
    <n v="1"/>
    <n v="1"/>
    <n v="0.94999999999999896"/>
    <n v="0.96001792011270604"/>
    <n v="2"/>
    <m/>
    <m/>
    <m/>
    <m/>
    <m/>
    <m/>
    <m/>
    <m/>
    <m/>
    <m/>
    <m/>
    <m/>
  </r>
  <r>
    <x v="6"/>
    <d v="2020-06-16T00:00:00"/>
    <d v="2020-07-03T00:00:00"/>
    <s v="GoDBLedger"/>
    <n v="741"/>
    <x v="1"/>
    <x v="3"/>
    <n v="1.00179201127071E-2"/>
    <n v="1"/>
    <n v="1"/>
    <n v="0.94999999999999896"/>
    <n v="0.96001792011270604"/>
    <n v="2"/>
    <m/>
    <m/>
    <m/>
    <m/>
    <m/>
    <m/>
    <m/>
    <m/>
    <m/>
    <m/>
    <m/>
    <m/>
  </r>
  <r>
    <x v="6"/>
    <d v="2020-06-16T00:00:00"/>
    <d v="2020-07-03T00:00:00"/>
    <s v="Graphite"/>
    <n v="722"/>
    <x v="1"/>
    <x v="1"/>
    <n v="1.00179201127071E-2"/>
    <n v="1"/>
    <n v="1"/>
    <n v="0.94999999999999896"/>
    <n v="0.96001792011270604"/>
    <n v="2"/>
    <m/>
    <m/>
    <m/>
    <m/>
    <m/>
    <m/>
    <m/>
    <m/>
    <m/>
    <m/>
    <m/>
    <m/>
  </r>
  <r>
    <x v="6"/>
    <d v="2020-06-16T00:00:00"/>
    <d v="2020-07-03T00:00:00"/>
    <s v="Turkish Cryptocurrency YouTuber and Researcher"/>
    <n v="425"/>
    <x v="1"/>
    <x v="0"/>
    <n v="1.00179201127071E-2"/>
    <n v="1"/>
    <n v="1"/>
    <n v="0.94999999999999896"/>
    <n v="0.96001792011270604"/>
    <n v="2"/>
    <m/>
    <m/>
    <m/>
    <m/>
    <m/>
    <m/>
    <m/>
    <m/>
    <m/>
    <m/>
    <m/>
    <m/>
  </r>
  <r>
    <x v="6"/>
    <d v="2020-06-16T00:00:00"/>
    <d v="2020-07-03T00:00:00"/>
    <s v="EDCON (Community Ethereum Development Conference)"/>
    <n v="433"/>
    <x v="1"/>
    <x v="0"/>
    <n v="0.92118628052456097"/>
    <n v="1"/>
    <n v="0"/>
    <m/>
    <n v="0.92118628052456097"/>
    <n v="1"/>
    <m/>
    <m/>
    <m/>
    <m/>
    <m/>
    <m/>
    <m/>
    <m/>
    <m/>
    <m/>
    <m/>
    <m/>
  </r>
  <r>
    <x v="6"/>
    <d v="2020-06-16T00:00:00"/>
    <d v="2020-07-03T00:00:00"/>
    <s v="Omen.eth - A prediction market protocol and product owned by the Dxdao"/>
    <n v="526"/>
    <x v="1"/>
    <x v="3"/>
    <n v="0.91937718627646903"/>
    <n v="1"/>
    <n v="0"/>
    <m/>
    <n v="0.91937718627646903"/>
    <n v="1"/>
    <m/>
    <m/>
    <m/>
    <m/>
    <m/>
    <m/>
    <m/>
    <m/>
    <m/>
    <m/>
    <m/>
    <m/>
  </r>
  <r>
    <x v="6"/>
    <d v="2020-06-16T00:00:00"/>
    <d v="2020-07-03T00:00:00"/>
    <s v="Civitas"/>
    <n v="226"/>
    <x v="1"/>
    <x v="3"/>
    <n v="0.71114236147263099"/>
    <n v="1"/>
    <n v="0"/>
    <m/>
    <n v="0.71114236147263099"/>
    <n v="1"/>
    <m/>
    <m/>
    <m/>
    <m/>
    <m/>
    <m/>
    <m/>
    <m/>
    <m/>
    <m/>
    <m/>
    <m/>
  </r>
  <r>
    <x v="6"/>
    <d v="2020-06-16T00:00:00"/>
    <d v="2020-07-03T00:00:00"/>
    <s v="Gwei.cz - CZ/SK DeFi/Ethereum Community (OLD Grant)"/>
    <n v="590"/>
    <x v="2"/>
    <x v="1"/>
    <n v="0.658140431464735"/>
    <n v="1"/>
    <n v="0"/>
    <m/>
    <n v="0.658140431464735"/>
    <n v="1"/>
    <m/>
    <m/>
    <m/>
    <m/>
    <m/>
    <m/>
    <m/>
    <m/>
    <m/>
    <m/>
    <m/>
    <m/>
  </r>
  <r>
    <x v="6"/>
    <d v="2020-06-16T00:00:00"/>
    <d v="2020-07-03T00:00:00"/>
    <s v="SimpleAsWater"/>
    <n v="268"/>
    <x v="1"/>
    <x v="3"/>
    <n v="0.61220995191970295"/>
    <n v="1"/>
    <n v="0"/>
    <m/>
    <n v="0.61220995191970295"/>
    <n v="1"/>
    <m/>
    <m/>
    <m/>
    <m/>
    <m/>
    <m/>
    <m/>
    <m/>
    <m/>
    <m/>
    <m/>
    <m/>
  </r>
  <r>
    <x v="6"/>
    <d v="2020-06-16T00:00:00"/>
    <d v="2020-07-03T00:00:00"/>
    <s v="Loan Shark"/>
    <n v="555"/>
    <x v="1"/>
    <x v="3"/>
    <n v="0.56497885157669203"/>
    <n v="1"/>
    <n v="0"/>
    <m/>
    <n v="0.56497885157669203"/>
    <n v="1"/>
    <m/>
    <m/>
    <m/>
    <m/>
    <m/>
    <m/>
    <m/>
    <m/>
    <m/>
    <m/>
    <m/>
    <m/>
  </r>
  <r>
    <x v="6"/>
    <d v="2020-06-16T00:00:00"/>
    <d v="2020-07-03T00:00:00"/>
    <s v="Idea Markets"/>
    <n v="175"/>
    <x v="1"/>
    <x v="0"/>
    <n v="0.53133805696687697"/>
    <n v="1"/>
    <n v="0"/>
    <m/>
    <n v="0.53133805696687697"/>
    <n v="1"/>
    <m/>
    <m/>
    <m/>
    <m/>
    <m/>
    <m/>
    <m/>
    <m/>
    <m/>
    <m/>
    <m/>
    <m/>
  </r>
  <r>
    <x v="6"/>
    <d v="2020-06-16T00:00:00"/>
    <d v="2020-07-03T00:00:00"/>
    <s v="Rapagram | Mint tracks. Flow for props."/>
    <n v="573"/>
    <x v="1"/>
    <x v="3"/>
    <n v="0.50094570318922604"/>
    <n v="1"/>
    <n v="0"/>
    <m/>
    <n v="0.50094570318922604"/>
    <n v="1"/>
    <m/>
    <m/>
    <m/>
    <m/>
    <m/>
    <m/>
    <m/>
    <m/>
    <m/>
    <m/>
    <m/>
    <m/>
  </r>
  <r>
    <x v="6"/>
    <d v="2020-06-16T00:00:00"/>
    <d v="2020-07-03T00:00:00"/>
    <s v="Altcoin Author Crypto Podcast/Newsletter - #ETHisMoney Advancement"/>
    <n v="571"/>
    <x v="0"/>
    <x v="0"/>
    <n v="0.48460019916705499"/>
    <n v="1"/>
    <n v="0"/>
    <m/>
    <n v="0.48460019916705499"/>
    <n v="1"/>
    <m/>
    <m/>
    <m/>
    <m/>
    <m/>
    <m/>
    <m/>
    <m/>
    <m/>
    <m/>
    <m/>
    <m/>
  </r>
  <r>
    <x v="6"/>
    <d v="2020-06-16T00:00:00"/>
    <d v="2020-07-03T00:00:00"/>
    <s v="Redeem Defi"/>
    <n v="609"/>
    <x v="1"/>
    <x v="3"/>
    <n v="0.47182226650973202"/>
    <n v="1"/>
    <n v="0"/>
    <m/>
    <n v="0.47182226650973202"/>
    <n v="1"/>
    <m/>
    <m/>
    <m/>
    <m/>
    <m/>
    <m/>
    <m/>
    <m/>
    <m/>
    <m/>
    <m/>
    <m/>
  </r>
  <r>
    <x v="6"/>
    <d v="2020-06-16T00:00:00"/>
    <d v="2020-07-03T00:00:00"/>
    <s v="Q.E.D."/>
    <n v="537"/>
    <x v="1"/>
    <x v="3"/>
    <n v="0.43530109682046603"/>
    <n v="1"/>
    <n v="0"/>
    <m/>
    <n v="0.43530109682046603"/>
    <n v="1"/>
    <m/>
    <m/>
    <m/>
    <m/>
    <m/>
    <m/>
    <m/>
    <m/>
    <m/>
    <m/>
    <m/>
    <m/>
  </r>
  <r>
    <x v="6"/>
    <d v="2020-06-16T00:00:00"/>
    <d v="2020-07-03T00:00:00"/>
    <s v="DAOcast"/>
    <n v="404"/>
    <x v="1"/>
    <x v="0"/>
    <n v="0.41885233683335099"/>
    <n v="1"/>
    <n v="0"/>
    <m/>
    <n v="0.41885233683335099"/>
    <n v="1"/>
    <m/>
    <m/>
    <m/>
    <m/>
    <m/>
    <m/>
    <m/>
    <m/>
    <m/>
    <m/>
    <m/>
    <m/>
  </r>
  <r>
    <x v="6"/>
    <d v="2020-06-16T00:00:00"/>
    <d v="2020-07-03T00:00:00"/>
    <s v="DappLaunch - Web 3 Marketing &amp; Messaging Platform"/>
    <n v="626"/>
    <x v="1"/>
    <x v="3"/>
    <n v="0.39794972820964503"/>
    <n v="1"/>
    <n v="0"/>
    <m/>
    <n v="0.39794972820964503"/>
    <n v="1"/>
    <m/>
    <m/>
    <m/>
    <m/>
    <m/>
    <m/>
    <m/>
    <m/>
    <m/>
    <m/>
    <m/>
    <m/>
  </r>
  <r>
    <x v="6"/>
    <d v="2020-06-16T00:00:00"/>
    <d v="2020-07-03T00:00:00"/>
    <s v="Blockchain Education platform that rewards"/>
    <n v="317"/>
    <x v="1"/>
    <x v="3"/>
    <n v="0.173102646756818"/>
    <n v="1"/>
    <n v="1"/>
    <n v="0.22010956073499999"/>
    <n v="0.39321220749181796"/>
    <n v="2"/>
    <m/>
    <m/>
    <m/>
    <m/>
    <m/>
    <m/>
    <m/>
    <m/>
    <m/>
    <m/>
    <m/>
    <m/>
  </r>
  <r>
    <x v="6"/>
    <d v="2020-06-16T00:00:00"/>
    <d v="2020-07-03T00:00:00"/>
    <s v="Real Code Camp  - is a Online Opensource Bootcamp"/>
    <n v="460"/>
    <x v="1"/>
    <x v="0"/>
    <n v="0.36199000259208602"/>
    <n v="1"/>
    <n v="0"/>
    <m/>
    <n v="0.36199000259208602"/>
    <n v="1"/>
    <m/>
    <m/>
    <m/>
    <m/>
    <m/>
    <m/>
    <m/>
    <m/>
    <m/>
    <m/>
    <m/>
    <m/>
  </r>
  <r>
    <x v="6"/>
    <d v="2020-06-16T00:00:00"/>
    <d v="2020-07-03T00:00:00"/>
    <s v="Research Grant:  Swarm Scraper for Verified Smart Contracts"/>
    <n v="111"/>
    <x v="1"/>
    <x v="1"/>
    <n v="0.111788698811545"/>
    <n v="1"/>
    <n v="1"/>
    <n v="0.2176913316995"/>
    <n v="0.32948003051104502"/>
    <n v="2"/>
    <m/>
    <m/>
    <m/>
    <m/>
    <m/>
    <m/>
    <m/>
    <m/>
    <m/>
    <m/>
    <m/>
    <m/>
  </r>
  <r>
    <x v="6"/>
    <d v="2020-06-16T00:00:00"/>
    <d v="2020-07-03T00:00:00"/>
    <s v="Atstake: A marketplace for any kind of contract between two people"/>
    <n v="588"/>
    <x v="1"/>
    <x v="1"/>
    <n v="0.29014960702520098"/>
    <n v="1"/>
    <n v="0"/>
    <m/>
    <n v="0.29014960702520098"/>
    <n v="1"/>
    <m/>
    <m/>
    <m/>
    <m/>
    <m/>
    <m/>
    <m/>
    <m/>
    <m/>
    <m/>
    <m/>
    <m/>
  </r>
  <r>
    <x v="6"/>
    <d v="2020-06-16T00:00:00"/>
    <d v="2020-07-03T00:00:00"/>
    <s v="The Coin Republic - By the Coins, From the Coins, For the Coins"/>
    <n v="209"/>
    <x v="1"/>
    <x v="0"/>
    <n v="0.28127758932675501"/>
    <n v="1"/>
    <n v="0"/>
    <m/>
    <n v="0.28127758932675501"/>
    <n v="1"/>
    <m/>
    <m/>
    <m/>
    <m/>
    <m/>
    <m/>
    <m/>
    <m/>
    <m/>
    <m/>
    <m/>
    <m/>
  </r>
  <r>
    <x v="6"/>
    <d v="2020-06-16T00:00:00"/>
    <d v="2020-07-03T00:00:00"/>
    <s v="THX - Tokenized rewards in any app 🎁"/>
    <n v="212"/>
    <x v="2"/>
    <x v="3"/>
    <n v="0.27895711535100398"/>
    <n v="1"/>
    <n v="0"/>
    <m/>
    <n v="0.27895711535100398"/>
    <n v="1"/>
    <m/>
    <m/>
    <m/>
    <m/>
    <m/>
    <m/>
    <m/>
    <m/>
    <m/>
    <m/>
    <m/>
    <m/>
  </r>
  <r>
    <x v="6"/>
    <d v="2020-06-16T00:00:00"/>
    <d v="2020-07-03T00:00:00"/>
    <s v="Buidl.in"/>
    <n v="456"/>
    <x v="1"/>
    <x v="0"/>
    <n v="0.25408109955542202"/>
    <n v="1"/>
    <n v="0"/>
    <m/>
    <n v="0.25408109955542202"/>
    <n v="1"/>
    <m/>
    <m/>
    <m/>
    <m/>
    <m/>
    <m/>
    <m/>
    <m/>
    <m/>
    <m/>
    <m/>
    <m/>
  </r>
  <r>
    <x v="6"/>
    <d v="2020-06-16T00:00:00"/>
    <d v="2020-07-03T00:00:00"/>
    <s v="Thanos VS  | The Movie"/>
    <n v="636"/>
    <x v="1"/>
    <x v="0"/>
    <n v="0.23406905914307199"/>
    <n v="1"/>
    <n v="0"/>
    <m/>
    <n v="0.23406905914307199"/>
    <n v="1"/>
    <m/>
    <m/>
    <m/>
    <m/>
    <m/>
    <m/>
    <m/>
    <m/>
    <m/>
    <m/>
    <m/>
    <m/>
  </r>
  <r>
    <x v="6"/>
    <d v="2020-06-16T00:00:00"/>
    <d v="2020-07-03T00:00:00"/>
    <s v="GetLogin.Eth"/>
    <n v="575"/>
    <x v="1"/>
    <x v="1"/>
    <n v="0.21098754486200699"/>
    <n v="1"/>
    <n v="0"/>
    <m/>
    <n v="0.21098754486200699"/>
    <n v="1"/>
    <m/>
    <m/>
    <m/>
    <m/>
    <m/>
    <m/>
    <m/>
    <m/>
    <m/>
    <m/>
    <m/>
    <m/>
  </r>
  <r>
    <x v="6"/>
    <d v="2020-06-16T00:00:00"/>
    <d v="2020-07-03T00:00:00"/>
    <s v="Dedge - Swap Compound Collateral and Debt at Will!"/>
    <n v="703"/>
    <x v="1"/>
    <x v="3"/>
    <n v="0.209595647961835"/>
    <n v="1"/>
    <n v="0"/>
    <m/>
    <n v="0.209595647961835"/>
    <n v="1"/>
    <m/>
    <m/>
    <m/>
    <m/>
    <m/>
    <m/>
    <m/>
    <m/>
    <m/>
    <m/>
    <m/>
    <m/>
  </r>
  <r>
    <x v="6"/>
    <d v="2020-06-16T00:00:00"/>
    <d v="2020-07-03T00:00:00"/>
    <s v="Proof of Humanity"/>
    <n v="599"/>
    <x v="1"/>
    <x v="1"/>
    <n v="0.19697726775191399"/>
    <n v="1"/>
    <n v="0"/>
    <m/>
    <n v="0.19697726775191399"/>
    <n v="1"/>
    <m/>
    <m/>
    <m/>
    <m/>
    <m/>
    <m/>
    <m/>
    <m/>
    <m/>
    <m/>
    <m/>
    <m/>
  </r>
  <r>
    <x v="6"/>
    <d v="2020-06-16T00:00:00"/>
    <d v="2020-07-03T00:00:00"/>
    <s v="Interaxis - Whiteboard Videos and Education"/>
    <n v="550"/>
    <x v="1"/>
    <x v="0"/>
    <n v="0.182228878271227"/>
    <n v="1"/>
    <n v="0"/>
    <m/>
    <n v="0.182228878271227"/>
    <n v="1"/>
    <m/>
    <m/>
    <m/>
    <m/>
    <m/>
    <m/>
    <m/>
    <m/>
    <m/>
    <m/>
    <m/>
    <m/>
  </r>
  <r>
    <x v="6"/>
    <d v="2020-06-16T00:00:00"/>
    <d v="2020-07-03T00:00:00"/>
    <s v="Arbitrage DAO"/>
    <n v="369"/>
    <x v="1"/>
    <x v="3"/>
    <n v="0.17020362451950699"/>
    <n v="1"/>
    <n v="0"/>
    <m/>
    <n v="0.17020362451950699"/>
    <n v="1"/>
    <m/>
    <m/>
    <m/>
    <m/>
    <m/>
    <m/>
    <m/>
    <m/>
    <m/>
    <m/>
    <m/>
    <m/>
  </r>
  <r>
    <x v="6"/>
    <d v="2020-06-16T00:00:00"/>
    <d v="2020-07-03T00:00:00"/>
    <s v="Esteem"/>
    <n v="660"/>
    <x v="1"/>
    <x v="3"/>
    <n v="0.14858681972594801"/>
    <n v="1"/>
    <n v="0"/>
    <m/>
    <n v="0.14858681972594801"/>
    <n v="1"/>
    <m/>
    <m/>
    <m/>
    <m/>
    <m/>
    <m/>
    <m/>
    <m/>
    <m/>
    <m/>
    <m/>
    <m/>
  </r>
  <r>
    <x v="6"/>
    <d v="2020-06-16T00:00:00"/>
    <d v="2020-07-03T00:00:00"/>
    <s v="NutBerry"/>
    <n v="382"/>
    <x v="1"/>
    <x v="1"/>
    <n v="0.13820708077333199"/>
    <n v="1"/>
    <n v="0"/>
    <m/>
    <n v="0.13820708077333199"/>
    <n v="1"/>
    <m/>
    <m/>
    <m/>
    <m/>
    <m/>
    <m/>
    <m/>
    <m/>
    <m/>
    <m/>
    <m/>
    <m/>
  </r>
  <r>
    <x v="6"/>
    <d v="2020-06-16T00:00:00"/>
    <d v="2020-07-03T00:00:00"/>
    <s v="Deora.Earth"/>
    <n v="283"/>
    <x v="1"/>
    <x v="3"/>
    <n v="0.12823057546243299"/>
    <n v="1"/>
    <n v="0"/>
    <m/>
    <n v="0.12823057546243299"/>
    <n v="1"/>
    <m/>
    <m/>
    <m/>
    <m/>
    <m/>
    <m/>
    <m/>
    <m/>
    <m/>
    <m/>
    <m/>
    <m/>
  </r>
  <r>
    <x v="6"/>
    <d v="2020-06-16T00:00:00"/>
    <d v="2020-07-03T00:00:00"/>
    <s v="Alternative income for poor families in Brazil!"/>
    <n v="655"/>
    <x v="1"/>
    <x v="0"/>
    <n v="9.5502974072059599E-2"/>
    <n v="1"/>
    <n v="0"/>
    <m/>
    <n v="9.5502974072059599E-2"/>
    <n v="1"/>
    <m/>
    <m/>
    <m/>
    <m/>
    <m/>
    <m/>
    <m/>
    <m/>
    <m/>
    <m/>
    <m/>
    <m/>
  </r>
  <r>
    <x v="6"/>
    <d v="2020-06-16T00:00:00"/>
    <d v="2020-07-03T00:00:00"/>
    <s v="Dev Protocol"/>
    <n v="629"/>
    <x v="1"/>
    <x v="1"/>
    <n v="8.9446398664649901E-2"/>
    <n v="1"/>
    <n v="0"/>
    <m/>
    <n v="8.9446398664649901E-2"/>
    <n v="1"/>
    <m/>
    <m/>
    <m/>
    <m/>
    <m/>
    <m/>
    <m/>
    <m/>
    <m/>
    <m/>
    <m/>
    <m/>
  </r>
  <r>
    <x v="6"/>
    <d v="2020-06-16T00:00:00"/>
    <d v="2020-07-03T00:00:00"/>
    <s v="Dappertite™ User Research Lab"/>
    <n v="410"/>
    <x v="1"/>
    <x v="0"/>
    <n v="8.8611757919420595E-2"/>
    <n v="1"/>
    <n v="0"/>
    <m/>
    <n v="8.8611757919420595E-2"/>
    <n v="1"/>
    <m/>
    <m/>
    <m/>
    <m/>
    <m/>
    <m/>
    <m/>
    <m/>
    <m/>
    <m/>
    <m/>
    <m/>
  </r>
  <r>
    <x v="6"/>
    <d v="2020-06-16T00:00:00"/>
    <d v="2020-07-03T00:00:00"/>
    <s v="zkCREAM: zero-knowledge Confidential Reliable Ethereum Anonymous Mixer"/>
    <n v="337"/>
    <x v="3"/>
    <x v="1"/>
    <n v="8.3699401270938903E-2"/>
    <n v="1"/>
    <n v="0"/>
    <m/>
    <n v="8.3699401270938903E-2"/>
    <n v="1"/>
    <m/>
    <m/>
    <m/>
    <m/>
    <m/>
    <m/>
    <m/>
    <m/>
    <m/>
    <m/>
    <m/>
    <m/>
  </r>
  <r>
    <x v="6"/>
    <d v="2020-06-16T00:00:00"/>
    <d v="2020-07-03T00:00:00"/>
    <s v="Provenance &amp; Authenticity Validation on Ethereum"/>
    <n v="344"/>
    <x v="1"/>
    <x v="3"/>
    <n v="7.9267452353405293E-2"/>
    <n v="1"/>
    <n v="0"/>
    <m/>
    <n v="7.9267452353405293E-2"/>
    <n v="1"/>
    <m/>
    <m/>
    <m/>
    <m/>
    <m/>
    <m/>
    <m/>
    <m/>
    <m/>
    <m/>
    <m/>
    <m/>
  </r>
  <r>
    <x v="6"/>
    <d v="2020-06-16T00:00:00"/>
    <d v="2020-07-03T00:00:00"/>
    <s v="DeLance"/>
    <n v="457"/>
    <x v="1"/>
    <x v="3"/>
    <n v="7.4769459029974505E-2"/>
    <n v="1"/>
    <n v="0"/>
    <m/>
    <n v="7.4769459029974505E-2"/>
    <n v="1"/>
    <m/>
    <m/>
    <m/>
    <m/>
    <m/>
    <m/>
    <m/>
    <m/>
    <m/>
    <m/>
    <m/>
    <m/>
  </r>
  <r>
    <x v="6"/>
    <d v="2020-06-16T00:00:00"/>
    <d v="2020-07-03T00:00:00"/>
    <s v="_Prtcl - Incorporation as a legal DAO"/>
    <n v="318"/>
    <x v="1"/>
    <x v="3"/>
    <n v="6.7218021304010195E-2"/>
    <n v="1"/>
    <n v="0"/>
    <m/>
    <n v="6.7218021304010195E-2"/>
    <n v="1"/>
    <m/>
    <m/>
    <m/>
    <m/>
    <m/>
    <m/>
    <m/>
    <m/>
    <m/>
    <m/>
    <m/>
    <m/>
  </r>
  <r>
    <x v="6"/>
    <d v="2020-06-16T00:00:00"/>
    <d v="2020-07-03T00:00:00"/>
    <s v="Sense Collective: Collaborative Sensemaking and Collective Intelligence"/>
    <n v="375"/>
    <x v="1"/>
    <x v="3"/>
    <n v="6.6236577616795203E-2"/>
    <n v="1"/>
    <n v="0"/>
    <m/>
    <n v="6.6236577616795203E-2"/>
    <n v="1"/>
    <m/>
    <m/>
    <m/>
    <m/>
    <m/>
    <m/>
    <m/>
    <m/>
    <m/>
    <m/>
    <m/>
    <m/>
  </r>
  <r>
    <x v="6"/>
    <d v="2020-06-16T00:00:00"/>
    <d v="2020-07-03T00:00:00"/>
    <s v="3D Reality Bridging Protocol"/>
    <n v="693"/>
    <x v="1"/>
    <x v="3"/>
    <n v="6.1161471513764103E-2"/>
    <n v="1"/>
    <n v="0"/>
    <m/>
    <n v="6.1161471513764103E-2"/>
    <n v="1"/>
    <m/>
    <m/>
    <m/>
    <m/>
    <m/>
    <m/>
    <m/>
    <m/>
    <m/>
    <m/>
    <m/>
    <m/>
  </r>
  <r>
    <x v="6"/>
    <d v="2020-06-16T00:00:00"/>
    <d v="2020-07-03T00:00:00"/>
    <s v="urllib3 - Python HTTP Library"/>
    <n v="65"/>
    <x v="1"/>
    <x v="1"/>
    <n v="4.1582218543476303E-2"/>
    <n v="1"/>
    <n v="0"/>
    <m/>
    <n v="4.1582218543476303E-2"/>
    <n v="1"/>
    <m/>
    <m/>
    <m/>
    <m/>
    <m/>
    <m/>
    <m/>
    <m/>
    <m/>
    <m/>
    <m/>
    <m/>
  </r>
  <r>
    <x v="6"/>
    <d v="2020-06-16T00:00:00"/>
    <d v="2020-07-03T00:00:00"/>
    <s v="Topo Finance"/>
    <n v="217"/>
    <x v="1"/>
    <x v="3"/>
    <n v="3.8684365351981199E-2"/>
    <n v="1"/>
    <n v="0"/>
    <m/>
    <n v="3.8684365351981199E-2"/>
    <n v="1"/>
    <m/>
    <m/>
    <m/>
    <m/>
    <m/>
    <m/>
    <m/>
    <m/>
    <m/>
    <m/>
    <m/>
    <m/>
  </r>
  <r>
    <x v="6"/>
    <d v="2020-06-16T00:00:00"/>
    <d v="2020-07-03T00:00:00"/>
    <s v="Sambam Thank You Ma'am"/>
    <n v="658"/>
    <x v="1"/>
    <x v="3"/>
    <n v="3.8270032906423397E-2"/>
    <n v="1"/>
    <n v="0"/>
    <m/>
    <n v="3.8270032906423397E-2"/>
    <n v="1"/>
    <m/>
    <m/>
    <m/>
    <m/>
    <m/>
    <m/>
    <m/>
    <m/>
    <m/>
    <m/>
    <m/>
    <m/>
  </r>
  <r>
    <x v="6"/>
    <d v="2020-06-16T00:00:00"/>
    <d v="2020-07-03T00:00:00"/>
    <s v="Ethereum Explained"/>
    <n v="661"/>
    <x v="1"/>
    <x v="0"/>
    <n v="3.3566351686826597E-2"/>
    <n v="1"/>
    <n v="0"/>
    <m/>
    <n v="3.3566351686826597E-2"/>
    <n v="1"/>
    <m/>
    <m/>
    <m/>
    <m/>
    <m/>
    <m/>
    <m/>
    <m/>
    <m/>
    <m/>
    <m/>
    <m/>
  </r>
  <r>
    <x v="6"/>
    <d v="2020-06-16T00:00:00"/>
    <d v="2020-07-03T00:00:00"/>
    <s v="Solexplorer -  Community Manager"/>
    <n v="428"/>
    <x v="2"/>
    <x v="0"/>
    <n v="3.0813433066390401E-2"/>
    <n v="1"/>
    <n v="0"/>
    <m/>
    <n v="3.0813433066390401E-2"/>
    <n v="1"/>
    <m/>
    <m/>
    <m/>
    <m/>
    <m/>
    <m/>
    <m/>
    <m/>
    <m/>
    <m/>
    <m/>
    <m/>
  </r>
  <r>
    <x v="6"/>
    <d v="2020-06-16T00:00:00"/>
    <d v="2020-07-03T00:00:00"/>
    <s v="Interstate Network - EVM optimistic rollup"/>
    <n v="334"/>
    <x v="1"/>
    <x v="1"/>
    <n v="2.9008712193516299E-2"/>
    <n v="1"/>
    <n v="0"/>
    <m/>
    <n v="2.9008712193516299E-2"/>
    <n v="1"/>
    <m/>
    <m/>
    <m/>
    <m/>
    <m/>
    <m/>
    <m/>
    <m/>
    <m/>
    <m/>
    <m/>
    <m/>
  </r>
  <r>
    <x v="6"/>
    <d v="2020-06-16T00:00:00"/>
    <d v="2020-07-03T00:00:00"/>
    <s v="🔒 BlockSpy - MetaMask Security Plugin"/>
    <n v="227"/>
    <x v="1"/>
    <x v="1"/>
    <n v="2.7725979102968899E-2"/>
    <n v="1"/>
    <n v="0"/>
    <m/>
    <n v="2.7725979102968899E-2"/>
    <n v="1"/>
    <m/>
    <m/>
    <m/>
    <m/>
    <m/>
    <m/>
    <m/>
    <m/>
    <m/>
    <m/>
    <m/>
    <m/>
  </r>
  <r>
    <x v="6"/>
    <d v="2020-06-16T00:00:00"/>
    <d v="2020-07-03T00:00:00"/>
    <s v="Fiona Kobayashi - Software Engineer"/>
    <n v="294"/>
    <x v="1"/>
    <x v="0"/>
    <n v="2.68759081623067E-2"/>
    <n v="1"/>
    <n v="0"/>
    <m/>
    <n v="2.68759081623067E-2"/>
    <n v="1"/>
    <m/>
    <m/>
    <m/>
    <m/>
    <m/>
    <m/>
    <m/>
    <m/>
    <m/>
    <m/>
    <m/>
    <m/>
  </r>
  <r>
    <x v="6"/>
    <d v="2020-06-16T00:00:00"/>
    <d v="2020-07-03T00:00:00"/>
    <s v="KEwasm and KWasm"/>
    <n v="592"/>
    <x v="1"/>
    <x v="1"/>
    <n v="1.97659993709886E-2"/>
    <n v="1"/>
    <n v="0"/>
    <m/>
    <n v="1.97659993709886E-2"/>
    <n v="1"/>
    <m/>
    <m/>
    <m/>
    <m/>
    <m/>
    <m/>
    <m/>
    <m/>
    <m/>
    <m/>
    <m/>
    <m/>
  </r>
  <r>
    <x v="6"/>
    <d v="2020-06-16T00:00:00"/>
    <d v="2020-07-03T00:00:00"/>
    <s v="S33D Grant - Circle OO 'Bloomers'  Collective Presencing &amp; Grounding of the Dream to fertilise the Cosmic Egg"/>
    <n v="173"/>
    <x v="1"/>
    <x v="3"/>
    <n v="1.8528109786443699E-2"/>
    <n v="1"/>
    <n v="0"/>
    <m/>
    <n v="1.8528109786443699E-2"/>
    <n v="1"/>
    <m/>
    <m/>
    <m/>
    <m/>
    <m/>
    <m/>
    <m/>
    <m/>
    <m/>
    <m/>
    <m/>
    <m/>
  </r>
  <r>
    <x v="6"/>
    <d v="2020-06-16T00:00:00"/>
    <d v="2020-07-03T00:00:00"/>
    <s v="TokenCast"/>
    <n v="378"/>
    <x v="1"/>
    <x v="3"/>
    <n v="1.7261754446405701E-2"/>
    <n v="1"/>
    <n v="0"/>
    <m/>
    <n v="1.7261754446405701E-2"/>
    <n v="1"/>
    <m/>
    <m/>
    <m/>
    <m/>
    <m/>
    <m/>
    <m/>
    <m/>
    <m/>
    <m/>
    <m/>
    <m/>
  </r>
  <r>
    <x v="6"/>
    <d v="2020-06-16T00:00:00"/>
    <d v="2020-07-03T00:00:00"/>
    <s v="Public Health Incentives Layer App"/>
    <n v="118"/>
    <x v="1"/>
    <x v="7"/>
    <n v="1.33958451091422E-2"/>
    <n v="1"/>
    <n v="0"/>
    <m/>
    <n v="1.33958451091422E-2"/>
    <n v="1"/>
    <m/>
    <m/>
    <m/>
    <m/>
    <m/>
    <m/>
    <m/>
    <m/>
    <m/>
    <m/>
    <m/>
    <m/>
  </r>
  <r>
    <x v="6"/>
    <d v="2020-06-16T00:00:00"/>
    <d v="2020-07-03T00:00:00"/>
    <s v="Beginner and Advanced DApp Programming Tutorials from @danlipert on YouTube"/>
    <n v="236"/>
    <x v="1"/>
    <x v="0"/>
    <n v="1.24072092994545E-2"/>
    <n v="1"/>
    <n v="0"/>
    <m/>
    <n v="1.24072092994545E-2"/>
    <n v="1"/>
    <m/>
    <m/>
    <m/>
    <m/>
    <m/>
    <m/>
    <m/>
    <m/>
    <m/>
    <m/>
    <m/>
    <m/>
  </r>
  <r>
    <x v="6"/>
    <d v="2020-06-16T00:00:00"/>
    <d v="2020-07-03T00:00:00"/>
    <s v="The Application Alliance - Community Initiative to Market Ethereum"/>
    <n v="239"/>
    <x v="1"/>
    <x v="0"/>
    <n v="1.24072092994545E-2"/>
    <n v="1"/>
    <n v="0"/>
    <m/>
    <n v="1.24072092994545E-2"/>
    <n v="1"/>
    <m/>
    <m/>
    <m/>
    <m/>
    <m/>
    <m/>
    <m/>
    <m/>
    <m/>
    <m/>
    <m/>
    <m/>
  </r>
  <r>
    <x v="6"/>
    <d v="2020-06-16T00:00:00"/>
    <d v="2020-07-03T00:00:00"/>
    <s v="2key Network Labs"/>
    <n v="338"/>
    <x v="1"/>
    <x v="1"/>
    <n v="1.0884448599613E-2"/>
    <n v="1"/>
    <n v="0"/>
    <m/>
    <n v="1.0884448599613E-2"/>
    <n v="1"/>
    <m/>
    <m/>
    <m/>
    <m/>
    <m/>
    <m/>
    <m/>
    <m/>
    <m/>
    <m/>
    <m/>
    <m/>
  </r>
  <r>
    <x v="6"/>
    <d v="2020-06-16T00:00:00"/>
    <d v="2020-07-03T00:00:00"/>
    <s v="SUMA - defi interest rate derivatives"/>
    <n v="267"/>
    <x v="1"/>
    <x v="3"/>
    <n v="7.2682352748462201E-3"/>
    <n v="1"/>
    <n v="0"/>
    <m/>
    <n v="7.2682352748462201E-3"/>
    <n v="1"/>
    <m/>
    <m/>
    <m/>
    <m/>
    <m/>
    <m/>
    <m/>
    <m/>
    <m/>
    <m/>
    <m/>
    <m/>
  </r>
  <r>
    <x v="6"/>
    <d v="2020-06-16T00:00:00"/>
    <d v="2020-07-03T00:00:00"/>
    <s v=" developer grant - iamonuwa"/>
    <n v="623"/>
    <x v="1"/>
    <x v="0"/>
    <n v="6.6754959825096197E-3"/>
    <n v="1"/>
    <n v="0"/>
    <m/>
    <n v="6.6754959825096197E-3"/>
    <n v="1"/>
    <m/>
    <m/>
    <m/>
    <m/>
    <m/>
    <m/>
    <m/>
    <m/>
    <m/>
    <m/>
    <m/>
    <m/>
  </r>
  <r>
    <x v="6"/>
    <d v="2020-06-16T00:00:00"/>
    <d v="2020-07-03T00:00:00"/>
    <s v="BlockShop - Washington DC's Blockchain Incubator"/>
    <n v="272"/>
    <x v="1"/>
    <x v="0"/>
    <n v="6.6356419966275802E-3"/>
    <n v="1"/>
    <n v="0"/>
    <m/>
    <n v="6.6356419966275802E-3"/>
    <n v="1"/>
    <m/>
    <m/>
    <m/>
    <m/>
    <m/>
    <m/>
    <m/>
    <m/>
    <m/>
    <m/>
    <m/>
    <m/>
  </r>
  <r>
    <x v="6"/>
    <d v="2020-06-16T00:00:00"/>
    <d v="2020-07-03T00:00:00"/>
    <s v="CoinJournal - Cryptocurrency News"/>
    <n v="345"/>
    <x v="1"/>
    <x v="0"/>
    <n v="6.20360464972725E-3"/>
    <n v="1"/>
    <n v="0"/>
    <m/>
    <n v="6.20360464972725E-3"/>
    <n v="1"/>
    <m/>
    <m/>
    <m/>
    <m/>
    <m/>
    <m/>
    <m/>
    <m/>
    <m/>
    <m/>
    <m/>
    <m/>
  </r>
  <r>
    <x v="6"/>
    <d v="2020-06-16T00:00:00"/>
    <d v="2020-07-03T00:00:00"/>
    <s v="DeFi LATAM"/>
    <n v="779"/>
    <x v="6"/>
    <x v="0"/>
    <n v="6.20360464972725E-3"/>
    <n v="1"/>
    <n v="0"/>
    <m/>
    <n v="6.20360464972725E-3"/>
    <n v="1"/>
    <m/>
    <m/>
    <m/>
    <m/>
    <m/>
    <m/>
    <m/>
    <m/>
    <m/>
    <m/>
    <m/>
    <m/>
  </r>
  <r>
    <x v="6"/>
    <d v="2020-06-16T00:00:00"/>
    <d v="2020-07-03T00:00:00"/>
    <s v="Education for all"/>
    <n v="969"/>
    <x v="1"/>
    <x v="0"/>
    <n v="6.20360464972725E-3"/>
    <n v="1"/>
    <n v="0"/>
    <m/>
    <n v="6.20360464972725E-3"/>
    <n v="1"/>
    <m/>
    <m/>
    <m/>
    <m/>
    <m/>
    <m/>
    <m/>
    <m/>
    <m/>
    <m/>
    <m/>
    <m/>
  </r>
  <r>
    <x v="6"/>
    <d v="2020-06-16T00:00:00"/>
    <d v="2020-07-03T00:00:00"/>
    <s v="End of the Chain Podcast"/>
    <n v="279"/>
    <x v="1"/>
    <x v="0"/>
    <n v="6.20360464972725E-3"/>
    <n v="1"/>
    <n v="0"/>
    <m/>
    <n v="6.20360464972725E-3"/>
    <n v="1"/>
    <m/>
    <m/>
    <m/>
    <m/>
    <m/>
    <m/>
    <m/>
    <m/>
    <m/>
    <m/>
    <m/>
    <m/>
  </r>
  <r>
    <x v="6"/>
    <d v="2020-06-16T00:00:00"/>
    <d v="2020-07-03T00:00:00"/>
    <s v="founder"/>
    <n v="756"/>
    <x v="1"/>
    <x v="0"/>
    <n v="6.20360464972725E-3"/>
    <n v="1"/>
    <n v="0"/>
    <m/>
    <n v="6.20360464972725E-3"/>
    <n v="1"/>
    <m/>
    <m/>
    <m/>
    <m/>
    <m/>
    <m/>
    <m/>
    <m/>
    <m/>
    <m/>
    <m/>
    <m/>
  </r>
  <r>
    <x v="6"/>
    <d v="2020-06-16T00:00:00"/>
    <d v="2020-07-03T00:00:00"/>
    <s v="Gister — decentralizing pastes/gists"/>
    <n v="538"/>
    <x v="1"/>
    <x v="0"/>
    <n v="6.20360464972725E-3"/>
    <n v="1"/>
    <n v="0"/>
    <m/>
    <n v="6.20360464972725E-3"/>
    <n v="1"/>
    <m/>
    <m/>
    <m/>
    <m/>
    <m/>
    <m/>
    <m/>
    <m/>
    <m/>
    <m/>
    <m/>
    <m/>
  </r>
  <r>
    <x v="6"/>
    <d v="2020-06-16T00:00:00"/>
    <d v="2020-07-03T00:00:00"/>
    <s v="Hola DeFi"/>
    <n v="971"/>
    <x v="1"/>
    <x v="0"/>
    <n v="6.20360464972725E-3"/>
    <n v="1"/>
    <n v="0"/>
    <m/>
    <n v="6.20360464972725E-3"/>
    <n v="1"/>
    <m/>
    <m/>
    <m/>
    <m/>
    <m/>
    <m/>
    <m/>
    <m/>
    <m/>
    <m/>
    <m/>
    <m/>
  </r>
  <r>
    <x v="6"/>
    <d v="2020-06-16T00:00:00"/>
    <d v="2020-07-03T00:00:00"/>
    <s v="Matic &amp; ETH memes"/>
    <n v="813"/>
    <x v="1"/>
    <x v="0"/>
    <n v="6.20360464972725E-3"/>
    <n v="1"/>
    <n v="0"/>
    <m/>
    <n v="6.20360464972725E-3"/>
    <n v="1"/>
    <m/>
    <m/>
    <m/>
    <m/>
    <m/>
    <m/>
    <m/>
    <m/>
    <m/>
    <m/>
    <m/>
    <m/>
  </r>
  <r>
    <x v="6"/>
    <d v="2020-06-16T00:00:00"/>
    <d v="2020-07-03T00:00:00"/>
    <s v="Neptune Loop"/>
    <n v="531"/>
    <x v="1"/>
    <x v="0"/>
    <n v="6.20360464972725E-3"/>
    <n v="1"/>
    <n v="0"/>
    <m/>
    <n v="6.20360464972725E-3"/>
    <n v="1"/>
    <m/>
    <m/>
    <m/>
    <m/>
    <m/>
    <m/>
    <m/>
    <m/>
    <m/>
    <m/>
    <m/>
    <m/>
  </r>
  <r>
    <x v="6"/>
    <d v="2020-06-16T00:00:00"/>
    <d v="2020-07-03T00:00:00"/>
    <s v="Now.eth - Uncensorable. Instant. Now."/>
    <n v="314"/>
    <x v="1"/>
    <x v="0"/>
    <n v="6.20360464972725E-3"/>
    <n v="1"/>
    <n v="0"/>
    <m/>
    <n v="6.20360464972725E-3"/>
    <n v="1"/>
    <m/>
    <m/>
    <m/>
    <m/>
    <m/>
    <m/>
    <m/>
    <m/>
    <m/>
    <m/>
    <m/>
    <m/>
  </r>
  <r>
    <x v="6"/>
    <d v="2020-06-16T00:00:00"/>
    <d v="2020-07-03T00:00:00"/>
    <s v="PUBLICAE - Political &amp; Charity Outreach Technology"/>
    <n v="760"/>
    <x v="1"/>
    <x v="0"/>
    <n v="6.20360464972725E-3"/>
    <n v="1"/>
    <n v="0"/>
    <m/>
    <n v="6.20360464972725E-3"/>
    <n v="1"/>
    <m/>
    <m/>
    <m/>
    <m/>
    <m/>
    <m/>
    <m/>
    <m/>
    <m/>
    <m/>
    <m/>
    <m/>
  </r>
  <r>
    <x v="6"/>
    <d v="2020-06-16T00:00:00"/>
    <d v="2020-07-03T00:00:00"/>
    <s v="SimpleAsWater"/>
    <n v="632"/>
    <x v="1"/>
    <x v="0"/>
    <n v="6.20360464972725E-3"/>
    <n v="1"/>
    <n v="0"/>
    <m/>
    <n v="6.20360464972725E-3"/>
    <n v="1"/>
    <m/>
    <m/>
    <m/>
    <m/>
    <m/>
    <m/>
    <m/>
    <m/>
    <m/>
    <m/>
    <m/>
    <m/>
  </r>
  <r>
    <x v="6"/>
    <d v="2020-06-16T00:00:00"/>
    <d v="2020-07-03T00:00:00"/>
    <s v="test 123"/>
    <n v="766"/>
    <x v="1"/>
    <x v="0"/>
    <n v="6.20360464972725E-3"/>
    <n v="1"/>
    <n v="0"/>
    <m/>
    <n v="6.20360464972725E-3"/>
    <n v="1"/>
    <m/>
    <m/>
    <m/>
    <m/>
    <m/>
    <m/>
    <m/>
    <m/>
    <m/>
    <m/>
    <m/>
    <m/>
  </r>
  <r>
    <x v="6"/>
    <d v="2020-06-16T00:00:00"/>
    <d v="2020-07-03T00:00:00"/>
    <s v="The Watchdog."/>
    <n v="489"/>
    <x v="1"/>
    <x v="0"/>
    <n v="6.20360464972725E-3"/>
    <n v="1"/>
    <n v="0"/>
    <m/>
    <n v="6.20360464972725E-3"/>
    <n v="1"/>
    <m/>
    <m/>
    <m/>
    <m/>
    <m/>
    <m/>
    <m/>
    <m/>
    <m/>
    <m/>
    <m/>
    <m/>
  </r>
  <r>
    <x v="6"/>
    <d v="2020-06-16T00:00:00"/>
    <d v="2020-07-03T00:00:00"/>
    <s v="V2ETH"/>
    <n v="201"/>
    <x v="3"/>
    <x v="0"/>
    <n v="6.20360464972725E-3"/>
    <n v="1"/>
    <n v="0"/>
    <m/>
    <n v="6.20360464972725E-3"/>
    <n v="1"/>
    <m/>
    <m/>
    <m/>
    <m/>
    <m/>
    <m/>
    <m/>
    <m/>
    <m/>
    <m/>
    <m/>
    <m/>
  </r>
  <r>
    <x v="6"/>
    <d v="2020-06-16T00:00:00"/>
    <d v="2020-07-03T00:00:00"/>
    <s v="Writing is Designing"/>
    <n v="769"/>
    <x v="1"/>
    <x v="0"/>
    <n v="6.20360464972725E-3"/>
    <n v="1"/>
    <n v="0"/>
    <m/>
    <n v="6.20360464972725E-3"/>
    <n v="1"/>
    <m/>
    <m/>
    <m/>
    <m/>
    <m/>
    <m/>
    <m/>
    <m/>
    <m/>
    <m/>
    <m/>
    <m/>
  </r>
  <r>
    <x v="6"/>
    <d v="2020-06-16T00:00:00"/>
    <d v="2020-07-03T00:00:00"/>
    <s v="OpenWallet"/>
    <n v="339"/>
    <x v="1"/>
    <x v="1"/>
    <n v="5.0328780795537102E-3"/>
    <n v="1"/>
    <n v="0"/>
    <m/>
    <n v="5.0328780795537102E-3"/>
    <n v="1"/>
    <m/>
    <m/>
    <m/>
    <m/>
    <m/>
    <m/>
    <m/>
    <m/>
    <m/>
    <m/>
    <m/>
    <m/>
  </r>
  <r>
    <x v="6"/>
    <d v="2020-06-16T00:00:00"/>
    <d v="2020-07-03T00:00:00"/>
    <s v="EthKids.io"/>
    <n v="449"/>
    <x v="1"/>
    <x v="0"/>
    <n v="4.5855670827922796E-3"/>
    <n v="1"/>
    <n v="0"/>
    <m/>
    <n v="4.5855670827922796E-3"/>
    <n v="1"/>
    <m/>
    <m/>
    <m/>
    <m/>
    <m/>
    <m/>
    <m/>
    <m/>
    <m/>
    <m/>
    <m/>
    <m/>
  </r>
  <r>
    <x v="6"/>
    <d v="2020-06-16T00:00:00"/>
    <d v="2020-07-03T00:00:00"/>
    <s v="X5 Engine"/>
    <n v="343"/>
    <x v="1"/>
    <x v="1"/>
    <n v="4.3512863794841102E-3"/>
    <n v="1"/>
    <n v="0"/>
    <m/>
    <n v="4.3512863794841102E-3"/>
    <n v="1"/>
    <m/>
    <m/>
    <m/>
    <m/>
    <m/>
    <m/>
    <m/>
    <m/>
    <m/>
    <m/>
    <m/>
    <m/>
  </r>
  <r>
    <x v="6"/>
    <d v="2020-06-16T00:00:00"/>
    <d v="2020-07-03T00:00:00"/>
    <s v="rocketh, a smart contract tool focusing on test and deployment."/>
    <n v="282"/>
    <x v="1"/>
    <x v="1"/>
    <n v="3.44412362861046E-3"/>
    <n v="1"/>
    <n v="0"/>
    <m/>
    <n v="3.44412362861046E-3"/>
    <n v="1"/>
    <m/>
    <m/>
    <m/>
    <m/>
    <m/>
    <m/>
    <m/>
    <m/>
    <m/>
    <m/>
    <m/>
    <m/>
  </r>
  <r>
    <x v="6"/>
    <d v="2020-06-16T00:00:00"/>
    <d v="2020-07-03T00:00:00"/>
    <s v="whiterabbit"/>
    <n v="471"/>
    <x v="1"/>
    <x v="1"/>
    <n v="3.44412362861046E-3"/>
    <n v="1"/>
    <n v="0"/>
    <m/>
    <n v="3.44412362861046E-3"/>
    <n v="1"/>
    <m/>
    <m/>
    <m/>
    <m/>
    <m/>
    <m/>
    <m/>
    <m/>
    <m/>
    <m/>
    <m/>
    <m/>
  </r>
  <r>
    <x v="6"/>
    <d v="2020-06-16T00:00:00"/>
    <d v="2020-07-03T00:00:00"/>
    <s v="Dragon Quest Hackathon"/>
    <n v="587"/>
    <x v="1"/>
    <x v="0"/>
    <n v="1.7299859764530301E-3"/>
    <n v="1"/>
    <n v="0"/>
    <m/>
    <n v="1.7299859764530301E-3"/>
    <n v="1"/>
    <m/>
    <m/>
    <m/>
    <m/>
    <m/>
    <m/>
    <m/>
    <m/>
    <m/>
    <m/>
    <m/>
    <m/>
  </r>
  <r>
    <x v="6"/>
    <d v="2020-06-16T00:00:00"/>
    <d v="2020-07-03T00:00:00"/>
    <s v="Blockada DAO"/>
    <n v="219"/>
    <x v="1"/>
    <x v="3"/>
    <n v="5.1442241504086003E-4"/>
    <n v="1"/>
    <n v="0"/>
    <m/>
    <n v="5.1442241504086003E-4"/>
    <n v="1"/>
    <m/>
    <m/>
    <m/>
    <m/>
    <m/>
    <m/>
    <m/>
    <m/>
    <m/>
    <m/>
    <m/>
    <m/>
  </r>
  <r>
    <x v="6"/>
    <d v="2020-06-16T00:00:00"/>
    <d v="2020-07-03T00:00:00"/>
    <s v="Growdrop:Funding the revolution of blockchain ecosystem with DeFi"/>
    <n v="263"/>
    <x v="1"/>
    <x v="3"/>
    <n v="5.1442241504086003E-4"/>
    <n v="1"/>
    <n v="0"/>
    <m/>
    <n v="5.1442241504086003E-4"/>
    <n v="1"/>
    <m/>
    <m/>
    <m/>
    <m/>
    <m/>
    <m/>
    <m/>
    <m/>
    <m/>
    <m/>
    <m/>
    <m/>
  </r>
  <r>
    <x v="6"/>
    <d v="2020-06-16T00:00:00"/>
    <d v="2020-07-03T00:00:00"/>
    <s v="Limit to Win It"/>
    <n v="269"/>
    <x v="1"/>
    <x v="3"/>
    <n v="5.1442241504086003E-4"/>
    <n v="1"/>
    <n v="0"/>
    <m/>
    <n v="5.1442241504086003E-4"/>
    <n v="1"/>
    <m/>
    <m/>
    <m/>
    <m/>
    <m/>
    <m/>
    <m/>
    <m/>
    <m/>
    <m/>
    <m/>
    <m/>
  </r>
  <r>
    <x v="6"/>
    <d v="2020-06-16T00:00:00"/>
    <d v="2020-07-03T00:00:00"/>
    <s v="PopLocker"/>
    <n v="206"/>
    <x v="1"/>
    <x v="3"/>
    <n v="5.1442241504086003E-4"/>
    <n v="1"/>
    <n v="0"/>
    <m/>
    <n v="5.1442241504086003E-4"/>
    <n v="1"/>
    <m/>
    <m/>
    <m/>
    <m/>
    <m/>
    <m/>
    <m/>
    <m/>
    <m/>
    <m/>
    <m/>
    <m/>
  </r>
  <r>
    <x v="6"/>
    <d v="2020-06-16T00:00:00"/>
    <d v="2020-07-03T00:00:00"/>
    <s v="Raven-Anonymous decentralized message broadcasting"/>
    <n v="232"/>
    <x v="1"/>
    <x v="1"/>
    <n v="5.1442241504086003E-4"/>
    <n v="1"/>
    <n v="0"/>
    <m/>
    <n v="5.1442241504086003E-4"/>
    <n v="1"/>
    <m/>
    <m/>
    <m/>
    <m/>
    <m/>
    <m/>
    <m/>
    <m/>
    <m/>
    <m/>
    <m/>
    <m/>
  </r>
  <r>
    <x v="6"/>
    <d v="2020-06-16T00:00:00"/>
    <d v="2020-07-03T00:00:00"/>
    <s v="ADOR"/>
    <n v="438"/>
    <x v="0"/>
    <x v="3"/>
    <n v="2.5721120752043001E-4"/>
    <n v="1"/>
    <n v="0"/>
    <m/>
    <n v="2.5721120752043001E-4"/>
    <n v="1"/>
    <m/>
    <m/>
    <m/>
    <m/>
    <m/>
    <m/>
    <m/>
    <m/>
    <m/>
    <m/>
    <m/>
    <m/>
  </r>
  <r>
    <x v="6"/>
    <d v="2020-06-16T00:00:00"/>
    <d v="2020-07-03T00:00:00"/>
    <s v="ALEF"/>
    <n v="803"/>
    <x v="1"/>
    <x v="3"/>
    <n v="2.5721120752043001E-4"/>
    <n v="1"/>
    <n v="0"/>
    <m/>
    <n v="2.5721120752043001E-4"/>
    <n v="1"/>
    <m/>
    <m/>
    <m/>
    <m/>
    <m/>
    <m/>
    <m/>
    <m/>
    <m/>
    <m/>
    <m/>
    <m/>
  </r>
  <r>
    <x v="6"/>
    <d v="2020-06-16T00:00:00"/>
    <d v="2020-07-03T00:00:00"/>
    <s v="Alfred - The award-winning crypto estate planner"/>
    <n v="614"/>
    <x v="1"/>
    <x v="3"/>
    <n v="2.5721120752043001E-4"/>
    <n v="1"/>
    <n v="0"/>
    <m/>
    <n v="2.5721120752043001E-4"/>
    <n v="1"/>
    <m/>
    <m/>
    <m/>
    <m/>
    <m/>
    <m/>
    <m/>
    <m/>
    <m/>
    <m/>
    <m/>
    <m/>
  </r>
  <r>
    <x v="6"/>
    <d v="2020-06-16T00:00:00"/>
    <d v="2020-07-03T00:00:00"/>
    <s v="AlphaOnChain"/>
    <n v="389"/>
    <x v="4"/>
    <x v="3"/>
    <n v="2.5721120752043001E-4"/>
    <n v="1"/>
    <n v="0"/>
    <m/>
    <n v="2.5721120752043001E-4"/>
    <n v="1"/>
    <m/>
    <m/>
    <m/>
    <m/>
    <m/>
    <m/>
    <m/>
    <m/>
    <m/>
    <m/>
    <m/>
    <m/>
  </r>
  <r>
    <x v="6"/>
    <d v="2020-06-16T00:00:00"/>
    <d v="2020-07-03T00:00:00"/>
    <s v="Animated charts of DeFi/Ethereum by James Todaro"/>
    <n v="381"/>
    <x v="1"/>
    <x v="3"/>
    <n v="2.5721120752043001E-4"/>
    <n v="1"/>
    <n v="0"/>
    <m/>
    <n v="2.5721120752043001E-4"/>
    <n v="1"/>
    <m/>
    <m/>
    <m/>
    <m/>
    <m/>
    <m/>
    <m/>
    <m/>
    <m/>
    <m/>
    <m/>
    <m/>
  </r>
  <r>
    <x v="6"/>
    <d v="2020-06-16T00:00:00"/>
    <d v="2020-07-03T00:00:00"/>
    <s v="Anti-Phishing Browser Plugin | PhishFort Protect"/>
    <n v="379"/>
    <x v="1"/>
    <x v="3"/>
    <n v="2.5721120752043001E-4"/>
    <n v="1"/>
    <n v="0"/>
    <m/>
    <n v="2.5721120752043001E-4"/>
    <n v="1"/>
    <m/>
    <m/>
    <m/>
    <m/>
    <m/>
    <m/>
    <m/>
    <m/>
    <m/>
    <m/>
    <m/>
    <m/>
  </r>
  <r>
    <x v="6"/>
    <d v="2020-06-16T00:00:00"/>
    <d v="2020-07-03T00:00:00"/>
    <s v="ÄroRust"/>
    <n v="426"/>
    <x v="1"/>
    <x v="3"/>
    <n v="2.5721120752043001E-4"/>
    <n v="1"/>
    <n v="0"/>
    <m/>
    <n v="2.5721120752043001E-4"/>
    <n v="1"/>
    <m/>
    <m/>
    <m/>
    <m/>
    <m/>
    <m/>
    <m/>
    <m/>
    <m/>
    <m/>
    <m/>
    <m/>
  </r>
  <r>
    <x v="6"/>
    <d v="2020-06-16T00:00:00"/>
    <d v="2020-07-03T00:00:00"/>
    <s v="Atlas Futures"/>
    <n v="695"/>
    <x v="1"/>
    <x v="3"/>
    <n v="2.5721120752043001E-4"/>
    <n v="1"/>
    <n v="0"/>
    <m/>
    <n v="2.5721120752043001E-4"/>
    <n v="1"/>
    <m/>
    <m/>
    <m/>
    <m/>
    <m/>
    <m/>
    <m/>
    <m/>
    <m/>
    <m/>
    <m/>
    <m/>
  </r>
  <r>
    <x v="6"/>
    <d v="2020-06-16T00:00:00"/>
    <d v="2020-07-03T00:00:00"/>
    <s v="Automatic transformation of XML namespaces and XML Boiler"/>
    <n v="178"/>
    <x v="9"/>
    <x v="1"/>
    <n v="2.5721120752043001E-4"/>
    <n v="1"/>
    <n v="0"/>
    <m/>
    <n v="2.5721120752043001E-4"/>
    <n v="1"/>
    <m/>
    <m/>
    <m/>
    <m/>
    <m/>
    <m/>
    <m/>
    <m/>
    <m/>
    <m/>
    <m/>
    <m/>
  </r>
  <r>
    <x v="6"/>
    <d v="2020-06-16T00:00:00"/>
    <d v="2020-07-03T00:00:00"/>
    <s v="Axiomatic Theory of Formulas"/>
    <n v="511"/>
    <x v="9"/>
    <x v="3"/>
    <n v="2.5721120752043001E-4"/>
    <n v="1"/>
    <n v="0"/>
    <m/>
    <n v="2.5721120752043001E-4"/>
    <n v="1"/>
    <m/>
    <m/>
    <m/>
    <m/>
    <m/>
    <m/>
    <m/>
    <m/>
    <m/>
    <m/>
    <m/>
    <m/>
  </r>
  <r>
    <x v="6"/>
    <d v="2020-06-16T00:00:00"/>
    <d v="2020-07-03T00:00:00"/>
    <s v="bandot-stablecoin"/>
    <n v="757"/>
    <x v="1"/>
    <x v="3"/>
    <n v="2.5721120752043001E-4"/>
    <n v="1"/>
    <n v="0"/>
    <m/>
    <n v="2.5721120752043001E-4"/>
    <n v="1"/>
    <m/>
    <m/>
    <m/>
    <m/>
    <m/>
    <m/>
    <m/>
    <m/>
    <m/>
    <m/>
    <m/>
    <m/>
  </r>
  <r>
    <x v="6"/>
    <d v="2020-06-16T00:00:00"/>
    <d v="2020-07-03T00:00:00"/>
    <s v="banq.link"/>
    <n v="320"/>
    <x v="1"/>
    <x v="3"/>
    <n v="2.5721120752043001E-4"/>
    <n v="1"/>
    <n v="0"/>
    <m/>
    <n v="2.5721120752043001E-4"/>
    <n v="1"/>
    <m/>
    <m/>
    <m/>
    <m/>
    <m/>
    <m/>
    <m/>
    <m/>
    <m/>
    <m/>
    <m/>
    <m/>
  </r>
  <r>
    <x v="6"/>
    <d v="2020-06-16T00:00:00"/>
    <d v="2020-07-03T00:00:00"/>
    <s v="BEACH"/>
    <n v="441"/>
    <x v="1"/>
    <x v="3"/>
    <n v="2.5721120752043001E-4"/>
    <n v="1"/>
    <n v="0"/>
    <m/>
    <n v="2.5721120752043001E-4"/>
    <n v="1"/>
    <m/>
    <m/>
    <m/>
    <m/>
    <m/>
    <m/>
    <m/>
    <m/>
    <m/>
    <m/>
    <m/>
    <m/>
  </r>
  <r>
    <x v="6"/>
    <d v="2020-06-16T00:00:00"/>
    <d v="2020-07-03T00:00:00"/>
    <s v="Bet Red!"/>
    <n v="974"/>
    <x v="1"/>
    <x v="3"/>
    <n v="2.5721120752043001E-4"/>
    <n v="1"/>
    <n v="0"/>
    <m/>
    <n v="2.5721120752043001E-4"/>
    <n v="1"/>
    <m/>
    <m/>
    <m/>
    <m/>
    <m/>
    <m/>
    <m/>
    <m/>
    <m/>
    <m/>
    <m/>
    <m/>
  </r>
  <r>
    <x v="6"/>
    <d v="2020-06-16T00:00:00"/>
    <d v="2020-07-03T00:00:00"/>
    <s v="Bityond"/>
    <n v="724"/>
    <x v="1"/>
    <x v="3"/>
    <n v="2.5721120752043001E-4"/>
    <n v="1"/>
    <n v="0"/>
    <m/>
    <n v="2.5721120752043001E-4"/>
    <n v="1"/>
    <m/>
    <m/>
    <m/>
    <m/>
    <m/>
    <m/>
    <m/>
    <m/>
    <m/>
    <m/>
    <m/>
    <m/>
  </r>
  <r>
    <x v="6"/>
    <d v="2020-06-16T00:00:00"/>
    <d v="2020-07-03T00:00:00"/>
    <s v="Bliqin"/>
    <n v="755"/>
    <x v="1"/>
    <x v="3"/>
    <n v="2.5721120752043001E-4"/>
    <n v="1"/>
    <n v="0"/>
    <m/>
    <n v="2.5721120752043001E-4"/>
    <n v="1"/>
    <m/>
    <m/>
    <m/>
    <m/>
    <m/>
    <m/>
    <m/>
    <m/>
    <m/>
    <m/>
    <m/>
    <m/>
  </r>
  <r>
    <x v="6"/>
    <d v="2020-06-16T00:00:00"/>
    <d v="2020-07-03T00:00:00"/>
    <s v="Block Bot"/>
    <n v="342"/>
    <x v="1"/>
    <x v="1"/>
    <n v="2.5721120752043001E-4"/>
    <n v="1"/>
    <n v="0"/>
    <m/>
    <n v="2.5721120752043001E-4"/>
    <n v="1"/>
    <m/>
    <m/>
    <m/>
    <m/>
    <m/>
    <m/>
    <m/>
    <m/>
    <m/>
    <m/>
    <m/>
    <m/>
  </r>
  <r>
    <x v="6"/>
    <d v="2020-06-16T00:00:00"/>
    <d v="2020-07-03T00:00:00"/>
    <s v="Blockchangers community"/>
    <n v="354"/>
    <x v="1"/>
    <x v="0"/>
    <n v="2.5721120752043001E-4"/>
    <n v="1"/>
    <n v="0"/>
    <m/>
    <n v="2.5721120752043001E-4"/>
    <n v="1"/>
    <m/>
    <m/>
    <m/>
    <m/>
    <m/>
    <m/>
    <m/>
    <m/>
    <m/>
    <m/>
    <m/>
    <m/>
  </r>
  <r>
    <x v="6"/>
    <d v="2020-06-16T00:00:00"/>
    <d v="2020-07-03T00:00:00"/>
    <s v="BoxSwap -"/>
    <n v="391"/>
    <x v="1"/>
    <x v="3"/>
    <n v="2.5721120752043001E-4"/>
    <n v="1"/>
    <n v="0"/>
    <m/>
    <n v="2.5721120752043001E-4"/>
    <n v="1"/>
    <m/>
    <m/>
    <m/>
    <m/>
    <m/>
    <m/>
    <m/>
    <m/>
    <m/>
    <m/>
    <m/>
    <m/>
  </r>
  <r>
    <x v="6"/>
    <d v="2020-06-16T00:00:00"/>
    <d v="2020-07-03T00:00:00"/>
    <s v="Building Ethereum Together"/>
    <n v="708"/>
    <x v="1"/>
    <x v="0"/>
    <n v="2.5721120752043001E-4"/>
    <n v="1"/>
    <n v="0"/>
    <m/>
    <n v="2.5721120752043001E-4"/>
    <n v="1"/>
    <m/>
    <m/>
    <m/>
    <m/>
    <m/>
    <m/>
    <m/>
    <m/>
    <m/>
    <m/>
    <m/>
    <m/>
  </r>
  <r>
    <x v="6"/>
    <d v="2020-06-16T00:00:00"/>
    <d v="2020-07-03T00:00:00"/>
    <s v="Ching! Point of Sale"/>
    <n v="356"/>
    <x v="1"/>
    <x v="3"/>
    <n v="2.5721120752043001E-4"/>
    <n v="1"/>
    <n v="0"/>
    <m/>
    <n v="2.5721120752043001E-4"/>
    <n v="1"/>
    <m/>
    <m/>
    <m/>
    <m/>
    <m/>
    <m/>
    <m/>
    <m/>
    <m/>
    <m/>
    <m/>
    <m/>
  </r>
  <r>
    <x v="6"/>
    <d v="2020-06-16T00:00:00"/>
    <d v="2020-07-03T00:00:00"/>
    <s v="Cointigo - Universal Financial Access"/>
    <n v="716"/>
    <x v="1"/>
    <x v="1"/>
    <n v="2.5721120752043001E-4"/>
    <n v="1"/>
    <n v="0"/>
    <m/>
    <n v="2.5721120752043001E-4"/>
    <n v="1"/>
    <m/>
    <m/>
    <m/>
    <m/>
    <m/>
    <m/>
    <m/>
    <m/>
    <m/>
    <m/>
    <m/>
    <m/>
  </r>
  <r>
    <x v="6"/>
    <d v="2020-06-16T00:00:00"/>
    <d v="2020-07-03T00:00:00"/>
    <s v="Commūnitās"/>
    <n v="554"/>
    <x v="1"/>
    <x v="0"/>
    <n v="2.5721120752043001E-4"/>
    <n v="1"/>
    <n v="0"/>
    <m/>
    <n v="2.5721120752043001E-4"/>
    <n v="1"/>
    <m/>
    <m/>
    <m/>
    <m/>
    <m/>
    <m/>
    <m/>
    <m/>
    <m/>
    <m/>
    <m/>
    <m/>
  </r>
  <r>
    <x v="6"/>
    <d v="2020-06-16T00:00:00"/>
    <d v="2020-07-03T00:00:00"/>
    <s v="Content about NFTs by Theo Goodman"/>
    <n v="325"/>
    <x v="1"/>
    <x v="0"/>
    <n v="2.5721120752043001E-4"/>
    <n v="1"/>
    <n v="0"/>
    <m/>
    <n v="2.5721120752043001E-4"/>
    <n v="1"/>
    <m/>
    <m/>
    <m/>
    <m/>
    <m/>
    <m/>
    <m/>
    <m/>
    <m/>
    <m/>
    <m/>
    <m/>
  </r>
  <r>
    <x v="6"/>
    <d v="2020-06-16T00:00:00"/>
    <d v="2020-07-03T00:00:00"/>
    <s v="Cretter - solving critical thinking and debates on the internet"/>
    <n v="443"/>
    <x v="1"/>
    <x v="3"/>
    <n v="2.5721120752043001E-4"/>
    <n v="1"/>
    <n v="0"/>
    <m/>
    <n v="2.5721120752043001E-4"/>
    <n v="1"/>
    <m/>
    <m/>
    <m/>
    <m/>
    <m/>
    <m/>
    <m/>
    <m/>
    <m/>
    <m/>
    <m/>
    <m/>
  </r>
  <r>
    <x v="6"/>
    <d v="2020-06-16T00:00:00"/>
    <d v="2020-07-03T00:00:00"/>
    <s v="CryptoGift"/>
    <n v="475"/>
    <x v="2"/>
    <x v="3"/>
    <n v="2.5721120752043001E-4"/>
    <n v="1"/>
    <n v="0"/>
    <m/>
    <n v="2.5721120752043001E-4"/>
    <n v="1"/>
    <m/>
    <m/>
    <m/>
    <m/>
    <m/>
    <m/>
    <m/>
    <m/>
    <m/>
    <m/>
    <m/>
    <m/>
  </r>
  <r>
    <x v="6"/>
    <d v="2020-06-16T00:00:00"/>
    <d v="2020-07-03T00:00:00"/>
    <s v="Crypto Law Review - Student Article Prize"/>
    <n v="407"/>
    <x v="1"/>
    <x v="0"/>
    <n v="2.5721120752043001E-4"/>
    <n v="1"/>
    <n v="0"/>
    <m/>
    <n v="2.5721120752043001E-4"/>
    <n v="1"/>
    <m/>
    <m/>
    <m/>
    <m/>
    <m/>
    <m/>
    <m/>
    <m/>
    <m/>
    <m/>
    <m/>
    <m/>
  </r>
  <r>
    <x v="6"/>
    <d v="2020-06-16T00:00:00"/>
    <d v="2020-07-03T00:00:00"/>
    <s v="Crypto to Everyone in the World (UBI)"/>
    <n v="181"/>
    <x v="1"/>
    <x v="3"/>
    <n v="2.5721120752043001E-4"/>
    <n v="1"/>
    <n v="0"/>
    <m/>
    <n v="2.5721120752043001E-4"/>
    <n v="1"/>
    <m/>
    <m/>
    <m/>
    <m/>
    <m/>
    <m/>
    <m/>
    <m/>
    <m/>
    <m/>
    <m/>
    <m/>
  </r>
  <r>
    <x v="6"/>
    <d v="2020-06-16T00:00:00"/>
    <d v="2020-07-03T00:00:00"/>
    <s v="Cyber Dystopian Grant - molecula451"/>
    <n v="727"/>
    <x v="1"/>
    <x v="0"/>
    <n v="2.5721120752043001E-4"/>
    <n v="1"/>
    <n v="0"/>
    <m/>
    <n v="2.5721120752043001E-4"/>
    <n v="1"/>
    <m/>
    <m/>
    <m/>
    <m/>
    <m/>
    <m/>
    <m/>
    <m/>
    <m/>
    <m/>
    <m/>
    <m/>
  </r>
  <r>
    <x v="6"/>
    <d v="2020-06-16T00:00:00"/>
    <d v="2020-07-03T00:00:00"/>
    <s v="Dandelion [Panvala League]"/>
    <n v="564"/>
    <x v="2"/>
    <x v="3"/>
    <n v="2.5721120752043001E-4"/>
    <n v="1"/>
    <n v="0"/>
    <m/>
    <n v="2.5721120752043001E-4"/>
    <n v="1"/>
    <m/>
    <m/>
    <m/>
    <m/>
    <m/>
    <m/>
    <m/>
    <m/>
    <m/>
    <m/>
    <m/>
    <m/>
  </r>
  <r>
    <x v="6"/>
    <d v="2020-06-16T00:00:00"/>
    <d v="2020-07-03T00:00:00"/>
    <s v="DAO - A User Owned Social Platform"/>
    <n v="718"/>
    <x v="1"/>
    <x v="3"/>
    <n v="2.5721120752043001E-4"/>
    <n v="1"/>
    <n v="0"/>
    <m/>
    <n v="2.5721120752043001E-4"/>
    <n v="1"/>
    <m/>
    <m/>
    <m/>
    <m/>
    <m/>
    <m/>
    <m/>
    <m/>
    <m/>
    <m/>
    <m/>
    <m/>
  </r>
  <r>
    <x v="6"/>
    <d v="2020-06-16T00:00:00"/>
    <d v="2020-07-03T00:00:00"/>
    <s v="DAOG - An open ended decentralized governance game"/>
    <n v="114"/>
    <x v="1"/>
    <x v="3"/>
    <n v="2.5721120752043001E-4"/>
    <n v="1"/>
    <n v="0"/>
    <m/>
    <n v="2.5721120752043001E-4"/>
    <n v="1"/>
    <m/>
    <m/>
    <m/>
    <m/>
    <m/>
    <m/>
    <m/>
    <m/>
    <m/>
    <m/>
    <m/>
    <m/>
  </r>
  <r>
    <x v="6"/>
    <d v="2020-06-16T00:00:00"/>
    <d v="2020-07-03T00:00:00"/>
    <s v="Dappkit: Firebase for Web 3.0"/>
    <n v="633"/>
    <x v="1"/>
    <x v="1"/>
    <n v="2.5721120752043001E-4"/>
    <n v="1"/>
    <n v="0"/>
    <m/>
    <n v="2.5721120752043001E-4"/>
    <n v="1"/>
    <m/>
    <m/>
    <m/>
    <m/>
    <m/>
    <m/>
    <m/>
    <m/>
    <m/>
    <m/>
    <m/>
    <m/>
  </r>
  <r>
    <x v="6"/>
    <d v="2020-06-16T00:00:00"/>
    <d v="2020-07-03T00:00:00"/>
    <s v="dArray"/>
    <n v="321"/>
    <x v="1"/>
    <x v="3"/>
    <n v="2.5721120752043001E-4"/>
    <n v="1"/>
    <n v="0"/>
    <m/>
    <n v="2.5721120752043001E-4"/>
    <n v="1"/>
    <m/>
    <m/>
    <m/>
    <m/>
    <m/>
    <m/>
    <m/>
    <m/>
    <m/>
    <m/>
    <m/>
    <m/>
  </r>
  <r>
    <x v="6"/>
    <d v="2020-06-16T00:00:00"/>
    <d v="2020-07-03T00:00:00"/>
    <s v="DARWIN ≥ MARX  R/EVOLUTION * Theory of Evolution, greater than or equal to Historical Materialism"/>
    <n v="777"/>
    <x v="1"/>
    <x v="3"/>
    <n v="2.5721120752043001E-4"/>
    <n v="1"/>
    <n v="0"/>
    <m/>
    <n v="2.5721120752043001E-4"/>
    <n v="1"/>
    <m/>
    <m/>
    <m/>
    <m/>
    <m/>
    <m/>
    <m/>
    <m/>
    <m/>
    <m/>
    <m/>
    <m/>
  </r>
  <r>
    <x v="6"/>
    <d v="2020-06-16T00:00:00"/>
    <d v="2020-07-03T00:00:00"/>
    <s v="Decentralized Internet"/>
    <n v="729"/>
    <x v="1"/>
    <x v="1"/>
    <n v="2.5721120752043001E-4"/>
    <n v="1"/>
    <n v="0"/>
    <m/>
    <n v="2.5721120752043001E-4"/>
    <n v="1"/>
    <m/>
    <m/>
    <m/>
    <m/>
    <m/>
    <m/>
    <m/>
    <m/>
    <m/>
    <m/>
    <m/>
    <m/>
  </r>
  <r>
    <x v="6"/>
    <d v="2020-06-16T00:00:00"/>
    <d v="2020-07-03T00:00:00"/>
    <s v="Deep Work Staking Hackathon"/>
    <n v="427"/>
    <x v="1"/>
    <x v="0"/>
    <n v="2.5721120752043001E-4"/>
    <n v="1"/>
    <n v="0"/>
    <m/>
    <n v="2.5721120752043001E-4"/>
    <n v="1"/>
    <m/>
    <m/>
    <m/>
    <m/>
    <m/>
    <m/>
    <m/>
    <m/>
    <m/>
    <m/>
    <m/>
    <m/>
  </r>
  <r>
    <x v="6"/>
    <d v="2020-06-16T00:00:00"/>
    <d v="2020-07-03T00:00:00"/>
    <s v="DeFi Fund"/>
    <n v="327"/>
    <x v="1"/>
    <x v="3"/>
    <n v="2.5721120752043001E-4"/>
    <n v="1"/>
    <n v="0"/>
    <m/>
    <n v="2.5721120752043001E-4"/>
    <n v="1"/>
    <m/>
    <m/>
    <m/>
    <m/>
    <m/>
    <m/>
    <m/>
    <m/>
    <m/>
    <m/>
    <m/>
    <m/>
  </r>
  <r>
    <x v="6"/>
    <d v="2020-06-16T00:00:00"/>
    <d v="2020-07-03T00:00:00"/>
    <s v="Democracy.js"/>
    <n v="527"/>
    <x v="1"/>
    <x v="1"/>
    <n v="2.5721120752043001E-4"/>
    <n v="1"/>
    <n v="0"/>
    <m/>
    <n v="2.5721120752043001E-4"/>
    <n v="1"/>
    <m/>
    <m/>
    <m/>
    <m/>
    <m/>
    <m/>
    <m/>
    <m/>
    <m/>
    <m/>
    <m/>
    <m/>
  </r>
  <r>
    <x v="6"/>
    <d v="2020-06-16T00:00:00"/>
    <d v="2020-07-03T00:00:00"/>
    <s v="DGov Score Framework"/>
    <n v="715"/>
    <x v="1"/>
    <x v="0"/>
    <n v="2.5721120752043001E-4"/>
    <n v="1"/>
    <n v="0"/>
    <m/>
    <n v="2.5721120752043001E-4"/>
    <n v="1"/>
    <m/>
    <m/>
    <m/>
    <m/>
    <m/>
    <m/>
    <m/>
    <m/>
    <m/>
    <m/>
    <m/>
    <m/>
  </r>
  <r>
    <x v="6"/>
    <d v="2020-06-16T00:00:00"/>
    <d v="2020-07-03T00:00:00"/>
    <s v="Dshackle - Fault Tolerant Load Balancer for Ethereum API"/>
    <n v="968"/>
    <x v="0"/>
    <x v="1"/>
    <n v="2.5721120752043001E-4"/>
    <n v="1"/>
    <n v="0"/>
    <m/>
    <n v="2.5721120752043001E-4"/>
    <n v="1"/>
    <m/>
    <m/>
    <m/>
    <m/>
    <m/>
    <m/>
    <m/>
    <m/>
    <m/>
    <m/>
    <m/>
    <m/>
  </r>
  <r>
    <x v="6"/>
    <d v="2020-06-16T00:00:00"/>
    <d v="2020-07-03T00:00:00"/>
    <s v="echonomics"/>
    <n v="311"/>
    <x v="1"/>
    <x v="3"/>
    <n v="2.5721120752043001E-4"/>
    <n v="1"/>
    <n v="0"/>
    <m/>
    <n v="2.5721120752043001E-4"/>
    <n v="1"/>
    <m/>
    <m/>
    <m/>
    <m/>
    <m/>
    <m/>
    <m/>
    <m/>
    <m/>
    <m/>
    <m/>
    <m/>
  </r>
  <r>
    <x v="6"/>
    <d v="2020-06-16T00:00:00"/>
    <d v="2020-07-03T00:00:00"/>
    <s v="ETHack Management Ethical Hacking Service"/>
    <n v="635"/>
    <x v="0"/>
    <x v="3"/>
    <n v="2.5721120752043001E-4"/>
    <n v="1"/>
    <n v="0"/>
    <m/>
    <n v="2.5721120752043001E-4"/>
    <n v="1"/>
    <m/>
    <m/>
    <m/>
    <m/>
    <m/>
    <m/>
    <m/>
    <m/>
    <m/>
    <m/>
    <m/>
    <m/>
  </r>
  <r>
    <x v="6"/>
    <d v="2020-06-16T00:00:00"/>
    <d v="2020-07-03T00:00:00"/>
    <s v="EtherDNA"/>
    <n v="723"/>
    <x v="1"/>
    <x v="3"/>
    <n v="2.5721120752043001E-4"/>
    <n v="1"/>
    <n v="0"/>
    <m/>
    <n v="2.5721120752043001E-4"/>
    <n v="1"/>
    <m/>
    <m/>
    <m/>
    <m/>
    <m/>
    <m/>
    <m/>
    <m/>
    <m/>
    <m/>
    <m/>
    <m/>
  </r>
  <r>
    <x v="6"/>
    <d v="2020-06-16T00:00:00"/>
    <d v="2020-07-03T00:00:00"/>
    <s v="Ethereum contacts registry (ECR)"/>
    <n v="496"/>
    <x v="1"/>
    <x v="1"/>
    <n v="2.5721120752043001E-4"/>
    <n v="1"/>
    <n v="0"/>
    <m/>
    <n v="2.5721120752043001E-4"/>
    <n v="1"/>
    <m/>
    <m/>
    <m/>
    <m/>
    <m/>
    <m/>
    <m/>
    <m/>
    <m/>
    <m/>
    <m/>
    <m/>
  </r>
  <r>
    <x v="6"/>
    <d v="2020-06-16T00:00:00"/>
    <d v="2020-07-03T00:00:00"/>
    <s v="Ethereum DAO game"/>
    <n v="196"/>
    <x v="1"/>
    <x v="3"/>
    <n v="2.5721120752043001E-4"/>
    <n v="1"/>
    <n v="0"/>
    <m/>
    <n v="2.5721120752043001E-4"/>
    <n v="1"/>
    <m/>
    <m/>
    <m/>
    <m/>
    <m/>
    <m/>
    <m/>
    <m/>
    <m/>
    <m/>
    <m/>
    <m/>
  </r>
  <r>
    <x v="6"/>
    <d v="2020-06-16T00:00:00"/>
    <d v="2020-07-03T00:00:00"/>
    <s v="EtherLoans - undercollateralized loans, unstoppable DeFi"/>
    <n v="348"/>
    <x v="1"/>
    <x v="3"/>
    <n v="2.5721120752043001E-4"/>
    <n v="1"/>
    <n v="0"/>
    <m/>
    <n v="2.5721120752043001E-4"/>
    <n v="1"/>
    <m/>
    <m/>
    <m/>
    <m/>
    <m/>
    <m/>
    <m/>
    <m/>
    <m/>
    <m/>
    <m/>
    <m/>
  </r>
  <r>
    <x v="6"/>
    <d v="2020-06-16T00:00:00"/>
    <d v="2020-07-03T00:00:00"/>
    <s v="Floyd Economy"/>
    <n v="158"/>
    <x v="1"/>
    <x v="3"/>
    <n v="2.5721120752043001E-4"/>
    <n v="1"/>
    <n v="0"/>
    <m/>
    <n v="2.5721120752043001E-4"/>
    <n v="1"/>
    <m/>
    <m/>
    <m/>
    <m/>
    <m/>
    <m/>
    <m/>
    <m/>
    <m/>
    <m/>
    <m/>
    <m/>
  </r>
  <r>
    <x v="6"/>
    <d v="2020-06-16T00:00:00"/>
    <d v="2020-07-03T00:00:00"/>
    <s v="Foundational D Language Libraries"/>
    <n v="459"/>
    <x v="9"/>
    <x v="3"/>
    <n v="2.5721120752043001E-4"/>
    <n v="1"/>
    <n v="0"/>
    <m/>
    <n v="2.5721120752043001E-4"/>
    <n v="1"/>
    <m/>
    <m/>
    <m/>
    <m/>
    <m/>
    <m/>
    <m/>
    <m/>
    <m/>
    <m/>
    <m/>
    <m/>
  </r>
  <r>
    <x v="6"/>
    <d v="2020-06-16T00:00:00"/>
    <d v="2020-07-03T00:00:00"/>
    <s v="FriendsFingers"/>
    <n v="477"/>
    <x v="1"/>
    <x v="3"/>
    <n v="2.5721120752043001E-4"/>
    <n v="1"/>
    <n v="0"/>
    <m/>
    <n v="2.5721120752043001E-4"/>
    <n v="1"/>
    <m/>
    <m/>
    <m/>
    <m/>
    <m/>
    <m/>
    <m/>
    <m/>
    <m/>
    <m/>
    <m/>
    <m/>
  </r>
  <r>
    <x v="6"/>
    <d v="2020-06-16T00:00:00"/>
    <d v="2020-07-03T00:00:00"/>
    <s v="Gardes Index"/>
    <n v="731"/>
    <x v="1"/>
    <x v="3"/>
    <n v="2.5721120752043001E-4"/>
    <n v="1"/>
    <n v="0"/>
    <m/>
    <n v="2.5721120752043001E-4"/>
    <n v="1"/>
    <m/>
    <m/>
    <m/>
    <m/>
    <m/>
    <m/>
    <m/>
    <m/>
    <m/>
    <m/>
    <m/>
    <m/>
  </r>
  <r>
    <x v="6"/>
    <d v="2020-06-16T00:00:00"/>
    <d v="2020-07-03T00:00:00"/>
    <s v="GEO Protocol"/>
    <n v="400"/>
    <x v="1"/>
    <x v="3"/>
    <n v="2.5721120752043001E-4"/>
    <n v="1"/>
    <n v="0"/>
    <m/>
    <n v="2.5721120752043001E-4"/>
    <n v="1"/>
    <m/>
    <m/>
    <m/>
    <m/>
    <m/>
    <m/>
    <m/>
    <m/>
    <m/>
    <m/>
    <m/>
    <m/>
  </r>
  <r>
    <x v="6"/>
    <d v="2020-06-16T00:00:00"/>
    <d v="2020-07-03T00:00:00"/>
    <s v="GoTrace"/>
    <n v="736"/>
    <x v="1"/>
    <x v="1"/>
    <n v="2.5721120752043001E-4"/>
    <n v="1"/>
    <n v="0"/>
    <m/>
    <n v="2.5721120752043001E-4"/>
    <n v="1"/>
    <m/>
    <m/>
    <m/>
    <m/>
    <m/>
    <m/>
    <m/>
    <m/>
    <m/>
    <m/>
    <m/>
    <m/>
  </r>
  <r>
    <x v="6"/>
    <d v="2020-06-16T00:00:00"/>
    <d v="2020-07-03T00:00:00"/>
    <s v="GrinSwap - cross chain atomic swaps with Grin"/>
    <n v="96"/>
    <x v="1"/>
    <x v="3"/>
    <n v="2.5721120752043001E-4"/>
    <n v="1"/>
    <n v="0"/>
    <m/>
    <n v="2.5721120752043001E-4"/>
    <n v="1"/>
    <m/>
    <m/>
    <m/>
    <m/>
    <m/>
    <m/>
    <m/>
    <m/>
    <m/>
    <m/>
    <m/>
    <m/>
  </r>
  <r>
    <x v="6"/>
    <d v="2020-06-16T00:00:00"/>
    <d v="2020-07-03T00:00:00"/>
    <s v="InstCrypt - Meta Transaction or Gas less wallet"/>
    <n v="796"/>
    <x v="1"/>
    <x v="1"/>
    <n v="2.5721120752043001E-4"/>
    <n v="1"/>
    <n v="0"/>
    <m/>
    <n v="2.5721120752043001E-4"/>
    <n v="1"/>
    <m/>
    <m/>
    <m/>
    <m/>
    <m/>
    <m/>
    <m/>
    <m/>
    <m/>
    <m/>
    <m/>
    <m/>
  </r>
  <r>
    <x v="6"/>
    <d v="2020-06-16T00:00:00"/>
    <d v="2020-07-03T00:00:00"/>
    <s v="InsureNET Blockchain Insurance Platform &amp; Dashboard"/>
    <n v="585"/>
    <x v="1"/>
    <x v="3"/>
    <n v="2.5721120752043001E-4"/>
    <n v="1"/>
    <n v="0"/>
    <m/>
    <n v="2.5721120752043001E-4"/>
    <n v="1"/>
    <m/>
    <m/>
    <m/>
    <m/>
    <m/>
    <m/>
    <m/>
    <m/>
    <m/>
    <m/>
    <m/>
    <m/>
  </r>
  <r>
    <x v="6"/>
    <d v="2020-06-16T00:00:00"/>
    <d v="2020-07-03T00:00:00"/>
    <s v="Interaxis"/>
    <n v="322"/>
    <x v="1"/>
    <x v="0"/>
    <n v="2.5721120752043001E-4"/>
    <n v="1"/>
    <n v="0"/>
    <m/>
    <n v="2.5721120752043001E-4"/>
    <n v="1"/>
    <m/>
    <m/>
    <m/>
    <m/>
    <m/>
    <m/>
    <m/>
    <m/>
    <m/>
    <m/>
    <m/>
    <m/>
  </r>
  <r>
    <x v="6"/>
    <d v="2020-06-16T00:00:00"/>
    <d v="2020-07-03T00:00:00"/>
    <s v="Ironbelly - Grin mobile wallet"/>
    <n v="58"/>
    <x v="1"/>
    <x v="1"/>
    <n v="2.5721120752043001E-4"/>
    <n v="1"/>
    <n v="0"/>
    <m/>
    <n v="2.5721120752043001E-4"/>
    <n v="1"/>
    <m/>
    <m/>
    <m/>
    <m/>
    <m/>
    <m/>
    <m/>
    <m/>
    <m/>
    <m/>
    <m/>
    <m/>
  </r>
  <r>
    <x v="6"/>
    <d v="2020-06-16T00:00:00"/>
    <d v="2020-07-03T00:00:00"/>
    <s v="I will code review in JS/Typescript, Swift or Java"/>
    <n v="278"/>
    <x v="1"/>
    <x v="3"/>
    <n v="2.5721120752043001E-4"/>
    <n v="1"/>
    <n v="0"/>
    <m/>
    <n v="2.5721120752043001E-4"/>
    <n v="1"/>
    <m/>
    <m/>
    <m/>
    <m/>
    <m/>
    <m/>
    <m/>
    <m/>
    <m/>
    <m/>
    <m/>
    <m/>
  </r>
  <r>
    <x v="6"/>
    <d v="2020-06-16T00:00:00"/>
    <d v="2020-07-03T00:00:00"/>
    <s v="KIWI Token Development"/>
    <n v="637"/>
    <x v="1"/>
    <x v="3"/>
    <n v="2.5721120752043001E-4"/>
    <n v="1"/>
    <n v="0"/>
    <m/>
    <n v="2.5721120752043001E-4"/>
    <n v="1"/>
    <m/>
    <m/>
    <m/>
    <m/>
    <m/>
    <m/>
    <m/>
    <m/>
    <m/>
    <m/>
    <m/>
    <m/>
  </r>
  <r>
    <x v="6"/>
    <d v="2020-06-16T00:00:00"/>
    <d v="2020-07-03T00:00:00"/>
    <s v="Knockturn Allee - Grin payment processor"/>
    <n v="97"/>
    <x v="1"/>
    <x v="3"/>
    <n v="2.5721120752043001E-4"/>
    <n v="1"/>
    <n v="0"/>
    <m/>
    <n v="2.5721120752043001E-4"/>
    <n v="1"/>
    <m/>
    <m/>
    <m/>
    <m/>
    <m/>
    <m/>
    <m/>
    <m/>
    <m/>
    <m/>
    <m/>
    <m/>
  </r>
  <r>
    <x v="6"/>
    <d v="2020-06-16T00:00:00"/>
    <d v="2020-07-03T00:00:00"/>
    <s v="Kudos quest quality management"/>
    <n v="474"/>
    <x v="1"/>
    <x v="3"/>
    <n v="2.5721120752043001E-4"/>
    <n v="1"/>
    <n v="0"/>
    <m/>
    <n v="2.5721120752043001E-4"/>
    <n v="1"/>
    <m/>
    <m/>
    <m/>
    <m/>
    <m/>
    <m/>
    <m/>
    <m/>
    <m/>
    <m/>
    <m/>
    <m/>
  </r>
  <r>
    <x v="6"/>
    <d v="2020-06-16T00:00:00"/>
    <d v="2020-07-03T00:00:00"/>
    <s v="Lease"/>
    <n v="353"/>
    <x v="1"/>
    <x v="3"/>
    <n v="2.5721120752043001E-4"/>
    <n v="1"/>
    <n v="0"/>
    <m/>
    <n v="2.5721120752043001E-4"/>
    <n v="1"/>
    <m/>
    <m/>
    <m/>
    <m/>
    <m/>
    <m/>
    <m/>
    <m/>
    <m/>
    <m/>
    <m/>
    <m/>
  </r>
  <r>
    <x v="6"/>
    <d v="2020-06-16T00:00:00"/>
    <d v="2020-07-03T00:00:00"/>
    <s v="Lend and borrow Ethereum ERC-721 tokens with LEND721 platform"/>
    <n v="464"/>
    <x v="1"/>
    <x v="3"/>
    <n v="2.5721120752043001E-4"/>
    <n v="1"/>
    <n v="0"/>
    <m/>
    <n v="2.5721120752043001E-4"/>
    <n v="1"/>
    <m/>
    <m/>
    <m/>
    <m/>
    <m/>
    <m/>
    <m/>
    <m/>
    <m/>
    <m/>
    <m/>
    <m/>
  </r>
  <r>
    <x v="6"/>
    <d v="2020-06-16T00:00:00"/>
    <d v="2020-07-03T00:00:00"/>
    <s v="LTokens: Solving the paradox between Staking &amp; DeFi"/>
    <n v="370"/>
    <x v="1"/>
    <x v="1"/>
    <n v="2.5721120752043001E-4"/>
    <n v="1"/>
    <n v="0"/>
    <m/>
    <n v="2.5721120752043001E-4"/>
    <n v="1"/>
    <m/>
    <m/>
    <m/>
    <m/>
    <m/>
    <m/>
    <m/>
    <m/>
    <m/>
    <m/>
    <m/>
    <m/>
  </r>
  <r>
    <x v="6"/>
    <d v="2020-06-16T00:00:00"/>
    <d v="2020-07-03T00:00:00"/>
    <s v="Mass Adoption LLC."/>
    <n v="749"/>
    <x v="1"/>
    <x v="3"/>
    <n v="2.5721120752043001E-4"/>
    <n v="1"/>
    <n v="0"/>
    <m/>
    <n v="2.5721120752043001E-4"/>
    <n v="1"/>
    <m/>
    <m/>
    <m/>
    <m/>
    <m/>
    <m/>
    <m/>
    <m/>
    <m/>
    <m/>
    <m/>
    <m/>
  </r>
  <r>
    <x v="6"/>
    <d v="2020-06-16T00:00:00"/>
    <d v="2020-07-03T00:00:00"/>
    <s v="Mavin - Fighting fake news, bad bots and online trolls"/>
    <n v="488"/>
    <x v="1"/>
    <x v="3"/>
    <n v="2.5721120752043001E-4"/>
    <n v="1"/>
    <n v="0"/>
    <m/>
    <n v="2.5721120752043001E-4"/>
    <n v="1"/>
    <m/>
    <m/>
    <m/>
    <m/>
    <m/>
    <m/>
    <m/>
    <m/>
    <m/>
    <m/>
    <m/>
    <m/>
  </r>
  <r>
    <x v="6"/>
    <d v="2020-06-16T00:00:00"/>
    <d v="2020-07-03T00:00:00"/>
    <s v="Meson"/>
    <n v="290"/>
    <x v="1"/>
    <x v="1"/>
    <n v="2.5721120752043001E-4"/>
    <n v="1"/>
    <n v="0"/>
    <m/>
    <n v="2.5721120752043001E-4"/>
    <n v="1"/>
    <m/>
    <m/>
    <m/>
    <m/>
    <m/>
    <m/>
    <m/>
    <m/>
    <m/>
    <m/>
    <m/>
    <m/>
  </r>
  <r>
    <x v="6"/>
    <d v="2020-06-16T00:00:00"/>
    <d v="2020-07-03T00:00:00"/>
    <s v="MetaMoneyMarket"/>
    <n v="141"/>
    <x v="1"/>
    <x v="3"/>
    <n v="2.5721120752043001E-4"/>
    <n v="1"/>
    <n v="0"/>
    <m/>
    <n v="2.5721120752043001E-4"/>
    <n v="1"/>
    <m/>
    <m/>
    <m/>
    <m/>
    <m/>
    <m/>
    <m/>
    <m/>
    <m/>
    <m/>
    <m/>
    <m/>
  </r>
  <r>
    <x v="6"/>
    <d v="2020-06-16T00:00:00"/>
    <d v="2020-07-03T00:00:00"/>
    <s v="Metis Protocol: A Governance and Collaboration Implementation Framework for DAOs"/>
    <n v="802"/>
    <x v="1"/>
    <x v="1"/>
    <n v="2.5721120752043001E-4"/>
    <n v="1"/>
    <n v="0"/>
    <m/>
    <n v="2.5721120752043001E-4"/>
    <n v="1"/>
    <m/>
    <m/>
    <m/>
    <m/>
    <m/>
    <m/>
    <m/>
    <m/>
    <m/>
    <m/>
    <m/>
    <m/>
  </r>
  <r>
    <x v="6"/>
    <d v="2020-06-16T00:00:00"/>
    <d v="2020-07-03T00:00:00"/>
    <s v="Nescience Software- Portfolio Rebalancing &amp; Direct Indexing"/>
    <n v="624"/>
    <x v="1"/>
    <x v="3"/>
    <n v="2.5721120752043001E-4"/>
    <n v="1"/>
    <n v="0"/>
    <m/>
    <n v="2.5721120752043001E-4"/>
    <n v="1"/>
    <m/>
    <m/>
    <m/>
    <m/>
    <m/>
    <m/>
    <m/>
    <m/>
    <m/>
    <m/>
    <m/>
    <m/>
  </r>
  <r>
    <x v="6"/>
    <d v="2020-06-16T00:00:00"/>
    <d v="2020-07-03T00:00:00"/>
    <s v="NEWFORKDELTA"/>
    <n v="377"/>
    <x v="1"/>
    <x v="3"/>
    <n v="2.5721120752043001E-4"/>
    <n v="1"/>
    <n v="0"/>
    <m/>
    <n v="2.5721120752043001E-4"/>
    <n v="1"/>
    <m/>
    <m/>
    <m/>
    <m/>
    <m/>
    <m/>
    <m/>
    <m/>
    <m/>
    <m/>
    <m/>
    <m/>
  </r>
  <r>
    <x v="6"/>
    <d v="2020-06-16T00:00:00"/>
    <d v="2020-07-03T00:00:00"/>
    <s v="Nifex [Crypto exchange]"/>
    <n v="965"/>
    <x v="1"/>
    <x v="3"/>
    <n v="2.5721120752043001E-4"/>
    <n v="1"/>
    <n v="0"/>
    <m/>
    <n v="2.5721120752043001E-4"/>
    <n v="1"/>
    <m/>
    <m/>
    <m/>
    <m/>
    <m/>
    <m/>
    <m/>
    <m/>
    <m/>
    <m/>
    <m/>
    <m/>
  </r>
  <r>
    <x v="6"/>
    <d v="2020-06-16T00:00:00"/>
    <d v="2020-07-03T00:00:00"/>
    <s v="Nito.cash"/>
    <n v="414"/>
    <x v="1"/>
    <x v="3"/>
    <n v="2.5721120752043001E-4"/>
    <n v="1"/>
    <n v="0"/>
    <m/>
    <n v="2.5721120752043001E-4"/>
    <n v="1"/>
    <m/>
    <m/>
    <m/>
    <m/>
    <m/>
    <m/>
    <m/>
    <m/>
    <m/>
    <m/>
    <m/>
    <m/>
  </r>
  <r>
    <x v="6"/>
    <d v="2020-06-16T00:00:00"/>
    <d v="2020-07-03T00:00:00"/>
    <s v="Orienteer - open source Business Application Platform"/>
    <n v="387"/>
    <x v="1"/>
    <x v="3"/>
    <n v="2.5721120752043001E-4"/>
    <n v="1"/>
    <n v="0"/>
    <m/>
    <n v="2.5721120752043001E-4"/>
    <n v="1"/>
    <m/>
    <m/>
    <m/>
    <m/>
    <m/>
    <m/>
    <m/>
    <m/>
    <m/>
    <m/>
    <m/>
    <m/>
  </r>
  <r>
    <x v="6"/>
    <d v="2020-06-16T00:00:00"/>
    <d v="2020-07-03T00:00:00"/>
    <s v="PIXEL"/>
    <n v="772"/>
    <x v="6"/>
    <x v="3"/>
    <n v="2.5721120752043001E-4"/>
    <n v="1"/>
    <n v="0"/>
    <m/>
    <n v="2.5721120752043001E-4"/>
    <n v="1"/>
    <m/>
    <m/>
    <m/>
    <m/>
    <m/>
    <m/>
    <m/>
    <m/>
    <m/>
    <m/>
    <m/>
    <m/>
  </r>
  <r>
    <x v="6"/>
    <d v="2020-06-16T00:00:00"/>
    <d v="2020-07-03T00:00:00"/>
    <s v="Planet A"/>
    <n v="293"/>
    <x v="1"/>
    <x v="0"/>
    <n v="2.5721120752043001E-4"/>
    <n v="1"/>
    <n v="0"/>
    <m/>
    <n v="2.5721120752043001E-4"/>
    <n v="1"/>
    <m/>
    <m/>
    <m/>
    <m/>
    <m/>
    <m/>
    <m/>
    <m/>
    <m/>
    <m/>
    <m/>
    <m/>
  </r>
  <r>
    <x v="6"/>
    <d v="2020-06-16T00:00:00"/>
    <d v="2020-07-03T00:00:00"/>
    <s v="Plasma Chamber by Cryptoeconomics Lab"/>
    <n v="108"/>
    <x v="1"/>
    <x v="1"/>
    <n v="2.5721120752043001E-4"/>
    <n v="1"/>
    <n v="0"/>
    <m/>
    <n v="2.5721120752043001E-4"/>
    <n v="1"/>
    <m/>
    <m/>
    <m/>
    <m/>
    <m/>
    <m/>
    <m/>
    <m/>
    <m/>
    <m/>
    <m/>
    <m/>
  </r>
  <r>
    <x v="6"/>
    <d v="2020-06-16T00:00:00"/>
    <d v="2020-07-03T00:00:00"/>
    <s v="Platform for global music producers with a focus on K-Pop"/>
    <n v="640"/>
    <x v="1"/>
    <x v="3"/>
    <n v="2.5721120752043001E-4"/>
    <n v="1"/>
    <n v="0"/>
    <m/>
    <n v="2.5721120752043001E-4"/>
    <n v="1"/>
    <m/>
    <m/>
    <m/>
    <m/>
    <m/>
    <m/>
    <m/>
    <m/>
    <m/>
    <m/>
    <m/>
    <m/>
  </r>
  <r>
    <x v="6"/>
    <d v="2020-06-16T00:00:00"/>
    <d v="2020-07-03T00:00:00"/>
    <s v="Project Maple. | Cryptographic Currency Redefined."/>
    <n v="419"/>
    <x v="1"/>
    <x v="3"/>
    <n v="2.5721120752043001E-4"/>
    <n v="1"/>
    <n v="0"/>
    <m/>
    <n v="2.5721120752043001E-4"/>
    <n v="1"/>
    <m/>
    <m/>
    <m/>
    <m/>
    <m/>
    <m/>
    <m/>
    <m/>
    <m/>
    <m/>
    <m/>
    <m/>
  </r>
  <r>
    <x v="6"/>
    <d v="2020-06-16T00:00:00"/>
    <d v="2020-07-03T00:00:00"/>
    <s v="Query Ethereum"/>
    <n v="581"/>
    <x v="1"/>
    <x v="1"/>
    <n v="2.5721120752043001E-4"/>
    <n v="1"/>
    <n v="0"/>
    <m/>
    <n v="2.5721120752043001E-4"/>
    <n v="1"/>
    <m/>
    <m/>
    <m/>
    <m/>
    <m/>
    <m/>
    <m/>
    <m/>
    <m/>
    <m/>
    <m/>
    <m/>
  </r>
  <r>
    <x v="6"/>
    <d v="2020-06-16T00:00:00"/>
    <d v="2020-07-03T00:00:00"/>
    <s v="RealityLearn: Teaching the world about blockchain"/>
    <n v="602"/>
    <x v="1"/>
    <x v="0"/>
    <n v="2.5721120752043001E-4"/>
    <n v="1"/>
    <n v="0"/>
    <m/>
    <n v="2.5721120752043001E-4"/>
    <n v="1"/>
    <m/>
    <m/>
    <m/>
    <m/>
    <m/>
    <m/>
    <m/>
    <m/>
    <m/>
    <m/>
    <m/>
    <m/>
  </r>
  <r>
    <x v="6"/>
    <d v="2020-06-16T00:00:00"/>
    <d v="2020-07-03T00:00:00"/>
    <s v="Rebalance.to"/>
    <n v="335"/>
    <x v="1"/>
    <x v="3"/>
    <n v="2.5721120752043001E-4"/>
    <n v="1"/>
    <n v="0"/>
    <m/>
    <n v="2.5721120752043001E-4"/>
    <n v="1"/>
    <m/>
    <m/>
    <m/>
    <m/>
    <m/>
    <m/>
    <m/>
    <m/>
    <m/>
    <m/>
    <m/>
    <m/>
  </r>
  <r>
    <x v="6"/>
    <d v="2020-06-16T00:00:00"/>
    <d v="2020-07-03T00:00:00"/>
    <s v="ReportAid"/>
    <n v="164"/>
    <x v="1"/>
    <x v="3"/>
    <n v="2.5721120752043001E-4"/>
    <n v="1"/>
    <n v="0"/>
    <m/>
    <n v="2.5721120752043001E-4"/>
    <n v="1"/>
    <m/>
    <m/>
    <m/>
    <m/>
    <m/>
    <m/>
    <m/>
    <m/>
    <m/>
    <m/>
    <m/>
    <m/>
  </r>
  <r>
    <x v="6"/>
    <d v="2020-06-16T00:00:00"/>
    <d v="2020-07-03T00:00:00"/>
    <s v="Rogue Idle: A Free-to-Play Idle Game"/>
    <n v="330"/>
    <x v="1"/>
    <x v="3"/>
    <n v="2.5721120752043001E-4"/>
    <n v="1"/>
    <n v="0"/>
    <m/>
    <n v="2.5721120752043001E-4"/>
    <n v="1"/>
    <m/>
    <m/>
    <m/>
    <m/>
    <m/>
    <m/>
    <m/>
    <m/>
    <m/>
    <m/>
    <m/>
    <m/>
  </r>
  <r>
    <x v="6"/>
    <d v="2020-06-16T00:00:00"/>
    <d v="2020-07-03T00:00:00"/>
    <s v="SCUBI-DOOS, a DeveloperUBI Dao"/>
    <n v="312"/>
    <x v="1"/>
    <x v="3"/>
    <n v="2.5721120752043001E-4"/>
    <n v="1"/>
    <n v="0"/>
    <m/>
    <n v="2.5721120752043001E-4"/>
    <n v="1"/>
    <m/>
    <m/>
    <m/>
    <m/>
    <m/>
    <m/>
    <m/>
    <m/>
    <m/>
    <m/>
    <m/>
    <m/>
  </r>
  <r>
    <x v="6"/>
    <d v="2020-06-16T00:00:00"/>
    <d v="2020-07-03T00:00:00"/>
    <s v="Seeds: Ask the Blockchain for Money, &amp; Receive it as a Gift"/>
    <n v="408"/>
    <x v="1"/>
    <x v="3"/>
    <n v="2.5721120752043001E-4"/>
    <n v="1"/>
    <n v="0"/>
    <m/>
    <n v="2.5721120752043001E-4"/>
    <n v="1"/>
    <m/>
    <m/>
    <m/>
    <m/>
    <m/>
    <m/>
    <m/>
    <m/>
    <m/>
    <m/>
    <m/>
    <m/>
  </r>
  <r>
    <x v="6"/>
    <d v="2020-06-16T00:00:00"/>
    <d v="2020-07-03T00:00:00"/>
    <s v="Shivarthu Democracy: The blockchain-based decentralized governance system"/>
    <n v="445"/>
    <x v="5"/>
    <x v="4"/>
    <n v="2.5721120752043001E-4"/>
    <n v="1"/>
    <n v="0"/>
    <m/>
    <n v="2.5721120752043001E-4"/>
    <n v="1"/>
    <m/>
    <m/>
    <m/>
    <m/>
    <m/>
    <m/>
    <m/>
    <m/>
    <m/>
    <m/>
    <m/>
    <m/>
  </r>
  <r>
    <x v="6"/>
    <d v="2020-06-16T00:00:00"/>
    <d v="2020-07-03T00:00:00"/>
    <s v="Signatory Client"/>
    <n v="608"/>
    <x v="1"/>
    <x v="1"/>
    <n v="2.5721120752043001E-4"/>
    <n v="1"/>
    <n v="0"/>
    <m/>
    <n v="2.5721120752043001E-4"/>
    <n v="1"/>
    <m/>
    <m/>
    <m/>
    <m/>
    <m/>
    <m/>
    <m/>
    <m/>
    <m/>
    <m/>
    <m/>
    <m/>
  </r>
  <r>
    <x v="6"/>
    <d v="2020-06-16T00:00:00"/>
    <d v="2020-07-03T00:00:00"/>
    <s v="Smart Contracts for non-blockchain developers"/>
    <n v="563"/>
    <x v="1"/>
    <x v="0"/>
    <n v="2.5721120752043001E-4"/>
    <n v="1"/>
    <n v="0"/>
    <m/>
    <n v="2.5721120752043001E-4"/>
    <n v="1"/>
    <m/>
    <m/>
    <m/>
    <m/>
    <m/>
    <m/>
    <m/>
    <m/>
    <m/>
    <m/>
    <m/>
    <m/>
  </r>
  <r>
    <x v="6"/>
    <d v="2020-06-16T00:00:00"/>
    <d v="2020-07-03T00:00:00"/>
    <s v="Social (Charity) Tokens and DAO + Carbon Accounting"/>
    <n v="177"/>
    <x v="9"/>
    <x v="3"/>
    <n v="2.5721120752043001E-4"/>
    <n v="1"/>
    <n v="0"/>
    <m/>
    <n v="2.5721120752043001E-4"/>
    <n v="1"/>
    <m/>
    <m/>
    <m/>
    <m/>
    <m/>
    <m/>
    <m/>
    <m/>
    <m/>
    <m/>
    <m/>
    <m/>
  </r>
  <r>
    <x v="6"/>
    <d v="2020-06-16T00:00:00"/>
    <d v="2020-07-03T00:00:00"/>
    <s v="Spork / git-job.com"/>
    <n v="447"/>
    <x v="1"/>
    <x v="3"/>
    <n v="2.5721120752043001E-4"/>
    <n v="1"/>
    <n v="0"/>
    <m/>
    <n v="2.5721120752043001E-4"/>
    <n v="1"/>
    <m/>
    <m/>
    <m/>
    <m/>
    <m/>
    <m/>
    <m/>
    <m/>
    <m/>
    <m/>
    <m/>
    <m/>
  </r>
  <r>
    <x v="6"/>
    <d v="2020-06-16T00:00:00"/>
    <d v="2020-07-03T00:00:00"/>
    <s v="StakeWise: ETH 2.0 staking platform"/>
    <n v="605"/>
    <x v="1"/>
    <x v="1"/>
    <n v="2.5721120752043001E-4"/>
    <n v="1"/>
    <n v="0"/>
    <m/>
    <n v="2.5721120752043001E-4"/>
    <n v="1"/>
    <m/>
    <m/>
    <m/>
    <m/>
    <m/>
    <m/>
    <m/>
    <m/>
    <m/>
    <m/>
    <m/>
    <m/>
  </r>
  <r>
    <x v="6"/>
    <d v="2020-06-16T00:00:00"/>
    <d v="2020-07-03T00:00:00"/>
    <s v="Staking Library"/>
    <n v="470"/>
    <x v="1"/>
    <x v="1"/>
    <n v="2.5721120752043001E-4"/>
    <n v="1"/>
    <n v="0"/>
    <m/>
    <n v="2.5721120752043001E-4"/>
    <n v="1"/>
    <m/>
    <m/>
    <m/>
    <m/>
    <m/>
    <m/>
    <m/>
    <m/>
    <m/>
    <m/>
    <m/>
    <m/>
  </r>
  <r>
    <x v="6"/>
    <d v="2020-06-16T00:00:00"/>
    <d v="2020-07-03T00:00:00"/>
    <s v="Support for Freelance Community Management and Contribution"/>
    <n v="508"/>
    <x v="1"/>
    <x v="0"/>
    <n v="2.5721120752043001E-4"/>
    <n v="1"/>
    <n v="0"/>
    <m/>
    <n v="2.5721120752043001E-4"/>
    <n v="1"/>
    <m/>
    <m/>
    <m/>
    <m/>
    <m/>
    <m/>
    <m/>
    <m/>
    <m/>
    <m/>
    <m/>
    <m/>
  </r>
  <r>
    <x v="6"/>
    <d v="2020-06-16T00:00:00"/>
    <d v="2020-07-03T00:00:00"/>
    <s v="Synapxyz"/>
    <n v="536"/>
    <x v="1"/>
    <x v="3"/>
    <n v="2.5721120752043001E-4"/>
    <n v="1"/>
    <n v="0"/>
    <m/>
    <n v="2.5721120752043001E-4"/>
    <n v="1"/>
    <m/>
    <m/>
    <m/>
    <m/>
    <m/>
    <m/>
    <m/>
    <m/>
    <m/>
    <m/>
    <m/>
    <m/>
  </r>
  <r>
    <x v="6"/>
    <d v="2020-06-16T00:00:00"/>
    <d v="2020-07-03T00:00:00"/>
    <s v="System Of Autonomous Global Education — S.A.G.E."/>
    <n v="739"/>
    <x v="1"/>
    <x v="3"/>
    <n v="2.5721120752043001E-4"/>
    <n v="1"/>
    <n v="0"/>
    <m/>
    <n v="2.5721120752043001E-4"/>
    <n v="1"/>
    <m/>
    <m/>
    <m/>
    <m/>
    <m/>
    <m/>
    <m/>
    <m/>
    <m/>
    <m/>
    <m/>
    <m/>
  </r>
  <r>
    <x v="6"/>
    <d v="2020-06-16T00:00:00"/>
    <d v="2020-07-03T00:00:00"/>
    <s v="Telegram Totality"/>
    <n v="799"/>
    <x v="1"/>
    <x v="1"/>
    <n v="2.5721120752043001E-4"/>
    <n v="1"/>
    <n v="0"/>
    <m/>
    <n v="2.5721120752043001E-4"/>
    <n v="1"/>
    <m/>
    <m/>
    <m/>
    <m/>
    <m/>
    <m/>
    <m/>
    <m/>
    <m/>
    <m/>
    <m/>
    <m/>
  </r>
  <r>
    <x v="6"/>
    <d v="2020-06-16T00:00:00"/>
    <d v="2020-07-03T00:00:00"/>
    <s v="TensorTrade: Trade Efficiently with Reinforcement Learning"/>
    <n v="155"/>
    <x v="1"/>
    <x v="3"/>
    <n v="2.5721120752043001E-4"/>
    <n v="1"/>
    <n v="0"/>
    <m/>
    <n v="2.5721120752043001E-4"/>
    <n v="1"/>
    <m/>
    <m/>
    <m/>
    <m/>
    <m/>
    <m/>
    <m/>
    <m/>
    <m/>
    <m/>
    <m/>
    <m/>
  </r>
  <r>
    <x v="6"/>
    <d v="2020-06-16T00:00:00"/>
    <d v="2020-07-03T00:00:00"/>
    <s v="TheBlockchainCircle"/>
    <n v="360"/>
    <x v="1"/>
    <x v="0"/>
    <n v="2.5721120752043001E-4"/>
    <n v="1"/>
    <n v="0"/>
    <m/>
    <n v="2.5721120752043001E-4"/>
    <n v="1"/>
    <m/>
    <m/>
    <m/>
    <m/>
    <m/>
    <m/>
    <m/>
    <m/>
    <m/>
    <m/>
    <m/>
    <m/>
  </r>
  <r>
    <x v="6"/>
    <d v="2020-06-16T00:00:00"/>
    <d v="2020-07-03T00:00:00"/>
    <s v="The First Job Platformed Powered by Blockchain and AI"/>
    <n v="690"/>
    <x v="2"/>
    <x v="3"/>
    <n v="2.5721120752043001E-4"/>
    <n v="1"/>
    <n v="0"/>
    <m/>
    <n v="2.5721120752043001E-4"/>
    <n v="1"/>
    <m/>
    <m/>
    <m/>
    <m/>
    <m/>
    <m/>
    <m/>
    <m/>
    <m/>
    <m/>
    <m/>
    <m/>
  </r>
  <r>
    <x v="6"/>
    <d v="2020-06-16T00:00:00"/>
    <d v="2020-07-03T00:00:00"/>
    <s v="The Fit Bot"/>
    <n v="666"/>
    <x v="1"/>
    <x v="3"/>
    <n v="2.5721120752043001E-4"/>
    <n v="1"/>
    <n v="0"/>
    <m/>
    <n v="2.5721120752043001E-4"/>
    <n v="1"/>
    <m/>
    <m/>
    <m/>
    <m/>
    <m/>
    <m/>
    <m/>
    <m/>
    <m/>
    <m/>
    <m/>
    <m/>
  </r>
  <r>
    <x v="6"/>
    <d v="2020-06-16T00:00:00"/>
    <d v="2020-07-03T00:00:00"/>
    <s v="The (still) Unnamed and (still) Inexistent Project"/>
    <n v="442"/>
    <x v="1"/>
    <x v="3"/>
    <n v="2.5721120752043001E-4"/>
    <n v="1"/>
    <n v="0"/>
    <m/>
    <n v="2.5721120752043001E-4"/>
    <n v="1"/>
    <m/>
    <m/>
    <m/>
    <m/>
    <m/>
    <m/>
    <m/>
    <m/>
    <m/>
    <m/>
    <m/>
    <m/>
  </r>
  <r>
    <x v="6"/>
    <d v="2020-06-16T00:00:00"/>
    <d v="2020-07-03T00:00:00"/>
    <s v="togeDAO -  A forum and social media community built on the Ethereum blockchain to incentivize content creators."/>
    <n v="548"/>
    <x v="1"/>
    <x v="0"/>
    <n v="2.5721120752043001E-4"/>
    <n v="1"/>
    <n v="0"/>
    <m/>
    <n v="2.5721120752043001E-4"/>
    <n v="1"/>
    <m/>
    <m/>
    <m/>
    <m/>
    <m/>
    <m/>
    <m/>
    <m/>
    <m/>
    <m/>
    <m/>
    <m/>
  </r>
  <r>
    <x v="6"/>
    <d v="2020-06-16T00:00:00"/>
    <d v="2020-07-03T00:00:00"/>
    <s v="Tokamak Network: Decentralized, Scalable, Turing Complete Layer 2 Plasma"/>
    <n v="491"/>
    <x v="1"/>
    <x v="3"/>
    <n v="2.5721120752043001E-4"/>
    <n v="1"/>
    <n v="0"/>
    <m/>
    <n v="2.5721120752043001E-4"/>
    <n v="1"/>
    <m/>
    <m/>
    <m/>
    <m/>
    <m/>
    <m/>
    <m/>
    <m/>
    <m/>
    <m/>
    <m/>
    <m/>
  </r>
  <r>
    <x v="6"/>
    <d v="2020-06-16T00:00:00"/>
    <d v="2020-07-03T00:00:00"/>
    <s v="TradeScope: Investigating Market Manipulation"/>
    <n v="103"/>
    <x v="1"/>
    <x v="0"/>
    <n v="2.5721120752043001E-4"/>
    <n v="1"/>
    <n v="0"/>
    <m/>
    <n v="2.5721120752043001E-4"/>
    <n v="1"/>
    <m/>
    <m/>
    <m/>
    <m/>
    <m/>
    <m/>
    <m/>
    <m/>
    <m/>
    <m/>
    <m/>
    <m/>
  </r>
  <r>
    <x v="6"/>
    <d v="2020-06-16T00:00:00"/>
    <d v="2020-07-03T00:00:00"/>
    <s v="Trojan DAO / Inifinite Moloch"/>
    <n v="359"/>
    <x v="1"/>
    <x v="3"/>
    <n v="2.5721120752043001E-4"/>
    <n v="1"/>
    <n v="0"/>
    <m/>
    <n v="2.5721120752043001E-4"/>
    <n v="1"/>
    <m/>
    <m/>
    <m/>
    <m/>
    <m/>
    <m/>
    <m/>
    <m/>
    <m/>
    <m/>
    <m/>
    <m/>
  </r>
  <r>
    <x v="6"/>
    <d v="2020-06-16T00:00:00"/>
    <d v="2020-07-03T00:00:00"/>
    <s v="TSSKit: Threshold Signature Scheme Toolkit"/>
    <n v="95"/>
    <x v="1"/>
    <x v="1"/>
    <n v="2.5721120752043001E-4"/>
    <n v="1"/>
    <n v="0"/>
    <m/>
    <n v="2.5721120752043001E-4"/>
    <n v="1"/>
    <m/>
    <m/>
    <m/>
    <m/>
    <m/>
    <m/>
    <m/>
    <m/>
    <m/>
    <m/>
    <m/>
    <m/>
  </r>
  <r>
    <x v="6"/>
    <d v="2020-06-16T00:00:00"/>
    <d v="2020-07-03T00:00:00"/>
    <s v="Virto Network"/>
    <n v="446"/>
    <x v="6"/>
    <x v="3"/>
    <n v="2.5721120752043001E-4"/>
    <n v="1"/>
    <n v="0"/>
    <m/>
    <n v="2.5721120752043001E-4"/>
    <n v="1"/>
    <m/>
    <m/>
    <m/>
    <m/>
    <m/>
    <m/>
    <m/>
    <m/>
    <m/>
    <m/>
    <m/>
    <m/>
  </r>
  <r>
    <x v="6"/>
    <d v="2020-06-16T00:00:00"/>
    <d v="2020-07-03T00:00:00"/>
    <s v="Virtual Scientific Conference online"/>
    <n v="512"/>
    <x v="9"/>
    <x v="3"/>
    <n v="2.5721120752043001E-4"/>
    <n v="1"/>
    <n v="0"/>
    <m/>
    <n v="2.5721120752043001E-4"/>
    <n v="1"/>
    <m/>
    <m/>
    <m/>
    <m/>
    <m/>
    <m/>
    <m/>
    <m/>
    <m/>
    <m/>
    <m/>
    <m/>
  </r>
  <r>
    <x v="6"/>
    <d v="2020-06-16T00:00:00"/>
    <d v="2020-07-03T00:00:00"/>
    <s v="wAgEr"/>
    <n v="687"/>
    <x v="1"/>
    <x v="3"/>
    <n v="2.5721120752043001E-4"/>
    <n v="1"/>
    <n v="0"/>
    <m/>
    <n v="2.5721120752043001E-4"/>
    <n v="1"/>
    <m/>
    <m/>
    <m/>
    <m/>
    <m/>
    <m/>
    <m/>
    <m/>
    <m/>
    <m/>
    <m/>
    <m/>
  </r>
  <r>
    <x v="6"/>
    <d v="2020-06-16T00:00:00"/>
    <d v="2020-07-03T00:00:00"/>
    <s v="Wallets.Review"/>
    <n v="104"/>
    <x v="1"/>
    <x v="0"/>
    <n v="2.5721120752043001E-4"/>
    <n v="1"/>
    <n v="0"/>
    <m/>
    <n v="2.5721120752043001E-4"/>
    <n v="1"/>
    <m/>
    <m/>
    <m/>
    <m/>
    <m/>
    <m/>
    <m/>
    <m/>
    <m/>
    <m/>
    <m/>
    <m/>
  </r>
  <r>
    <x v="6"/>
    <d v="2020-06-16T00:00:00"/>
    <d v="2020-07-03T00:00:00"/>
    <s v="WiniWallet"/>
    <n v="276"/>
    <x v="1"/>
    <x v="3"/>
    <n v="2.5721120752043001E-4"/>
    <n v="1"/>
    <n v="0"/>
    <m/>
    <n v="2.5721120752043001E-4"/>
    <n v="1"/>
    <m/>
    <m/>
    <m/>
    <m/>
    <m/>
    <m/>
    <m/>
    <m/>
    <m/>
    <m/>
    <m/>
    <m/>
  </r>
  <r>
    <x v="6"/>
    <d v="2020-06-16T00:00:00"/>
    <d v="2020-07-03T00:00:00"/>
    <s v="World Incentive (Wincent)"/>
    <n v="180"/>
    <x v="9"/>
    <x v="3"/>
    <n v="2.5721120752043001E-4"/>
    <n v="1"/>
    <n v="0"/>
    <m/>
    <n v="2.5721120752043001E-4"/>
    <n v="1"/>
    <m/>
    <m/>
    <m/>
    <m/>
    <m/>
    <m/>
    <m/>
    <m/>
    <m/>
    <m/>
    <m/>
    <m/>
  </r>
  <r>
    <x v="6"/>
    <d v="2020-06-16T00:00:00"/>
    <d v="2020-07-03T00:00:00"/>
    <s v="X5 CMS"/>
    <n v="417"/>
    <x v="1"/>
    <x v="3"/>
    <n v="2.5721120752043001E-4"/>
    <n v="1"/>
    <n v="0"/>
    <m/>
    <n v="2.5721120752043001E-4"/>
    <n v="1"/>
    <m/>
    <m/>
    <m/>
    <m/>
    <m/>
    <m/>
    <m/>
    <m/>
    <m/>
    <m/>
    <m/>
    <m/>
  </r>
  <r>
    <x v="7"/>
    <d v="2020-03-23T00:00:00"/>
    <d v="2020-04-05T00:00:00"/>
    <s v="CIC (COVID-19) Kenyan Crisis Aid - MOVED!"/>
    <n v="541"/>
    <x v="1"/>
    <x v="7"/>
    <n v="19801.7525437185"/>
    <n v="48"/>
    <n v="45"/>
    <n v="1666.66542396723"/>
    <n v="21468.417967685731"/>
    <n v="93"/>
    <m/>
    <m/>
    <m/>
    <m/>
    <m/>
    <m/>
    <m/>
    <m/>
    <m/>
    <m/>
    <m/>
    <m/>
  </r>
  <r>
    <x v="7"/>
    <d v="2020-03-23T00:00:00"/>
    <d v="2020-04-05T00:00:00"/>
    <s v="Open Source Covid Ventilators + Masks"/>
    <n v="578"/>
    <x v="1"/>
    <x v="7"/>
    <n v="19627.976775932199"/>
    <n v="64"/>
    <n v="57"/>
    <n v="604.47525905043994"/>
    <n v="20232.452034982638"/>
    <n v="121"/>
    <m/>
    <m/>
    <m/>
    <m/>
    <m/>
    <m/>
    <m/>
    <m/>
    <m/>
    <m/>
    <m/>
    <m/>
  </r>
  <r>
    <x v="7"/>
    <d v="2020-03-23T00:00:00"/>
    <d v="2020-04-05T00:00:00"/>
    <s v="White Hat Hacking"/>
    <n v="444"/>
    <x v="1"/>
    <x v="1"/>
    <n v="15703.7398073691"/>
    <n v="177"/>
    <n v="166"/>
    <n v="3118.88375167597"/>
    <n v="18822.623559045071"/>
    <n v="343"/>
    <m/>
    <m/>
    <m/>
    <m/>
    <m/>
    <m/>
    <m/>
    <m/>
    <m/>
    <m/>
    <m/>
    <m/>
  </r>
  <r>
    <x v="7"/>
    <d v="2020-03-23T00:00:00"/>
    <d v="2020-04-05T00:00:00"/>
    <s v="Mask + Test Kit Mutual Aid Fund"/>
    <n v="498"/>
    <x v="1"/>
    <x v="7"/>
    <n v="16717.844582503501"/>
    <n v="42"/>
    <n v="32"/>
    <n v="713.76103299052204"/>
    <n v="17431.605615494023"/>
    <n v="74"/>
    <m/>
    <m/>
    <m/>
    <m/>
    <m/>
    <m/>
    <m/>
    <m/>
    <m/>
    <m/>
    <m/>
    <m/>
  </r>
  <r>
    <x v="7"/>
    <d v="2020-03-23T00:00:00"/>
    <d v="2020-04-05T00:00:00"/>
    <s v="Week in Ethereum News"/>
    <n v="237"/>
    <x v="1"/>
    <x v="7"/>
    <n v="10053.855341504201"/>
    <n v="96"/>
    <n v="93"/>
    <n v="565.95230234030703"/>
    <n v="10619.807643844508"/>
    <n v="189"/>
    <m/>
    <m/>
    <m/>
    <m/>
    <m/>
    <m/>
    <m/>
    <m/>
    <m/>
    <m/>
    <m/>
    <m/>
  </r>
  <r>
    <x v="7"/>
    <d v="2020-03-23T00:00:00"/>
    <d v="2020-04-05T00:00:00"/>
    <s v="Arboreum"/>
    <n v="618"/>
    <x v="1"/>
    <x v="3"/>
    <n v="9046.3549626097192"/>
    <n v="155"/>
    <n v="133"/>
    <n v="1376.8887"/>
    <n v="10423.243662609719"/>
    <n v="288"/>
    <m/>
    <m/>
    <m/>
    <m/>
    <m/>
    <m/>
    <m/>
    <m/>
    <m/>
    <m/>
    <m/>
    <m/>
  </r>
  <r>
    <x v="7"/>
    <d v="2020-03-23T00:00:00"/>
    <d v="2020-04-05T00:00:00"/>
    <s v="Trust Graphic Novel &amp; Motion Comic"/>
    <n v="211"/>
    <x v="8"/>
    <x v="0"/>
    <n v="792.81505426103797"/>
    <n v="22"/>
    <n v="20"/>
    <n v="9510.6718837400404"/>
    <n v="10303.486938001079"/>
    <n v="42"/>
    <m/>
    <m/>
    <m/>
    <m/>
    <m/>
    <m/>
    <m/>
    <m/>
    <m/>
    <m/>
    <m/>
    <m/>
  </r>
  <r>
    <x v="7"/>
    <d v="2020-03-23T00:00:00"/>
    <d v="2020-04-05T00:00:00"/>
    <s v="CuraDAO COVID-19 Campaign - Remote &amp; Thriving"/>
    <n v="558"/>
    <x v="1"/>
    <x v="7"/>
    <n v="9883.9053144457594"/>
    <n v="33"/>
    <n v="27"/>
    <n v="218.727430948765"/>
    <n v="10102.632745394525"/>
    <n v="60"/>
    <m/>
    <m/>
    <m/>
    <m/>
    <m/>
    <m/>
    <m/>
    <m/>
    <m/>
    <m/>
    <m/>
    <m/>
  </r>
  <r>
    <x v="7"/>
    <d v="2020-03-23T00:00:00"/>
    <d v="2020-04-05T00:00:00"/>
    <s v="1inch.exchange on-chain DeFi aggregation protocol"/>
    <n v="246"/>
    <x v="1"/>
    <x v="3"/>
    <n v="7892.6894302099599"/>
    <n v="132"/>
    <n v="123"/>
    <n v="1121.63763243627"/>
    <n v="9014.327062646229"/>
    <n v="255"/>
    <m/>
    <m/>
    <m/>
    <m/>
    <m/>
    <m/>
    <m/>
    <m/>
    <m/>
    <m/>
    <m/>
    <m/>
  </r>
  <r>
    <x v="7"/>
    <d v="2020-03-23T00:00:00"/>
    <d v="2020-04-05T00:00:00"/>
    <s v="African Angels"/>
    <n v="545"/>
    <x v="1"/>
    <x v="7"/>
    <n v="5946.8943927561904"/>
    <n v="27"/>
    <n v="25"/>
    <n v="1550.9915776998801"/>
    <n v="7497.8859704560709"/>
    <n v="52"/>
    <m/>
    <m/>
    <m/>
    <m/>
    <m/>
    <m/>
    <m/>
    <m/>
    <m/>
    <m/>
    <m/>
    <m/>
  </r>
  <r>
    <x v="7"/>
    <d v="2020-03-23T00:00:00"/>
    <d v="2020-04-05T00:00:00"/>
    <s v="The Commons Stack: Iteration 0"/>
    <n v="539"/>
    <x v="1"/>
    <x v="4"/>
    <n v="6496.7745275805501"/>
    <n v="97"/>
    <n v="92"/>
    <n v="948.62657334146104"/>
    <n v="7445.4011009220112"/>
    <n v="189"/>
    <m/>
    <m/>
    <m/>
    <m/>
    <m/>
    <m/>
    <m/>
    <m/>
    <m/>
    <m/>
    <m/>
    <m/>
  </r>
  <r>
    <x v="7"/>
    <d v="2020-03-23T00:00:00"/>
    <d v="2020-04-05T00:00:00"/>
    <s v="Giveth &amp; Coz: Giving to COVID-19 Causes"/>
    <n v="523"/>
    <x v="1"/>
    <x v="7"/>
    <n v="6784.6631701715796"/>
    <n v="31"/>
    <n v="29"/>
    <n v="169.22029999999901"/>
    <n v="6953.8834701715787"/>
    <n v="60"/>
    <m/>
    <m/>
    <m/>
    <m/>
    <m/>
    <m/>
    <m/>
    <m/>
    <m/>
    <m/>
    <m/>
    <m/>
  </r>
  <r>
    <x v="7"/>
    <d v="2020-03-23T00:00:00"/>
    <d v="2020-04-05T00:00:00"/>
    <s v="Save the Children"/>
    <n v="494"/>
    <x v="1"/>
    <x v="7"/>
    <n v="3344.12489801423"/>
    <n v="23"/>
    <n v="19"/>
    <n v="3331.7239734541899"/>
    <n v="6675.8488714684199"/>
    <n v="42"/>
    <m/>
    <m/>
    <m/>
    <m/>
    <m/>
    <m/>
    <m/>
    <m/>
    <m/>
    <m/>
    <m/>
    <m/>
  </r>
  <r>
    <x v="7"/>
    <d v="2020-03-23T00:00:00"/>
    <d v="2020-04-05T00:00:00"/>
    <s v="Burner Wallet 2 &amp; Burner Factory"/>
    <n v="145"/>
    <x v="1"/>
    <x v="1"/>
    <n v="953.05338254024798"/>
    <n v="37"/>
    <n v="34"/>
    <n v="5323.6051766117498"/>
    <n v="6276.6585591519979"/>
    <n v="71"/>
    <m/>
    <m/>
    <m/>
    <m/>
    <m/>
    <m/>
    <m/>
    <m/>
    <m/>
    <m/>
    <m/>
    <m/>
  </r>
  <r>
    <x v="7"/>
    <d v="2020-03-23T00:00:00"/>
    <d v="2020-04-05T00:00:00"/>
    <s v="POAP  (Proof of Attendance Protocol)"/>
    <n v="490"/>
    <x v="6"/>
    <x v="5"/>
    <n v="5138.62917994072"/>
    <n v="97"/>
    <n v="92"/>
    <n v="1009.69150223502"/>
    <n v="6148.3206821757403"/>
    <n v="189"/>
    <m/>
    <m/>
    <m/>
    <m/>
    <m/>
    <m/>
    <m/>
    <m/>
    <m/>
    <m/>
    <m/>
    <m/>
  </r>
  <r>
    <x v="7"/>
    <d v="2020-03-23T00:00:00"/>
    <d v="2020-04-05T00:00:00"/>
    <s v="EthHub - Ethereum Information Hub"/>
    <n v="40"/>
    <x v="1"/>
    <x v="0"/>
    <n v="5148.0418700476102"/>
    <n v="84"/>
    <n v="82"/>
    <n v="717.47691984772405"/>
    <n v="5865.5187898953345"/>
    <n v="166"/>
    <m/>
    <m/>
    <m/>
    <m/>
    <m/>
    <m/>
    <m/>
    <m/>
    <m/>
    <m/>
    <m/>
    <m/>
  </r>
  <r>
    <x v="7"/>
    <d v="2020-03-23T00:00:00"/>
    <d v="2020-04-05T00:00:00"/>
    <s v="The Defiant - Subscriptions for All!"/>
    <n v="567"/>
    <x v="1"/>
    <x v="0"/>
    <n v="4885.6728653911096"/>
    <n v="57"/>
    <n v="55"/>
    <n v="434.96911995024902"/>
    <n v="5320.641985341359"/>
    <n v="112"/>
    <m/>
    <m/>
    <m/>
    <m/>
    <m/>
    <m/>
    <m/>
    <m/>
    <m/>
    <m/>
    <m/>
    <m/>
  </r>
  <r>
    <x v="7"/>
    <d v="2020-03-23T00:00:00"/>
    <d v="2020-04-05T00:00:00"/>
    <s v="EthereumETL"/>
    <n v="233"/>
    <x v="1"/>
    <x v="1"/>
    <n v="96.188672862601393"/>
    <n v="9"/>
    <n v="8"/>
    <n v="5067.3255703995201"/>
    <n v="5163.5142432621215"/>
    <n v="17"/>
    <m/>
    <m/>
    <m/>
    <m/>
    <m/>
    <m/>
    <m/>
    <m/>
    <m/>
    <m/>
    <m/>
    <m/>
  </r>
  <r>
    <x v="7"/>
    <d v="2020-03-23T00:00:00"/>
    <d v="2020-04-05T00:00:00"/>
    <s v="Tracy - An intelligent application using decentralized storage and blockchain to manage pandemics"/>
    <n v="547"/>
    <x v="1"/>
    <x v="7"/>
    <n v="4058.4903880289398"/>
    <n v="64"/>
    <n v="52"/>
    <n v="543.46349999999995"/>
    <n v="4601.9538880289401"/>
    <n v="116"/>
    <m/>
    <m/>
    <m/>
    <m/>
    <m/>
    <m/>
    <m/>
    <m/>
    <m/>
    <m/>
    <m/>
    <m/>
  </r>
  <r>
    <x v="7"/>
    <d v="2020-03-23T00:00:00"/>
    <d v="2020-04-05T00:00:00"/>
    <s v="Decentralised supply chain of 3D printed protective gear for medical personnel"/>
    <n v="694"/>
    <x v="1"/>
    <x v="7"/>
    <n v="4321.7763942070296"/>
    <n v="1"/>
    <n v="0"/>
    <m/>
    <n v="4321.7763942070296"/>
    <n v="1"/>
    <m/>
    <m/>
    <m/>
    <m/>
    <m/>
    <m/>
    <m/>
    <m/>
    <m/>
    <m/>
    <m/>
    <m/>
  </r>
  <r>
    <x v="7"/>
    <d v="2020-03-23T00:00:00"/>
    <d v="2020-04-05T00:00:00"/>
    <s v="Unitimes-Ethereum developer community platform"/>
    <n v="437"/>
    <x v="3"/>
    <x v="0"/>
    <n v="193.53711278951101"/>
    <n v="13"/>
    <n v="13"/>
    <n v="3942.9742524702601"/>
    <n v="4136.5113652597711"/>
    <n v="26"/>
    <m/>
    <m/>
    <m/>
    <m/>
    <m/>
    <m/>
    <m/>
    <m/>
    <m/>
    <m/>
    <m/>
    <m/>
  </r>
  <r>
    <x v="7"/>
    <d v="2020-03-23T00:00:00"/>
    <d v="2020-04-05T00:00:00"/>
    <s v="TypeChain"/>
    <n v="596"/>
    <x v="1"/>
    <x v="1"/>
    <n v="84.901407270199599"/>
    <n v="16"/>
    <n v="16"/>
    <n v="4033.0050333464301"/>
    <n v="4117.9064406166299"/>
    <n v="32"/>
    <m/>
    <m/>
    <m/>
    <m/>
    <m/>
    <m/>
    <m/>
    <m/>
    <m/>
    <m/>
    <m/>
    <m/>
  </r>
  <r>
    <x v="7"/>
    <d v="2020-03-23T00:00:00"/>
    <d v="2020-04-05T00:00:00"/>
    <s v="Tornado.cash"/>
    <n v="198"/>
    <x v="1"/>
    <x v="3"/>
    <n v="3496.17317727216"/>
    <n v="103"/>
    <n v="101"/>
    <n v="499.36657390968202"/>
    <n v="3995.5397511818419"/>
    <n v="204"/>
    <m/>
    <m/>
    <m/>
    <m/>
    <m/>
    <m/>
    <m/>
    <m/>
    <m/>
    <m/>
    <m/>
    <m/>
  </r>
  <r>
    <x v="7"/>
    <d v="2020-03-23T00:00:00"/>
    <d v="2020-04-05T00:00:00"/>
    <s v="DAppNode  - Panvala League"/>
    <n v="143"/>
    <x v="1"/>
    <x v="1"/>
    <n v="3352.43094876738"/>
    <n v="76"/>
    <n v="67"/>
    <n v="580.03383250771401"/>
    <n v="3932.4647812750941"/>
    <n v="143"/>
    <m/>
    <m/>
    <m/>
    <m/>
    <m/>
    <m/>
    <m/>
    <m/>
    <m/>
    <m/>
    <m/>
    <m/>
  </r>
  <r>
    <x v="7"/>
    <d v="2020-03-23T00:00:00"/>
    <d v="2020-04-05T00:00:00"/>
    <s v="Prysm by Prysmatic Labs"/>
    <n v="24"/>
    <x v="0"/>
    <x v="1"/>
    <n v="3054.5301179221501"/>
    <n v="80"/>
    <n v="74"/>
    <n v="830.58574505878596"/>
    <n v="3885.1158629809361"/>
    <n v="154"/>
    <m/>
    <m/>
    <m/>
    <m/>
    <m/>
    <m/>
    <m/>
    <m/>
    <m/>
    <m/>
    <m/>
    <m/>
  </r>
  <r>
    <x v="7"/>
    <d v="2020-03-23T00:00:00"/>
    <d v="2020-04-05T00:00:00"/>
    <s v="Rotki - The portfolio tracker and accounting tool that protects your privacy"/>
    <n v="149"/>
    <x v="2"/>
    <x v="3"/>
    <n v="3165.0948601703399"/>
    <n v="76"/>
    <n v="74"/>
    <n v="580.38244243573899"/>
    <n v="3745.4773026060789"/>
    <n v="150"/>
    <m/>
    <m/>
    <m/>
    <m/>
    <m/>
    <m/>
    <m/>
    <m/>
    <m/>
    <m/>
    <m/>
    <m/>
  </r>
  <r>
    <x v="7"/>
    <d v="2020-03-23T00:00:00"/>
    <d v="2020-04-05T00:00:00"/>
    <s v=" Grants Core Team - Dev Fund"/>
    <n v="86"/>
    <x v="0"/>
    <x v="6"/>
    <n v="3087.0019314061801"/>
    <n v="74"/>
    <n v="73"/>
    <n v="570.81142820885395"/>
    <n v="3657.8133596150342"/>
    <n v="147"/>
    <m/>
    <m/>
    <m/>
    <m/>
    <m/>
    <m/>
    <m/>
    <m/>
    <m/>
    <m/>
    <m/>
    <m/>
  </r>
  <r>
    <x v="7"/>
    <d v="2020-03-23T00:00:00"/>
    <d v="2020-04-05T00:00:00"/>
    <s v="MetaCartel"/>
    <n v="203"/>
    <x v="1"/>
    <x v="0"/>
    <n v="3231.8107234174599"/>
    <n v="67"/>
    <n v="63"/>
    <n v="316.448670502401"/>
    <n v="3548.2593939198609"/>
    <n v="130"/>
    <m/>
    <m/>
    <m/>
    <m/>
    <m/>
    <m/>
    <m/>
    <m/>
    <m/>
    <m/>
    <m/>
    <m/>
  </r>
  <r>
    <x v="7"/>
    <d v="2020-03-23T00:00:00"/>
    <d v="2020-04-05T00:00:00"/>
    <s v="Synthereum: synthetic assets with liquidity pools to bridge traditional and digital finance"/>
    <n v="600"/>
    <x v="1"/>
    <x v="3"/>
    <n v="2586.6359268146398"/>
    <n v="140"/>
    <n v="116"/>
    <n v="846.16625553335405"/>
    <n v="3432.8021823479939"/>
    <n v="256"/>
    <m/>
    <m/>
    <m/>
    <m/>
    <m/>
    <m/>
    <m/>
    <m/>
    <m/>
    <m/>
    <m/>
    <m/>
  </r>
  <r>
    <x v="7"/>
    <d v="2020-03-23T00:00:00"/>
    <d v="2020-04-05T00:00:00"/>
    <s v="Commons Simulator: Level Up"/>
    <n v="277"/>
    <x v="6"/>
    <x v="3"/>
    <n v="2851.92057796063"/>
    <n v="95"/>
    <n v="90"/>
    <n v="550.85279644555703"/>
    <n v="3402.773374406187"/>
    <n v="185"/>
    <m/>
    <m/>
    <m/>
    <m/>
    <m/>
    <m/>
    <m/>
    <m/>
    <m/>
    <m/>
    <m/>
    <m/>
  </r>
  <r>
    <x v="7"/>
    <d v="2020-03-23T00:00:00"/>
    <d v="2020-04-05T00:00:00"/>
    <s v="EthAddress Stats Utility Dashboard"/>
    <n v="678"/>
    <x v="1"/>
    <x v="1"/>
    <n v="2130.9593326341001"/>
    <n v="12"/>
    <n v="11"/>
    <n v="821.30102132785498"/>
    <n v="2952.2603539619549"/>
    <n v="23"/>
    <m/>
    <m/>
    <m/>
    <m/>
    <m/>
    <m/>
    <m/>
    <m/>
    <m/>
    <m/>
    <m/>
    <m/>
  </r>
  <r>
    <x v="7"/>
    <d v="2020-03-23T00:00:00"/>
    <d v="2020-04-05T00:00:00"/>
    <s v="Transaction Pending - A Crypto Podcast"/>
    <n v="686"/>
    <x v="1"/>
    <x v="0"/>
    <n v="2547.3279327741002"/>
    <n v="3"/>
    <n v="3"/>
    <n v="267"/>
    <n v="2814.3279327741002"/>
    <n v="6"/>
    <m/>
    <m/>
    <m/>
    <m/>
    <m/>
    <m/>
    <m/>
    <m/>
    <m/>
    <m/>
    <m/>
    <m/>
  </r>
  <r>
    <x v="7"/>
    <d v="2020-03-23T00:00:00"/>
    <d v="2020-04-05T00:00:00"/>
    <s v="ethers.js - Complete, Simple and Tiny"/>
    <n v="13"/>
    <x v="0"/>
    <x v="1"/>
    <n v="2229.9915389632001"/>
    <n v="44"/>
    <n v="42"/>
    <n v="512.39350980166"/>
    <n v="2742.3850487648601"/>
    <n v="86"/>
    <m/>
    <m/>
    <m/>
    <m/>
    <m/>
    <m/>
    <m/>
    <m/>
    <m/>
    <m/>
    <m/>
    <m/>
  </r>
  <r>
    <x v="7"/>
    <d v="2020-03-23T00:00:00"/>
    <d v="2020-04-05T00:00:00"/>
    <s v="DeFi Pulse Registry"/>
    <n v="552"/>
    <x v="1"/>
    <x v="0"/>
    <n v="2207.0892096565299"/>
    <n v="75"/>
    <n v="69"/>
    <n v="504.81020473075603"/>
    <n v="2711.899414387286"/>
    <n v="144"/>
    <m/>
    <m/>
    <m/>
    <m/>
    <m/>
    <m/>
    <m/>
    <m/>
    <m/>
    <m/>
    <m/>
    <m/>
  </r>
  <r>
    <x v="7"/>
    <d v="2020-03-23T00:00:00"/>
    <d v="2020-04-05T00:00:00"/>
    <s v="Bankless"/>
    <n v="238"/>
    <x v="1"/>
    <x v="0"/>
    <n v="2167.3518555691298"/>
    <n v="46"/>
    <n v="43"/>
    <n v="477.421086228842"/>
    <n v="2644.7729417979717"/>
    <n v="89"/>
    <m/>
    <m/>
    <m/>
    <m/>
    <m/>
    <m/>
    <m/>
    <m/>
    <m/>
    <m/>
    <m/>
    <m/>
  </r>
  <r>
    <x v="7"/>
    <d v="2020-03-23T00:00:00"/>
    <d v="2020-04-05T00:00:00"/>
    <s v="NuFi - An Open, Ethereum-Only, DAO-based Alternative to DApp Trackers &amp; CMC."/>
    <n v="594"/>
    <x v="1"/>
    <x v="3"/>
    <n v="27.31881604442"/>
    <n v="10"/>
    <n v="10"/>
    <n v="2601.9839487183099"/>
    <n v="2629.30276476273"/>
    <n v="20"/>
    <m/>
    <m/>
    <m/>
    <m/>
    <m/>
    <m/>
    <m/>
    <m/>
    <m/>
    <m/>
    <m/>
    <m/>
  </r>
  <r>
    <x v="7"/>
    <d v="2020-03-23T00:00:00"/>
    <d v="2020-04-05T00:00:00"/>
    <s v="Interspace.chat"/>
    <n v="516"/>
    <x v="1"/>
    <x v="0"/>
    <n v="1754.86866743119"/>
    <n v="39"/>
    <n v="36"/>
    <n v="860.92405221579202"/>
    <n v="2615.7927196469818"/>
    <n v="75"/>
    <m/>
    <m/>
    <m/>
    <m/>
    <m/>
    <m/>
    <m/>
    <m/>
    <m/>
    <m/>
    <m/>
    <m/>
  </r>
  <r>
    <x v="7"/>
    <d v="2020-03-23T00:00:00"/>
    <d v="2020-04-05T00:00:00"/>
    <s v="Support the 🌟  Community Currency Alliance 🌟  enabling an inclusive currency ecosystem"/>
    <n v="522"/>
    <x v="1"/>
    <x v="0"/>
    <n v="1886.72718707391"/>
    <n v="77"/>
    <n v="72"/>
    <n v="709.35016613235098"/>
    <n v="2596.0773532062613"/>
    <n v="149"/>
    <m/>
    <m/>
    <m/>
    <m/>
    <m/>
    <m/>
    <m/>
    <m/>
    <m/>
    <m/>
    <m/>
    <m/>
  </r>
  <r>
    <x v="7"/>
    <d v="2020-03-23T00:00:00"/>
    <d v="2020-04-05T00:00:00"/>
    <s v="@antiprosynth | antiprosynthesis.eth ⟠ | Twitter account"/>
    <n v="160"/>
    <x v="1"/>
    <x v="0"/>
    <n v="1896.5390119871499"/>
    <n v="46"/>
    <n v="44"/>
    <n v="545.41779620072498"/>
    <n v="2441.9568081878751"/>
    <n v="90"/>
    <m/>
    <m/>
    <m/>
    <m/>
    <m/>
    <m/>
    <m/>
    <m/>
    <m/>
    <m/>
    <m/>
    <m/>
  </r>
  <r>
    <x v="7"/>
    <d v="2020-03-23T00:00:00"/>
    <d v="2020-04-05T00:00:00"/>
    <s v="BitcoinMalaysia DAO"/>
    <n v="603"/>
    <x v="1"/>
    <x v="0"/>
    <n v="1551.1362016512201"/>
    <n v="55"/>
    <n v="48"/>
    <n v="888.40685769376898"/>
    <n v="2439.5430593449892"/>
    <n v="103"/>
    <m/>
    <m/>
    <m/>
    <m/>
    <m/>
    <m/>
    <m/>
    <m/>
    <m/>
    <m/>
    <m/>
    <m/>
  </r>
  <r>
    <x v="7"/>
    <d v="2020-03-23T00:00:00"/>
    <d v="2020-04-05T00:00:00"/>
    <s v="LikeCoin - Republic of Liker Land"/>
    <n v="634"/>
    <x v="3"/>
    <x v="1"/>
    <n v="969.37038657950598"/>
    <n v="45"/>
    <n v="43"/>
    <n v="1352.3697742659999"/>
    <n v="2321.7401608455057"/>
    <n v="88"/>
    <m/>
    <m/>
    <m/>
    <m/>
    <m/>
    <m/>
    <m/>
    <m/>
    <m/>
    <m/>
    <m/>
    <m/>
  </r>
  <r>
    <x v="7"/>
    <d v="2020-03-23T00:00:00"/>
    <d v="2020-04-05T00:00:00"/>
    <s v="Lighthouse: Ethereum 2.0 Client"/>
    <n v="25"/>
    <x v="7"/>
    <x v="1"/>
    <n v="1582.96176534202"/>
    <n v="60"/>
    <n v="56"/>
    <n v="660.02030320168899"/>
    <n v="2242.9820685437089"/>
    <n v="116"/>
    <m/>
    <m/>
    <m/>
    <m/>
    <m/>
    <m/>
    <m/>
    <m/>
    <m/>
    <m/>
    <m/>
    <m/>
  </r>
  <r>
    <x v="7"/>
    <d v="2020-03-23T00:00:00"/>
    <d v="2020-04-05T00:00:00"/>
    <s v="GiveDirectly COVID-19 Response"/>
    <n v="561"/>
    <x v="1"/>
    <x v="7"/>
    <n v="1388.9260480575001"/>
    <n v="10"/>
    <n v="10"/>
    <n v="843.69831269156896"/>
    <n v="2232.6243607490692"/>
    <n v="20"/>
    <m/>
    <m/>
    <m/>
    <m/>
    <m/>
    <m/>
    <m/>
    <m/>
    <m/>
    <m/>
    <m/>
    <m/>
  </r>
  <r>
    <x v="7"/>
    <d v="2020-03-23T00:00:00"/>
    <d v="2020-04-05T00:00:00"/>
    <s v="DeFi Dad DeFi Tutorials on YouTube and Twitter"/>
    <n v="500"/>
    <x v="0"/>
    <x v="0"/>
    <n v="1793.0439494043701"/>
    <n v="55"/>
    <n v="52"/>
    <n v="393.01350000000002"/>
    <n v="2186.0574494043703"/>
    <n v="107"/>
    <m/>
    <m/>
    <m/>
    <m/>
    <m/>
    <m/>
    <m/>
    <m/>
    <m/>
    <m/>
    <m/>
    <m/>
  </r>
  <r>
    <x v="7"/>
    <d v="2020-03-23T00:00:00"/>
    <d v="2020-04-05T00:00:00"/>
    <s v="No Kid Hungry"/>
    <n v="493"/>
    <x v="1"/>
    <x v="7"/>
    <n v="1651.2928926896"/>
    <n v="24"/>
    <n v="21"/>
    <n v="486.76854080266003"/>
    <n v="2138.0614334922602"/>
    <n v="45"/>
    <m/>
    <m/>
    <m/>
    <m/>
    <m/>
    <m/>
    <m/>
    <m/>
    <m/>
    <m/>
    <m/>
    <m/>
  </r>
  <r>
    <x v="7"/>
    <d v="2020-03-23T00:00:00"/>
    <d v="2020-04-05T00:00:00"/>
    <s v="DefiSnap - Dashboard for DeFi"/>
    <n v="429"/>
    <x v="1"/>
    <x v="3"/>
    <n v="1587.3038035494101"/>
    <n v="67"/>
    <n v="64"/>
    <n v="483.92211396937199"/>
    <n v="2071.2259175187819"/>
    <n v="131"/>
    <m/>
    <m/>
    <m/>
    <m/>
    <m/>
    <m/>
    <m/>
    <m/>
    <m/>
    <m/>
    <m/>
    <m/>
  </r>
  <r>
    <x v="7"/>
    <d v="2020-03-23T00:00:00"/>
    <d v="2020-04-05T00:00:00"/>
    <s v="MetaGame"/>
    <n v="213"/>
    <x v="1"/>
    <x v="3"/>
    <n v="1640.64136757702"/>
    <n v="81"/>
    <n v="74"/>
    <n v="314.61604506649201"/>
    <n v="1955.257412643512"/>
    <n v="155"/>
    <m/>
    <m/>
    <m/>
    <m/>
    <m/>
    <m/>
    <m/>
    <m/>
    <m/>
    <m/>
    <m/>
    <m/>
  </r>
  <r>
    <x v="7"/>
    <d v="2020-03-23T00:00:00"/>
    <d v="2020-04-05T00:00:00"/>
    <s v="Collab19"/>
    <n v="652"/>
    <x v="1"/>
    <x v="7"/>
    <n v="1843.64029210028"/>
    <n v="7"/>
    <n v="7"/>
    <n v="21.003270300454201"/>
    <n v="1864.6435624007343"/>
    <n v="14"/>
    <m/>
    <m/>
    <m/>
    <m/>
    <m/>
    <m/>
    <m/>
    <m/>
    <m/>
    <m/>
    <m/>
    <m/>
  </r>
  <r>
    <x v="7"/>
    <d v="2020-03-23T00:00:00"/>
    <d v="2020-04-05T00:00:00"/>
    <s v="Aids for pop *Covid-19*"/>
    <n v="647"/>
    <x v="1"/>
    <x v="7"/>
    <n v="1698.1143524357201"/>
    <n v="6"/>
    <n v="5"/>
    <n v="147.8125"/>
    <n v="1845.9268524357201"/>
    <n v="11"/>
    <m/>
    <m/>
    <m/>
    <m/>
    <m/>
    <m/>
    <m/>
    <m/>
    <m/>
    <m/>
    <m/>
    <m/>
  </r>
  <r>
    <x v="7"/>
    <d v="2020-03-23T00:00:00"/>
    <d v="2020-04-05T00:00:00"/>
    <s v="Nethermind"/>
    <n v="142"/>
    <x v="1"/>
    <x v="1"/>
    <n v="426.78757442572299"/>
    <n v="32"/>
    <n v="29"/>
    <n v="1354.18106328462"/>
    <n v="1780.968637710343"/>
    <n v="61"/>
    <m/>
    <m/>
    <m/>
    <m/>
    <m/>
    <m/>
    <m/>
    <m/>
    <m/>
    <m/>
    <m/>
    <m/>
  </r>
  <r>
    <x v="7"/>
    <d v="2020-03-23T00:00:00"/>
    <d v="2020-04-05T00:00:00"/>
    <s v="The Department of Decentralization (neé ETHBerlin)"/>
    <n v="556"/>
    <x v="1"/>
    <x v="3"/>
    <n v="1234.43349973657"/>
    <n v="40"/>
    <n v="39"/>
    <n v="453.16552924154303"/>
    <n v="1687.599028978113"/>
    <n v="79"/>
    <m/>
    <m/>
    <m/>
    <m/>
    <m/>
    <m/>
    <m/>
    <m/>
    <m/>
    <m/>
    <m/>
    <m/>
  </r>
  <r>
    <x v="7"/>
    <d v="2020-03-23T00:00:00"/>
    <d v="2020-04-05T00:00:00"/>
    <s v="TokenEngineering Academy – Education for Web3 Crypto Economic System Designers"/>
    <n v="517"/>
    <x v="2"/>
    <x v="0"/>
    <n v="1234.8478218754501"/>
    <n v="40"/>
    <n v="38"/>
    <n v="399.91030000000001"/>
    <n v="1634.7581218754501"/>
    <n v="78"/>
    <m/>
    <m/>
    <m/>
    <m/>
    <m/>
    <m/>
    <m/>
    <m/>
    <m/>
    <m/>
    <m/>
    <m/>
  </r>
  <r>
    <x v="7"/>
    <d v="2020-03-23T00:00:00"/>
    <d v="2020-04-05T00:00:00"/>
    <s v="Blazar - stable lending protocol"/>
    <n v="557"/>
    <x v="1"/>
    <x v="3"/>
    <n v="756.16499508146501"/>
    <n v="43"/>
    <n v="42"/>
    <n v="746.34199405032302"/>
    <n v="1502.506989131788"/>
    <n v="85"/>
    <m/>
    <m/>
    <m/>
    <m/>
    <m/>
    <m/>
    <m/>
    <m/>
    <m/>
    <m/>
    <m/>
    <m/>
  </r>
  <r>
    <x v="7"/>
    <d v="2020-03-23T00:00:00"/>
    <d v="2020-04-05T00:00:00"/>
    <s v="cadCAD: Computer Aided Design for Complex Systems"/>
    <n v="308"/>
    <x v="1"/>
    <x v="1"/>
    <n v="935.60463805663505"/>
    <n v="50"/>
    <n v="48"/>
    <n v="554.77030000000002"/>
    <n v="1490.3749380566351"/>
    <n v="98"/>
    <m/>
    <m/>
    <m/>
    <m/>
    <m/>
    <m/>
    <m/>
    <m/>
    <m/>
    <m/>
    <m/>
    <m/>
  </r>
  <r>
    <x v="7"/>
    <d v="2020-03-23T00:00:00"/>
    <d v="2020-04-05T00:00:00"/>
    <s v="Turbo-Geth"/>
    <n v="224"/>
    <x v="1"/>
    <x v="1"/>
    <n v="429.01323834538101"/>
    <n v="22"/>
    <n v="21"/>
    <n v="861.71878334508904"/>
    <n v="1290.73202169047"/>
    <n v="43"/>
    <m/>
    <m/>
    <m/>
    <m/>
    <m/>
    <m/>
    <m/>
    <m/>
    <m/>
    <m/>
    <m/>
    <m/>
  </r>
  <r>
    <x v="7"/>
    <d v="2020-03-23T00:00:00"/>
    <d v="2020-04-05T00:00:00"/>
    <s v="DeFi Saver"/>
    <n v="296"/>
    <x v="1"/>
    <x v="3"/>
    <n v="737.05672399397895"/>
    <n v="54"/>
    <n v="50"/>
    <n v="503.56629999999899"/>
    <n v="1240.623023993978"/>
    <n v="104"/>
    <m/>
    <m/>
    <m/>
    <m/>
    <m/>
    <m/>
    <m/>
    <m/>
    <m/>
    <m/>
    <m/>
    <m/>
  </r>
  <r>
    <x v="7"/>
    <d v="2020-03-23T00:00:00"/>
    <d v="2020-04-05T00:00:00"/>
    <s v="The Gathering Place: A Refuge For Rebuilding Lives"/>
    <n v="503"/>
    <x v="1"/>
    <x v="7"/>
    <n v="216.25048260567601"/>
    <n v="11"/>
    <n v="8"/>
    <n v="1013.95141205477"/>
    <n v="1230.201894660446"/>
    <n v="19"/>
    <m/>
    <m/>
    <m/>
    <m/>
    <m/>
    <m/>
    <m/>
    <m/>
    <m/>
    <m/>
    <m/>
    <m/>
  </r>
  <r>
    <x v="7"/>
    <d v="2020-03-23T00:00:00"/>
    <d v="2020-04-05T00:00:00"/>
    <s v="NeedsList: Connecting Needs and Offers in Real-time for COVID-19 Community Response"/>
    <n v="485"/>
    <x v="1"/>
    <x v="7"/>
    <n v="15.337015936382"/>
    <n v="2"/>
    <n v="2"/>
    <n v="1197"/>
    <n v="1212.3370159363819"/>
    <n v="4"/>
    <m/>
    <m/>
    <m/>
    <m/>
    <m/>
    <m/>
    <m/>
    <m/>
    <m/>
    <m/>
    <m/>
    <m/>
  </r>
  <r>
    <x v="7"/>
    <d v="2020-03-23T00:00:00"/>
    <d v="2020-04-05T00:00:00"/>
    <s v="CultureStake"/>
    <n v="544"/>
    <x v="1"/>
    <x v="3"/>
    <n v="422.66477724869299"/>
    <n v="27"/>
    <n v="26"/>
    <n v="780.35375038006202"/>
    <n v="1203.018527628755"/>
    <n v="53"/>
    <m/>
    <m/>
    <m/>
    <m/>
    <m/>
    <m/>
    <m/>
    <m/>
    <m/>
    <m/>
    <m/>
    <m/>
  </r>
  <r>
    <x v="7"/>
    <d v="2020-03-23T00:00:00"/>
    <d v="2020-04-05T00:00:00"/>
    <s v="Dune Analytics"/>
    <n v="363"/>
    <x v="1"/>
    <x v="1"/>
    <n v="818.69407999942405"/>
    <n v="48"/>
    <n v="47"/>
    <n v="381.082799999999"/>
    <n v="1199.776879999423"/>
    <n v="95"/>
    <m/>
    <m/>
    <m/>
    <m/>
    <m/>
    <m/>
    <m/>
    <m/>
    <m/>
    <m/>
    <m/>
    <m/>
  </r>
  <r>
    <x v="7"/>
    <d v="2020-03-23T00:00:00"/>
    <d v="2020-04-05T00:00:00"/>
    <s v="CuraDAI - A DeFI based stable coin for Curaçao"/>
    <n v="229"/>
    <x v="1"/>
    <x v="3"/>
    <n v="916.06472919223404"/>
    <n v="36"/>
    <n v="34"/>
    <n v="197.934261758384"/>
    <n v="1113.998990950618"/>
    <n v="70"/>
    <m/>
    <m/>
    <m/>
    <m/>
    <m/>
    <m/>
    <m/>
    <m/>
    <m/>
    <m/>
    <m/>
    <m/>
  </r>
  <r>
    <x v="7"/>
    <d v="2020-03-23T00:00:00"/>
    <d v="2020-04-05T00:00:00"/>
    <s v="CO2ken: Towards a Carbon Negative Web3 🌱🌟"/>
    <n v="497"/>
    <x v="2"/>
    <x v="3"/>
    <n v="582.61689659679098"/>
    <n v="29"/>
    <n v="28"/>
    <n v="427.48863092531798"/>
    <n v="1010.105527522109"/>
    <n v="57"/>
    <m/>
    <m/>
    <m/>
    <m/>
    <m/>
    <m/>
    <m/>
    <m/>
    <m/>
    <m/>
    <m/>
    <m/>
  </r>
  <r>
    <x v="7"/>
    <d v="2020-03-23T00:00:00"/>
    <d v="2020-04-05T00:00:00"/>
    <s v="Ethereum Magicians"/>
    <n v="223"/>
    <x v="1"/>
    <x v="0"/>
    <n v="888.44079085648298"/>
    <n v="21"/>
    <n v="20"/>
    <n v="69.472574987777406"/>
    <n v="957.9133658442604"/>
    <n v="41"/>
    <m/>
    <m/>
    <m/>
    <m/>
    <m/>
    <m/>
    <m/>
    <m/>
    <m/>
    <m/>
    <m/>
    <m/>
  </r>
  <r>
    <x v="7"/>
    <d v="2020-03-23T00:00:00"/>
    <d v="2020-04-05T00:00:00"/>
    <s v="mRelief"/>
    <n v="572"/>
    <x v="1"/>
    <x v="7"/>
    <n v="222.91577482077699"/>
    <n v="7"/>
    <n v="7"/>
    <n v="624.75140407396896"/>
    <n v="847.66717889474592"/>
    <n v="14"/>
    <m/>
    <m/>
    <m/>
    <m/>
    <m/>
    <m/>
    <m/>
    <m/>
    <m/>
    <m/>
    <m/>
    <m/>
  </r>
  <r>
    <x v="7"/>
    <d v="2020-03-23T00:00:00"/>
    <d v="2020-04-05T00:00:00"/>
    <s v="WalletConnect"/>
    <n v="275"/>
    <x v="2"/>
    <x v="1"/>
    <n v="647.45766585482704"/>
    <n v="41"/>
    <n v="41"/>
    <n v="189.12899999999999"/>
    <n v="836.58666585482706"/>
    <n v="82"/>
    <m/>
    <m/>
    <m/>
    <m/>
    <m/>
    <m/>
    <m/>
    <m/>
    <m/>
    <m/>
    <m/>
    <m/>
  </r>
  <r>
    <x v="7"/>
    <d v="2020-03-23T00:00:00"/>
    <d v="2020-04-05T00:00:00"/>
    <s v="Cryptorado: Community Outreach &amp; Expansion"/>
    <n v="220"/>
    <x v="0"/>
    <x v="0"/>
    <n v="735.33062575789597"/>
    <n v="19"/>
    <n v="19"/>
    <n v="98.699494566417997"/>
    <n v="834.030120324314"/>
    <n v="38"/>
    <m/>
    <m/>
    <m/>
    <m/>
    <m/>
    <m/>
    <m/>
    <m/>
    <m/>
    <m/>
    <m/>
    <m/>
  </r>
  <r>
    <x v="7"/>
    <d v="2020-03-23T00:00:00"/>
    <d v="2020-04-05T00:00:00"/>
    <s v="Vocdoni - Decentralized anonymous voting"/>
    <n v="202"/>
    <x v="1"/>
    <x v="1"/>
    <n v="563.81658350817202"/>
    <n v="35"/>
    <n v="32"/>
    <n v="262.43384575094001"/>
    <n v="826.25042925911202"/>
    <n v="67"/>
    <m/>
    <m/>
    <m/>
    <m/>
    <m/>
    <m/>
    <m/>
    <m/>
    <m/>
    <m/>
    <m/>
    <m/>
  </r>
  <r>
    <x v="7"/>
    <d v="2020-03-23T00:00:00"/>
    <d v="2020-04-05T00:00:00"/>
    <s v="SUM - Covid Solidarity: Crowdsourcing for Medical Supplies, Mental Health and Food Support"/>
    <n v="696"/>
    <x v="1"/>
    <x v="7"/>
    <n v="817.769115218921"/>
    <n v="1"/>
    <n v="0"/>
    <m/>
    <n v="817.769115218921"/>
    <n v="1"/>
    <m/>
    <m/>
    <m/>
    <m/>
    <m/>
    <m/>
    <m/>
    <m/>
    <m/>
    <m/>
    <m/>
    <m/>
  </r>
  <r>
    <x v="7"/>
    <d v="2020-03-23T00:00:00"/>
    <d v="2020-04-05T00:00:00"/>
    <s v="clr.fund"/>
    <n v="524"/>
    <x v="1"/>
    <x v="3"/>
    <n v="644.90912786267199"/>
    <n v="31"/>
    <n v="30"/>
    <n v="171.86510670109001"/>
    <n v="816.77423456376198"/>
    <n v="61"/>
    <m/>
    <m/>
    <m/>
    <m/>
    <m/>
    <m/>
    <m/>
    <m/>
    <m/>
    <m/>
    <m/>
    <m/>
  </r>
  <r>
    <x v="7"/>
    <d v="2020-03-23T00:00:00"/>
    <d v="2020-04-05T00:00:00"/>
    <s v="BrightID 🔆 Universal Proof of Uniqueness (Panvala League)"/>
    <n v="191"/>
    <x v="1"/>
    <x v="3"/>
    <n v="526.24335985621099"/>
    <n v="41"/>
    <n v="39"/>
    <n v="289.17204854206199"/>
    <n v="815.41540839827303"/>
    <n v="80"/>
    <m/>
    <m/>
    <m/>
    <m/>
    <m/>
    <m/>
    <m/>
    <m/>
    <m/>
    <m/>
    <m/>
    <m/>
  </r>
  <r>
    <x v="7"/>
    <d v="2020-03-23T00:00:00"/>
    <d v="2020-04-05T00:00:00"/>
    <s v="🔥🧧 Burn Signal"/>
    <n v="138"/>
    <x v="1"/>
    <x v="3"/>
    <n v="584.40268341682804"/>
    <n v="41"/>
    <n v="39"/>
    <n v="170.26815596389699"/>
    <n v="754.67083938072506"/>
    <n v="80"/>
    <m/>
    <m/>
    <m/>
    <m/>
    <m/>
    <m/>
    <m/>
    <m/>
    <m/>
    <m/>
    <m/>
    <m/>
  </r>
  <r>
    <x v="7"/>
    <d v="2020-03-23T00:00:00"/>
    <d v="2020-04-05T00:00:00"/>
    <s v="David Hoffman, Independent Content Creator"/>
    <n v="215"/>
    <x v="1"/>
    <x v="0"/>
    <n v="432.50104184895298"/>
    <n v="24"/>
    <n v="21"/>
    <n v="313.171782286172"/>
    <n v="745.67282413512498"/>
    <n v="45"/>
    <m/>
    <m/>
    <m/>
    <m/>
    <m/>
    <m/>
    <m/>
    <m/>
    <m/>
    <m/>
    <m/>
    <m/>
  </r>
  <r>
    <x v="7"/>
    <d v="2020-03-23T00:00:00"/>
    <d v="2020-04-05T00:00:00"/>
    <s v="Interstate Network - EVM optimistic rollup"/>
    <n v="334"/>
    <x v="1"/>
    <x v="1"/>
    <n v="0.47641014796888698"/>
    <n v="2"/>
    <n v="2"/>
    <n v="741.89925315627102"/>
    <n v="742.37566330423988"/>
    <n v="4"/>
    <m/>
    <m/>
    <m/>
    <m/>
    <m/>
    <m/>
    <m/>
    <m/>
    <m/>
    <m/>
    <m/>
    <m/>
  </r>
  <r>
    <x v="7"/>
    <d v="2020-03-23T00:00:00"/>
    <d v="2020-04-05T00:00:00"/>
    <s v="Our Network - Building Crypto Communities With Data"/>
    <n v="565"/>
    <x v="0"/>
    <x v="0"/>
    <n v="548.48030508853299"/>
    <n v="16"/>
    <n v="16"/>
    <n v="193.6739752105"/>
    <n v="742.15428029903296"/>
    <n v="32"/>
    <m/>
    <m/>
    <m/>
    <m/>
    <m/>
    <m/>
    <m/>
    <m/>
    <m/>
    <m/>
    <m/>
    <m/>
  </r>
  <r>
    <x v="7"/>
    <d v="2020-03-23T00:00:00"/>
    <d v="2020-04-05T00:00:00"/>
    <s v="TokenSmart"/>
    <n v="688"/>
    <x v="1"/>
    <x v="3"/>
    <n v="307.54127356834101"/>
    <n v="13"/>
    <n v="13"/>
    <n v="426.43270032409902"/>
    <n v="733.97397389243997"/>
    <n v="26"/>
    <m/>
    <m/>
    <m/>
    <m/>
    <m/>
    <m/>
    <m/>
    <m/>
    <m/>
    <m/>
    <m/>
    <m/>
  </r>
  <r>
    <x v="7"/>
    <d v="2020-03-23T00:00:00"/>
    <d v="2020-04-05T00:00:00"/>
    <s v="Mess Adoption"/>
    <n v="644"/>
    <x v="1"/>
    <x v="0"/>
    <n v="581.93585514006099"/>
    <n v="36"/>
    <n v="31"/>
    <n v="148.61750000000001"/>
    <n v="730.55335514006106"/>
    <n v="67"/>
    <m/>
    <m/>
    <m/>
    <m/>
    <m/>
    <m/>
    <m/>
    <m/>
    <m/>
    <m/>
    <m/>
    <m/>
  </r>
  <r>
    <x v="7"/>
    <d v="2020-03-23T00:00:00"/>
    <d v="2020-04-05T00:00:00"/>
    <s v="Raid Guild"/>
    <n v="304"/>
    <x v="1"/>
    <x v="0"/>
    <n v="534.64289415607504"/>
    <n v="51"/>
    <n v="44"/>
    <n v="167.04312157247901"/>
    <n v="701.68601572855403"/>
    <n v="95"/>
    <m/>
    <m/>
    <m/>
    <m/>
    <m/>
    <m/>
    <m/>
    <m/>
    <m/>
    <m/>
    <m/>
    <m/>
  </r>
  <r>
    <x v="7"/>
    <d v="2020-03-23T00:00:00"/>
    <d v="2020-04-05T00:00:00"/>
    <s v="The Ethereum 2.0 Annotated Specification"/>
    <n v="551"/>
    <x v="2"/>
    <x v="1"/>
    <n v="205.51964636438501"/>
    <n v="18"/>
    <n v="18"/>
    <n v="494.63975954724299"/>
    <n v="700.15940591162803"/>
    <n v="36"/>
    <m/>
    <m/>
    <m/>
    <m/>
    <m/>
    <m/>
    <m/>
    <m/>
    <m/>
    <m/>
    <m/>
    <m/>
  </r>
  <r>
    <x v="7"/>
    <d v="2020-03-23T00:00:00"/>
    <d v="2020-04-05T00:00:00"/>
    <s v="Buidler EVM - Solidity console.log &amp; stack traces"/>
    <n v="99"/>
    <x v="1"/>
    <x v="1"/>
    <n v="274.60096552704499"/>
    <n v="23"/>
    <n v="22"/>
    <n v="368.616406299098"/>
    <n v="643.21737182614299"/>
    <n v="45"/>
    <m/>
    <m/>
    <m/>
    <m/>
    <m/>
    <m/>
    <m/>
    <m/>
    <m/>
    <m/>
    <m/>
    <m/>
  </r>
  <r>
    <x v="7"/>
    <d v="2020-03-23T00:00:00"/>
    <d v="2020-04-05T00:00:00"/>
    <s v="MetaSpace (Panvala League) 🛡"/>
    <n v="568"/>
    <x v="0"/>
    <x v="0"/>
    <n v="582.53624897903103"/>
    <n v="15"/>
    <n v="15"/>
    <n v="54.274478231529898"/>
    <n v="636.81072721056091"/>
    <n v="30"/>
    <m/>
    <m/>
    <m/>
    <m/>
    <m/>
    <m/>
    <m/>
    <m/>
    <m/>
    <m/>
    <m/>
    <m/>
  </r>
  <r>
    <x v="7"/>
    <d v="2020-03-23T00:00:00"/>
    <d v="2020-04-05T00:00:00"/>
    <s v="Zero Knowledge Podcast"/>
    <n v="329"/>
    <x v="2"/>
    <x v="0"/>
    <n v="524.27783916084002"/>
    <n v="22"/>
    <n v="22"/>
    <n v="94.127214853200002"/>
    <n v="618.40505401404005"/>
    <n v="44"/>
    <m/>
    <m/>
    <m/>
    <m/>
    <m/>
    <m/>
    <m/>
    <m/>
    <m/>
    <m/>
    <m/>
    <m/>
  </r>
  <r>
    <x v="7"/>
    <d v="2020-03-23T00:00:00"/>
    <d v="2020-04-05T00:00:00"/>
    <s v="ETHHealth"/>
    <n v="505"/>
    <x v="1"/>
    <x v="7"/>
    <n v="64.420390796893898"/>
    <n v="4"/>
    <n v="4"/>
    <n v="545.14063220349897"/>
    <n v="609.56102300039288"/>
    <n v="8"/>
    <m/>
    <m/>
    <m/>
    <m/>
    <m/>
    <m/>
    <m/>
    <m/>
    <m/>
    <m/>
    <m/>
    <m/>
  </r>
  <r>
    <x v="7"/>
    <d v="2020-03-23T00:00:00"/>
    <d v="2020-04-05T00:00:00"/>
    <s v="Ethereum on ARM"/>
    <n v="384"/>
    <x v="2"/>
    <x v="1"/>
    <n v="348.89817340106401"/>
    <n v="22"/>
    <n v="21"/>
    <n v="239.135661775438"/>
    <n v="588.03383517650195"/>
    <n v="43"/>
    <m/>
    <m/>
    <m/>
    <m/>
    <m/>
    <m/>
    <m/>
    <m/>
    <m/>
    <m/>
    <m/>
    <m/>
  </r>
  <r>
    <x v="7"/>
    <d v="2020-03-23T00:00:00"/>
    <d v="2020-04-05T00:00:00"/>
    <s v="yearn.finance"/>
    <n v="416"/>
    <x v="1"/>
    <x v="3"/>
    <n v="397.476543307496"/>
    <n v="28"/>
    <n v="26"/>
    <n v="186.269586583001"/>
    <n v="583.74612989049706"/>
    <n v="54"/>
    <m/>
    <m/>
    <m/>
    <m/>
    <m/>
    <m/>
    <m/>
    <m/>
    <m/>
    <m/>
    <m/>
    <m/>
  </r>
  <r>
    <x v="7"/>
    <d v="2020-03-23T00:00:00"/>
    <d v="2020-04-05T00:00:00"/>
    <s v="ParaSwap.io - The fastest liquidity aggregator"/>
    <n v="610"/>
    <x v="1"/>
    <x v="3"/>
    <n v="308.60412552334299"/>
    <n v="35"/>
    <n v="34"/>
    <n v="269.83773721517701"/>
    <n v="578.44186273852006"/>
    <n v="69"/>
    <m/>
    <m/>
    <m/>
    <m/>
    <m/>
    <m/>
    <m/>
    <m/>
    <m/>
    <m/>
    <m/>
    <m/>
  </r>
  <r>
    <x v="7"/>
    <d v="2020-03-23T00:00:00"/>
    <d v="2020-04-05T00:00:00"/>
    <s v="ZeroPool - Scaling anonymous transactions for blockchains"/>
    <n v="172"/>
    <x v="1"/>
    <x v="3"/>
    <n v="495.88990029398298"/>
    <n v="20"/>
    <n v="19"/>
    <n v="54.067980017270102"/>
    <n v="549.95788031125312"/>
    <n v="39"/>
    <m/>
    <m/>
    <m/>
    <m/>
    <m/>
    <m/>
    <m/>
    <m/>
    <m/>
    <m/>
    <m/>
    <m/>
  </r>
  <r>
    <x v="7"/>
    <d v="2020-03-23T00:00:00"/>
    <d v="2020-04-05T00:00:00"/>
    <s v="Cryptotesters - Onboard people to crypto"/>
    <n v="529"/>
    <x v="1"/>
    <x v="0"/>
    <n v="116.339153687497"/>
    <n v="11"/>
    <n v="11"/>
    <n v="425.62686684566103"/>
    <n v="541.96602053315803"/>
    <n v="22"/>
    <m/>
    <m/>
    <m/>
    <m/>
    <m/>
    <m/>
    <m/>
    <m/>
    <m/>
    <m/>
    <m/>
    <m/>
  </r>
  <r>
    <x v="7"/>
    <d v="2020-03-23T00:00:00"/>
    <d v="2020-04-05T00:00:00"/>
    <s v="Kickback"/>
    <n v="125"/>
    <x v="1"/>
    <x v="3"/>
    <n v="435.61652527388202"/>
    <n v="29"/>
    <n v="28"/>
    <n v="82.680464992081795"/>
    <n v="518.29699026596381"/>
    <n v="57"/>
    <m/>
    <m/>
    <m/>
    <m/>
    <m/>
    <m/>
    <m/>
    <m/>
    <m/>
    <m/>
    <m/>
    <m/>
  </r>
  <r>
    <x v="7"/>
    <d v="2020-03-23T00:00:00"/>
    <d v="2020-04-05T00:00:00"/>
    <s v="RadicalxChange Foundation"/>
    <n v="63"/>
    <x v="0"/>
    <x v="0"/>
    <n v="310.68684987978401"/>
    <n v="21"/>
    <n v="21"/>
    <n v="206.300742225313"/>
    <n v="516.98759210509706"/>
    <n v="42"/>
    <m/>
    <m/>
    <m/>
    <m/>
    <m/>
    <m/>
    <m/>
    <m/>
    <m/>
    <m/>
    <m/>
    <m/>
  </r>
  <r>
    <x v="7"/>
    <d v="2020-03-23T00:00:00"/>
    <d v="2020-04-05T00:00:00"/>
    <s v=" Developer Grant - zoek1"/>
    <n v="465"/>
    <x v="1"/>
    <x v="0"/>
    <n v="2.5692897772820298"/>
    <n v="2"/>
    <n v="2"/>
    <n v="505.034999999999"/>
    <n v="507.60428977728105"/>
    <n v="4"/>
    <m/>
    <m/>
    <m/>
    <m/>
    <m/>
    <m/>
    <m/>
    <m/>
    <m/>
    <m/>
    <m/>
    <m/>
  </r>
  <r>
    <x v="7"/>
    <d v="2020-03-23T00:00:00"/>
    <d v="2020-04-05T00:00:00"/>
    <s v="Jelly Swap - Cross-chain Atomic Swap"/>
    <n v="271"/>
    <x v="1"/>
    <x v="1"/>
    <n v="202.59841809612001"/>
    <n v="31"/>
    <n v="29"/>
    <n v="293.64382793984902"/>
    <n v="496.24224603596906"/>
    <n v="60"/>
    <m/>
    <m/>
    <m/>
    <m/>
    <m/>
    <m/>
    <m/>
    <m/>
    <m/>
    <m/>
    <m/>
    <m/>
  </r>
  <r>
    <x v="7"/>
    <d v="2020-03-23T00:00:00"/>
    <d v="2020-04-05T00:00:00"/>
    <s v="Meta Gamma Delta DAO: Funding Women-Led Initiatives"/>
    <n v="615"/>
    <x v="1"/>
    <x v="0"/>
    <n v="378.22622497303598"/>
    <n v="36"/>
    <n v="36"/>
    <n v="110.96946911709399"/>
    <n v="489.19569409012996"/>
    <n v="72"/>
    <m/>
    <m/>
    <m/>
    <m/>
    <m/>
    <m/>
    <m/>
    <m/>
    <m/>
    <m/>
    <m/>
    <m/>
  </r>
  <r>
    <x v="7"/>
    <d v="2020-03-23T00:00:00"/>
    <d v="2020-04-05T00:00:00"/>
    <s v="Zapper.fi"/>
    <n v="235"/>
    <x v="1"/>
    <x v="3"/>
    <n v="270.80421431427499"/>
    <n v="36"/>
    <n v="35"/>
    <n v="198.44829999999999"/>
    <n v="469.252514314275"/>
    <n v="71"/>
    <m/>
    <m/>
    <m/>
    <m/>
    <m/>
    <m/>
    <m/>
    <m/>
    <m/>
    <m/>
    <m/>
    <m/>
  </r>
  <r>
    <x v="7"/>
    <d v="2020-03-23T00:00:00"/>
    <d v="2020-04-05T00:00:00"/>
    <s v="Victory Soap | Fight Corona. Smell Fantastic."/>
    <n v="621"/>
    <x v="1"/>
    <x v="7"/>
    <n v="358.05670989721898"/>
    <n v="12"/>
    <n v="12"/>
    <n v="72.405568957678497"/>
    <n v="430.46227885489748"/>
    <n v="24"/>
    <m/>
    <m/>
    <m/>
    <m/>
    <m/>
    <m/>
    <m/>
    <m/>
    <m/>
    <m/>
    <m/>
    <m/>
  </r>
  <r>
    <x v="7"/>
    <d v="2020-03-23T00:00:00"/>
    <d v="2020-04-05T00:00:00"/>
    <s v="ETHGANG RECORDS crypto art &amp; NFT music label"/>
    <n v="454"/>
    <x v="1"/>
    <x v="0"/>
    <n v="147.84494432582301"/>
    <n v="10"/>
    <n v="10"/>
    <n v="270.17386262550798"/>
    <n v="418.01880695133099"/>
    <n v="20"/>
    <m/>
    <m/>
    <m/>
    <m/>
    <m/>
    <m/>
    <m/>
    <m/>
    <m/>
    <m/>
    <m/>
    <m/>
  </r>
  <r>
    <x v="7"/>
    <d v="2020-03-23T00:00:00"/>
    <d v="2020-04-05T00:00:00"/>
    <s v="SOS Children's Villages"/>
    <n v="502"/>
    <x v="1"/>
    <x v="7"/>
    <n v="116.171287715597"/>
    <n v="10"/>
    <n v="8"/>
    <n v="288.63515218864598"/>
    <n v="404.80643990424301"/>
    <n v="18"/>
    <m/>
    <m/>
    <m/>
    <m/>
    <m/>
    <m/>
    <m/>
    <m/>
    <m/>
    <m/>
    <m/>
    <m/>
  </r>
  <r>
    <x v="7"/>
    <d v="2020-03-23T00:00:00"/>
    <d v="2020-04-05T00:00:00"/>
    <s v="Q.E.D."/>
    <n v="537"/>
    <x v="1"/>
    <x v="3"/>
    <n v="14.658649445571101"/>
    <n v="6"/>
    <n v="5"/>
    <n v="384.18879081249901"/>
    <n v="398.84744025807009"/>
    <n v="11"/>
    <m/>
    <m/>
    <m/>
    <m/>
    <m/>
    <m/>
    <m/>
    <m/>
    <m/>
    <m/>
    <m/>
    <m/>
  </r>
  <r>
    <x v="7"/>
    <d v="2020-03-23T00:00:00"/>
    <d v="2020-04-05T00:00:00"/>
    <s v="International Medical Corps"/>
    <n v="656"/>
    <x v="1"/>
    <x v="7"/>
    <n v="183.54332094822999"/>
    <n v="5"/>
    <n v="5"/>
    <n v="211.206852707823"/>
    <n v="394.75017365605299"/>
    <n v="10"/>
    <m/>
    <m/>
    <m/>
    <m/>
    <m/>
    <m/>
    <m/>
    <m/>
    <m/>
    <m/>
    <m/>
    <m/>
  </r>
  <r>
    <x v="7"/>
    <d v="2020-03-23T00:00:00"/>
    <d v="2020-04-05T00:00:00"/>
    <s v="TrueBlocks"/>
    <n v="184"/>
    <x v="0"/>
    <x v="1"/>
    <n v="264.51206845295701"/>
    <n v="27"/>
    <n v="27"/>
    <n v="128.157499999999"/>
    <n v="392.66956845295601"/>
    <n v="54"/>
    <m/>
    <m/>
    <m/>
    <m/>
    <m/>
    <m/>
    <m/>
    <m/>
    <m/>
    <m/>
    <m/>
    <m/>
  </r>
  <r>
    <x v="7"/>
    <d v="2020-03-23T00:00:00"/>
    <d v="2020-04-05T00:00:00"/>
    <s v="Lodestar -Ethereum 2.0 Client"/>
    <n v="79"/>
    <x v="1"/>
    <x v="1"/>
    <n v="165.326581580197"/>
    <n v="25"/>
    <n v="22"/>
    <n v="221.14747109217501"/>
    <n v="386.47405267237201"/>
    <n v="47"/>
    <m/>
    <m/>
    <m/>
    <m/>
    <m/>
    <m/>
    <m/>
    <m/>
    <m/>
    <m/>
    <m/>
    <m/>
  </r>
  <r>
    <x v="7"/>
    <d v="2020-03-23T00:00:00"/>
    <d v="2020-04-05T00:00:00"/>
    <s v="CryptoScamDB"/>
    <n v="347"/>
    <x v="1"/>
    <x v="1"/>
    <n v="224.237185143505"/>
    <n v="24"/>
    <n v="22"/>
    <n v="159.70749999999899"/>
    <n v="383.94468514350399"/>
    <n v="46"/>
    <m/>
    <m/>
    <m/>
    <m/>
    <m/>
    <m/>
    <m/>
    <m/>
    <m/>
    <m/>
    <m/>
    <m/>
  </r>
  <r>
    <x v="7"/>
    <d v="2020-03-23T00:00:00"/>
    <d v="2020-04-05T00:00:00"/>
    <s v="EDCON (Community Ethereum Development Conference)"/>
    <n v="433"/>
    <x v="1"/>
    <x v="0"/>
    <n v="27.303524102641401"/>
    <n v="4"/>
    <n v="3"/>
    <n v="342.95"/>
    <n v="370.25352410264139"/>
    <n v="7"/>
    <m/>
    <m/>
    <m/>
    <m/>
    <m/>
    <m/>
    <m/>
    <m/>
    <m/>
    <m/>
    <m/>
    <m/>
  </r>
  <r>
    <x v="7"/>
    <d v="2020-03-23T00:00:00"/>
    <d v="2020-04-05T00:00:00"/>
    <s v="defiprime.com"/>
    <n v="139"/>
    <x v="0"/>
    <x v="0"/>
    <n v="262.381697848714"/>
    <n v="22"/>
    <n v="22"/>
    <n v="97.409051762116306"/>
    <n v="359.79074961083029"/>
    <n v="44"/>
    <m/>
    <m/>
    <m/>
    <m/>
    <m/>
    <m/>
    <m/>
    <m/>
    <m/>
    <m/>
    <m/>
    <m/>
  </r>
  <r>
    <x v="7"/>
    <d v="2020-03-23T00:00:00"/>
    <d v="2020-04-05T00:00:00"/>
    <s v="Team Rubicon #NeighborsHelpingNeighbors"/>
    <n v="504"/>
    <x v="1"/>
    <x v="7"/>
    <n v="197.487702823121"/>
    <n v="8"/>
    <n v="8"/>
    <n v="145.34640458876899"/>
    <n v="342.83410741188999"/>
    <n v="16"/>
    <m/>
    <m/>
    <m/>
    <m/>
    <m/>
    <m/>
    <m/>
    <m/>
    <m/>
    <m/>
    <m/>
    <m/>
  </r>
  <r>
    <x v="7"/>
    <d v="2020-03-23T00:00:00"/>
    <d v="2020-04-05T00:00:00"/>
    <s v="1UP WORLD"/>
    <n v="546"/>
    <x v="1"/>
    <x v="3"/>
    <n v="127.323285270542"/>
    <n v="29"/>
    <n v="25"/>
    <n v="197.30820881740499"/>
    <n v="324.63149408794698"/>
    <n v="54"/>
    <m/>
    <m/>
    <m/>
    <m/>
    <m/>
    <m/>
    <m/>
    <m/>
    <m/>
    <m/>
    <m/>
    <m/>
  </r>
  <r>
    <x v="7"/>
    <d v="2020-03-23T00:00:00"/>
    <d v="2020-04-05T00:00:00"/>
    <s v="Wizards of DApps podcast"/>
    <n v="204"/>
    <x v="1"/>
    <x v="0"/>
    <n v="270.06620653734501"/>
    <n v="14"/>
    <n v="14"/>
    <n v="41.411412425258199"/>
    <n v="311.47761896260323"/>
    <n v="28"/>
    <m/>
    <m/>
    <m/>
    <m/>
    <m/>
    <m/>
    <m/>
    <m/>
    <m/>
    <m/>
    <m/>
    <m/>
  </r>
  <r>
    <x v="7"/>
    <d v="2020-03-23T00:00:00"/>
    <d v="2020-04-05T00:00:00"/>
    <s v="Mooni - Easiest crypto cash out"/>
    <n v="225"/>
    <x v="2"/>
    <x v="3"/>
    <n v="123.770579468487"/>
    <n v="20"/>
    <n v="18"/>
    <n v="186.01999999999899"/>
    <n v="309.79057946848599"/>
    <n v="38"/>
    <m/>
    <m/>
    <m/>
    <m/>
    <m/>
    <m/>
    <m/>
    <m/>
    <m/>
    <m/>
    <m/>
    <m/>
  </r>
  <r>
    <x v="7"/>
    <d v="2020-03-23T00:00:00"/>
    <d v="2020-04-05T00:00:00"/>
    <s v="forum cp0x - cozy forum about cryptospace in Russian"/>
    <n v="619"/>
    <x v="1"/>
    <x v="0"/>
    <n v="147.30779486773"/>
    <n v="19"/>
    <n v="18"/>
    <n v="160.90636181954901"/>
    <n v="308.214156687279"/>
    <n v="37"/>
    <m/>
    <m/>
    <m/>
    <m/>
    <m/>
    <m/>
    <m/>
    <m/>
    <m/>
    <m/>
    <m/>
    <m/>
  </r>
  <r>
    <x v="7"/>
    <d v="2020-03-23T00:00:00"/>
    <d v="2020-04-05T00:00:00"/>
    <s v="Geoma DAO"/>
    <n v="670"/>
    <x v="1"/>
    <x v="3"/>
    <n v="196.298972993956"/>
    <n v="39"/>
    <n v="37"/>
    <n v="109.57888516212"/>
    <n v="305.877858156076"/>
    <n v="76"/>
    <m/>
    <m/>
    <m/>
    <m/>
    <m/>
    <m/>
    <m/>
    <m/>
    <m/>
    <m/>
    <m/>
    <m/>
  </r>
  <r>
    <x v="7"/>
    <d v="2020-03-23T00:00:00"/>
    <d v="2020-04-05T00:00:00"/>
    <s v="Akasha Hub Barcelona"/>
    <n v="368"/>
    <x v="1"/>
    <x v="0"/>
    <n v="107.355678142324"/>
    <n v="17"/>
    <n v="16"/>
    <n v="195.31649999999999"/>
    <n v="302.67217814232401"/>
    <n v="33"/>
    <m/>
    <m/>
    <m/>
    <m/>
    <m/>
    <m/>
    <m/>
    <m/>
    <m/>
    <m/>
    <m/>
    <m/>
  </r>
  <r>
    <x v="7"/>
    <d v="2020-03-23T00:00:00"/>
    <d v="2020-04-05T00:00:00"/>
    <s v="Red Cross Italy Coronavirus Response"/>
    <n v="483"/>
    <x v="1"/>
    <x v="7"/>
    <n v="142.44963088390699"/>
    <n v="6"/>
    <n v="6"/>
    <n v="158.979999999999"/>
    <n v="301.42963088390599"/>
    <n v="12"/>
    <m/>
    <m/>
    <m/>
    <m/>
    <m/>
    <m/>
    <m/>
    <m/>
    <m/>
    <m/>
    <m/>
    <m/>
  </r>
  <r>
    <x v="7"/>
    <d v="2020-03-23T00:00:00"/>
    <d v="2020-04-05T00:00:00"/>
    <s v="BBFT Podcast Show"/>
    <n v="473"/>
    <x v="1"/>
    <x v="0"/>
    <n v="158.07994995262899"/>
    <n v="13"/>
    <n v="9"/>
    <n v="138.77558765036099"/>
    <n v="296.85553760299001"/>
    <n v="22"/>
    <m/>
    <m/>
    <m/>
    <m/>
    <m/>
    <m/>
    <m/>
    <m/>
    <m/>
    <m/>
    <m/>
    <m/>
  </r>
  <r>
    <x v="7"/>
    <d v="2020-03-23T00:00:00"/>
    <d v="2020-04-05T00:00:00"/>
    <s v="BUIDL Honduras"/>
    <n v="231"/>
    <x v="6"/>
    <x v="0"/>
    <n v="50.1851265061647"/>
    <n v="10"/>
    <n v="10"/>
    <n v="246.197799757018"/>
    <n v="296.3829262631827"/>
    <n v="20"/>
    <m/>
    <m/>
    <m/>
    <m/>
    <m/>
    <m/>
    <m/>
    <m/>
    <m/>
    <m/>
    <m/>
    <m/>
  </r>
  <r>
    <x v="7"/>
    <d v="2020-03-23T00:00:00"/>
    <d v="2020-04-05T00:00:00"/>
    <s v="ETH Memes Twitter"/>
    <n v="366"/>
    <x v="0"/>
    <x v="0"/>
    <n v="120.240057663928"/>
    <n v="10"/>
    <n v="9"/>
    <n v="174.69225525997899"/>
    <n v="294.93231292390698"/>
    <n v="19"/>
    <m/>
    <m/>
    <m/>
    <m/>
    <m/>
    <m/>
    <m/>
    <m/>
    <m/>
    <m/>
    <m/>
    <m/>
  </r>
  <r>
    <x v="7"/>
    <d v="2020-03-23T00:00:00"/>
    <d v="2020-04-05T00:00:00"/>
    <s v="Mix.eth - A portfolio tracker with privacy and security as its core owned by the Dxdao"/>
    <n v="528"/>
    <x v="1"/>
    <x v="1"/>
    <n v="138.64012415037899"/>
    <n v="20"/>
    <n v="20"/>
    <n v="143.845764675281"/>
    <n v="282.48588882566003"/>
    <n v="40"/>
    <m/>
    <m/>
    <m/>
    <m/>
    <m/>
    <m/>
    <m/>
    <m/>
    <m/>
    <m/>
    <m/>
    <m/>
  </r>
  <r>
    <x v="7"/>
    <d v="2020-03-23T00:00:00"/>
    <d v="2020-04-05T00:00:00"/>
    <s v="Black Girls CODE x Blockchain Ecosystem"/>
    <n v="130"/>
    <x v="1"/>
    <x v="0"/>
    <n v="202.90680165844299"/>
    <n v="15"/>
    <n v="14"/>
    <n v="67.425788365462495"/>
    <n v="270.33259002390548"/>
    <n v="29"/>
    <m/>
    <m/>
    <m/>
    <m/>
    <m/>
    <m/>
    <m/>
    <m/>
    <m/>
    <m/>
    <m/>
    <m/>
  </r>
  <r>
    <x v="7"/>
    <d v="2020-03-23T00:00:00"/>
    <d v="2020-04-05T00:00:00"/>
    <s v="Trinity - Ethereum 2.0 client"/>
    <n v="147"/>
    <x v="1"/>
    <x v="1"/>
    <n v="133.86996188036201"/>
    <n v="17"/>
    <n v="17"/>
    <n v="135.53680258976999"/>
    <n v="269.40676447013198"/>
    <n v="34"/>
    <m/>
    <m/>
    <m/>
    <m/>
    <m/>
    <m/>
    <m/>
    <m/>
    <m/>
    <m/>
    <m/>
    <m/>
  </r>
  <r>
    <x v="7"/>
    <d v="2020-03-23T00:00:00"/>
    <d v="2020-04-05T00:00:00"/>
    <s v="Open Raise"/>
    <n v="255"/>
    <x v="1"/>
    <x v="3"/>
    <n v="93.246438383558598"/>
    <n v="15"/>
    <n v="14"/>
    <n v="175.943028623613"/>
    <n v="269.18946700717163"/>
    <n v="29"/>
    <m/>
    <m/>
    <m/>
    <m/>
    <m/>
    <m/>
    <m/>
    <m/>
    <m/>
    <m/>
    <m/>
    <m/>
  </r>
  <r>
    <x v="7"/>
    <d v="2020-03-23T00:00:00"/>
    <d v="2020-04-05T00:00:00"/>
    <s v="Abridged"/>
    <n v="274"/>
    <x v="1"/>
    <x v="1"/>
    <n v="183.02581300257199"/>
    <n v="20"/>
    <n v="19"/>
    <n v="83.197625768701499"/>
    <n v="266.22343877127349"/>
    <n v="39"/>
    <m/>
    <m/>
    <m/>
    <m/>
    <m/>
    <m/>
    <m/>
    <m/>
    <m/>
    <m/>
    <m/>
    <m/>
  </r>
  <r>
    <x v="7"/>
    <d v="2020-03-23T00:00:00"/>
    <d v="2020-04-05T00:00:00"/>
    <s v="Loft Radio"/>
    <n v="332"/>
    <x v="0"/>
    <x v="0"/>
    <n v="183.91406405892701"/>
    <n v="25"/>
    <n v="24"/>
    <n v="74.304353322139903"/>
    <n v="258.2184173810669"/>
    <n v="49"/>
    <m/>
    <m/>
    <m/>
    <m/>
    <m/>
    <m/>
    <m/>
    <m/>
    <m/>
    <m/>
    <m/>
    <m/>
  </r>
  <r>
    <x v="7"/>
    <d v="2020-03-23T00:00:00"/>
    <d v="2020-04-05T00:00:00"/>
    <s v="Nimbus"/>
    <n v="137"/>
    <x v="1"/>
    <x v="1"/>
    <n v="91.770977435604806"/>
    <n v="17"/>
    <n v="17"/>
    <n v="150.33075731104401"/>
    <n v="242.10173474664882"/>
    <n v="34"/>
    <m/>
    <m/>
    <m/>
    <m/>
    <m/>
    <m/>
    <m/>
    <m/>
    <m/>
    <m/>
    <m/>
    <m/>
  </r>
  <r>
    <x v="7"/>
    <d v="2020-03-23T00:00:00"/>
    <d v="2020-04-05T00:00:00"/>
    <s v="LeapDAO - scaling for decentralized apps"/>
    <n v="66"/>
    <x v="1"/>
    <x v="1"/>
    <n v="101.80216945653299"/>
    <n v="14"/>
    <n v="13"/>
    <n v="133"/>
    <n v="234.80216945653299"/>
    <n v="27"/>
    <m/>
    <m/>
    <m/>
    <m/>
    <m/>
    <m/>
    <m/>
    <m/>
    <m/>
    <m/>
    <m/>
    <m/>
  </r>
  <r>
    <x v="7"/>
    <d v="2020-03-23T00:00:00"/>
    <d v="2020-04-05T00:00:00"/>
    <s v=" Grants Official Matching Pool Fund"/>
    <n v="12"/>
    <x v="0"/>
    <x v="1"/>
    <n v="89.942060474939893"/>
    <n v="17"/>
    <n v="16"/>
    <n v="128.28071868088901"/>
    <n v="218.2227791558289"/>
    <n v="33"/>
    <m/>
    <m/>
    <m/>
    <m/>
    <m/>
    <m/>
    <m/>
    <m/>
    <m/>
    <m/>
    <m/>
    <m/>
  </r>
  <r>
    <x v="7"/>
    <d v="2020-03-23T00:00:00"/>
    <d v="2020-04-05T00:00:00"/>
    <s v="Tenderly"/>
    <n v="222"/>
    <x v="1"/>
    <x v="1"/>
    <n v="112.860979226259"/>
    <n v="15"/>
    <n v="15"/>
    <n v="102.247"/>
    <n v="215.107979226259"/>
    <n v="30"/>
    <m/>
    <m/>
    <m/>
    <m/>
    <m/>
    <m/>
    <m/>
    <m/>
    <m/>
    <m/>
    <m/>
    <m/>
  </r>
  <r>
    <x v="7"/>
    <d v="2020-03-23T00:00:00"/>
    <d v="2020-04-05T00:00:00"/>
    <s v="Mask Network - The Portal to the New, Open Internet."/>
    <n v="159"/>
    <x v="3"/>
    <x v="3"/>
    <n v="117.11348014462401"/>
    <n v="14"/>
    <n v="12"/>
    <n v="96.439999999999898"/>
    <n v="213.5534801446239"/>
    <n v="26"/>
    <m/>
    <m/>
    <m/>
    <m/>
    <m/>
    <m/>
    <m/>
    <m/>
    <m/>
    <m/>
    <m/>
    <m/>
  </r>
  <r>
    <x v="7"/>
    <d v="2020-03-23T00:00:00"/>
    <d v="2020-04-05T00:00:00"/>
    <s v="Omen.eth - A prediction market protocol and product owned by the Dxdao"/>
    <n v="526"/>
    <x v="1"/>
    <x v="3"/>
    <n v="101.40673928876301"/>
    <n v="19"/>
    <n v="18"/>
    <n v="104.452291847781"/>
    <n v="205.85903113654399"/>
    <n v="37"/>
    <m/>
    <m/>
    <m/>
    <m/>
    <m/>
    <m/>
    <m/>
    <m/>
    <m/>
    <m/>
    <m/>
    <m/>
  </r>
  <r>
    <x v="7"/>
    <d v="2020-03-23T00:00:00"/>
    <d v="2020-04-05T00:00:00"/>
    <s v="Decentralized Dance Party (DDP)"/>
    <n v="697"/>
    <x v="1"/>
    <x v="7"/>
    <n v="203.465538595975"/>
    <n v="1"/>
    <n v="0"/>
    <m/>
    <n v="203.465538595975"/>
    <n v="1"/>
    <m/>
    <m/>
    <m/>
    <m/>
    <m/>
    <m/>
    <m/>
    <m/>
    <m/>
    <m/>
    <m/>
    <m/>
  </r>
  <r>
    <x v="7"/>
    <d v="2020-03-23T00:00:00"/>
    <d v="2020-04-05T00:00:00"/>
    <s v="FestDAO"/>
    <n v="305"/>
    <x v="1"/>
    <x v="0"/>
    <n v="132.35773544092899"/>
    <n v="20"/>
    <n v="17"/>
    <n v="67.157372228800199"/>
    <n v="199.51510766972919"/>
    <n v="37"/>
    <m/>
    <m/>
    <m/>
    <m/>
    <m/>
    <m/>
    <m/>
    <m/>
    <m/>
    <m/>
    <m/>
    <m/>
  </r>
  <r>
    <x v="7"/>
    <d v="2020-03-23T00:00:00"/>
    <d v="2020-04-05T00:00:00"/>
    <s v="Nugget's News. 10M Views. 1000 Episodes. Tutorials, Interviews &amp; Explainers. Ethereum, DeFi, Gaming, DAOs, dWeb, NFTs, Crypto, Finance &amp; Economics!"/>
    <n v="665"/>
    <x v="7"/>
    <x v="0"/>
    <n v="120.664675973458"/>
    <n v="2"/>
    <n v="2"/>
    <n v="75.719477282499895"/>
    <n v="196.3841532559579"/>
    <n v="4"/>
    <m/>
    <m/>
    <m/>
    <m/>
    <m/>
    <m/>
    <m/>
    <m/>
    <m/>
    <m/>
    <m/>
    <m/>
  </r>
  <r>
    <x v="7"/>
    <d v="2020-03-23T00:00:00"/>
    <d v="2020-04-05T00:00:00"/>
    <s v="Mintbase Self Funded"/>
    <n v="620"/>
    <x v="1"/>
    <x v="3"/>
    <n v="86.282019377714306"/>
    <n v="15"/>
    <n v="15"/>
    <n v="108.029472939035"/>
    <n v="194.31149231674931"/>
    <n v="30"/>
    <m/>
    <m/>
    <m/>
    <m/>
    <m/>
    <m/>
    <m/>
    <m/>
    <m/>
    <m/>
    <m/>
    <m/>
  </r>
  <r>
    <x v="7"/>
    <d v="2020-03-23T00:00:00"/>
    <d v="2020-04-05T00:00:00"/>
    <s v="Charged Particles - DeFi NFT - Interest-bearing Non-fungibles"/>
    <n v="351"/>
    <x v="0"/>
    <x v="3"/>
    <n v="46.402975768043902"/>
    <n v="5"/>
    <n v="5"/>
    <n v="138.75583501752001"/>
    <n v="185.1588107855639"/>
    <n v="10"/>
    <m/>
    <m/>
    <m/>
    <m/>
    <m/>
    <m/>
    <m/>
    <m/>
    <m/>
    <m/>
    <m/>
    <m/>
  </r>
  <r>
    <x v="7"/>
    <d v="2020-03-23T00:00:00"/>
    <d v="2020-04-05T00:00:00"/>
    <s v="wolfofethereum.eth"/>
    <n v="386"/>
    <x v="1"/>
    <x v="0"/>
    <n v="7.5725120612549199"/>
    <n v="5"/>
    <n v="5"/>
    <n v="159.22798001727"/>
    <n v="166.80049207852491"/>
    <n v="10"/>
    <m/>
    <m/>
    <m/>
    <m/>
    <m/>
    <m/>
    <m/>
    <m/>
    <m/>
    <m/>
    <m/>
    <m/>
  </r>
  <r>
    <x v="7"/>
    <d v="2020-03-23T00:00:00"/>
    <d v="2020-04-05T00:00:00"/>
    <s v="Privacy preserving COVID-19 Self-reporting"/>
    <n v="549"/>
    <x v="1"/>
    <x v="7"/>
    <n v="91.604502050307602"/>
    <n v="4"/>
    <n v="4"/>
    <n v="72.4456435447849"/>
    <n v="164.05014559509249"/>
    <n v="8"/>
    <m/>
    <m/>
    <m/>
    <m/>
    <m/>
    <m/>
    <m/>
    <m/>
    <m/>
    <m/>
    <m/>
    <m/>
  </r>
  <r>
    <x v="7"/>
    <d v="2020-03-23T00:00:00"/>
    <d v="2020-04-05T00:00:00"/>
    <s v="Wildcards.world"/>
    <n v="216"/>
    <x v="1"/>
    <x v="3"/>
    <n v="84.417597394863805"/>
    <n v="7"/>
    <n v="7"/>
    <n v="77.049999999999898"/>
    <n v="161.4675973948637"/>
    <n v="14"/>
    <m/>
    <m/>
    <m/>
    <m/>
    <m/>
    <m/>
    <m/>
    <m/>
    <m/>
    <m/>
    <m/>
    <m/>
  </r>
  <r>
    <x v="7"/>
    <d v="2020-03-23T00:00:00"/>
    <d v="2020-04-05T00:00:00"/>
    <s v="The Fellowship Of The Unicorn"/>
    <n v="611"/>
    <x v="1"/>
    <x v="0"/>
    <n v="41.584369026357599"/>
    <n v="14"/>
    <n v="14"/>
    <n v="112.815255784112"/>
    <n v="154.39962481046959"/>
    <n v="28"/>
    <m/>
    <m/>
    <m/>
    <m/>
    <m/>
    <m/>
    <m/>
    <m/>
    <m/>
    <m/>
    <m/>
    <m/>
  </r>
  <r>
    <x v="7"/>
    <d v="2020-03-23T00:00:00"/>
    <d v="2020-04-05T00:00:00"/>
    <s v="Buidl.in"/>
    <n v="456"/>
    <x v="1"/>
    <x v="0"/>
    <n v="153.223381851483"/>
    <n v="1"/>
    <n v="0"/>
    <m/>
    <n v="153.223381851483"/>
    <n v="1"/>
    <m/>
    <m/>
    <m/>
    <m/>
    <m/>
    <m/>
    <m/>
    <m/>
    <m/>
    <m/>
    <m/>
    <m/>
  </r>
  <r>
    <x v="7"/>
    <d v="2020-03-23T00:00:00"/>
    <d v="2020-04-05T00:00:00"/>
    <s v="LeGrandJeu VR - bring Token Economics Gaming to the whole world!🤷🏻"/>
    <n v="675"/>
    <x v="1"/>
    <x v="0"/>
    <n v="99.514702474091806"/>
    <n v="8"/>
    <n v="8"/>
    <n v="47.960461803324201"/>
    <n v="147.47516427741601"/>
    <n v="16"/>
    <m/>
    <m/>
    <m/>
    <m/>
    <m/>
    <m/>
    <m/>
    <m/>
    <m/>
    <m/>
    <m/>
    <m/>
  </r>
  <r>
    <x v="7"/>
    <d v="2020-03-23T00:00:00"/>
    <d v="2020-04-05T00:00:00"/>
    <s v="DeFi Indonesia"/>
    <n v="606"/>
    <x v="1"/>
    <x v="0"/>
    <n v="57.370433154498798"/>
    <n v="16"/>
    <n v="16"/>
    <n v="87.932790084260006"/>
    <n v="145.30322323875879"/>
    <n v="32"/>
    <m/>
    <m/>
    <m/>
    <m/>
    <m/>
    <m/>
    <m/>
    <m/>
    <m/>
    <m/>
    <m/>
    <m/>
  </r>
  <r>
    <x v="7"/>
    <d v="2020-03-23T00:00:00"/>
    <d v="2020-04-05T00:00:00"/>
    <s v="web3-react"/>
    <n v="248"/>
    <x v="1"/>
    <x v="1"/>
    <n v="30.924729791107598"/>
    <n v="5"/>
    <n v="5"/>
    <n v="110.419477282499"/>
    <n v="141.34420707360661"/>
    <n v="10"/>
    <m/>
    <m/>
    <m/>
    <m/>
    <m/>
    <m/>
    <m/>
    <m/>
    <m/>
    <m/>
    <m/>
    <m/>
  </r>
  <r>
    <x v="7"/>
    <d v="2020-03-23T00:00:00"/>
    <d v="2020-04-05T00:00:00"/>
    <s v="Alice"/>
    <n v="169"/>
    <x v="1"/>
    <x v="3"/>
    <n v="88.230832987699898"/>
    <n v="25"/>
    <n v="22"/>
    <n v="49.157605953975697"/>
    <n v="137.38843894167559"/>
    <n v="47"/>
    <m/>
    <m/>
    <m/>
    <m/>
    <m/>
    <m/>
    <m/>
    <m/>
    <m/>
    <m/>
    <m/>
    <m/>
  </r>
  <r>
    <x v="7"/>
    <d v="2020-03-23T00:00:00"/>
    <d v="2020-04-05T00:00:00"/>
    <s v="rDAI"/>
    <n v="519"/>
    <x v="1"/>
    <x v="3"/>
    <n v="59.390286744784298"/>
    <n v="21"/>
    <n v="20"/>
    <n v="77.828720905296393"/>
    <n v="137.2190076500807"/>
    <n v="41"/>
    <m/>
    <m/>
    <m/>
    <m/>
    <m/>
    <m/>
    <m/>
    <m/>
    <m/>
    <m/>
    <m/>
    <m/>
  </r>
  <r>
    <x v="7"/>
    <d v="2020-03-23T00:00:00"/>
    <d v="2020-04-05T00:00:00"/>
    <s v="Ethereum Cat Herders Community Fund"/>
    <n v="782"/>
    <x v="1"/>
    <x v="0"/>
    <n v="84.434438341617394"/>
    <n v="12"/>
    <n v="12"/>
    <n v="48.870595921397602"/>
    <n v="133.30503426301499"/>
    <n v="24"/>
    <m/>
    <m/>
    <m/>
    <m/>
    <m/>
    <m/>
    <m/>
    <m/>
    <m/>
    <m/>
    <m/>
    <m/>
  </r>
  <r>
    <x v="7"/>
    <d v="2020-03-23T00:00:00"/>
    <d v="2020-04-05T00:00:00"/>
    <s v="beaconcha.in - Open source Eth2 blockchain explorer"/>
    <n v="258"/>
    <x v="2"/>
    <x v="1"/>
    <n v="12.5893181522496"/>
    <n v="9"/>
    <n v="9"/>
    <n v="118.56160876905901"/>
    <n v="131.15092692130861"/>
    <n v="18"/>
    <m/>
    <m/>
    <m/>
    <m/>
    <m/>
    <m/>
    <m/>
    <m/>
    <m/>
    <m/>
    <m/>
    <m/>
  </r>
  <r>
    <x v="7"/>
    <d v="2020-03-23T00:00:00"/>
    <d v="2020-04-05T00:00:00"/>
    <s v="Gelato - An automation protocol for Ethereum"/>
    <n v="295"/>
    <x v="1"/>
    <x v="3"/>
    <n v="81.657620001343204"/>
    <n v="14"/>
    <n v="14"/>
    <n v="45.740699999999897"/>
    <n v="127.39832000134311"/>
    <n v="28"/>
    <m/>
    <m/>
    <m/>
    <m/>
    <m/>
    <m/>
    <m/>
    <m/>
    <m/>
    <m/>
    <m/>
    <m/>
  </r>
  <r>
    <x v="7"/>
    <d v="2020-03-23T00:00:00"/>
    <d v="2020-04-05T00:00:00"/>
    <s v="rTrees - Defi charity app"/>
    <n v="221"/>
    <x v="1"/>
    <x v="3"/>
    <n v="88.069695522290004"/>
    <n v="17"/>
    <n v="16"/>
    <n v="38.035699999999899"/>
    <n v="126.10539552228991"/>
    <n v="33"/>
    <m/>
    <m/>
    <m/>
    <m/>
    <m/>
    <m/>
    <m/>
    <m/>
    <m/>
    <m/>
    <m/>
    <m/>
  </r>
  <r>
    <x v="7"/>
    <d v="2020-03-23T00:00:00"/>
    <d v="2020-04-05T00:00:00"/>
    <s v=" Developer Grant - Walid Mujahid وليد مجاهد"/>
    <n v="467"/>
    <x v="1"/>
    <x v="0"/>
    <n v="45.126479132661999"/>
    <n v="5"/>
    <n v="5"/>
    <n v="75.854999999999905"/>
    <n v="120.9814791326619"/>
    <n v="10"/>
    <m/>
    <m/>
    <m/>
    <m/>
    <m/>
    <m/>
    <m/>
    <m/>
    <m/>
    <m/>
    <m/>
    <m/>
  </r>
  <r>
    <x v="7"/>
    <d v="2020-03-23T00:00:00"/>
    <d v="2020-04-05T00:00:00"/>
    <s v="Marketing DAO"/>
    <n v="289"/>
    <x v="1"/>
    <x v="0"/>
    <n v="78.571748676438105"/>
    <n v="10"/>
    <n v="10"/>
    <n v="38.457123027986"/>
    <n v="117.02887170442411"/>
    <n v="20"/>
    <m/>
    <m/>
    <m/>
    <m/>
    <m/>
    <m/>
    <m/>
    <m/>
    <m/>
    <m/>
    <m/>
    <m/>
  </r>
  <r>
    <x v="7"/>
    <d v="2020-03-23T00:00:00"/>
    <d v="2020-04-05T00:00:00"/>
    <s v="FightPandemics⚛️"/>
    <n v="668"/>
    <x v="1"/>
    <x v="0"/>
    <n v="72.238444333535099"/>
    <n v="18"/>
    <n v="15"/>
    <n v="36.821987605250001"/>
    <n v="109.0604319387851"/>
    <n v="33"/>
    <m/>
    <m/>
    <m/>
    <m/>
    <m/>
    <m/>
    <m/>
    <m/>
    <m/>
    <m/>
    <m/>
    <m/>
  </r>
  <r>
    <x v="7"/>
    <d v="2020-03-23T00:00:00"/>
    <d v="2020-04-05T00:00:00"/>
    <s v="Nym"/>
    <n v="373"/>
    <x v="1"/>
    <x v="1"/>
    <n v="100.039502898474"/>
    <n v="1"/>
    <n v="1"/>
    <n v="4.75"/>
    <n v="104.789502898474"/>
    <n v="2"/>
    <m/>
    <m/>
    <m/>
    <m/>
    <m/>
    <m/>
    <m/>
    <m/>
    <m/>
    <m/>
    <m/>
    <m/>
  </r>
  <r>
    <x v="7"/>
    <d v="2020-03-23T00:00:00"/>
    <d v="2020-04-05T00:00:00"/>
    <s v="Estonian E-Residency DAO Integration 🇪🇪"/>
    <n v="659"/>
    <x v="1"/>
    <x v="4"/>
    <n v="61.044779680648297"/>
    <n v="15"/>
    <n v="15"/>
    <n v="42.213381543432497"/>
    <n v="103.25816122408079"/>
    <n v="30"/>
    <m/>
    <m/>
    <m/>
    <m/>
    <m/>
    <m/>
    <m/>
    <m/>
    <m/>
    <m/>
    <m/>
    <m/>
  </r>
  <r>
    <x v="7"/>
    <d v="2020-03-23T00:00:00"/>
    <d v="2020-04-05T00:00:00"/>
    <s v="Democracy Earth Foundation"/>
    <n v="285"/>
    <x v="1"/>
    <x v="3"/>
    <n v="53.251730131854998"/>
    <n v="13"/>
    <n v="13"/>
    <n v="46.158390844179003"/>
    <n v="99.410120976033994"/>
    <n v="26"/>
    <m/>
    <m/>
    <m/>
    <m/>
    <m/>
    <m/>
    <m/>
    <m/>
    <m/>
    <m/>
    <m/>
    <m/>
  </r>
  <r>
    <x v="7"/>
    <d v="2020-03-23T00:00:00"/>
    <d v="2020-04-05T00:00:00"/>
    <s v="Loan Shark"/>
    <n v="555"/>
    <x v="1"/>
    <x v="3"/>
    <n v="42.4998117025577"/>
    <n v="14"/>
    <n v="14"/>
    <n v="53.076699999999903"/>
    <n v="95.57651170255761"/>
    <n v="28"/>
    <m/>
    <m/>
    <m/>
    <m/>
    <m/>
    <m/>
    <m/>
    <m/>
    <m/>
    <m/>
    <m/>
    <m/>
  </r>
  <r>
    <x v="7"/>
    <d v="2020-03-23T00:00:00"/>
    <d v="2020-04-05T00:00:00"/>
    <s v="區塊勢 — 說人話的區塊鏈圖文"/>
    <n v="639"/>
    <x v="3"/>
    <x v="0"/>
    <n v="60.325875886240397"/>
    <n v="5"/>
    <n v="5"/>
    <n v="33.82"/>
    <n v="94.14587588624039"/>
    <n v="10"/>
    <m/>
    <m/>
    <m/>
    <m/>
    <m/>
    <m/>
    <m/>
    <m/>
    <m/>
    <m/>
    <m/>
    <m/>
  </r>
  <r>
    <x v="7"/>
    <d v="2020-03-23T00:00:00"/>
    <d v="2020-04-05T00:00:00"/>
    <s v="Blockchain Education Network (BEN) [Panvala League]"/>
    <n v="49"/>
    <x v="6"/>
    <x v="0"/>
    <n v="64.082712932472703"/>
    <n v="8"/>
    <n v="8"/>
    <n v="30"/>
    <n v="94.082712932472703"/>
    <n v="16"/>
    <m/>
    <m/>
    <m/>
    <m/>
    <m/>
    <m/>
    <m/>
    <m/>
    <m/>
    <m/>
    <m/>
    <m/>
  </r>
  <r>
    <x v="7"/>
    <d v="2020-03-23T00:00:00"/>
    <d v="2020-04-05T00:00:00"/>
    <s v="Trinity - Research for migration of Ethereum 1.x to 2.0"/>
    <n v="146"/>
    <x v="1"/>
    <x v="1"/>
    <n v="17.377075666187402"/>
    <n v="12"/>
    <n v="12"/>
    <n v="75.114999999999995"/>
    <n v="92.49207566618739"/>
    <n v="24"/>
    <m/>
    <m/>
    <m/>
    <m/>
    <m/>
    <m/>
    <m/>
    <m/>
    <m/>
    <m/>
    <m/>
    <m/>
  </r>
  <r>
    <x v="7"/>
    <d v="2020-03-23T00:00:00"/>
    <d v="2020-04-05T00:00:00"/>
    <s v="DeepDAO - Discovery Engine  for the DAO Ecosystem"/>
    <n v="514"/>
    <x v="1"/>
    <x v="3"/>
    <n v="46.210092920104003"/>
    <n v="17"/>
    <n v="14"/>
    <n v="45.960430855817997"/>
    <n v="92.170523775921993"/>
    <n v="31"/>
    <m/>
    <m/>
    <m/>
    <m/>
    <m/>
    <m/>
    <m/>
    <m/>
    <m/>
    <m/>
    <m/>
    <m/>
  </r>
  <r>
    <x v="7"/>
    <d v="2020-03-23T00:00:00"/>
    <d v="2020-04-05T00:00:00"/>
    <s v="Connexion"/>
    <n v="513"/>
    <x v="1"/>
    <x v="3"/>
    <n v="34.447512665520001"/>
    <n v="9"/>
    <n v="9"/>
    <n v="56.772696066274101"/>
    <n v="91.220208731794102"/>
    <n v="18"/>
    <m/>
    <m/>
    <m/>
    <m/>
    <m/>
    <m/>
    <m/>
    <m/>
    <m/>
    <m/>
    <m/>
    <m/>
  </r>
  <r>
    <x v="7"/>
    <d v="2020-03-23T00:00:00"/>
    <d v="2020-04-05T00:00:00"/>
    <s v="Rocket NFT"/>
    <n v="297"/>
    <x v="1"/>
    <x v="3"/>
    <n v="41.316518891709599"/>
    <n v="14"/>
    <n v="12"/>
    <n v="46.691712482706698"/>
    <n v="88.008231374416297"/>
    <n v="26"/>
    <m/>
    <m/>
    <m/>
    <m/>
    <m/>
    <m/>
    <m/>
    <m/>
    <m/>
    <m/>
    <m/>
    <m/>
  </r>
  <r>
    <x v="7"/>
    <d v="2020-03-23T00:00:00"/>
    <d v="2020-04-05T00:00:00"/>
    <s v="COVID-19 Tracker with Latest Updates &amp; News Articles - Coronastats"/>
    <n v="501"/>
    <x v="1"/>
    <x v="7"/>
    <n v="46.417970440915902"/>
    <n v="4"/>
    <n v="4"/>
    <n v="40.4"/>
    <n v="86.8179704409159"/>
    <n v="8"/>
    <m/>
    <m/>
    <m/>
    <m/>
    <m/>
    <m/>
    <m/>
    <m/>
    <m/>
    <m/>
    <m/>
    <m/>
  </r>
  <r>
    <x v="7"/>
    <d v="2020-03-23T00:00:00"/>
    <d v="2020-04-05T00:00:00"/>
    <s v="Tellor"/>
    <n v="171"/>
    <x v="1"/>
    <x v="3"/>
    <n v="25.7542990159405"/>
    <n v="12"/>
    <n v="11"/>
    <n v="59.571380066000003"/>
    <n v="85.325679081940507"/>
    <n v="23"/>
    <m/>
    <m/>
    <m/>
    <m/>
    <m/>
    <m/>
    <m/>
    <m/>
    <m/>
    <m/>
    <m/>
    <m/>
  </r>
  <r>
    <x v="7"/>
    <d v="2020-03-23T00:00:00"/>
    <d v="2020-04-05T00:00:00"/>
    <s v="Spells.fyi - Timelocks in DeFi"/>
    <n v="601"/>
    <x v="1"/>
    <x v="3"/>
    <n v="40.138502077591198"/>
    <n v="13"/>
    <n v="13"/>
    <n v="42.248336871676699"/>
    <n v="82.386838949267897"/>
    <n v="26"/>
    <m/>
    <m/>
    <m/>
    <m/>
    <m/>
    <m/>
    <m/>
    <m/>
    <m/>
    <m/>
    <m/>
    <m/>
  </r>
  <r>
    <x v="7"/>
    <d v="2020-03-23T00:00:00"/>
    <d v="2020-04-05T00:00:00"/>
    <s v="Daohaus/Pokemol"/>
    <n v="303"/>
    <x v="1"/>
    <x v="3"/>
    <n v="27.2351833864711"/>
    <n v="13"/>
    <n v="13"/>
    <n v="54.019217790221802"/>
    <n v="81.254401176692909"/>
    <n v="26"/>
    <m/>
    <m/>
    <m/>
    <m/>
    <m/>
    <m/>
    <m/>
    <m/>
    <m/>
    <m/>
    <m/>
    <m/>
  </r>
  <r>
    <x v="7"/>
    <d v="2020-03-23T00:00:00"/>
    <d v="2020-04-05T00:00:00"/>
    <s v="MetaFactory"/>
    <n v="265"/>
    <x v="1"/>
    <x v="3"/>
    <n v="47.970008016196502"/>
    <n v="9"/>
    <n v="9"/>
    <n v="26.433375611029899"/>
    <n v="74.403383627226404"/>
    <n v="18"/>
    <m/>
    <m/>
    <m/>
    <m/>
    <m/>
    <m/>
    <m/>
    <m/>
    <m/>
    <m/>
    <m/>
    <m/>
  </r>
  <r>
    <x v="7"/>
    <d v="2020-03-23T00:00:00"/>
    <d v="2020-04-05T00:00:00"/>
    <s v="Mojkripto.com - crypto-related blog"/>
    <n v="463"/>
    <x v="1"/>
    <x v="0"/>
    <n v="41.574248500021397"/>
    <n v="6"/>
    <n v="6"/>
    <n v="29.024999999999899"/>
    <n v="70.599248500021304"/>
    <n v="12"/>
    <m/>
    <m/>
    <m/>
    <m/>
    <m/>
    <m/>
    <m/>
    <m/>
    <m/>
    <m/>
    <m/>
    <m/>
  </r>
  <r>
    <x v="7"/>
    <d v="2020-03-23T00:00:00"/>
    <d v="2020-04-05T00:00:00"/>
    <s v="ETH Dashboard: Build your own Ethereum data dashboard"/>
    <n v="580"/>
    <x v="1"/>
    <x v="1"/>
    <n v="36.482362781633803"/>
    <n v="7"/>
    <n v="7"/>
    <n v="29.9458368716767"/>
    <n v="66.4281996533105"/>
    <n v="14"/>
    <m/>
    <m/>
    <m/>
    <m/>
    <m/>
    <m/>
    <m/>
    <m/>
    <m/>
    <m/>
    <m/>
    <m/>
  </r>
  <r>
    <x v="7"/>
    <d v="2020-03-23T00:00:00"/>
    <d v="2020-04-05T00:00:00"/>
    <s v="Vyper Smart Contract Language"/>
    <n v="200"/>
    <x v="1"/>
    <x v="1"/>
    <n v="47.106347308408701"/>
    <n v="9"/>
    <n v="9"/>
    <n v="15.598199999999901"/>
    <n v="62.7045473084086"/>
    <n v="18"/>
    <m/>
    <m/>
    <m/>
    <m/>
    <m/>
    <m/>
    <m/>
    <m/>
    <m/>
    <m/>
    <m/>
    <m/>
  </r>
  <r>
    <x v="7"/>
    <d v="2020-03-23T00:00:00"/>
    <d v="2020-04-05T00:00:00"/>
    <s v="Gas Stations Network"/>
    <n v="653"/>
    <x v="1"/>
    <x v="1"/>
    <n v="28.534536445286601"/>
    <n v="16"/>
    <n v="16"/>
    <n v="32.878270300454197"/>
    <n v="61.412806745740795"/>
    <n v="32"/>
    <m/>
    <m/>
    <m/>
    <m/>
    <m/>
    <m/>
    <m/>
    <m/>
    <m/>
    <m/>
    <m/>
    <m/>
  </r>
  <r>
    <x v="7"/>
    <d v="2020-03-23T00:00:00"/>
    <d v="2020-04-05T00:00:00"/>
    <s v="lexDAO - Standardize Legal Goods on Ethereum in 2020"/>
    <n v="307"/>
    <x v="1"/>
    <x v="3"/>
    <n v="9.68453824043387"/>
    <n v="6"/>
    <n v="6"/>
    <n v="50.925010615030203"/>
    <n v="60.60954885546407"/>
    <n v="12"/>
    <m/>
    <m/>
    <m/>
    <m/>
    <m/>
    <m/>
    <m/>
    <m/>
    <m/>
    <m/>
    <m/>
    <m/>
  </r>
  <r>
    <x v="7"/>
    <d v="2020-03-23T00:00:00"/>
    <d v="2020-04-05T00:00:00"/>
    <s v="Happy Kids Healthy Choices"/>
    <n v="518"/>
    <x v="1"/>
    <x v="7"/>
    <n v="15.0890269223878"/>
    <n v="4"/>
    <n v="3"/>
    <n v="43.569077154331097"/>
    <n v="58.658104076718899"/>
    <n v="7"/>
    <m/>
    <m/>
    <m/>
    <m/>
    <m/>
    <m/>
    <m/>
    <m/>
    <m/>
    <m/>
    <m/>
    <m/>
  </r>
  <r>
    <x v="7"/>
    <d v="2020-03-23T00:00:00"/>
    <d v="2020-04-05T00:00:00"/>
    <s v="Ethereum Classic Development Team"/>
    <n v="412"/>
    <x v="0"/>
    <x v="1"/>
    <n v="6.0904010714831598"/>
    <n v="5"/>
    <n v="4"/>
    <n v="52.441052596158599"/>
    <n v="58.531453667641756"/>
    <n v="9"/>
    <m/>
    <m/>
    <m/>
    <m/>
    <m/>
    <m/>
    <m/>
    <m/>
    <m/>
    <m/>
    <m/>
    <m/>
  </r>
  <r>
    <x v="7"/>
    <d v="2020-03-23T00:00:00"/>
    <d v="2020-04-05T00:00:00"/>
    <s v="urllib3 - Python HTTP Library"/>
    <n v="65"/>
    <x v="1"/>
    <x v="1"/>
    <n v="3.51677640450677"/>
    <n v="2"/>
    <n v="2"/>
    <n v="54.999999999999901"/>
    <n v="58.516776404506672"/>
    <n v="4"/>
    <m/>
    <m/>
    <m/>
    <m/>
    <m/>
    <m/>
    <m/>
    <m/>
    <m/>
    <m/>
    <m/>
    <m/>
  </r>
  <r>
    <x v="7"/>
    <d v="2020-03-23T00:00:00"/>
    <d v="2020-04-05T00:00:00"/>
    <s v="TuneDAO"/>
    <n v="542"/>
    <x v="1"/>
    <x v="0"/>
    <n v="31.770051440912798"/>
    <n v="8"/>
    <n v="7"/>
    <n v="26.100174088999999"/>
    <n v="57.870225529912801"/>
    <n v="15"/>
    <m/>
    <m/>
    <m/>
    <m/>
    <m/>
    <m/>
    <m/>
    <m/>
    <m/>
    <m/>
    <m/>
    <m/>
  </r>
  <r>
    <x v="7"/>
    <d v="2020-03-23T00:00:00"/>
    <d v="2020-04-05T00:00:00"/>
    <s v="ethsear.ch"/>
    <n v="240"/>
    <x v="1"/>
    <x v="0"/>
    <n v="19.358290580153898"/>
    <n v="9"/>
    <n v="9"/>
    <n v="36.756828052667998"/>
    <n v="56.115118632821897"/>
    <n v="18"/>
    <m/>
    <m/>
    <m/>
    <m/>
    <m/>
    <m/>
    <m/>
    <m/>
    <m/>
    <m/>
    <m/>
    <m/>
  </r>
  <r>
    <x v="7"/>
    <d v="2020-03-23T00:00:00"/>
    <d v="2020-04-05T00:00:00"/>
    <s v="Health Data Analysis Platform"/>
    <n v="534"/>
    <x v="1"/>
    <x v="7"/>
    <n v="23.0517223015616"/>
    <n v="4"/>
    <n v="4"/>
    <n v="31.445"/>
    <n v="54.496722301561604"/>
    <n v="8"/>
    <m/>
    <m/>
    <m/>
    <m/>
    <m/>
    <m/>
    <m/>
    <m/>
    <m/>
    <m/>
    <m/>
    <m/>
  </r>
  <r>
    <x v="7"/>
    <d v="2020-03-23T00:00:00"/>
    <d v="2020-04-05T00:00:00"/>
    <s v="Cryptorado: OSS Dev Fund"/>
    <n v="525"/>
    <x v="1"/>
    <x v="0"/>
    <n v="31.874930040158901"/>
    <n v="7"/>
    <n v="7"/>
    <n v="22.322503584"/>
    <n v="54.197433624158904"/>
    <n v="14"/>
    <m/>
    <m/>
    <m/>
    <m/>
    <m/>
    <m/>
    <m/>
    <m/>
    <m/>
    <m/>
    <m/>
    <m/>
  </r>
  <r>
    <x v="7"/>
    <d v="2020-03-23T00:00:00"/>
    <d v="2020-04-05T00:00:00"/>
    <s v="Meme Pools"/>
    <n v="607"/>
    <x v="1"/>
    <x v="0"/>
    <n v="13.7145532953755"/>
    <n v="6"/>
    <n v="6"/>
    <n v="39.750949072999902"/>
    <n v="53.465502368375404"/>
    <n v="12"/>
    <m/>
    <m/>
    <m/>
    <m/>
    <m/>
    <m/>
    <m/>
    <m/>
    <m/>
    <m/>
    <m/>
    <m/>
  </r>
  <r>
    <x v="7"/>
    <d v="2020-03-23T00:00:00"/>
    <d v="2020-04-05T00:00:00"/>
    <s v="Idea Markets"/>
    <n v="175"/>
    <x v="1"/>
    <x v="0"/>
    <n v="19.815561378130599"/>
    <n v="4"/>
    <n v="4"/>
    <n v="33.510443322876696"/>
    <n v="53.326004701007292"/>
    <n v="8"/>
    <m/>
    <m/>
    <m/>
    <m/>
    <m/>
    <m/>
    <m/>
    <m/>
    <m/>
    <m/>
    <m/>
    <m/>
  </r>
  <r>
    <x v="7"/>
    <d v="2020-03-23T00:00:00"/>
    <d v="2020-04-05T00:00:00"/>
    <s v="Children's Heart Unit Fund (CHUF)"/>
    <n v="682"/>
    <x v="1"/>
    <x v="7"/>
    <n v="36.524126725838798"/>
    <n v="4"/>
    <n v="4"/>
    <n v="14.521827644155"/>
    <n v="51.045954369993794"/>
    <n v="8"/>
    <m/>
    <m/>
    <m/>
    <m/>
    <m/>
    <m/>
    <m/>
    <m/>
    <m/>
    <m/>
    <m/>
    <m/>
  </r>
  <r>
    <x v="7"/>
    <d v="2020-03-23T00:00:00"/>
    <d v="2020-04-05T00:00:00"/>
    <s v="88mph"/>
    <n v="584"/>
    <x v="0"/>
    <x v="3"/>
    <n v="15.255221582786101"/>
    <n v="12"/>
    <n v="12"/>
    <n v="35.377712482706698"/>
    <n v="50.632934065492798"/>
    <n v="24"/>
    <m/>
    <m/>
    <m/>
    <m/>
    <m/>
    <m/>
    <m/>
    <m/>
    <m/>
    <m/>
    <m/>
    <m/>
  </r>
  <r>
    <x v="7"/>
    <d v="2020-03-23T00:00:00"/>
    <d v="2020-04-05T00:00:00"/>
    <s v="Curve and Vyper research"/>
    <n v="453"/>
    <x v="1"/>
    <x v="1"/>
    <n v="34.104952700660903"/>
    <n v="8"/>
    <n v="8"/>
    <n v="16.440000000000001"/>
    <n v="50.5449527006609"/>
    <n v="16"/>
    <m/>
    <m/>
    <m/>
    <m/>
    <m/>
    <m/>
    <m/>
    <m/>
    <m/>
    <m/>
    <m/>
    <m/>
  </r>
  <r>
    <x v="7"/>
    <d v="2020-03-23T00:00:00"/>
    <d v="2020-04-05T00:00:00"/>
    <s v="BlockScout.com for Ethereum Mainnet hosting"/>
    <n v="576"/>
    <x v="1"/>
    <x v="3"/>
    <n v="19.220226268306099"/>
    <n v="5"/>
    <n v="5"/>
    <n v="31.306987605250001"/>
    <n v="50.5272138735561"/>
    <n v="10"/>
    <m/>
    <m/>
    <m/>
    <m/>
    <m/>
    <m/>
    <m/>
    <m/>
    <m/>
    <m/>
    <m/>
    <m/>
  </r>
  <r>
    <x v="7"/>
    <d v="2020-03-23T00:00:00"/>
    <d v="2020-04-05T00:00:00"/>
    <s v="SimpleAsWater"/>
    <n v="268"/>
    <x v="1"/>
    <x v="3"/>
    <n v="9.0905889748102808"/>
    <n v="2"/>
    <n v="2"/>
    <n v="41.263028623613401"/>
    <n v="50.353617598423682"/>
    <n v="4"/>
    <m/>
    <m/>
    <m/>
    <m/>
    <m/>
    <m/>
    <m/>
    <m/>
    <m/>
    <m/>
    <m/>
    <m/>
  </r>
  <r>
    <x v="7"/>
    <d v="2020-03-23T00:00:00"/>
    <d v="2020-04-05T00:00:00"/>
    <s v="The Water Project"/>
    <n v="662"/>
    <x v="1"/>
    <x v="7"/>
    <n v="36.078700099810099"/>
    <n v="3"/>
    <n v="3"/>
    <n v="13.63022591987"/>
    <n v="49.708926019680099"/>
    <n v="6"/>
    <m/>
    <m/>
    <m/>
    <m/>
    <m/>
    <m/>
    <m/>
    <m/>
    <m/>
    <m/>
    <m/>
    <m/>
  </r>
  <r>
    <x v="7"/>
    <d v="2020-03-23T00:00:00"/>
    <d v="2020-04-05T00:00:00"/>
    <s v="Reach Blockchain Development Platform"/>
    <n v="194"/>
    <x v="0"/>
    <x v="3"/>
    <n v="11.1071116750747"/>
    <n v="10"/>
    <n v="9"/>
    <n v="38.257909759"/>
    <n v="49.365021434074698"/>
    <n v="19"/>
    <m/>
    <m/>
    <m/>
    <m/>
    <m/>
    <m/>
    <m/>
    <m/>
    <m/>
    <m/>
    <m/>
    <m/>
  </r>
  <r>
    <x v="7"/>
    <d v="2020-03-23T00:00:00"/>
    <d v="2020-04-05T00:00:00"/>
    <s v="Microsponsors.io"/>
    <n v="604"/>
    <x v="1"/>
    <x v="3"/>
    <n v="8.8348879929480404"/>
    <n v="9"/>
    <n v="9"/>
    <n v="40.103108769058998"/>
    <n v="48.937996762007039"/>
    <n v="18"/>
    <m/>
    <m/>
    <m/>
    <m/>
    <m/>
    <m/>
    <m/>
    <m/>
    <m/>
    <m/>
    <m/>
    <m/>
  </r>
  <r>
    <x v="7"/>
    <d v="2020-03-23T00:00:00"/>
    <d v="2020-04-05T00:00:00"/>
    <s v="Redeem Defi"/>
    <n v="609"/>
    <x v="1"/>
    <x v="3"/>
    <n v="5.1369553974839803"/>
    <n v="7"/>
    <n v="6"/>
    <n v="40.849999999999902"/>
    <n v="45.986955397483882"/>
    <n v="13"/>
    <m/>
    <m/>
    <m/>
    <m/>
    <m/>
    <m/>
    <m/>
    <m/>
    <m/>
    <m/>
    <m/>
    <m/>
  </r>
  <r>
    <x v="7"/>
    <d v="2020-03-23T00:00:00"/>
    <d v="2020-04-05T00:00:00"/>
    <s v="Play Ethereum"/>
    <n v="197"/>
    <x v="1"/>
    <x v="1"/>
    <n v="18.687560178770099"/>
    <n v="4"/>
    <n v="4"/>
    <n v="27.095836871676699"/>
    <n v="45.783397050446794"/>
    <n v="8"/>
    <m/>
    <m/>
    <m/>
    <m/>
    <m/>
    <m/>
    <m/>
    <m/>
    <m/>
    <m/>
    <m/>
    <m/>
  </r>
  <r>
    <x v="7"/>
    <d v="2020-03-23T00:00:00"/>
    <d v="2020-04-05T00:00:00"/>
    <s v="Mailchain - Email-like messaging built on blockchain protocols and decentralized storage."/>
    <n v="153"/>
    <x v="1"/>
    <x v="3"/>
    <n v="19.067886215185499"/>
    <n v="11"/>
    <n v="10"/>
    <n v="26.677980017270102"/>
    <n v="45.745866232455597"/>
    <n v="21"/>
    <m/>
    <m/>
    <m/>
    <m/>
    <m/>
    <m/>
    <m/>
    <m/>
    <m/>
    <m/>
    <m/>
    <m/>
  </r>
  <r>
    <x v="7"/>
    <d v="2020-03-23T00:00:00"/>
    <d v="2020-04-05T00:00:00"/>
    <s v="Ethereum Swarm"/>
    <n v="540"/>
    <x v="2"/>
    <x v="1"/>
    <n v="26.269624980130899"/>
    <n v="1"/>
    <n v="1"/>
    <n v="19"/>
    <n v="45.269624980130899"/>
    <n v="2"/>
    <m/>
    <m/>
    <m/>
    <m/>
    <m/>
    <m/>
    <m/>
    <m/>
    <m/>
    <m/>
    <m/>
    <m/>
  </r>
  <r>
    <x v="7"/>
    <d v="2020-03-23T00:00:00"/>
    <d v="2020-04-05T00:00:00"/>
    <s v="Trackato: DeFi"/>
    <n v="315"/>
    <x v="1"/>
    <x v="3"/>
    <n v="1.84374396538034"/>
    <n v="2"/>
    <n v="2"/>
    <n v="39"/>
    <n v="40.843743965380341"/>
    <n v="4"/>
    <m/>
    <m/>
    <m/>
    <m/>
    <m/>
    <m/>
    <m/>
    <m/>
    <m/>
    <m/>
    <m/>
    <m/>
  </r>
  <r>
    <x v="7"/>
    <d v="2020-03-23T00:00:00"/>
    <d v="2020-04-05T00:00:00"/>
    <s v="Opolis"/>
    <n v="486"/>
    <x v="0"/>
    <x v="3"/>
    <n v="9.8541253364281705"/>
    <n v="7"/>
    <n v="7"/>
    <n v="30.7"/>
    <n v="40.554125336428172"/>
    <n v="14"/>
    <m/>
    <m/>
    <m/>
    <m/>
    <m/>
    <m/>
    <m/>
    <m/>
    <m/>
    <m/>
    <m/>
    <m/>
  </r>
  <r>
    <x v="7"/>
    <d v="2020-03-23T00:00:00"/>
    <d v="2020-04-05T00:00:00"/>
    <s v="Shy Panda"/>
    <n v="566"/>
    <x v="1"/>
    <x v="7"/>
    <n v="37.458257404605597"/>
    <n v="1"/>
    <n v="1"/>
    <n v="0.94999999999999896"/>
    <n v="38.408257404605592"/>
    <n v="2"/>
    <m/>
    <m/>
    <m/>
    <m/>
    <m/>
    <m/>
    <m/>
    <m/>
    <m/>
    <m/>
    <m/>
    <m/>
  </r>
  <r>
    <x v="7"/>
    <d v="2020-03-23T00:00:00"/>
    <d v="2020-04-05T00:00:00"/>
    <s v="Eve's Place"/>
    <n v="617"/>
    <x v="1"/>
    <x v="7"/>
    <n v="26.370410919665499"/>
    <n v="3"/>
    <n v="3"/>
    <n v="11.87883962267"/>
    <n v="38.249250542335503"/>
    <n v="6"/>
    <m/>
    <m/>
    <m/>
    <m/>
    <m/>
    <m/>
    <m/>
    <m/>
    <m/>
    <m/>
    <m/>
    <m/>
  </r>
  <r>
    <x v="7"/>
    <d v="2020-03-23T00:00:00"/>
    <d v="2020-04-05T00:00:00"/>
    <s v="Appreciation App"/>
    <n v="651"/>
    <x v="1"/>
    <x v="3"/>
    <n v="12.8826615176669"/>
    <n v="10"/>
    <n v="10"/>
    <n v="24.4257703004542"/>
    <n v="37.3084318181211"/>
    <n v="20"/>
    <m/>
    <m/>
    <m/>
    <m/>
    <m/>
    <m/>
    <m/>
    <m/>
    <m/>
    <m/>
    <m/>
    <m/>
  </r>
  <r>
    <x v="7"/>
    <d v="2020-03-23T00:00:00"/>
    <d v="2020-04-05T00:00:00"/>
    <s v="Aleph.im - Decentralized open-source cloud platform"/>
    <n v="461"/>
    <x v="2"/>
    <x v="3"/>
    <n v="14.877609644807499"/>
    <n v="9"/>
    <n v="8"/>
    <n v="21.03"/>
    <n v="35.907609644807501"/>
    <n v="17"/>
    <m/>
    <m/>
    <m/>
    <m/>
    <m/>
    <m/>
    <m/>
    <m/>
    <m/>
    <m/>
    <m/>
    <m/>
  </r>
  <r>
    <x v="7"/>
    <d v="2020-03-23T00:00:00"/>
    <d v="2020-04-05T00:00:00"/>
    <s v="open source web3 icon set"/>
    <n v="413"/>
    <x v="2"/>
    <x v="1"/>
    <n v="4.38399410596399"/>
    <n v="3"/>
    <n v="3"/>
    <n v="30.658336871676699"/>
    <n v="35.042330977640688"/>
    <n v="6"/>
    <m/>
    <m/>
    <m/>
    <m/>
    <m/>
    <m/>
    <m/>
    <m/>
    <m/>
    <m/>
    <m/>
    <m/>
  </r>
  <r>
    <x v="7"/>
    <d v="2020-03-23T00:00:00"/>
    <d v="2020-04-05T00:00:00"/>
    <s v="EthTurin Virtual Hackathon"/>
    <n v="372"/>
    <x v="1"/>
    <x v="0"/>
    <n v="13.094482706958599"/>
    <n v="4"/>
    <n v="4"/>
    <n v="19.9499999999999"/>
    <n v="33.044482706958497"/>
    <n v="8"/>
    <m/>
    <m/>
    <m/>
    <m/>
    <m/>
    <m/>
    <m/>
    <m/>
    <m/>
    <m/>
    <m/>
    <m/>
  </r>
  <r>
    <x v="7"/>
    <d v="2020-03-23T00:00:00"/>
    <d v="2020-04-05T00:00:00"/>
    <s v="DappLaunch - Web 3 Marketing &amp; Messaging Platform"/>
    <n v="626"/>
    <x v="1"/>
    <x v="3"/>
    <n v="8.30850808479269"/>
    <n v="1"/>
    <n v="1"/>
    <n v="23.749999999999901"/>
    <n v="32.058508084792592"/>
    <n v="2"/>
    <m/>
    <m/>
    <m/>
    <m/>
    <m/>
    <m/>
    <m/>
    <m/>
    <m/>
    <m/>
    <m/>
    <m/>
  </r>
  <r>
    <x v="7"/>
    <d v="2020-03-23T00:00:00"/>
    <d v="2020-04-05T00:00:00"/>
    <s v="KodaDot: NFT explorer"/>
    <n v="650"/>
    <x v="2"/>
    <x v="3"/>
    <n v="11.4960318083536"/>
    <n v="9"/>
    <n v="8"/>
    <n v="19.774525827702998"/>
    <n v="31.270557636056598"/>
    <n v="17"/>
    <m/>
    <m/>
    <m/>
    <m/>
    <m/>
    <m/>
    <m/>
    <m/>
    <m/>
    <m/>
    <m/>
    <m/>
  </r>
  <r>
    <x v="7"/>
    <d v="2020-03-23T00:00:00"/>
    <d v="2020-04-05T00:00:00"/>
    <s v="Civitas"/>
    <n v="226"/>
    <x v="1"/>
    <x v="3"/>
    <n v="8.2037718742441808"/>
    <n v="5"/>
    <n v="4"/>
    <n v="22.73664059587"/>
    <n v="30.940412470114182"/>
    <n v="9"/>
    <m/>
    <m/>
    <m/>
    <m/>
    <m/>
    <m/>
    <m/>
    <m/>
    <m/>
    <m/>
    <m/>
    <m/>
  </r>
  <r>
    <x v="7"/>
    <d v="2020-03-23T00:00:00"/>
    <d v="2020-04-05T00:00:00"/>
    <s v="Gwei.cz - CZ/SK DeFi/Ethereum Community (OLD Grant)"/>
    <n v="590"/>
    <x v="2"/>
    <x v="1"/>
    <n v="7.1521962248523403"/>
    <n v="8"/>
    <n v="6"/>
    <n v="23.0505999999999"/>
    <n v="30.202796224852239"/>
    <n v="14"/>
    <m/>
    <m/>
    <m/>
    <m/>
    <m/>
    <m/>
    <m/>
    <m/>
    <m/>
    <m/>
    <m/>
    <m/>
  </r>
  <r>
    <x v="7"/>
    <d v="2020-03-23T00:00:00"/>
    <d v="2020-04-05T00:00:00"/>
    <s v="Us4Warriors"/>
    <n v="520"/>
    <x v="1"/>
    <x v="7"/>
    <n v="14.134287010265"/>
    <n v="4"/>
    <n v="4"/>
    <n v="13.37402815077"/>
    <n v="27.508315161035"/>
    <n v="8"/>
    <m/>
    <m/>
    <m/>
    <m/>
    <m/>
    <m/>
    <m/>
    <m/>
    <m/>
    <m/>
    <m/>
    <m/>
  </r>
  <r>
    <x v="7"/>
    <d v="2020-03-23T00:00:00"/>
    <d v="2020-04-05T00:00:00"/>
    <s v="Fantastic12 - Turn any Discord channel into a DAO"/>
    <n v="306"/>
    <x v="1"/>
    <x v="3"/>
    <n v="2.6550307909367299"/>
    <n v="6"/>
    <n v="6"/>
    <n v="24.369375611029898"/>
    <n v="27.02440640196663"/>
    <n v="12"/>
    <m/>
    <m/>
    <m/>
    <m/>
    <m/>
    <m/>
    <m/>
    <m/>
    <m/>
    <m/>
    <m/>
    <m/>
  </r>
  <r>
    <x v="7"/>
    <d v="2020-03-23T00:00:00"/>
    <d v="2020-04-05T00:00:00"/>
    <s v="Rapagram | Mint tracks. Flow for props."/>
    <n v="573"/>
    <x v="1"/>
    <x v="3"/>
    <n v="5.3350789909599898"/>
    <n v="5"/>
    <n v="5"/>
    <n v="19.887147667050002"/>
    <n v="25.222226658009991"/>
    <n v="10"/>
    <m/>
    <m/>
    <m/>
    <m/>
    <m/>
    <m/>
    <m/>
    <m/>
    <m/>
    <m/>
    <m/>
    <m/>
  </r>
  <r>
    <x v="7"/>
    <d v="2020-03-23T00:00:00"/>
    <d v="2020-04-05T00:00:00"/>
    <s v="Trustless Fund"/>
    <n v="510"/>
    <x v="1"/>
    <x v="3"/>
    <n v="0.62163008407456699"/>
    <n v="2"/>
    <n v="2"/>
    <n v="22.8279800172701"/>
    <n v="23.449610101344668"/>
    <n v="4"/>
    <m/>
    <m/>
    <m/>
    <m/>
    <m/>
    <m/>
    <m/>
    <m/>
    <m/>
    <m/>
    <m/>
    <m/>
  </r>
  <r>
    <x v="7"/>
    <d v="2020-03-23T00:00:00"/>
    <d v="2020-04-05T00:00:00"/>
    <s v="DeFi Tutorials"/>
    <n v="144"/>
    <x v="1"/>
    <x v="0"/>
    <n v="8.0474088137456405"/>
    <n v="4"/>
    <n v="4"/>
    <n v="14.632732797620299"/>
    <n v="22.68014161136594"/>
    <n v="8"/>
    <m/>
    <m/>
    <m/>
    <m/>
    <m/>
    <m/>
    <m/>
    <m/>
    <m/>
    <m/>
    <m/>
    <m/>
  </r>
  <r>
    <x v="7"/>
    <d v="2020-03-23T00:00:00"/>
    <d v="2020-04-05T00:00:00"/>
    <s v=" developer grant - iamonuwa"/>
    <n v="623"/>
    <x v="1"/>
    <x v="0"/>
    <n v="2.1990391389897099"/>
    <n v="2"/>
    <n v="2"/>
    <n v="19.2583368716767"/>
    <n v="21.457376010666412"/>
    <n v="4"/>
    <m/>
    <m/>
    <m/>
    <m/>
    <m/>
    <m/>
    <m/>
    <m/>
    <m/>
    <m/>
    <m/>
    <m/>
  </r>
  <r>
    <x v="7"/>
    <d v="2020-03-23T00:00:00"/>
    <d v="2020-04-05T00:00:00"/>
    <s v="Enzypt.io"/>
    <n v="256"/>
    <x v="1"/>
    <x v="3"/>
    <n v="0.68630771448914096"/>
    <n v="2"/>
    <n v="2"/>
    <n v="20.209827642849898"/>
    <n v="20.896135357339041"/>
    <n v="4"/>
    <m/>
    <m/>
    <m/>
    <m/>
    <m/>
    <m/>
    <m/>
    <m/>
    <m/>
    <m/>
    <m/>
    <m/>
  </r>
  <r>
    <x v="7"/>
    <d v="2020-03-23T00:00:00"/>
    <d v="2020-04-05T00:00:00"/>
    <s v="NoteStream"/>
    <n v="733"/>
    <x v="1"/>
    <x v="3"/>
    <n v="6.5887735140083601"/>
    <n v="5"/>
    <n v="5"/>
    <n v="14.25"/>
    <n v="20.838773514008359"/>
    <n v="10"/>
    <m/>
    <m/>
    <m/>
    <m/>
    <m/>
    <m/>
    <m/>
    <m/>
    <m/>
    <m/>
    <m/>
    <m/>
  </r>
  <r>
    <x v="7"/>
    <d v="2020-03-23T00:00:00"/>
    <d v="2020-04-05T00:00:00"/>
    <s v="Alternative income for poor families in Brazil!"/>
    <n v="655"/>
    <x v="1"/>
    <x v="0"/>
    <n v="3.0315213535865002"/>
    <n v="2"/>
    <n v="2"/>
    <n v="17.579565758492699"/>
    <n v="20.611087112079197"/>
    <n v="4"/>
    <m/>
    <m/>
    <m/>
    <m/>
    <m/>
    <m/>
    <m/>
    <m/>
    <m/>
    <m/>
    <m/>
    <m/>
  </r>
  <r>
    <x v="7"/>
    <d v="2020-03-23T00:00:00"/>
    <d v="2020-04-05T00:00:00"/>
    <s v="Govrn"/>
    <n v="365"/>
    <x v="1"/>
    <x v="3"/>
    <n v="0.86921011164375195"/>
    <n v="2"/>
    <n v="2"/>
    <n v="18.7583368716767"/>
    <n v="19.627546983320453"/>
    <n v="4"/>
    <m/>
    <m/>
    <m/>
    <m/>
    <m/>
    <m/>
    <m/>
    <m/>
    <m/>
    <m/>
    <m/>
    <m/>
  </r>
  <r>
    <x v="7"/>
    <d v="2020-03-23T00:00:00"/>
    <d v="2020-04-05T00:00:00"/>
    <s v="DEPO DAO (Decentralized Politics DAO) - Panvala League"/>
    <n v="484"/>
    <x v="1"/>
    <x v="4"/>
    <n v="4.6864129882061096"/>
    <n v="2"/>
    <n v="2"/>
    <n v="13.75"/>
    <n v="18.436412988206108"/>
    <n v="4"/>
    <m/>
    <m/>
    <m/>
    <m/>
    <m/>
    <m/>
    <m/>
    <m/>
    <m/>
    <m/>
    <m/>
    <m/>
  </r>
  <r>
    <x v="7"/>
    <d v="2020-03-23T00:00:00"/>
    <d v="2020-04-05T00:00:00"/>
    <s v="0xEarth"/>
    <n v="530"/>
    <x v="1"/>
    <x v="3"/>
    <n v="2.7756643452607301"/>
    <n v="5"/>
    <n v="3"/>
    <n v="15.4095"/>
    <n v="18.185164345260731"/>
    <n v="8"/>
    <m/>
    <m/>
    <m/>
    <m/>
    <m/>
    <m/>
    <m/>
    <m/>
    <m/>
    <m/>
    <m/>
    <m/>
  </r>
  <r>
    <x v="7"/>
    <d v="2020-03-23T00:00:00"/>
    <d v="2020-04-05T00:00:00"/>
    <s v="The NonFunGerbils Podcast"/>
    <n v="371"/>
    <x v="1"/>
    <x v="0"/>
    <n v="9.9551380221042098"/>
    <n v="3"/>
    <n v="3"/>
    <n v="6.6879086953999902"/>
    <n v="16.643046717504198"/>
    <n v="6"/>
    <m/>
    <m/>
    <m/>
    <m/>
    <m/>
    <m/>
    <m/>
    <m/>
    <m/>
    <m/>
    <m/>
    <m/>
  </r>
  <r>
    <x v="7"/>
    <d v="2020-03-23T00:00:00"/>
    <d v="2020-04-05T00:00:00"/>
    <s v="Almonit"/>
    <n v="515"/>
    <x v="1"/>
    <x v="3"/>
    <n v="3.96740227711572"/>
    <n v="4"/>
    <n v="4"/>
    <n v="11.991612829127799"/>
    <n v="15.95901510624352"/>
    <n v="8"/>
    <m/>
    <m/>
    <m/>
    <m/>
    <m/>
    <m/>
    <m/>
    <m/>
    <m/>
    <m/>
    <m/>
    <m/>
  </r>
  <r>
    <x v="7"/>
    <d v="2020-03-23T00:00:00"/>
    <d v="2020-04-05T00:00:00"/>
    <s v="/Blockchain Developer Grant - @codingsh"/>
    <n v="646"/>
    <x v="2"/>
    <x v="0"/>
    <n v="1.41348731511283"/>
    <n v="3"/>
    <n v="3"/>
    <n v="14.5359"/>
    <n v="15.94938731511283"/>
    <n v="6"/>
    <m/>
    <m/>
    <m/>
    <m/>
    <m/>
    <m/>
    <m/>
    <m/>
    <m/>
    <m/>
    <m/>
    <m/>
  </r>
  <r>
    <x v="7"/>
    <d v="2020-03-23T00:00:00"/>
    <d v="2020-04-05T00:00:00"/>
    <s v="NutBerry"/>
    <n v="382"/>
    <x v="1"/>
    <x v="1"/>
    <n v="0.92094181095988803"/>
    <n v="2"/>
    <n v="2"/>
    <n v="14.499999999999901"/>
    <n v="15.420941810959789"/>
    <n v="4"/>
    <m/>
    <m/>
    <m/>
    <m/>
    <m/>
    <m/>
    <m/>
    <m/>
    <m/>
    <m/>
    <m/>
    <m/>
  </r>
  <r>
    <x v="7"/>
    <d v="2020-03-23T00:00:00"/>
    <d v="2020-04-05T00:00:00"/>
    <s v="DAOSquare"/>
    <n v="482"/>
    <x v="3"/>
    <x v="0"/>
    <n v="0.40662653085919997"/>
    <n v="4"/>
    <n v="4"/>
    <n v="14.843193266613399"/>
    <n v="15.249819797472599"/>
    <n v="8"/>
    <m/>
    <m/>
    <m/>
    <m/>
    <m/>
    <m/>
    <m/>
    <m/>
    <m/>
    <m/>
    <m/>
    <m/>
  </r>
  <r>
    <x v="7"/>
    <d v="2020-03-23T00:00:00"/>
    <d v="2020-04-05T00:00:00"/>
    <s v="KEwasm and KWasm"/>
    <n v="592"/>
    <x v="1"/>
    <x v="1"/>
    <n v="0.87170071929586201"/>
    <n v="2"/>
    <n v="2"/>
    <n v="14.331608769059001"/>
    <n v="15.203309488354863"/>
    <n v="4"/>
    <m/>
    <m/>
    <m/>
    <m/>
    <m/>
    <m/>
    <m/>
    <m/>
    <m/>
    <m/>
    <m/>
    <m/>
  </r>
  <r>
    <x v="7"/>
    <d v="2020-03-23T00:00:00"/>
    <d v="2020-04-05T00:00:00"/>
    <s v="Learning Data Science on the Ethereum Blockchain with @omnianalytics"/>
    <n v="562"/>
    <x v="1"/>
    <x v="0"/>
    <n v="2.0454970226390801"/>
    <n v="3"/>
    <n v="3"/>
    <n v="13.0833368716767"/>
    <n v="15.128833894315779"/>
    <n v="6"/>
    <m/>
    <m/>
    <m/>
    <m/>
    <m/>
    <m/>
    <m/>
    <m/>
    <m/>
    <m/>
    <m/>
    <m/>
  </r>
  <r>
    <x v="7"/>
    <d v="2020-03-23T00:00:00"/>
    <d v="2020-04-05T00:00:00"/>
    <s v="ethereum.cn | ECN以太坊中文社区"/>
    <n v="380"/>
    <x v="3"/>
    <x v="0"/>
    <n v="0.63324856315502798"/>
    <n v="2"/>
    <n v="2"/>
    <n v="14.2792659814106"/>
    <n v="14.912514544565628"/>
    <n v="4"/>
    <m/>
    <m/>
    <m/>
    <m/>
    <m/>
    <m/>
    <m/>
    <m/>
    <m/>
    <m/>
    <m/>
    <m/>
  </r>
  <r>
    <x v="7"/>
    <d v="2020-03-23T00:00:00"/>
    <d v="2020-04-05T00:00:00"/>
    <s v="The Trojan DAO"/>
    <n v="579"/>
    <x v="1"/>
    <x v="3"/>
    <n v="2.6527485981791301"/>
    <n v="4"/>
    <n v="4"/>
    <n v="11.858691422"/>
    <n v="14.51144002017913"/>
    <n v="8"/>
    <m/>
    <m/>
    <m/>
    <m/>
    <m/>
    <m/>
    <m/>
    <m/>
    <m/>
    <m/>
    <m/>
    <m/>
  </r>
  <r>
    <x v="7"/>
    <d v="2020-03-23T00:00:00"/>
    <d v="2020-04-05T00:00:00"/>
    <s v="Circles UBI"/>
    <n v="331"/>
    <x v="1"/>
    <x v="1"/>
    <n v="4.6787332076169701"/>
    <n v="1"/>
    <n v="1"/>
    <n v="9.7583368716767307"/>
    <n v="14.437070079293701"/>
    <n v="2"/>
    <m/>
    <m/>
    <m/>
    <m/>
    <m/>
    <m/>
    <m/>
    <m/>
    <m/>
    <m/>
    <m/>
    <m/>
  </r>
  <r>
    <x v="7"/>
    <d v="2020-03-23T00:00:00"/>
    <d v="2020-04-05T00:00:00"/>
    <s v="saveDAI"/>
    <n v="462"/>
    <x v="0"/>
    <x v="3"/>
    <n v="4.6755774918800403"/>
    <n v="6"/>
    <n v="5"/>
    <n v="9.5569999999999897"/>
    <n v="14.232577491880029"/>
    <n v="11"/>
    <m/>
    <m/>
    <m/>
    <m/>
    <m/>
    <m/>
    <m/>
    <m/>
    <m/>
    <m/>
    <m/>
    <m/>
  </r>
  <r>
    <x v="7"/>
    <d v="2020-03-23T00:00:00"/>
    <d v="2020-04-05T00:00:00"/>
    <s v="Ethereum for Farsi speaking population"/>
    <n v="152"/>
    <x v="9"/>
    <x v="0"/>
    <n v="4.6413850575362803"/>
    <n v="1"/>
    <n v="1"/>
    <n v="9.5"/>
    <n v="14.141385057536279"/>
    <n v="2"/>
    <m/>
    <m/>
    <m/>
    <m/>
    <m/>
    <m/>
    <m/>
    <m/>
    <m/>
    <m/>
    <m/>
    <m/>
  </r>
  <r>
    <x v="7"/>
    <d v="2020-03-23T00:00:00"/>
    <d v="2020-04-05T00:00:00"/>
    <s v="DeFi NYC"/>
    <n v="316"/>
    <x v="1"/>
    <x v="0"/>
    <n v="0.50877670068446401"/>
    <n v="1"/>
    <n v="1"/>
    <n v="13.3279800172701"/>
    <n v="13.836756717954565"/>
    <n v="2"/>
    <m/>
    <m/>
    <m/>
    <m/>
    <m/>
    <m/>
    <m/>
    <m/>
    <m/>
    <m/>
    <m/>
    <m/>
  </r>
  <r>
    <x v="7"/>
    <d v="2020-03-23T00:00:00"/>
    <d v="2020-04-05T00:00:00"/>
    <s v="Gasless: Send ERC20 tokens without ETH"/>
    <n v="323"/>
    <x v="1"/>
    <x v="1"/>
    <n v="0.68405819027181902"/>
    <n v="3"/>
    <n v="3"/>
    <n v="13.083375611029901"/>
    <n v="13.767433801301721"/>
    <n v="6"/>
    <m/>
    <m/>
    <m/>
    <m/>
    <m/>
    <m/>
    <m/>
    <m/>
    <m/>
    <m/>
    <m/>
    <m/>
  </r>
  <r>
    <x v="7"/>
    <d v="2020-03-23T00:00:00"/>
    <d v="2020-04-05T00:00:00"/>
    <s v="History as a Service / Untrusted DB"/>
    <n v="273"/>
    <x v="1"/>
    <x v="1"/>
    <n v="0.32216742776555701"/>
    <n v="1"/>
    <n v="1"/>
    <n v="13.2820501789716"/>
    <n v="13.604217606737157"/>
    <n v="2"/>
    <m/>
    <m/>
    <m/>
    <m/>
    <m/>
    <m/>
    <m/>
    <m/>
    <m/>
    <m/>
    <m/>
    <m/>
  </r>
  <r>
    <x v="7"/>
    <d v="2020-03-23T00:00:00"/>
    <d v="2020-04-05T00:00:00"/>
    <s v="KnownOrigin.io &lt;&gt; ART DAO"/>
    <n v="341"/>
    <x v="1"/>
    <x v="3"/>
    <n v="3.6613628039710902"/>
    <n v="4"/>
    <n v="4"/>
    <n v="8.9499999999999993"/>
    <n v="12.61136280397109"/>
    <n v="8"/>
    <m/>
    <m/>
    <m/>
    <m/>
    <m/>
    <m/>
    <m/>
    <m/>
    <m/>
    <m/>
    <m/>
    <m/>
  </r>
  <r>
    <x v="7"/>
    <d v="2020-03-23T00:00:00"/>
    <d v="2020-04-05T00:00:00"/>
    <s v="Voyager Media"/>
    <n v="260"/>
    <x v="1"/>
    <x v="0"/>
    <n v="6.13196388063702"/>
    <n v="2"/>
    <n v="2"/>
    <n v="6.2349999999999897"/>
    <n v="12.366963880637009"/>
    <n v="4"/>
    <m/>
    <m/>
    <m/>
    <m/>
    <m/>
    <m/>
    <m/>
    <m/>
    <m/>
    <m/>
    <m/>
    <m/>
  </r>
  <r>
    <x v="7"/>
    <d v="2020-03-23T00:00:00"/>
    <d v="2020-04-05T00:00:00"/>
    <s v="Thanos VS  | The Movie"/>
    <n v="636"/>
    <x v="1"/>
    <x v="0"/>
    <n v="1.68419036673695"/>
    <n v="2"/>
    <n v="2"/>
    <n v="10.45"/>
    <n v="12.134190366736949"/>
    <n v="4"/>
    <m/>
    <m/>
    <m/>
    <m/>
    <m/>
    <m/>
    <m/>
    <m/>
    <m/>
    <m/>
    <m/>
    <m/>
  </r>
  <r>
    <x v="7"/>
    <d v="2020-03-23T00:00:00"/>
    <d v="2020-04-05T00:00:00"/>
    <s v="Furucombo - Build your own DeFi legos into one transaction without knowing how to code."/>
    <n v="711"/>
    <x v="1"/>
    <x v="3"/>
    <n v="11.3241603690727"/>
    <n v="1"/>
    <n v="0"/>
    <m/>
    <n v="11.3241603690727"/>
    <n v="1"/>
    <m/>
    <m/>
    <m/>
    <m/>
    <m/>
    <m/>
    <m/>
    <m/>
    <m/>
    <m/>
    <m/>
    <m/>
  </r>
  <r>
    <x v="7"/>
    <d v="2020-03-23T00:00:00"/>
    <d v="2020-04-05T00:00:00"/>
    <s v="dHack - A decentralized hackathon model"/>
    <n v="336"/>
    <x v="1"/>
    <x v="0"/>
    <n v="2.5291633643348002"/>
    <n v="7"/>
    <n v="7"/>
    <n v="8.5999999999999908"/>
    <n v="11.12916336433479"/>
    <n v="14"/>
    <m/>
    <m/>
    <m/>
    <m/>
    <m/>
    <m/>
    <m/>
    <m/>
    <m/>
    <m/>
    <m/>
    <m/>
  </r>
  <r>
    <x v="7"/>
    <d v="2020-03-23T00:00:00"/>
    <d v="2020-04-05T00:00:00"/>
    <s v="React Native support for IPFS"/>
    <n v="364"/>
    <x v="1"/>
    <x v="3"/>
    <n v="1.2547080292577699"/>
    <n v="4"/>
    <n v="3"/>
    <n v="9.5"/>
    <n v="10.75470802925777"/>
    <n v="7"/>
    <m/>
    <m/>
    <m/>
    <m/>
    <m/>
    <m/>
    <m/>
    <m/>
    <m/>
    <m/>
    <m/>
    <m/>
  </r>
  <r>
    <x v="7"/>
    <d v="2020-03-23T00:00:00"/>
    <d v="2020-04-05T00:00:00"/>
    <s v="Tribute"/>
    <n v="193"/>
    <x v="1"/>
    <x v="3"/>
    <n v="5.89767112789582"/>
    <n v="5"/>
    <n v="5"/>
    <n v="4.7999999999999901"/>
    <n v="10.697671127895809"/>
    <n v="10"/>
    <m/>
    <m/>
    <m/>
    <m/>
    <m/>
    <m/>
    <m/>
    <m/>
    <m/>
    <m/>
    <m/>
    <m/>
  </r>
  <r>
    <x v="7"/>
    <d v="2020-03-23T00:00:00"/>
    <d v="2020-04-05T00:00:00"/>
    <s v="DAism"/>
    <n v="185"/>
    <x v="1"/>
    <x v="3"/>
    <n v="1.8976555728514499"/>
    <n v="7"/>
    <n v="6"/>
    <n v="8.6799999999999908"/>
    <n v="10.577655572851441"/>
    <n v="13"/>
    <m/>
    <m/>
    <m/>
    <m/>
    <m/>
    <m/>
    <m/>
    <m/>
    <m/>
    <m/>
    <m/>
    <m/>
  </r>
  <r>
    <x v="7"/>
    <d v="2020-03-23T00:00:00"/>
    <d v="2020-04-05T00:00:00"/>
    <s v="Kitsune-Wallet"/>
    <n v="87"/>
    <x v="1"/>
    <x v="3"/>
    <n v="0.52488810673233199"/>
    <n v="1"/>
    <n v="1"/>
    <n v="10"/>
    <n v="10.524888106732332"/>
    <n v="2"/>
    <m/>
    <m/>
    <m/>
    <m/>
    <m/>
    <m/>
    <m/>
    <m/>
    <m/>
    <m/>
    <m/>
    <m/>
  </r>
  <r>
    <x v="7"/>
    <d v="2020-03-23T00:00:00"/>
    <d v="2020-04-05T00:00:00"/>
    <s v="Deora.Earth"/>
    <n v="283"/>
    <x v="1"/>
    <x v="3"/>
    <n v="0.68964769382500302"/>
    <n v="2"/>
    <n v="2"/>
    <n v="9.5"/>
    <n v="10.189647693825004"/>
    <n v="4"/>
    <m/>
    <m/>
    <m/>
    <m/>
    <m/>
    <m/>
    <m/>
    <m/>
    <m/>
    <m/>
    <m/>
    <m/>
  </r>
  <r>
    <x v="7"/>
    <d v="2020-03-23T00:00:00"/>
    <d v="2020-04-05T00:00:00"/>
    <s v="Interaxis - Whiteboard Videos and Education"/>
    <n v="550"/>
    <x v="1"/>
    <x v="0"/>
    <n v="3.0689328433058201"/>
    <n v="3"/>
    <n v="3"/>
    <n v="6.9569999999999999"/>
    <n v="10.025932843305821"/>
    <n v="6"/>
    <m/>
    <m/>
    <m/>
    <m/>
    <m/>
    <m/>
    <m/>
    <m/>
    <m/>
    <m/>
    <m/>
    <m/>
  </r>
  <r>
    <x v="7"/>
    <d v="2020-03-23T00:00:00"/>
    <d v="2020-04-05T00:00:00"/>
    <s v="the dat:// protocol"/>
    <n v="132"/>
    <x v="1"/>
    <x v="1"/>
    <n v="0.97347067458129199"/>
    <n v="3"/>
    <n v="3"/>
    <n v="8.5499999999999901"/>
    <n v="9.5234706745812829"/>
    <n v="6"/>
    <m/>
    <m/>
    <m/>
    <m/>
    <m/>
    <m/>
    <m/>
    <m/>
    <m/>
    <m/>
    <m/>
    <m/>
  </r>
  <r>
    <x v="7"/>
    <d v="2020-03-23T00:00:00"/>
    <d v="2020-04-05T00:00:00"/>
    <s v="fuzz geth and Parity for EVM consensus bugs"/>
    <n v="22"/>
    <x v="1"/>
    <x v="1"/>
    <n v="3.0310794798597902"/>
    <n v="1"/>
    <n v="1"/>
    <n v="6.4747544411404201"/>
    <n v="9.5058339210002103"/>
    <n v="2"/>
    <m/>
    <m/>
    <m/>
    <m/>
    <m/>
    <m/>
    <m/>
    <m/>
    <m/>
    <m/>
    <m/>
    <m/>
  </r>
  <r>
    <x v="7"/>
    <d v="2020-03-23T00:00:00"/>
    <d v="2020-04-05T00:00:00"/>
    <s v="Dappertite™ User Research Lab"/>
    <n v="410"/>
    <x v="1"/>
    <x v="0"/>
    <n v="1.4678547561550801"/>
    <n v="3"/>
    <n v="3"/>
    <n v="7.6499999999999897"/>
    <n v="9.1178547561550705"/>
    <n v="6"/>
    <m/>
    <m/>
    <m/>
    <m/>
    <m/>
    <m/>
    <m/>
    <m/>
    <m/>
    <m/>
    <m/>
    <m/>
  </r>
  <r>
    <x v="7"/>
    <d v="2020-03-23T00:00:00"/>
    <d v="2020-04-05T00:00:00"/>
    <s v="THX - Tokenized rewards in any app 🎁"/>
    <n v="212"/>
    <x v="2"/>
    <x v="3"/>
    <n v="1.8391116833907299"/>
    <n v="3"/>
    <n v="2"/>
    <n v="6.6499999999999897"/>
    <n v="8.4891116833907194"/>
    <n v="5"/>
    <m/>
    <m/>
    <m/>
    <m/>
    <m/>
    <m/>
    <m/>
    <m/>
    <m/>
    <m/>
    <m/>
    <m/>
  </r>
  <r>
    <x v="7"/>
    <d v="2020-03-23T00:00:00"/>
    <d v="2020-04-05T00:00:00"/>
    <s v="Lupus Foundation of America"/>
    <n v="553"/>
    <x v="1"/>
    <x v="7"/>
    <n v="3.19607515707844"/>
    <n v="4"/>
    <n v="3"/>
    <n v="5.2776680385999901"/>
    <n v="8.4737431956784306"/>
    <n v="7"/>
    <m/>
    <m/>
    <m/>
    <m/>
    <m/>
    <m/>
    <m/>
    <m/>
    <m/>
    <m/>
    <m/>
    <m/>
  </r>
  <r>
    <x v="7"/>
    <d v="2020-03-23T00:00:00"/>
    <d v="2020-04-05T00:00:00"/>
    <s v="Fiona Kobayashi - Software Engineer"/>
    <n v="294"/>
    <x v="1"/>
    <x v="0"/>
    <n v="2.3101307866430401"/>
    <n v="2"/>
    <n v="2"/>
    <n v="5.95"/>
    <n v="8.2601307866430407"/>
    <n v="4"/>
    <m/>
    <m/>
    <m/>
    <m/>
    <m/>
    <m/>
    <m/>
    <m/>
    <m/>
    <m/>
    <m/>
    <m/>
  </r>
  <r>
    <x v="7"/>
    <d v="2020-03-23T00:00:00"/>
    <d v="2020-04-05T00:00:00"/>
    <s v="ETHDevtools"/>
    <n v="188"/>
    <x v="1"/>
    <x v="1"/>
    <n v="2.2144915880276499"/>
    <n v="6"/>
    <n v="6"/>
    <n v="5.77179999999999"/>
    <n v="7.9862915880276404"/>
    <n v="12"/>
    <m/>
    <m/>
    <m/>
    <m/>
    <m/>
    <m/>
    <m/>
    <m/>
    <m/>
    <m/>
    <m/>
    <m/>
  </r>
  <r>
    <x v="7"/>
    <d v="2020-03-23T00:00:00"/>
    <d v="2020-04-05T00:00:00"/>
    <s v="StablePay🙏🙏🏻"/>
    <n v="207"/>
    <x v="1"/>
    <x v="3"/>
    <n v="1.8485052412219201"/>
    <n v="3"/>
    <n v="3"/>
    <n v="5.9780196899049898"/>
    <n v="7.8265249311269098"/>
    <n v="6"/>
    <m/>
    <m/>
    <m/>
    <m/>
    <m/>
    <m/>
    <m/>
    <m/>
    <m/>
    <m/>
    <m/>
    <m/>
  </r>
  <r>
    <x v="7"/>
    <d v="2020-03-23T00:00:00"/>
    <d v="2020-04-05T00:00:00"/>
    <s v="Veridex"/>
    <n v="627"/>
    <x v="1"/>
    <x v="3"/>
    <n v="7.5853136683621996"/>
    <n v="1"/>
    <n v="0"/>
    <m/>
    <n v="7.5853136683621996"/>
    <n v="1"/>
    <m/>
    <m/>
    <m/>
    <m/>
    <m/>
    <m/>
    <m/>
    <m/>
    <m/>
    <m/>
    <m/>
    <m/>
  </r>
  <r>
    <x v="7"/>
    <d v="2020-03-23T00:00:00"/>
    <d v="2020-04-05T00:00:00"/>
    <s v="Provenance &amp; Authenticity Validation on Ethereum"/>
    <n v="344"/>
    <x v="1"/>
    <x v="3"/>
    <n v="0.75535480420747603"/>
    <n v="2"/>
    <n v="2"/>
    <n v="6.6499999999999897"/>
    <n v="7.4053548042074659"/>
    <n v="4"/>
    <m/>
    <m/>
    <m/>
    <m/>
    <m/>
    <m/>
    <m/>
    <m/>
    <m/>
    <m/>
    <m/>
    <m/>
  </r>
  <r>
    <x v="7"/>
    <d v="2020-03-23T00:00:00"/>
    <d v="2020-04-05T00:00:00"/>
    <s v="My DAO Dashboard"/>
    <n v="284"/>
    <x v="1"/>
    <x v="1"/>
    <n v="0.71250142072389799"/>
    <n v="4"/>
    <n v="4"/>
    <n v="6.5502567668180802"/>
    <n v="7.2627581875419782"/>
    <n v="8"/>
    <m/>
    <m/>
    <m/>
    <m/>
    <m/>
    <m/>
    <m/>
    <m/>
    <m/>
    <m/>
    <m/>
    <m/>
  </r>
  <r>
    <x v="7"/>
    <d v="2020-03-23T00:00:00"/>
    <d v="2020-04-05T00:00:00"/>
    <s v="Etherlime"/>
    <n v="593"/>
    <x v="1"/>
    <x v="1"/>
    <n v="1.3922915222093599"/>
    <n v="2"/>
    <n v="2"/>
    <n v="5.7375286142749902"/>
    <n v="7.1298201364843496"/>
    <n v="4"/>
    <m/>
    <m/>
    <m/>
    <m/>
    <m/>
    <m/>
    <m/>
    <m/>
    <m/>
    <m/>
    <m/>
    <m/>
  </r>
  <r>
    <x v="7"/>
    <d v="2020-03-23T00:00:00"/>
    <d v="2020-04-05T00:00:00"/>
    <s v="Dedge - Swap Compound Collateral and Debt at Will!"/>
    <n v="703"/>
    <x v="1"/>
    <x v="3"/>
    <n v="6.7646994759197003"/>
    <n v="1"/>
    <n v="0"/>
    <m/>
    <n v="6.7646994759197003"/>
    <n v="1"/>
    <m/>
    <m/>
    <m/>
    <m/>
    <m/>
    <m/>
    <m/>
    <m/>
    <m/>
    <m/>
    <m/>
    <m/>
  </r>
  <r>
    <x v="7"/>
    <d v="2020-03-23T00:00:00"/>
    <d v="2020-04-05T00:00:00"/>
    <s v="Austin Griffith Ethereum Research and Development"/>
    <n v="122"/>
    <x v="1"/>
    <x v="0"/>
    <n v="0.44765173331361302"/>
    <n v="2"/>
    <n v="2"/>
    <n v="6.3"/>
    <n v="6.7476517333136128"/>
    <n v="4"/>
    <m/>
    <m/>
    <m/>
    <m/>
    <m/>
    <m/>
    <m/>
    <m/>
    <m/>
    <m/>
    <m/>
    <m/>
  </r>
  <r>
    <x v="7"/>
    <d v="2020-03-23T00:00:00"/>
    <d v="2020-04-05T00:00:00"/>
    <s v="Unikeys"/>
    <n v="192"/>
    <x v="1"/>
    <x v="3"/>
    <n v="0.98012698768189299"/>
    <n v="6"/>
    <n v="6"/>
    <n v="5.7499999999999902"/>
    <n v="6.7301269876818832"/>
    <n v="12"/>
    <m/>
    <m/>
    <m/>
    <m/>
    <m/>
    <m/>
    <m/>
    <m/>
    <m/>
    <m/>
    <m/>
    <m/>
  </r>
  <r>
    <x v="7"/>
    <d v="2020-03-23T00:00:00"/>
    <d v="2020-04-05T00:00:00"/>
    <s v="Africa Blockchain Developer Program"/>
    <n v="116"/>
    <x v="1"/>
    <x v="0"/>
    <n v="1.8770291142507001"/>
    <n v="4"/>
    <n v="4"/>
    <n v="4.7499999999999902"/>
    <n v="6.6270291142506901"/>
    <n v="8"/>
    <m/>
    <m/>
    <m/>
    <m/>
    <m/>
    <m/>
    <m/>
    <m/>
    <m/>
    <m/>
    <m/>
    <m/>
  </r>
  <r>
    <x v="7"/>
    <d v="2020-03-23T00:00:00"/>
    <d v="2020-04-05T00:00:00"/>
    <s v="solUI - Generate Dapps for smart contracts"/>
    <n v="401"/>
    <x v="1"/>
    <x v="1"/>
    <n v="0.886636716609147"/>
    <n v="2"/>
    <n v="2"/>
    <n v="5.7"/>
    <n v="6.5866367166091475"/>
    <n v="4"/>
    <m/>
    <m/>
    <m/>
    <m/>
    <m/>
    <m/>
    <m/>
    <m/>
    <m/>
    <m/>
    <m/>
    <m/>
  </r>
  <r>
    <x v="7"/>
    <d v="2020-03-23T00:00:00"/>
    <d v="2020-04-05T00:00:00"/>
    <s v="Outlet Finance"/>
    <n v="478"/>
    <x v="1"/>
    <x v="3"/>
    <n v="0.82846045138024504"/>
    <n v="2"/>
    <n v="2"/>
    <n v="5.6999999999999904"/>
    <n v="6.5284604513802353"/>
    <n v="4"/>
    <m/>
    <m/>
    <m/>
    <m/>
    <m/>
    <m/>
    <m/>
    <m/>
    <m/>
    <m/>
    <m/>
    <m/>
  </r>
  <r>
    <x v="7"/>
    <d v="2020-03-23T00:00:00"/>
    <d v="2020-04-05T00:00:00"/>
    <s v="Proof of Humanity"/>
    <n v="599"/>
    <x v="1"/>
    <x v="1"/>
    <n v="1.1955401952948901"/>
    <n v="6"/>
    <n v="4"/>
    <n v="5.0246378016758504"/>
    <n v="6.2201779969707403"/>
    <n v="10"/>
    <m/>
    <m/>
    <m/>
    <m/>
    <m/>
    <m/>
    <m/>
    <m/>
    <m/>
    <m/>
    <m/>
    <m/>
  </r>
  <r>
    <x v="7"/>
    <d v="2020-03-23T00:00:00"/>
    <d v="2020-04-05T00:00:00"/>
    <s v="any.sender - no more stuck transactions!"/>
    <n v="170"/>
    <x v="1"/>
    <x v="1"/>
    <n v="1.1385371776579001"/>
    <n v="5"/>
    <n v="5"/>
    <n v="4.7999999999999901"/>
    <n v="5.9385371776578904"/>
    <n v="10"/>
    <m/>
    <m/>
    <m/>
    <m/>
    <m/>
    <m/>
    <m/>
    <m/>
    <m/>
    <m/>
    <m/>
    <m/>
  </r>
  <r>
    <x v="7"/>
    <d v="2020-03-23T00:00:00"/>
    <d v="2020-04-05T00:00:00"/>
    <s v="The Great Pug"/>
    <n v="676"/>
    <x v="1"/>
    <x v="3"/>
    <n v="0.28913753739064901"/>
    <n v="2"/>
    <n v="2"/>
    <n v="5.5"/>
    <n v="5.7891375373906486"/>
    <n v="4"/>
    <m/>
    <m/>
    <m/>
    <m/>
    <m/>
    <m/>
    <m/>
    <m/>
    <m/>
    <m/>
    <m/>
    <m/>
  </r>
  <r>
    <x v="7"/>
    <d v="2020-03-23T00:00:00"/>
    <d v="2020-04-05T00:00:00"/>
    <s v="THE Sustainers of SustainWeb3 🌱"/>
    <n v="195"/>
    <x v="1"/>
    <x v="0"/>
    <n v="2.8331673491921099"/>
    <n v="2"/>
    <n v="2"/>
    <n v="1.9751933071599901"/>
    <n v="4.8083606563521002"/>
    <n v="4"/>
    <m/>
    <m/>
    <m/>
    <m/>
    <m/>
    <m/>
    <m/>
    <m/>
    <m/>
    <m/>
    <m/>
    <m/>
  </r>
  <r>
    <x v="7"/>
    <d v="2020-03-23T00:00:00"/>
    <d v="2020-04-05T00:00:00"/>
    <s v="GetLogin.Eth"/>
    <n v="575"/>
    <x v="1"/>
    <x v="1"/>
    <n v="2.8383042095931001"/>
    <n v="1"/>
    <n v="1"/>
    <n v="1.8999999999999899"/>
    <n v="4.7383042095930898"/>
    <n v="2"/>
    <m/>
    <m/>
    <m/>
    <m/>
    <m/>
    <m/>
    <m/>
    <m/>
    <m/>
    <m/>
    <m/>
    <m/>
  </r>
  <r>
    <x v="7"/>
    <d v="2020-03-23T00:00:00"/>
    <d v="2020-04-05T00:00:00"/>
    <s v="Nori"/>
    <n v="120"/>
    <x v="1"/>
    <x v="1"/>
    <n v="0.60366953966219805"/>
    <n v="4"/>
    <n v="4"/>
    <n v="3.7999999999999901"/>
    <n v="4.4036695396621877"/>
    <n v="8"/>
    <m/>
    <m/>
    <m/>
    <m/>
    <m/>
    <m/>
    <m/>
    <m/>
    <m/>
    <m/>
    <m/>
    <m/>
  </r>
  <r>
    <x v="7"/>
    <d v="2020-03-23T00:00:00"/>
    <d v="2020-04-05T00:00:00"/>
    <s v="Ethereum Explained"/>
    <n v="661"/>
    <x v="1"/>
    <x v="0"/>
    <n v="4.0715170547698101"/>
    <n v="1"/>
    <n v="0"/>
    <m/>
    <n v="4.0715170547698101"/>
    <n v="1"/>
    <m/>
    <m/>
    <m/>
    <m/>
    <m/>
    <m/>
    <m/>
    <m/>
    <m/>
    <m/>
    <m/>
    <m/>
  </r>
  <r>
    <x v="7"/>
    <d v="2020-03-23T00:00:00"/>
    <d v="2020-04-05T00:00:00"/>
    <s v="Cryptomaniac- Crypto Blog with Media and Entertainment Content"/>
    <n v="362"/>
    <x v="1"/>
    <x v="0"/>
    <n v="2.6703659059614901"/>
    <n v="1"/>
    <n v="1"/>
    <n v="0.94999999999999896"/>
    <n v="3.620365905961489"/>
    <n v="2"/>
    <m/>
    <m/>
    <m/>
    <m/>
    <m/>
    <m/>
    <m/>
    <m/>
    <m/>
    <m/>
    <m/>
    <m/>
  </r>
  <r>
    <x v="7"/>
    <d v="2020-03-23T00:00:00"/>
    <d v="2020-04-05T00:00:00"/>
    <s v="Cryptoeconomics.study - Free, Open-Source Blockchain Course"/>
    <n v="16"/>
    <x v="1"/>
    <x v="0"/>
    <n v="0.45774032336072601"/>
    <n v="1"/>
    <n v="1"/>
    <n v="3"/>
    <n v="3.457740323360726"/>
    <n v="2"/>
    <m/>
    <m/>
    <m/>
    <m/>
    <m/>
    <m/>
    <m/>
    <m/>
    <m/>
    <m/>
    <m/>
    <m/>
  </r>
  <r>
    <x v="7"/>
    <d v="2020-03-23T00:00:00"/>
    <d v="2020-04-05T00:00:00"/>
    <s v="VenezVit"/>
    <n v="698"/>
    <x v="1"/>
    <x v="3"/>
    <n v="3.3006689025291598"/>
    <n v="1"/>
    <n v="0"/>
    <m/>
    <n v="3.3006689025291598"/>
    <n v="1"/>
    <m/>
    <m/>
    <m/>
    <m/>
    <m/>
    <m/>
    <m/>
    <m/>
    <m/>
    <m/>
    <m/>
    <m/>
  </r>
  <r>
    <x v="7"/>
    <d v="2020-03-23T00:00:00"/>
    <d v="2020-04-05T00:00:00"/>
    <s v="Whiteblock Testing"/>
    <n v="15"/>
    <x v="1"/>
    <x v="1"/>
    <n v="0.120108590505381"/>
    <n v="2"/>
    <n v="2"/>
    <n v="3"/>
    <n v="3.1201085905053811"/>
    <n v="4"/>
    <m/>
    <m/>
    <m/>
    <m/>
    <m/>
    <m/>
    <m/>
    <m/>
    <m/>
    <m/>
    <m/>
    <m/>
  </r>
  <r>
    <x v="7"/>
    <d v="2020-03-23T00:00:00"/>
    <d v="2020-04-05T00:00:00"/>
    <s v="Spread blockchain knowledge to the Arab world"/>
    <n v="622"/>
    <x v="1"/>
    <x v="0"/>
    <n v="1.89469848076533"/>
    <n v="2"/>
    <n v="2"/>
    <n v="0.98918841869999896"/>
    <n v="2.8838868994653288"/>
    <n v="4"/>
    <m/>
    <m/>
    <m/>
    <m/>
    <m/>
    <m/>
    <m/>
    <m/>
    <m/>
    <m/>
    <m/>
    <m/>
  </r>
  <r>
    <x v="7"/>
    <d v="2020-03-23T00:00:00"/>
    <d v="2020-04-05T00:00:00"/>
    <s v="DAOcast"/>
    <n v="404"/>
    <x v="1"/>
    <x v="0"/>
    <n v="0.86931010601837699"/>
    <n v="2"/>
    <n v="1"/>
    <n v="1.89803681422822"/>
    <n v="2.767346920246597"/>
    <n v="3"/>
    <m/>
    <m/>
    <m/>
    <m/>
    <m/>
    <m/>
    <m/>
    <m/>
    <m/>
    <m/>
    <m/>
    <m/>
  </r>
  <r>
    <x v="7"/>
    <d v="2020-03-23T00:00:00"/>
    <d v="2020-04-05T00:00:00"/>
    <s v="🔒 BlockSpy - MetaMask Security Plugin"/>
    <n v="227"/>
    <x v="1"/>
    <x v="1"/>
    <n v="0.80932798248246196"/>
    <n v="1"/>
    <n v="1"/>
    <n v="1.8999999999999899"/>
    <n v="2.7093279824824519"/>
    <n v="2"/>
    <m/>
    <m/>
    <m/>
    <m/>
    <m/>
    <m/>
    <m/>
    <m/>
    <m/>
    <m/>
    <m/>
    <m/>
  </r>
  <r>
    <x v="7"/>
    <d v="2020-03-23T00:00:00"/>
    <d v="2020-04-05T00:00:00"/>
    <s v="DeFlast - Instantly swap your collateral on Compound"/>
    <n v="714"/>
    <x v="1"/>
    <x v="3"/>
    <n v="2.65717143454191"/>
    <n v="1"/>
    <n v="0"/>
    <m/>
    <n v="2.65717143454191"/>
    <n v="1"/>
    <m/>
    <m/>
    <m/>
    <m/>
    <m/>
    <m/>
    <m/>
    <m/>
    <m/>
    <m/>
    <m/>
    <m/>
  </r>
  <r>
    <x v="7"/>
    <d v="2020-03-23T00:00:00"/>
    <d v="2020-04-05T00:00:00"/>
    <s v="Block Rewards Funding Working Group"/>
    <n v="76"/>
    <x v="1"/>
    <x v="0"/>
    <n v="0.17111559320469999"/>
    <n v="2"/>
    <n v="2"/>
    <n v="2"/>
    <n v="2.1711155932046999"/>
    <n v="4"/>
    <m/>
    <m/>
    <m/>
    <m/>
    <m/>
    <m/>
    <m/>
    <m/>
    <m/>
    <m/>
    <m/>
    <m/>
  </r>
  <r>
    <x v="7"/>
    <d v="2020-03-23T00:00:00"/>
    <d v="2020-04-05T00:00:00"/>
    <s v="_Prtcl - Incorporation as a legal DAO"/>
    <n v="318"/>
    <x v="1"/>
    <x v="3"/>
    <n v="0.16698418933498699"/>
    <n v="2"/>
    <n v="2"/>
    <n v="1.94999999999999"/>
    <n v="2.116984189334977"/>
    <n v="4"/>
    <m/>
    <m/>
    <m/>
    <m/>
    <m/>
    <m/>
    <m/>
    <m/>
    <m/>
    <m/>
    <m/>
    <m/>
  </r>
  <r>
    <x v="7"/>
    <d v="2020-03-23T00:00:00"/>
    <d v="2020-04-05T00:00:00"/>
    <s v="2key Network Labs"/>
    <n v="338"/>
    <x v="1"/>
    <x v="1"/>
    <n v="0.15940809853133101"/>
    <n v="2"/>
    <n v="2"/>
    <n v="1.9502999999999899"/>
    <n v="2.1097080985313208"/>
    <n v="4"/>
    <m/>
    <m/>
    <m/>
    <m/>
    <m/>
    <m/>
    <m/>
    <m/>
    <m/>
    <m/>
    <m/>
    <m/>
  </r>
  <r>
    <x v="7"/>
    <d v="2020-03-23T00:00:00"/>
    <d v="2020-04-05T00:00:00"/>
    <s v="Topo Finance"/>
    <n v="217"/>
    <x v="1"/>
    <x v="3"/>
    <n v="0.14343512959805699"/>
    <n v="2"/>
    <n v="2"/>
    <n v="1.8999999999999899"/>
    <n v="2.0434351295980471"/>
    <n v="4"/>
    <m/>
    <m/>
    <m/>
    <m/>
    <m/>
    <m/>
    <m/>
    <m/>
    <m/>
    <m/>
    <m/>
    <m/>
  </r>
  <r>
    <x v="7"/>
    <d v="2020-03-23T00:00:00"/>
    <d v="2020-04-05T00:00:00"/>
    <s v="Building Ethereum Together"/>
    <n v="708"/>
    <x v="1"/>
    <x v="0"/>
    <n v="1.8156586707632101"/>
    <n v="1"/>
    <n v="0"/>
    <m/>
    <n v="1.8156586707632101"/>
    <n v="1"/>
    <m/>
    <m/>
    <m/>
    <m/>
    <m/>
    <m/>
    <m/>
    <m/>
    <m/>
    <m/>
    <m/>
    <m/>
  </r>
  <r>
    <x v="7"/>
    <d v="2020-03-23T00:00:00"/>
    <d v="2020-04-05T00:00:00"/>
    <s v="Ethereum Dev Fund Working Group"/>
    <n v="75"/>
    <x v="1"/>
    <x v="0"/>
    <n v="0.49060008425651302"/>
    <n v="1"/>
    <n v="1"/>
    <n v="1"/>
    <n v="1.490600084256513"/>
    <n v="2"/>
    <m/>
    <m/>
    <m/>
    <m/>
    <m/>
    <m/>
    <m/>
    <m/>
    <m/>
    <m/>
    <m/>
    <m/>
  </r>
  <r>
    <x v="7"/>
    <d v="2020-03-23T00:00:00"/>
    <d v="2020-04-05T00:00:00"/>
    <s v="Tasit - native mobile Ethereum dapps"/>
    <n v="183"/>
    <x v="1"/>
    <x v="3"/>
    <n v="0.433498815596286"/>
    <n v="1"/>
    <n v="1"/>
    <n v="0.94999999999999896"/>
    <n v="1.3834988155962851"/>
    <n v="2"/>
    <m/>
    <m/>
    <m/>
    <m/>
    <m/>
    <m/>
    <m/>
    <m/>
    <m/>
    <m/>
    <m/>
    <m/>
  </r>
  <r>
    <x v="7"/>
    <d v="2020-03-23T00:00:00"/>
    <d v="2020-04-05T00:00:00"/>
    <s v="Zero Collateral"/>
    <n v="241"/>
    <x v="1"/>
    <x v="3"/>
    <n v="0.34517263428945999"/>
    <n v="1"/>
    <n v="1"/>
    <n v="0.94999999999999896"/>
    <n v="1.2951726342894589"/>
    <n v="2"/>
    <m/>
    <m/>
    <m/>
    <m/>
    <m/>
    <m/>
    <m/>
    <m/>
    <m/>
    <m/>
    <m/>
    <m/>
  </r>
  <r>
    <x v="7"/>
    <d v="2020-03-23T00:00:00"/>
    <d v="2020-04-05T00:00:00"/>
    <s v="ETHMagicians Business Model Ring"/>
    <n v="74"/>
    <x v="1"/>
    <x v="0"/>
    <n v="0.266313890267526"/>
    <n v="1"/>
    <n v="1"/>
    <n v="1"/>
    <n v="1.2663138902675259"/>
    <n v="2"/>
    <m/>
    <m/>
    <m/>
    <m/>
    <m/>
    <m/>
    <m/>
    <m/>
    <m/>
    <m/>
    <m/>
    <m/>
  </r>
  <r>
    <x v="7"/>
    <d v="2020-03-23T00:00:00"/>
    <d v="2020-04-05T00:00:00"/>
    <s v="Fairdrop -  Secure, private &amp; unstoppable file transfer for the free world."/>
    <n v="280"/>
    <x v="1"/>
    <x v="3"/>
    <n v="0.170719025084731"/>
    <n v="1"/>
    <n v="1"/>
    <n v="0.999999999999999"/>
    <n v="1.1707190250847299"/>
    <n v="2"/>
    <m/>
    <m/>
    <m/>
    <m/>
    <m/>
    <m/>
    <m/>
    <m/>
    <m/>
    <m/>
    <m/>
    <m/>
  </r>
  <r>
    <x v="7"/>
    <d v="2020-03-23T00:00:00"/>
    <d v="2020-04-05T00:00:00"/>
    <s v="3-Day Technical &quot;Virtual&quot; DeFi Summit (May 1st-3rd) by Dystopia Labs"/>
    <n v="466"/>
    <x v="1"/>
    <x v="0"/>
    <n v="0.20314855197682599"/>
    <n v="1"/>
    <n v="1"/>
    <n v="0.95"/>
    <n v="1.1531485519768259"/>
    <n v="2"/>
    <m/>
    <m/>
    <m/>
    <m/>
    <m/>
    <m/>
    <m/>
    <m/>
    <m/>
    <m/>
    <m/>
    <m/>
  </r>
  <r>
    <x v="7"/>
    <d v="2020-03-23T00:00:00"/>
    <d v="2020-04-05T00:00:00"/>
    <s v="RYO Cloud by AVADO"/>
    <n v="300"/>
    <x v="1"/>
    <x v="3"/>
    <n v="0.24478869978413301"/>
    <n v="1"/>
    <n v="1"/>
    <n v="0.44999999999999901"/>
    <n v="0.69478869978413205"/>
    <n v="2"/>
    <m/>
    <m/>
    <m/>
    <m/>
    <m/>
    <m/>
    <m/>
    <m/>
    <m/>
    <m/>
    <m/>
    <m/>
  </r>
  <r>
    <x v="7"/>
    <d v="2020-03-23T00:00:00"/>
    <d v="2020-04-05T00:00:00"/>
    <s v="SUMA - defi interest rate derivatives"/>
    <n v="267"/>
    <x v="1"/>
    <x v="3"/>
    <n v="0.67023738087864904"/>
    <n v="1"/>
    <n v="0"/>
    <m/>
    <n v="0.67023738087864904"/>
    <n v="1"/>
    <m/>
    <m/>
    <m/>
    <m/>
    <m/>
    <m/>
    <m/>
    <m/>
    <m/>
    <m/>
    <m/>
    <m/>
  </r>
  <r>
    <x v="7"/>
    <d v="2020-03-23T00:00:00"/>
    <d v="2020-04-05T00:00:00"/>
    <s v="Turkish Cryptocurrency YouTuber and Researcher"/>
    <n v="425"/>
    <x v="1"/>
    <x v="0"/>
    <n v="0.61404923086865604"/>
    <n v="1"/>
    <n v="0"/>
    <m/>
    <n v="0.61404923086865604"/>
    <n v="1"/>
    <m/>
    <m/>
    <m/>
    <m/>
    <m/>
    <m/>
    <m/>
    <m/>
    <m/>
    <m/>
    <m/>
    <m/>
  </r>
  <r>
    <x v="7"/>
    <d v="2020-03-23T00:00:00"/>
    <d v="2020-04-05T00:00:00"/>
    <s v="Support for Freelance Community Management and Contribution"/>
    <n v="507"/>
    <x v="1"/>
    <x v="0"/>
    <n v="9.5334342344409296E-5"/>
    <n v="2"/>
    <n v="2"/>
    <n v="0.56317735276154102"/>
    <n v="0.56327268710388545"/>
    <n v="4"/>
    <m/>
    <m/>
    <m/>
    <m/>
    <m/>
    <m/>
    <m/>
    <m/>
    <m/>
    <m/>
    <m/>
    <m/>
  </r>
  <r>
    <x v="7"/>
    <d v="2020-03-23T00:00:00"/>
    <d v="2020-04-05T00:00:00"/>
    <s v="White Box FAPKC"/>
    <n v="705"/>
    <x v="1"/>
    <x v="3"/>
    <n v="0.399370708947407"/>
    <n v="1"/>
    <n v="0"/>
    <m/>
    <n v="0.399370708947407"/>
    <n v="1"/>
    <m/>
    <m/>
    <m/>
    <m/>
    <m/>
    <m/>
    <m/>
    <m/>
    <m/>
    <m/>
    <m/>
    <m/>
  </r>
  <r>
    <x v="7"/>
    <d v="2020-03-23T00:00:00"/>
    <d v="2020-04-05T00:00:00"/>
    <s v="Unspent.io – Smart Portfolio &amp; DeFi Dashboard"/>
    <n v="689"/>
    <x v="1"/>
    <x v="3"/>
    <n v="0.34901655970997197"/>
    <n v="1"/>
    <n v="1"/>
    <n v="0"/>
    <n v="0.34901655970997197"/>
    <n v="2"/>
    <m/>
    <m/>
    <m/>
    <m/>
    <m/>
    <m/>
    <m/>
    <m/>
    <m/>
    <m/>
    <m/>
    <m/>
  </r>
  <r>
    <x v="7"/>
    <d v="2020-03-23T00:00:00"/>
    <d v="2020-04-05T00:00:00"/>
    <s v="web3swift - Elegant Web3 functionality in Swift"/>
    <n v="358"/>
    <x v="2"/>
    <x v="1"/>
    <n v="0.231655711299635"/>
    <n v="1"/>
    <n v="0"/>
    <m/>
    <n v="0.231655711299635"/>
    <n v="1"/>
    <m/>
    <m/>
    <m/>
    <m/>
    <m/>
    <m/>
    <m/>
    <m/>
    <m/>
    <m/>
    <m/>
    <m/>
  </r>
  <r>
    <x v="7"/>
    <d v="2020-03-23T00:00:00"/>
    <d v="2020-04-05T00:00:00"/>
    <s v="X5 Engine"/>
    <n v="343"/>
    <x v="1"/>
    <x v="1"/>
    <n v="0.20612155290796699"/>
    <n v="1"/>
    <n v="0"/>
    <m/>
    <n v="0.20612155290796699"/>
    <n v="1"/>
    <m/>
    <m/>
    <m/>
    <m/>
    <m/>
    <m/>
    <m/>
    <m/>
    <m/>
    <m/>
    <m/>
    <m/>
  </r>
  <r>
    <x v="7"/>
    <d v="2020-03-23T00:00:00"/>
    <d v="2020-04-05T00:00:00"/>
    <s v="Yazanator Twitter Account Activity"/>
    <n v="324"/>
    <x v="1"/>
    <x v="0"/>
    <n v="0.20314855197682599"/>
    <n v="1"/>
    <n v="0"/>
    <m/>
    <n v="0.20314855197682599"/>
    <n v="1"/>
    <m/>
    <m/>
    <m/>
    <m/>
    <m/>
    <m/>
    <m/>
    <m/>
    <m/>
    <m/>
    <m/>
    <m/>
  </r>
  <r>
    <x v="8"/>
    <d v="2020-01-06T00:00:00"/>
    <d v="2020-01-21T00:00:00"/>
    <s v="Week in Ethereum News"/>
    <n v="237"/>
    <x v="1"/>
    <x v="7"/>
    <n v="13537"/>
    <n v="109"/>
    <n v="105"/>
    <n v="2528.4840221076001"/>
    <n v="16065.484022107601"/>
    <n v="214"/>
    <m/>
    <m/>
    <m/>
    <m/>
    <m/>
    <m/>
    <m/>
    <m/>
    <m/>
    <m/>
    <m/>
    <m/>
  </r>
  <r>
    <x v="8"/>
    <d v="2020-01-06T00:00:00"/>
    <d v="2020-01-21T00:00:00"/>
    <s v="@antiprosynth | antiprosynthesis.eth ⟠ | Twitter account"/>
    <n v="160"/>
    <x v="1"/>
    <x v="0"/>
    <n v="11394"/>
    <n v="115"/>
    <n v="111"/>
    <n v="2287.9830221075999"/>
    <n v="13681.983022107601"/>
    <n v="226"/>
    <m/>
    <m/>
    <m/>
    <m/>
    <m/>
    <m/>
    <m/>
    <m/>
    <m/>
    <m/>
    <m/>
    <m/>
  </r>
  <r>
    <x v="8"/>
    <d v="2020-01-06T00:00:00"/>
    <d v="2020-01-21T00:00:00"/>
    <s v="EthHub - Ethereum Information Hub"/>
    <n v="40"/>
    <x v="1"/>
    <x v="0"/>
    <n v="11366"/>
    <n v="110"/>
    <n v="104"/>
    <n v="1740.2880487447901"/>
    <n v="13106.288048744791"/>
    <n v="214"/>
    <m/>
    <m/>
    <m/>
    <m/>
    <m/>
    <m/>
    <m/>
    <m/>
    <m/>
    <m/>
    <m/>
    <m/>
  </r>
  <r>
    <x v="8"/>
    <d v="2020-01-06T00:00:00"/>
    <d v="2020-01-21T00:00:00"/>
    <s v="DAppNode  - Panvala League"/>
    <n v="143"/>
    <x v="1"/>
    <x v="1"/>
    <n v="8583"/>
    <n v="162"/>
    <n v="135"/>
    <n v="2733.9319999999898"/>
    <n v="11316.93199999999"/>
    <n v="297"/>
    <m/>
    <m/>
    <m/>
    <m/>
    <m/>
    <m/>
    <m/>
    <m/>
    <m/>
    <m/>
    <m/>
    <m/>
  </r>
  <r>
    <x v="8"/>
    <d v="2020-01-06T00:00:00"/>
    <d v="2020-01-21T00:00:00"/>
    <s v=" Grants Core Team - Dev Fund"/>
    <n v="86"/>
    <x v="0"/>
    <x v="6"/>
    <n v="4840"/>
    <n v="105"/>
    <n v="98"/>
    <n v="6010.2543731614896"/>
    <n v="10850.25437316149"/>
    <n v="203"/>
    <m/>
    <m/>
    <m/>
    <m/>
    <m/>
    <m/>
    <m/>
    <m/>
    <m/>
    <m/>
    <m/>
    <m/>
  </r>
  <r>
    <x v="8"/>
    <d v="2020-01-06T00:00:00"/>
    <d v="2020-01-21T00:00:00"/>
    <s v="Sablier"/>
    <n v="253"/>
    <x v="1"/>
    <x v="3"/>
    <n v="8020"/>
    <n v="146"/>
    <n v="140"/>
    <n v="1070.62949999999"/>
    <n v="9090.62949999999"/>
    <n v="286"/>
    <m/>
    <m/>
    <m/>
    <m/>
    <m/>
    <m/>
    <m/>
    <m/>
    <m/>
    <m/>
    <m/>
    <m/>
  </r>
  <r>
    <x v="8"/>
    <d v="2020-01-06T00:00:00"/>
    <d v="2020-01-21T00:00:00"/>
    <s v="Turbo-Geth"/>
    <n v="224"/>
    <x v="1"/>
    <x v="1"/>
    <n v="2030"/>
    <n v="69"/>
    <n v="67"/>
    <n v="5894.2682825737202"/>
    <n v="7924.2682825737202"/>
    <n v="136"/>
    <m/>
    <m/>
    <m/>
    <m/>
    <m/>
    <m/>
    <m/>
    <m/>
    <m/>
    <m/>
    <m/>
    <m/>
  </r>
  <r>
    <x v="8"/>
    <d v="2020-01-06T00:00:00"/>
    <d v="2020-01-21T00:00:00"/>
    <s v="Prysm by Prysmatic Labs"/>
    <n v="24"/>
    <x v="0"/>
    <x v="1"/>
    <n v="4365"/>
    <n v="115"/>
    <n v="106"/>
    <n v="3438.4299007618602"/>
    <n v="7803.4299007618602"/>
    <n v="221"/>
    <m/>
    <m/>
    <m/>
    <m/>
    <m/>
    <m/>
    <m/>
    <m/>
    <m/>
    <m/>
    <m/>
    <m/>
  </r>
  <r>
    <x v="8"/>
    <d v="2020-01-06T00:00:00"/>
    <d v="2020-01-21T00:00:00"/>
    <s v="Bankless"/>
    <n v="238"/>
    <x v="1"/>
    <x v="0"/>
    <n v="5734"/>
    <n v="85"/>
    <n v="82"/>
    <n v="2028.2195165807"/>
    <n v="7762.2195165806997"/>
    <n v="167"/>
    <m/>
    <m/>
    <m/>
    <m/>
    <m/>
    <m/>
    <m/>
    <m/>
    <m/>
    <m/>
    <m/>
    <m/>
  </r>
  <r>
    <x v="8"/>
    <d v="2020-01-06T00:00:00"/>
    <d v="2020-01-21T00:00:00"/>
    <s v="Wizards of DApps podcast"/>
    <n v="204"/>
    <x v="1"/>
    <x v="0"/>
    <n v="5259"/>
    <n v="72"/>
    <n v="62"/>
    <n v="1686.4263459449201"/>
    <n v="6945.4263459449203"/>
    <n v="134"/>
    <m/>
    <m/>
    <m/>
    <m/>
    <m/>
    <m/>
    <m/>
    <m/>
    <m/>
    <m/>
    <m/>
    <m/>
  </r>
  <r>
    <x v="8"/>
    <d v="2020-01-06T00:00:00"/>
    <d v="2020-01-21T00:00:00"/>
    <s v="David Hoffman, Independent Content Creator"/>
    <n v="215"/>
    <x v="1"/>
    <x v="0"/>
    <n v="5415"/>
    <n v="91"/>
    <n v="85"/>
    <n v="1344.0317569923"/>
    <n v="6759.0317569923"/>
    <n v="176"/>
    <m/>
    <m/>
    <m/>
    <m/>
    <m/>
    <m/>
    <m/>
    <m/>
    <m/>
    <m/>
    <m/>
    <m/>
  </r>
  <r>
    <x v="8"/>
    <d v="2020-01-06T00:00:00"/>
    <d v="2020-01-21T00:00:00"/>
    <s v="Commons Simulator: Level Up"/>
    <n v="277"/>
    <x v="6"/>
    <x v="3"/>
    <n v="4475"/>
    <n v="90"/>
    <n v="87"/>
    <n v="1456.3373659752201"/>
    <n v="5931.3373659752197"/>
    <n v="177"/>
    <m/>
    <m/>
    <m/>
    <m/>
    <m/>
    <m/>
    <m/>
    <m/>
    <m/>
    <m/>
    <m/>
    <m/>
  </r>
  <r>
    <x v="8"/>
    <d v="2020-01-06T00:00:00"/>
    <d v="2020-01-21T00:00:00"/>
    <s v="Trinity - Research for migration of Ethereum 1.x to 2.0"/>
    <n v="146"/>
    <x v="1"/>
    <x v="1"/>
    <n v="2391"/>
    <n v="84"/>
    <n v="81"/>
    <n v="3456.8063366230499"/>
    <n v="5847.8063366230499"/>
    <n v="165"/>
    <m/>
    <m/>
    <m/>
    <m/>
    <m/>
    <m/>
    <m/>
    <m/>
    <m/>
    <m/>
    <m/>
    <m/>
  </r>
  <r>
    <x v="8"/>
    <d v="2020-01-06T00:00:00"/>
    <d v="2020-01-21T00:00:00"/>
    <s v="Nethermind"/>
    <n v="142"/>
    <x v="1"/>
    <x v="1"/>
    <n v="1493"/>
    <n v="63"/>
    <n v="58"/>
    <n v="3668.9042135858999"/>
    <n v="5161.9042135858999"/>
    <n v="121"/>
    <m/>
    <m/>
    <m/>
    <m/>
    <m/>
    <m/>
    <m/>
    <m/>
    <m/>
    <m/>
    <m/>
    <m/>
  </r>
  <r>
    <x v="8"/>
    <d v="2020-01-06T00:00:00"/>
    <d v="2020-01-21T00:00:00"/>
    <s v="Trinity - Ethereum 2.0 client"/>
    <n v="147"/>
    <x v="1"/>
    <x v="1"/>
    <n v="1590"/>
    <n v="70"/>
    <n v="64"/>
    <n v="3321.4156026348001"/>
    <n v="4911.4156026348001"/>
    <n v="134"/>
    <m/>
    <m/>
    <m/>
    <m/>
    <m/>
    <m/>
    <m/>
    <m/>
    <m/>
    <m/>
    <m/>
    <m/>
  </r>
  <r>
    <x v="8"/>
    <d v="2020-01-06T00:00:00"/>
    <d v="2020-01-21T00:00:00"/>
    <s v="Cryptorado: Community Outreach &amp; Expansion"/>
    <n v="220"/>
    <x v="0"/>
    <x v="0"/>
    <n v="4683"/>
    <n v="26"/>
    <n v="25"/>
    <n v="165.92500000000001"/>
    <n v="4848.9250000000002"/>
    <n v="51"/>
    <m/>
    <m/>
    <m/>
    <m/>
    <m/>
    <m/>
    <m/>
    <m/>
    <m/>
    <m/>
    <m/>
    <m/>
  </r>
  <r>
    <x v="8"/>
    <d v="2020-01-06T00:00:00"/>
    <d v="2020-01-21T00:00:00"/>
    <s v="WalletConnect"/>
    <n v="275"/>
    <x v="2"/>
    <x v="1"/>
    <n v="1757"/>
    <n v="79"/>
    <n v="73"/>
    <n v="2623.0030000000002"/>
    <n v="4380.0030000000006"/>
    <n v="152"/>
    <m/>
    <m/>
    <m/>
    <m/>
    <m/>
    <m/>
    <m/>
    <m/>
    <m/>
    <m/>
    <m/>
    <m/>
  </r>
  <r>
    <x v="8"/>
    <d v="2020-01-06T00:00:00"/>
    <d v="2020-01-21T00:00:00"/>
    <s v="Vocdoni - Decentralized anonymous voting"/>
    <n v="202"/>
    <x v="1"/>
    <x v="1"/>
    <n v="2228"/>
    <n v="74"/>
    <n v="65"/>
    <n v="2149.8939999999998"/>
    <n v="4377.8940000000002"/>
    <n v="139"/>
    <m/>
    <m/>
    <m/>
    <m/>
    <m/>
    <m/>
    <m/>
    <m/>
    <m/>
    <m/>
    <m/>
    <m/>
  </r>
  <r>
    <x v="8"/>
    <d v="2020-01-06T00:00:00"/>
    <d v="2020-01-21T00:00:00"/>
    <s v="Ethereum Magicians"/>
    <n v="223"/>
    <x v="1"/>
    <x v="0"/>
    <n v="3746"/>
    <n v="54"/>
    <n v="51"/>
    <n v="476.154"/>
    <n v="4222.1540000000005"/>
    <n v="105"/>
    <m/>
    <m/>
    <m/>
    <m/>
    <m/>
    <m/>
    <m/>
    <m/>
    <m/>
    <m/>
    <m/>
    <m/>
  </r>
  <r>
    <x v="8"/>
    <d v="2020-01-06T00:00:00"/>
    <d v="2020-01-21T00:00:00"/>
    <s v="Uniswap"/>
    <n v="48"/>
    <x v="1"/>
    <x v="3"/>
    <n v="3439"/>
    <n v="94"/>
    <n v="91"/>
    <n v="614.40139119876198"/>
    <n v="4053.4013911987622"/>
    <n v="185"/>
    <m/>
    <m/>
    <m/>
    <m/>
    <m/>
    <m/>
    <m/>
    <m/>
    <m/>
    <m/>
    <m/>
    <m/>
  </r>
  <r>
    <x v="8"/>
    <d v="2020-01-06T00:00:00"/>
    <d v="2020-01-21T00:00:00"/>
    <s v="Enzypt.io"/>
    <n v="256"/>
    <x v="1"/>
    <x v="3"/>
    <n v="3275"/>
    <n v="89"/>
    <n v="80"/>
    <n v="687.38937316149998"/>
    <n v="3962.3893731614999"/>
    <n v="169"/>
    <m/>
    <m/>
    <m/>
    <m/>
    <m/>
    <m/>
    <m/>
    <m/>
    <m/>
    <m/>
    <m/>
    <m/>
  </r>
  <r>
    <x v="8"/>
    <d v="2020-01-06T00:00:00"/>
    <d v="2020-01-21T00:00:00"/>
    <s v="Rotki - The portfolio tracker and accounting tool that protects your privacy"/>
    <n v="149"/>
    <x v="2"/>
    <x v="3"/>
    <n v="3027"/>
    <n v="93"/>
    <n v="89"/>
    <n v="934.96048301162205"/>
    <n v="3961.9604830116223"/>
    <n v="182"/>
    <m/>
    <m/>
    <m/>
    <m/>
    <m/>
    <m/>
    <m/>
    <m/>
    <m/>
    <m/>
    <m/>
    <m/>
  </r>
  <r>
    <x v="8"/>
    <d v="2020-01-06T00:00:00"/>
    <d v="2020-01-21T00:00:00"/>
    <s v="One Minute Block Time Newsletter"/>
    <n v="156"/>
    <x v="1"/>
    <x v="0"/>
    <n v="679"/>
    <n v="19"/>
    <n v="12"/>
    <n v="2753.0649437212001"/>
    <n v="3432.0649437212001"/>
    <n v="31"/>
    <m/>
    <m/>
    <m/>
    <m/>
    <m/>
    <m/>
    <m/>
    <m/>
    <m/>
    <m/>
    <m/>
    <m/>
  </r>
  <r>
    <x v="8"/>
    <d v="2020-01-06T00:00:00"/>
    <d v="2020-01-21T00:00:00"/>
    <s v="TrueBlocks"/>
    <n v="184"/>
    <x v="0"/>
    <x v="1"/>
    <n v="1083"/>
    <n v="49"/>
    <n v="49"/>
    <n v="2335.30599999999"/>
    <n v="3418.30599999999"/>
    <n v="98"/>
    <m/>
    <m/>
    <m/>
    <m/>
    <m/>
    <m/>
    <m/>
    <m/>
    <m/>
    <m/>
    <m/>
    <m/>
  </r>
  <r>
    <x v="8"/>
    <d v="2020-01-06T00:00:00"/>
    <d v="2020-01-21T00:00:00"/>
    <s v="1inch.exchange on-chain DeFi aggregation protocol"/>
    <n v="246"/>
    <x v="1"/>
    <x v="3"/>
    <n v="2110"/>
    <n v="68"/>
    <n v="60"/>
    <n v="1303.7259999999901"/>
    <n v="3413.7259999999901"/>
    <n v="128"/>
    <m/>
    <m/>
    <m/>
    <m/>
    <m/>
    <m/>
    <m/>
    <m/>
    <m/>
    <m/>
    <m/>
    <m/>
  </r>
  <r>
    <x v="8"/>
    <d v="2020-01-06T00:00:00"/>
    <d v="2020-01-21T00:00:00"/>
    <s v="Zero Knowledge Podcast"/>
    <n v="329"/>
    <x v="2"/>
    <x v="0"/>
    <n v="2999"/>
    <n v="38"/>
    <n v="38"/>
    <n v="393.7"/>
    <n v="3392.7"/>
    <n v="76"/>
    <m/>
    <m/>
    <m/>
    <m/>
    <m/>
    <m/>
    <m/>
    <m/>
    <m/>
    <m/>
    <m/>
    <m/>
  </r>
  <r>
    <x v="8"/>
    <d v="2020-01-06T00:00:00"/>
    <d v="2020-01-21T00:00:00"/>
    <s v="ethers.js - Complete, Simple and Tiny"/>
    <n v="13"/>
    <x v="0"/>
    <x v="1"/>
    <n v="1852"/>
    <n v="64"/>
    <n v="61"/>
    <n v="1234.003331614"/>
    <n v="3086.0033316139998"/>
    <n v="125"/>
    <m/>
    <m/>
    <m/>
    <m/>
    <m/>
    <m/>
    <m/>
    <m/>
    <m/>
    <m/>
    <m/>
    <m/>
  </r>
  <r>
    <x v="8"/>
    <d v="2020-01-06T00:00:00"/>
    <d v="2020-01-21T00:00:00"/>
    <s v="DeFi Discussions Conference Support"/>
    <n v="247"/>
    <x v="1"/>
    <x v="0"/>
    <n v="1328"/>
    <n v="57"/>
    <n v="54"/>
    <n v="1738.4670000000001"/>
    <n v="3066.4670000000001"/>
    <n v="111"/>
    <m/>
    <m/>
    <m/>
    <m/>
    <m/>
    <m/>
    <m/>
    <m/>
    <m/>
    <m/>
    <m/>
    <m/>
  </r>
  <r>
    <x v="8"/>
    <d v="2020-01-06T00:00:00"/>
    <d v="2020-01-21T00:00:00"/>
    <s v="Lighthouse: Ethereum 2.0 Client"/>
    <n v="25"/>
    <x v="7"/>
    <x v="1"/>
    <n v="1969"/>
    <n v="79"/>
    <n v="74"/>
    <n v="1051.2848753383"/>
    <n v="3020.2848753383"/>
    <n v="153"/>
    <m/>
    <m/>
    <m/>
    <m/>
    <m/>
    <m/>
    <m/>
    <m/>
    <m/>
    <m/>
    <m/>
    <m/>
  </r>
  <r>
    <x v="8"/>
    <d v="2020-01-06T00:00:00"/>
    <d v="2020-01-21T00:00:00"/>
    <s v="Tornado.cash"/>
    <n v="198"/>
    <x v="1"/>
    <x v="3"/>
    <n v="3"/>
    <n v="255"/>
    <n v="235"/>
    <n v="2997.8497909904299"/>
    <n v="3000.8497909904299"/>
    <n v="490"/>
    <m/>
    <m/>
    <m/>
    <m/>
    <m/>
    <m/>
    <m/>
    <m/>
    <m/>
    <m/>
    <m/>
    <m/>
  </r>
  <r>
    <x v="8"/>
    <d v="2020-01-06T00:00:00"/>
    <d v="2020-01-21T00:00:00"/>
    <s v="CuraDAI - A DeFI based stable coin for Curaçao"/>
    <n v="229"/>
    <x v="1"/>
    <x v="3"/>
    <n v="1745"/>
    <n v="53"/>
    <n v="51"/>
    <n v="684.28399999999897"/>
    <n v="2429.2839999999987"/>
    <n v="104"/>
    <m/>
    <m/>
    <m/>
    <m/>
    <m/>
    <m/>
    <m/>
    <m/>
    <m/>
    <m/>
    <m/>
    <m/>
  </r>
  <r>
    <x v="8"/>
    <d v="2020-01-06T00:00:00"/>
    <d v="2020-01-21T00:00:00"/>
    <s v="MetaCartel"/>
    <n v="203"/>
    <x v="1"/>
    <x v="0"/>
    <n v="2062"/>
    <n v="48"/>
    <n v="47"/>
    <n v="246.42800082874899"/>
    <n v="2308.4280008287492"/>
    <n v="95"/>
    <m/>
    <m/>
    <m/>
    <m/>
    <m/>
    <m/>
    <m/>
    <m/>
    <m/>
    <m/>
    <m/>
    <m/>
  </r>
  <r>
    <x v="8"/>
    <d v="2020-01-06T00:00:00"/>
    <d v="2020-01-21T00:00:00"/>
    <s v="Dune Analytics"/>
    <n v="363"/>
    <x v="1"/>
    <x v="1"/>
    <n v="588"/>
    <n v="33"/>
    <n v="31"/>
    <n v="1695.0519999999999"/>
    <n v="2283.0519999999997"/>
    <n v="64"/>
    <m/>
    <m/>
    <m/>
    <m/>
    <m/>
    <m/>
    <m/>
    <m/>
    <m/>
    <m/>
    <m/>
    <m/>
  </r>
  <r>
    <x v="8"/>
    <d v="2020-01-06T00:00:00"/>
    <d v="2020-01-21T00:00:00"/>
    <s v="Zapper.fi"/>
    <n v="235"/>
    <x v="1"/>
    <x v="3"/>
    <n v="1"/>
    <n v="145"/>
    <n v="131"/>
    <n v="2260.2139999999899"/>
    <n v="2261.2139999999899"/>
    <n v="276"/>
    <m/>
    <m/>
    <m/>
    <m/>
    <m/>
    <m/>
    <m/>
    <m/>
    <m/>
    <m/>
    <m/>
    <m/>
  </r>
  <r>
    <x v="8"/>
    <d v="2020-01-06T00:00:00"/>
    <d v="2020-01-21T00:00:00"/>
    <s v="ethsear.ch"/>
    <n v="240"/>
    <x v="1"/>
    <x v="0"/>
    <n v="361"/>
    <n v="25"/>
    <n v="23"/>
    <n v="1827.9090969765"/>
    <n v="2188.9090969765002"/>
    <n v="48"/>
    <m/>
    <m/>
    <m/>
    <m/>
    <m/>
    <m/>
    <m/>
    <m/>
    <m/>
    <m/>
    <m/>
    <m/>
  </r>
  <r>
    <x v="8"/>
    <d v="2020-01-06T00:00:00"/>
    <d v="2020-01-21T00:00:00"/>
    <s v="Validity"/>
    <n v="186"/>
    <x v="1"/>
    <x v="3"/>
    <n v="1961"/>
    <n v="9"/>
    <n v="7"/>
    <n v="77.891999999999996"/>
    <n v="2038.8920000000001"/>
    <n v="16"/>
    <m/>
    <m/>
    <m/>
    <m/>
    <m/>
    <m/>
    <m/>
    <m/>
    <m/>
    <m/>
    <m/>
    <m/>
  </r>
  <r>
    <x v="8"/>
    <d v="2020-01-06T00:00:00"/>
    <d v="2020-01-21T00:00:00"/>
    <s v="rDAI"/>
    <n v="519"/>
    <x v="1"/>
    <x v="3"/>
    <n v="1337"/>
    <n v="67"/>
    <n v="64"/>
    <n v="671.17299999999898"/>
    <n v="2008.1729999999989"/>
    <n v="131"/>
    <m/>
    <m/>
    <m/>
    <m/>
    <m/>
    <m/>
    <m/>
    <m/>
    <m/>
    <m/>
    <m/>
    <m/>
  </r>
  <r>
    <x v="8"/>
    <d v="2020-01-06T00:00:00"/>
    <d v="2020-01-21T00:00:00"/>
    <s v="cadCAD: Computer Aided Design for Complex Systems"/>
    <n v="308"/>
    <x v="1"/>
    <x v="1"/>
    <n v="1230"/>
    <n v="53"/>
    <n v="51"/>
    <n v="776.45319999999901"/>
    <n v="2006.453199999999"/>
    <n v="104"/>
    <m/>
    <m/>
    <m/>
    <m/>
    <m/>
    <m/>
    <m/>
    <m/>
    <m/>
    <m/>
    <m/>
    <m/>
  </r>
  <r>
    <x v="8"/>
    <d v="2020-01-06T00:00:00"/>
    <d v="2020-01-21T00:00:00"/>
    <s v="FestDAO"/>
    <n v="305"/>
    <x v="1"/>
    <x v="0"/>
    <n v="1704"/>
    <n v="30"/>
    <n v="30"/>
    <n v="295.04000000000002"/>
    <n v="1999.04"/>
    <n v="60"/>
    <m/>
    <m/>
    <m/>
    <m/>
    <m/>
    <m/>
    <m/>
    <m/>
    <m/>
    <m/>
    <m/>
    <m/>
  </r>
  <r>
    <x v="8"/>
    <d v="2020-01-06T00:00:00"/>
    <d v="2020-01-21T00:00:00"/>
    <s v="rTrees - Defi charity app"/>
    <n v="221"/>
    <x v="1"/>
    <x v="3"/>
    <n v="537"/>
    <n v="30"/>
    <n v="30"/>
    <n v="1460.13599999999"/>
    <n v="1997.13599999999"/>
    <n v="60"/>
    <m/>
    <m/>
    <m/>
    <m/>
    <m/>
    <m/>
    <m/>
    <m/>
    <m/>
    <m/>
    <m/>
    <m/>
  </r>
  <r>
    <x v="8"/>
    <d v="2020-01-06T00:00:00"/>
    <d v="2020-01-21T00:00:00"/>
    <s v="EthereumETL"/>
    <n v="233"/>
    <x v="1"/>
    <x v="1"/>
    <n v="443"/>
    <n v="29"/>
    <n v="28"/>
    <n v="1530.9822306200001"/>
    <n v="1973.9822306200001"/>
    <n v="57"/>
    <m/>
    <m/>
    <m/>
    <m/>
    <m/>
    <m/>
    <m/>
    <m/>
    <m/>
    <m/>
    <m/>
    <m/>
  </r>
  <r>
    <x v="8"/>
    <d v="2020-01-06T00:00:00"/>
    <d v="2020-01-21T00:00:00"/>
    <s v="Burner Wallet 2 &amp; Burner Factory"/>
    <n v="145"/>
    <x v="1"/>
    <x v="1"/>
    <n v="1365"/>
    <n v="61"/>
    <n v="56"/>
    <n v="530.23099999999897"/>
    <n v="1895.2309999999989"/>
    <n v="117"/>
    <m/>
    <m/>
    <m/>
    <m/>
    <m/>
    <m/>
    <m/>
    <m/>
    <m/>
    <m/>
    <m/>
    <m/>
  </r>
  <r>
    <x v="8"/>
    <d v="2020-01-06T00:00:00"/>
    <d v="2020-01-21T00:00:00"/>
    <s v="Democracy Earth Foundation"/>
    <n v="285"/>
    <x v="1"/>
    <x v="3"/>
    <n v="1027"/>
    <n v="55"/>
    <n v="52"/>
    <n v="639.95868116822601"/>
    <n v="1666.9586811682261"/>
    <n v="107"/>
    <m/>
    <m/>
    <m/>
    <m/>
    <m/>
    <m/>
    <m/>
    <m/>
    <m/>
    <m/>
    <m/>
    <m/>
  </r>
  <r>
    <x v="8"/>
    <d v="2020-01-06T00:00:00"/>
    <d v="2020-01-21T00:00:00"/>
    <s v="ethereum.cn | ECN以太坊中文社区"/>
    <n v="380"/>
    <x v="3"/>
    <x v="0"/>
    <n v="32"/>
    <n v="5"/>
    <n v="5"/>
    <n v="1575.36613289311"/>
    <n v="1607.36613289311"/>
    <n v="10"/>
    <m/>
    <m/>
    <m/>
    <m/>
    <m/>
    <m/>
    <m/>
    <m/>
    <m/>
    <m/>
    <m/>
    <m/>
  </r>
  <r>
    <x v="8"/>
    <d v="2020-01-06T00:00:00"/>
    <d v="2020-01-21T00:00:00"/>
    <s v="Planet A"/>
    <n v="293"/>
    <x v="1"/>
    <x v="0"/>
    <n v="39"/>
    <n v="7"/>
    <n v="7"/>
    <n v="1554.7"/>
    <n v="1593.7"/>
    <n v="14"/>
    <m/>
    <m/>
    <m/>
    <m/>
    <m/>
    <m/>
    <m/>
    <m/>
    <m/>
    <m/>
    <m/>
    <m/>
  </r>
  <r>
    <x v="8"/>
    <d v="2020-01-06T00:00:00"/>
    <d v="2020-01-21T00:00:00"/>
    <s v="BrightID 🔆 Universal Proof of Uniqueness (Panvala League)"/>
    <n v="191"/>
    <x v="1"/>
    <x v="3"/>
    <n v="853"/>
    <n v="53"/>
    <n v="50"/>
    <n v="682.26949999999897"/>
    <n v="1535.269499999999"/>
    <n v="103"/>
    <m/>
    <m/>
    <m/>
    <m/>
    <m/>
    <m/>
    <m/>
    <m/>
    <m/>
    <m/>
    <m/>
    <m/>
  </r>
  <r>
    <x v="8"/>
    <d v="2020-01-06T00:00:00"/>
    <d v="2020-01-21T00:00:00"/>
    <s v="Nimbus"/>
    <n v="137"/>
    <x v="1"/>
    <x v="1"/>
    <n v="183"/>
    <n v="30"/>
    <n v="29"/>
    <n v="1317.8477300243901"/>
    <n v="1500.8477300243901"/>
    <n v="59"/>
    <m/>
    <m/>
    <m/>
    <m/>
    <m/>
    <m/>
    <m/>
    <m/>
    <m/>
    <m/>
    <m/>
    <m/>
  </r>
  <r>
    <x v="8"/>
    <d v="2020-01-06T00:00:00"/>
    <d v="2020-01-21T00:00:00"/>
    <s v="RYO Cloud by AVADO"/>
    <n v="300"/>
    <x v="1"/>
    <x v="3"/>
    <n v="14"/>
    <n v="10"/>
    <n v="10"/>
    <n v="1414.1903270703999"/>
    <n v="1428.1903270703999"/>
    <n v="20"/>
    <m/>
    <m/>
    <m/>
    <m/>
    <m/>
    <m/>
    <m/>
    <m/>
    <m/>
    <m/>
    <m/>
    <m/>
  </r>
  <r>
    <x v="8"/>
    <d v="2020-01-06T00:00:00"/>
    <d v="2020-01-21T00:00:00"/>
    <s v="BUIDL Honduras"/>
    <n v="231"/>
    <x v="6"/>
    <x v="0"/>
    <n v="1072"/>
    <n v="19"/>
    <n v="19"/>
    <n v="176.417"/>
    <n v="1248.4169999999999"/>
    <n v="38"/>
    <m/>
    <m/>
    <m/>
    <m/>
    <m/>
    <m/>
    <m/>
    <m/>
    <m/>
    <m/>
    <m/>
    <m/>
  </r>
  <r>
    <x v="8"/>
    <d v="2020-01-06T00:00:00"/>
    <d v="2020-01-21T00:00:00"/>
    <s v="Open Raise"/>
    <n v="255"/>
    <x v="1"/>
    <x v="3"/>
    <n v="590"/>
    <n v="36"/>
    <n v="35"/>
    <n v="614.33000000000004"/>
    <n v="1204.33"/>
    <n v="71"/>
    <m/>
    <m/>
    <m/>
    <m/>
    <m/>
    <m/>
    <m/>
    <m/>
    <m/>
    <m/>
    <m/>
    <m/>
  </r>
  <r>
    <x v="8"/>
    <d v="2020-01-06T00:00:00"/>
    <d v="2020-01-21T00:00:00"/>
    <s v="CryptoScamDB"/>
    <n v="347"/>
    <x v="1"/>
    <x v="1"/>
    <n v="68"/>
    <n v="8"/>
    <n v="8"/>
    <n v="1100"/>
    <n v="1168"/>
    <n v="16"/>
    <m/>
    <m/>
    <m/>
    <m/>
    <m/>
    <m/>
    <m/>
    <m/>
    <m/>
    <m/>
    <m/>
    <m/>
  </r>
  <r>
    <x v="8"/>
    <d v="2020-01-06T00:00:00"/>
    <d v="2020-01-21T00:00:00"/>
    <s v="web3swift - Elegant Web3 functionality in Swift"/>
    <n v="358"/>
    <x v="2"/>
    <x v="1"/>
    <n v="535"/>
    <n v="32"/>
    <n v="31"/>
    <n v="519.952"/>
    <n v="1054.952"/>
    <n v="63"/>
    <m/>
    <m/>
    <m/>
    <m/>
    <m/>
    <m/>
    <m/>
    <m/>
    <m/>
    <m/>
    <m/>
    <m/>
  </r>
  <r>
    <x v="8"/>
    <d v="2020-01-06T00:00:00"/>
    <d v="2020-01-21T00:00:00"/>
    <s v="Abridged"/>
    <n v="274"/>
    <x v="1"/>
    <x v="1"/>
    <n v="568"/>
    <n v="40"/>
    <n v="40"/>
    <n v="483.41305526899902"/>
    <n v="1051.413055268999"/>
    <n v="80"/>
    <m/>
    <m/>
    <m/>
    <m/>
    <m/>
    <m/>
    <m/>
    <m/>
    <m/>
    <m/>
    <m/>
    <m/>
  </r>
  <r>
    <x v="8"/>
    <d v="2020-01-06T00:00:00"/>
    <d v="2020-01-21T00:00:00"/>
    <s v="Dessert Dai"/>
    <n v="287"/>
    <x v="1"/>
    <x v="3"/>
    <n v="361"/>
    <n v="28"/>
    <n v="27"/>
    <n v="602.1"/>
    <n v="963.1"/>
    <n v="55"/>
    <m/>
    <m/>
    <m/>
    <m/>
    <m/>
    <m/>
    <m/>
    <m/>
    <m/>
    <m/>
    <m/>
    <m/>
  </r>
  <r>
    <x v="8"/>
    <d v="2020-01-06T00:00:00"/>
    <d v="2020-01-21T00:00:00"/>
    <s v="MetaGame"/>
    <n v="213"/>
    <x v="1"/>
    <x v="3"/>
    <n v="1"/>
    <n v="149"/>
    <n v="130"/>
    <n v="910.70879692897995"/>
    <n v="911.70879692897995"/>
    <n v="279"/>
    <m/>
    <m/>
    <m/>
    <m/>
    <m/>
    <m/>
    <m/>
    <m/>
    <m/>
    <m/>
    <m/>
    <m/>
  </r>
  <r>
    <x v="8"/>
    <d v="2020-01-06T00:00:00"/>
    <d v="2020-01-21T00:00:00"/>
    <s v="🔥🧧 Burn Signal"/>
    <n v="138"/>
    <x v="1"/>
    <x v="3"/>
    <n v="202"/>
    <n v="29"/>
    <n v="25"/>
    <n v="687.19787982999901"/>
    <n v="889.19787982999901"/>
    <n v="54"/>
    <m/>
    <m/>
    <m/>
    <m/>
    <m/>
    <m/>
    <m/>
    <m/>
    <m/>
    <m/>
    <m/>
    <m/>
  </r>
  <r>
    <x v="8"/>
    <d v="2020-01-06T00:00:00"/>
    <d v="2020-01-21T00:00:00"/>
    <s v="Rocket NFT"/>
    <n v="297"/>
    <x v="1"/>
    <x v="3"/>
    <n v="512"/>
    <n v="47"/>
    <n v="41"/>
    <n v="360.06814292260901"/>
    <n v="872.06814292260901"/>
    <n v="88"/>
    <m/>
    <m/>
    <m/>
    <m/>
    <m/>
    <m/>
    <m/>
    <m/>
    <m/>
    <m/>
    <m/>
    <m/>
  </r>
  <r>
    <x v="8"/>
    <d v="2020-01-06T00:00:00"/>
    <d v="2020-01-21T00:00:00"/>
    <s v="defiprime.com"/>
    <n v="139"/>
    <x v="0"/>
    <x v="0"/>
    <n v="709"/>
    <n v="25"/>
    <n v="25"/>
    <n v="163.039999999999"/>
    <n v="872.03999999999905"/>
    <n v="50"/>
    <m/>
    <m/>
    <m/>
    <m/>
    <m/>
    <m/>
    <m/>
    <m/>
    <m/>
    <m/>
    <m/>
    <m/>
  </r>
  <r>
    <x v="8"/>
    <d v="2020-01-06T00:00:00"/>
    <d v="2020-01-21T00:00:00"/>
    <s v="Vyper Smart Contract Language"/>
    <n v="200"/>
    <x v="1"/>
    <x v="1"/>
    <n v="276"/>
    <n v="28"/>
    <n v="27"/>
    <n v="567.90899999999897"/>
    <n v="843.90899999999897"/>
    <n v="55"/>
    <m/>
    <m/>
    <m/>
    <m/>
    <m/>
    <m/>
    <m/>
    <m/>
    <m/>
    <m/>
    <m/>
    <m/>
  </r>
  <r>
    <x v="8"/>
    <d v="2020-01-06T00:00:00"/>
    <d v="2020-01-21T00:00:00"/>
    <s v="KnownOrigin.io &lt;&gt; ART DAO"/>
    <n v="341"/>
    <x v="1"/>
    <x v="3"/>
    <n v="434"/>
    <n v="32"/>
    <n v="30"/>
    <n v="379.205630496894"/>
    <n v="813.20563049689395"/>
    <n v="62"/>
    <m/>
    <m/>
    <m/>
    <m/>
    <m/>
    <m/>
    <m/>
    <m/>
    <m/>
    <m/>
    <m/>
    <m/>
  </r>
  <r>
    <x v="8"/>
    <d v="2020-01-06T00:00:00"/>
    <d v="2020-01-21T00:00:00"/>
    <s v="LeapDAO - scaling for decentralized apps"/>
    <n v="66"/>
    <x v="1"/>
    <x v="1"/>
    <n v="93"/>
    <n v="17"/>
    <n v="14"/>
    <n v="689.39427999999998"/>
    <n v="782.39427999999998"/>
    <n v="31"/>
    <m/>
    <m/>
    <m/>
    <m/>
    <m/>
    <m/>
    <m/>
    <m/>
    <m/>
    <m/>
    <m/>
    <m/>
  </r>
  <r>
    <x v="8"/>
    <d v="2020-01-06T00:00:00"/>
    <d v="2020-01-21T00:00:00"/>
    <s v="Marketing DAO"/>
    <n v="289"/>
    <x v="1"/>
    <x v="0"/>
    <n v="372"/>
    <n v="26"/>
    <n v="25"/>
    <n v="401.85825372571401"/>
    <n v="773.85825372571401"/>
    <n v="51"/>
    <m/>
    <m/>
    <m/>
    <m/>
    <m/>
    <m/>
    <m/>
    <m/>
    <m/>
    <m/>
    <m/>
    <m/>
  </r>
  <r>
    <x v="8"/>
    <d v="2020-01-06T00:00:00"/>
    <d v="2020-01-21T00:00:00"/>
    <s v="Groundhog"/>
    <n v="190"/>
    <x v="1"/>
    <x v="3"/>
    <n v="462"/>
    <n v="33"/>
    <n v="30"/>
    <n v="253.58499999999901"/>
    <n v="715.58499999999901"/>
    <n v="63"/>
    <m/>
    <m/>
    <m/>
    <m/>
    <m/>
    <m/>
    <m/>
    <m/>
    <m/>
    <m/>
    <m/>
    <m/>
  </r>
  <r>
    <x v="8"/>
    <d v="2020-01-06T00:00:00"/>
    <d v="2020-01-21T00:00:00"/>
    <s v="Idea Markets"/>
    <n v="175"/>
    <x v="1"/>
    <x v="0"/>
    <n v="54"/>
    <n v="13"/>
    <n v="12"/>
    <n v="640.76912157077402"/>
    <n v="694.76912157077402"/>
    <n v="25"/>
    <m/>
    <m/>
    <m/>
    <m/>
    <m/>
    <m/>
    <m/>
    <m/>
    <m/>
    <m/>
    <m/>
    <m/>
  </r>
  <r>
    <x v="8"/>
    <d v="2020-01-06T00:00:00"/>
    <d v="2020-01-21T00:00:00"/>
    <s v="Kickback"/>
    <n v="125"/>
    <x v="1"/>
    <x v="3"/>
    <n v="295"/>
    <n v="29"/>
    <n v="29"/>
    <n v="387.14999999999901"/>
    <n v="682.14999999999895"/>
    <n v="58"/>
    <m/>
    <m/>
    <m/>
    <m/>
    <m/>
    <m/>
    <m/>
    <m/>
    <m/>
    <m/>
    <m/>
    <m/>
  </r>
  <r>
    <x v="8"/>
    <d v="2020-01-06T00:00:00"/>
    <d v="2020-01-21T00:00:00"/>
    <s v="Arbitrage DAO"/>
    <n v="369"/>
    <x v="1"/>
    <x v="3"/>
    <n v="505"/>
    <n v="23"/>
    <n v="22"/>
    <n v="155.059"/>
    <n v="660.05899999999997"/>
    <n v="45"/>
    <m/>
    <m/>
    <m/>
    <m/>
    <m/>
    <m/>
    <m/>
    <m/>
    <m/>
    <m/>
    <m/>
    <m/>
  </r>
  <r>
    <x v="8"/>
    <d v="2020-01-06T00:00:00"/>
    <d v="2020-01-21T00:00:00"/>
    <s v="DeFi Saver"/>
    <n v="296"/>
    <x v="1"/>
    <x v="3"/>
    <n v="436"/>
    <n v="26"/>
    <n v="24"/>
    <n v="174.10299999999901"/>
    <n v="610.10299999999904"/>
    <n v="50"/>
    <m/>
    <m/>
    <m/>
    <m/>
    <m/>
    <m/>
    <m/>
    <m/>
    <m/>
    <m/>
    <m/>
    <m/>
  </r>
  <r>
    <x v="8"/>
    <d v="2020-01-06T00:00:00"/>
    <d v="2020-01-21T00:00:00"/>
    <s v="HOPR - decentralized privacy-preserving messaging protocol"/>
    <n v="89"/>
    <x v="1"/>
    <x v="3"/>
    <n v="15"/>
    <n v="7"/>
    <n v="6"/>
    <n v="582.49999999999898"/>
    <n v="597.49999999999898"/>
    <n v="13"/>
    <m/>
    <m/>
    <m/>
    <m/>
    <m/>
    <m/>
    <m/>
    <m/>
    <m/>
    <m/>
    <m/>
    <m/>
  </r>
  <r>
    <x v="8"/>
    <d v="2020-01-06T00:00:00"/>
    <d v="2020-01-21T00:00:00"/>
    <s v="Rosco Kalis | Revoke.cash | truffle-plugin-verify | truffle-assertions"/>
    <n v="259"/>
    <x v="2"/>
    <x v="3"/>
    <n v="15"/>
    <n v="8"/>
    <n v="7"/>
    <n v="547.479999999999"/>
    <n v="562.479999999999"/>
    <n v="15"/>
    <m/>
    <m/>
    <m/>
    <m/>
    <m/>
    <m/>
    <m/>
    <m/>
    <m/>
    <m/>
    <m/>
    <m/>
  </r>
  <r>
    <x v="8"/>
    <d v="2020-01-06T00:00:00"/>
    <d v="2020-01-21T00:00:00"/>
    <s v="EthTurin Virtual Hackathon"/>
    <n v="372"/>
    <x v="1"/>
    <x v="0"/>
    <n v="236"/>
    <n v="19"/>
    <n v="19"/>
    <n v="317.07100000000003"/>
    <n v="553.07100000000003"/>
    <n v="38"/>
    <m/>
    <m/>
    <m/>
    <m/>
    <m/>
    <m/>
    <m/>
    <m/>
    <m/>
    <m/>
    <m/>
    <m/>
  </r>
  <r>
    <x v="8"/>
    <d v="2020-01-06T00:00:00"/>
    <d v="2020-01-21T00:00:00"/>
    <s v="Jelly Swap - Cross-chain Atomic Swap"/>
    <n v="271"/>
    <x v="1"/>
    <x v="1"/>
    <n v="410"/>
    <n v="29"/>
    <n v="27"/>
    <n v="141.262449583462"/>
    <n v="551.26244958346206"/>
    <n v="56"/>
    <m/>
    <m/>
    <m/>
    <m/>
    <m/>
    <m/>
    <m/>
    <m/>
    <m/>
    <m/>
    <m/>
    <m/>
  </r>
  <r>
    <x v="8"/>
    <d v="2020-01-06T00:00:00"/>
    <d v="2020-01-21T00:00:00"/>
    <s v="Wallet Notify - A standardized way of sending push notifications to Ethereum wallets!"/>
    <n v="390"/>
    <x v="1"/>
    <x v="1"/>
    <n v="19"/>
    <n v="7"/>
    <n v="7"/>
    <n v="508"/>
    <n v="527"/>
    <n v="14"/>
    <m/>
    <m/>
    <m/>
    <m/>
    <m/>
    <m/>
    <m/>
    <m/>
    <m/>
    <m/>
    <m/>
    <m/>
  </r>
  <r>
    <x v="8"/>
    <d v="2020-01-06T00:00:00"/>
    <d v="2020-01-21T00:00:00"/>
    <s v="Voyager Media"/>
    <n v="260"/>
    <x v="1"/>
    <x v="0"/>
    <n v="351"/>
    <n v="20"/>
    <n v="19"/>
    <n v="171.47192507067501"/>
    <n v="522.47192507067507"/>
    <n v="39"/>
    <m/>
    <m/>
    <m/>
    <m/>
    <m/>
    <m/>
    <m/>
    <m/>
    <m/>
    <m/>
    <m/>
    <m/>
  </r>
  <r>
    <x v="8"/>
    <d v="2020-01-06T00:00:00"/>
    <d v="2020-01-21T00:00:00"/>
    <s v="Deora.Earth"/>
    <n v="283"/>
    <x v="1"/>
    <x v="3"/>
    <n v="19"/>
    <n v="6"/>
    <n v="6"/>
    <n v="500"/>
    <n v="519"/>
    <n v="12"/>
    <m/>
    <m/>
    <m/>
    <m/>
    <m/>
    <m/>
    <m/>
    <m/>
    <m/>
    <m/>
    <m/>
    <m/>
  </r>
  <r>
    <x v="8"/>
    <d v="2020-01-06T00:00:00"/>
    <d v="2020-01-21T00:00:00"/>
    <s v="Tenderly"/>
    <n v="222"/>
    <x v="1"/>
    <x v="1"/>
    <n v="266"/>
    <n v="24"/>
    <n v="24"/>
    <n v="190.28800000000001"/>
    <n v="456.28800000000001"/>
    <n v="48"/>
    <m/>
    <m/>
    <m/>
    <m/>
    <m/>
    <m/>
    <m/>
    <m/>
    <m/>
    <m/>
    <m/>
    <m/>
  </r>
  <r>
    <x v="8"/>
    <d v="2020-01-06T00:00:00"/>
    <d v="2020-01-21T00:00:00"/>
    <s v="RadicalxChange Foundation"/>
    <n v="63"/>
    <x v="0"/>
    <x v="0"/>
    <n v="229"/>
    <n v="15"/>
    <n v="15"/>
    <n v="226.59889837269901"/>
    <n v="455.59889837269901"/>
    <n v="30"/>
    <m/>
    <m/>
    <m/>
    <m/>
    <m/>
    <m/>
    <m/>
    <m/>
    <m/>
    <m/>
    <m/>
    <m/>
  </r>
  <r>
    <x v="8"/>
    <d v="2020-01-06T00:00:00"/>
    <d v="2020-01-21T00:00:00"/>
    <s v="Wildcards.world"/>
    <n v="216"/>
    <x v="1"/>
    <x v="3"/>
    <n v="88"/>
    <n v="17"/>
    <n v="16"/>
    <n v="346.84609999999998"/>
    <n v="434.84609999999998"/>
    <n v="33"/>
    <m/>
    <m/>
    <m/>
    <m/>
    <m/>
    <m/>
    <m/>
    <m/>
    <m/>
    <m/>
    <m/>
    <m/>
  </r>
  <r>
    <x v="8"/>
    <d v="2020-01-06T00:00:00"/>
    <d v="2020-01-21T00:00:00"/>
    <s v="THE Sustainers of SustainWeb3 🌱"/>
    <n v="195"/>
    <x v="1"/>
    <x v="0"/>
    <n v="290"/>
    <n v="17"/>
    <n v="16"/>
    <n v="133.85999999999899"/>
    <n v="423.85999999999899"/>
    <n v="33"/>
    <m/>
    <m/>
    <m/>
    <m/>
    <m/>
    <m/>
    <m/>
    <m/>
    <m/>
    <m/>
    <m/>
    <m/>
  </r>
  <r>
    <x v="8"/>
    <d v="2020-01-06T00:00:00"/>
    <d v="2020-01-21T00:00:00"/>
    <s v="Lodestar -Ethereum 2.0 Client"/>
    <n v="79"/>
    <x v="1"/>
    <x v="1"/>
    <n v="180"/>
    <n v="21"/>
    <n v="21"/>
    <n v="229.434138255721"/>
    <n v="409.434138255721"/>
    <n v="42"/>
    <m/>
    <m/>
    <m/>
    <m/>
    <m/>
    <m/>
    <m/>
    <m/>
    <m/>
    <m/>
    <m/>
    <m/>
  </r>
  <r>
    <x v="8"/>
    <d v="2020-01-06T00:00:00"/>
    <d v="2020-01-21T00:00:00"/>
    <s v="React Native support for IPFS"/>
    <n v="364"/>
    <x v="1"/>
    <x v="3"/>
    <n v="75"/>
    <n v="11"/>
    <n v="11"/>
    <n v="333.053"/>
    <n v="408.053"/>
    <n v="22"/>
    <m/>
    <m/>
    <m/>
    <m/>
    <m/>
    <m/>
    <m/>
    <m/>
    <m/>
    <m/>
    <m/>
    <m/>
  </r>
  <r>
    <x v="8"/>
    <d v="2020-01-06T00:00:00"/>
    <d v="2020-01-21T00:00:00"/>
    <s v="My DAO Dashboard"/>
    <n v="284"/>
    <x v="1"/>
    <x v="1"/>
    <n v="75"/>
    <n v="13"/>
    <n v="12"/>
    <n v="318.680399999999"/>
    <n v="393.680399999999"/>
    <n v="25"/>
    <m/>
    <m/>
    <m/>
    <m/>
    <m/>
    <m/>
    <m/>
    <m/>
    <m/>
    <m/>
    <m/>
    <m/>
  </r>
  <r>
    <x v="8"/>
    <d v="2020-01-06T00:00:00"/>
    <d v="2020-01-21T00:00:00"/>
    <s v="Solexplorer -  Community Manager"/>
    <n v="428"/>
    <x v="2"/>
    <x v="0"/>
    <n v="370"/>
    <n v="1"/>
    <n v="0"/>
    <m/>
    <n v="370"/>
    <n v="1"/>
    <m/>
    <m/>
    <m/>
    <m/>
    <m/>
    <m/>
    <m/>
    <m/>
    <m/>
    <m/>
    <m/>
    <m/>
  </r>
  <r>
    <x v="8"/>
    <d v="2020-01-06T00:00:00"/>
    <d v="2020-01-21T00:00:00"/>
    <s v="Blockchain Education Network (BEN) [Panvala League]"/>
    <n v="49"/>
    <x v="6"/>
    <x v="0"/>
    <n v="233"/>
    <n v="10"/>
    <n v="10"/>
    <n v="135"/>
    <n v="368"/>
    <n v="20"/>
    <m/>
    <m/>
    <m/>
    <m/>
    <m/>
    <m/>
    <m/>
    <m/>
    <m/>
    <m/>
    <m/>
    <m/>
  </r>
  <r>
    <x v="8"/>
    <d v="2020-01-06T00:00:00"/>
    <d v="2020-01-21T00:00:00"/>
    <s v="Connext Network"/>
    <n v="37"/>
    <x v="1"/>
    <x v="1"/>
    <n v="39"/>
    <n v="13"/>
    <n v="13"/>
    <n v="317.99999999999898"/>
    <n v="356.99999999999898"/>
    <n v="26"/>
    <m/>
    <m/>
    <m/>
    <m/>
    <m/>
    <m/>
    <m/>
    <m/>
    <m/>
    <m/>
    <m/>
    <m/>
  </r>
  <r>
    <x v="8"/>
    <d v="2020-01-06T00:00:00"/>
    <d v="2020-01-21T00:00:00"/>
    <s v="Gasless: Send ERC20 tokens without ETH"/>
    <n v="323"/>
    <x v="1"/>
    <x v="1"/>
    <n v="186"/>
    <n v="17"/>
    <n v="17"/>
    <n v="170.57300000000001"/>
    <n v="356.57299999999998"/>
    <n v="34"/>
    <m/>
    <m/>
    <m/>
    <m/>
    <m/>
    <m/>
    <m/>
    <m/>
    <m/>
    <m/>
    <m/>
    <m/>
  </r>
  <r>
    <x v="8"/>
    <d v="2020-01-06T00:00:00"/>
    <d v="2020-01-21T00:00:00"/>
    <s v="Civitas"/>
    <n v="226"/>
    <x v="1"/>
    <x v="3"/>
    <n v="160"/>
    <n v="27"/>
    <n v="23"/>
    <n v="183.76402985600001"/>
    <n v="343.76402985599998"/>
    <n v="50"/>
    <m/>
    <m/>
    <m/>
    <m/>
    <m/>
    <m/>
    <m/>
    <m/>
    <m/>
    <m/>
    <m/>
    <m/>
  </r>
  <r>
    <x v="8"/>
    <d v="2020-01-06T00:00:00"/>
    <d v="2020-01-21T00:00:00"/>
    <s v="urllib3 - Python HTTP Library"/>
    <n v="65"/>
    <x v="1"/>
    <x v="1"/>
    <n v="9"/>
    <n v="7"/>
    <n v="7"/>
    <n v="292.99999999999898"/>
    <n v="301.99999999999898"/>
    <n v="14"/>
    <m/>
    <m/>
    <m/>
    <m/>
    <m/>
    <m/>
    <m/>
    <m/>
    <m/>
    <m/>
    <m/>
    <m/>
  </r>
  <r>
    <x v="8"/>
    <d v="2020-01-06T00:00:00"/>
    <d v="2020-01-21T00:00:00"/>
    <s v="Reach Blockchain Development Platform"/>
    <n v="194"/>
    <x v="0"/>
    <x v="3"/>
    <n v="172"/>
    <n v="23"/>
    <n v="21"/>
    <n v="125.25599999999901"/>
    <n v="297.25599999999901"/>
    <n v="44"/>
    <m/>
    <m/>
    <m/>
    <m/>
    <m/>
    <m/>
    <m/>
    <m/>
    <m/>
    <m/>
    <m/>
    <m/>
  </r>
  <r>
    <x v="8"/>
    <d v="2020-01-06T00:00:00"/>
    <d v="2020-01-21T00:00:00"/>
    <s v="Interstate Network - EVM optimistic rollup"/>
    <n v="334"/>
    <x v="1"/>
    <x v="1"/>
    <n v="124"/>
    <n v="10"/>
    <n v="10"/>
    <n v="173.19999999999899"/>
    <n v="297.19999999999902"/>
    <n v="20"/>
    <m/>
    <m/>
    <m/>
    <m/>
    <m/>
    <m/>
    <m/>
    <m/>
    <m/>
    <m/>
    <m/>
    <m/>
  </r>
  <r>
    <x v="8"/>
    <d v="2020-01-06T00:00:00"/>
    <d v="2020-01-21T00:00:00"/>
    <s v="Provenance &amp; Authenticity Validation on Ethereum"/>
    <n v="344"/>
    <x v="1"/>
    <x v="3"/>
    <n v="70"/>
    <n v="18"/>
    <n v="11"/>
    <n v="214.77"/>
    <n v="284.77"/>
    <n v="29"/>
    <m/>
    <m/>
    <m/>
    <m/>
    <m/>
    <m/>
    <m/>
    <m/>
    <m/>
    <m/>
    <m/>
    <m/>
  </r>
  <r>
    <x v="8"/>
    <d v="2020-01-06T00:00:00"/>
    <d v="2020-01-21T00:00:00"/>
    <s v="Vipnode"/>
    <n v="32"/>
    <x v="0"/>
    <x v="1"/>
    <n v="11"/>
    <n v="6"/>
    <n v="6"/>
    <n v="260.99999999999898"/>
    <n v="271.99999999999898"/>
    <n v="12"/>
    <m/>
    <m/>
    <m/>
    <m/>
    <m/>
    <m/>
    <m/>
    <m/>
    <m/>
    <m/>
    <m/>
    <m/>
  </r>
  <r>
    <x v="8"/>
    <d v="2020-01-06T00:00:00"/>
    <d v="2020-01-21T00:00:00"/>
    <s v="_Prtcl - Incorporation as a legal DAO"/>
    <n v="318"/>
    <x v="1"/>
    <x v="3"/>
    <n v="61"/>
    <n v="10"/>
    <n v="9"/>
    <n v="201.26679999999899"/>
    <n v="262.26679999999897"/>
    <n v="19"/>
    <m/>
    <m/>
    <m/>
    <m/>
    <m/>
    <m/>
    <m/>
    <m/>
    <m/>
    <m/>
    <m/>
    <m/>
  </r>
  <r>
    <x v="8"/>
    <d v="2020-01-06T00:00:00"/>
    <d v="2020-01-21T00:00:00"/>
    <s v="Loft Radio"/>
    <n v="332"/>
    <x v="0"/>
    <x v="0"/>
    <n v="151"/>
    <n v="10"/>
    <n v="10"/>
    <n v="110.399999999999"/>
    <n v="261.39999999999901"/>
    <n v="20"/>
    <m/>
    <m/>
    <m/>
    <m/>
    <m/>
    <m/>
    <m/>
    <m/>
    <m/>
    <m/>
    <m/>
    <m/>
  </r>
  <r>
    <x v="8"/>
    <d v="2020-01-06T00:00:00"/>
    <d v="2020-01-21T00:00:00"/>
    <s v="Ethereum Cat Herders Community Fund"/>
    <n v="782"/>
    <x v="1"/>
    <x v="0"/>
    <n v="188"/>
    <n v="11"/>
    <n v="11"/>
    <n v="66.263000000000005"/>
    <n v="254.26300000000001"/>
    <n v="22"/>
    <m/>
    <m/>
    <m/>
    <m/>
    <m/>
    <m/>
    <m/>
    <m/>
    <m/>
    <m/>
    <m/>
    <m/>
  </r>
  <r>
    <x v="8"/>
    <d v="2020-01-06T00:00:00"/>
    <d v="2020-01-21T00:00:00"/>
    <s v="Trojan DAO / Inifinite Moloch"/>
    <n v="359"/>
    <x v="1"/>
    <x v="3"/>
    <n v="60"/>
    <n v="14"/>
    <n v="13"/>
    <n v="191.51420377202501"/>
    <n v="251.51420377202501"/>
    <n v="27"/>
    <m/>
    <m/>
    <m/>
    <m/>
    <m/>
    <m/>
    <m/>
    <m/>
    <m/>
    <m/>
    <m/>
    <m/>
  </r>
  <r>
    <x v="8"/>
    <d v="2020-01-06T00:00:00"/>
    <d v="2020-01-21T00:00:00"/>
    <s v="Daohaus/Pokemol"/>
    <n v="303"/>
    <x v="1"/>
    <x v="3"/>
    <n v="122"/>
    <n v="21"/>
    <n v="20"/>
    <n v="91.510999999999996"/>
    <n v="213.511"/>
    <n v="41"/>
    <m/>
    <m/>
    <m/>
    <m/>
    <m/>
    <m/>
    <m/>
    <m/>
    <m/>
    <m/>
    <m/>
    <m/>
  </r>
  <r>
    <x v="8"/>
    <d v="2020-01-06T00:00:00"/>
    <d v="2020-01-21T00:00:00"/>
    <s v="web3-react"/>
    <n v="248"/>
    <x v="1"/>
    <x v="1"/>
    <n v="86"/>
    <n v="17"/>
    <n v="14"/>
    <n v="123.923"/>
    <n v="209.923"/>
    <n v="31"/>
    <m/>
    <m/>
    <m/>
    <m/>
    <m/>
    <m/>
    <m/>
    <m/>
    <m/>
    <m/>
    <m/>
    <m/>
  </r>
  <r>
    <x v="8"/>
    <d v="2020-01-06T00:00:00"/>
    <d v="2020-01-21T00:00:00"/>
    <s v="Black Girls CODE x Blockchain Ecosystem"/>
    <n v="130"/>
    <x v="1"/>
    <x v="0"/>
    <n v="134"/>
    <n v="13"/>
    <n v="12"/>
    <n v="55"/>
    <n v="189"/>
    <n v="25"/>
    <m/>
    <m/>
    <m/>
    <m/>
    <m/>
    <m/>
    <m/>
    <m/>
    <m/>
    <m/>
    <m/>
    <m/>
  </r>
  <r>
    <x v="8"/>
    <d v="2020-01-06T00:00:00"/>
    <d v="2020-01-21T00:00:00"/>
    <s v="Locha Mesh: private txs, censorship-resistant dApps, and IPFS over a resilient long-range radio mesh network"/>
    <n v="385"/>
    <x v="1"/>
    <x v="1"/>
    <n v="9"/>
    <n v="4"/>
    <n v="4"/>
    <n v="179.99999999999901"/>
    <n v="188.99999999999901"/>
    <n v="8"/>
    <m/>
    <m/>
    <m/>
    <m/>
    <m/>
    <m/>
    <m/>
    <m/>
    <m/>
    <m/>
    <m/>
    <m/>
  </r>
  <r>
    <x v="8"/>
    <d v="2020-01-06T00:00:00"/>
    <d v="2020-01-21T00:00:00"/>
    <s v="echonomics"/>
    <n v="311"/>
    <x v="1"/>
    <x v="3"/>
    <n v="11"/>
    <n v="6"/>
    <n v="6"/>
    <n v="153"/>
    <n v="164"/>
    <n v="12"/>
    <m/>
    <m/>
    <m/>
    <m/>
    <m/>
    <m/>
    <m/>
    <m/>
    <m/>
    <m/>
    <m/>
    <m/>
  </r>
  <r>
    <x v="8"/>
    <d v="2020-01-06T00:00:00"/>
    <d v="2020-01-21T00:00:00"/>
    <s v="WiniWallet"/>
    <n v="276"/>
    <x v="1"/>
    <x v="3"/>
    <n v="39"/>
    <n v="7"/>
    <n v="7"/>
    <n v="122"/>
    <n v="161"/>
    <n v="14"/>
    <m/>
    <m/>
    <m/>
    <m/>
    <m/>
    <m/>
    <m/>
    <m/>
    <m/>
    <m/>
    <m/>
    <m/>
  </r>
  <r>
    <x v="8"/>
    <d v="2020-01-06T00:00:00"/>
    <d v="2020-01-21T00:00:00"/>
    <s v="ETHDevtools"/>
    <n v="188"/>
    <x v="1"/>
    <x v="1"/>
    <n v="45"/>
    <n v="14"/>
    <n v="13"/>
    <n v="100.369999999999"/>
    <n v="145.36999999999898"/>
    <n v="27"/>
    <m/>
    <m/>
    <m/>
    <m/>
    <m/>
    <m/>
    <m/>
    <m/>
    <m/>
    <m/>
    <m/>
    <m/>
  </r>
  <r>
    <x v="8"/>
    <d v="2020-01-06T00:00:00"/>
    <d v="2020-01-21T00:00:00"/>
    <s v="Akasha Hub Barcelona"/>
    <n v="368"/>
    <x v="1"/>
    <x v="0"/>
    <n v="64"/>
    <n v="7"/>
    <n v="7"/>
    <n v="79"/>
    <n v="143"/>
    <n v="14"/>
    <m/>
    <m/>
    <m/>
    <m/>
    <m/>
    <m/>
    <m/>
    <m/>
    <m/>
    <m/>
    <m/>
    <m/>
  </r>
  <r>
    <x v="8"/>
    <d v="2020-01-06T00:00:00"/>
    <d v="2020-01-21T00:00:00"/>
    <s v="Play Ethereum"/>
    <n v="197"/>
    <x v="1"/>
    <x v="1"/>
    <n v="12"/>
    <n v="6"/>
    <n v="4"/>
    <n v="120.99999999999901"/>
    <n v="132.99999999999901"/>
    <n v="10"/>
    <m/>
    <m/>
    <m/>
    <m/>
    <m/>
    <m/>
    <m/>
    <m/>
    <m/>
    <m/>
    <m/>
    <m/>
  </r>
  <r>
    <x v="8"/>
    <d v="2020-01-06T00:00:00"/>
    <d v="2020-01-21T00:00:00"/>
    <s v="MetaFactory"/>
    <n v="265"/>
    <x v="1"/>
    <x v="3"/>
    <n v="79"/>
    <n v="21"/>
    <n v="19"/>
    <n v="53.499999999999901"/>
    <n v="132.49999999999989"/>
    <n v="40"/>
    <m/>
    <m/>
    <m/>
    <m/>
    <m/>
    <m/>
    <m/>
    <m/>
    <m/>
    <m/>
    <m/>
    <m/>
  </r>
  <r>
    <x v="8"/>
    <d v="2020-01-06T00:00:00"/>
    <d v="2020-01-21T00:00:00"/>
    <s v="SimpleAsWater"/>
    <n v="268"/>
    <x v="1"/>
    <x v="3"/>
    <n v="127"/>
    <n v="1"/>
    <n v="0"/>
    <m/>
    <n v="127"/>
    <n v="1"/>
    <m/>
    <m/>
    <m/>
    <m/>
    <m/>
    <m/>
    <m/>
    <m/>
    <m/>
    <m/>
    <m/>
    <m/>
  </r>
  <r>
    <x v="8"/>
    <d v="2020-01-06T00:00:00"/>
    <d v="2020-01-21T00:00:00"/>
    <s v="Nym"/>
    <n v="373"/>
    <x v="1"/>
    <x v="1"/>
    <n v="13"/>
    <n v="4"/>
    <n v="4"/>
    <n v="113.5"/>
    <n v="126.5"/>
    <n v="8"/>
    <m/>
    <m/>
    <m/>
    <m/>
    <m/>
    <m/>
    <m/>
    <m/>
    <m/>
    <m/>
    <m/>
    <m/>
  </r>
  <r>
    <x v="8"/>
    <d v="2020-01-06T00:00:00"/>
    <d v="2020-01-21T00:00:00"/>
    <s v="lexDAO - Standardize Legal Goods on Ethereum in 2020"/>
    <n v="307"/>
    <x v="1"/>
    <x v="3"/>
    <n v="21"/>
    <n v="10"/>
    <n v="8"/>
    <n v="104.049999999999"/>
    <n v="125.049999999999"/>
    <n v="18"/>
    <m/>
    <m/>
    <m/>
    <m/>
    <m/>
    <m/>
    <m/>
    <m/>
    <m/>
    <m/>
    <m/>
    <m/>
  </r>
  <r>
    <x v="8"/>
    <d v="2020-01-06T00:00:00"/>
    <d v="2020-01-21T00:00:00"/>
    <s v="Circles UBI"/>
    <n v="331"/>
    <x v="1"/>
    <x v="1"/>
    <n v="35"/>
    <n v="12"/>
    <n v="11"/>
    <n v="80"/>
    <n v="115"/>
    <n v="23"/>
    <m/>
    <m/>
    <m/>
    <m/>
    <m/>
    <m/>
    <m/>
    <m/>
    <m/>
    <m/>
    <m/>
    <m/>
  </r>
  <r>
    <x v="8"/>
    <d v="2020-01-06T00:00:00"/>
    <d v="2020-01-21T00:00:00"/>
    <s v="Trackato: DeFi"/>
    <n v="315"/>
    <x v="1"/>
    <x v="3"/>
    <n v="70"/>
    <n v="11"/>
    <n v="10"/>
    <n v="43"/>
    <n v="113"/>
    <n v="21"/>
    <m/>
    <m/>
    <m/>
    <m/>
    <m/>
    <m/>
    <m/>
    <m/>
    <m/>
    <m/>
    <m/>
    <m/>
  </r>
  <r>
    <x v="8"/>
    <d v="2020-01-06T00:00:00"/>
    <d v="2020-01-21T00:00:00"/>
    <s v="Proof of Humanity"/>
    <n v="599"/>
    <x v="1"/>
    <x v="1"/>
    <n v="23"/>
    <n v="7"/>
    <n v="7"/>
    <n v="87.999999999999901"/>
    <n v="110.9999999999999"/>
    <n v="14"/>
    <m/>
    <m/>
    <m/>
    <m/>
    <m/>
    <m/>
    <m/>
    <m/>
    <m/>
    <m/>
    <m/>
    <m/>
  </r>
  <r>
    <x v="8"/>
    <d v="2020-01-06T00:00:00"/>
    <d v="2020-01-21T00:00:00"/>
    <s v="Tasit - native mobile Ethereum dapps"/>
    <n v="183"/>
    <x v="1"/>
    <x v="3"/>
    <n v="22"/>
    <n v="10"/>
    <n v="9"/>
    <n v="86.298000000000002"/>
    <n v="108.298"/>
    <n v="19"/>
    <m/>
    <m/>
    <m/>
    <m/>
    <m/>
    <m/>
    <m/>
    <m/>
    <m/>
    <m/>
    <m/>
    <m/>
  </r>
  <r>
    <x v="8"/>
    <d v="2020-01-06T00:00:00"/>
    <d v="2020-01-21T00:00:00"/>
    <s v="beaconcha.in - Open source Eth2 blockchain explorer"/>
    <n v="258"/>
    <x v="2"/>
    <x v="1"/>
    <n v="6"/>
    <n v="8"/>
    <n v="8"/>
    <n v="102"/>
    <n v="108"/>
    <n v="16"/>
    <m/>
    <m/>
    <m/>
    <m/>
    <m/>
    <m/>
    <m/>
    <m/>
    <m/>
    <m/>
    <m/>
    <m/>
  </r>
  <r>
    <x v="8"/>
    <d v="2020-01-06T00:00:00"/>
    <d v="2020-01-21T00:00:00"/>
    <s v="Trust Graphic Novel &amp; Motion Comic"/>
    <n v="211"/>
    <x v="8"/>
    <x v="0"/>
    <n v="100"/>
    <n v="3"/>
    <n v="3"/>
    <n v="7.2629999999999999"/>
    <n v="107.26300000000001"/>
    <n v="6"/>
    <m/>
    <m/>
    <m/>
    <m/>
    <m/>
    <m/>
    <m/>
    <m/>
    <m/>
    <m/>
    <m/>
    <m/>
  </r>
  <r>
    <x v="8"/>
    <d v="2020-01-06T00:00:00"/>
    <d v="2020-01-21T00:00:00"/>
    <s v="ETH Memes Twitter"/>
    <n v="366"/>
    <x v="0"/>
    <x v="0"/>
    <n v="68"/>
    <n v="6"/>
    <n v="6"/>
    <n v="38.711999999999897"/>
    <n v="106.7119999999999"/>
    <n v="12"/>
    <m/>
    <m/>
    <m/>
    <m/>
    <m/>
    <m/>
    <m/>
    <m/>
    <m/>
    <m/>
    <m/>
    <m/>
  </r>
  <r>
    <x v="8"/>
    <d v="2020-01-06T00:00:00"/>
    <d v="2020-01-21T00:00:00"/>
    <s v="Fairdrop -  Secure, private &amp; unstoppable file transfer for the free world."/>
    <n v="280"/>
    <x v="1"/>
    <x v="3"/>
    <n v="11"/>
    <n v="6"/>
    <n v="6"/>
    <n v="86.87"/>
    <n v="97.87"/>
    <n v="12"/>
    <m/>
    <m/>
    <m/>
    <m/>
    <m/>
    <m/>
    <m/>
    <m/>
    <m/>
    <m/>
    <m/>
    <m/>
  </r>
  <r>
    <x v="8"/>
    <d v="2020-01-06T00:00:00"/>
    <d v="2020-01-21T00:00:00"/>
    <s v="Fantastic12 - Turn any Discord channel into a DAO"/>
    <n v="306"/>
    <x v="1"/>
    <x v="3"/>
    <n v="43"/>
    <n v="13"/>
    <n v="12"/>
    <n v="53.4299999999999"/>
    <n v="96.429999999999893"/>
    <n v="25"/>
    <m/>
    <m/>
    <m/>
    <m/>
    <m/>
    <m/>
    <m/>
    <m/>
    <m/>
    <m/>
    <m/>
    <m/>
  </r>
  <r>
    <x v="8"/>
    <d v="2020-01-06T00:00:00"/>
    <d v="2020-01-21T00:00:00"/>
    <s v="Gas Stations Network"/>
    <n v="653"/>
    <x v="1"/>
    <x v="1"/>
    <n v="29"/>
    <n v="10"/>
    <n v="10"/>
    <n v="66.953000000000003"/>
    <n v="95.953000000000003"/>
    <n v="20"/>
    <m/>
    <m/>
    <m/>
    <m/>
    <m/>
    <m/>
    <m/>
    <m/>
    <m/>
    <m/>
    <m/>
    <m/>
  </r>
  <r>
    <x v="8"/>
    <d v="2020-01-06T00:00:00"/>
    <d v="2020-01-21T00:00:00"/>
    <s v="Raid Guild"/>
    <n v="304"/>
    <x v="1"/>
    <x v="0"/>
    <n v="39"/>
    <n v="15"/>
    <n v="15"/>
    <n v="56.195999999999898"/>
    <n v="95.195999999999898"/>
    <n v="30"/>
    <m/>
    <m/>
    <m/>
    <m/>
    <m/>
    <m/>
    <m/>
    <m/>
    <m/>
    <m/>
    <m/>
    <m/>
  </r>
  <r>
    <x v="8"/>
    <d v="2020-01-06T00:00:00"/>
    <d v="2020-01-21T00:00:00"/>
    <s v="Open Funding"/>
    <n v="230"/>
    <x v="1"/>
    <x v="3"/>
    <n v="21"/>
    <n v="12"/>
    <n v="11"/>
    <n v="73.249999999999901"/>
    <n v="94.249999999999901"/>
    <n v="23"/>
    <m/>
    <m/>
    <m/>
    <m/>
    <m/>
    <m/>
    <m/>
    <m/>
    <m/>
    <m/>
    <m/>
    <m/>
  </r>
  <r>
    <x v="8"/>
    <d v="2020-01-06T00:00:00"/>
    <d v="2020-01-21T00:00:00"/>
    <s v="Zero Collateral"/>
    <n v="241"/>
    <x v="1"/>
    <x v="3"/>
    <n v="38"/>
    <n v="13"/>
    <n v="11"/>
    <n v="49.337000000000003"/>
    <n v="87.337000000000003"/>
    <n v="24"/>
    <m/>
    <m/>
    <m/>
    <m/>
    <m/>
    <m/>
    <m/>
    <m/>
    <m/>
    <m/>
    <m/>
    <m/>
  </r>
  <r>
    <x v="8"/>
    <d v="2020-01-06T00:00:00"/>
    <d v="2020-01-21T00:00:00"/>
    <s v="Educational &amp; deeply technical talks - Help me buy a camera!"/>
    <n v="288"/>
    <x v="1"/>
    <x v="0"/>
    <n v="17"/>
    <n v="7"/>
    <n v="7"/>
    <n v="67"/>
    <n v="84"/>
    <n v="14"/>
    <m/>
    <m/>
    <m/>
    <m/>
    <m/>
    <m/>
    <m/>
    <m/>
    <m/>
    <m/>
    <m/>
    <m/>
  </r>
  <r>
    <x v="8"/>
    <d v="2020-01-06T00:00:00"/>
    <d v="2020-01-21T00:00:00"/>
    <s v="Training 1000 Ethereum developers for free in 2019"/>
    <n v="56"/>
    <x v="1"/>
    <x v="0"/>
    <n v="31"/>
    <n v="10"/>
    <n v="9"/>
    <n v="51.25"/>
    <n v="82.25"/>
    <n v="19"/>
    <m/>
    <m/>
    <m/>
    <m/>
    <m/>
    <m/>
    <m/>
    <m/>
    <m/>
    <m/>
    <m/>
    <m/>
  </r>
  <r>
    <x v="8"/>
    <d v="2020-01-06T00:00:00"/>
    <d v="2020-01-21T00:00:00"/>
    <s v="DAOcast"/>
    <n v="404"/>
    <x v="1"/>
    <x v="0"/>
    <n v="12"/>
    <n v="7"/>
    <n v="7"/>
    <n v="61"/>
    <n v="73"/>
    <n v="14"/>
    <m/>
    <m/>
    <m/>
    <m/>
    <m/>
    <m/>
    <m/>
    <m/>
    <m/>
    <m/>
    <m/>
    <m/>
  </r>
  <r>
    <x v="8"/>
    <d v="2020-01-06T00:00:00"/>
    <d v="2020-01-21T00:00:00"/>
    <s v="🔒 BlockSpy - MetaMask Security Plugin"/>
    <n v="227"/>
    <x v="1"/>
    <x v="1"/>
    <n v="12"/>
    <n v="8"/>
    <n v="6"/>
    <n v="58"/>
    <n v="70"/>
    <n v="14"/>
    <m/>
    <m/>
    <m/>
    <m/>
    <m/>
    <m/>
    <m/>
    <m/>
    <m/>
    <m/>
    <m/>
    <m/>
  </r>
  <r>
    <x v="8"/>
    <d v="2020-01-06T00:00:00"/>
    <d v="2020-01-21T00:00:00"/>
    <s v="DeFi Netherlands"/>
    <n v="374"/>
    <x v="1"/>
    <x v="0"/>
    <n v="54"/>
    <n v="2"/>
    <n v="2"/>
    <n v="10"/>
    <n v="64"/>
    <n v="4"/>
    <m/>
    <m/>
    <m/>
    <m/>
    <m/>
    <m/>
    <m/>
    <m/>
    <m/>
    <m/>
    <m/>
    <m/>
  </r>
  <r>
    <x v="8"/>
    <d v="2020-01-06T00:00:00"/>
    <d v="2020-01-21T00:00:00"/>
    <s v="One Million Developers Community Fund"/>
    <n v="286"/>
    <x v="1"/>
    <x v="0"/>
    <n v="20"/>
    <n v="8"/>
    <n v="8"/>
    <n v="43.8016483821199"/>
    <n v="63.8016483821199"/>
    <n v="16"/>
    <m/>
    <m/>
    <m/>
    <m/>
    <m/>
    <m/>
    <m/>
    <m/>
    <m/>
    <m/>
    <m/>
    <m/>
  </r>
  <r>
    <x v="8"/>
    <d v="2020-01-06T00:00:00"/>
    <d v="2020-01-21T00:00:00"/>
    <s v="Gelato - An automation protocol for Ethereum"/>
    <n v="295"/>
    <x v="1"/>
    <x v="3"/>
    <n v="26"/>
    <n v="11"/>
    <n v="11"/>
    <n v="31.513000000000002"/>
    <n v="57.513000000000005"/>
    <n v="22"/>
    <m/>
    <m/>
    <m/>
    <m/>
    <m/>
    <m/>
    <m/>
    <m/>
    <m/>
    <m/>
    <m/>
    <m/>
  </r>
  <r>
    <x v="8"/>
    <d v="2020-01-06T00:00:00"/>
    <d v="2020-01-21T00:00:00"/>
    <s v="Yazanator Twitter Account Activity"/>
    <n v="324"/>
    <x v="1"/>
    <x v="0"/>
    <n v="25"/>
    <n v="4"/>
    <n v="4"/>
    <n v="32.200000000000003"/>
    <n v="57.2"/>
    <n v="8"/>
    <m/>
    <m/>
    <m/>
    <m/>
    <m/>
    <m/>
    <m/>
    <m/>
    <m/>
    <m/>
    <m/>
    <m/>
  </r>
  <r>
    <x v="8"/>
    <d v="2020-01-06T00:00:00"/>
    <d v="2020-01-21T00:00:00"/>
    <s v="THX - Tokenized rewards in any app 🎁"/>
    <n v="212"/>
    <x v="2"/>
    <x v="3"/>
    <n v="9"/>
    <n v="4"/>
    <n v="4"/>
    <n v="46"/>
    <n v="55"/>
    <n v="8"/>
    <m/>
    <m/>
    <m/>
    <m/>
    <m/>
    <m/>
    <m/>
    <m/>
    <m/>
    <m/>
    <m/>
    <m/>
  </r>
  <r>
    <x v="8"/>
    <d v="2020-01-06T00:00:00"/>
    <d v="2020-01-21T00:00:00"/>
    <s v="StablePay🙏🙏🏻"/>
    <n v="207"/>
    <x v="1"/>
    <x v="3"/>
    <n v="23"/>
    <n v="7"/>
    <n v="7"/>
    <n v="30.999999999999901"/>
    <n v="53.999999999999901"/>
    <n v="14"/>
    <m/>
    <m/>
    <m/>
    <m/>
    <m/>
    <m/>
    <m/>
    <m/>
    <m/>
    <m/>
    <m/>
    <m/>
  </r>
  <r>
    <x v="8"/>
    <d v="2020-01-06T00:00:00"/>
    <d v="2020-01-21T00:00:00"/>
    <s v="Sense Collective: Collaborative Sensemaking and Collective Intelligence"/>
    <n v="375"/>
    <x v="1"/>
    <x v="3"/>
    <n v="19"/>
    <n v="11"/>
    <n v="5"/>
    <n v="32.195"/>
    <n v="51.195"/>
    <n v="16"/>
    <m/>
    <m/>
    <m/>
    <m/>
    <m/>
    <m/>
    <m/>
    <m/>
    <m/>
    <m/>
    <m/>
    <m/>
  </r>
  <r>
    <x v="8"/>
    <d v="2020-01-06T00:00:00"/>
    <d v="2020-01-21T00:00:00"/>
    <s v="BUIDLHub"/>
    <n v="228"/>
    <x v="1"/>
    <x v="0"/>
    <n v="11"/>
    <n v="6"/>
    <n v="6"/>
    <n v="39.922996169999898"/>
    <n v="50.922996169999898"/>
    <n v="12"/>
    <m/>
    <m/>
    <m/>
    <m/>
    <m/>
    <m/>
    <m/>
    <m/>
    <m/>
    <m/>
    <m/>
    <m/>
  </r>
  <r>
    <x v="8"/>
    <d v="2020-01-06T00:00:00"/>
    <d v="2020-01-21T00:00:00"/>
    <s v="open source web3 icon set"/>
    <n v="413"/>
    <x v="2"/>
    <x v="1"/>
    <n v="50"/>
    <n v="1"/>
    <n v="0"/>
    <m/>
    <n v="50"/>
    <n v="1"/>
    <m/>
    <m/>
    <m/>
    <m/>
    <m/>
    <m/>
    <m/>
    <m/>
    <m/>
    <m/>
    <m/>
    <m/>
  </r>
  <r>
    <x v="8"/>
    <d v="2020-01-06T00:00:00"/>
    <d v="2020-01-21T00:00:00"/>
    <s v="FISSION Codes"/>
    <n v="43"/>
    <x v="1"/>
    <x v="3"/>
    <n v="12"/>
    <n v="4"/>
    <n v="4"/>
    <n v="37.769999999999897"/>
    <n v="49.769999999999897"/>
    <n v="8"/>
    <m/>
    <m/>
    <m/>
    <m/>
    <m/>
    <m/>
    <m/>
    <m/>
    <m/>
    <m/>
    <m/>
    <m/>
  </r>
  <r>
    <x v="8"/>
    <d v="2020-01-06T00:00:00"/>
    <d v="2020-01-21T00:00:00"/>
    <s v="The Application Alliance - Community Initiative to Market Ethereum"/>
    <n v="239"/>
    <x v="1"/>
    <x v="0"/>
    <n v="27"/>
    <n v="4"/>
    <n v="4"/>
    <n v="21.25"/>
    <n v="48.25"/>
    <n v="8"/>
    <m/>
    <m/>
    <m/>
    <m/>
    <m/>
    <m/>
    <m/>
    <m/>
    <m/>
    <m/>
    <m/>
    <m/>
  </r>
  <r>
    <x v="8"/>
    <d v="2020-01-06T00:00:00"/>
    <d v="2020-01-21T00:00:00"/>
    <s v="Alice"/>
    <n v="169"/>
    <x v="1"/>
    <x v="3"/>
    <n v="7"/>
    <n v="4"/>
    <n v="4"/>
    <n v="40.999999999999901"/>
    <n v="47.999999999999901"/>
    <n v="8"/>
    <m/>
    <m/>
    <m/>
    <m/>
    <m/>
    <m/>
    <m/>
    <m/>
    <m/>
    <m/>
    <m/>
    <m/>
  </r>
  <r>
    <x v="8"/>
    <d v="2020-01-06T00:00:00"/>
    <d v="2020-01-21T00:00:00"/>
    <s v="Decentralized Science"/>
    <n v="270"/>
    <x v="1"/>
    <x v="3"/>
    <n v="12"/>
    <n v="4"/>
    <n v="4"/>
    <n v="24.182256726399999"/>
    <n v="36.182256726399999"/>
    <n v="8"/>
    <m/>
    <m/>
    <m/>
    <m/>
    <m/>
    <m/>
    <m/>
    <m/>
    <m/>
    <m/>
    <m/>
    <m/>
  </r>
  <r>
    <x v="8"/>
    <d v="2020-01-06T00:00:00"/>
    <d v="2020-01-21T00:00:00"/>
    <s v="Decentralize Data NOW! Cat Herding"/>
    <n v="81"/>
    <x v="1"/>
    <x v="0"/>
    <n v="6"/>
    <n v="3"/>
    <n v="3"/>
    <n v="29.999999999999901"/>
    <n v="35.999999999999901"/>
    <n v="6"/>
    <m/>
    <m/>
    <m/>
    <m/>
    <m/>
    <m/>
    <m/>
    <m/>
    <m/>
    <m/>
    <m/>
    <m/>
  </r>
  <r>
    <x v="8"/>
    <d v="2020-01-06T00:00:00"/>
    <d v="2020-01-21T00:00:00"/>
    <s v="dHack - A decentralized hackathon model"/>
    <n v="336"/>
    <x v="1"/>
    <x v="0"/>
    <n v="9"/>
    <n v="6"/>
    <n v="6"/>
    <n v="26.999999999999901"/>
    <n v="35.999999999999901"/>
    <n v="12"/>
    <m/>
    <m/>
    <m/>
    <m/>
    <m/>
    <m/>
    <m/>
    <m/>
    <m/>
    <m/>
    <m/>
    <m/>
  </r>
  <r>
    <x v="8"/>
    <d v="2020-01-06T00:00:00"/>
    <d v="2020-01-21T00:00:00"/>
    <s v="the dat:// protocol"/>
    <n v="132"/>
    <x v="1"/>
    <x v="1"/>
    <n v="8"/>
    <n v="4"/>
    <n v="4"/>
    <n v="27.5"/>
    <n v="35.5"/>
    <n v="8"/>
    <m/>
    <m/>
    <m/>
    <m/>
    <m/>
    <m/>
    <m/>
    <m/>
    <m/>
    <m/>
    <m/>
    <m/>
  </r>
  <r>
    <x v="8"/>
    <d v="2020-01-06T00:00:00"/>
    <d v="2020-01-21T00:00:00"/>
    <s v="Anti-Phishing Browser Plugin | PhishFort Protect"/>
    <n v="379"/>
    <x v="1"/>
    <x v="3"/>
    <n v="14"/>
    <n v="7"/>
    <n v="7"/>
    <n v="21"/>
    <n v="35"/>
    <n v="14"/>
    <m/>
    <m/>
    <m/>
    <m/>
    <m/>
    <m/>
    <m/>
    <m/>
    <m/>
    <m/>
    <m/>
    <m/>
  </r>
  <r>
    <x v="8"/>
    <d v="2020-01-06T00:00:00"/>
    <d v="2020-01-21T00:00:00"/>
    <s v="SUMA - defi interest rate derivatives"/>
    <n v="267"/>
    <x v="1"/>
    <x v="3"/>
    <n v="13"/>
    <n v="5"/>
    <n v="5"/>
    <n v="21.899999999999899"/>
    <n v="34.899999999999899"/>
    <n v="10"/>
    <m/>
    <m/>
    <m/>
    <m/>
    <m/>
    <m/>
    <m/>
    <m/>
    <m/>
    <m/>
    <m/>
    <m/>
  </r>
  <r>
    <x v="8"/>
    <d v="2020-01-06T00:00:00"/>
    <d v="2020-01-21T00:00:00"/>
    <s v="Limit to Win It"/>
    <n v="269"/>
    <x v="1"/>
    <x v="3"/>
    <n v="10"/>
    <n v="5"/>
    <n v="5"/>
    <n v="22.999999999999901"/>
    <n v="32.999999999999901"/>
    <n v="10"/>
    <m/>
    <m/>
    <m/>
    <m/>
    <m/>
    <m/>
    <m/>
    <m/>
    <m/>
    <m/>
    <m/>
    <m/>
  </r>
  <r>
    <x v="8"/>
    <d v="2020-01-06T00:00:00"/>
    <d v="2020-01-21T00:00:00"/>
    <s v="BlockShop - Washington DC's Blockchain Incubator"/>
    <n v="272"/>
    <x v="1"/>
    <x v="0"/>
    <n v="11"/>
    <n v="5"/>
    <n v="5"/>
    <n v="18.094999999999999"/>
    <n v="29.094999999999999"/>
    <n v="10"/>
    <m/>
    <m/>
    <m/>
    <m/>
    <m/>
    <m/>
    <m/>
    <m/>
    <m/>
    <m/>
    <m/>
    <m/>
  </r>
  <r>
    <x v="8"/>
    <d v="2020-01-06T00:00:00"/>
    <d v="2020-01-21T00:00:00"/>
    <s v="Secure Scuttlebutt :: Ethereum Fusion"/>
    <n v="107"/>
    <x v="1"/>
    <x v="1"/>
    <n v="9"/>
    <n v="3"/>
    <n v="3"/>
    <n v="19.999999999999901"/>
    <n v="28.999999999999901"/>
    <n v="6"/>
    <m/>
    <m/>
    <m/>
    <m/>
    <m/>
    <m/>
    <m/>
    <m/>
    <m/>
    <m/>
    <m/>
    <m/>
  </r>
  <r>
    <x v="8"/>
    <d v="2020-01-06T00:00:00"/>
    <d v="2020-01-21T00:00:00"/>
    <s v="Mooni - Easiest crypto cash out"/>
    <n v="225"/>
    <x v="2"/>
    <x v="3"/>
    <n v="6"/>
    <n v="3"/>
    <n v="3"/>
    <n v="21"/>
    <n v="27"/>
    <n v="6"/>
    <m/>
    <m/>
    <m/>
    <m/>
    <m/>
    <m/>
    <m/>
    <m/>
    <m/>
    <m/>
    <m/>
    <m/>
  </r>
  <r>
    <x v="8"/>
    <d v="2020-01-06T00:00:00"/>
    <d v="2020-01-21T00:00:00"/>
    <s v="The NonFunGerbils Podcast"/>
    <n v="371"/>
    <x v="1"/>
    <x v="0"/>
    <n v="10"/>
    <n v="3"/>
    <n v="3"/>
    <n v="11"/>
    <n v="21"/>
    <n v="6"/>
    <m/>
    <m/>
    <m/>
    <m/>
    <m/>
    <m/>
    <m/>
    <m/>
    <m/>
    <m/>
    <m/>
    <m/>
  </r>
  <r>
    <x v="8"/>
    <d v="2020-01-06T00:00:00"/>
    <d v="2020-01-21T00:00:00"/>
    <s v="WalletConnect (legacy SAI)"/>
    <n v="80"/>
    <x v="1"/>
    <x v="3"/>
    <n v="10"/>
    <n v="1"/>
    <n v="1"/>
    <n v="9.9999999999999893"/>
    <n v="19.999999999999989"/>
    <n v="2"/>
    <m/>
    <m/>
    <m/>
    <m/>
    <m/>
    <m/>
    <m/>
    <m/>
    <m/>
    <m/>
    <m/>
    <m/>
  </r>
  <r>
    <x v="8"/>
    <d v="2020-01-06T00:00:00"/>
    <d v="2020-01-21T00:00:00"/>
    <s v="ETH2.0 Implementers Call Notes"/>
    <n v="23"/>
    <x v="1"/>
    <x v="0"/>
    <n v="9"/>
    <n v="2"/>
    <n v="2"/>
    <n v="9.9999999999999893"/>
    <n v="18.999999999999989"/>
    <n v="4"/>
    <m/>
    <m/>
    <m/>
    <m/>
    <m/>
    <m/>
    <m/>
    <m/>
    <m/>
    <m/>
    <m/>
    <m/>
  </r>
  <r>
    <x v="8"/>
    <d v="2020-01-06T00:00:00"/>
    <d v="2020-01-21T00:00:00"/>
    <s v="General Contributions to Python Ecosystem of Ethereum"/>
    <n v="62"/>
    <x v="1"/>
    <x v="1"/>
    <n v="5"/>
    <n v="1"/>
    <n v="0"/>
    <m/>
    <n v="5"/>
    <n v="1"/>
    <m/>
    <m/>
    <m/>
    <m/>
    <m/>
    <m/>
    <m/>
    <m/>
    <m/>
    <m/>
    <m/>
    <m/>
  </r>
  <r>
    <x v="8"/>
    <d v="2020-01-06T00:00:00"/>
    <d v="2020-01-21T00:00:00"/>
    <s v=" Product Development Grant"/>
    <n v="123"/>
    <x v="1"/>
    <x v="0"/>
    <n v="0.9"/>
    <n v="1"/>
    <n v="0"/>
    <m/>
    <n v="0.9"/>
    <n v="1"/>
    <m/>
    <m/>
    <m/>
    <m/>
    <m/>
    <m/>
    <m/>
    <m/>
    <m/>
    <m/>
    <m/>
    <m/>
  </r>
  <r>
    <x v="9"/>
    <d v="2019-09-15T00:00:00"/>
    <d v="2019-10-04T00:00:00"/>
    <s v="EthHub - Ethereum Information Hub"/>
    <n v="40"/>
    <x v="1"/>
    <x v="0"/>
    <n v="16209"/>
    <n v="165"/>
    <n v="137"/>
    <n v="12523.7938437754"/>
    <n v="28732.793843775398"/>
    <n v="302"/>
    <m/>
    <m/>
    <m/>
    <m/>
    <m/>
    <m/>
    <m/>
    <m/>
    <m/>
    <m/>
    <m/>
    <m/>
  </r>
  <r>
    <x v="9"/>
    <d v="2019-09-15T00:00:00"/>
    <d v="2019-10-04T00:00:00"/>
    <s v="Austin Griffith Ethereum Research and Development"/>
    <n v="122"/>
    <x v="1"/>
    <x v="0"/>
    <n v="15229"/>
    <n v="146"/>
    <n v="128"/>
    <n v="8686.5062999999991"/>
    <n v="23915.506300000001"/>
    <n v="274"/>
    <m/>
    <m/>
    <m/>
    <m/>
    <m/>
    <m/>
    <m/>
    <m/>
    <m/>
    <m/>
    <m/>
    <m/>
  </r>
  <r>
    <x v="9"/>
    <d v="2019-09-15T00:00:00"/>
    <d v="2019-10-04T00:00:00"/>
    <s v="Lighthouse: Ethereum 2.0 Client"/>
    <n v="25"/>
    <x v="7"/>
    <x v="1"/>
    <n v="11266"/>
    <n v="127"/>
    <n v="110"/>
    <n v="3894.4495225211699"/>
    <n v="15160.44952252117"/>
    <n v="237"/>
    <m/>
    <m/>
    <m/>
    <m/>
    <m/>
    <m/>
    <m/>
    <m/>
    <m/>
    <m/>
    <m/>
    <m/>
  </r>
  <r>
    <x v="9"/>
    <d v="2019-09-15T00:00:00"/>
    <d v="2019-10-04T00:00:00"/>
    <s v="Prysm by Prysmatic Labs"/>
    <n v="24"/>
    <x v="0"/>
    <x v="1"/>
    <n v="8566"/>
    <n v="104"/>
    <n v="94"/>
    <n v="5435.5815450046803"/>
    <n v="14001.581545004679"/>
    <n v="198"/>
    <m/>
    <m/>
    <m/>
    <m/>
    <m/>
    <m/>
    <m/>
    <m/>
    <m/>
    <m/>
    <m/>
    <m/>
  </r>
  <r>
    <x v="9"/>
    <d v="2019-09-15T00:00:00"/>
    <d v="2019-10-04T00:00:00"/>
    <s v="rDAI"/>
    <n v="519"/>
    <x v="1"/>
    <x v="3"/>
    <n v="10193"/>
    <n v="98"/>
    <n v="86"/>
    <n v="3083.8757594999902"/>
    <n v="13276.87575949999"/>
    <n v="184"/>
    <m/>
    <m/>
    <m/>
    <m/>
    <m/>
    <m/>
    <m/>
    <m/>
    <m/>
    <m/>
    <m/>
    <m/>
  </r>
  <r>
    <x v="9"/>
    <d v="2019-09-15T00:00:00"/>
    <d v="2019-10-04T00:00:00"/>
    <s v="Plasma Group"/>
    <n v="39"/>
    <x v="1"/>
    <x v="1"/>
    <n v="3280"/>
    <n v="71"/>
    <n v="63"/>
    <n v="8920.4615928081494"/>
    <n v="12200.461592808149"/>
    <n v="134"/>
    <m/>
    <m/>
    <m/>
    <m/>
    <m/>
    <m/>
    <m/>
    <m/>
    <m/>
    <m/>
    <m/>
    <m/>
  </r>
  <r>
    <x v="9"/>
    <d v="2019-09-15T00:00:00"/>
    <d v="2019-10-04T00:00:00"/>
    <s v="fuzz geth and Parity for EVM consensus bugs"/>
    <n v="22"/>
    <x v="1"/>
    <x v="1"/>
    <n v="415"/>
    <n v="32"/>
    <n v="29"/>
    <n v="10182.720558645"/>
    <n v="10597.720558645"/>
    <n v="61"/>
    <m/>
    <m/>
    <m/>
    <m/>
    <m/>
    <m/>
    <m/>
    <m/>
    <m/>
    <m/>
    <m/>
    <m/>
  </r>
  <r>
    <x v="9"/>
    <d v="2019-09-15T00:00:00"/>
    <d v="2019-10-04T00:00:00"/>
    <s v="Vyper Smart Contract Language"/>
    <n v="200"/>
    <x v="1"/>
    <x v="1"/>
    <n v="5784"/>
    <n v="86"/>
    <n v="78"/>
    <n v="3440.5440999999901"/>
    <n v="9224.5440999999901"/>
    <n v="164"/>
    <m/>
    <m/>
    <m/>
    <m/>
    <m/>
    <m/>
    <m/>
    <m/>
    <m/>
    <m/>
    <m/>
    <m/>
  </r>
  <r>
    <x v="9"/>
    <d v="2019-09-15T00:00:00"/>
    <d v="2019-10-04T00:00:00"/>
    <s v="ethers.js - Complete, Simple and Tiny"/>
    <n v="13"/>
    <x v="0"/>
    <x v="1"/>
    <n v="3848"/>
    <n v="84"/>
    <n v="78"/>
    <n v="3357.5270415282998"/>
    <n v="7205.5270415282994"/>
    <n v="162"/>
    <m/>
    <m/>
    <m/>
    <m/>
    <m/>
    <m/>
    <m/>
    <m/>
    <m/>
    <m/>
    <m/>
    <m/>
  </r>
  <r>
    <x v="9"/>
    <d v="2019-09-15T00:00:00"/>
    <d v="2019-10-04T00:00:00"/>
    <s v="WalletConnect (legacy SAI)"/>
    <n v="80"/>
    <x v="1"/>
    <x v="3"/>
    <n v="3448"/>
    <n v="74"/>
    <n v="66"/>
    <n v="3283.0775999999901"/>
    <n v="6731.0775999999896"/>
    <n v="140"/>
    <m/>
    <m/>
    <m/>
    <m/>
    <m/>
    <m/>
    <m/>
    <m/>
    <m/>
    <m/>
    <m/>
    <m/>
  </r>
  <r>
    <x v="9"/>
    <d v="2019-09-15T00:00:00"/>
    <d v="2019-10-04T00:00:00"/>
    <s v="Gas Stations Network"/>
    <n v="653"/>
    <x v="1"/>
    <x v="1"/>
    <n v="3622"/>
    <n v="81"/>
    <n v="75"/>
    <n v="850.11188227452499"/>
    <n v="4472.1118822745248"/>
    <n v="156"/>
    <m/>
    <m/>
    <m/>
    <m/>
    <m/>
    <m/>
    <m/>
    <m/>
    <m/>
    <m/>
    <m/>
    <m/>
  </r>
  <r>
    <x v="9"/>
    <d v="2019-09-15T00:00:00"/>
    <d v="2019-10-04T00:00:00"/>
    <s v="Uniswap"/>
    <n v="48"/>
    <x v="1"/>
    <x v="3"/>
    <n v="1845"/>
    <n v="65"/>
    <n v="62"/>
    <n v="2274.0009999999902"/>
    <n v="4119.0009999999902"/>
    <n v="127"/>
    <m/>
    <m/>
    <m/>
    <m/>
    <m/>
    <m/>
    <m/>
    <m/>
    <m/>
    <m/>
    <m/>
    <m/>
  </r>
  <r>
    <x v="9"/>
    <d v="2019-09-15T00:00:00"/>
    <d v="2019-10-04T00:00:00"/>
    <s v="HOPR - decentralized privacy-preserving messaging protocol"/>
    <n v="89"/>
    <x v="1"/>
    <x v="3"/>
    <n v="1837"/>
    <n v="54"/>
    <n v="41"/>
    <n v="1989.45128499201"/>
    <n v="3826.4512849920102"/>
    <n v="95"/>
    <m/>
    <m/>
    <m/>
    <m/>
    <m/>
    <m/>
    <m/>
    <m/>
    <m/>
    <m/>
    <m/>
    <m/>
  </r>
  <r>
    <x v="9"/>
    <d v="2019-09-15T00:00:00"/>
    <d v="2019-10-04T00:00:00"/>
    <s v="Black Girls CODE x Blockchain Ecosystem"/>
    <n v="130"/>
    <x v="1"/>
    <x v="0"/>
    <n v="1533"/>
    <n v="41"/>
    <n v="38"/>
    <n v="1974.663"/>
    <n v="3507.663"/>
    <n v="79"/>
    <m/>
    <m/>
    <m/>
    <m/>
    <m/>
    <m/>
    <m/>
    <m/>
    <m/>
    <m/>
    <m/>
    <m/>
  </r>
  <r>
    <x v="9"/>
    <d v="2019-09-15T00:00:00"/>
    <d v="2019-10-04T00:00:00"/>
    <s v="🔥🧧 Burn Signal"/>
    <n v="138"/>
    <x v="1"/>
    <x v="3"/>
    <n v="2240"/>
    <n v="42"/>
    <n v="39"/>
    <n v="708.27323351869995"/>
    <n v="2948.2732335187002"/>
    <n v="81"/>
    <m/>
    <m/>
    <m/>
    <m/>
    <m/>
    <m/>
    <m/>
    <m/>
    <m/>
    <m/>
    <m/>
    <m/>
  </r>
  <r>
    <x v="9"/>
    <d v="2019-09-15T00:00:00"/>
    <d v="2019-10-04T00:00:00"/>
    <s v="Burner Wallet"/>
    <n v="20"/>
    <x v="1"/>
    <x v="3"/>
    <n v="365"/>
    <n v="31"/>
    <n v="27"/>
    <n v="2162.2999999999902"/>
    <n v="2527.2999999999902"/>
    <n v="58"/>
    <m/>
    <m/>
    <m/>
    <m/>
    <m/>
    <m/>
    <m/>
    <m/>
    <m/>
    <m/>
    <m/>
    <m/>
  </r>
  <r>
    <x v="9"/>
    <d v="2019-09-15T00:00:00"/>
    <d v="2019-10-04T00:00:00"/>
    <s v="Lodestar -Ethereum 2.0 Client"/>
    <n v="79"/>
    <x v="1"/>
    <x v="1"/>
    <n v="1919"/>
    <n v="49"/>
    <n v="46"/>
    <n v="537.10877400374898"/>
    <n v="2456.1087740037492"/>
    <n v="95"/>
    <m/>
    <m/>
    <m/>
    <m/>
    <m/>
    <m/>
    <m/>
    <m/>
    <m/>
    <m/>
    <m/>
    <m/>
  </r>
  <r>
    <x v="9"/>
    <d v="2019-09-15T00:00:00"/>
    <d v="2019-10-04T00:00:00"/>
    <s v="MolochDAO"/>
    <n v="36"/>
    <x v="1"/>
    <x v="0"/>
    <n v="178"/>
    <n v="21"/>
    <n v="20"/>
    <n v="2242.0019999999899"/>
    <n v="2420.0019999999899"/>
    <n v="41"/>
    <m/>
    <m/>
    <m/>
    <m/>
    <m/>
    <m/>
    <m/>
    <m/>
    <m/>
    <m/>
    <m/>
    <m/>
  </r>
  <r>
    <x v="9"/>
    <d v="2019-09-15T00:00:00"/>
    <d v="2019-10-04T00:00:00"/>
    <s v="defiprime.com"/>
    <n v="139"/>
    <x v="0"/>
    <x v="0"/>
    <n v="1651"/>
    <n v="35"/>
    <n v="30"/>
    <n v="581.776943799126"/>
    <n v="2232.776943799126"/>
    <n v="65"/>
    <m/>
    <m/>
    <m/>
    <m/>
    <m/>
    <m/>
    <m/>
    <m/>
    <m/>
    <m/>
    <m/>
    <m/>
  </r>
  <r>
    <x v="9"/>
    <d v="2019-09-15T00:00:00"/>
    <d v="2019-10-04T00:00:00"/>
    <s v="ZoKrates"/>
    <n v="29"/>
    <x v="1"/>
    <x v="1"/>
    <n v="964"/>
    <n v="46"/>
    <n v="42"/>
    <n v="1206.0039999999999"/>
    <n v="2170.0039999999999"/>
    <n v="88"/>
    <m/>
    <m/>
    <m/>
    <m/>
    <m/>
    <m/>
    <m/>
    <m/>
    <m/>
    <m/>
    <m/>
    <m/>
  </r>
  <r>
    <x v="9"/>
    <d v="2019-09-15T00:00:00"/>
    <d v="2019-10-04T00:00:00"/>
    <s v="Cryptoeconomics.study - Free, Open-Source Blockchain Course"/>
    <n v="16"/>
    <x v="1"/>
    <x v="0"/>
    <n v="1274"/>
    <n v="34"/>
    <n v="31"/>
    <n v="638.246444652489"/>
    <n v="1912.2464446524891"/>
    <n v="65"/>
    <m/>
    <m/>
    <m/>
    <m/>
    <m/>
    <m/>
    <m/>
    <m/>
    <m/>
    <m/>
    <m/>
    <m/>
  </r>
  <r>
    <x v="9"/>
    <d v="2019-09-15T00:00:00"/>
    <d v="2019-10-04T00:00:00"/>
    <s v="Nimbus"/>
    <n v="137"/>
    <x v="1"/>
    <x v="1"/>
    <n v="496"/>
    <n v="31"/>
    <n v="27"/>
    <n v="1298.425"/>
    <n v="1794.425"/>
    <n v="58"/>
    <m/>
    <m/>
    <m/>
    <m/>
    <m/>
    <m/>
    <m/>
    <m/>
    <m/>
    <m/>
    <m/>
    <m/>
  </r>
  <r>
    <x v="9"/>
    <d v="2019-09-15T00:00:00"/>
    <d v="2019-10-04T00:00:00"/>
    <s v="Nethermind"/>
    <n v="142"/>
    <x v="1"/>
    <x v="1"/>
    <n v="114"/>
    <n v="15"/>
    <n v="15"/>
    <n v="1512.30330583212"/>
    <n v="1626.30330583212"/>
    <n v="30"/>
    <m/>
    <m/>
    <m/>
    <m/>
    <m/>
    <m/>
    <m/>
    <m/>
    <m/>
    <m/>
    <m/>
    <m/>
  </r>
  <r>
    <x v="9"/>
    <d v="2019-09-15T00:00:00"/>
    <d v="2019-10-04T00:00:00"/>
    <s v="Kickback"/>
    <n v="125"/>
    <x v="1"/>
    <x v="3"/>
    <n v="344"/>
    <n v="29"/>
    <n v="28"/>
    <n v="1230.3150833550001"/>
    <n v="1574.3150833550001"/>
    <n v="57"/>
    <m/>
    <m/>
    <m/>
    <m/>
    <m/>
    <m/>
    <m/>
    <m/>
    <m/>
    <m/>
    <m/>
    <m/>
  </r>
  <r>
    <x v="9"/>
    <d v="2019-09-15T00:00:00"/>
    <d v="2019-10-04T00:00:00"/>
    <s v="the dat:// protocol"/>
    <n v="132"/>
    <x v="1"/>
    <x v="1"/>
    <n v="113"/>
    <n v="14"/>
    <n v="10"/>
    <n v="1307.04699305279"/>
    <n v="1420.04699305279"/>
    <n v="24"/>
    <m/>
    <m/>
    <m/>
    <m/>
    <m/>
    <m/>
    <m/>
    <m/>
    <m/>
    <m/>
    <m/>
    <m/>
  </r>
  <r>
    <x v="9"/>
    <d v="2019-09-15T00:00:00"/>
    <d v="2019-10-04T00:00:00"/>
    <s v="urllib3 - Python HTTP Library"/>
    <n v="65"/>
    <x v="1"/>
    <x v="1"/>
    <n v="132"/>
    <n v="12"/>
    <n v="11"/>
    <n v="1278.813844667"/>
    <n v="1410.813844667"/>
    <n v="23"/>
    <m/>
    <m/>
    <m/>
    <m/>
    <m/>
    <m/>
    <m/>
    <m/>
    <m/>
    <m/>
    <m/>
    <m/>
  </r>
  <r>
    <x v="9"/>
    <d v="2019-09-15T00:00:00"/>
    <d v="2019-10-04T00:00:00"/>
    <s v=" Grants Core Team - Dev Fund"/>
    <n v="86"/>
    <x v="0"/>
    <x v="6"/>
    <n v="201"/>
    <n v="21"/>
    <n v="19"/>
    <n v="1143.8771292365"/>
    <n v="1344.8771292365"/>
    <n v="40"/>
    <m/>
    <m/>
    <m/>
    <m/>
    <m/>
    <m/>
    <m/>
    <m/>
    <m/>
    <m/>
    <m/>
    <m/>
  </r>
  <r>
    <x v="9"/>
    <d v="2019-09-15T00:00:00"/>
    <d v="2019-10-04T00:00:00"/>
    <s v="Tasit - native mobile Ethereum dapps"/>
    <n v="183"/>
    <x v="1"/>
    <x v="3"/>
    <n v="510"/>
    <n v="25"/>
    <n v="22"/>
    <n v="833.42199305279996"/>
    <n v="1343.4219930528"/>
    <n v="47"/>
    <m/>
    <m/>
    <m/>
    <m/>
    <m/>
    <m/>
    <m/>
    <m/>
    <m/>
    <m/>
    <m/>
    <m/>
  </r>
  <r>
    <x v="9"/>
    <d v="2019-09-15T00:00:00"/>
    <d v="2019-10-04T00:00:00"/>
    <s v="Daohaus/Pokemol"/>
    <n v="303"/>
    <x v="1"/>
    <x v="3"/>
    <n v="309"/>
    <n v="21"/>
    <n v="18"/>
    <n v="843.875"/>
    <n v="1152.875"/>
    <n v="39"/>
    <m/>
    <m/>
    <m/>
    <m/>
    <m/>
    <m/>
    <m/>
    <m/>
    <m/>
    <m/>
    <m/>
    <m/>
  </r>
  <r>
    <x v="9"/>
    <d v="2019-09-15T00:00:00"/>
    <d v="2019-10-04T00:00:00"/>
    <s v="Connext Network"/>
    <n v="37"/>
    <x v="1"/>
    <x v="1"/>
    <n v="298"/>
    <n v="21"/>
    <n v="20"/>
    <n v="828.97017003749897"/>
    <n v="1126.970170037499"/>
    <n v="41"/>
    <m/>
    <m/>
    <m/>
    <m/>
    <m/>
    <m/>
    <m/>
    <m/>
    <m/>
    <m/>
    <m/>
    <m/>
  </r>
  <r>
    <x v="9"/>
    <d v="2019-09-15T00:00:00"/>
    <d v="2019-10-04T00:00:00"/>
    <s v="Abridged"/>
    <n v="274"/>
    <x v="1"/>
    <x v="1"/>
    <n v="140"/>
    <n v="17"/>
    <n v="15"/>
    <n v="899.99999999999898"/>
    <n v="1039.9999999999991"/>
    <n v="32"/>
    <m/>
    <m/>
    <m/>
    <m/>
    <m/>
    <m/>
    <m/>
    <m/>
    <m/>
    <m/>
    <m/>
    <m/>
  </r>
  <r>
    <x v="9"/>
    <d v="2019-09-15T00:00:00"/>
    <d v="2019-10-04T00:00:00"/>
    <s v="CodeFund Part Time Software Engineer"/>
    <n v="151"/>
    <x v="1"/>
    <x v="3"/>
    <n v="999"/>
    <n v="1"/>
    <n v="0"/>
    <m/>
    <n v="999"/>
    <n v="1"/>
    <m/>
    <m/>
    <m/>
    <m/>
    <m/>
    <m/>
    <m/>
    <m/>
    <m/>
    <m/>
    <m/>
    <m/>
  </r>
  <r>
    <x v="9"/>
    <d v="2019-09-15T00:00:00"/>
    <d v="2019-10-04T00:00:00"/>
    <s v="CodeFund Part-Time Software Engineer"/>
    <n v="148"/>
    <x v="1"/>
    <x v="3"/>
    <n v="999"/>
    <n v="1"/>
    <n v="0"/>
    <m/>
    <n v="999"/>
    <n v="1"/>
    <m/>
    <m/>
    <m/>
    <m/>
    <m/>
    <m/>
    <m/>
    <m/>
    <m/>
    <m/>
    <m/>
    <m/>
  </r>
  <r>
    <x v="9"/>
    <d v="2019-09-15T00:00:00"/>
    <d v="2019-10-04T00:00:00"/>
    <s v="MetaMoneyMarket"/>
    <n v="141"/>
    <x v="1"/>
    <x v="3"/>
    <n v="399"/>
    <n v="21"/>
    <n v="18"/>
    <n v="440.77699999999902"/>
    <n v="839.77699999999902"/>
    <n v="39"/>
    <m/>
    <m/>
    <m/>
    <m/>
    <m/>
    <m/>
    <m/>
    <m/>
    <m/>
    <m/>
    <m/>
    <m/>
  </r>
  <r>
    <x v="9"/>
    <d v="2019-09-15T00:00:00"/>
    <d v="2019-10-04T00:00:00"/>
    <s v="Research Grant:  Swarm Scraper for Verified Smart Contracts"/>
    <n v="111"/>
    <x v="1"/>
    <x v="1"/>
    <n v="30"/>
    <n v="9"/>
    <n v="8"/>
    <n v="621.99999999999898"/>
    <n v="651.99999999999898"/>
    <n v="17"/>
    <m/>
    <m/>
    <m/>
    <m/>
    <m/>
    <m/>
    <m/>
    <m/>
    <m/>
    <m/>
    <m/>
    <m/>
  </r>
  <r>
    <x v="9"/>
    <d v="2019-09-15T00:00:00"/>
    <d v="2019-10-04T00:00:00"/>
    <s v="Donations to support open source development of BlockScout"/>
    <n v="35"/>
    <x v="1"/>
    <x v="3"/>
    <n v="64"/>
    <n v="9"/>
    <n v="9"/>
    <n v="563.99999999999898"/>
    <n v="627.99999999999898"/>
    <n v="18"/>
    <m/>
    <m/>
    <m/>
    <m/>
    <m/>
    <m/>
    <m/>
    <m/>
    <m/>
    <m/>
    <m/>
    <m/>
  </r>
  <r>
    <x v="9"/>
    <d v="2019-09-15T00:00:00"/>
    <d v="2019-10-04T00:00:00"/>
    <s v="Implement support for asyncio using Web3.py"/>
    <n v="17"/>
    <x v="1"/>
    <x v="1"/>
    <n v="25"/>
    <n v="10"/>
    <n v="10"/>
    <n v="572.99999999999898"/>
    <n v="597.99999999999898"/>
    <n v="20"/>
    <m/>
    <m/>
    <m/>
    <m/>
    <m/>
    <m/>
    <m/>
    <m/>
    <m/>
    <m/>
    <m/>
    <m/>
  </r>
  <r>
    <x v="9"/>
    <d v="2019-09-15T00:00:00"/>
    <d v="2019-10-04T00:00:00"/>
    <s v="Zero Knowledge Podcast"/>
    <n v="329"/>
    <x v="2"/>
    <x v="0"/>
    <n v="294"/>
    <n v="15"/>
    <n v="15"/>
    <n v="154"/>
    <n v="448"/>
    <n v="30"/>
    <m/>
    <m/>
    <m/>
    <m/>
    <m/>
    <m/>
    <m/>
    <m/>
    <m/>
    <m/>
    <m/>
    <m/>
  </r>
  <r>
    <x v="9"/>
    <d v="2019-09-15T00:00:00"/>
    <d v="2019-10-04T00:00:00"/>
    <s v="Vipnode"/>
    <n v="32"/>
    <x v="0"/>
    <x v="1"/>
    <n v="43"/>
    <n v="11"/>
    <n v="11"/>
    <n v="382"/>
    <n v="425"/>
    <n v="22"/>
    <m/>
    <m/>
    <m/>
    <m/>
    <m/>
    <m/>
    <m/>
    <m/>
    <m/>
    <m/>
    <m/>
    <m/>
  </r>
  <r>
    <x v="9"/>
    <d v="2019-09-15T00:00:00"/>
    <d v="2019-10-04T00:00:00"/>
    <s v="You. - Decentralized Password Management"/>
    <n v="131"/>
    <x v="1"/>
    <x v="1"/>
    <n v="155"/>
    <n v="9"/>
    <n v="9"/>
    <n v="267.99999999999898"/>
    <n v="422.99999999999898"/>
    <n v="18"/>
    <m/>
    <m/>
    <m/>
    <m/>
    <m/>
    <m/>
    <m/>
    <m/>
    <m/>
    <m/>
    <m/>
    <m/>
  </r>
  <r>
    <x v="9"/>
    <d v="2019-09-15T00:00:00"/>
    <d v="2019-10-04T00:00:00"/>
    <s v="Nori"/>
    <n v="120"/>
    <x v="1"/>
    <x v="1"/>
    <n v="73"/>
    <n v="10"/>
    <n v="9"/>
    <n v="321.00200000000001"/>
    <n v="394.00200000000001"/>
    <n v="19"/>
    <m/>
    <m/>
    <m/>
    <m/>
    <m/>
    <m/>
    <m/>
    <m/>
    <m/>
    <m/>
    <m/>
    <m/>
  </r>
  <r>
    <x v="9"/>
    <d v="2019-09-15T00:00:00"/>
    <d v="2019-10-04T00:00:00"/>
    <s v="Yeeth"/>
    <n v="41"/>
    <x v="1"/>
    <x v="3"/>
    <n v="88"/>
    <n v="11"/>
    <n v="11"/>
    <n v="273"/>
    <n v="361"/>
    <n v="22"/>
    <m/>
    <m/>
    <m/>
    <m/>
    <m/>
    <m/>
    <m/>
    <m/>
    <m/>
    <m/>
    <m/>
    <m/>
  </r>
  <r>
    <x v="9"/>
    <d v="2019-09-15T00:00:00"/>
    <d v="2019-10-04T00:00:00"/>
    <s v="Wallets.Review"/>
    <n v="104"/>
    <x v="1"/>
    <x v="0"/>
    <n v="66"/>
    <n v="12"/>
    <n v="11"/>
    <n v="280.94034007499903"/>
    <n v="346.94034007499903"/>
    <n v="23"/>
    <m/>
    <m/>
    <m/>
    <m/>
    <m/>
    <m/>
    <m/>
    <m/>
    <m/>
    <m/>
    <m/>
    <m/>
  </r>
  <r>
    <x v="9"/>
    <d v="2019-09-15T00:00:00"/>
    <d v="2019-10-04T00:00:00"/>
    <s v="Tennagraph - Minimum bias ethereum signal aggregator"/>
    <n v="85"/>
    <x v="1"/>
    <x v="1"/>
    <n v="21"/>
    <n v="5"/>
    <n v="4"/>
    <n v="271"/>
    <n v="292"/>
    <n v="9"/>
    <m/>
    <m/>
    <m/>
    <m/>
    <m/>
    <m/>
    <m/>
    <m/>
    <m/>
    <m/>
    <m/>
    <m/>
  </r>
  <r>
    <x v="9"/>
    <d v="2019-09-15T00:00:00"/>
    <d v="2019-10-04T00:00:00"/>
    <s v=" Grants Official Matching Pool Fund"/>
    <n v="12"/>
    <x v="0"/>
    <x v="1"/>
    <n v="46"/>
    <n v="5"/>
    <n v="5"/>
    <n v="225"/>
    <n v="271"/>
    <n v="10"/>
    <m/>
    <m/>
    <m/>
    <m/>
    <m/>
    <m/>
    <m/>
    <m/>
    <m/>
    <m/>
    <m/>
    <m/>
  </r>
  <r>
    <x v="9"/>
    <d v="2019-09-15T00:00:00"/>
    <d v="2019-10-04T00:00:00"/>
    <s v="Ethereum Dev Fund Working Group"/>
    <n v="75"/>
    <x v="1"/>
    <x v="0"/>
    <n v="6"/>
    <n v="2"/>
    <n v="2"/>
    <n v="260"/>
    <n v="266"/>
    <n v="4"/>
    <m/>
    <m/>
    <m/>
    <m/>
    <m/>
    <m/>
    <m/>
    <m/>
    <m/>
    <m/>
    <m/>
    <m/>
  </r>
  <r>
    <x v="9"/>
    <d v="2019-09-15T00:00:00"/>
    <d v="2019-10-04T00:00:00"/>
    <s v="LeapDAO - scaling for decentralized apps"/>
    <n v="66"/>
    <x v="1"/>
    <x v="1"/>
    <n v="54"/>
    <n v="8"/>
    <n v="8"/>
    <n v="196.99999999999901"/>
    <n v="250.99999999999901"/>
    <n v="16"/>
    <m/>
    <m/>
    <m/>
    <m/>
    <m/>
    <m/>
    <m/>
    <m/>
    <m/>
    <m/>
    <m/>
    <m/>
  </r>
  <r>
    <x v="9"/>
    <d v="2019-09-15T00:00:00"/>
    <d v="2019-10-04T00:00:00"/>
    <s v="Blockchain Education Network (BEN) [Panvala League]"/>
    <n v="49"/>
    <x v="6"/>
    <x v="0"/>
    <n v="15"/>
    <n v="4"/>
    <n v="3"/>
    <n v="215.99999999999901"/>
    <n v="230.99999999999901"/>
    <n v="7"/>
    <m/>
    <m/>
    <m/>
    <m/>
    <m/>
    <m/>
    <m/>
    <m/>
    <m/>
    <m/>
    <m/>
    <m/>
  </r>
  <r>
    <x v="9"/>
    <d v="2019-09-15T00:00:00"/>
    <d v="2019-10-04T00:00:00"/>
    <s v="DAppNode  - Panvala League"/>
    <n v="143"/>
    <x v="1"/>
    <x v="1"/>
    <n v="16"/>
    <n v="13"/>
    <n v="9"/>
    <n v="180.81478774924901"/>
    <n v="196.81478774924901"/>
    <n v="22"/>
    <m/>
    <m/>
    <m/>
    <m/>
    <m/>
    <m/>
    <m/>
    <m/>
    <m/>
    <m/>
    <m/>
    <m/>
  </r>
  <r>
    <x v="9"/>
    <d v="2019-09-15T00:00:00"/>
    <d v="2019-10-04T00:00:00"/>
    <s v="Secure Scuttlebutt :: Ethereum Fusion"/>
    <n v="107"/>
    <x v="1"/>
    <x v="1"/>
    <n v="18"/>
    <n v="8"/>
    <n v="8"/>
    <n v="160.099999999999"/>
    <n v="178.099999999999"/>
    <n v="16"/>
    <m/>
    <m/>
    <m/>
    <m/>
    <m/>
    <m/>
    <m/>
    <m/>
    <m/>
    <m/>
    <m/>
    <m/>
  </r>
  <r>
    <x v="9"/>
    <d v="2019-09-15T00:00:00"/>
    <d v="2019-10-04T00:00:00"/>
    <s v="TSSKit: Threshold Signature Scheme Toolkit"/>
    <n v="95"/>
    <x v="1"/>
    <x v="1"/>
    <n v="1.7"/>
    <n v="1"/>
    <n v="1"/>
    <n v="100"/>
    <n v="101.7"/>
    <n v="2"/>
    <m/>
    <m/>
    <m/>
    <m/>
    <m/>
    <m/>
    <m/>
    <m/>
    <m/>
    <m/>
    <m/>
    <m/>
  </r>
  <r>
    <x v="9"/>
    <d v="2019-09-15T00:00:00"/>
    <d v="2019-10-04T00:00:00"/>
    <s v="Decentralize Data NOW! Cat Herding"/>
    <n v="81"/>
    <x v="1"/>
    <x v="0"/>
    <n v="18"/>
    <n v="5"/>
    <n v="5"/>
    <n v="58.999999999999901"/>
    <n v="76.999999999999901"/>
    <n v="10"/>
    <m/>
    <m/>
    <m/>
    <m/>
    <m/>
    <m/>
    <m/>
    <m/>
    <m/>
    <m/>
    <m/>
    <m/>
  </r>
  <r>
    <x v="9"/>
    <d v="2019-09-15T00:00:00"/>
    <d v="2019-10-04T00:00:00"/>
    <s v="Africa Blockchain Developer Program"/>
    <n v="116"/>
    <x v="1"/>
    <x v="0"/>
    <n v="2"/>
    <n v="3"/>
    <n v="3"/>
    <n v="60.999999999999901"/>
    <n v="62.999999999999901"/>
    <n v="6"/>
    <m/>
    <m/>
    <m/>
    <m/>
    <m/>
    <m/>
    <m/>
    <m/>
    <m/>
    <m/>
    <m/>
    <m/>
  </r>
  <r>
    <x v="9"/>
    <d v="2019-09-15T00:00:00"/>
    <d v="2019-10-04T00:00:00"/>
    <s v="Open Source ProgPoW miner full stack integration"/>
    <n v="54"/>
    <x v="1"/>
    <x v="1"/>
    <n v="5"/>
    <n v="2"/>
    <n v="2"/>
    <n v="55"/>
    <n v="60"/>
    <n v="4"/>
    <m/>
    <m/>
    <m/>
    <m/>
    <m/>
    <m/>
    <m/>
    <m/>
    <m/>
    <m/>
    <m/>
    <m/>
  </r>
  <r>
    <x v="9"/>
    <d v="2019-09-15T00:00:00"/>
    <d v="2019-10-04T00:00:00"/>
    <s v="#HumansOfEthereum"/>
    <n v="126"/>
    <x v="1"/>
    <x v="0"/>
    <n v="30"/>
    <n v="3"/>
    <n v="3"/>
    <n v="26.75"/>
    <n v="56.75"/>
    <n v="6"/>
    <m/>
    <m/>
    <m/>
    <m/>
    <m/>
    <m/>
    <m/>
    <m/>
    <m/>
    <m/>
    <m/>
    <m/>
  </r>
  <r>
    <x v="9"/>
    <d v="2019-09-15T00:00:00"/>
    <d v="2019-10-04T00:00:00"/>
    <s v="GrinSwap - cross chain atomic swaps with Grin"/>
    <n v="96"/>
    <x v="1"/>
    <x v="3"/>
    <n v="10"/>
    <n v="3"/>
    <n v="3"/>
    <n v="44.999999999999901"/>
    <n v="54.999999999999901"/>
    <n v="6"/>
    <m/>
    <m/>
    <m/>
    <m/>
    <m/>
    <m/>
    <m/>
    <m/>
    <m/>
    <m/>
    <m/>
    <m/>
  </r>
  <r>
    <x v="9"/>
    <d v="2019-09-15T00:00:00"/>
    <d v="2019-10-04T00:00:00"/>
    <s v="General Contributions to Python Ecosystem of Ethereum"/>
    <n v="62"/>
    <x v="1"/>
    <x v="1"/>
    <n v="5"/>
    <n v="2"/>
    <n v="2"/>
    <n v="47"/>
    <n v="52"/>
    <n v="4"/>
    <m/>
    <m/>
    <m/>
    <m/>
    <m/>
    <m/>
    <m/>
    <m/>
    <m/>
    <m/>
    <m/>
    <m/>
  </r>
  <r>
    <x v="9"/>
    <d v="2019-09-15T00:00:00"/>
    <d v="2019-10-04T00:00:00"/>
    <s v="Devcon Scholars Program"/>
    <n v="112"/>
    <x v="1"/>
    <x v="0"/>
    <n v="7"/>
    <n v="3"/>
    <n v="3"/>
    <n v="44"/>
    <n v="51"/>
    <n v="6"/>
    <m/>
    <m/>
    <m/>
    <m/>
    <m/>
    <m/>
    <m/>
    <m/>
    <m/>
    <m/>
    <m/>
    <m/>
  </r>
  <r>
    <x v="9"/>
    <d v="2019-09-15T00:00:00"/>
    <d v="2019-10-04T00:00:00"/>
    <s v="DeFi Tutorials"/>
    <n v="144"/>
    <x v="1"/>
    <x v="0"/>
    <n v="2.5"/>
    <n v="6"/>
    <n v="6"/>
    <n v="36.999999999999901"/>
    <n v="39.499999999999901"/>
    <n v="12"/>
    <m/>
    <m/>
    <m/>
    <m/>
    <m/>
    <m/>
    <m/>
    <m/>
    <m/>
    <m/>
    <m/>
    <m/>
  </r>
  <r>
    <x v="9"/>
    <d v="2019-09-15T00:00:00"/>
    <d v="2019-10-04T00:00:00"/>
    <s v="RadicalxChange Foundation"/>
    <n v="63"/>
    <x v="0"/>
    <x v="0"/>
    <n v="3"/>
    <n v="4"/>
    <n v="3"/>
    <n v="34.999999999999901"/>
    <n v="37.999999999999901"/>
    <n v="7"/>
    <m/>
    <m/>
    <m/>
    <m/>
    <m/>
    <m/>
    <m/>
    <m/>
    <m/>
    <m/>
    <m/>
    <m/>
  </r>
  <r>
    <x v="9"/>
    <d v="2019-09-15T00:00:00"/>
    <d v="2019-10-04T00:00:00"/>
    <s v="ETH2.0 Implementers Call Notes"/>
    <n v="23"/>
    <x v="1"/>
    <x v="0"/>
    <n v="5"/>
    <n v="4"/>
    <n v="4"/>
    <n v="31.999999999999901"/>
    <n v="36.999999999999901"/>
    <n v="8"/>
    <m/>
    <m/>
    <m/>
    <m/>
    <m/>
    <m/>
    <m/>
    <m/>
    <m/>
    <m/>
    <m/>
    <m/>
  </r>
  <r>
    <x v="9"/>
    <d v="2019-09-15T00:00:00"/>
    <d v="2019-10-04T00:00:00"/>
    <s v="Public Health Incentives Layer App"/>
    <n v="118"/>
    <x v="1"/>
    <x v="7"/>
    <n v="25"/>
    <n v="1"/>
    <n v="1"/>
    <n v="9.9999999999999893"/>
    <n v="34.999999999999986"/>
    <n v="2"/>
    <m/>
    <m/>
    <m/>
    <m/>
    <m/>
    <m/>
    <m/>
    <m/>
    <m/>
    <m/>
    <m/>
    <m/>
  </r>
  <r>
    <x v="9"/>
    <d v="2019-09-15T00:00:00"/>
    <d v="2019-10-04T00:00:00"/>
    <s v="✊ Deora - Decentralized Organization Platform ✊"/>
    <n v="129"/>
    <x v="1"/>
    <x v="3"/>
    <n v="12"/>
    <n v="3"/>
    <n v="1"/>
    <n v="20"/>
    <n v="32"/>
    <n v="4"/>
    <m/>
    <m/>
    <m/>
    <m/>
    <m/>
    <m/>
    <m/>
    <m/>
    <m/>
    <m/>
    <m/>
    <m/>
  </r>
  <r>
    <x v="9"/>
    <d v="2019-09-15T00:00:00"/>
    <d v="2019-10-04T00:00:00"/>
    <s v="GrantOps"/>
    <n v="31"/>
    <x v="1"/>
    <x v="0"/>
    <n v="10"/>
    <n v="1"/>
    <n v="1"/>
    <n v="4.9999999999999902"/>
    <n v="14.999999999999989"/>
    <n v="2"/>
    <m/>
    <m/>
    <m/>
    <m/>
    <m/>
    <m/>
    <m/>
    <m/>
    <m/>
    <m/>
    <m/>
    <m/>
  </r>
  <r>
    <x v="9"/>
    <d v="2019-09-15T00:00:00"/>
    <d v="2019-10-04T00:00:00"/>
    <s v="Ethereum Cat Herders Community Fund"/>
    <n v="782"/>
    <x v="1"/>
    <x v="0"/>
    <n v="10"/>
    <n v="1"/>
    <n v="0"/>
    <m/>
    <n v="10"/>
    <n v="1"/>
    <m/>
    <m/>
    <m/>
    <m/>
    <m/>
    <m/>
    <m/>
    <m/>
    <m/>
    <m/>
    <m/>
    <m/>
  </r>
  <r>
    <x v="10"/>
    <d v="2019-03-26T00:00:00"/>
    <d v="2019-04-19T00:00:00"/>
    <s v="Official ProgPow Technical Audit Funding"/>
    <n v="82"/>
    <x v="1"/>
    <x v="3"/>
    <n v="13548"/>
    <n v="13"/>
    <n v="8"/>
    <n v="13592.065378474599"/>
    <n v="27140.065378474599"/>
    <n v="21"/>
    <m/>
    <m/>
    <m/>
    <m/>
    <m/>
    <m/>
    <m/>
    <m/>
    <m/>
    <m/>
    <m/>
    <m/>
  </r>
  <r>
    <x v="10"/>
    <d v="2019-03-26T00:00:00"/>
    <d v="2019-04-19T00:00:00"/>
    <s v="HOPR - decentralized privacy-preserving messaging protocol"/>
    <n v="89"/>
    <x v="1"/>
    <x v="3"/>
    <n v="11728"/>
    <n v="19"/>
    <n v="17"/>
    <n v="6824.3797924"/>
    <n v="18552.379792399999"/>
    <n v="36"/>
    <m/>
    <m/>
    <m/>
    <m/>
    <m/>
    <m/>
    <m/>
    <m/>
    <m/>
    <m/>
    <m/>
    <m/>
  </r>
  <r>
    <x v="10"/>
    <d v="2019-03-26T00:00:00"/>
    <d v="2019-04-19T00:00:00"/>
    <s v="Prysm by Prysmatic Labs"/>
    <n v="24"/>
    <x v="0"/>
    <x v="1"/>
    <n v="3499"/>
    <n v="8"/>
    <n v="8"/>
    <n v="5763.99999999999"/>
    <n v="9262.9999999999891"/>
    <n v="16"/>
    <m/>
    <m/>
    <m/>
    <m/>
    <m/>
    <m/>
    <m/>
    <m/>
    <m/>
    <m/>
    <m/>
    <m/>
  </r>
  <r>
    <x v="10"/>
    <d v="2019-03-26T00:00:00"/>
    <d v="2019-04-19T00:00:00"/>
    <s v="Plasma Group"/>
    <n v="39"/>
    <x v="1"/>
    <x v="1"/>
    <n v="3450"/>
    <n v="9"/>
    <n v="8"/>
    <n v="2892.7941996099898"/>
    <n v="6342.7941996099898"/>
    <n v="17"/>
    <m/>
    <m/>
    <m/>
    <m/>
    <m/>
    <m/>
    <m/>
    <m/>
    <m/>
    <m/>
    <m/>
    <m/>
  </r>
  <r>
    <x v="10"/>
    <d v="2019-03-26T00:00:00"/>
    <d v="2019-04-19T00:00:00"/>
    <s v="Uniswap"/>
    <n v="48"/>
    <x v="1"/>
    <x v="3"/>
    <n v="2346"/>
    <n v="11"/>
    <n v="10"/>
    <n v="3494.6941996099899"/>
    <n v="5840.6941996099904"/>
    <n v="21"/>
    <m/>
    <m/>
    <m/>
    <m/>
    <m/>
    <m/>
    <m/>
    <m/>
    <m/>
    <m/>
    <m/>
    <m/>
  </r>
  <r>
    <x v="10"/>
    <d v="2019-03-26T00:00:00"/>
    <d v="2019-04-19T00:00:00"/>
    <s v="MolochDAO"/>
    <n v="36"/>
    <x v="1"/>
    <x v="0"/>
    <n v="910"/>
    <n v="7"/>
    <n v="7"/>
    <n v="3469"/>
    <n v="4379"/>
    <n v="14"/>
    <m/>
    <m/>
    <m/>
    <m/>
    <m/>
    <m/>
    <m/>
    <m/>
    <m/>
    <m/>
    <m/>
    <m/>
  </r>
  <r>
    <x v="10"/>
    <d v="2019-03-26T00:00:00"/>
    <d v="2019-04-19T00:00:00"/>
    <s v="WalletConnect (legacy SAI)"/>
    <n v="80"/>
    <x v="1"/>
    <x v="3"/>
    <n v="2762"/>
    <n v="5"/>
    <n v="5"/>
    <n v="1585.99999999999"/>
    <n v="4347.99999999999"/>
    <n v="10"/>
    <m/>
    <m/>
    <m/>
    <m/>
    <m/>
    <m/>
    <m/>
    <m/>
    <m/>
    <m/>
    <m/>
    <m/>
  </r>
  <r>
    <x v="10"/>
    <d v="2019-03-26T00:00:00"/>
    <d v="2019-04-19T00:00:00"/>
    <s v="Lighthouse: Ethereum 2.0 Client"/>
    <n v="25"/>
    <x v="7"/>
    <x v="1"/>
    <n v="2085"/>
    <n v="8"/>
    <n v="7"/>
    <n v="2077"/>
    <n v="4162"/>
    <n v="15"/>
    <m/>
    <m/>
    <m/>
    <m/>
    <m/>
    <m/>
    <m/>
    <m/>
    <m/>
    <m/>
    <m/>
    <m/>
  </r>
  <r>
    <x v="10"/>
    <d v="2019-03-26T00:00:00"/>
    <d v="2019-04-19T00:00:00"/>
    <s v="Burner Wallet"/>
    <n v="20"/>
    <x v="1"/>
    <x v="3"/>
    <n v="1428"/>
    <n v="9"/>
    <n v="8"/>
    <n v="2420"/>
    <n v="3848"/>
    <n v="17"/>
    <m/>
    <m/>
    <m/>
    <m/>
    <m/>
    <m/>
    <m/>
    <m/>
    <m/>
    <m/>
    <m/>
    <m/>
  </r>
  <r>
    <x v="10"/>
    <d v="2019-03-26T00:00:00"/>
    <d v="2019-04-19T00:00:00"/>
    <s v="ethers.js - Complete, Simple and Tiny"/>
    <n v="13"/>
    <x v="0"/>
    <x v="1"/>
    <n v="1245"/>
    <n v="7"/>
    <n v="7"/>
    <n v="2045.9228200774901"/>
    <n v="3290.9228200774901"/>
    <n v="14"/>
    <m/>
    <m/>
    <m/>
    <m/>
    <m/>
    <m/>
    <m/>
    <m/>
    <m/>
    <m/>
    <m/>
    <m/>
  </r>
  <r>
    <x v="10"/>
    <d v="2019-03-26T00:00:00"/>
    <d v="2019-04-19T00:00:00"/>
    <s v="EthHub - Ethereum Information Hub"/>
    <n v="40"/>
    <x v="1"/>
    <x v="0"/>
    <n v="774"/>
    <n v="7"/>
    <n v="7"/>
    <n v="2366.2815711499902"/>
    <n v="3140.2815711499902"/>
    <n v="14"/>
    <m/>
    <m/>
    <m/>
    <m/>
    <m/>
    <m/>
    <m/>
    <m/>
    <m/>
    <m/>
    <m/>
    <m/>
  </r>
  <r>
    <x v="10"/>
    <d v="2019-03-26T00:00:00"/>
    <d v="2019-04-19T00:00:00"/>
    <s v="Connext Network"/>
    <n v="37"/>
    <x v="1"/>
    <x v="1"/>
    <n v="868"/>
    <n v="3"/>
    <n v="3"/>
    <n v="1599.28157114999"/>
    <n v="2467.2815711499898"/>
    <n v="6"/>
    <m/>
    <m/>
    <m/>
    <m/>
    <m/>
    <m/>
    <m/>
    <m/>
    <m/>
    <m/>
    <m/>
    <m/>
  </r>
  <r>
    <x v="10"/>
    <d v="2019-03-26T00:00:00"/>
    <d v="2019-04-19T00:00:00"/>
    <s v="Cryptoeconomics.study - Free, Open-Source Blockchain Course"/>
    <n v="16"/>
    <x v="1"/>
    <x v="0"/>
    <n v="265"/>
    <n v="7"/>
    <n v="7"/>
    <n v="2103"/>
    <n v="2368"/>
    <n v="14"/>
    <m/>
    <m/>
    <m/>
    <m/>
    <m/>
    <m/>
    <m/>
    <m/>
    <m/>
    <m/>
    <m/>
    <m/>
  </r>
  <r>
    <x v="10"/>
    <d v="2019-03-26T00:00:00"/>
    <d v="2019-04-19T00:00:00"/>
    <s v="ZoKrates"/>
    <n v="29"/>
    <x v="1"/>
    <x v="1"/>
    <n v="301"/>
    <n v="4"/>
    <n v="4"/>
    <n v="2024"/>
    <n v="2325"/>
    <n v="8"/>
    <m/>
    <m/>
    <m/>
    <m/>
    <m/>
    <m/>
    <m/>
    <m/>
    <m/>
    <m/>
    <m/>
    <m/>
  </r>
  <r>
    <x v="10"/>
    <d v="2019-03-26T00:00:00"/>
    <d v="2019-04-19T00:00:00"/>
    <s v="Tennagraph - Minimum bias ethereum signal aggregator"/>
    <n v="85"/>
    <x v="1"/>
    <x v="1"/>
    <n v="725"/>
    <n v="5"/>
    <n v="5"/>
    <n v="1340.7941996099901"/>
    <n v="2065.7941996099898"/>
    <n v="10"/>
    <m/>
    <m/>
    <m/>
    <m/>
    <m/>
    <m/>
    <m/>
    <m/>
    <m/>
    <m/>
    <m/>
    <m/>
  </r>
  <r>
    <x v="10"/>
    <d v="2019-03-26T00:00:00"/>
    <d v="2019-04-19T00:00:00"/>
    <s v=" Grants Official Matching Pool Fund"/>
    <n v="12"/>
    <x v="0"/>
    <x v="1"/>
    <n v="530"/>
    <n v="4"/>
    <n v="4"/>
    <n v="852.54366978749999"/>
    <n v="1382.5436697875"/>
    <n v="8"/>
    <m/>
    <m/>
    <m/>
    <m/>
    <m/>
    <m/>
    <m/>
    <m/>
    <m/>
    <m/>
    <m/>
    <m/>
  </r>
  <r>
    <x v="10"/>
    <d v="2019-03-26T00:00:00"/>
    <d v="2019-04-19T00:00:00"/>
    <s v="Vipnode"/>
    <n v="32"/>
    <x v="0"/>
    <x v="1"/>
    <n v="527"/>
    <n v="6"/>
    <n v="6"/>
    <n v="603.99999999999898"/>
    <n v="1130.9999999999991"/>
    <n v="12"/>
    <m/>
    <m/>
    <m/>
    <m/>
    <m/>
    <m/>
    <m/>
    <m/>
    <m/>
    <m/>
    <m/>
    <m/>
  </r>
  <r>
    <x v="10"/>
    <d v="2019-03-26T00:00:00"/>
    <d v="2019-04-19T00:00:00"/>
    <s v="Implement support for asyncio using Web3.py"/>
    <n v="17"/>
    <x v="1"/>
    <x v="1"/>
    <n v="150"/>
    <n v="4"/>
    <n v="4"/>
    <n v="907"/>
    <n v="1057"/>
    <n v="8"/>
    <m/>
    <m/>
    <m/>
    <m/>
    <m/>
    <m/>
    <m/>
    <m/>
    <m/>
    <m/>
    <m/>
    <m/>
  </r>
  <r>
    <x v="10"/>
    <d v="2019-03-26T00:00:00"/>
    <d v="2019-04-19T00:00:00"/>
    <s v="Blockchain Education Network (BEN) [Panvala League]"/>
    <n v="49"/>
    <x v="6"/>
    <x v="0"/>
    <n v="765"/>
    <n v="5"/>
    <n v="5"/>
    <n v="185"/>
    <n v="950"/>
    <n v="10"/>
    <m/>
    <m/>
    <m/>
    <m/>
    <m/>
    <m/>
    <m/>
    <m/>
    <m/>
    <m/>
    <m/>
    <m/>
  </r>
  <r>
    <x v="10"/>
    <d v="2019-03-26T00:00:00"/>
    <d v="2019-04-19T00:00:00"/>
    <s v="Lodestar (eth2.0 client)"/>
    <n v="21"/>
    <x v="1"/>
    <x v="3"/>
    <n v="720"/>
    <n v="1"/>
    <n v="0"/>
    <m/>
    <n v="720"/>
    <n v="1"/>
    <m/>
    <m/>
    <m/>
    <m/>
    <m/>
    <m/>
    <m/>
    <m/>
    <m/>
    <m/>
    <m/>
    <m/>
  </r>
  <r>
    <x v="10"/>
    <d v="2019-03-26T00:00:00"/>
    <d v="2019-04-19T00:00:00"/>
    <s v="Zero Knowledge Podcast"/>
    <n v="329"/>
    <x v="2"/>
    <x v="0"/>
    <n v="158"/>
    <n v="4"/>
    <n v="4"/>
    <n v="519"/>
    <n v="677"/>
    <n v="8"/>
    <m/>
    <m/>
    <m/>
    <m/>
    <m/>
    <m/>
    <m/>
    <m/>
    <m/>
    <m/>
    <m/>
    <m/>
  </r>
  <r>
    <x v="10"/>
    <d v="2019-03-26T00:00:00"/>
    <d v="2019-04-19T00:00:00"/>
    <s v="Ethereum Cat Herders Community Fund"/>
    <n v="782"/>
    <x v="1"/>
    <x v="0"/>
    <n v="354"/>
    <n v="6"/>
    <n v="6"/>
    <n v="276.40949999999901"/>
    <n v="630.40949999999907"/>
    <n v="12"/>
    <m/>
    <m/>
    <m/>
    <m/>
    <m/>
    <m/>
    <m/>
    <m/>
    <m/>
    <m/>
    <m/>
    <m/>
  </r>
  <r>
    <x v="10"/>
    <d v="2019-03-26T00:00:00"/>
    <d v="2019-04-19T00:00:00"/>
    <s v=" Grants Core Team - Dev Fund"/>
    <n v="86"/>
    <x v="0"/>
    <x v="6"/>
    <n v="261"/>
    <n v="5"/>
    <n v="5"/>
    <n v="195.99999999999901"/>
    <n v="456.99999999999898"/>
    <n v="10"/>
    <m/>
    <m/>
    <m/>
    <m/>
    <m/>
    <m/>
    <m/>
    <m/>
    <m/>
    <m/>
    <m/>
    <m/>
  </r>
  <r>
    <x v="10"/>
    <d v="2019-03-26T00:00:00"/>
    <d v="2019-04-19T00:00:00"/>
    <s v="urllib3 - Python HTTP Library"/>
    <n v="65"/>
    <x v="1"/>
    <x v="1"/>
    <n v="157"/>
    <n v="3"/>
    <n v="3"/>
    <n v="180"/>
    <n v="337"/>
    <n v="6"/>
    <m/>
    <m/>
    <m/>
    <m/>
    <m/>
    <m/>
    <m/>
    <m/>
    <m/>
    <m/>
    <m/>
    <m/>
  </r>
  <r>
    <x v="10"/>
    <d v="2019-03-26T00:00:00"/>
    <d v="2019-04-19T00:00:00"/>
    <s v="Decentralize Data NOW! Cat Herding"/>
    <n v="81"/>
    <x v="1"/>
    <x v="0"/>
    <n v="100"/>
    <n v="3"/>
    <n v="3"/>
    <n v="224.99999999999901"/>
    <n v="324.99999999999898"/>
    <n v="6"/>
    <m/>
    <m/>
    <m/>
    <m/>
    <m/>
    <m/>
    <m/>
    <m/>
    <m/>
    <m/>
    <m/>
    <m/>
  </r>
  <r>
    <x v="10"/>
    <d v="2019-03-26T00:00:00"/>
    <d v="2019-04-19T00:00:00"/>
    <s v="ETH2.0 Implementers Call Notes"/>
    <n v="23"/>
    <x v="1"/>
    <x v="0"/>
    <n v="56"/>
    <n v="5"/>
    <n v="4"/>
    <n v="236.99799999999999"/>
    <n v="292.99799999999999"/>
    <n v="9"/>
    <m/>
    <m/>
    <m/>
    <m/>
    <m/>
    <m/>
    <m/>
    <m/>
    <m/>
    <m/>
    <m/>
    <m/>
  </r>
  <r>
    <x v="10"/>
    <d v="2019-03-26T00:00:00"/>
    <d v="2019-04-19T00:00:00"/>
    <s v="Buidler EVM - Solidity console.log &amp; stack traces"/>
    <n v="99"/>
    <x v="1"/>
    <x v="1"/>
    <n v="59"/>
    <n v="2"/>
    <n v="2"/>
    <n v="219.259219"/>
    <n v="278.25921900000003"/>
    <n v="4"/>
    <m/>
    <m/>
    <m/>
    <m/>
    <m/>
    <m/>
    <m/>
    <m/>
    <m/>
    <m/>
    <m/>
    <m/>
  </r>
  <r>
    <x v="10"/>
    <d v="2019-03-26T00:00:00"/>
    <d v="2019-04-19T00:00:00"/>
    <s v="EVM Evolution"/>
    <n v="47"/>
    <x v="1"/>
    <x v="3"/>
    <n v="119"/>
    <n v="4"/>
    <n v="4"/>
    <n v="75.999999999999901"/>
    <n v="194.99999999999989"/>
    <n v="8"/>
    <m/>
    <m/>
    <m/>
    <m/>
    <m/>
    <m/>
    <m/>
    <m/>
    <m/>
    <m/>
    <m/>
    <m/>
  </r>
  <r>
    <x v="10"/>
    <d v="2019-03-26T00:00:00"/>
    <d v="2019-04-19T00:00:00"/>
    <s v="Yeeth"/>
    <n v="41"/>
    <x v="1"/>
    <x v="3"/>
    <n v="16"/>
    <n v="3"/>
    <n v="3"/>
    <n v="165"/>
    <n v="181"/>
    <n v="6"/>
    <m/>
    <m/>
    <m/>
    <m/>
    <m/>
    <m/>
    <m/>
    <m/>
    <m/>
    <m/>
    <m/>
    <m/>
  </r>
  <r>
    <x v="10"/>
    <d v="2019-03-26T00:00:00"/>
    <d v="2019-04-19T00:00:00"/>
    <s v="FISSION Codes"/>
    <n v="43"/>
    <x v="1"/>
    <x v="3"/>
    <n v="13"/>
    <n v="3"/>
    <n v="3"/>
    <n v="135.99999999999901"/>
    <n v="148.99999999999901"/>
    <n v="6"/>
    <m/>
    <m/>
    <m/>
    <m/>
    <m/>
    <m/>
    <m/>
    <m/>
    <m/>
    <m/>
    <m/>
    <m/>
  </r>
  <r>
    <x v="10"/>
    <d v="2019-03-26T00:00:00"/>
    <d v="2019-04-19T00:00:00"/>
    <s v="Donations to support open source development of BlockScout"/>
    <n v="35"/>
    <x v="1"/>
    <x v="3"/>
    <n v="28"/>
    <n v="2"/>
    <n v="2"/>
    <n v="54.999999999999901"/>
    <n v="82.999999999999901"/>
    <n v="4"/>
    <m/>
    <m/>
    <m/>
    <m/>
    <m/>
    <m/>
    <m/>
    <m/>
    <m/>
    <m/>
    <m/>
    <m/>
  </r>
  <r>
    <x v="10"/>
    <d v="2019-03-26T00:00:00"/>
    <d v="2019-04-19T00:00:00"/>
    <s v="Ethereum wiki maintenance"/>
    <n v="50"/>
    <x v="1"/>
    <x v="3"/>
    <n v="15"/>
    <n v="1"/>
    <n v="1"/>
    <n v="50"/>
    <n v="65"/>
    <n v="2"/>
    <m/>
    <m/>
    <m/>
    <m/>
    <m/>
    <m/>
    <m/>
    <m/>
    <m/>
    <m/>
    <m/>
    <m/>
  </r>
  <r>
    <x v="10"/>
    <d v="2019-03-26T00:00:00"/>
    <d v="2019-04-19T00:00:00"/>
    <s v="General Contributions to Python Ecosystem of Ethereum"/>
    <n v="62"/>
    <x v="1"/>
    <x v="1"/>
    <n v="24"/>
    <n v="3"/>
    <n v="3"/>
    <n v="30"/>
    <n v="54"/>
    <n v="6"/>
    <m/>
    <m/>
    <m/>
    <m/>
    <m/>
    <m/>
    <m/>
    <m/>
    <m/>
    <m/>
    <m/>
    <m/>
  </r>
  <r>
    <x v="10"/>
    <d v="2019-03-26T00:00:00"/>
    <d v="2019-04-19T00:00:00"/>
    <s v="GrantOps"/>
    <n v="31"/>
    <x v="1"/>
    <x v="0"/>
    <n v="10"/>
    <n v="3"/>
    <n v="3"/>
    <n v="20.999999999999901"/>
    <n v="30.999999999999901"/>
    <n v="6"/>
    <m/>
    <m/>
    <m/>
    <m/>
    <m/>
    <m/>
    <m/>
    <m/>
    <m/>
    <m/>
    <m/>
    <m/>
  </r>
  <r>
    <x v="10"/>
    <d v="2019-03-26T00:00:00"/>
    <d v="2019-04-19T00:00:00"/>
    <s v="ETHMagicians Business Model Ring"/>
    <n v="74"/>
    <x v="1"/>
    <x v="0"/>
    <n v="2"/>
    <n v="2"/>
    <n v="2"/>
    <n v="6"/>
    <n v="8"/>
    <n v="4"/>
    <m/>
    <m/>
    <m/>
    <m/>
    <m/>
    <m/>
    <m/>
    <m/>
    <m/>
    <m/>
    <m/>
    <m/>
  </r>
  <r>
    <x v="10"/>
    <d v="2019-03-26T00:00:00"/>
    <d v="2019-04-19T00:00:00"/>
    <s v="Block Rewards Funding Working Group"/>
    <n v="76"/>
    <x v="1"/>
    <x v="0"/>
    <n v="2"/>
    <n v="1"/>
    <n v="1"/>
    <n v="5"/>
    <n v="7"/>
    <n v="2"/>
    <m/>
    <m/>
    <m/>
    <m/>
    <m/>
    <m/>
    <m/>
    <m/>
    <m/>
    <m/>
    <m/>
    <m/>
  </r>
  <r>
    <x v="11"/>
    <d v="2019-02-01T00:00:00"/>
    <d v="2019-02-15T00:00:00"/>
    <s v="Prysm by Prysmatic Labs"/>
    <n v="24"/>
    <x v="0"/>
    <x v="1"/>
    <n v="4306.03"/>
    <n v="12"/>
    <n v="12"/>
    <n v="1618.99999999999"/>
    <n v="5925.0299999999897"/>
    <n v="24"/>
    <m/>
    <m/>
    <m/>
    <m/>
    <m/>
    <m/>
    <m/>
    <m/>
    <m/>
    <m/>
    <m/>
    <m/>
  </r>
  <r>
    <x v="11"/>
    <d v="2019-02-01T00:00:00"/>
    <d v="2019-02-15T00:00:00"/>
    <s v="MolochDAO"/>
    <n v="36"/>
    <x v="1"/>
    <x v="0"/>
    <n v="2839.74"/>
    <n v="8"/>
    <n v="8"/>
    <n v="1216"/>
    <n v="4055.74"/>
    <n v="16"/>
    <m/>
    <m/>
    <m/>
    <m/>
    <m/>
    <m/>
    <m/>
    <m/>
    <m/>
    <m/>
    <m/>
    <m/>
  </r>
  <r>
    <x v="11"/>
    <d v="2019-02-01T00:00:00"/>
    <d v="2019-02-15T00:00:00"/>
    <s v="EthHub - Ethereum Information Hub"/>
    <n v="40"/>
    <x v="1"/>
    <x v="0"/>
    <n v="1407.9"/>
    <n v="5"/>
    <n v="5"/>
    <n v="1635.9559889"/>
    <n v="3043.8559888999998"/>
    <n v="10"/>
    <m/>
    <m/>
    <m/>
    <m/>
    <m/>
    <m/>
    <m/>
    <m/>
    <m/>
    <m/>
    <m/>
    <m/>
  </r>
  <r>
    <x v="11"/>
    <d v="2019-02-01T00:00:00"/>
    <d v="2019-02-15T00:00:00"/>
    <s v="ethers.js - Complete, Simple and Tiny"/>
    <n v="13"/>
    <x v="0"/>
    <x v="1"/>
    <n v="1357.51"/>
    <n v="3"/>
    <n v="3"/>
    <n v="1645.7559888999999"/>
    <n v="3003.2659888999997"/>
    <n v="6"/>
    <m/>
    <m/>
    <m/>
    <m/>
    <m/>
    <m/>
    <m/>
    <m/>
    <m/>
    <m/>
    <m/>
    <m/>
  </r>
  <r>
    <x v="11"/>
    <d v="2019-02-01T00:00:00"/>
    <d v="2019-02-15T00:00:00"/>
    <s v="Uniswap"/>
    <n v="48"/>
    <x v="1"/>
    <x v="3"/>
    <n v="2121.5700000000002"/>
    <n v="9"/>
    <n v="9"/>
    <n v="660.99999999999898"/>
    <n v="2782.5699999999993"/>
    <n v="18"/>
    <m/>
    <m/>
    <m/>
    <m/>
    <m/>
    <m/>
    <m/>
    <m/>
    <m/>
    <m/>
    <m/>
    <m/>
  </r>
  <r>
    <x v="11"/>
    <d v="2019-02-01T00:00:00"/>
    <d v="2019-02-15T00:00:00"/>
    <s v=" Grants Official Matching Pool Fund"/>
    <n v="12"/>
    <x v="0"/>
    <x v="1"/>
    <n v="999.87"/>
    <n v="3"/>
    <n v="3"/>
    <n v="1586.7559888999999"/>
    <n v="2586.6259888999998"/>
    <n v="6"/>
    <m/>
    <m/>
    <m/>
    <m/>
    <m/>
    <m/>
    <m/>
    <m/>
    <m/>
    <m/>
    <m/>
    <m/>
  </r>
  <r>
    <x v="11"/>
    <d v="2019-02-01T00:00:00"/>
    <d v="2019-02-15T00:00:00"/>
    <s v="Cryptoeconomics.study - Free, Open-Source Blockchain Course"/>
    <n v="16"/>
    <x v="1"/>
    <x v="0"/>
    <n v="2071.84"/>
    <n v="15"/>
    <n v="15"/>
    <n v="360.99999999999898"/>
    <n v="2432.8399999999992"/>
    <n v="30"/>
    <m/>
    <m/>
    <m/>
    <m/>
    <m/>
    <m/>
    <m/>
    <m/>
    <m/>
    <m/>
    <m/>
    <m/>
  </r>
  <r>
    <x v="11"/>
    <d v="2019-02-01T00:00:00"/>
    <d v="2019-02-15T00:00:00"/>
    <s v="Connext Network"/>
    <n v="37"/>
    <x v="1"/>
    <x v="1"/>
    <n v="738.26"/>
    <n v="1"/>
    <n v="1"/>
    <n v="1570.7559888999999"/>
    <n v="2309.0159888999997"/>
    <n v="2"/>
    <m/>
    <m/>
    <m/>
    <m/>
    <m/>
    <m/>
    <m/>
    <m/>
    <m/>
    <m/>
    <m/>
    <m/>
  </r>
  <r>
    <x v="11"/>
    <d v="2019-02-01T00:00:00"/>
    <d v="2019-02-15T00:00:00"/>
    <s v="ZoKrates"/>
    <n v="29"/>
    <x v="1"/>
    <x v="1"/>
    <n v="1604.32"/>
    <n v="8"/>
    <n v="8"/>
    <n v="650"/>
    <n v="2254.3199999999997"/>
    <n v="16"/>
    <m/>
    <m/>
    <m/>
    <m/>
    <m/>
    <m/>
    <m/>
    <m/>
    <m/>
    <m/>
    <m/>
    <m/>
  </r>
  <r>
    <x v="11"/>
    <d v="2019-02-01T00:00:00"/>
    <d v="2019-02-15T00:00:00"/>
    <s v="Lighthouse: Ethereum 2.0 Client"/>
    <n v="25"/>
    <x v="7"/>
    <x v="1"/>
    <n v="1460.16"/>
    <n v="6"/>
    <n v="5"/>
    <n v="645"/>
    <n v="2105.16"/>
    <n v="11"/>
    <m/>
    <m/>
    <m/>
    <m/>
    <m/>
    <m/>
    <m/>
    <m/>
    <m/>
    <m/>
    <m/>
    <m/>
  </r>
  <r>
    <x v="11"/>
    <d v="2019-02-01T00:00:00"/>
    <d v="2019-02-15T00:00:00"/>
    <s v="Lodestar (eth2.0 client)"/>
    <n v="21"/>
    <x v="1"/>
    <x v="3"/>
    <n v="1702.61"/>
    <n v="9"/>
    <n v="9"/>
    <n v="317"/>
    <n v="2019.61"/>
    <n v="18"/>
    <m/>
    <m/>
    <m/>
    <m/>
    <m/>
    <m/>
    <m/>
    <m/>
    <m/>
    <m/>
    <m/>
    <m/>
  </r>
  <r>
    <x v="11"/>
    <d v="2019-02-01T00:00:00"/>
    <d v="2019-02-15T00:00:00"/>
    <s v="Plasma Group"/>
    <n v="39"/>
    <x v="1"/>
    <x v="1"/>
    <n v="1572.8"/>
    <n v="4"/>
    <n v="4"/>
    <n v="20.100000000000001"/>
    <n v="1592.8999999999999"/>
    <n v="8"/>
    <m/>
    <m/>
    <m/>
    <m/>
    <m/>
    <m/>
    <m/>
    <m/>
    <m/>
    <m/>
    <m/>
    <m/>
  </r>
  <r>
    <x v="11"/>
    <d v="2019-02-01T00:00:00"/>
    <d v="2019-02-15T00:00:00"/>
    <s v="Burner Wallet"/>
    <n v="20"/>
    <x v="1"/>
    <x v="3"/>
    <n v="984.69"/>
    <n v="7"/>
    <n v="7"/>
    <n v="556"/>
    <n v="1540.69"/>
    <n v="14"/>
    <m/>
    <m/>
    <m/>
    <m/>
    <m/>
    <m/>
    <m/>
    <m/>
    <m/>
    <m/>
    <m/>
    <m/>
  </r>
  <r>
    <x v="11"/>
    <d v="2019-02-01T00:00:00"/>
    <d v="2019-02-15T00:00:00"/>
    <s v="Implement support for asyncio using Web3.py"/>
    <n v="17"/>
    <x v="1"/>
    <x v="1"/>
    <n v="542.66"/>
    <n v="4"/>
    <n v="4"/>
    <n v="515"/>
    <n v="1057.6599999999999"/>
    <n v="8"/>
    <m/>
    <m/>
    <m/>
    <m/>
    <m/>
    <m/>
    <m/>
    <m/>
    <m/>
    <m/>
    <m/>
    <m/>
  </r>
  <r>
    <x v="11"/>
    <d v="2019-02-01T00:00:00"/>
    <d v="2019-02-15T00:00:00"/>
    <s v="Gossipsub and Eth 2 / Shasper Development"/>
    <n v="42"/>
    <x v="1"/>
    <x v="3"/>
    <n v="344.54"/>
    <n v="3"/>
    <n v="3"/>
    <n v="210"/>
    <n v="554.54"/>
    <n v="6"/>
    <m/>
    <m/>
    <m/>
    <m/>
    <m/>
    <m/>
    <m/>
    <m/>
    <m/>
    <m/>
    <m/>
    <m/>
  </r>
  <r>
    <x v="11"/>
    <d v="2019-02-01T00:00:00"/>
    <d v="2019-02-15T00:00:00"/>
    <s v="Zero Knowledge Podcast"/>
    <n v="329"/>
    <x v="2"/>
    <x v="0"/>
    <n v="374.3"/>
    <n v="3"/>
    <n v="3"/>
    <n v="100"/>
    <n v="474.3"/>
    <n v="6"/>
    <m/>
    <m/>
    <m/>
    <m/>
    <m/>
    <m/>
    <m/>
    <m/>
    <m/>
    <m/>
    <m/>
    <m/>
  </r>
  <r>
    <x v="11"/>
    <d v="2019-02-01T00:00:00"/>
    <d v="2019-02-15T00:00:00"/>
    <s v="ETH2.0 Implementers Call Notes"/>
    <n v="23"/>
    <x v="1"/>
    <x v="0"/>
    <n v="202.83"/>
    <n v="5"/>
    <n v="5"/>
    <n v="121.199"/>
    <n v="324.029"/>
    <n v="10"/>
    <m/>
    <m/>
    <m/>
    <m/>
    <m/>
    <m/>
    <m/>
    <m/>
    <m/>
    <m/>
    <m/>
    <m/>
  </r>
  <r>
    <x v="11"/>
    <d v="2019-02-01T00:00:00"/>
    <d v="2019-02-15T00:00:00"/>
    <s v="Yeeth"/>
    <n v="41"/>
    <x v="1"/>
    <x v="3"/>
    <n v="145.38"/>
    <n v="5"/>
    <n v="5"/>
    <n v="69.099999999999994"/>
    <n v="214.48"/>
    <n v="10"/>
    <m/>
    <m/>
    <m/>
    <m/>
    <m/>
    <m/>
    <m/>
    <m/>
    <m/>
    <m/>
    <m/>
    <m/>
  </r>
  <r>
    <x v="11"/>
    <d v="2019-02-01T00:00:00"/>
    <d v="2019-02-15T00:00:00"/>
    <s v="FISSION Codes"/>
    <n v="43"/>
    <x v="1"/>
    <x v="3"/>
    <n v="85.66"/>
    <n v="4"/>
    <n v="4"/>
    <n v="61.099999999999902"/>
    <n v="146.75999999999991"/>
    <n v="8"/>
    <m/>
    <m/>
    <m/>
    <m/>
    <m/>
    <m/>
    <m/>
    <m/>
    <m/>
    <m/>
    <m/>
    <m/>
  </r>
  <r>
    <x v="11"/>
    <d v="2019-02-01T00:00:00"/>
    <d v="2019-02-15T00:00:00"/>
    <s v="Vipnode"/>
    <n v="32"/>
    <x v="0"/>
    <x v="1"/>
    <n v="83.44"/>
    <n v="4"/>
    <n v="4"/>
    <n v="41"/>
    <n v="124.44"/>
    <n v="8"/>
    <m/>
    <m/>
    <m/>
    <m/>
    <m/>
    <m/>
    <m/>
    <m/>
    <m/>
    <m/>
    <m/>
    <m/>
  </r>
  <r>
    <x v="11"/>
    <d v="2019-02-01T00:00:00"/>
    <d v="2019-02-15T00:00:00"/>
    <s v="Whiteblock Testing"/>
    <n v="15"/>
    <x v="1"/>
    <x v="1"/>
    <n v="22.94"/>
    <n v="2"/>
    <n v="2"/>
    <n v="30.25"/>
    <n v="53.19"/>
    <n v="4"/>
    <m/>
    <m/>
    <m/>
    <m/>
    <m/>
    <m/>
    <m/>
    <m/>
    <m/>
    <m/>
    <m/>
    <m/>
  </r>
  <r>
    <x v="11"/>
    <d v="2019-02-01T00:00:00"/>
    <d v="2019-02-15T00:00:00"/>
    <s v="Ethereum Cat Herders Community Fund"/>
    <n v="782"/>
    <x v="1"/>
    <x v="0"/>
    <n v="17.11"/>
    <n v="3"/>
    <n v="3"/>
    <n v="11.999999999999901"/>
    <n v="29.1099999999999"/>
    <n v="6"/>
    <m/>
    <m/>
    <m/>
    <m/>
    <m/>
    <m/>
    <m/>
    <m/>
    <m/>
    <m/>
    <m/>
    <m/>
  </r>
  <r>
    <x v="11"/>
    <d v="2019-02-01T00:00:00"/>
    <d v="2019-02-15T00:00:00"/>
    <s v="GrantOps"/>
    <n v="31"/>
    <x v="1"/>
    <x v="0"/>
    <n v="6.42"/>
    <n v="1"/>
    <n v="1"/>
    <n v="9.9999999999999893"/>
    <n v="16.419999999999987"/>
    <n v="2"/>
    <m/>
    <m/>
    <m/>
    <m/>
    <m/>
    <m/>
    <m/>
    <m/>
    <m/>
    <m/>
    <m/>
    <m/>
  </r>
  <r>
    <x v="11"/>
    <d v="2019-02-01T00:00:00"/>
    <d v="2019-02-15T00:00:00"/>
    <s v="Peepeth: social network for a better world"/>
    <n v="26"/>
    <x v="1"/>
    <x v="3"/>
    <n v="6.73"/>
    <n v="2"/>
    <n v="2"/>
    <n v="6"/>
    <n v="12.73"/>
    <n v="4"/>
    <m/>
    <m/>
    <m/>
    <m/>
    <m/>
    <m/>
    <m/>
    <m/>
    <m/>
    <m/>
    <m/>
    <m/>
  </r>
  <r>
    <x v="11"/>
    <d v="2019-02-01T00:00:00"/>
    <d v="2019-02-15T00:00:00"/>
    <s v="EVM Evolution"/>
    <n v="47"/>
    <x v="1"/>
    <x v="3"/>
    <n v="0.64"/>
    <n v="1"/>
    <n v="1"/>
    <n v="0.999999999999999"/>
    <n v="1.639999999999999"/>
    <n v="2"/>
    <m/>
    <m/>
    <m/>
    <m/>
    <m/>
    <m/>
    <m/>
    <m/>
    <m/>
    <m/>
    <m/>
    <m/>
  </r>
  <r>
    <x v="11"/>
    <d v="2019-02-01T00:00:00"/>
    <d v="2019-02-15T00:00:00"/>
    <s v="ChainID Network"/>
    <n v="44"/>
    <x v="1"/>
    <x v="1"/>
    <n v="0.06"/>
    <n v="1"/>
    <n v="1"/>
    <n v="0.1"/>
    <n v="0.16"/>
    <n v="2"/>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9">
  <location ref="P2:Q15" firstHeaderRow="1" firstDataRow="1" firstDataCol="1"/>
  <pivotFields count="25">
    <pivotField axis="axisRow" showAll="0">
      <items count="13">
        <item x="11"/>
        <item x="10"/>
        <item x="9"/>
        <item x="8"/>
        <item x="7"/>
        <item x="6"/>
        <item x="5"/>
        <item x="4"/>
        <item x="3"/>
        <item x="2"/>
        <item x="1"/>
        <item x="0"/>
        <item t="default"/>
      </items>
    </pivotField>
    <pivotField numFmtId="166" showAll="0"/>
    <pivotField numFmtId="166" showAll="0"/>
    <pivotField showAll="0"/>
    <pivotField showAll="0"/>
    <pivotField showAll="0">
      <items count="13">
        <item x="8"/>
        <item x="3"/>
        <item x="2"/>
        <item x="5"/>
        <item x="6"/>
        <item x="9"/>
        <item m="1" x="10"/>
        <item x="0"/>
        <item m="1" x="11"/>
        <item x="7"/>
        <item x="4"/>
        <item x="1"/>
        <item t="default"/>
      </items>
    </pivotField>
    <pivotField showAll="0"/>
    <pivotField numFmtId="165" showAll="0"/>
    <pivotField showAll="0"/>
    <pivotField showAll="0"/>
    <pivotField showAll="0"/>
    <pivotField showAl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i>
    <i>
      <x v="1"/>
    </i>
    <i>
      <x v="2"/>
    </i>
    <i>
      <x v="3"/>
    </i>
    <i>
      <x v="4"/>
    </i>
    <i>
      <x v="5"/>
    </i>
    <i>
      <x v="6"/>
    </i>
    <i>
      <x v="7"/>
    </i>
    <i>
      <x v="8"/>
    </i>
    <i>
      <x v="9"/>
    </i>
    <i>
      <x v="10"/>
    </i>
    <i>
      <x v="11"/>
    </i>
    <i t="grand">
      <x/>
    </i>
  </rowItems>
  <colItems count="1">
    <i/>
  </colItems>
  <dataFields count="1">
    <dataField name="Sum of Total Contributions" fld="12" baseField="0" baseItem="0"/>
  </dataFields>
  <chartFormats count="3">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6">
  <location ref="B2:C15" firstHeaderRow="1" firstDataRow="1" firstDataCol="1"/>
  <pivotFields count="25">
    <pivotField axis="axisRow" showAll="0">
      <items count="13">
        <item x="11"/>
        <item x="10"/>
        <item x="9"/>
        <item x="8"/>
        <item x="7"/>
        <item x="6"/>
        <item x="5"/>
        <item x="4"/>
        <item x="3"/>
        <item x="2"/>
        <item x="1"/>
        <item x="0"/>
        <item t="default"/>
      </items>
    </pivotField>
    <pivotField numFmtId="166" showAll="0"/>
    <pivotField numFmtId="166" showAll="0"/>
    <pivotField showAll="0"/>
    <pivotField showAll="0"/>
    <pivotField showAll="0">
      <items count="13">
        <item x="8"/>
        <item x="3"/>
        <item x="2"/>
        <item x="5"/>
        <item x="6"/>
        <item x="9"/>
        <item m="1" x="10"/>
        <item x="0"/>
        <item m="1" x="11"/>
        <item x="7"/>
        <item x="4"/>
        <item x="1"/>
        <item t="default"/>
      </items>
    </pivotField>
    <pivotField showAll="0">
      <items count="14">
        <item x="8"/>
        <item m="1" x="12"/>
        <item m="1" x="11"/>
        <item x="6"/>
        <item x="0"/>
        <item x="10"/>
        <item x="3"/>
        <item x="4"/>
        <item x="2"/>
        <item x="7"/>
        <item x="1"/>
        <item x="9"/>
        <item x="5"/>
        <item t="default"/>
      </items>
    </pivotField>
    <pivotField dataField="1" numFmtId="165"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i>
    <i>
      <x v="1"/>
    </i>
    <i>
      <x v="2"/>
    </i>
    <i>
      <x v="3"/>
    </i>
    <i>
      <x v="4"/>
    </i>
    <i>
      <x v="5"/>
    </i>
    <i>
      <x v="6"/>
    </i>
    <i>
      <x v="7"/>
    </i>
    <i>
      <x v="8"/>
    </i>
    <i>
      <x v="9"/>
    </i>
    <i>
      <x v="10"/>
    </i>
    <i>
      <x v="11"/>
    </i>
    <i t="grand">
      <x/>
    </i>
  </rowItems>
  <colItems count="1">
    <i/>
  </colItems>
  <dataFields count="1">
    <dataField name="Sum of match_amount" fld="7" baseField="0" baseItem="0" numFmtId="165"/>
  </dataFields>
  <chartFormats count="1">
    <chartFormat chart="5"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9">
  <location ref="B19:C32" firstHeaderRow="1" firstDataRow="1" firstDataCol="1"/>
  <pivotFields count="25">
    <pivotField axis="axisRow" showAll="0">
      <items count="13">
        <item x="11"/>
        <item x="10"/>
        <item x="9"/>
        <item x="8"/>
        <item x="7"/>
        <item x="6"/>
        <item x="5"/>
        <item x="4"/>
        <item x="3"/>
        <item x="2"/>
        <item x="1"/>
        <item x="0"/>
        <item t="default"/>
      </items>
    </pivotField>
    <pivotField numFmtId="166" showAll="0"/>
    <pivotField numFmtId="166" showAll="0"/>
    <pivotField showAll="0"/>
    <pivotField showAll="0"/>
    <pivotField showAll="0">
      <items count="13">
        <item x="8"/>
        <item x="3"/>
        <item x="2"/>
        <item x="5"/>
        <item x="6"/>
        <item x="9"/>
        <item m="1" x="10"/>
        <item x="0"/>
        <item m="1" x="11"/>
        <item x="7"/>
        <item x="4"/>
        <item x="1"/>
        <item t="default"/>
      </items>
    </pivotField>
    <pivotField showAll="0">
      <items count="14">
        <item x="8"/>
        <item m="1" x="12"/>
        <item m="1" x="11"/>
        <item x="6"/>
        <item x="0"/>
        <item x="10"/>
        <item x="3"/>
        <item x="4"/>
        <item x="2"/>
        <item x="7"/>
        <item x="1"/>
        <item x="9"/>
        <item x="5"/>
        <item t="default"/>
      </items>
    </pivotField>
    <pivotField numFmtId="165" showAll="0"/>
    <pivotField showAll="0"/>
    <pivotField showAll="0"/>
    <pivotField showAll="0"/>
    <pivotField dataField="1"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i>
    <i>
      <x v="1"/>
    </i>
    <i>
      <x v="2"/>
    </i>
    <i>
      <x v="3"/>
    </i>
    <i>
      <x v="4"/>
    </i>
    <i>
      <x v="5"/>
    </i>
    <i>
      <x v="6"/>
    </i>
    <i>
      <x v="7"/>
    </i>
    <i>
      <x v="8"/>
    </i>
    <i>
      <x v="9"/>
    </i>
    <i>
      <x v="10"/>
    </i>
    <i>
      <x v="11"/>
    </i>
    <i t="grand">
      <x/>
    </i>
  </rowItems>
  <colItems count="1">
    <i/>
  </colItems>
  <dataFields count="1">
    <dataField name="Sum of total" fld="11" baseField="0" baseItem="0"/>
  </dataFields>
  <formats count="1">
    <format dxfId="12">
      <pivotArea collapsedLevelsAreSubtotals="1" fieldPosition="0">
        <references count="1">
          <reference field="0" count="0"/>
        </references>
      </pivotArea>
    </format>
  </formats>
  <chartFormats count="2">
    <chartFormat chart="6"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2">
  <location ref="M2:N13" firstHeaderRow="1" firstDataRow="1" firstDataCol="1"/>
  <pivotFields count="25">
    <pivotField showAll="0">
      <items count="13">
        <item x="11"/>
        <item x="10"/>
        <item x="9"/>
        <item x="8"/>
        <item x="7"/>
        <item x="6"/>
        <item x="5"/>
        <item x="4"/>
        <item x="3"/>
        <item x="2"/>
        <item x="1"/>
        <item x="0"/>
        <item t="default"/>
      </items>
    </pivotField>
    <pivotField numFmtId="166" showAll="0"/>
    <pivotField numFmtId="166" showAll="0"/>
    <pivotField showAll="0"/>
    <pivotField showAll="0"/>
    <pivotField axis="axisRow" showAll="0">
      <items count="13">
        <item x="8"/>
        <item x="3"/>
        <item x="2"/>
        <item x="5"/>
        <item x="6"/>
        <item x="9"/>
        <item m="1" x="10"/>
        <item x="0"/>
        <item m="1" x="11"/>
        <item x="7"/>
        <item x="4"/>
        <item x="1"/>
        <item t="default"/>
      </items>
    </pivotField>
    <pivotField showAll="0"/>
    <pivotField numFmtId="165" showAll="0"/>
    <pivotField showAll="0"/>
    <pivotField showAll="0"/>
    <pivotField showAll="0"/>
    <pivotField dataField="1"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i>
    <i>
      <x v="1"/>
    </i>
    <i>
      <x v="2"/>
    </i>
    <i>
      <x v="3"/>
    </i>
    <i>
      <x v="4"/>
    </i>
    <i>
      <x v="5"/>
    </i>
    <i>
      <x v="7"/>
    </i>
    <i>
      <x v="9"/>
    </i>
    <i>
      <x v="10"/>
    </i>
    <i>
      <x v="11"/>
    </i>
    <i t="grand">
      <x/>
    </i>
  </rowItems>
  <colItems count="1">
    <i/>
  </colItems>
  <dataFields count="1">
    <dataField name="Sum of total" fld="11" baseField="5" baseItem="0" numFmtId="165"/>
  </dataFields>
  <chartFormats count="27">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5" count="1" selected="0">
            <x v="0"/>
          </reference>
        </references>
      </pivotArea>
    </chartFormat>
    <chartFormat chart="10" format="6">
      <pivotArea type="data" outline="0" fieldPosition="0">
        <references count="2">
          <reference field="4294967294" count="1" selected="0">
            <x v="0"/>
          </reference>
          <reference field="5" count="1" selected="0">
            <x v="1"/>
          </reference>
        </references>
      </pivotArea>
    </chartFormat>
    <chartFormat chart="10" format="7">
      <pivotArea type="data" outline="0" fieldPosition="0">
        <references count="2">
          <reference field="4294967294" count="1" selected="0">
            <x v="0"/>
          </reference>
          <reference field="5" count="1" selected="0">
            <x v="2"/>
          </reference>
        </references>
      </pivotArea>
    </chartFormat>
    <chartFormat chart="10" format="8">
      <pivotArea type="data" outline="0" fieldPosition="0">
        <references count="2">
          <reference field="4294967294" count="1" selected="0">
            <x v="0"/>
          </reference>
          <reference field="5" count="1" selected="0">
            <x v="3"/>
          </reference>
        </references>
      </pivotArea>
    </chartFormat>
    <chartFormat chart="10" format="9">
      <pivotArea type="data" outline="0" fieldPosition="0">
        <references count="2">
          <reference field="4294967294" count="1" selected="0">
            <x v="0"/>
          </reference>
          <reference field="5" count="1" selected="0">
            <x v="4"/>
          </reference>
        </references>
      </pivotArea>
    </chartFormat>
    <chartFormat chart="10" format="10">
      <pivotArea type="data" outline="0" fieldPosition="0">
        <references count="2">
          <reference field="4294967294" count="1" selected="0">
            <x v="0"/>
          </reference>
          <reference field="5" count="1" selected="0">
            <x v="5"/>
          </reference>
        </references>
      </pivotArea>
    </chartFormat>
    <chartFormat chart="10" format="11">
      <pivotArea type="data" outline="0" fieldPosition="0">
        <references count="2">
          <reference field="4294967294" count="1" selected="0">
            <x v="0"/>
          </reference>
          <reference field="5" count="1" selected="0">
            <x v="6"/>
          </reference>
        </references>
      </pivotArea>
    </chartFormat>
    <chartFormat chart="10" format="12">
      <pivotArea type="data" outline="0" fieldPosition="0">
        <references count="2">
          <reference field="4294967294" count="1" selected="0">
            <x v="0"/>
          </reference>
          <reference field="5" count="1" selected="0">
            <x v="7"/>
          </reference>
        </references>
      </pivotArea>
    </chartFormat>
    <chartFormat chart="10" format="13">
      <pivotArea type="data" outline="0" fieldPosition="0">
        <references count="2">
          <reference field="4294967294" count="1" selected="0">
            <x v="0"/>
          </reference>
          <reference field="5" count="1" selected="0">
            <x v="8"/>
          </reference>
        </references>
      </pivotArea>
    </chartFormat>
    <chartFormat chart="10" format="14">
      <pivotArea type="data" outline="0" fieldPosition="0">
        <references count="2">
          <reference field="4294967294" count="1" selected="0">
            <x v="0"/>
          </reference>
          <reference field="5" count="1" selected="0">
            <x v="9"/>
          </reference>
        </references>
      </pivotArea>
    </chartFormat>
    <chartFormat chart="10" format="15">
      <pivotArea type="data" outline="0" fieldPosition="0">
        <references count="2">
          <reference field="4294967294" count="1" selected="0">
            <x v="0"/>
          </reference>
          <reference field="5" count="1" selected="0">
            <x v="10"/>
          </reference>
        </references>
      </pivotArea>
    </chartFormat>
    <chartFormat chart="10" format="16">
      <pivotArea type="data" outline="0" fieldPosition="0">
        <references count="2">
          <reference field="4294967294" count="1" selected="0">
            <x v="0"/>
          </reference>
          <reference field="5" count="1" selected="0">
            <x v="11"/>
          </reference>
        </references>
      </pivotArea>
    </chartFormat>
    <chartFormat chart="11" format="17"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5" count="1" selected="0">
            <x v="0"/>
          </reference>
        </references>
      </pivotArea>
    </chartFormat>
    <chartFormat chart="11" format="19">
      <pivotArea type="data" outline="0" fieldPosition="0">
        <references count="2">
          <reference field="4294967294" count="1" selected="0">
            <x v="0"/>
          </reference>
          <reference field="5" count="1" selected="0">
            <x v="1"/>
          </reference>
        </references>
      </pivotArea>
    </chartFormat>
    <chartFormat chart="11" format="20">
      <pivotArea type="data" outline="0" fieldPosition="0">
        <references count="2">
          <reference field="4294967294" count="1" selected="0">
            <x v="0"/>
          </reference>
          <reference field="5" count="1" selected="0">
            <x v="2"/>
          </reference>
        </references>
      </pivotArea>
    </chartFormat>
    <chartFormat chart="11" format="21">
      <pivotArea type="data" outline="0" fieldPosition="0">
        <references count="2">
          <reference field="4294967294" count="1" selected="0">
            <x v="0"/>
          </reference>
          <reference field="5" count="1" selected="0">
            <x v="3"/>
          </reference>
        </references>
      </pivotArea>
    </chartFormat>
    <chartFormat chart="11" format="22">
      <pivotArea type="data" outline="0" fieldPosition="0">
        <references count="2">
          <reference field="4294967294" count="1" selected="0">
            <x v="0"/>
          </reference>
          <reference field="5" count="1" selected="0">
            <x v="4"/>
          </reference>
        </references>
      </pivotArea>
    </chartFormat>
    <chartFormat chart="11" format="23">
      <pivotArea type="data" outline="0" fieldPosition="0">
        <references count="2">
          <reference field="4294967294" count="1" selected="0">
            <x v="0"/>
          </reference>
          <reference field="5" count="1" selected="0">
            <x v="5"/>
          </reference>
        </references>
      </pivotArea>
    </chartFormat>
    <chartFormat chart="11" format="24">
      <pivotArea type="data" outline="0" fieldPosition="0">
        <references count="2">
          <reference field="4294967294" count="1" selected="0">
            <x v="0"/>
          </reference>
          <reference field="5" count="1" selected="0">
            <x v="6"/>
          </reference>
        </references>
      </pivotArea>
    </chartFormat>
    <chartFormat chart="11" format="25">
      <pivotArea type="data" outline="0" fieldPosition="0">
        <references count="2">
          <reference field="4294967294" count="1" selected="0">
            <x v="0"/>
          </reference>
          <reference field="5" count="1" selected="0">
            <x v="7"/>
          </reference>
        </references>
      </pivotArea>
    </chartFormat>
    <chartFormat chart="11" format="26">
      <pivotArea type="data" outline="0" fieldPosition="0">
        <references count="2">
          <reference field="4294967294" count="1" selected="0">
            <x v="0"/>
          </reference>
          <reference field="5" count="1" selected="0">
            <x v="8"/>
          </reference>
        </references>
      </pivotArea>
    </chartFormat>
    <chartFormat chart="11" format="27">
      <pivotArea type="data" outline="0" fieldPosition="0">
        <references count="2">
          <reference field="4294967294" count="1" selected="0">
            <x v="0"/>
          </reference>
          <reference field="5" count="1" selected="0">
            <x v="9"/>
          </reference>
        </references>
      </pivotArea>
    </chartFormat>
    <chartFormat chart="11" format="28">
      <pivotArea type="data" outline="0" fieldPosition="0">
        <references count="2">
          <reference field="4294967294" count="1" selected="0">
            <x v="0"/>
          </reference>
          <reference field="5" count="1" selected="0">
            <x v="10"/>
          </reference>
        </references>
      </pivotArea>
    </chartFormat>
    <chartFormat chart="11" format="29">
      <pivotArea type="data" outline="0" fieldPosition="0">
        <references count="2">
          <reference field="4294967294" count="1" selected="0">
            <x v="0"/>
          </reference>
          <reference field="5"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7" cacheId="0" applyNumberFormats="0" applyBorderFormats="0" applyFontFormats="0" applyPatternFormats="0" applyAlignmentFormats="0" applyWidthHeightFormats="1" dataCaption="Values" updatedVersion="7" minRefreshableVersion="3" useAutoFormatting="1" rowGrandTotals="0" itemPrintTitles="1" createdVersion="6" indent="0" outline="1" outlineData="1" multipleFieldFilters="0">
  <location ref="W2:X3" firstHeaderRow="1" firstDataRow="1" firstDataCol="1"/>
  <pivotFields count="25">
    <pivotField showAll="0"/>
    <pivotField numFmtId="166" showAll="0"/>
    <pivotField numFmtId="166" showAll="0"/>
    <pivotField showAll="0"/>
    <pivotField showAll="0"/>
    <pivotField axis="axisRow" showAll="0">
      <items count="13">
        <item h="1" x="8"/>
        <item h="1" x="3"/>
        <item h="1" x="2"/>
        <item h="1" x="5"/>
        <item h="1" x="6"/>
        <item h="1" x="9"/>
        <item m="1" x="10"/>
        <item h="1" x="0"/>
        <item m="1" x="11"/>
        <item h="1" x="7"/>
        <item h="1" x="4"/>
        <item x="1"/>
        <item t="default"/>
      </items>
    </pivotField>
    <pivotField showAll="0"/>
    <pivotField numFmtId="165"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
    <i>
      <x v="11"/>
    </i>
  </rowItems>
  <colItems count="1">
    <i/>
  </colItems>
  <dataFields count="1">
    <dataField name="Sum of total" fld="11" baseField="5"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2" cacheId="0" applyNumberFormats="0" applyBorderFormats="0" applyFontFormats="0" applyPatternFormats="0" applyAlignmentFormats="0" applyWidthHeightFormats="1" dataCaption="Values" updatedVersion="7" minRefreshableVersion="3" useAutoFormatting="1" rowGrandTotals="0" itemPrintTitles="1" createdVersion="6" indent="0" outline="1" outlineData="1" multipleFieldFilters="0" chartFormat="12">
  <location ref="BD2:BQ4" firstHeaderRow="1" firstDataRow="2" firstDataCol="1"/>
  <pivotFields count="25">
    <pivotField axis="axisCol" showAll="0">
      <items count="13">
        <item x="11"/>
        <item x="10"/>
        <item x="9"/>
        <item x="8"/>
        <item x="7"/>
        <item x="6"/>
        <item x="5"/>
        <item x="4"/>
        <item x="3"/>
        <item x="2"/>
        <item x="1"/>
        <item x="0"/>
        <item t="default"/>
      </items>
    </pivotField>
    <pivotField numFmtId="166" showAll="0"/>
    <pivotField numFmtId="166" showAll="0"/>
    <pivotField showAll="0"/>
    <pivotField showAll="0"/>
    <pivotField multipleItemSelectionAllowed="1" showAll="0">
      <items count="13">
        <item x="8"/>
        <item x="3"/>
        <item x="2"/>
        <item x="5"/>
        <item x="6"/>
        <item x="9"/>
        <item m="1" x="10"/>
        <item x="0"/>
        <item m="1" x="11"/>
        <item x="7"/>
        <item x="4"/>
        <item x="1"/>
        <item t="default"/>
      </items>
    </pivotField>
    <pivotField showAll="0"/>
    <pivotField numFmtId="165" showAll="0"/>
    <pivotField showAll="0"/>
    <pivotField showAll="0"/>
    <pivotField dataField="1"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0"/>
  </colFields>
  <colItems count="13">
    <i>
      <x/>
    </i>
    <i>
      <x v="1"/>
    </i>
    <i>
      <x v="2"/>
    </i>
    <i>
      <x v="3"/>
    </i>
    <i>
      <x v="4"/>
    </i>
    <i>
      <x v="5"/>
    </i>
    <i>
      <x v="6"/>
    </i>
    <i>
      <x v="7"/>
    </i>
    <i>
      <x v="8"/>
    </i>
    <i>
      <x v="9"/>
    </i>
    <i>
      <x v="10"/>
    </i>
    <i>
      <x v="11"/>
    </i>
    <i t="grand">
      <x/>
    </i>
  </colItems>
  <dataFields count="1">
    <dataField name="Sum of crowdfund_amount_contributions_usd"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9">
  <location ref="E2:G15" firstHeaderRow="0" firstDataRow="1" firstDataCol="1"/>
  <pivotFields count="25">
    <pivotField axis="axisRow" showAll="0">
      <items count="13">
        <item x="11"/>
        <item x="10"/>
        <item x="9"/>
        <item x="8"/>
        <item x="7"/>
        <item x="6"/>
        <item x="5"/>
        <item x="4"/>
        <item x="3"/>
        <item x="2"/>
        <item x="1"/>
        <item x="0"/>
        <item t="default"/>
      </items>
    </pivotField>
    <pivotField numFmtId="166" showAll="0"/>
    <pivotField numFmtId="166" showAll="0"/>
    <pivotField showAll="0"/>
    <pivotField showAll="0"/>
    <pivotField showAll="0">
      <items count="13">
        <item x="8"/>
        <item x="3"/>
        <item x="2"/>
        <item x="5"/>
        <item x="6"/>
        <item x="9"/>
        <item m="1" x="10"/>
        <item x="0"/>
        <item m="1" x="11"/>
        <item x="7"/>
        <item x="4"/>
        <item x="1"/>
        <item t="default"/>
      </items>
    </pivotField>
    <pivotField showAll="0"/>
    <pivotField dataField="1" numFmtId="165" showAll="0"/>
    <pivotField showAll="0"/>
    <pivotField showAll="0"/>
    <pivotField dataField="1"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Match Amount" fld="7" baseField="0" baseItem="7" numFmtId="165"/>
    <dataField name="Amount Contr." fld="10" baseField="0" baseItem="0"/>
  </dataFields>
  <formats count="3">
    <format dxfId="15">
      <pivotArea collapsedLevelsAreSubtotals="1" fieldPosition="0">
        <references count="2">
          <reference field="4294967294" count="1" selected="0">
            <x v="1"/>
          </reference>
          <reference field="0" count="1">
            <x v="3"/>
          </reference>
        </references>
      </pivotArea>
    </format>
    <format dxfId="14">
      <pivotArea collapsedLevelsAreSubtotals="1" fieldPosition="0">
        <references count="2">
          <reference field="4294967294" count="1" selected="0">
            <x v="1"/>
          </reference>
          <reference field="0" count="0"/>
        </references>
      </pivotArea>
    </format>
    <format dxfId="13">
      <pivotArea collapsedLevelsAreSubtotals="1" fieldPosition="0">
        <references count="2">
          <reference field="4294967294" count="1" selected="0">
            <x v="1"/>
          </reference>
          <reference field="0" count="0"/>
        </references>
      </pivotArea>
    </format>
  </formats>
  <chartFormats count="2">
    <chartFormat chart="8"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9">
  <location ref="I2:K15" firstHeaderRow="0" firstDataRow="1" firstDataCol="1"/>
  <pivotFields count="25">
    <pivotField axis="axisRow" showAll="0">
      <items count="13">
        <item x="11"/>
        <item x="10"/>
        <item x="9"/>
        <item x="8"/>
        <item x="7"/>
        <item x="6"/>
        <item x="5"/>
        <item x="4"/>
        <item x="3"/>
        <item x="2"/>
        <item x="1"/>
        <item x="0"/>
        <item t="default"/>
      </items>
    </pivotField>
    <pivotField numFmtId="166" showAll="0"/>
    <pivotField numFmtId="166" showAll="0"/>
    <pivotField showAll="0"/>
    <pivotField showAll="0"/>
    <pivotField showAll="0">
      <items count="13">
        <item x="8"/>
        <item x="3"/>
        <item x="2"/>
        <item x="5"/>
        <item x="6"/>
        <item x="9"/>
        <item m="1" x="10"/>
        <item x="0"/>
        <item m="1" x="11"/>
        <item x="7"/>
        <item x="4"/>
        <item x="1"/>
        <item t="default"/>
      </items>
    </pivotField>
    <pivotField showAll="0"/>
    <pivotField numFmtId="165" showAll="0"/>
    <pivotField dataField="1" showAll="0"/>
    <pivotField dataField="1"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num_contributions" fld="8" baseField="0" baseItem="0"/>
    <dataField name="Sum of num_unique_contributors" fld="9" baseField="0"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9" cacheId="0" applyNumberFormats="0" applyBorderFormats="0" applyFontFormats="0" applyPatternFormats="0" applyAlignmentFormats="0" applyWidthHeightFormats="1" dataCaption="Values" updatedVersion="7" minRefreshableVersion="3" useAutoFormatting="1" rowGrandTotals="0" itemPrintTitles="1" createdVersion="6" indent="0" outline="1" outlineData="1" multipleFieldFilters="0" chartFormat="12">
  <location ref="AO2:BB4" firstHeaderRow="1" firstDataRow="2" firstDataCol="1"/>
  <pivotFields count="25">
    <pivotField axis="axisCol" showAll="0">
      <items count="13">
        <item x="11"/>
        <item x="10"/>
        <item x="9"/>
        <item x="8"/>
        <item x="7"/>
        <item x="6"/>
        <item x="5"/>
        <item x="4"/>
        <item x="3"/>
        <item x="2"/>
        <item x="1"/>
        <item x="0"/>
        <item t="default"/>
      </items>
    </pivotField>
    <pivotField numFmtId="166" showAll="0"/>
    <pivotField numFmtId="166" showAll="0"/>
    <pivotField showAll="0"/>
    <pivotField showAll="0"/>
    <pivotField multipleItemSelectionAllowed="1" showAll="0">
      <items count="13">
        <item x="8"/>
        <item x="3"/>
        <item x="2"/>
        <item x="5"/>
        <item x="6"/>
        <item x="9"/>
        <item m="1" x="10"/>
        <item x="0"/>
        <item m="1" x="11"/>
        <item x="7"/>
        <item x="4"/>
        <item x="1"/>
        <item t="default"/>
      </items>
    </pivotField>
    <pivotField showAll="0"/>
    <pivotField dataField="1" numFmtId="165"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0"/>
  </colFields>
  <colItems count="13">
    <i>
      <x/>
    </i>
    <i>
      <x v="1"/>
    </i>
    <i>
      <x v="2"/>
    </i>
    <i>
      <x v="3"/>
    </i>
    <i>
      <x v="4"/>
    </i>
    <i>
      <x v="5"/>
    </i>
    <i>
      <x v="6"/>
    </i>
    <i>
      <x v="7"/>
    </i>
    <i>
      <x v="8"/>
    </i>
    <i>
      <x v="9"/>
    </i>
    <i>
      <x v="10"/>
    </i>
    <i>
      <x v="11"/>
    </i>
    <i t="grand">
      <x/>
    </i>
  </colItems>
  <dataFields count="1">
    <dataField name="Match Am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6" indent="0" outline="1" outlineData="1" multipleFieldFilters="0" chartFormat="12">
  <location ref="S3:T13" firstHeaderRow="1" firstDataRow="1" firstDataCol="1"/>
  <pivotFields count="25">
    <pivotField showAll="0">
      <items count="13">
        <item x="11"/>
        <item x="10"/>
        <item x="9"/>
        <item x="8"/>
        <item x="7"/>
        <item x="6"/>
        <item x="5"/>
        <item x="4"/>
        <item x="3"/>
        <item x="2"/>
        <item x="1"/>
        <item x="0"/>
        <item t="default"/>
      </items>
    </pivotField>
    <pivotField numFmtId="166" showAll="0"/>
    <pivotField numFmtId="166" showAll="0"/>
    <pivotField showAll="0"/>
    <pivotField showAll="0"/>
    <pivotField axis="axisRow" multipleItemSelectionAllowed="1" showAll="0">
      <items count="13">
        <item x="8"/>
        <item x="3"/>
        <item x="2"/>
        <item x="5"/>
        <item x="6"/>
        <item x="9"/>
        <item m="1" x="10"/>
        <item x="0"/>
        <item m="1" x="11"/>
        <item x="7"/>
        <item x="4"/>
        <item x="1"/>
        <item t="default"/>
      </items>
    </pivotField>
    <pivotField showAll="0"/>
    <pivotField numFmtId="165" showAll="0"/>
    <pivotField showAll="0"/>
    <pivotField showAll="0"/>
    <pivotField showAll="0"/>
    <pivotField dataField="1"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0">
    <i>
      <x/>
    </i>
    <i>
      <x v="1"/>
    </i>
    <i>
      <x v="2"/>
    </i>
    <i>
      <x v="3"/>
    </i>
    <i>
      <x v="4"/>
    </i>
    <i>
      <x v="5"/>
    </i>
    <i>
      <x v="7"/>
    </i>
    <i>
      <x v="9"/>
    </i>
    <i>
      <x v="10"/>
    </i>
    <i>
      <x v="11"/>
    </i>
  </rowItems>
  <colItems count="1">
    <i/>
  </colItems>
  <dataFields count="1">
    <dataField name="Sum of total" fld="11" baseField="5" baseItem="0" numFmtId="165"/>
  </dataFields>
  <chartFormats count="27">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5" count="1" selected="0">
            <x v="0"/>
          </reference>
        </references>
      </pivotArea>
    </chartFormat>
    <chartFormat chart="10" format="6">
      <pivotArea type="data" outline="0" fieldPosition="0">
        <references count="2">
          <reference field="4294967294" count="1" selected="0">
            <x v="0"/>
          </reference>
          <reference field="5" count="1" selected="0">
            <x v="1"/>
          </reference>
        </references>
      </pivotArea>
    </chartFormat>
    <chartFormat chart="10" format="7">
      <pivotArea type="data" outline="0" fieldPosition="0">
        <references count="2">
          <reference field="4294967294" count="1" selected="0">
            <x v="0"/>
          </reference>
          <reference field="5" count="1" selected="0">
            <x v="2"/>
          </reference>
        </references>
      </pivotArea>
    </chartFormat>
    <chartFormat chart="10" format="8">
      <pivotArea type="data" outline="0" fieldPosition="0">
        <references count="2">
          <reference field="4294967294" count="1" selected="0">
            <x v="0"/>
          </reference>
          <reference field="5" count="1" selected="0">
            <x v="3"/>
          </reference>
        </references>
      </pivotArea>
    </chartFormat>
    <chartFormat chart="10" format="9">
      <pivotArea type="data" outline="0" fieldPosition="0">
        <references count="2">
          <reference field="4294967294" count="1" selected="0">
            <x v="0"/>
          </reference>
          <reference field="5" count="1" selected="0">
            <x v="4"/>
          </reference>
        </references>
      </pivotArea>
    </chartFormat>
    <chartFormat chart="10" format="10">
      <pivotArea type="data" outline="0" fieldPosition="0">
        <references count="2">
          <reference field="4294967294" count="1" selected="0">
            <x v="0"/>
          </reference>
          <reference field="5" count="1" selected="0">
            <x v="5"/>
          </reference>
        </references>
      </pivotArea>
    </chartFormat>
    <chartFormat chart="10" format="11">
      <pivotArea type="data" outline="0" fieldPosition="0">
        <references count="2">
          <reference field="4294967294" count="1" selected="0">
            <x v="0"/>
          </reference>
          <reference field="5" count="1" selected="0">
            <x v="6"/>
          </reference>
        </references>
      </pivotArea>
    </chartFormat>
    <chartFormat chart="10" format="12">
      <pivotArea type="data" outline="0" fieldPosition="0">
        <references count="2">
          <reference field="4294967294" count="1" selected="0">
            <x v="0"/>
          </reference>
          <reference field="5" count="1" selected="0">
            <x v="7"/>
          </reference>
        </references>
      </pivotArea>
    </chartFormat>
    <chartFormat chart="10" format="13">
      <pivotArea type="data" outline="0" fieldPosition="0">
        <references count="2">
          <reference field="4294967294" count="1" selected="0">
            <x v="0"/>
          </reference>
          <reference field="5" count="1" selected="0">
            <x v="8"/>
          </reference>
        </references>
      </pivotArea>
    </chartFormat>
    <chartFormat chart="10" format="14">
      <pivotArea type="data" outline="0" fieldPosition="0">
        <references count="2">
          <reference field="4294967294" count="1" selected="0">
            <x v="0"/>
          </reference>
          <reference field="5" count="1" selected="0">
            <x v="9"/>
          </reference>
        </references>
      </pivotArea>
    </chartFormat>
    <chartFormat chart="10" format="15">
      <pivotArea type="data" outline="0" fieldPosition="0">
        <references count="2">
          <reference field="4294967294" count="1" selected="0">
            <x v="0"/>
          </reference>
          <reference field="5" count="1" selected="0">
            <x v="10"/>
          </reference>
        </references>
      </pivotArea>
    </chartFormat>
    <chartFormat chart="10" format="16">
      <pivotArea type="data" outline="0" fieldPosition="0">
        <references count="2">
          <reference field="4294967294" count="1" selected="0">
            <x v="0"/>
          </reference>
          <reference field="5" count="1" selected="0">
            <x v="11"/>
          </reference>
        </references>
      </pivotArea>
    </chartFormat>
    <chartFormat chart="11" format="17"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5" count="1" selected="0">
            <x v="0"/>
          </reference>
        </references>
      </pivotArea>
    </chartFormat>
    <chartFormat chart="11" format="19">
      <pivotArea type="data" outline="0" fieldPosition="0">
        <references count="2">
          <reference field="4294967294" count="1" selected="0">
            <x v="0"/>
          </reference>
          <reference field="5" count="1" selected="0">
            <x v="1"/>
          </reference>
        </references>
      </pivotArea>
    </chartFormat>
    <chartFormat chart="11" format="20">
      <pivotArea type="data" outline="0" fieldPosition="0">
        <references count="2">
          <reference field="4294967294" count="1" selected="0">
            <x v="0"/>
          </reference>
          <reference field="5" count="1" selected="0">
            <x v="2"/>
          </reference>
        </references>
      </pivotArea>
    </chartFormat>
    <chartFormat chart="11" format="21">
      <pivotArea type="data" outline="0" fieldPosition="0">
        <references count="2">
          <reference field="4294967294" count="1" selected="0">
            <x v="0"/>
          </reference>
          <reference field="5" count="1" selected="0">
            <x v="3"/>
          </reference>
        </references>
      </pivotArea>
    </chartFormat>
    <chartFormat chart="11" format="22">
      <pivotArea type="data" outline="0" fieldPosition="0">
        <references count="2">
          <reference field="4294967294" count="1" selected="0">
            <x v="0"/>
          </reference>
          <reference field="5" count="1" selected="0">
            <x v="4"/>
          </reference>
        </references>
      </pivotArea>
    </chartFormat>
    <chartFormat chart="11" format="23">
      <pivotArea type="data" outline="0" fieldPosition="0">
        <references count="2">
          <reference field="4294967294" count="1" selected="0">
            <x v="0"/>
          </reference>
          <reference field="5" count="1" selected="0">
            <x v="5"/>
          </reference>
        </references>
      </pivotArea>
    </chartFormat>
    <chartFormat chart="11" format="24">
      <pivotArea type="data" outline="0" fieldPosition="0">
        <references count="2">
          <reference field="4294967294" count="1" selected="0">
            <x v="0"/>
          </reference>
          <reference field="5" count="1" selected="0">
            <x v="6"/>
          </reference>
        </references>
      </pivotArea>
    </chartFormat>
    <chartFormat chart="11" format="25">
      <pivotArea type="data" outline="0" fieldPosition="0">
        <references count="2">
          <reference field="4294967294" count="1" selected="0">
            <x v="0"/>
          </reference>
          <reference field="5" count="1" selected="0">
            <x v="7"/>
          </reference>
        </references>
      </pivotArea>
    </chartFormat>
    <chartFormat chart="11" format="26">
      <pivotArea type="data" outline="0" fieldPosition="0">
        <references count="2">
          <reference field="4294967294" count="1" selected="0">
            <x v="0"/>
          </reference>
          <reference field="5" count="1" selected="0">
            <x v="8"/>
          </reference>
        </references>
      </pivotArea>
    </chartFormat>
    <chartFormat chart="11" format="27">
      <pivotArea type="data" outline="0" fieldPosition="0">
        <references count="2">
          <reference field="4294967294" count="1" selected="0">
            <x v="0"/>
          </reference>
          <reference field="5" count="1" selected="0">
            <x v="9"/>
          </reference>
        </references>
      </pivotArea>
    </chartFormat>
    <chartFormat chart="11" format="28">
      <pivotArea type="data" outline="0" fieldPosition="0">
        <references count="2">
          <reference field="4294967294" count="1" selected="0">
            <x v="0"/>
          </reference>
          <reference field="5" count="1" selected="0">
            <x v="10"/>
          </reference>
        </references>
      </pivotArea>
    </chartFormat>
    <chartFormat chart="11" format="29">
      <pivotArea type="data" outline="0" fieldPosition="0">
        <references count="2">
          <reference field="4294967294" count="1" selected="0">
            <x v="0"/>
          </reference>
          <reference field="5"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_number" xr10:uid="{00000000-0013-0000-FFFF-FFFF01000000}" sourceName="round_number">
  <pivotTables>
    <pivotTable tabId="7" name="PivotTable3"/>
    <pivotTable tabId="7" name="PivotTable1"/>
    <pivotTable tabId="7" name="PivotTable2"/>
    <pivotTable tabId="7" name="PivotTable4"/>
    <pivotTable tabId="7" name="PivotTable5"/>
    <pivotTable tabId="7" name="PivotTable6"/>
    <pivotTable tabId="7" name="PivotTable9"/>
    <pivotTable tabId="7" name="PivotTable12"/>
    <pivotTable tabId="7" name="PivotTable13"/>
  </pivotTables>
  <data>
    <tabular pivotCacheId="1">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7" name="PivotTable1"/>
    <pivotTable tabId="7" name="PivotTable13"/>
  </pivotTables>
  <data>
    <tabular pivotCacheId="1">
      <items count="13">
        <i x="8" s="1"/>
        <i x="6" s="1"/>
        <i x="0" s="1"/>
        <i x="10" s="1"/>
        <i x="3" s="1"/>
        <i x="4" s="1"/>
        <i x="2" s="1"/>
        <i x="7" s="1"/>
        <i x="1" s="1"/>
        <i x="9" s="1"/>
        <i x="5" s="1"/>
        <i x="12" s="1" nd="1"/>
        <i x="1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7" name="PivotTable1"/>
    <pivotTable tabId="7" name="PivotTable2"/>
    <pivotTable tabId="7" name="PivotTable3"/>
    <pivotTable tabId="7" name="PivotTable4"/>
    <pivotTable tabId="7" name="PivotTable5"/>
    <pivotTable tabId="7" name="PivotTable6"/>
    <pivotTable tabId="7" name="PivotTable9"/>
    <pivotTable tabId="7" name="PivotTable12"/>
    <pivotTable tabId="7" name="PivotTable13"/>
  </pivotTables>
  <data>
    <tabular pivotCacheId="1">
      <items count="12">
        <i x="8" s="1"/>
        <i x="3" s="1"/>
        <i x="2" s="1"/>
        <i x="5" s="1"/>
        <i x="6" s="1"/>
        <i x="9" s="1"/>
        <i x="0" s="1"/>
        <i x="7" s="1"/>
        <i x="4" s="1"/>
        <i x="1" s="1"/>
        <i x="10" s="1" nd="1"/>
        <i x="1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_number" xr10:uid="{00000000-0014-0000-FFFF-FFFF01000000}" cache="Slicer_round_number" caption="round_number" rowHeight="225425"/>
  <slicer name="category" xr10:uid="{00000000-0014-0000-FFFF-FFFF02000000}" cache="Slicer_category" caption="category" startItem="6" rowHeight="225425"/>
  <slicer name="region" xr10:uid="{00000000-0014-0000-FFFF-FFFF03000000}" cache="Slicer_region" caption="region" style="SlicerStyleLight5"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Y5907" totalsRowShown="0" headerRowDxfId="29">
  <autoFilter ref="A1:Y5907" xr:uid="{00000000-0009-0000-0100-000001000000}">
    <filterColumn colId="6">
      <filters>
        <filter val="Building"/>
      </filters>
    </filterColumn>
  </autoFilter>
  <tableColumns count="25">
    <tableColumn id="1" xr3:uid="{00000000-0010-0000-0000-000001000000}" name="round_number" dataDxfId="28"/>
    <tableColumn id="2" xr3:uid="{00000000-0010-0000-0000-000002000000}" name="round_start_date" dataDxfId="27"/>
    <tableColumn id="3" xr3:uid="{00000000-0010-0000-0000-000003000000}" name="round_end_date" dataDxfId="26"/>
    <tableColumn id="4" xr3:uid="{00000000-0010-0000-0000-000004000000}" name="grant_title" dataDxfId="25"/>
    <tableColumn id="5" xr3:uid="{00000000-0010-0000-0000-000005000000}" name="grant_id" dataDxfId="24"/>
    <tableColumn id="6" xr3:uid="{00000000-0010-0000-0000-000006000000}" name="region" dataDxfId="23"/>
    <tableColumn id="7" xr3:uid="{00000000-0010-0000-0000-000007000000}" name="category" dataDxfId="22"/>
    <tableColumn id="8" xr3:uid="{00000000-0010-0000-0000-000008000000}" name="match_amount" dataDxfId="21"/>
    <tableColumn id="9" xr3:uid="{00000000-0010-0000-0000-000009000000}" name="num_contributions" dataDxfId="20"/>
    <tableColumn id="10" xr3:uid="{00000000-0010-0000-0000-00000A000000}" name="num_unique_contributors" dataDxfId="19"/>
    <tableColumn id="11" xr3:uid="{00000000-0010-0000-0000-00000B000000}" name="crowdfund_amount_contributions_usd" dataDxfId="18"/>
    <tableColumn id="12" xr3:uid="{00000000-0010-0000-0000-00000C000000}" name="total" dataDxfId="17">
      <calculatedColumnFormula>H2+K2</calculatedColumnFormula>
    </tableColumn>
    <tableColumn id="13" xr3:uid="{00000000-0010-0000-0000-00000D000000}" name="Total Contributions" dataDxfId="16">
      <calculatedColumnFormula>Table1[[#This Row],[num_contributions]]+Table1[[#This Row],[num_unique_contributors]]</calculatedColumnFormula>
    </tableColumn>
    <tableColumn id="14" xr3:uid="{00000000-0010-0000-0000-00000E000000}" name="Column2"/>
    <tableColumn id="15" xr3:uid="{00000000-0010-0000-0000-00000F000000}" name="Column3"/>
    <tableColumn id="16" xr3:uid="{00000000-0010-0000-0000-000010000000}" name="Column4"/>
    <tableColumn id="17" xr3:uid="{00000000-0010-0000-0000-000011000000}" name="Column5"/>
    <tableColumn id="18" xr3:uid="{00000000-0010-0000-0000-000012000000}" name="Column6"/>
    <tableColumn id="19" xr3:uid="{00000000-0010-0000-0000-000013000000}" name="Column7"/>
    <tableColumn id="20" xr3:uid="{00000000-0010-0000-0000-000014000000}" name="Column8"/>
    <tableColumn id="21" xr3:uid="{00000000-0010-0000-0000-000015000000}" name="Column9"/>
    <tableColumn id="22" xr3:uid="{00000000-0010-0000-0000-000016000000}" name="Column10"/>
    <tableColumn id="23" xr3:uid="{00000000-0010-0000-0000-000017000000}" name="Column11"/>
    <tableColumn id="24" xr3:uid="{00000000-0010-0000-0000-000018000000}" name="Column12"/>
    <tableColumn id="25" xr3:uid="{00000000-0010-0000-0000-000019000000}" name="Column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eth123.org/" TargetMode="External"/><Relationship Id="rId21" Type="http://schemas.openxmlformats.org/officeDocument/2006/relationships/hyperlink" Target="http://soliditydeveloper.com/" TargetMode="External"/><Relationship Id="rId42" Type="http://schemas.openxmlformats.org/officeDocument/2006/relationships/hyperlink" Target="http://multisend.org/" TargetMode="External"/><Relationship Id="rId47" Type="http://schemas.openxmlformats.org/officeDocument/2006/relationships/hyperlink" Target="http://eth123.org/" TargetMode="External"/><Relationship Id="rId63" Type="http://schemas.openxmlformats.org/officeDocument/2006/relationships/hyperlink" Target="http://ethfans.org/" TargetMode="External"/><Relationship Id="rId68" Type="http://schemas.openxmlformats.org/officeDocument/2006/relationships/hyperlink" Target="http://kulap.io/" TargetMode="External"/><Relationship Id="rId84" Type="http://schemas.openxmlformats.org/officeDocument/2006/relationships/hyperlink" Target="http://multisend.org/" TargetMode="External"/><Relationship Id="rId89" Type="http://schemas.openxmlformats.org/officeDocument/2006/relationships/hyperlink" Target="http://buidl.in/" TargetMode="External"/><Relationship Id="rId16" Type="http://schemas.openxmlformats.org/officeDocument/2006/relationships/hyperlink" Target="http://soliditydeveloper.com/" TargetMode="External"/><Relationship Id="rId11" Type="http://schemas.openxmlformats.org/officeDocument/2006/relationships/hyperlink" Target="http://multisend.org/" TargetMode="External"/><Relationship Id="rId32" Type="http://schemas.openxmlformats.org/officeDocument/2006/relationships/hyperlink" Target="http://buidl.in/" TargetMode="External"/><Relationship Id="rId37" Type="http://schemas.openxmlformats.org/officeDocument/2006/relationships/hyperlink" Target="http://defiprime.com/" TargetMode="External"/><Relationship Id="rId53" Type="http://schemas.openxmlformats.org/officeDocument/2006/relationships/hyperlink" Target="http://cryptofees.info/" TargetMode="External"/><Relationship Id="rId58" Type="http://schemas.openxmlformats.org/officeDocument/2006/relationships/hyperlink" Target="http://yieldfarming.info/" TargetMode="External"/><Relationship Id="rId74" Type="http://schemas.openxmlformats.org/officeDocument/2006/relationships/hyperlink" Target="http://cryptofees.info/" TargetMode="External"/><Relationship Id="rId79" Type="http://schemas.openxmlformats.org/officeDocument/2006/relationships/hyperlink" Target="http://ethfans.org/" TargetMode="External"/><Relationship Id="rId102" Type="http://schemas.openxmlformats.org/officeDocument/2006/relationships/hyperlink" Target="http://defiprime.com/" TargetMode="External"/><Relationship Id="rId5" Type="http://schemas.openxmlformats.org/officeDocument/2006/relationships/hyperlink" Target="http://defiprime.com/" TargetMode="External"/><Relationship Id="rId90" Type="http://schemas.openxmlformats.org/officeDocument/2006/relationships/hyperlink" Target="http://ethkids.io/" TargetMode="External"/><Relationship Id="rId95" Type="http://schemas.openxmlformats.org/officeDocument/2006/relationships/hyperlink" Target="http://ethsear.ch/" TargetMode="External"/><Relationship Id="rId22" Type="http://schemas.openxmlformats.org/officeDocument/2006/relationships/hyperlink" Target="http://howtonft.org/" TargetMode="External"/><Relationship Id="rId27" Type="http://schemas.openxmlformats.org/officeDocument/2006/relationships/hyperlink" Target="http://yieldfarming.info/" TargetMode="External"/><Relationship Id="rId43" Type="http://schemas.openxmlformats.org/officeDocument/2006/relationships/hyperlink" Target="http://formosart.io/" TargetMode="External"/><Relationship Id="rId48" Type="http://schemas.openxmlformats.org/officeDocument/2006/relationships/hyperlink" Target="http://kaufkraft.ai/" TargetMode="External"/><Relationship Id="rId64" Type="http://schemas.openxmlformats.org/officeDocument/2006/relationships/hyperlink" Target="http://ratiogang.com/" TargetMode="External"/><Relationship Id="rId69" Type="http://schemas.openxmlformats.org/officeDocument/2006/relationships/hyperlink" Target="http://crowdcast.io/baby636" TargetMode="External"/><Relationship Id="rId80" Type="http://schemas.openxmlformats.org/officeDocument/2006/relationships/hyperlink" Target="http://ethsear.ch/" TargetMode="External"/><Relationship Id="rId85" Type="http://schemas.openxmlformats.org/officeDocument/2006/relationships/hyperlink" Target="http://microsponsors.io/" TargetMode="External"/><Relationship Id="rId12" Type="http://schemas.openxmlformats.org/officeDocument/2006/relationships/hyperlink" Target="http://ethgasprice.com/" TargetMode="External"/><Relationship Id="rId17" Type="http://schemas.openxmlformats.org/officeDocument/2006/relationships/hyperlink" Target="http://cryptocrow.net/" TargetMode="External"/><Relationship Id="rId25" Type="http://schemas.openxmlformats.org/officeDocument/2006/relationships/hyperlink" Target="http://ethsear.ch/" TargetMode="External"/><Relationship Id="rId33" Type="http://schemas.openxmlformats.org/officeDocument/2006/relationships/hyperlink" Target="http://moneygames.info/" TargetMode="External"/><Relationship Id="rId38" Type="http://schemas.openxmlformats.org/officeDocument/2006/relationships/hyperlink" Target="http://cryptofees.info/" TargetMode="External"/><Relationship Id="rId46" Type="http://schemas.openxmlformats.org/officeDocument/2006/relationships/hyperlink" Target="http://enzypt.io/" TargetMode="External"/><Relationship Id="rId59" Type="http://schemas.openxmlformats.org/officeDocument/2006/relationships/hyperlink" Target="http://crowdcast.io/baby636" TargetMode="External"/><Relationship Id="rId67" Type="http://schemas.openxmlformats.org/officeDocument/2006/relationships/hyperlink" Target="http://stakerwat.ch/" TargetMode="External"/><Relationship Id="rId103" Type="http://schemas.openxmlformats.org/officeDocument/2006/relationships/table" Target="../tables/table1.xml"/><Relationship Id="rId20" Type="http://schemas.openxmlformats.org/officeDocument/2006/relationships/hyperlink" Target="http://soliditydeveloper.com/" TargetMode="External"/><Relationship Id="rId41" Type="http://schemas.openxmlformats.org/officeDocument/2006/relationships/hyperlink" Target="http://ethfans.org/" TargetMode="External"/><Relationship Id="rId54" Type="http://schemas.openxmlformats.org/officeDocument/2006/relationships/hyperlink" Target="http://dropmagnet.com/" TargetMode="External"/><Relationship Id="rId62" Type="http://schemas.openxmlformats.org/officeDocument/2006/relationships/hyperlink" Target="http://eth123.org/" TargetMode="External"/><Relationship Id="rId70" Type="http://schemas.openxmlformats.org/officeDocument/2006/relationships/hyperlink" Target="http://defiprime.com/" TargetMode="External"/><Relationship Id="rId75" Type="http://schemas.openxmlformats.org/officeDocument/2006/relationships/hyperlink" Target="http://nestfans.com/" TargetMode="External"/><Relationship Id="rId83" Type="http://schemas.openxmlformats.org/officeDocument/2006/relationships/hyperlink" Target="http://ethfans.org/" TargetMode="External"/><Relationship Id="rId88" Type="http://schemas.openxmlformats.org/officeDocument/2006/relationships/hyperlink" Target="http://enzypt.io/" TargetMode="External"/><Relationship Id="rId91" Type="http://schemas.openxmlformats.org/officeDocument/2006/relationships/hyperlink" Target="http://rebalance.to/" TargetMode="External"/><Relationship Id="rId96" Type="http://schemas.openxmlformats.org/officeDocument/2006/relationships/hyperlink" Target="http://microsponsors.io/" TargetMode="External"/><Relationship Id="rId1" Type="http://schemas.openxmlformats.org/officeDocument/2006/relationships/hyperlink" Target="http://cryptofees.info/" TargetMode="External"/><Relationship Id="rId6" Type="http://schemas.openxmlformats.org/officeDocument/2006/relationships/hyperlink" Target="http://ethtps.info/" TargetMode="External"/><Relationship Id="rId15" Type="http://schemas.openxmlformats.org/officeDocument/2006/relationships/hyperlink" Target="http://ideamarket.io/" TargetMode="External"/><Relationship Id="rId23" Type="http://schemas.openxmlformats.org/officeDocument/2006/relationships/hyperlink" Target="http://crowdcast.io/baby636" TargetMode="External"/><Relationship Id="rId28" Type="http://schemas.openxmlformats.org/officeDocument/2006/relationships/hyperlink" Target="http://rebalance.to/" TargetMode="External"/><Relationship Id="rId36" Type="http://schemas.openxmlformats.org/officeDocument/2006/relationships/hyperlink" Target="http://microsponsors.io/" TargetMode="External"/><Relationship Id="rId49" Type="http://schemas.openxmlformats.org/officeDocument/2006/relationships/hyperlink" Target="http://defiprime.com/" TargetMode="External"/><Relationship Id="rId57" Type="http://schemas.openxmlformats.org/officeDocument/2006/relationships/hyperlink" Target="http://howtonft.org/" TargetMode="External"/><Relationship Id="rId10" Type="http://schemas.openxmlformats.org/officeDocument/2006/relationships/hyperlink" Target="http://ethfans.org/" TargetMode="External"/><Relationship Id="rId31" Type="http://schemas.openxmlformats.org/officeDocument/2006/relationships/hyperlink" Target="http://soliditydeveloper.com/" TargetMode="External"/><Relationship Id="rId44" Type="http://schemas.openxmlformats.org/officeDocument/2006/relationships/hyperlink" Target="http://yieldfarming.info/" TargetMode="External"/><Relationship Id="rId52" Type="http://schemas.openxmlformats.org/officeDocument/2006/relationships/hyperlink" Target="http://ratiogang.com/" TargetMode="External"/><Relationship Id="rId60" Type="http://schemas.openxmlformats.org/officeDocument/2006/relationships/hyperlink" Target="http://defiprime.com/" TargetMode="External"/><Relationship Id="rId65" Type="http://schemas.openxmlformats.org/officeDocument/2006/relationships/hyperlink" Target="http://rarepizzas.com/" TargetMode="External"/><Relationship Id="rId73" Type="http://schemas.openxmlformats.org/officeDocument/2006/relationships/hyperlink" Target="http://yieldfarming.info/" TargetMode="External"/><Relationship Id="rId78" Type="http://schemas.openxmlformats.org/officeDocument/2006/relationships/hyperlink" Target="http://defiprime.com/" TargetMode="External"/><Relationship Id="rId81" Type="http://schemas.openxmlformats.org/officeDocument/2006/relationships/hyperlink" Target="http://zapper.fi/" TargetMode="External"/><Relationship Id="rId86" Type="http://schemas.openxmlformats.org/officeDocument/2006/relationships/hyperlink" Target="http://ethsear.ch/" TargetMode="External"/><Relationship Id="rId94" Type="http://schemas.openxmlformats.org/officeDocument/2006/relationships/hyperlink" Target="http://buidl.in/" TargetMode="External"/><Relationship Id="rId99" Type="http://schemas.openxmlformats.org/officeDocument/2006/relationships/hyperlink" Target="http://zapper.fi/" TargetMode="External"/><Relationship Id="rId101" Type="http://schemas.openxmlformats.org/officeDocument/2006/relationships/hyperlink" Target="http://defiprime.com/" TargetMode="External"/><Relationship Id="rId4" Type="http://schemas.openxmlformats.org/officeDocument/2006/relationships/hyperlink" Target="http://watchtheburn.com/" TargetMode="External"/><Relationship Id="rId9" Type="http://schemas.openxmlformats.org/officeDocument/2006/relationships/hyperlink" Target="http://dropmagnet.com/" TargetMode="External"/><Relationship Id="rId13" Type="http://schemas.openxmlformats.org/officeDocument/2006/relationships/hyperlink" Target="http://kulap.io/" TargetMode="External"/><Relationship Id="rId18" Type="http://schemas.openxmlformats.org/officeDocument/2006/relationships/hyperlink" Target="http://soliditydeveloper.com/" TargetMode="External"/><Relationship Id="rId39" Type="http://schemas.openxmlformats.org/officeDocument/2006/relationships/hyperlink" Target="http://ratiogang.com/" TargetMode="External"/><Relationship Id="rId34" Type="http://schemas.openxmlformats.org/officeDocument/2006/relationships/hyperlink" Target="http://soliditydeveloper.com/" TargetMode="External"/><Relationship Id="rId50" Type="http://schemas.openxmlformats.org/officeDocument/2006/relationships/hyperlink" Target="http://ethfans.org/" TargetMode="External"/><Relationship Id="rId55" Type="http://schemas.openxmlformats.org/officeDocument/2006/relationships/hyperlink" Target="http://formosart.io/" TargetMode="External"/><Relationship Id="rId76" Type="http://schemas.openxmlformats.org/officeDocument/2006/relationships/hyperlink" Target="http://ideamarket.io/" TargetMode="External"/><Relationship Id="rId97" Type="http://schemas.openxmlformats.org/officeDocument/2006/relationships/hyperlink" Target="http://enzypt.io/" TargetMode="External"/><Relationship Id="rId7" Type="http://schemas.openxmlformats.org/officeDocument/2006/relationships/hyperlink" Target="http://ethereans.info/" TargetMode="External"/><Relationship Id="rId71" Type="http://schemas.openxmlformats.org/officeDocument/2006/relationships/hyperlink" Target="http://ethfans.org/" TargetMode="External"/><Relationship Id="rId92" Type="http://schemas.openxmlformats.org/officeDocument/2006/relationships/hyperlink" Target="http://zapper.fi/" TargetMode="External"/><Relationship Id="rId2" Type="http://schemas.openxmlformats.org/officeDocument/2006/relationships/hyperlink" Target="http://ratiogang.com/" TargetMode="External"/><Relationship Id="rId29" Type="http://schemas.openxmlformats.org/officeDocument/2006/relationships/hyperlink" Target="http://formosart.io/" TargetMode="External"/><Relationship Id="rId24" Type="http://schemas.openxmlformats.org/officeDocument/2006/relationships/hyperlink" Target="http://kaufkraft.ai/" TargetMode="External"/><Relationship Id="rId40" Type="http://schemas.openxmlformats.org/officeDocument/2006/relationships/hyperlink" Target="http://rarepizzas.com/" TargetMode="External"/><Relationship Id="rId45" Type="http://schemas.openxmlformats.org/officeDocument/2006/relationships/hyperlink" Target="http://dropmagnet.com/" TargetMode="External"/><Relationship Id="rId66" Type="http://schemas.openxmlformats.org/officeDocument/2006/relationships/hyperlink" Target="http://yieldfarming.info/" TargetMode="External"/><Relationship Id="rId87" Type="http://schemas.openxmlformats.org/officeDocument/2006/relationships/hyperlink" Target="http://local.ly/" TargetMode="External"/><Relationship Id="rId61" Type="http://schemas.openxmlformats.org/officeDocument/2006/relationships/hyperlink" Target="http://cryptofees.info/" TargetMode="External"/><Relationship Id="rId82" Type="http://schemas.openxmlformats.org/officeDocument/2006/relationships/hyperlink" Target="http://defiprime.com/" TargetMode="External"/><Relationship Id="rId19" Type="http://schemas.openxmlformats.org/officeDocument/2006/relationships/hyperlink" Target="http://nestfans.com/" TargetMode="External"/><Relationship Id="rId14" Type="http://schemas.openxmlformats.org/officeDocument/2006/relationships/hyperlink" Target="http://enzypt.io/" TargetMode="External"/><Relationship Id="rId30" Type="http://schemas.openxmlformats.org/officeDocument/2006/relationships/hyperlink" Target="http://local.ly/" TargetMode="External"/><Relationship Id="rId35" Type="http://schemas.openxmlformats.org/officeDocument/2006/relationships/hyperlink" Target="http://rarepizzas.com/" TargetMode="External"/><Relationship Id="rId56" Type="http://schemas.openxmlformats.org/officeDocument/2006/relationships/hyperlink" Target="http://kulap.io/" TargetMode="External"/><Relationship Id="rId77" Type="http://schemas.openxmlformats.org/officeDocument/2006/relationships/hyperlink" Target="http://yieldfarming.info/" TargetMode="External"/><Relationship Id="rId100" Type="http://schemas.openxmlformats.org/officeDocument/2006/relationships/hyperlink" Target="http://ethsear.ch/" TargetMode="External"/><Relationship Id="rId8" Type="http://schemas.openxmlformats.org/officeDocument/2006/relationships/hyperlink" Target="http://analyzer.fi/" TargetMode="External"/><Relationship Id="rId51" Type="http://schemas.openxmlformats.org/officeDocument/2006/relationships/hyperlink" Target="http://multisend.org/" TargetMode="External"/><Relationship Id="rId72" Type="http://schemas.openxmlformats.org/officeDocument/2006/relationships/hyperlink" Target="http://eth123.org/" TargetMode="External"/><Relationship Id="rId93" Type="http://schemas.openxmlformats.org/officeDocument/2006/relationships/hyperlink" Target="http://defiprime.com/" TargetMode="External"/><Relationship Id="rId98" Type="http://schemas.openxmlformats.org/officeDocument/2006/relationships/hyperlink" Target="http://enzypt.io/" TargetMode="External"/><Relationship Id="rId3" Type="http://schemas.openxmlformats.org/officeDocument/2006/relationships/hyperlink" Target="http://ens.me/" TargetMode="Externa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metabase.gitcoin.co/question/1124" TargetMode="External"/><Relationship Id="rId1" Type="http://schemas.openxmlformats.org/officeDocument/2006/relationships/hyperlink" Target="https://metabase.gitcoin.co/question/11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5907"/>
  <sheetViews>
    <sheetView workbookViewId="0">
      <selection activeCell="G1" sqref="G1:G5907"/>
    </sheetView>
  </sheetViews>
  <sheetFormatPr defaultColWidth="14.44140625" defaultRowHeight="15.75" customHeight="1" x14ac:dyDescent="0.25"/>
  <cols>
    <col min="1" max="1" width="16.44140625" customWidth="1"/>
    <col min="2" max="2" width="18.33203125" customWidth="1"/>
    <col min="3" max="3" width="17.88671875" customWidth="1"/>
    <col min="7" max="7" width="23.5546875" customWidth="1"/>
    <col min="8" max="8" width="16.88671875" customWidth="1"/>
    <col min="9" max="9" width="19.88671875" customWidth="1"/>
    <col min="10" max="10" width="26.109375" customWidth="1"/>
    <col min="11" max="11" width="37.44140625" customWidth="1"/>
  </cols>
  <sheetData>
    <row r="1" spans="1:25" ht="15.75" customHeight="1" x14ac:dyDescent="0.25">
      <c r="A1" s="1" t="s">
        <v>0</v>
      </c>
      <c r="B1" s="1" t="s">
        <v>1</v>
      </c>
      <c r="C1" s="1" t="s">
        <v>2</v>
      </c>
      <c r="D1" s="1" t="s">
        <v>3</v>
      </c>
      <c r="E1" s="1" t="s">
        <v>4</v>
      </c>
      <c r="F1" s="1" t="s">
        <v>5</v>
      </c>
      <c r="G1" s="1" t="s">
        <v>6</v>
      </c>
      <c r="H1" s="2" t="s">
        <v>7</v>
      </c>
      <c r="I1" s="1" t="s">
        <v>8</v>
      </c>
      <c r="J1" s="1" t="s">
        <v>9</v>
      </c>
      <c r="K1" s="3" t="s">
        <v>10</v>
      </c>
      <c r="L1" s="4" t="s">
        <v>11</v>
      </c>
      <c r="M1" s="36" t="s">
        <v>2542</v>
      </c>
      <c r="N1" s="5" t="s">
        <v>2518</v>
      </c>
      <c r="O1" s="5" t="s">
        <v>2519</v>
      </c>
      <c r="P1" s="5" t="s">
        <v>2520</v>
      </c>
      <c r="Q1" s="5" t="s">
        <v>2521</v>
      </c>
      <c r="R1" s="5" t="s">
        <v>2522</v>
      </c>
      <c r="S1" s="5" t="s">
        <v>2523</v>
      </c>
      <c r="T1" s="5" t="s">
        <v>2524</v>
      </c>
      <c r="U1" s="5" t="s">
        <v>2525</v>
      </c>
      <c r="V1" s="5" t="s">
        <v>2526</v>
      </c>
      <c r="W1" s="5" t="s">
        <v>2527</v>
      </c>
      <c r="X1" s="5" t="s">
        <v>2528</v>
      </c>
      <c r="Y1" s="5" t="s">
        <v>2529</v>
      </c>
    </row>
    <row r="2" spans="1:25" ht="15.75" hidden="1" customHeight="1" x14ac:dyDescent="0.25">
      <c r="A2" s="6">
        <v>12</v>
      </c>
      <c r="B2" s="7">
        <v>44531</v>
      </c>
      <c r="C2" s="7">
        <v>44546</v>
      </c>
      <c r="D2" s="8" t="s">
        <v>12</v>
      </c>
      <c r="E2" s="6">
        <v>1668</v>
      </c>
      <c r="F2" s="8" t="s">
        <v>13</v>
      </c>
      <c r="G2" s="8" t="s">
        <v>14</v>
      </c>
      <c r="H2" s="10">
        <v>340000</v>
      </c>
      <c r="I2" s="6">
        <v>6914</v>
      </c>
      <c r="J2" s="6">
        <v>5727</v>
      </c>
      <c r="K2" s="10">
        <v>103838.934783506</v>
      </c>
      <c r="L2" s="10">
        <v>443838.93478350597</v>
      </c>
      <c r="M2" s="8">
        <f>Table1[[#This Row],[num_contributions]]+Table1[[#This Row],[num_unique_contributors]]</f>
        <v>12641</v>
      </c>
      <c r="N2" s="8"/>
    </row>
    <row r="3" spans="1:25" ht="15.75" hidden="1" customHeight="1" x14ac:dyDescent="0.25">
      <c r="A3" s="6">
        <v>12</v>
      </c>
      <c r="B3" s="7">
        <v>44531</v>
      </c>
      <c r="C3" s="7">
        <v>44546</v>
      </c>
      <c r="D3" s="8" t="s">
        <v>15</v>
      </c>
      <c r="E3" s="6">
        <v>3974</v>
      </c>
      <c r="F3" s="8" t="s">
        <v>13</v>
      </c>
      <c r="G3" s="8" t="s">
        <v>14</v>
      </c>
      <c r="H3" s="10">
        <v>228273.838777386</v>
      </c>
      <c r="I3" s="6">
        <v>3648</v>
      </c>
      <c r="J3" s="6">
        <v>3331</v>
      </c>
      <c r="K3" s="10">
        <v>58715.043169688302</v>
      </c>
      <c r="L3" s="10">
        <v>286988.88194707502</v>
      </c>
      <c r="M3" s="8">
        <f>Table1[[#This Row],[num_contributions]]+Table1[[#This Row],[num_unique_contributors]]</f>
        <v>6979</v>
      </c>
      <c r="N3" s="8"/>
    </row>
    <row r="4" spans="1:25" ht="15.75" hidden="1" customHeight="1" x14ac:dyDescent="0.25">
      <c r="A4" s="6">
        <v>12</v>
      </c>
      <c r="B4" s="7">
        <v>44531</v>
      </c>
      <c r="C4" s="7">
        <v>44546</v>
      </c>
      <c r="D4" s="8" t="s">
        <v>16</v>
      </c>
      <c r="E4" s="6">
        <v>2805</v>
      </c>
      <c r="F4" s="8" t="s">
        <v>17</v>
      </c>
      <c r="G4" s="8" t="s">
        <v>18</v>
      </c>
      <c r="H4" s="10">
        <v>188294.79799595301</v>
      </c>
      <c r="I4" s="6">
        <v>3497</v>
      </c>
      <c r="J4" s="6">
        <v>3069</v>
      </c>
      <c r="K4" s="10">
        <v>95279.643193612195</v>
      </c>
      <c r="L4" s="10">
        <v>283574.441189565</v>
      </c>
      <c r="M4" s="8">
        <f>Table1[[#This Row],[num_contributions]]+Table1[[#This Row],[num_unique_contributors]]</f>
        <v>6566</v>
      </c>
      <c r="N4" s="8"/>
    </row>
    <row r="5" spans="1:25" ht="15.75" hidden="1" customHeight="1" x14ac:dyDescent="0.25">
      <c r="A5" s="6">
        <v>12</v>
      </c>
      <c r="B5" s="7">
        <v>44531</v>
      </c>
      <c r="C5" s="7">
        <v>44546</v>
      </c>
      <c r="D5" s="8" t="s">
        <v>19</v>
      </c>
      <c r="E5" s="6">
        <v>4083</v>
      </c>
      <c r="F5" s="8" t="s">
        <v>20</v>
      </c>
      <c r="G5" s="8" t="s">
        <v>21</v>
      </c>
      <c r="H5" s="10">
        <v>176195.45210310799</v>
      </c>
      <c r="I5" s="6">
        <v>920</v>
      </c>
      <c r="J5" s="6">
        <v>857</v>
      </c>
      <c r="K5" s="10">
        <v>7815.2949812322704</v>
      </c>
      <c r="L5" s="10">
        <v>184010.74708433999</v>
      </c>
      <c r="M5" s="8">
        <f>Table1[[#This Row],[num_contributions]]+Table1[[#This Row],[num_unique_contributors]]</f>
        <v>1777</v>
      </c>
      <c r="N5" s="8"/>
    </row>
    <row r="6" spans="1:25" ht="15.75" hidden="1" customHeight="1" x14ac:dyDescent="0.25">
      <c r="A6" s="6">
        <v>12</v>
      </c>
      <c r="B6" s="7">
        <v>44531</v>
      </c>
      <c r="C6" s="7">
        <v>44546</v>
      </c>
      <c r="D6" s="8" t="s">
        <v>22</v>
      </c>
      <c r="E6" s="6">
        <v>149</v>
      </c>
      <c r="F6" s="8" t="s">
        <v>20</v>
      </c>
      <c r="G6" s="8" t="s">
        <v>23</v>
      </c>
      <c r="H6" s="10">
        <v>129131.34004848701</v>
      </c>
      <c r="I6" s="6">
        <v>4684</v>
      </c>
      <c r="J6" s="6">
        <v>4311</v>
      </c>
      <c r="K6" s="10">
        <v>25373.619602610001</v>
      </c>
      <c r="L6" s="10">
        <v>154504.95965109699</v>
      </c>
      <c r="M6" s="8">
        <f>Table1[[#This Row],[num_contributions]]+Table1[[#This Row],[num_unique_contributors]]</f>
        <v>8995</v>
      </c>
      <c r="N6" s="8"/>
    </row>
    <row r="7" spans="1:25" ht="15.75" hidden="1" customHeight="1" x14ac:dyDescent="0.25">
      <c r="A7" s="6">
        <v>12</v>
      </c>
      <c r="B7" s="7">
        <v>44531</v>
      </c>
      <c r="C7" s="7">
        <v>44546</v>
      </c>
      <c r="D7" s="8" t="s">
        <v>24</v>
      </c>
      <c r="E7" s="6">
        <v>4118</v>
      </c>
      <c r="F7" s="8" t="s">
        <v>13</v>
      </c>
      <c r="G7" s="8" t="s">
        <v>21</v>
      </c>
      <c r="H7" s="10">
        <v>95412.842446988798</v>
      </c>
      <c r="I7" s="6">
        <v>2526</v>
      </c>
      <c r="J7" s="6">
        <v>2295</v>
      </c>
      <c r="K7" s="10">
        <v>59139.178327468901</v>
      </c>
      <c r="L7" s="10">
        <v>154552.02077445699</v>
      </c>
      <c r="M7" s="8">
        <f>Table1[[#This Row],[num_contributions]]+Table1[[#This Row],[num_unique_contributors]]</f>
        <v>4821</v>
      </c>
      <c r="N7" s="8"/>
    </row>
    <row r="8" spans="1:25" ht="15.75" hidden="1" customHeight="1" x14ac:dyDescent="0.25">
      <c r="A8" s="6">
        <v>12</v>
      </c>
      <c r="B8" s="7">
        <v>44531</v>
      </c>
      <c r="C8" s="7">
        <v>44546</v>
      </c>
      <c r="D8" s="8" t="s">
        <v>25</v>
      </c>
      <c r="E8" s="6">
        <v>4119</v>
      </c>
      <c r="F8" s="8" t="s">
        <v>13</v>
      </c>
      <c r="G8" s="8" t="s">
        <v>21</v>
      </c>
      <c r="H8" s="10">
        <v>81901.998364059196</v>
      </c>
      <c r="I8" s="6">
        <v>1365</v>
      </c>
      <c r="J8" s="6">
        <v>1252</v>
      </c>
      <c r="K8" s="10">
        <v>33099.173558377603</v>
      </c>
      <c r="L8" s="10">
        <v>115001.171922436</v>
      </c>
      <c r="M8" s="8">
        <f>Table1[[#This Row],[num_contributions]]+Table1[[#This Row],[num_unique_contributors]]</f>
        <v>2617</v>
      </c>
      <c r="N8" s="8"/>
    </row>
    <row r="9" spans="1:25" ht="15.75" hidden="1" customHeight="1" x14ac:dyDescent="0.25">
      <c r="A9" s="6">
        <v>12</v>
      </c>
      <c r="B9" s="7">
        <v>44531</v>
      </c>
      <c r="C9" s="7">
        <v>44546</v>
      </c>
      <c r="D9" s="8" t="s">
        <v>26</v>
      </c>
      <c r="E9" s="6">
        <v>4352</v>
      </c>
      <c r="F9" s="8" t="s">
        <v>17</v>
      </c>
      <c r="G9" s="8" t="s">
        <v>21</v>
      </c>
      <c r="H9" s="10">
        <v>75113.9697175857</v>
      </c>
      <c r="I9" s="6">
        <v>14247</v>
      </c>
      <c r="J9" s="6">
        <v>10573</v>
      </c>
      <c r="K9" s="10">
        <v>166070.234615808</v>
      </c>
      <c r="L9" s="10">
        <v>241184.20433339401</v>
      </c>
      <c r="M9" s="8">
        <f>Table1[[#This Row],[num_contributions]]+Table1[[#This Row],[num_unique_contributors]]</f>
        <v>24820</v>
      </c>
      <c r="N9" s="8"/>
    </row>
    <row r="10" spans="1:25" ht="15.75" hidden="1" customHeight="1" x14ac:dyDescent="0.25">
      <c r="A10" s="6">
        <v>12</v>
      </c>
      <c r="B10" s="7">
        <v>44531</v>
      </c>
      <c r="C10" s="7">
        <v>44546</v>
      </c>
      <c r="D10" s="8" t="s">
        <v>27</v>
      </c>
      <c r="E10" s="6">
        <v>4041</v>
      </c>
      <c r="F10" s="8" t="s">
        <v>20</v>
      </c>
      <c r="G10" s="8" t="s">
        <v>14</v>
      </c>
      <c r="H10" s="10">
        <v>74435.612937170503</v>
      </c>
      <c r="I10" s="6">
        <v>1721</v>
      </c>
      <c r="J10" s="6">
        <v>1551</v>
      </c>
      <c r="K10" s="10">
        <v>9236.5463648602909</v>
      </c>
      <c r="L10" s="10">
        <v>83672.159302030806</v>
      </c>
      <c r="M10" s="8">
        <f>Table1[[#This Row],[num_contributions]]+Table1[[#This Row],[num_unique_contributors]]</f>
        <v>3272</v>
      </c>
      <c r="N10" s="8"/>
    </row>
    <row r="11" spans="1:25" ht="15.75" hidden="1" customHeight="1" x14ac:dyDescent="0.25">
      <c r="A11" s="6">
        <v>12</v>
      </c>
      <c r="B11" s="7">
        <v>44531</v>
      </c>
      <c r="C11" s="7">
        <v>44546</v>
      </c>
      <c r="D11" s="8" t="s">
        <v>28</v>
      </c>
      <c r="E11" s="6">
        <v>3857</v>
      </c>
      <c r="F11" s="8" t="s">
        <v>20</v>
      </c>
      <c r="G11" s="8" t="s">
        <v>14</v>
      </c>
      <c r="H11" s="10">
        <v>72338.366877846696</v>
      </c>
      <c r="I11" s="6">
        <v>8681</v>
      </c>
      <c r="J11" s="6">
        <v>7106</v>
      </c>
      <c r="K11" s="10">
        <v>40098.861075704401</v>
      </c>
      <c r="L11" s="10">
        <v>112437.227953551</v>
      </c>
      <c r="M11" s="8">
        <f>Table1[[#This Row],[num_contributions]]+Table1[[#This Row],[num_unique_contributors]]</f>
        <v>15787</v>
      </c>
      <c r="N11" s="8"/>
    </row>
    <row r="12" spans="1:25" ht="15.75" hidden="1" customHeight="1" x14ac:dyDescent="0.25">
      <c r="A12" s="6">
        <v>12</v>
      </c>
      <c r="B12" s="7">
        <v>44531</v>
      </c>
      <c r="C12" s="7">
        <v>44546</v>
      </c>
      <c r="D12" s="8" t="s">
        <v>29</v>
      </c>
      <c r="E12" s="6">
        <v>3998</v>
      </c>
      <c r="F12" s="8" t="s">
        <v>13</v>
      </c>
      <c r="G12" s="8" t="s">
        <v>14</v>
      </c>
      <c r="H12" s="10">
        <v>66411.390316071993</v>
      </c>
      <c r="I12" s="6">
        <v>581</v>
      </c>
      <c r="J12" s="6">
        <v>537</v>
      </c>
      <c r="K12" s="10">
        <v>5816.5317150144601</v>
      </c>
      <c r="L12" s="10">
        <v>72227.922031086404</v>
      </c>
      <c r="M12" s="8">
        <f>Table1[[#This Row],[num_contributions]]+Table1[[#This Row],[num_unique_contributors]]</f>
        <v>1118</v>
      </c>
      <c r="N12" s="8"/>
    </row>
    <row r="13" spans="1:25" ht="15.75" hidden="1" customHeight="1" x14ac:dyDescent="0.25">
      <c r="A13" s="6">
        <v>12</v>
      </c>
      <c r="B13" s="7">
        <v>44531</v>
      </c>
      <c r="C13" s="7">
        <v>44546</v>
      </c>
      <c r="D13" s="8" t="s">
        <v>30</v>
      </c>
      <c r="E13" s="6">
        <v>172</v>
      </c>
      <c r="F13" s="8" t="s">
        <v>17</v>
      </c>
      <c r="G13" s="8" t="s">
        <v>23</v>
      </c>
      <c r="H13" s="10">
        <v>59963.696692251098</v>
      </c>
      <c r="I13" s="6">
        <v>13363</v>
      </c>
      <c r="J13" s="6">
        <v>10488</v>
      </c>
      <c r="K13" s="10">
        <v>51954.285259265402</v>
      </c>
      <c r="L13" s="10">
        <v>111917.98195151601</v>
      </c>
      <c r="M13" s="8">
        <f>Table1[[#This Row],[num_contributions]]+Table1[[#This Row],[num_unique_contributors]]</f>
        <v>23851</v>
      </c>
      <c r="N13" s="8"/>
    </row>
    <row r="14" spans="1:25" ht="15.75" hidden="1" customHeight="1" x14ac:dyDescent="0.25">
      <c r="A14" s="6">
        <v>12</v>
      </c>
      <c r="B14" s="7">
        <v>44531</v>
      </c>
      <c r="C14" s="7">
        <v>44546</v>
      </c>
      <c r="D14" s="8" t="s">
        <v>31</v>
      </c>
      <c r="E14" s="6">
        <v>4048</v>
      </c>
      <c r="F14" s="8" t="s">
        <v>20</v>
      </c>
      <c r="G14" s="8" t="s">
        <v>14</v>
      </c>
      <c r="H14" s="10">
        <v>58412.736296505303</v>
      </c>
      <c r="I14" s="6">
        <v>539</v>
      </c>
      <c r="J14" s="6">
        <v>503</v>
      </c>
      <c r="K14" s="10">
        <v>10882.1925969781</v>
      </c>
      <c r="L14" s="10">
        <v>69294.928893483506</v>
      </c>
      <c r="M14" s="8">
        <f>Table1[[#This Row],[num_contributions]]+Table1[[#This Row],[num_unique_contributors]]</f>
        <v>1042</v>
      </c>
      <c r="N14" s="8"/>
    </row>
    <row r="15" spans="1:25" ht="15.75" hidden="1" customHeight="1" x14ac:dyDescent="0.25">
      <c r="A15" s="6">
        <v>12</v>
      </c>
      <c r="B15" s="7">
        <v>44531</v>
      </c>
      <c r="C15" s="7">
        <v>44546</v>
      </c>
      <c r="D15" s="8" t="s">
        <v>32</v>
      </c>
      <c r="E15" s="6">
        <v>2594</v>
      </c>
      <c r="F15" s="8" t="s">
        <v>13</v>
      </c>
      <c r="G15" s="8" t="s">
        <v>14</v>
      </c>
      <c r="H15" s="10">
        <v>54806.791652227403</v>
      </c>
      <c r="I15" s="6">
        <v>1968</v>
      </c>
      <c r="J15" s="6">
        <v>1794</v>
      </c>
      <c r="K15" s="10">
        <v>50776.153585500397</v>
      </c>
      <c r="L15" s="10">
        <v>105582.94523772701</v>
      </c>
      <c r="M15" s="8">
        <f>Table1[[#This Row],[num_contributions]]+Table1[[#This Row],[num_unique_contributors]]</f>
        <v>3762</v>
      </c>
      <c r="N15" s="8"/>
    </row>
    <row r="16" spans="1:25" ht="15.75" hidden="1" customHeight="1" x14ac:dyDescent="0.25">
      <c r="A16" s="6">
        <v>12</v>
      </c>
      <c r="B16" s="7">
        <v>44531</v>
      </c>
      <c r="C16" s="7">
        <v>44546</v>
      </c>
      <c r="D16" s="8" t="s">
        <v>33</v>
      </c>
      <c r="E16" s="6">
        <v>3509</v>
      </c>
      <c r="F16" s="8" t="s">
        <v>17</v>
      </c>
      <c r="G16" s="8" t="s">
        <v>14</v>
      </c>
      <c r="H16" s="10">
        <v>53312.4266176807</v>
      </c>
      <c r="I16" s="6">
        <v>1977</v>
      </c>
      <c r="J16" s="6">
        <v>1814</v>
      </c>
      <c r="K16" s="10">
        <v>47776.212282685803</v>
      </c>
      <c r="L16" s="10">
        <v>101088.638900366</v>
      </c>
      <c r="M16" s="8">
        <f>Table1[[#This Row],[num_contributions]]+Table1[[#This Row],[num_unique_contributors]]</f>
        <v>3791</v>
      </c>
      <c r="N16" s="8"/>
    </row>
    <row r="17" spans="1:14" ht="15.75" hidden="1" customHeight="1" x14ac:dyDescent="0.25">
      <c r="A17" s="6">
        <v>12</v>
      </c>
      <c r="B17" s="7">
        <v>44531</v>
      </c>
      <c r="C17" s="7">
        <v>44546</v>
      </c>
      <c r="D17" s="8" t="s">
        <v>34</v>
      </c>
      <c r="E17" s="6">
        <v>4078</v>
      </c>
      <c r="F17" s="8" t="s">
        <v>13</v>
      </c>
      <c r="G17" s="8" t="s">
        <v>21</v>
      </c>
      <c r="H17" s="10">
        <v>50806.368685108398</v>
      </c>
      <c r="I17" s="6">
        <v>489</v>
      </c>
      <c r="J17" s="6">
        <v>453</v>
      </c>
      <c r="K17" s="10">
        <v>5539.78529786329</v>
      </c>
      <c r="L17" s="10">
        <v>56346.1539829717</v>
      </c>
      <c r="M17" s="8">
        <f>Table1[[#This Row],[num_contributions]]+Table1[[#This Row],[num_unique_contributors]]</f>
        <v>942</v>
      </c>
      <c r="N17" s="8"/>
    </row>
    <row r="18" spans="1:14" ht="15.75" hidden="1" customHeight="1" x14ac:dyDescent="0.25">
      <c r="A18" s="6">
        <v>12</v>
      </c>
      <c r="B18" s="7">
        <v>44531</v>
      </c>
      <c r="C18" s="7">
        <v>44546</v>
      </c>
      <c r="D18" s="8" t="s">
        <v>35</v>
      </c>
      <c r="E18" s="6">
        <v>1143</v>
      </c>
      <c r="F18" s="8" t="s">
        <v>13</v>
      </c>
      <c r="G18" s="8" t="s">
        <v>23</v>
      </c>
      <c r="H18" s="10">
        <v>47492.285336921101</v>
      </c>
      <c r="I18" s="6">
        <v>9383</v>
      </c>
      <c r="J18" s="6">
        <v>7310</v>
      </c>
      <c r="K18" s="10">
        <v>37324.560494512101</v>
      </c>
      <c r="L18" s="10">
        <v>84816.845831433297</v>
      </c>
      <c r="M18" s="8">
        <f>Table1[[#This Row],[num_contributions]]+Table1[[#This Row],[num_unique_contributors]]</f>
        <v>16693</v>
      </c>
      <c r="N18" s="8"/>
    </row>
    <row r="19" spans="1:14" ht="15.75" hidden="1" customHeight="1" x14ac:dyDescent="0.25">
      <c r="A19" s="6">
        <v>12</v>
      </c>
      <c r="B19" s="7">
        <v>44531</v>
      </c>
      <c r="C19" s="7">
        <v>44546</v>
      </c>
      <c r="D19" s="8" t="s">
        <v>36</v>
      </c>
      <c r="E19" s="6">
        <v>1592</v>
      </c>
      <c r="F19" s="8" t="s">
        <v>17</v>
      </c>
      <c r="G19" s="8" t="s">
        <v>23</v>
      </c>
      <c r="H19" s="10">
        <v>41403.655676611503</v>
      </c>
      <c r="I19" s="6">
        <v>7720</v>
      </c>
      <c r="J19" s="6">
        <v>6492</v>
      </c>
      <c r="K19" s="10">
        <v>29706.0076083854</v>
      </c>
      <c r="L19" s="10">
        <v>71109.663284996903</v>
      </c>
      <c r="M19" s="8">
        <f>Table1[[#This Row],[num_contributions]]+Table1[[#This Row],[num_unique_contributors]]</f>
        <v>14212</v>
      </c>
      <c r="N19" s="8"/>
    </row>
    <row r="20" spans="1:14" ht="15.75" hidden="1" customHeight="1" x14ac:dyDescent="0.25">
      <c r="A20" s="6">
        <v>12</v>
      </c>
      <c r="B20" s="7">
        <v>44531</v>
      </c>
      <c r="C20" s="7">
        <v>44546</v>
      </c>
      <c r="D20" s="8" t="s">
        <v>37</v>
      </c>
      <c r="E20" s="6">
        <v>3591</v>
      </c>
      <c r="F20" s="8" t="s">
        <v>17</v>
      </c>
      <c r="G20" s="8" t="s">
        <v>23</v>
      </c>
      <c r="H20" s="10">
        <v>32651.260231775799</v>
      </c>
      <c r="I20" s="6">
        <v>5403</v>
      </c>
      <c r="J20" s="6">
        <v>4637</v>
      </c>
      <c r="K20" s="10">
        <v>24262.0582692725</v>
      </c>
      <c r="L20" s="10">
        <v>56913.318501048401</v>
      </c>
      <c r="M20" s="8">
        <f>Table1[[#This Row],[num_contributions]]+Table1[[#This Row],[num_unique_contributors]]</f>
        <v>10040</v>
      </c>
      <c r="N20" s="8"/>
    </row>
    <row r="21" spans="1:14" ht="15.75" hidden="1" customHeight="1" x14ac:dyDescent="0.25">
      <c r="A21" s="6">
        <v>12</v>
      </c>
      <c r="B21" s="7">
        <v>44531</v>
      </c>
      <c r="C21" s="7">
        <v>44546</v>
      </c>
      <c r="D21" s="8" t="s">
        <v>38</v>
      </c>
      <c r="E21" s="6">
        <v>337</v>
      </c>
      <c r="F21" s="8" t="s">
        <v>39</v>
      </c>
      <c r="G21" s="8" t="s">
        <v>18</v>
      </c>
      <c r="H21" s="10">
        <v>31001.434909992</v>
      </c>
      <c r="I21" s="6">
        <v>5668</v>
      </c>
      <c r="J21" s="6">
        <v>4960</v>
      </c>
      <c r="K21" s="10">
        <v>19775.2420989202</v>
      </c>
      <c r="L21" s="10">
        <v>50776.677008912302</v>
      </c>
      <c r="M21" s="8">
        <f>Table1[[#This Row],[num_contributions]]+Table1[[#This Row],[num_unique_contributors]]</f>
        <v>10628</v>
      </c>
      <c r="N21" s="8"/>
    </row>
    <row r="22" spans="1:14" ht="15.75" hidden="1" customHeight="1" x14ac:dyDescent="0.25">
      <c r="A22" s="6">
        <v>12</v>
      </c>
      <c r="B22" s="7">
        <v>44531</v>
      </c>
      <c r="C22" s="7">
        <v>44546</v>
      </c>
      <c r="D22" s="8" t="s">
        <v>40</v>
      </c>
      <c r="E22" s="6">
        <v>4006</v>
      </c>
      <c r="F22" s="8" t="s">
        <v>17</v>
      </c>
      <c r="G22" s="8" t="s">
        <v>14</v>
      </c>
      <c r="H22" s="10">
        <v>25425.696131801</v>
      </c>
      <c r="I22" s="6">
        <v>442</v>
      </c>
      <c r="J22" s="6">
        <v>400</v>
      </c>
      <c r="K22" s="10">
        <v>2670.8447405950001</v>
      </c>
      <c r="L22" s="10">
        <v>28096.540872395999</v>
      </c>
      <c r="M22" s="8">
        <f>Table1[[#This Row],[num_contributions]]+Table1[[#This Row],[num_unique_contributors]]</f>
        <v>842</v>
      </c>
      <c r="N22" s="8"/>
    </row>
    <row r="23" spans="1:14" ht="15.75" hidden="1" customHeight="1" x14ac:dyDescent="0.25">
      <c r="A23" s="6">
        <v>12</v>
      </c>
      <c r="B23" s="7">
        <v>44531</v>
      </c>
      <c r="C23" s="7">
        <v>44546</v>
      </c>
      <c r="D23" s="8" t="s">
        <v>41</v>
      </c>
      <c r="E23" s="6">
        <v>3062</v>
      </c>
      <c r="F23" s="8" t="s">
        <v>20</v>
      </c>
      <c r="G23" s="8" t="s">
        <v>23</v>
      </c>
      <c r="H23" s="10">
        <v>25000</v>
      </c>
      <c r="I23" s="6">
        <v>6722</v>
      </c>
      <c r="J23" s="6">
        <v>5784</v>
      </c>
      <c r="K23" s="10">
        <v>53760.584897628898</v>
      </c>
      <c r="L23" s="10">
        <v>78760.584897628898</v>
      </c>
      <c r="M23" s="8">
        <f>Table1[[#This Row],[num_contributions]]+Table1[[#This Row],[num_unique_contributors]]</f>
        <v>12506</v>
      </c>
      <c r="N23" s="8"/>
    </row>
    <row r="24" spans="1:14" ht="15.75" hidden="1" customHeight="1" x14ac:dyDescent="0.25">
      <c r="A24" s="6">
        <v>12</v>
      </c>
      <c r="B24" s="7">
        <v>44531</v>
      </c>
      <c r="C24" s="7">
        <v>44546</v>
      </c>
      <c r="D24" s="8" t="s">
        <v>42</v>
      </c>
      <c r="E24" s="6">
        <v>2679</v>
      </c>
      <c r="F24" s="8" t="s">
        <v>17</v>
      </c>
      <c r="G24" s="8" t="s">
        <v>23</v>
      </c>
      <c r="H24" s="10">
        <v>25000</v>
      </c>
      <c r="I24" s="6">
        <v>10700</v>
      </c>
      <c r="J24" s="6">
        <v>8210</v>
      </c>
      <c r="K24" s="10">
        <v>46231.877898246297</v>
      </c>
      <c r="L24" s="10">
        <v>71231.877898246399</v>
      </c>
      <c r="M24" s="8">
        <f>Table1[[#This Row],[num_contributions]]+Table1[[#This Row],[num_unique_contributors]]</f>
        <v>18910</v>
      </c>
      <c r="N24" s="8"/>
    </row>
    <row r="25" spans="1:14" ht="15.75" hidden="1" customHeight="1" x14ac:dyDescent="0.25">
      <c r="A25" s="6">
        <v>12</v>
      </c>
      <c r="B25" s="7">
        <v>44531</v>
      </c>
      <c r="C25" s="7">
        <v>44546</v>
      </c>
      <c r="D25" s="8" t="s">
        <v>43</v>
      </c>
      <c r="E25" s="6">
        <v>2323</v>
      </c>
      <c r="F25" s="8" t="s">
        <v>13</v>
      </c>
      <c r="G25" s="8" t="s">
        <v>23</v>
      </c>
      <c r="H25" s="10">
        <v>25000</v>
      </c>
      <c r="I25" s="6">
        <v>13966</v>
      </c>
      <c r="J25" s="6">
        <v>11056</v>
      </c>
      <c r="K25" s="10">
        <v>155574.644294158</v>
      </c>
      <c r="L25" s="10">
        <v>180574.644294158</v>
      </c>
      <c r="M25" s="8">
        <f>Table1[[#This Row],[num_contributions]]+Table1[[#This Row],[num_unique_contributors]]</f>
        <v>25022</v>
      </c>
      <c r="N25" s="8"/>
    </row>
    <row r="26" spans="1:14" ht="13.2" hidden="1" x14ac:dyDescent="0.25">
      <c r="A26" s="6">
        <v>12</v>
      </c>
      <c r="B26" s="7">
        <v>44531</v>
      </c>
      <c r="C26" s="7">
        <v>44546</v>
      </c>
      <c r="D26" s="8" t="s">
        <v>44</v>
      </c>
      <c r="E26" s="6">
        <v>4019</v>
      </c>
      <c r="F26" s="8" t="s">
        <v>45</v>
      </c>
      <c r="G26" s="8" t="s">
        <v>46</v>
      </c>
      <c r="H26" s="10">
        <v>25000</v>
      </c>
      <c r="I26" s="6">
        <v>5657</v>
      </c>
      <c r="J26" s="6">
        <v>4811</v>
      </c>
      <c r="K26" s="10">
        <v>46747.352145240198</v>
      </c>
      <c r="L26" s="10">
        <v>71747.352145240206</v>
      </c>
      <c r="M26" s="8">
        <f>Table1[[#This Row],[num_contributions]]+Table1[[#This Row],[num_unique_contributors]]</f>
        <v>10468</v>
      </c>
      <c r="N26" s="8"/>
    </row>
    <row r="27" spans="1:14" ht="13.2" hidden="1" x14ac:dyDescent="0.25">
      <c r="A27" s="6">
        <v>12</v>
      </c>
      <c r="B27" s="7">
        <v>44531</v>
      </c>
      <c r="C27" s="7">
        <v>44546</v>
      </c>
      <c r="D27" s="8" t="s">
        <v>47</v>
      </c>
      <c r="E27" s="6">
        <v>821</v>
      </c>
      <c r="F27" s="8" t="s">
        <v>13</v>
      </c>
      <c r="G27" s="8" t="s">
        <v>18</v>
      </c>
      <c r="H27" s="10">
        <v>25000</v>
      </c>
      <c r="I27" s="6">
        <v>12373</v>
      </c>
      <c r="J27" s="6">
        <v>9912</v>
      </c>
      <c r="K27" s="10">
        <v>55342.046485289997</v>
      </c>
      <c r="L27" s="10">
        <v>80342.046485290004</v>
      </c>
      <c r="M27" s="8">
        <f>Table1[[#This Row],[num_contributions]]+Table1[[#This Row],[num_unique_contributors]]</f>
        <v>22285</v>
      </c>
      <c r="N27" s="8"/>
    </row>
    <row r="28" spans="1:14" ht="13.2" hidden="1" x14ac:dyDescent="0.25">
      <c r="A28" s="6">
        <v>12</v>
      </c>
      <c r="B28" s="7">
        <v>44531</v>
      </c>
      <c r="C28" s="7">
        <v>44546</v>
      </c>
      <c r="D28" s="8" t="s">
        <v>48</v>
      </c>
      <c r="E28" s="6">
        <v>3133</v>
      </c>
      <c r="F28" s="8" t="s">
        <v>20</v>
      </c>
      <c r="G28" s="8" t="s">
        <v>18</v>
      </c>
      <c r="H28" s="10">
        <v>25000</v>
      </c>
      <c r="I28" s="6">
        <v>15775</v>
      </c>
      <c r="J28" s="6">
        <v>12317</v>
      </c>
      <c r="K28" s="10">
        <v>66301.780551268093</v>
      </c>
      <c r="L28" s="10">
        <v>91301.780551268093</v>
      </c>
      <c r="M28" s="8">
        <f>Table1[[#This Row],[num_contributions]]+Table1[[#This Row],[num_unique_contributors]]</f>
        <v>28092</v>
      </c>
      <c r="N28" s="8"/>
    </row>
    <row r="29" spans="1:14" ht="13.2" hidden="1" x14ac:dyDescent="0.25">
      <c r="A29" s="6">
        <v>12</v>
      </c>
      <c r="B29" s="7">
        <v>44531</v>
      </c>
      <c r="C29" s="7">
        <v>44546</v>
      </c>
      <c r="D29" s="8" t="s">
        <v>49</v>
      </c>
      <c r="E29" s="6">
        <v>3531</v>
      </c>
      <c r="F29" s="8" t="s">
        <v>39</v>
      </c>
      <c r="G29" s="8" t="s">
        <v>50</v>
      </c>
      <c r="H29" s="10">
        <v>25000</v>
      </c>
      <c r="I29" s="6">
        <v>10368</v>
      </c>
      <c r="J29" s="6">
        <v>8367</v>
      </c>
      <c r="K29" s="10">
        <v>31799.825789425598</v>
      </c>
      <c r="L29" s="10">
        <v>56799.825789425602</v>
      </c>
      <c r="M29" s="8">
        <f>Table1[[#This Row],[num_contributions]]+Table1[[#This Row],[num_unique_contributors]]</f>
        <v>18735</v>
      </c>
      <c r="N29" s="8"/>
    </row>
    <row r="30" spans="1:14" ht="13.2" hidden="1" x14ac:dyDescent="0.25">
      <c r="A30" s="6">
        <v>12</v>
      </c>
      <c r="B30" s="7">
        <v>44531</v>
      </c>
      <c r="C30" s="7">
        <v>44546</v>
      </c>
      <c r="D30" s="8" t="s">
        <v>51</v>
      </c>
      <c r="E30" s="6">
        <v>1707</v>
      </c>
      <c r="F30" s="8" t="s">
        <v>52</v>
      </c>
      <c r="G30" s="8" t="s">
        <v>23</v>
      </c>
      <c r="H30" s="10">
        <v>25000</v>
      </c>
      <c r="I30" s="6">
        <v>5540</v>
      </c>
      <c r="J30" s="6">
        <v>4658</v>
      </c>
      <c r="K30" s="10">
        <v>19076.249640669201</v>
      </c>
      <c r="L30" s="10">
        <v>44076.249640669201</v>
      </c>
      <c r="M30" s="8">
        <f>Table1[[#This Row],[num_contributions]]+Table1[[#This Row],[num_unique_contributors]]</f>
        <v>10198</v>
      </c>
      <c r="N30" s="8"/>
    </row>
    <row r="31" spans="1:14" ht="13.2" hidden="1" x14ac:dyDescent="0.25">
      <c r="A31" s="6">
        <v>12</v>
      </c>
      <c r="B31" s="7">
        <v>44531</v>
      </c>
      <c r="C31" s="7">
        <v>44546</v>
      </c>
      <c r="D31" s="8" t="s">
        <v>53</v>
      </c>
      <c r="E31" s="6">
        <v>490</v>
      </c>
      <c r="F31" s="8" t="s">
        <v>54</v>
      </c>
      <c r="G31" s="8" t="s">
        <v>50</v>
      </c>
      <c r="H31" s="10">
        <v>25000</v>
      </c>
      <c r="I31" s="6">
        <v>14524</v>
      </c>
      <c r="J31" s="6">
        <v>11184</v>
      </c>
      <c r="K31" s="10">
        <v>73819.577426999007</v>
      </c>
      <c r="L31" s="10">
        <v>98819.577426999094</v>
      </c>
      <c r="M31" s="8">
        <f>Table1[[#This Row],[num_contributions]]+Table1[[#This Row],[num_unique_contributors]]</f>
        <v>25708</v>
      </c>
      <c r="N31" s="8"/>
    </row>
    <row r="32" spans="1:14" ht="13.2" hidden="1" x14ac:dyDescent="0.25">
      <c r="A32" s="6">
        <v>12</v>
      </c>
      <c r="B32" s="7">
        <v>44531</v>
      </c>
      <c r="C32" s="7">
        <v>44546</v>
      </c>
      <c r="D32" s="8" t="s">
        <v>55</v>
      </c>
      <c r="E32" s="6">
        <v>1661</v>
      </c>
      <c r="F32" s="8" t="s">
        <v>20</v>
      </c>
      <c r="G32" s="8" t="s">
        <v>23</v>
      </c>
      <c r="H32" s="10">
        <v>25000</v>
      </c>
      <c r="I32" s="6">
        <v>6440</v>
      </c>
      <c r="J32" s="6">
        <v>5596</v>
      </c>
      <c r="K32" s="10">
        <v>63692.3230298157</v>
      </c>
      <c r="L32" s="10">
        <v>88692.323029815801</v>
      </c>
      <c r="M32" s="8">
        <f>Table1[[#This Row],[num_contributions]]+Table1[[#This Row],[num_unique_contributors]]</f>
        <v>12036</v>
      </c>
      <c r="N32" s="8"/>
    </row>
    <row r="33" spans="1:14" ht="13.2" hidden="1" x14ac:dyDescent="0.25">
      <c r="A33" s="6">
        <v>12</v>
      </c>
      <c r="B33" s="7">
        <v>44531</v>
      </c>
      <c r="C33" s="7">
        <v>44546</v>
      </c>
      <c r="D33" s="8" t="s">
        <v>56</v>
      </c>
      <c r="E33" s="6">
        <v>3792</v>
      </c>
      <c r="F33" s="8" t="s">
        <v>39</v>
      </c>
      <c r="G33" s="8" t="s">
        <v>50</v>
      </c>
      <c r="H33" s="10">
        <v>25000</v>
      </c>
      <c r="I33" s="6">
        <v>6815</v>
      </c>
      <c r="J33" s="6">
        <v>5305</v>
      </c>
      <c r="K33" s="10">
        <v>22869.082788863499</v>
      </c>
      <c r="L33" s="10">
        <v>47869.082788863503</v>
      </c>
      <c r="M33" s="8">
        <f>Table1[[#This Row],[num_contributions]]+Table1[[#This Row],[num_unique_contributors]]</f>
        <v>12120</v>
      </c>
      <c r="N33" s="8"/>
    </row>
    <row r="34" spans="1:14" ht="13.2" hidden="1" x14ac:dyDescent="0.25">
      <c r="A34" s="6">
        <v>12</v>
      </c>
      <c r="B34" s="7">
        <v>44531</v>
      </c>
      <c r="C34" s="7">
        <v>44546</v>
      </c>
      <c r="D34" s="8" t="s">
        <v>57</v>
      </c>
      <c r="E34" s="6">
        <v>1632</v>
      </c>
      <c r="F34" s="8" t="s">
        <v>20</v>
      </c>
      <c r="G34" s="8" t="s">
        <v>14</v>
      </c>
      <c r="H34" s="10">
        <v>23455.1023188092</v>
      </c>
      <c r="I34" s="6">
        <v>4679</v>
      </c>
      <c r="J34" s="6">
        <v>3921</v>
      </c>
      <c r="K34" s="10">
        <v>21206.174458236201</v>
      </c>
      <c r="L34" s="10">
        <v>44661.276777045401</v>
      </c>
      <c r="M34" s="8">
        <f>Table1[[#This Row],[num_contributions]]+Table1[[#This Row],[num_unique_contributors]]</f>
        <v>8600</v>
      </c>
      <c r="N34" s="8"/>
    </row>
    <row r="35" spans="1:14" ht="13.2" hidden="1" x14ac:dyDescent="0.25">
      <c r="A35" s="6">
        <v>12</v>
      </c>
      <c r="B35" s="7">
        <v>44531</v>
      </c>
      <c r="C35" s="7">
        <v>44546</v>
      </c>
      <c r="D35" s="8" t="s">
        <v>58</v>
      </c>
      <c r="E35" s="6">
        <v>3947</v>
      </c>
      <c r="F35" s="8" t="s">
        <v>13</v>
      </c>
      <c r="G35" s="8" t="s">
        <v>14</v>
      </c>
      <c r="H35" s="10">
        <v>23277.4787951611</v>
      </c>
      <c r="I35" s="6">
        <v>317</v>
      </c>
      <c r="J35" s="6">
        <v>309</v>
      </c>
      <c r="K35" s="10">
        <v>2509.7762542154201</v>
      </c>
      <c r="L35" s="10">
        <v>25787.255049376599</v>
      </c>
      <c r="M35" s="8">
        <f>Table1[[#This Row],[num_contributions]]+Table1[[#This Row],[num_unique_contributors]]</f>
        <v>626</v>
      </c>
      <c r="N35" s="8"/>
    </row>
    <row r="36" spans="1:14" ht="13.2" hidden="1" x14ac:dyDescent="0.25">
      <c r="A36" s="6">
        <v>12</v>
      </c>
      <c r="B36" s="7">
        <v>44531</v>
      </c>
      <c r="C36" s="7">
        <v>44546</v>
      </c>
      <c r="D36" s="8" t="s">
        <v>59</v>
      </c>
      <c r="E36" s="6">
        <v>3975</v>
      </c>
      <c r="F36" s="8" t="s">
        <v>54</v>
      </c>
      <c r="G36" s="8" t="s">
        <v>14</v>
      </c>
      <c r="H36" s="10">
        <v>23185.594045662401</v>
      </c>
      <c r="I36" s="6">
        <v>974</v>
      </c>
      <c r="J36" s="6">
        <v>899</v>
      </c>
      <c r="K36" s="10">
        <v>52871.399489917203</v>
      </c>
      <c r="L36" s="10">
        <v>76056.993535579604</v>
      </c>
      <c r="M36" s="8">
        <f>Table1[[#This Row],[num_contributions]]+Table1[[#This Row],[num_unique_contributors]]</f>
        <v>1873</v>
      </c>
      <c r="N36" s="8"/>
    </row>
    <row r="37" spans="1:14" ht="13.2" hidden="1" x14ac:dyDescent="0.25">
      <c r="A37" s="6">
        <v>12</v>
      </c>
      <c r="B37" s="7">
        <v>44531</v>
      </c>
      <c r="C37" s="7">
        <v>44546</v>
      </c>
      <c r="D37" s="8" t="s">
        <v>60</v>
      </c>
      <c r="E37" s="6">
        <v>1595</v>
      </c>
      <c r="F37" s="8" t="s">
        <v>17</v>
      </c>
      <c r="G37" s="8" t="s">
        <v>14</v>
      </c>
      <c r="H37" s="10">
        <v>22916.7168915115</v>
      </c>
      <c r="I37" s="6">
        <v>1006</v>
      </c>
      <c r="J37" s="6">
        <v>902</v>
      </c>
      <c r="K37" s="10">
        <v>53817.655318017103</v>
      </c>
      <c r="L37" s="10">
        <v>76734.372209528694</v>
      </c>
      <c r="M37" s="8">
        <f>Table1[[#This Row],[num_contributions]]+Table1[[#This Row],[num_unique_contributors]]</f>
        <v>1908</v>
      </c>
      <c r="N37" s="8"/>
    </row>
    <row r="38" spans="1:14" ht="13.2" hidden="1" x14ac:dyDescent="0.25">
      <c r="A38" s="6">
        <v>12</v>
      </c>
      <c r="B38" s="7">
        <v>44531</v>
      </c>
      <c r="C38" s="7">
        <v>44546</v>
      </c>
      <c r="D38" s="8" t="s">
        <v>61</v>
      </c>
      <c r="E38" s="6">
        <v>3091</v>
      </c>
      <c r="F38" s="8" t="s">
        <v>13</v>
      </c>
      <c r="G38" s="8" t="s">
        <v>14</v>
      </c>
      <c r="H38" s="10">
        <v>22833.574914706602</v>
      </c>
      <c r="I38" s="6">
        <v>789</v>
      </c>
      <c r="J38" s="6">
        <v>740</v>
      </c>
      <c r="K38" s="10">
        <v>6085.9598529250497</v>
      </c>
      <c r="L38" s="10">
        <v>28919.5347676317</v>
      </c>
      <c r="M38" s="8">
        <f>Table1[[#This Row],[num_contributions]]+Table1[[#This Row],[num_unique_contributors]]</f>
        <v>1529</v>
      </c>
      <c r="N38" s="8"/>
    </row>
    <row r="39" spans="1:14" ht="13.2" hidden="1" x14ac:dyDescent="0.25">
      <c r="A39" s="6">
        <v>12</v>
      </c>
      <c r="B39" s="7">
        <v>44531</v>
      </c>
      <c r="C39" s="7">
        <v>44546</v>
      </c>
      <c r="D39" s="8" t="s">
        <v>62</v>
      </c>
      <c r="E39" s="6">
        <v>1080</v>
      </c>
      <c r="F39" s="8" t="s">
        <v>17</v>
      </c>
      <c r="G39" s="8" t="s">
        <v>23</v>
      </c>
      <c r="H39" s="10">
        <v>21811.5245672325</v>
      </c>
      <c r="I39" s="6">
        <v>911</v>
      </c>
      <c r="J39" s="6">
        <v>779</v>
      </c>
      <c r="K39" s="10">
        <v>25173.976092705299</v>
      </c>
      <c r="L39" s="10">
        <v>46985.500659937803</v>
      </c>
      <c r="M39" s="8">
        <f>Table1[[#This Row],[num_contributions]]+Table1[[#This Row],[num_unique_contributors]]</f>
        <v>1690</v>
      </c>
      <c r="N39" s="8"/>
    </row>
    <row r="40" spans="1:14" ht="13.2" hidden="1" x14ac:dyDescent="0.25">
      <c r="A40" s="6">
        <v>12</v>
      </c>
      <c r="B40" s="7">
        <v>44531</v>
      </c>
      <c r="C40" s="7">
        <v>44546</v>
      </c>
      <c r="D40" s="8" t="s">
        <v>63</v>
      </c>
      <c r="E40" s="6">
        <v>2983</v>
      </c>
      <c r="F40" s="8" t="s">
        <v>54</v>
      </c>
      <c r="G40" s="8" t="s">
        <v>23</v>
      </c>
      <c r="H40" s="10">
        <v>18910.424210963101</v>
      </c>
      <c r="I40" s="6">
        <v>3320</v>
      </c>
      <c r="J40" s="6">
        <v>3009</v>
      </c>
      <c r="K40" s="10">
        <v>10483.3086463249</v>
      </c>
      <c r="L40" s="10">
        <v>29393.732857288</v>
      </c>
      <c r="M40" s="8">
        <f>Table1[[#This Row],[num_contributions]]+Table1[[#This Row],[num_unique_contributors]]</f>
        <v>6329</v>
      </c>
      <c r="N40" s="8"/>
    </row>
    <row r="41" spans="1:14" ht="13.2" hidden="1" x14ac:dyDescent="0.25">
      <c r="A41" s="6">
        <v>12</v>
      </c>
      <c r="B41" s="7">
        <v>44531</v>
      </c>
      <c r="C41" s="7">
        <v>44546</v>
      </c>
      <c r="D41" s="8" t="s">
        <v>64</v>
      </c>
      <c r="E41" s="6">
        <v>3335</v>
      </c>
      <c r="F41" s="8" t="s">
        <v>13</v>
      </c>
      <c r="G41" s="8" t="s">
        <v>18</v>
      </c>
      <c r="H41" s="10">
        <v>18371.5185128169</v>
      </c>
      <c r="I41" s="6">
        <v>3736</v>
      </c>
      <c r="J41" s="6">
        <v>3172</v>
      </c>
      <c r="K41" s="10">
        <v>16884.916813272801</v>
      </c>
      <c r="L41" s="10">
        <v>35256.435326089697</v>
      </c>
      <c r="M41" s="8">
        <f>Table1[[#This Row],[num_contributions]]+Table1[[#This Row],[num_unique_contributors]]</f>
        <v>6908</v>
      </c>
      <c r="N41" s="8"/>
    </row>
    <row r="42" spans="1:14" ht="13.2" hidden="1" x14ac:dyDescent="0.25">
      <c r="A42" s="6">
        <v>12</v>
      </c>
      <c r="B42" s="7">
        <v>44531</v>
      </c>
      <c r="C42" s="7">
        <v>44546</v>
      </c>
      <c r="D42" s="8" t="s">
        <v>65</v>
      </c>
      <c r="E42" s="6">
        <v>4082</v>
      </c>
      <c r="F42" s="8" t="s">
        <v>20</v>
      </c>
      <c r="G42" s="8" t="s">
        <v>21</v>
      </c>
      <c r="H42" s="10">
        <v>18030.006543080999</v>
      </c>
      <c r="I42" s="6">
        <v>271</v>
      </c>
      <c r="J42" s="6">
        <v>263</v>
      </c>
      <c r="K42" s="10">
        <v>4030.00329975973</v>
      </c>
      <c r="L42" s="10">
        <v>22060.0098428407</v>
      </c>
      <c r="M42" s="8">
        <f>Table1[[#This Row],[num_contributions]]+Table1[[#This Row],[num_unique_contributors]]</f>
        <v>534</v>
      </c>
      <c r="N42" s="8"/>
    </row>
    <row r="43" spans="1:14" ht="13.2" hidden="1" x14ac:dyDescent="0.25">
      <c r="A43" s="6">
        <v>12</v>
      </c>
      <c r="B43" s="7">
        <v>44531</v>
      </c>
      <c r="C43" s="7">
        <v>44546</v>
      </c>
      <c r="D43" s="8" t="s">
        <v>66</v>
      </c>
      <c r="E43" s="6">
        <v>1403</v>
      </c>
      <c r="F43" s="8" t="s">
        <v>13</v>
      </c>
      <c r="G43" s="8" t="s">
        <v>50</v>
      </c>
      <c r="H43" s="10">
        <v>17686.306142896599</v>
      </c>
      <c r="I43" s="6">
        <v>4050</v>
      </c>
      <c r="J43" s="6">
        <v>3506</v>
      </c>
      <c r="K43" s="10">
        <v>30238.514555977301</v>
      </c>
      <c r="L43" s="10">
        <v>47924.820698873897</v>
      </c>
      <c r="M43" s="8">
        <f>Table1[[#This Row],[num_contributions]]+Table1[[#This Row],[num_unique_contributors]]</f>
        <v>7556</v>
      </c>
      <c r="N43" s="8"/>
    </row>
    <row r="44" spans="1:14" ht="13.2" hidden="1" x14ac:dyDescent="0.25">
      <c r="A44" s="6">
        <v>12</v>
      </c>
      <c r="B44" s="7">
        <v>44531</v>
      </c>
      <c r="C44" s="7">
        <v>44546</v>
      </c>
      <c r="D44" s="8" t="s">
        <v>67</v>
      </c>
      <c r="E44" s="6">
        <v>4165</v>
      </c>
      <c r="F44" s="8" t="s">
        <v>20</v>
      </c>
      <c r="G44" s="8" t="s">
        <v>21</v>
      </c>
      <c r="H44" s="10">
        <v>17431.0059616117</v>
      </c>
      <c r="I44" s="6">
        <v>3586</v>
      </c>
      <c r="J44" s="6">
        <v>2962</v>
      </c>
      <c r="K44" s="10">
        <v>20390.893316679601</v>
      </c>
      <c r="L44" s="10">
        <v>37821.899278291399</v>
      </c>
      <c r="M44" s="8">
        <f>Table1[[#This Row],[num_contributions]]+Table1[[#This Row],[num_unique_contributors]]</f>
        <v>6548</v>
      </c>
      <c r="N44" s="8"/>
    </row>
    <row r="45" spans="1:14" ht="13.2" hidden="1" x14ac:dyDescent="0.25">
      <c r="A45" s="6">
        <v>12</v>
      </c>
      <c r="B45" s="7">
        <v>44531</v>
      </c>
      <c r="C45" s="7">
        <v>44546</v>
      </c>
      <c r="D45" s="8" t="s">
        <v>68</v>
      </c>
      <c r="E45" s="6">
        <v>191</v>
      </c>
      <c r="F45" s="8" t="s">
        <v>17</v>
      </c>
      <c r="G45" s="8" t="s">
        <v>23</v>
      </c>
      <c r="H45" s="10">
        <v>16111.4789420993</v>
      </c>
      <c r="I45" s="6">
        <v>3471</v>
      </c>
      <c r="J45" s="6">
        <v>3112</v>
      </c>
      <c r="K45" s="10">
        <v>15607.895760905099</v>
      </c>
      <c r="L45" s="10">
        <v>31719.374703004501</v>
      </c>
      <c r="M45" s="8">
        <f>Table1[[#This Row],[num_contributions]]+Table1[[#This Row],[num_unique_contributors]]</f>
        <v>6583</v>
      </c>
      <c r="N45" s="8"/>
    </row>
    <row r="46" spans="1:14" ht="13.2" hidden="1" x14ac:dyDescent="0.25">
      <c r="A46" s="6">
        <v>12</v>
      </c>
      <c r="B46" s="7">
        <v>44531</v>
      </c>
      <c r="C46" s="7">
        <v>44546</v>
      </c>
      <c r="D46" s="8" t="s">
        <v>69</v>
      </c>
      <c r="E46" s="6">
        <v>3930</v>
      </c>
      <c r="F46" s="8" t="s">
        <v>13</v>
      </c>
      <c r="G46" s="8" t="s">
        <v>14</v>
      </c>
      <c r="H46" s="10">
        <v>15850.5198377426</v>
      </c>
      <c r="I46" s="6">
        <v>268</v>
      </c>
      <c r="J46" s="6">
        <v>253</v>
      </c>
      <c r="K46" s="10">
        <v>3908.5369367377102</v>
      </c>
      <c r="L46" s="10">
        <v>19759.056774480301</v>
      </c>
      <c r="M46" s="8">
        <f>Table1[[#This Row],[num_contributions]]+Table1[[#This Row],[num_unique_contributors]]</f>
        <v>521</v>
      </c>
      <c r="N46" s="8"/>
    </row>
    <row r="47" spans="1:14" ht="13.2" hidden="1" x14ac:dyDescent="0.25">
      <c r="A47" s="6">
        <v>12</v>
      </c>
      <c r="B47" s="7">
        <v>44531</v>
      </c>
      <c r="C47" s="7">
        <v>44546</v>
      </c>
      <c r="D47" s="8" t="s">
        <v>70</v>
      </c>
      <c r="E47" s="6">
        <v>1809</v>
      </c>
      <c r="F47" s="8" t="s">
        <v>20</v>
      </c>
      <c r="G47" s="8" t="s">
        <v>23</v>
      </c>
      <c r="H47" s="10">
        <v>15842.8567418532</v>
      </c>
      <c r="I47" s="6">
        <v>3313</v>
      </c>
      <c r="J47" s="6">
        <v>2897</v>
      </c>
      <c r="K47" s="10">
        <v>17529.5458130427</v>
      </c>
      <c r="L47" s="10">
        <v>33372.402554895998</v>
      </c>
      <c r="M47" s="8">
        <f>Table1[[#This Row],[num_contributions]]+Table1[[#This Row],[num_unique_contributors]]</f>
        <v>6210</v>
      </c>
      <c r="N47" s="8"/>
    </row>
    <row r="48" spans="1:14" ht="13.2" hidden="1" x14ac:dyDescent="0.25">
      <c r="A48" s="6">
        <v>12</v>
      </c>
      <c r="B48" s="7">
        <v>44531</v>
      </c>
      <c r="C48" s="7">
        <v>44546</v>
      </c>
      <c r="D48" s="8" t="s">
        <v>71</v>
      </c>
      <c r="E48" s="6">
        <v>2916</v>
      </c>
      <c r="F48" s="8" t="s">
        <v>13</v>
      </c>
      <c r="G48" s="8" t="s">
        <v>14</v>
      </c>
      <c r="H48" s="10">
        <v>15569.394575709999</v>
      </c>
      <c r="I48" s="6">
        <v>3934</v>
      </c>
      <c r="J48" s="6">
        <v>3374</v>
      </c>
      <c r="K48" s="10">
        <v>12187.378046477799</v>
      </c>
      <c r="L48" s="10">
        <v>27756.772622187898</v>
      </c>
      <c r="M48" s="8">
        <f>Table1[[#This Row],[num_contributions]]+Table1[[#This Row],[num_unique_contributors]]</f>
        <v>7308</v>
      </c>
      <c r="N48" s="8"/>
    </row>
    <row r="49" spans="1:14" ht="13.2" hidden="1" x14ac:dyDescent="0.25">
      <c r="A49" s="6">
        <v>12</v>
      </c>
      <c r="B49" s="7">
        <v>44531</v>
      </c>
      <c r="C49" s="7">
        <v>44546</v>
      </c>
      <c r="D49" s="8" t="s">
        <v>72</v>
      </c>
      <c r="E49" s="6">
        <v>3386</v>
      </c>
      <c r="F49" s="8" t="s">
        <v>20</v>
      </c>
      <c r="G49" s="8" t="s">
        <v>46</v>
      </c>
      <c r="H49" s="10">
        <v>15343.813569300901</v>
      </c>
      <c r="I49" s="6">
        <v>4215</v>
      </c>
      <c r="J49" s="6">
        <v>3636</v>
      </c>
      <c r="K49" s="10">
        <v>12729.2491066655</v>
      </c>
      <c r="L49" s="10">
        <v>28073.062675966401</v>
      </c>
      <c r="M49" s="8">
        <f>Table1[[#This Row],[num_contributions]]+Table1[[#This Row],[num_unique_contributors]]</f>
        <v>7851</v>
      </c>
      <c r="N49" s="8"/>
    </row>
    <row r="50" spans="1:14" ht="13.2" hidden="1" x14ac:dyDescent="0.25">
      <c r="A50" s="6">
        <v>12</v>
      </c>
      <c r="B50" s="7">
        <v>44531</v>
      </c>
      <c r="C50" s="7">
        <v>44546</v>
      </c>
      <c r="D50" s="8" t="s">
        <v>73</v>
      </c>
      <c r="E50" s="6">
        <v>3012</v>
      </c>
      <c r="F50" s="8" t="s">
        <v>13</v>
      </c>
      <c r="G50" s="8" t="s">
        <v>23</v>
      </c>
      <c r="H50" s="10">
        <v>14403.1922503023</v>
      </c>
      <c r="I50" s="6">
        <v>3002</v>
      </c>
      <c r="J50" s="6">
        <v>2673</v>
      </c>
      <c r="K50" s="10">
        <v>7973.5856932521601</v>
      </c>
      <c r="L50" s="10">
        <v>22376.7779435544</v>
      </c>
      <c r="M50" s="8">
        <f>Table1[[#This Row],[num_contributions]]+Table1[[#This Row],[num_unique_contributors]]</f>
        <v>5675</v>
      </c>
      <c r="N50" s="8"/>
    </row>
    <row r="51" spans="1:14" ht="13.2" hidden="1" x14ac:dyDescent="0.25">
      <c r="A51" s="6">
        <v>12</v>
      </c>
      <c r="B51" s="7">
        <v>44531</v>
      </c>
      <c r="C51" s="7">
        <v>44546</v>
      </c>
      <c r="D51" s="8" t="s">
        <v>74</v>
      </c>
      <c r="E51" s="6">
        <v>13</v>
      </c>
      <c r="F51" s="8" t="s">
        <v>13</v>
      </c>
      <c r="G51" s="8" t="s">
        <v>18</v>
      </c>
      <c r="H51" s="10">
        <v>14170.293393571699</v>
      </c>
      <c r="I51" s="6">
        <v>2986</v>
      </c>
      <c r="J51" s="6">
        <v>2813</v>
      </c>
      <c r="K51" s="10">
        <v>23143.9625351182</v>
      </c>
      <c r="L51" s="10">
        <v>37314.25592869</v>
      </c>
      <c r="M51" s="8">
        <f>Table1[[#This Row],[num_contributions]]+Table1[[#This Row],[num_unique_contributors]]</f>
        <v>5799</v>
      </c>
      <c r="N51" s="8"/>
    </row>
    <row r="52" spans="1:14" ht="13.2" hidden="1" x14ac:dyDescent="0.25">
      <c r="A52" s="6">
        <v>12</v>
      </c>
      <c r="B52" s="7">
        <v>44531</v>
      </c>
      <c r="C52" s="7">
        <v>44546</v>
      </c>
      <c r="D52" s="8" t="s">
        <v>75</v>
      </c>
      <c r="E52" s="6">
        <v>3814</v>
      </c>
      <c r="F52" s="8" t="s">
        <v>17</v>
      </c>
      <c r="G52" s="8" t="s">
        <v>14</v>
      </c>
      <c r="H52" s="10">
        <v>13481.554141475901</v>
      </c>
      <c r="I52" s="6">
        <v>3771</v>
      </c>
      <c r="J52" s="6">
        <v>3231</v>
      </c>
      <c r="K52" s="10">
        <v>34232.0052321447</v>
      </c>
      <c r="L52" s="10">
        <v>47713.559373620701</v>
      </c>
      <c r="M52" s="8">
        <f>Table1[[#This Row],[num_contributions]]+Table1[[#This Row],[num_unique_contributors]]</f>
        <v>7002</v>
      </c>
      <c r="N52" s="8"/>
    </row>
    <row r="53" spans="1:14" ht="13.2" hidden="1" x14ac:dyDescent="0.25">
      <c r="A53" s="6">
        <v>12</v>
      </c>
      <c r="B53" s="7">
        <v>44531</v>
      </c>
      <c r="C53" s="7">
        <v>44546</v>
      </c>
      <c r="D53" s="8" t="s">
        <v>76</v>
      </c>
      <c r="E53" s="6">
        <v>25</v>
      </c>
      <c r="F53" s="8" t="s">
        <v>77</v>
      </c>
      <c r="G53" s="8" t="s">
        <v>18</v>
      </c>
      <c r="H53" s="10">
        <v>13395.621882465601</v>
      </c>
      <c r="I53" s="6">
        <v>3290</v>
      </c>
      <c r="J53" s="6">
        <v>3053</v>
      </c>
      <c r="K53" s="10">
        <v>17106.7330144548</v>
      </c>
      <c r="L53" s="10">
        <v>30502.3548969205</v>
      </c>
      <c r="M53" s="8">
        <f>Table1[[#This Row],[num_contributions]]+Table1[[#This Row],[num_unique_contributors]]</f>
        <v>6343</v>
      </c>
      <c r="N53" s="8"/>
    </row>
    <row r="54" spans="1:14" ht="13.2" hidden="1" x14ac:dyDescent="0.25">
      <c r="A54" s="6">
        <v>12</v>
      </c>
      <c r="B54" s="7">
        <v>44531</v>
      </c>
      <c r="C54" s="7">
        <v>44546</v>
      </c>
      <c r="D54" s="8" t="s">
        <v>78</v>
      </c>
      <c r="E54" s="6">
        <v>24</v>
      </c>
      <c r="F54" s="8" t="s">
        <v>13</v>
      </c>
      <c r="G54" s="8" t="s">
        <v>18</v>
      </c>
      <c r="H54" s="10">
        <v>13143.313145727299</v>
      </c>
      <c r="I54" s="6">
        <v>3570</v>
      </c>
      <c r="J54" s="6">
        <v>3148</v>
      </c>
      <c r="K54" s="10">
        <v>14471.8648515801</v>
      </c>
      <c r="L54" s="10">
        <v>27615.177997307401</v>
      </c>
      <c r="M54" s="8">
        <f>Table1[[#This Row],[num_contributions]]+Table1[[#This Row],[num_unique_contributors]]</f>
        <v>6718</v>
      </c>
      <c r="N54" s="8"/>
    </row>
    <row r="55" spans="1:14" ht="13.2" hidden="1" x14ac:dyDescent="0.25">
      <c r="A55" s="6">
        <v>12</v>
      </c>
      <c r="B55" s="7">
        <v>44531</v>
      </c>
      <c r="C55" s="7">
        <v>44546</v>
      </c>
      <c r="D55" s="8" t="s">
        <v>79</v>
      </c>
      <c r="E55" s="6">
        <v>4059</v>
      </c>
      <c r="F55" s="8" t="s">
        <v>39</v>
      </c>
      <c r="G55" s="8" t="s">
        <v>18</v>
      </c>
      <c r="H55" s="10">
        <v>13063.777385886</v>
      </c>
      <c r="I55" s="6">
        <v>3939</v>
      </c>
      <c r="J55" s="6">
        <v>3186</v>
      </c>
      <c r="K55" s="10">
        <v>13649.4789398102</v>
      </c>
      <c r="L55" s="10">
        <v>26713.256325696198</v>
      </c>
      <c r="M55" s="8">
        <f>Table1[[#This Row],[num_contributions]]+Table1[[#This Row],[num_unique_contributors]]</f>
        <v>7125</v>
      </c>
      <c r="N55" s="8"/>
    </row>
    <row r="56" spans="1:14" ht="13.2" hidden="1" x14ac:dyDescent="0.25">
      <c r="A56" s="6">
        <v>12</v>
      </c>
      <c r="B56" s="7">
        <v>44531</v>
      </c>
      <c r="C56" s="7">
        <v>44546</v>
      </c>
      <c r="D56" s="8" t="s">
        <v>80</v>
      </c>
      <c r="E56" s="6">
        <v>3853</v>
      </c>
      <c r="F56" s="8" t="s">
        <v>13</v>
      </c>
      <c r="G56" s="8" t="s">
        <v>14</v>
      </c>
      <c r="H56" s="10">
        <v>12801.148104010599</v>
      </c>
      <c r="I56" s="6">
        <v>234</v>
      </c>
      <c r="J56" s="6">
        <v>227</v>
      </c>
      <c r="K56" s="10">
        <v>2098.8898070472701</v>
      </c>
      <c r="L56" s="10">
        <v>14900.0379110579</v>
      </c>
      <c r="M56" s="8">
        <f>Table1[[#This Row],[num_contributions]]+Table1[[#This Row],[num_unique_contributors]]</f>
        <v>461</v>
      </c>
      <c r="N56" s="8"/>
    </row>
    <row r="57" spans="1:14" ht="13.2" hidden="1" x14ac:dyDescent="0.25">
      <c r="A57" s="6">
        <v>12</v>
      </c>
      <c r="B57" s="7">
        <v>44531</v>
      </c>
      <c r="C57" s="7">
        <v>44546</v>
      </c>
      <c r="D57" s="8" t="s">
        <v>81</v>
      </c>
      <c r="E57" s="6">
        <v>3945</v>
      </c>
      <c r="F57" s="8" t="s">
        <v>13</v>
      </c>
      <c r="G57" s="8" t="s">
        <v>14</v>
      </c>
      <c r="H57" s="10">
        <v>12643.865430271901</v>
      </c>
      <c r="I57" s="6">
        <v>248</v>
      </c>
      <c r="J57" s="6">
        <v>239</v>
      </c>
      <c r="K57" s="10">
        <v>2169.8364244068098</v>
      </c>
      <c r="L57" s="10">
        <v>14813.7018546787</v>
      </c>
      <c r="M57" s="8">
        <f>Table1[[#This Row],[num_contributions]]+Table1[[#This Row],[num_unique_contributors]]</f>
        <v>487</v>
      </c>
      <c r="N57" s="8"/>
    </row>
    <row r="58" spans="1:14" ht="13.2" hidden="1" x14ac:dyDescent="0.25">
      <c r="A58" s="6">
        <v>12</v>
      </c>
      <c r="B58" s="7">
        <v>44531</v>
      </c>
      <c r="C58" s="7">
        <v>44546</v>
      </c>
      <c r="D58" s="8" t="s">
        <v>82</v>
      </c>
      <c r="E58" s="6">
        <v>4024</v>
      </c>
      <c r="F58" s="8" t="s">
        <v>20</v>
      </c>
      <c r="G58" s="8" t="s">
        <v>14</v>
      </c>
      <c r="H58" s="10">
        <v>11931.610889842799</v>
      </c>
      <c r="I58" s="6">
        <v>684</v>
      </c>
      <c r="J58" s="6">
        <v>603</v>
      </c>
      <c r="K58" s="10">
        <v>16200.1290284606</v>
      </c>
      <c r="L58" s="10">
        <v>28131.739918303501</v>
      </c>
      <c r="M58" s="8">
        <f>Table1[[#This Row],[num_contributions]]+Table1[[#This Row],[num_unique_contributors]]</f>
        <v>1287</v>
      </c>
      <c r="N58" s="8"/>
    </row>
    <row r="59" spans="1:14" ht="13.2" hidden="1" x14ac:dyDescent="0.25">
      <c r="A59" s="6">
        <v>12</v>
      </c>
      <c r="B59" s="7">
        <v>44531</v>
      </c>
      <c r="C59" s="7">
        <v>44546</v>
      </c>
      <c r="D59" s="8" t="s">
        <v>83</v>
      </c>
      <c r="E59" s="6">
        <v>3633</v>
      </c>
      <c r="F59" s="8" t="s">
        <v>39</v>
      </c>
      <c r="G59" s="8" t="s">
        <v>50</v>
      </c>
      <c r="H59" s="10">
        <v>11608.4558392252</v>
      </c>
      <c r="I59" s="6">
        <v>3550</v>
      </c>
      <c r="J59" s="6">
        <v>2986</v>
      </c>
      <c r="K59" s="10">
        <v>15524.249697629</v>
      </c>
      <c r="L59" s="10">
        <v>27132.705536854301</v>
      </c>
      <c r="M59" s="8">
        <f>Table1[[#This Row],[num_contributions]]+Table1[[#This Row],[num_unique_contributors]]</f>
        <v>6536</v>
      </c>
      <c r="N59" s="8"/>
    </row>
    <row r="60" spans="1:14" ht="13.2" hidden="1" x14ac:dyDescent="0.25">
      <c r="A60" s="6">
        <v>12</v>
      </c>
      <c r="B60" s="7">
        <v>44531</v>
      </c>
      <c r="C60" s="7">
        <v>44546</v>
      </c>
      <c r="D60" s="8" t="s">
        <v>84</v>
      </c>
      <c r="E60" s="6">
        <v>3483</v>
      </c>
      <c r="F60" s="8" t="s">
        <v>39</v>
      </c>
      <c r="G60" s="8" t="s">
        <v>14</v>
      </c>
      <c r="H60" s="10">
        <v>10983.243176124801</v>
      </c>
      <c r="I60" s="6">
        <v>3753</v>
      </c>
      <c r="J60" s="6">
        <v>3178</v>
      </c>
      <c r="K60" s="10">
        <v>9529.5518019957108</v>
      </c>
      <c r="L60" s="10">
        <v>20512.794978120499</v>
      </c>
      <c r="M60" s="8">
        <f>Table1[[#This Row],[num_contributions]]+Table1[[#This Row],[num_unique_contributors]]</f>
        <v>6931</v>
      </c>
      <c r="N60" s="8"/>
    </row>
    <row r="61" spans="1:14" ht="13.2" hidden="1" x14ac:dyDescent="0.25">
      <c r="A61" s="6">
        <v>12</v>
      </c>
      <c r="B61" s="7">
        <v>44531</v>
      </c>
      <c r="C61" s="7">
        <v>44546</v>
      </c>
      <c r="D61" s="8" t="s">
        <v>85</v>
      </c>
      <c r="E61" s="6">
        <v>972</v>
      </c>
      <c r="F61" s="8" t="s">
        <v>20</v>
      </c>
      <c r="G61" s="8" t="s">
        <v>18</v>
      </c>
      <c r="H61" s="10">
        <v>10193.7822351619</v>
      </c>
      <c r="I61" s="6">
        <v>2921</v>
      </c>
      <c r="J61" s="6">
        <v>2647</v>
      </c>
      <c r="K61" s="10">
        <v>9101.82120997932</v>
      </c>
      <c r="L61" s="10">
        <v>19295.603445141202</v>
      </c>
      <c r="M61" s="8">
        <f>Table1[[#This Row],[num_contributions]]+Table1[[#This Row],[num_unique_contributors]]</f>
        <v>5568</v>
      </c>
      <c r="N61" s="8"/>
    </row>
    <row r="62" spans="1:14" ht="13.2" hidden="1" x14ac:dyDescent="0.25">
      <c r="A62" s="6">
        <v>12</v>
      </c>
      <c r="B62" s="7">
        <v>44531</v>
      </c>
      <c r="C62" s="7">
        <v>44546</v>
      </c>
      <c r="D62" s="8" t="s">
        <v>86</v>
      </c>
      <c r="E62" s="6">
        <v>4081</v>
      </c>
      <c r="F62" s="8" t="s">
        <v>13</v>
      </c>
      <c r="G62" s="8" t="s">
        <v>21</v>
      </c>
      <c r="H62" s="10">
        <v>9633.8180601241693</v>
      </c>
      <c r="I62" s="6">
        <v>213</v>
      </c>
      <c r="J62" s="6">
        <v>199</v>
      </c>
      <c r="K62" s="10">
        <v>2209.8195589420502</v>
      </c>
      <c r="L62" s="10">
        <v>11843.637619066199</v>
      </c>
      <c r="M62" s="8">
        <f>Table1[[#This Row],[num_contributions]]+Table1[[#This Row],[num_unique_contributors]]</f>
        <v>412</v>
      </c>
      <c r="N62" s="8"/>
    </row>
    <row r="63" spans="1:14" ht="13.2" hidden="1" x14ac:dyDescent="0.25">
      <c r="A63" s="6">
        <v>12</v>
      </c>
      <c r="B63" s="7">
        <v>44531</v>
      </c>
      <c r="C63" s="7">
        <v>44546</v>
      </c>
      <c r="D63" s="8" t="s">
        <v>87</v>
      </c>
      <c r="E63" s="6">
        <v>3468</v>
      </c>
      <c r="F63" s="8" t="s">
        <v>17</v>
      </c>
      <c r="G63" s="8" t="s">
        <v>18</v>
      </c>
      <c r="H63" s="10">
        <v>9408.1833255627607</v>
      </c>
      <c r="I63" s="6">
        <v>120</v>
      </c>
      <c r="J63" s="6">
        <v>110</v>
      </c>
      <c r="K63" s="10">
        <v>1674.03289647358</v>
      </c>
      <c r="L63" s="10">
        <v>11082.216222036301</v>
      </c>
      <c r="M63" s="8">
        <f>Table1[[#This Row],[num_contributions]]+Table1[[#This Row],[num_unique_contributors]]</f>
        <v>230</v>
      </c>
      <c r="N63" s="8"/>
    </row>
    <row r="64" spans="1:14" ht="13.2" hidden="1" x14ac:dyDescent="0.25">
      <c r="A64" s="6">
        <v>12</v>
      </c>
      <c r="B64" s="7">
        <v>44531</v>
      </c>
      <c r="C64" s="7">
        <v>44546</v>
      </c>
      <c r="D64" s="8" t="s">
        <v>88</v>
      </c>
      <c r="E64" s="6">
        <v>2200</v>
      </c>
      <c r="F64" s="8" t="s">
        <v>20</v>
      </c>
      <c r="G64" s="8" t="s">
        <v>14</v>
      </c>
      <c r="H64" s="10">
        <v>9138.8463399402408</v>
      </c>
      <c r="I64" s="6">
        <v>671</v>
      </c>
      <c r="J64" s="6">
        <v>566</v>
      </c>
      <c r="K64" s="10">
        <v>12374.4507651933</v>
      </c>
      <c r="L64" s="10">
        <v>21513.297105133599</v>
      </c>
      <c r="M64" s="8">
        <f>Table1[[#This Row],[num_contributions]]+Table1[[#This Row],[num_unique_contributors]]</f>
        <v>1237</v>
      </c>
      <c r="N64" s="8"/>
    </row>
    <row r="65" spans="1:14" ht="13.2" hidden="1" x14ac:dyDescent="0.25">
      <c r="A65" s="6">
        <v>12</v>
      </c>
      <c r="B65" s="7">
        <v>44531</v>
      </c>
      <c r="C65" s="7">
        <v>44546</v>
      </c>
      <c r="D65" s="8" t="s">
        <v>89</v>
      </c>
      <c r="E65" s="6">
        <v>4183</v>
      </c>
      <c r="F65" s="8" t="s">
        <v>13</v>
      </c>
      <c r="G65" s="8" t="s">
        <v>21</v>
      </c>
      <c r="H65" s="10">
        <v>9012.5727298133006</v>
      </c>
      <c r="I65" s="6">
        <v>2926</v>
      </c>
      <c r="J65" s="6">
        <v>2302</v>
      </c>
      <c r="K65" s="10">
        <v>16096.847055398601</v>
      </c>
      <c r="L65" s="10">
        <v>25109.4197852119</v>
      </c>
      <c r="M65" s="8">
        <f>Table1[[#This Row],[num_contributions]]+Table1[[#This Row],[num_unique_contributors]]</f>
        <v>5228</v>
      </c>
      <c r="N65" s="8"/>
    </row>
    <row r="66" spans="1:14" ht="13.2" hidden="1" x14ac:dyDescent="0.25">
      <c r="A66" s="6">
        <v>12</v>
      </c>
      <c r="B66" s="7">
        <v>44531</v>
      </c>
      <c r="C66" s="7">
        <v>44546</v>
      </c>
      <c r="D66" s="8" t="s">
        <v>90</v>
      </c>
      <c r="E66" s="6">
        <v>2966</v>
      </c>
      <c r="F66" s="8" t="s">
        <v>13</v>
      </c>
      <c r="G66" s="8" t="s">
        <v>23</v>
      </c>
      <c r="H66" s="10">
        <v>8963.6940131266892</v>
      </c>
      <c r="I66" s="6">
        <v>2391</v>
      </c>
      <c r="J66" s="6">
        <v>2067</v>
      </c>
      <c r="K66" s="10">
        <v>6601.2926590058296</v>
      </c>
      <c r="L66" s="10">
        <v>15564.9866721325</v>
      </c>
      <c r="M66" s="8">
        <f>Table1[[#This Row],[num_contributions]]+Table1[[#This Row],[num_unique_contributors]]</f>
        <v>4458</v>
      </c>
      <c r="N66" s="8"/>
    </row>
    <row r="67" spans="1:14" ht="13.2" hidden="1" x14ac:dyDescent="0.25">
      <c r="A67" s="6">
        <v>12</v>
      </c>
      <c r="B67" s="7">
        <v>44531</v>
      </c>
      <c r="C67" s="7">
        <v>44546</v>
      </c>
      <c r="D67" s="8" t="s">
        <v>91</v>
      </c>
      <c r="E67" s="6">
        <v>4197</v>
      </c>
      <c r="F67" s="8" t="s">
        <v>13</v>
      </c>
      <c r="G67" s="8" t="s">
        <v>21</v>
      </c>
      <c r="H67" s="10">
        <v>8268.4995433790791</v>
      </c>
      <c r="I67" s="6">
        <v>503</v>
      </c>
      <c r="J67" s="6">
        <v>472</v>
      </c>
      <c r="K67" s="10">
        <v>14758.097500801699</v>
      </c>
      <c r="L67" s="10">
        <v>23026.597044180799</v>
      </c>
      <c r="M67" s="8">
        <f>Table1[[#This Row],[num_contributions]]+Table1[[#This Row],[num_unique_contributors]]</f>
        <v>975</v>
      </c>
      <c r="N67" s="8"/>
    </row>
    <row r="68" spans="1:14" ht="13.2" hidden="1" x14ac:dyDescent="0.25">
      <c r="A68" s="6">
        <v>12</v>
      </c>
      <c r="B68" s="7">
        <v>44531</v>
      </c>
      <c r="C68" s="7">
        <v>44546</v>
      </c>
      <c r="D68" s="8" t="s">
        <v>92</v>
      </c>
      <c r="E68" s="6">
        <v>2575</v>
      </c>
      <c r="F68" s="8" t="s">
        <v>20</v>
      </c>
      <c r="G68" s="8" t="s">
        <v>23</v>
      </c>
      <c r="H68" s="10">
        <v>8007.7578751298397</v>
      </c>
      <c r="I68" s="6">
        <v>1304</v>
      </c>
      <c r="J68" s="6">
        <v>1209</v>
      </c>
      <c r="K68" s="10">
        <v>3906.5997717518198</v>
      </c>
      <c r="L68" s="10">
        <v>11914.357646881601</v>
      </c>
      <c r="M68" s="8">
        <f>Table1[[#This Row],[num_contributions]]+Table1[[#This Row],[num_unique_contributors]]</f>
        <v>2513</v>
      </c>
      <c r="N68" s="8"/>
    </row>
    <row r="69" spans="1:14" ht="13.2" hidden="1" x14ac:dyDescent="0.25">
      <c r="A69" s="6">
        <v>12</v>
      </c>
      <c r="B69" s="7">
        <v>44531</v>
      </c>
      <c r="C69" s="7">
        <v>44546</v>
      </c>
      <c r="D69" s="8" t="s">
        <v>93</v>
      </c>
      <c r="E69" s="6">
        <v>3356</v>
      </c>
      <c r="F69" s="8" t="s">
        <v>45</v>
      </c>
      <c r="G69" s="8" t="s">
        <v>46</v>
      </c>
      <c r="H69" s="10">
        <v>7962.3124720580499</v>
      </c>
      <c r="I69" s="6">
        <v>3095</v>
      </c>
      <c r="J69" s="6">
        <v>2751</v>
      </c>
      <c r="K69" s="10">
        <v>9506.8248920302995</v>
      </c>
      <c r="L69" s="10">
        <v>17469.137364088299</v>
      </c>
      <c r="M69" s="8">
        <f>Table1[[#This Row],[num_contributions]]+Table1[[#This Row],[num_unique_contributors]]</f>
        <v>5846</v>
      </c>
      <c r="N69" s="8"/>
    </row>
    <row r="70" spans="1:14" ht="13.2" hidden="1" x14ac:dyDescent="0.25">
      <c r="A70" s="6">
        <v>12</v>
      </c>
      <c r="B70" s="7">
        <v>44531</v>
      </c>
      <c r="C70" s="7">
        <v>44546</v>
      </c>
      <c r="D70" s="8" t="s">
        <v>94</v>
      </c>
      <c r="E70" s="6">
        <v>2235</v>
      </c>
      <c r="F70" s="8" t="s">
        <v>20</v>
      </c>
      <c r="G70" s="8" t="s">
        <v>23</v>
      </c>
      <c r="H70" s="10">
        <v>7897.5218814357104</v>
      </c>
      <c r="I70" s="6">
        <v>2154</v>
      </c>
      <c r="J70" s="6">
        <v>1863</v>
      </c>
      <c r="K70" s="10">
        <v>6754.9424873028702</v>
      </c>
      <c r="L70" s="10">
        <v>14652.4643687385</v>
      </c>
      <c r="M70" s="8">
        <f>Table1[[#This Row],[num_contributions]]+Table1[[#This Row],[num_unique_contributors]]</f>
        <v>4017</v>
      </c>
      <c r="N70" s="8"/>
    </row>
    <row r="71" spans="1:14" ht="13.2" hidden="1" x14ac:dyDescent="0.25">
      <c r="A71" s="6">
        <v>12</v>
      </c>
      <c r="B71" s="7">
        <v>44531</v>
      </c>
      <c r="C71" s="7">
        <v>44546</v>
      </c>
      <c r="D71" s="8" t="s">
        <v>95</v>
      </c>
      <c r="E71" s="6">
        <v>3059</v>
      </c>
      <c r="F71" s="8" t="s">
        <v>20</v>
      </c>
      <c r="G71" s="8" t="s">
        <v>23</v>
      </c>
      <c r="H71" s="10">
        <v>7785.92489180964</v>
      </c>
      <c r="I71" s="6">
        <v>2876</v>
      </c>
      <c r="J71" s="6">
        <v>2455</v>
      </c>
      <c r="K71" s="10">
        <v>32276.9671023353</v>
      </c>
      <c r="L71" s="10">
        <v>40062.891994145</v>
      </c>
      <c r="M71" s="8">
        <f>Table1[[#This Row],[num_contributions]]+Table1[[#This Row],[num_unique_contributors]]</f>
        <v>5331</v>
      </c>
      <c r="N71" s="8"/>
    </row>
    <row r="72" spans="1:14" ht="13.2" hidden="1" x14ac:dyDescent="0.25">
      <c r="A72" s="6">
        <v>12</v>
      </c>
      <c r="B72" s="7">
        <v>44531</v>
      </c>
      <c r="C72" s="7">
        <v>44546</v>
      </c>
      <c r="D72" s="8" t="s">
        <v>96</v>
      </c>
      <c r="E72" s="6">
        <v>3946</v>
      </c>
      <c r="F72" s="8" t="s">
        <v>13</v>
      </c>
      <c r="G72" s="8" t="s">
        <v>14</v>
      </c>
      <c r="H72" s="10">
        <v>7675.4115121292798</v>
      </c>
      <c r="I72" s="6">
        <v>186</v>
      </c>
      <c r="J72" s="6">
        <v>183</v>
      </c>
      <c r="K72" s="10">
        <v>1949.65238388743</v>
      </c>
      <c r="L72" s="10">
        <v>9625.0638960167198</v>
      </c>
      <c r="M72" s="8">
        <f>Table1[[#This Row],[num_contributions]]+Table1[[#This Row],[num_unique_contributors]]</f>
        <v>369</v>
      </c>
      <c r="N72" s="8"/>
    </row>
    <row r="73" spans="1:14" ht="13.2" hidden="1" x14ac:dyDescent="0.25">
      <c r="A73" s="6">
        <v>12</v>
      </c>
      <c r="B73" s="7">
        <v>44531</v>
      </c>
      <c r="C73" s="7">
        <v>44546</v>
      </c>
      <c r="D73" s="8" t="s">
        <v>97</v>
      </c>
      <c r="E73" s="6">
        <v>3992</v>
      </c>
      <c r="F73" s="8" t="s">
        <v>77</v>
      </c>
      <c r="G73" s="8" t="s">
        <v>14</v>
      </c>
      <c r="H73" s="10">
        <v>7043.7359928466403</v>
      </c>
      <c r="I73" s="6">
        <v>170</v>
      </c>
      <c r="J73" s="6">
        <v>161</v>
      </c>
      <c r="K73" s="10">
        <v>2621.0213436291101</v>
      </c>
      <c r="L73" s="10">
        <v>9664.7573364757609</v>
      </c>
      <c r="M73" s="8">
        <f>Table1[[#This Row],[num_contributions]]+Table1[[#This Row],[num_unique_contributors]]</f>
        <v>331</v>
      </c>
      <c r="N73" s="8"/>
    </row>
    <row r="74" spans="1:14" ht="13.2" hidden="1" x14ac:dyDescent="0.25">
      <c r="A74" s="6">
        <v>12</v>
      </c>
      <c r="B74" s="7">
        <v>44531</v>
      </c>
      <c r="C74" s="7">
        <v>44546</v>
      </c>
      <c r="D74" s="8" t="s">
        <v>98</v>
      </c>
      <c r="E74" s="6">
        <v>4000</v>
      </c>
      <c r="F74" s="8" t="s">
        <v>13</v>
      </c>
      <c r="G74" s="8" t="s">
        <v>14</v>
      </c>
      <c r="H74" s="10">
        <v>7020.9917483873296</v>
      </c>
      <c r="I74" s="6">
        <v>551</v>
      </c>
      <c r="J74" s="6">
        <v>510</v>
      </c>
      <c r="K74" s="10">
        <v>22517.792950291499</v>
      </c>
      <c r="L74" s="10">
        <v>29538.784698678799</v>
      </c>
      <c r="M74" s="8">
        <f>Table1[[#This Row],[num_contributions]]+Table1[[#This Row],[num_unique_contributors]]</f>
        <v>1061</v>
      </c>
      <c r="N74" s="8"/>
    </row>
    <row r="75" spans="1:14" ht="13.2" hidden="1" x14ac:dyDescent="0.25">
      <c r="A75" s="6">
        <v>12</v>
      </c>
      <c r="B75" s="7">
        <v>44531</v>
      </c>
      <c r="C75" s="7">
        <v>44546</v>
      </c>
      <c r="D75" s="8" t="s">
        <v>99</v>
      </c>
      <c r="E75" s="6">
        <v>3535</v>
      </c>
      <c r="F75" s="8" t="s">
        <v>13</v>
      </c>
      <c r="G75" s="8" t="s">
        <v>14</v>
      </c>
      <c r="H75" s="10">
        <v>6854.6390067443899</v>
      </c>
      <c r="I75" s="6">
        <v>2462</v>
      </c>
      <c r="J75" s="6">
        <v>2092</v>
      </c>
      <c r="K75" s="10">
        <v>10348.957087471599</v>
      </c>
      <c r="L75" s="10">
        <v>17203.596094216002</v>
      </c>
      <c r="M75" s="8">
        <f>Table1[[#This Row],[num_contributions]]+Table1[[#This Row],[num_unique_contributors]]</f>
        <v>4554</v>
      </c>
      <c r="N75" s="8"/>
    </row>
    <row r="76" spans="1:14" ht="13.2" hidden="1" x14ac:dyDescent="0.25">
      <c r="A76" s="6">
        <v>12</v>
      </c>
      <c r="B76" s="7">
        <v>44531</v>
      </c>
      <c r="C76" s="7">
        <v>44546</v>
      </c>
      <c r="D76" s="8" t="s">
        <v>100</v>
      </c>
      <c r="E76" s="6">
        <v>329</v>
      </c>
      <c r="F76" s="8" t="s">
        <v>20</v>
      </c>
      <c r="G76" s="8" t="s">
        <v>14</v>
      </c>
      <c r="H76" s="10">
        <v>6799.6502442388401</v>
      </c>
      <c r="I76" s="6">
        <v>2521</v>
      </c>
      <c r="J76" s="6">
        <v>2282</v>
      </c>
      <c r="K76" s="10">
        <v>9477.0712393289796</v>
      </c>
      <c r="L76" s="10">
        <v>16276.721483567801</v>
      </c>
      <c r="M76" s="8">
        <f>Table1[[#This Row],[num_contributions]]+Table1[[#This Row],[num_unique_contributors]]</f>
        <v>4803</v>
      </c>
      <c r="N76" s="8"/>
    </row>
    <row r="77" spans="1:14" ht="13.2" hidden="1" x14ac:dyDescent="0.25">
      <c r="A77" s="6">
        <v>12</v>
      </c>
      <c r="B77" s="7">
        <v>44531</v>
      </c>
      <c r="C77" s="7">
        <v>44546</v>
      </c>
      <c r="D77" s="8" t="s">
        <v>101</v>
      </c>
      <c r="E77" s="6">
        <v>4114</v>
      </c>
      <c r="F77" s="8" t="s">
        <v>13</v>
      </c>
      <c r="G77" s="8" t="s">
        <v>21</v>
      </c>
      <c r="H77" s="10">
        <v>6551.1724437621197</v>
      </c>
      <c r="I77" s="6">
        <v>400</v>
      </c>
      <c r="J77" s="6">
        <v>380</v>
      </c>
      <c r="K77" s="10">
        <v>18792.336396860101</v>
      </c>
      <c r="L77" s="10">
        <v>25343.508840622198</v>
      </c>
      <c r="M77" s="8">
        <f>Table1[[#This Row],[num_contributions]]+Table1[[#This Row],[num_unique_contributors]]</f>
        <v>780</v>
      </c>
      <c r="N77" s="8"/>
    </row>
    <row r="78" spans="1:14" ht="13.2" hidden="1" x14ac:dyDescent="0.25">
      <c r="A78" s="6">
        <v>12</v>
      </c>
      <c r="B78" s="7">
        <v>44531</v>
      </c>
      <c r="C78" s="7">
        <v>44546</v>
      </c>
      <c r="D78" s="8" t="s">
        <v>102</v>
      </c>
      <c r="E78" s="6">
        <v>3937</v>
      </c>
      <c r="F78" s="8" t="s">
        <v>13</v>
      </c>
      <c r="G78" s="8" t="s">
        <v>14</v>
      </c>
      <c r="H78" s="10">
        <v>6485.5462699722502</v>
      </c>
      <c r="I78" s="6">
        <v>180</v>
      </c>
      <c r="J78" s="6">
        <v>176</v>
      </c>
      <c r="K78" s="10">
        <v>2488.51330589585</v>
      </c>
      <c r="L78" s="10">
        <v>8974.0595758680993</v>
      </c>
      <c r="M78" s="8">
        <f>Table1[[#This Row],[num_contributions]]+Table1[[#This Row],[num_unique_contributors]]</f>
        <v>356</v>
      </c>
      <c r="N78" s="8"/>
    </row>
    <row r="79" spans="1:14" ht="13.2" hidden="1" x14ac:dyDescent="0.25">
      <c r="A79" s="6">
        <v>12</v>
      </c>
      <c r="B79" s="7">
        <v>44531</v>
      </c>
      <c r="C79" s="7">
        <v>44546</v>
      </c>
      <c r="D79" s="8" t="s">
        <v>103</v>
      </c>
      <c r="E79" s="6">
        <v>4054</v>
      </c>
      <c r="F79" s="8" t="s">
        <v>13</v>
      </c>
      <c r="G79" s="8" t="s">
        <v>14</v>
      </c>
      <c r="H79" s="10">
        <v>6462.8453784650501</v>
      </c>
      <c r="I79" s="6">
        <v>2723</v>
      </c>
      <c r="J79" s="6">
        <v>2346</v>
      </c>
      <c r="K79" s="10">
        <v>17213.890375067</v>
      </c>
      <c r="L79" s="10">
        <v>23676.735753532099</v>
      </c>
      <c r="M79" s="8">
        <f>Table1[[#This Row],[num_contributions]]+Table1[[#This Row],[num_unique_contributors]]</f>
        <v>5069</v>
      </c>
      <c r="N79" s="8"/>
    </row>
    <row r="80" spans="1:14" ht="13.2" hidden="1" x14ac:dyDescent="0.25">
      <c r="A80" s="6">
        <v>12</v>
      </c>
      <c r="B80" s="7">
        <v>44531</v>
      </c>
      <c r="C80" s="7">
        <v>44546</v>
      </c>
      <c r="D80" s="8" t="s">
        <v>104</v>
      </c>
      <c r="E80" s="6">
        <v>3358</v>
      </c>
      <c r="F80" s="8" t="s">
        <v>17</v>
      </c>
      <c r="G80" s="8" t="s">
        <v>23</v>
      </c>
      <c r="H80" s="10">
        <v>6354.7405027287896</v>
      </c>
      <c r="I80" s="6">
        <v>2822</v>
      </c>
      <c r="J80" s="6">
        <v>2375</v>
      </c>
      <c r="K80" s="10">
        <v>8071.95315539474</v>
      </c>
      <c r="L80" s="10">
        <v>14426.6936581235</v>
      </c>
      <c r="M80" s="8">
        <f>Table1[[#This Row],[num_contributions]]+Table1[[#This Row],[num_unique_contributors]]</f>
        <v>5197</v>
      </c>
      <c r="N80" s="8"/>
    </row>
    <row r="81" spans="1:14" ht="13.2" hidden="1" x14ac:dyDescent="0.25">
      <c r="A81" s="6">
        <v>12</v>
      </c>
      <c r="B81" s="7">
        <v>44531</v>
      </c>
      <c r="C81" s="7">
        <v>44546</v>
      </c>
      <c r="D81" s="8" t="s">
        <v>105</v>
      </c>
      <c r="E81" s="6">
        <v>4047</v>
      </c>
      <c r="F81" s="8" t="s">
        <v>13</v>
      </c>
      <c r="G81" s="8" t="s">
        <v>14</v>
      </c>
      <c r="H81" s="10">
        <v>6200.7778537412396</v>
      </c>
      <c r="I81" s="6">
        <v>174</v>
      </c>
      <c r="J81" s="6">
        <v>166</v>
      </c>
      <c r="K81" s="10">
        <v>2117.2305481895301</v>
      </c>
      <c r="L81" s="10">
        <v>8318.0084019307706</v>
      </c>
      <c r="M81" s="8">
        <f>Table1[[#This Row],[num_contributions]]+Table1[[#This Row],[num_unique_contributors]]</f>
        <v>340</v>
      </c>
      <c r="N81" s="8"/>
    </row>
    <row r="82" spans="1:14" ht="13.2" hidden="1" x14ac:dyDescent="0.25">
      <c r="A82" s="6">
        <v>12</v>
      </c>
      <c r="B82" s="7">
        <v>44531</v>
      </c>
      <c r="C82" s="7">
        <v>44546</v>
      </c>
      <c r="D82" s="8" t="s">
        <v>106</v>
      </c>
      <c r="E82" s="6">
        <v>4073</v>
      </c>
      <c r="F82" s="8" t="s">
        <v>20</v>
      </c>
      <c r="G82" s="8" t="s">
        <v>14</v>
      </c>
      <c r="H82" s="10">
        <v>6133.5728190360996</v>
      </c>
      <c r="I82" s="6">
        <v>457</v>
      </c>
      <c r="J82" s="6">
        <v>420</v>
      </c>
      <c r="K82" s="10">
        <v>11930.3180135118</v>
      </c>
      <c r="L82" s="10">
        <v>18063.890832547899</v>
      </c>
      <c r="M82" s="8">
        <f>Table1[[#This Row],[num_contributions]]+Table1[[#This Row],[num_unique_contributors]]</f>
        <v>877</v>
      </c>
      <c r="N82" s="8"/>
    </row>
    <row r="83" spans="1:14" ht="13.2" hidden="1" x14ac:dyDescent="0.25">
      <c r="A83" s="6">
        <v>12</v>
      </c>
      <c r="B83" s="7">
        <v>44531</v>
      </c>
      <c r="C83" s="7">
        <v>44546</v>
      </c>
      <c r="D83" s="8" t="s">
        <v>107</v>
      </c>
      <c r="E83" s="6">
        <v>3997</v>
      </c>
      <c r="F83" s="8" t="s">
        <v>13</v>
      </c>
      <c r="G83" s="8" t="s">
        <v>14</v>
      </c>
      <c r="H83" s="10">
        <v>5724.9285038532798</v>
      </c>
      <c r="I83" s="6">
        <v>181</v>
      </c>
      <c r="J83" s="6">
        <v>173</v>
      </c>
      <c r="K83" s="10">
        <v>1671.6620038056601</v>
      </c>
      <c r="L83" s="10">
        <v>7396.5905076589497</v>
      </c>
      <c r="M83" s="8">
        <f>Table1[[#This Row],[num_contributions]]+Table1[[#This Row],[num_unique_contributors]]</f>
        <v>354</v>
      </c>
      <c r="N83" s="8"/>
    </row>
    <row r="84" spans="1:14" ht="13.2" hidden="1" x14ac:dyDescent="0.25">
      <c r="A84" s="6">
        <v>12</v>
      </c>
      <c r="B84" s="7">
        <v>44531</v>
      </c>
      <c r="C84" s="7">
        <v>44546</v>
      </c>
      <c r="D84" s="8" t="s">
        <v>108</v>
      </c>
      <c r="E84" s="6">
        <v>4085</v>
      </c>
      <c r="F84" s="8" t="s">
        <v>13</v>
      </c>
      <c r="G84" s="8" t="s">
        <v>21</v>
      </c>
      <c r="H84" s="10">
        <v>5485.2904568327504</v>
      </c>
      <c r="I84" s="6">
        <v>172</v>
      </c>
      <c r="J84" s="6">
        <v>166</v>
      </c>
      <c r="K84" s="10">
        <v>1938.5402592018299</v>
      </c>
      <c r="L84" s="10">
        <v>7423.8307160345903</v>
      </c>
      <c r="M84" s="8">
        <f>Table1[[#This Row],[num_contributions]]+Table1[[#This Row],[num_unique_contributors]]</f>
        <v>338</v>
      </c>
      <c r="N84" s="8"/>
    </row>
    <row r="85" spans="1:14" ht="13.2" hidden="1" x14ac:dyDescent="0.25">
      <c r="A85" s="6">
        <v>12</v>
      </c>
      <c r="B85" s="7">
        <v>44531</v>
      </c>
      <c r="C85" s="7">
        <v>44546</v>
      </c>
      <c r="D85" s="8" t="s">
        <v>109</v>
      </c>
      <c r="E85" s="6">
        <v>2924</v>
      </c>
      <c r="F85" s="8" t="s">
        <v>13</v>
      </c>
      <c r="G85" s="8" t="s">
        <v>50</v>
      </c>
      <c r="H85" s="10">
        <v>5416.27126497673</v>
      </c>
      <c r="I85" s="6">
        <v>346</v>
      </c>
      <c r="J85" s="6">
        <v>324</v>
      </c>
      <c r="K85" s="10">
        <v>9353.7795809924901</v>
      </c>
      <c r="L85" s="10">
        <v>14770.050845969199</v>
      </c>
      <c r="M85" s="8">
        <f>Table1[[#This Row],[num_contributions]]+Table1[[#This Row],[num_unique_contributors]]</f>
        <v>670</v>
      </c>
      <c r="N85" s="8"/>
    </row>
    <row r="86" spans="1:14" ht="13.2" hidden="1" x14ac:dyDescent="0.25">
      <c r="A86" s="6">
        <v>12</v>
      </c>
      <c r="B86" s="7">
        <v>44531</v>
      </c>
      <c r="C86" s="7">
        <v>44546</v>
      </c>
      <c r="D86" s="8" t="s">
        <v>110</v>
      </c>
      <c r="E86" s="6">
        <v>4014</v>
      </c>
      <c r="F86" s="8" t="s">
        <v>111</v>
      </c>
      <c r="G86" s="8" t="s">
        <v>14</v>
      </c>
      <c r="H86" s="10">
        <v>5387.8280117729801</v>
      </c>
      <c r="I86" s="6">
        <v>483</v>
      </c>
      <c r="J86" s="6">
        <v>435</v>
      </c>
      <c r="K86" s="10">
        <v>21387.262359175998</v>
      </c>
      <c r="L86" s="10">
        <v>26775.090370949001</v>
      </c>
      <c r="M86" s="8">
        <f>Table1[[#This Row],[num_contributions]]+Table1[[#This Row],[num_unique_contributors]]</f>
        <v>918</v>
      </c>
      <c r="N86" s="8"/>
    </row>
    <row r="87" spans="1:14" ht="13.2" hidden="1" x14ac:dyDescent="0.25">
      <c r="A87" s="6">
        <v>12</v>
      </c>
      <c r="B87" s="7">
        <v>44531</v>
      </c>
      <c r="C87" s="7">
        <v>44546</v>
      </c>
      <c r="D87" s="8" t="s">
        <v>112</v>
      </c>
      <c r="E87" s="6">
        <v>3816</v>
      </c>
      <c r="F87" s="8" t="s">
        <v>13</v>
      </c>
      <c r="G87" s="8" t="s">
        <v>14</v>
      </c>
      <c r="H87" s="10">
        <v>5350.5261530329599</v>
      </c>
      <c r="I87" s="6">
        <v>531</v>
      </c>
      <c r="J87" s="6">
        <v>504</v>
      </c>
      <c r="K87" s="10">
        <v>2113.0269923938299</v>
      </c>
      <c r="L87" s="10">
        <v>7463.5531454268003</v>
      </c>
      <c r="M87" s="8">
        <f>Table1[[#This Row],[num_contributions]]+Table1[[#This Row],[num_unique_contributors]]</f>
        <v>1035</v>
      </c>
      <c r="N87" s="8"/>
    </row>
    <row r="88" spans="1:14" ht="13.2" hidden="1" x14ac:dyDescent="0.25">
      <c r="A88" s="6">
        <v>12</v>
      </c>
      <c r="B88" s="7">
        <v>44531</v>
      </c>
      <c r="C88" s="7">
        <v>44546</v>
      </c>
      <c r="D88" s="8" t="s">
        <v>113</v>
      </c>
      <c r="E88" s="6">
        <v>4155</v>
      </c>
      <c r="F88" s="8" t="s">
        <v>13</v>
      </c>
      <c r="G88" s="8" t="s">
        <v>21</v>
      </c>
      <c r="H88" s="10">
        <v>5279.9583527454397</v>
      </c>
      <c r="I88" s="6">
        <v>223</v>
      </c>
      <c r="J88" s="6">
        <v>216</v>
      </c>
      <c r="K88" s="10">
        <v>2018.62999180215</v>
      </c>
      <c r="L88" s="10">
        <v>7298.5883445476002</v>
      </c>
      <c r="M88" s="8">
        <f>Table1[[#This Row],[num_contributions]]+Table1[[#This Row],[num_unique_contributors]]</f>
        <v>439</v>
      </c>
      <c r="N88" s="8"/>
    </row>
    <row r="89" spans="1:14" ht="13.2" hidden="1" x14ac:dyDescent="0.25">
      <c r="A89" s="6">
        <v>12</v>
      </c>
      <c r="B89" s="7">
        <v>44531</v>
      </c>
      <c r="C89" s="7">
        <v>44546</v>
      </c>
      <c r="D89" s="8" t="s">
        <v>114</v>
      </c>
      <c r="E89" s="6">
        <v>3944</v>
      </c>
      <c r="F89" s="8" t="s">
        <v>13</v>
      </c>
      <c r="G89" s="8" t="s">
        <v>14</v>
      </c>
      <c r="H89" s="10">
        <v>5108.9525885147496</v>
      </c>
      <c r="I89" s="6">
        <v>167</v>
      </c>
      <c r="J89" s="6">
        <v>141</v>
      </c>
      <c r="K89" s="10">
        <v>1666.7613326559799</v>
      </c>
      <c r="L89" s="10">
        <v>6775.7139211707299</v>
      </c>
      <c r="M89" s="8">
        <f>Table1[[#This Row],[num_contributions]]+Table1[[#This Row],[num_unique_contributors]]</f>
        <v>308</v>
      </c>
      <c r="N89" s="8"/>
    </row>
    <row r="90" spans="1:14" ht="13.2" hidden="1" x14ac:dyDescent="0.25">
      <c r="A90" s="6">
        <v>12</v>
      </c>
      <c r="B90" s="7">
        <v>44531</v>
      </c>
      <c r="C90" s="7">
        <v>44546</v>
      </c>
      <c r="D90" s="8" t="s">
        <v>115</v>
      </c>
      <c r="E90" s="6">
        <v>524</v>
      </c>
      <c r="F90" s="8" t="s">
        <v>17</v>
      </c>
      <c r="G90" s="8" t="s">
        <v>23</v>
      </c>
      <c r="H90" s="10">
        <v>5072.6145097485696</v>
      </c>
      <c r="I90" s="6">
        <v>2061</v>
      </c>
      <c r="J90" s="6">
        <v>1692</v>
      </c>
      <c r="K90" s="10">
        <v>8571.7600930272201</v>
      </c>
      <c r="L90" s="10">
        <v>13644.374602775801</v>
      </c>
      <c r="M90" s="8">
        <f>Table1[[#This Row],[num_contributions]]+Table1[[#This Row],[num_unique_contributors]]</f>
        <v>3753</v>
      </c>
      <c r="N90" s="8"/>
    </row>
    <row r="91" spans="1:14" ht="13.2" hidden="1" x14ac:dyDescent="0.25">
      <c r="A91" s="6">
        <v>12</v>
      </c>
      <c r="B91" s="7">
        <v>44531</v>
      </c>
      <c r="C91" s="7">
        <v>44546</v>
      </c>
      <c r="D91" s="8" t="s">
        <v>116</v>
      </c>
      <c r="E91" s="6">
        <v>4103</v>
      </c>
      <c r="F91" s="8" t="s">
        <v>13</v>
      </c>
      <c r="G91" s="8" t="s">
        <v>21</v>
      </c>
      <c r="H91" s="10">
        <v>5046.5059670639002</v>
      </c>
      <c r="I91" s="6">
        <v>152</v>
      </c>
      <c r="J91" s="6">
        <v>145</v>
      </c>
      <c r="K91" s="10">
        <v>2221.6620788332398</v>
      </c>
      <c r="L91" s="10">
        <v>7268.1680458971496</v>
      </c>
      <c r="M91" s="8">
        <f>Table1[[#This Row],[num_contributions]]+Table1[[#This Row],[num_unique_contributors]]</f>
        <v>297</v>
      </c>
      <c r="N91" s="8"/>
    </row>
    <row r="92" spans="1:14" ht="13.2" hidden="1" x14ac:dyDescent="0.25">
      <c r="A92" s="6">
        <v>12</v>
      </c>
      <c r="B92" s="7">
        <v>44531</v>
      </c>
      <c r="C92" s="7">
        <v>44546</v>
      </c>
      <c r="D92" s="8" t="s">
        <v>117</v>
      </c>
      <c r="E92" s="6">
        <v>2229</v>
      </c>
      <c r="F92" s="8" t="s">
        <v>20</v>
      </c>
      <c r="G92" s="8" t="s">
        <v>23</v>
      </c>
      <c r="H92" s="10">
        <v>5013.2698346411898</v>
      </c>
      <c r="I92" s="6">
        <v>2231</v>
      </c>
      <c r="J92" s="6">
        <v>1985</v>
      </c>
      <c r="K92" s="10">
        <v>6473.0482056782503</v>
      </c>
      <c r="L92" s="10">
        <v>11486.3180403194</v>
      </c>
      <c r="M92" s="8">
        <f>Table1[[#This Row],[num_contributions]]+Table1[[#This Row],[num_unique_contributors]]</f>
        <v>4216</v>
      </c>
      <c r="N92" s="8"/>
    </row>
    <row r="93" spans="1:14" ht="13.2" hidden="1" x14ac:dyDescent="0.25">
      <c r="A93" s="6">
        <v>12</v>
      </c>
      <c r="B93" s="7">
        <v>44531</v>
      </c>
      <c r="C93" s="7">
        <v>44546</v>
      </c>
      <c r="D93" s="8" t="s">
        <v>118</v>
      </c>
      <c r="E93" s="6">
        <v>3936</v>
      </c>
      <c r="F93" s="8" t="s">
        <v>17</v>
      </c>
      <c r="G93" s="8" t="s">
        <v>14</v>
      </c>
      <c r="H93" s="10">
        <v>5001.38608320599</v>
      </c>
      <c r="I93" s="6">
        <v>163</v>
      </c>
      <c r="J93" s="6">
        <v>155</v>
      </c>
      <c r="K93" s="10">
        <v>1650.7445719961199</v>
      </c>
      <c r="L93" s="10">
        <v>6652.1306552021197</v>
      </c>
      <c r="M93" s="8">
        <f>Table1[[#This Row],[num_contributions]]+Table1[[#This Row],[num_unique_contributors]]</f>
        <v>318</v>
      </c>
      <c r="N93" s="8"/>
    </row>
    <row r="94" spans="1:14" ht="13.2" hidden="1" x14ac:dyDescent="0.25">
      <c r="A94" s="6">
        <v>12</v>
      </c>
      <c r="B94" s="7">
        <v>44531</v>
      </c>
      <c r="C94" s="7">
        <v>44546</v>
      </c>
      <c r="D94" s="8" t="s">
        <v>119</v>
      </c>
      <c r="E94" s="6">
        <v>3595</v>
      </c>
      <c r="F94" s="8" t="s">
        <v>20</v>
      </c>
      <c r="G94" s="8" t="s">
        <v>14</v>
      </c>
      <c r="H94" s="10">
        <v>4935.4437166444704</v>
      </c>
      <c r="I94" s="6">
        <v>2074</v>
      </c>
      <c r="J94" s="6">
        <v>1846</v>
      </c>
      <c r="K94" s="10">
        <v>6854.3004037636902</v>
      </c>
      <c r="L94" s="10">
        <v>11789.744120408101</v>
      </c>
      <c r="M94" s="8">
        <f>Table1[[#This Row],[num_contributions]]+Table1[[#This Row],[num_unique_contributors]]</f>
        <v>3920</v>
      </c>
      <c r="N94" s="8"/>
    </row>
    <row r="95" spans="1:14" ht="13.2" hidden="1" x14ac:dyDescent="0.25">
      <c r="A95" s="6">
        <v>12</v>
      </c>
      <c r="B95" s="7">
        <v>44531</v>
      </c>
      <c r="C95" s="7">
        <v>44546</v>
      </c>
      <c r="D95" s="8" t="s">
        <v>120</v>
      </c>
      <c r="E95" s="6">
        <v>29</v>
      </c>
      <c r="F95" s="8" t="s">
        <v>20</v>
      </c>
      <c r="G95" s="8" t="s">
        <v>18</v>
      </c>
      <c r="H95" s="10">
        <v>4901.9617813025998</v>
      </c>
      <c r="I95" s="6">
        <v>1943</v>
      </c>
      <c r="J95" s="6">
        <v>1718</v>
      </c>
      <c r="K95" s="10">
        <v>9647.4550437127491</v>
      </c>
      <c r="L95" s="10">
        <v>14549.4168250153</v>
      </c>
      <c r="M95" s="8">
        <f>Table1[[#This Row],[num_contributions]]+Table1[[#This Row],[num_unique_contributors]]</f>
        <v>3661</v>
      </c>
      <c r="N95" s="8"/>
    </row>
    <row r="96" spans="1:14" ht="13.2" hidden="1" x14ac:dyDescent="0.25">
      <c r="A96" s="6">
        <v>12</v>
      </c>
      <c r="B96" s="7">
        <v>44531</v>
      </c>
      <c r="C96" s="7">
        <v>44546</v>
      </c>
      <c r="D96" s="8" t="s">
        <v>121</v>
      </c>
      <c r="E96" s="6">
        <v>3935</v>
      </c>
      <c r="F96" s="8" t="s">
        <v>13</v>
      </c>
      <c r="G96" s="8" t="s">
        <v>14</v>
      </c>
      <c r="H96" s="10">
        <v>4845.2810121873999</v>
      </c>
      <c r="I96" s="6">
        <v>164</v>
      </c>
      <c r="J96" s="6">
        <v>161</v>
      </c>
      <c r="K96" s="10">
        <v>1842.9641772289001</v>
      </c>
      <c r="L96" s="10">
        <v>6688.2451894163096</v>
      </c>
      <c r="M96" s="8">
        <f>Table1[[#This Row],[num_contributions]]+Table1[[#This Row],[num_unique_contributors]]</f>
        <v>325</v>
      </c>
      <c r="N96" s="8"/>
    </row>
    <row r="97" spans="1:14" ht="13.2" hidden="1" x14ac:dyDescent="0.25">
      <c r="A97" s="6">
        <v>12</v>
      </c>
      <c r="B97" s="7">
        <v>44531</v>
      </c>
      <c r="C97" s="7">
        <v>44546</v>
      </c>
      <c r="D97" s="8" t="s">
        <v>122</v>
      </c>
      <c r="E97" s="6">
        <v>4007</v>
      </c>
      <c r="F97" s="8" t="s">
        <v>13</v>
      </c>
      <c r="G97" s="8" t="s">
        <v>23</v>
      </c>
      <c r="H97" s="10">
        <v>4680.3587204411497</v>
      </c>
      <c r="I97" s="6">
        <v>331</v>
      </c>
      <c r="J97" s="6">
        <v>311</v>
      </c>
      <c r="K97" s="10">
        <v>2042.5944045265701</v>
      </c>
      <c r="L97" s="10">
        <v>6722.9531249677302</v>
      </c>
      <c r="M97" s="8">
        <f>Table1[[#This Row],[num_contributions]]+Table1[[#This Row],[num_unique_contributors]]</f>
        <v>642</v>
      </c>
      <c r="N97" s="8"/>
    </row>
    <row r="98" spans="1:14" ht="13.2" hidden="1" x14ac:dyDescent="0.25">
      <c r="A98" s="6">
        <v>12</v>
      </c>
      <c r="B98" s="7">
        <v>44531</v>
      </c>
      <c r="C98" s="7">
        <v>44546</v>
      </c>
      <c r="D98" s="8" t="s">
        <v>123</v>
      </c>
      <c r="E98" s="6">
        <v>4084</v>
      </c>
      <c r="F98" s="8" t="s">
        <v>17</v>
      </c>
      <c r="G98" s="8" t="s">
        <v>21</v>
      </c>
      <c r="H98" s="10">
        <v>4609.9672032771396</v>
      </c>
      <c r="I98" s="6">
        <v>110</v>
      </c>
      <c r="J98" s="6">
        <v>107</v>
      </c>
      <c r="K98" s="10">
        <v>51292.790646531903</v>
      </c>
      <c r="L98" s="10">
        <v>55902.757849809001</v>
      </c>
      <c r="M98" s="8">
        <f>Table1[[#This Row],[num_contributions]]+Table1[[#This Row],[num_unique_contributors]]</f>
        <v>217</v>
      </c>
      <c r="N98" s="8"/>
    </row>
    <row r="99" spans="1:14" ht="13.2" hidden="1" x14ac:dyDescent="0.25">
      <c r="A99" s="6">
        <v>12</v>
      </c>
      <c r="B99" s="7">
        <v>44531</v>
      </c>
      <c r="C99" s="7">
        <v>44546</v>
      </c>
      <c r="D99" s="8" t="s">
        <v>124</v>
      </c>
      <c r="E99" s="6">
        <v>3372</v>
      </c>
      <c r="F99" s="8" t="s">
        <v>20</v>
      </c>
      <c r="G99" s="8" t="s">
        <v>14</v>
      </c>
      <c r="H99" s="10">
        <v>4555.7786473716396</v>
      </c>
      <c r="I99" s="6">
        <v>1952</v>
      </c>
      <c r="J99" s="6">
        <v>1740</v>
      </c>
      <c r="K99" s="10">
        <v>6128.7951991467999</v>
      </c>
      <c r="L99" s="10">
        <v>10684.5738465184</v>
      </c>
      <c r="M99" s="8">
        <f>Table1[[#This Row],[num_contributions]]+Table1[[#This Row],[num_unique_contributors]]</f>
        <v>3692</v>
      </c>
      <c r="N99" s="8"/>
    </row>
    <row r="100" spans="1:14" ht="13.2" hidden="1" x14ac:dyDescent="0.25">
      <c r="A100" s="6">
        <v>12</v>
      </c>
      <c r="B100" s="7">
        <v>44531</v>
      </c>
      <c r="C100" s="7">
        <v>44546</v>
      </c>
      <c r="D100" s="8" t="s">
        <v>125</v>
      </c>
      <c r="E100" s="6">
        <v>886</v>
      </c>
      <c r="F100" s="8" t="s">
        <v>17</v>
      </c>
      <c r="G100" s="8" t="s">
        <v>14</v>
      </c>
      <c r="H100" s="10">
        <v>4399.3839786295403</v>
      </c>
      <c r="I100" s="6">
        <v>1730</v>
      </c>
      <c r="J100" s="6">
        <v>1654</v>
      </c>
      <c r="K100" s="10">
        <v>12371.1892073982</v>
      </c>
      <c r="L100" s="10">
        <v>16770.573186027701</v>
      </c>
      <c r="M100" s="8">
        <f>Table1[[#This Row],[num_contributions]]+Table1[[#This Row],[num_unique_contributors]]</f>
        <v>3384</v>
      </c>
      <c r="N100" s="8"/>
    </row>
    <row r="101" spans="1:14" ht="13.2" hidden="1" x14ac:dyDescent="0.25">
      <c r="A101" s="6">
        <v>12</v>
      </c>
      <c r="B101" s="7">
        <v>44531</v>
      </c>
      <c r="C101" s="7">
        <v>44546</v>
      </c>
      <c r="D101" s="8" t="s">
        <v>126</v>
      </c>
      <c r="E101" s="6">
        <v>1653</v>
      </c>
      <c r="F101" s="8" t="s">
        <v>13</v>
      </c>
      <c r="G101" s="8" t="s">
        <v>14</v>
      </c>
      <c r="H101" s="10">
        <v>4295.1685848946099</v>
      </c>
      <c r="I101" s="6">
        <v>1984</v>
      </c>
      <c r="J101" s="6">
        <v>1716</v>
      </c>
      <c r="K101" s="10">
        <v>7647.2393985471099</v>
      </c>
      <c r="L101" s="10">
        <v>11942.407983441701</v>
      </c>
      <c r="M101" s="8">
        <f>Table1[[#This Row],[num_contributions]]+Table1[[#This Row],[num_unique_contributors]]</f>
        <v>3700</v>
      </c>
      <c r="N101" s="8"/>
    </row>
    <row r="102" spans="1:14" ht="13.2" hidden="1" x14ac:dyDescent="0.25">
      <c r="A102" s="6">
        <v>12</v>
      </c>
      <c r="B102" s="7">
        <v>44531</v>
      </c>
      <c r="C102" s="7">
        <v>44546</v>
      </c>
      <c r="D102" s="9" t="s">
        <v>127</v>
      </c>
      <c r="E102" s="6">
        <v>1624</v>
      </c>
      <c r="F102" s="8" t="s">
        <v>20</v>
      </c>
      <c r="G102" s="8" t="s">
        <v>14</v>
      </c>
      <c r="H102" s="10">
        <v>3896.54206063941</v>
      </c>
      <c r="I102" s="6">
        <v>1334</v>
      </c>
      <c r="J102" s="6">
        <v>1202</v>
      </c>
      <c r="K102" s="10">
        <v>7794.7990143758698</v>
      </c>
      <c r="L102" s="10">
        <v>11691.3410750152</v>
      </c>
      <c r="M102" s="8">
        <f>Table1[[#This Row],[num_contributions]]+Table1[[#This Row],[num_unique_contributors]]</f>
        <v>2536</v>
      </c>
      <c r="N102" s="8"/>
    </row>
    <row r="103" spans="1:14" ht="13.2" hidden="1" x14ac:dyDescent="0.25">
      <c r="A103" s="6">
        <v>12</v>
      </c>
      <c r="B103" s="7">
        <v>44531</v>
      </c>
      <c r="C103" s="7">
        <v>44546</v>
      </c>
      <c r="D103" s="8" t="s">
        <v>128</v>
      </c>
      <c r="E103" s="6">
        <v>2851</v>
      </c>
      <c r="F103" s="8" t="s">
        <v>13</v>
      </c>
      <c r="G103" s="8" t="s">
        <v>18</v>
      </c>
      <c r="H103" s="10">
        <v>3888.1127728822398</v>
      </c>
      <c r="I103" s="6">
        <v>1656</v>
      </c>
      <c r="J103" s="6">
        <v>1430</v>
      </c>
      <c r="K103" s="10">
        <v>9771.0885698133607</v>
      </c>
      <c r="L103" s="10">
        <v>13659.2013426956</v>
      </c>
      <c r="M103" s="8">
        <f>Table1[[#This Row],[num_contributions]]+Table1[[#This Row],[num_unique_contributors]]</f>
        <v>3086</v>
      </c>
      <c r="N103" s="8"/>
    </row>
    <row r="104" spans="1:14" ht="13.2" hidden="1" x14ac:dyDescent="0.25">
      <c r="A104" s="6">
        <v>12</v>
      </c>
      <c r="B104" s="7">
        <v>44531</v>
      </c>
      <c r="C104" s="7">
        <v>44546</v>
      </c>
      <c r="D104" s="8" t="s">
        <v>129</v>
      </c>
      <c r="E104" s="6">
        <v>3994</v>
      </c>
      <c r="F104" s="8" t="s">
        <v>20</v>
      </c>
      <c r="G104" s="8" t="s">
        <v>14</v>
      </c>
      <c r="H104" s="10">
        <v>3693.52090393449</v>
      </c>
      <c r="I104" s="6">
        <v>380</v>
      </c>
      <c r="J104" s="6">
        <v>312</v>
      </c>
      <c r="K104" s="10">
        <v>1590.3801423300499</v>
      </c>
      <c r="L104" s="10">
        <v>5283.9010462645401</v>
      </c>
      <c r="M104" s="8">
        <f>Table1[[#This Row],[num_contributions]]+Table1[[#This Row],[num_unique_contributors]]</f>
        <v>692</v>
      </c>
      <c r="N104" s="8"/>
    </row>
    <row r="105" spans="1:14" ht="13.2" hidden="1" x14ac:dyDescent="0.25">
      <c r="A105" s="6">
        <v>12</v>
      </c>
      <c r="B105" s="7">
        <v>44531</v>
      </c>
      <c r="C105" s="7">
        <v>44546</v>
      </c>
      <c r="D105" s="8" t="s">
        <v>130</v>
      </c>
      <c r="E105" s="6">
        <v>137</v>
      </c>
      <c r="F105" s="8" t="s">
        <v>17</v>
      </c>
      <c r="G105" s="8" t="s">
        <v>18</v>
      </c>
      <c r="H105" s="10">
        <v>3579.3505574966198</v>
      </c>
      <c r="I105" s="6">
        <v>1520</v>
      </c>
      <c r="J105" s="6">
        <v>1420</v>
      </c>
      <c r="K105" s="10">
        <v>24991.827262662599</v>
      </c>
      <c r="L105" s="10">
        <v>28571.177820159301</v>
      </c>
      <c r="M105" s="8">
        <f>Table1[[#This Row],[num_contributions]]+Table1[[#This Row],[num_unique_contributors]]</f>
        <v>2940</v>
      </c>
      <c r="N105" s="8"/>
    </row>
    <row r="106" spans="1:14" ht="13.2" hidden="1" x14ac:dyDescent="0.25">
      <c r="A106" s="6">
        <v>12</v>
      </c>
      <c r="B106" s="7">
        <v>44531</v>
      </c>
      <c r="C106" s="7">
        <v>44546</v>
      </c>
      <c r="D106" s="8" t="s">
        <v>131</v>
      </c>
      <c r="E106" s="6">
        <v>3963</v>
      </c>
      <c r="F106" s="8" t="s">
        <v>17</v>
      </c>
      <c r="G106" s="8" t="s">
        <v>50</v>
      </c>
      <c r="H106" s="10">
        <v>3417.0169350094102</v>
      </c>
      <c r="I106" s="6">
        <v>356</v>
      </c>
      <c r="J106" s="6">
        <v>316</v>
      </c>
      <c r="K106" s="10">
        <v>3977.2887372811501</v>
      </c>
      <c r="L106" s="10">
        <v>7394.3056722905703</v>
      </c>
      <c r="M106" s="8">
        <f>Table1[[#This Row],[num_contributions]]+Table1[[#This Row],[num_unique_contributors]]</f>
        <v>672</v>
      </c>
      <c r="N106" s="8"/>
    </row>
    <row r="107" spans="1:14" ht="13.2" hidden="1" x14ac:dyDescent="0.25">
      <c r="A107" s="6">
        <v>12</v>
      </c>
      <c r="B107" s="7">
        <v>44531</v>
      </c>
      <c r="C107" s="7">
        <v>44546</v>
      </c>
      <c r="D107" s="8" t="s">
        <v>132</v>
      </c>
      <c r="E107" s="6">
        <v>40</v>
      </c>
      <c r="F107" s="8" t="s">
        <v>17</v>
      </c>
      <c r="G107" s="8" t="s">
        <v>14</v>
      </c>
      <c r="H107" s="10">
        <v>3345.7769486928601</v>
      </c>
      <c r="I107" s="6">
        <v>1647</v>
      </c>
      <c r="J107" s="6">
        <v>1519</v>
      </c>
      <c r="K107" s="10">
        <v>6607.0460593602702</v>
      </c>
      <c r="L107" s="10">
        <v>9952.8230080531393</v>
      </c>
      <c r="M107" s="8">
        <f>Table1[[#This Row],[num_contributions]]+Table1[[#This Row],[num_unique_contributors]]</f>
        <v>3166</v>
      </c>
      <c r="N107" s="8"/>
    </row>
    <row r="108" spans="1:14" ht="13.2" hidden="1" x14ac:dyDescent="0.25">
      <c r="A108" s="6">
        <v>12</v>
      </c>
      <c r="B108" s="7">
        <v>44531</v>
      </c>
      <c r="C108" s="7">
        <v>44546</v>
      </c>
      <c r="D108" s="8" t="s">
        <v>133</v>
      </c>
      <c r="E108" s="6">
        <v>258</v>
      </c>
      <c r="F108" s="8" t="s">
        <v>20</v>
      </c>
      <c r="G108" s="8" t="s">
        <v>18</v>
      </c>
      <c r="H108" s="10">
        <v>3296.37537415017</v>
      </c>
      <c r="I108" s="6">
        <v>1414</v>
      </c>
      <c r="J108" s="6">
        <v>1281</v>
      </c>
      <c r="K108" s="10">
        <v>10250.205480725501</v>
      </c>
      <c r="L108" s="10">
        <v>13546.5808548757</v>
      </c>
      <c r="M108" s="8">
        <f>Table1[[#This Row],[num_contributions]]+Table1[[#This Row],[num_unique_contributors]]</f>
        <v>2695</v>
      </c>
      <c r="N108" s="8"/>
    </row>
    <row r="109" spans="1:14" ht="13.2" hidden="1" x14ac:dyDescent="0.25">
      <c r="A109" s="6">
        <v>12</v>
      </c>
      <c r="B109" s="7">
        <v>44531</v>
      </c>
      <c r="C109" s="7">
        <v>44546</v>
      </c>
      <c r="D109" s="8" t="s">
        <v>134</v>
      </c>
      <c r="E109" s="6">
        <v>2213</v>
      </c>
      <c r="F109" s="8" t="s">
        <v>17</v>
      </c>
      <c r="G109" s="8" t="s">
        <v>50</v>
      </c>
      <c r="H109" s="10">
        <v>3141.4092523561899</v>
      </c>
      <c r="I109" s="6">
        <v>1697</v>
      </c>
      <c r="J109" s="6">
        <v>1474</v>
      </c>
      <c r="K109" s="10">
        <v>6999.1460328594003</v>
      </c>
      <c r="L109" s="10">
        <v>10140.5552852156</v>
      </c>
      <c r="M109" s="8">
        <f>Table1[[#This Row],[num_contributions]]+Table1[[#This Row],[num_unique_contributors]]</f>
        <v>3171</v>
      </c>
      <c r="N109" s="8"/>
    </row>
    <row r="110" spans="1:14" ht="13.2" hidden="1" x14ac:dyDescent="0.25">
      <c r="A110" s="6">
        <v>12</v>
      </c>
      <c r="B110" s="7">
        <v>44531</v>
      </c>
      <c r="C110" s="7">
        <v>44546</v>
      </c>
      <c r="D110" s="8" t="s">
        <v>135</v>
      </c>
      <c r="E110" s="6">
        <v>1101</v>
      </c>
      <c r="F110" s="8" t="s">
        <v>13</v>
      </c>
      <c r="G110" s="8" t="s">
        <v>18</v>
      </c>
      <c r="H110" s="10">
        <v>3079.4987714415302</v>
      </c>
      <c r="I110" s="6">
        <v>1639</v>
      </c>
      <c r="J110" s="6">
        <v>1536</v>
      </c>
      <c r="K110" s="10">
        <v>6372.9636646741901</v>
      </c>
      <c r="L110" s="10">
        <v>9452.4624361157203</v>
      </c>
      <c r="M110" s="8">
        <f>Table1[[#This Row],[num_contributions]]+Table1[[#This Row],[num_unique_contributors]]</f>
        <v>3175</v>
      </c>
      <c r="N110" s="8"/>
    </row>
    <row r="111" spans="1:14" ht="13.2" hidden="1" x14ac:dyDescent="0.25">
      <c r="A111" s="6">
        <v>12</v>
      </c>
      <c r="B111" s="7">
        <v>44531</v>
      </c>
      <c r="C111" s="7">
        <v>44546</v>
      </c>
      <c r="D111" s="8" t="s">
        <v>136</v>
      </c>
      <c r="E111" s="6">
        <v>4098</v>
      </c>
      <c r="F111" s="8" t="s">
        <v>13</v>
      </c>
      <c r="G111" s="8" t="s">
        <v>21</v>
      </c>
      <c r="H111" s="10">
        <v>2932.3039719741901</v>
      </c>
      <c r="I111" s="6">
        <v>364</v>
      </c>
      <c r="J111" s="6">
        <v>280</v>
      </c>
      <c r="K111" s="10">
        <v>1867.0531581702701</v>
      </c>
      <c r="L111" s="10">
        <v>4799.3571301444699</v>
      </c>
      <c r="M111" s="8">
        <f>Table1[[#This Row],[num_contributions]]+Table1[[#This Row],[num_unique_contributors]]</f>
        <v>644</v>
      </c>
      <c r="N111" s="8"/>
    </row>
    <row r="112" spans="1:14" ht="13.2" hidden="1" x14ac:dyDescent="0.25">
      <c r="A112" s="6">
        <v>12</v>
      </c>
      <c r="B112" s="7">
        <v>44531</v>
      </c>
      <c r="C112" s="7">
        <v>44546</v>
      </c>
      <c r="D112" s="8" t="s">
        <v>137</v>
      </c>
      <c r="E112" s="6">
        <v>3771</v>
      </c>
      <c r="F112" s="8" t="s">
        <v>20</v>
      </c>
      <c r="G112" s="8" t="s">
        <v>50</v>
      </c>
      <c r="H112" s="10">
        <v>2713.4593359697601</v>
      </c>
      <c r="I112" s="6">
        <v>876</v>
      </c>
      <c r="J112" s="6">
        <v>781</v>
      </c>
      <c r="K112" s="10">
        <v>3337.8027332209599</v>
      </c>
      <c r="L112" s="10">
        <v>6051.2620691907296</v>
      </c>
      <c r="M112" s="8">
        <f>Table1[[#This Row],[num_contributions]]+Table1[[#This Row],[num_unique_contributors]]</f>
        <v>1657</v>
      </c>
      <c r="N112" s="8"/>
    </row>
    <row r="113" spans="1:14" ht="13.2" hidden="1" x14ac:dyDescent="0.25">
      <c r="A113" s="6">
        <v>12</v>
      </c>
      <c r="B113" s="7">
        <v>44531</v>
      </c>
      <c r="C113" s="7">
        <v>44546</v>
      </c>
      <c r="D113" s="8" t="s">
        <v>138</v>
      </c>
      <c r="E113" s="6">
        <v>3389</v>
      </c>
      <c r="F113" s="8" t="s">
        <v>20</v>
      </c>
      <c r="G113" s="8" t="s">
        <v>50</v>
      </c>
      <c r="H113" s="10">
        <v>2675.6536375937999</v>
      </c>
      <c r="I113" s="6">
        <v>1657</v>
      </c>
      <c r="J113" s="6">
        <v>1440</v>
      </c>
      <c r="K113" s="10">
        <v>5238.7733906786498</v>
      </c>
      <c r="L113" s="10">
        <v>7914.4270282724601</v>
      </c>
      <c r="M113" s="8">
        <f>Table1[[#This Row],[num_contributions]]+Table1[[#This Row],[num_unique_contributors]]</f>
        <v>3097</v>
      </c>
      <c r="N113" s="8"/>
    </row>
    <row r="114" spans="1:14" ht="13.2" hidden="1" x14ac:dyDescent="0.25">
      <c r="A114" s="6">
        <v>12</v>
      </c>
      <c r="B114" s="7">
        <v>44531</v>
      </c>
      <c r="C114" s="7">
        <v>44546</v>
      </c>
      <c r="D114" s="8" t="s">
        <v>139</v>
      </c>
      <c r="E114" s="6">
        <v>2900</v>
      </c>
      <c r="F114" s="8" t="s">
        <v>77</v>
      </c>
      <c r="G114" s="8" t="s">
        <v>14</v>
      </c>
      <c r="H114" s="10">
        <v>2557.37734705713</v>
      </c>
      <c r="I114" s="6">
        <v>1669</v>
      </c>
      <c r="J114" s="6">
        <v>1390</v>
      </c>
      <c r="K114" s="10">
        <v>5909.1955437727502</v>
      </c>
      <c r="L114" s="10">
        <v>8466.5728908298806</v>
      </c>
      <c r="M114" s="8">
        <f>Table1[[#This Row],[num_contributions]]+Table1[[#This Row],[num_unique_contributors]]</f>
        <v>3059</v>
      </c>
      <c r="N114" s="8"/>
    </row>
    <row r="115" spans="1:14" ht="13.2" hidden="1" x14ac:dyDescent="0.25">
      <c r="A115" s="6">
        <v>12</v>
      </c>
      <c r="B115" s="7">
        <v>44531</v>
      </c>
      <c r="C115" s="7">
        <v>44546</v>
      </c>
      <c r="D115" s="8" t="s">
        <v>140</v>
      </c>
      <c r="E115" s="6">
        <v>2743</v>
      </c>
      <c r="F115" s="8" t="s">
        <v>17</v>
      </c>
      <c r="G115" s="8" t="s">
        <v>50</v>
      </c>
      <c r="H115" s="10">
        <v>2411.5726145091899</v>
      </c>
      <c r="I115" s="6">
        <v>1599</v>
      </c>
      <c r="J115" s="6">
        <v>1424</v>
      </c>
      <c r="K115" s="10">
        <v>4361.0589601218699</v>
      </c>
      <c r="L115" s="10">
        <v>6772.6315746310702</v>
      </c>
      <c r="M115" s="8">
        <f>Table1[[#This Row],[num_contributions]]+Table1[[#This Row],[num_unique_contributors]]</f>
        <v>3023</v>
      </c>
      <c r="N115" s="8"/>
    </row>
    <row r="116" spans="1:14" ht="13.2" hidden="1" x14ac:dyDescent="0.25">
      <c r="A116" s="6">
        <v>12</v>
      </c>
      <c r="B116" s="7">
        <v>44531</v>
      </c>
      <c r="C116" s="7">
        <v>44546</v>
      </c>
      <c r="D116" s="8" t="s">
        <v>141</v>
      </c>
      <c r="E116" s="6">
        <v>4144</v>
      </c>
      <c r="F116" s="8" t="s">
        <v>39</v>
      </c>
      <c r="G116" s="8" t="s">
        <v>21</v>
      </c>
      <c r="H116" s="10">
        <v>2179.30201202846</v>
      </c>
      <c r="I116" s="6">
        <v>1480</v>
      </c>
      <c r="J116" s="6">
        <v>1273</v>
      </c>
      <c r="K116" s="10">
        <v>4917.3642690889001</v>
      </c>
      <c r="L116" s="10">
        <v>7096.6662811173601</v>
      </c>
      <c r="M116" s="8">
        <f>Table1[[#This Row],[num_contributions]]+Table1[[#This Row],[num_unique_contributors]]</f>
        <v>2753</v>
      </c>
      <c r="N116" s="8"/>
    </row>
    <row r="117" spans="1:14" ht="13.2" hidden="1" x14ac:dyDescent="0.25">
      <c r="A117" s="6">
        <v>12</v>
      </c>
      <c r="B117" s="7">
        <v>44531</v>
      </c>
      <c r="C117" s="7">
        <v>44546</v>
      </c>
      <c r="D117" s="8" t="s">
        <v>142</v>
      </c>
      <c r="E117" s="6">
        <v>143</v>
      </c>
      <c r="F117" s="8" t="s">
        <v>17</v>
      </c>
      <c r="G117" s="8" t="s">
        <v>18</v>
      </c>
      <c r="H117" s="10">
        <v>2141.24541154486</v>
      </c>
      <c r="I117" s="6">
        <v>1066</v>
      </c>
      <c r="J117" s="6">
        <v>1022</v>
      </c>
      <c r="K117" s="10">
        <v>8210.7504504483495</v>
      </c>
      <c r="L117" s="10">
        <v>10351.9958619932</v>
      </c>
      <c r="M117" s="8">
        <f>Table1[[#This Row],[num_contributions]]+Table1[[#This Row],[num_unique_contributors]]</f>
        <v>2088</v>
      </c>
      <c r="N117" s="8"/>
    </row>
    <row r="118" spans="1:14" ht="13.2" hidden="1" x14ac:dyDescent="0.25">
      <c r="A118" s="6">
        <v>12</v>
      </c>
      <c r="B118" s="7">
        <v>44531</v>
      </c>
      <c r="C118" s="7">
        <v>44546</v>
      </c>
      <c r="D118" s="8" t="s">
        <v>143</v>
      </c>
      <c r="E118" s="6">
        <v>4065</v>
      </c>
      <c r="F118" s="8" t="s">
        <v>13</v>
      </c>
      <c r="G118" s="8" t="s">
        <v>14</v>
      </c>
      <c r="H118" s="10">
        <v>2046.17391922361</v>
      </c>
      <c r="I118" s="6">
        <v>340</v>
      </c>
      <c r="J118" s="6">
        <v>301</v>
      </c>
      <c r="K118" s="10">
        <v>1892.8177267317101</v>
      </c>
      <c r="L118" s="10">
        <v>3938.9916459553301</v>
      </c>
      <c r="M118" s="8">
        <f>Table1[[#This Row],[num_contributions]]+Table1[[#This Row],[num_unique_contributors]]</f>
        <v>641</v>
      </c>
      <c r="N118" s="8"/>
    </row>
    <row r="119" spans="1:14" ht="13.2" hidden="1" x14ac:dyDescent="0.25">
      <c r="A119" s="6">
        <v>12</v>
      </c>
      <c r="B119" s="7">
        <v>44531</v>
      </c>
      <c r="C119" s="7">
        <v>44546</v>
      </c>
      <c r="D119" s="8" t="s">
        <v>144</v>
      </c>
      <c r="E119" s="6">
        <v>3641</v>
      </c>
      <c r="F119" s="8" t="s">
        <v>45</v>
      </c>
      <c r="G119" s="8" t="s">
        <v>50</v>
      </c>
      <c r="H119" s="10">
        <v>1975.0301673434799</v>
      </c>
      <c r="I119" s="6">
        <v>1316</v>
      </c>
      <c r="J119" s="6">
        <v>1188</v>
      </c>
      <c r="K119" s="10">
        <v>4423.0324531146398</v>
      </c>
      <c r="L119" s="10">
        <v>6398.0626204581204</v>
      </c>
      <c r="M119" s="8">
        <f>Table1[[#This Row],[num_contributions]]+Table1[[#This Row],[num_unique_contributors]]</f>
        <v>2504</v>
      </c>
      <c r="N119" s="8"/>
    </row>
    <row r="120" spans="1:14" ht="13.2" hidden="1" x14ac:dyDescent="0.25">
      <c r="A120" s="6">
        <v>12</v>
      </c>
      <c r="B120" s="7">
        <v>44531</v>
      </c>
      <c r="C120" s="7">
        <v>44546</v>
      </c>
      <c r="D120" s="8" t="s">
        <v>145</v>
      </c>
      <c r="E120" s="6">
        <v>1110</v>
      </c>
      <c r="F120" s="8" t="s">
        <v>20</v>
      </c>
      <c r="G120" s="8" t="s">
        <v>18</v>
      </c>
      <c r="H120" s="10">
        <v>1935.5169455064899</v>
      </c>
      <c r="I120" s="6">
        <v>1355</v>
      </c>
      <c r="J120" s="6">
        <v>1221</v>
      </c>
      <c r="K120" s="10">
        <v>4009.9856710788899</v>
      </c>
      <c r="L120" s="10">
        <v>5945.5026165853797</v>
      </c>
      <c r="M120" s="8">
        <f>Table1[[#This Row],[num_contributions]]+Table1[[#This Row],[num_unique_contributors]]</f>
        <v>2576</v>
      </c>
      <c r="N120" s="8"/>
    </row>
    <row r="121" spans="1:14" ht="13.2" hidden="1" x14ac:dyDescent="0.25">
      <c r="A121" s="6">
        <v>12</v>
      </c>
      <c r="B121" s="7">
        <v>44531</v>
      </c>
      <c r="C121" s="7">
        <v>44546</v>
      </c>
      <c r="D121" s="8" t="s">
        <v>146</v>
      </c>
      <c r="E121" s="6">
        <v>3563</v>
      </c>
      <c r="F121" s="8" t="s">
        <v>13</v>
      </c>
      <c r="G121" s="8" t="s">
        <v>14</v>
      </c>
      <c r="H121" s="10">
        <v>1927.3300723075099</v>
      </c>
      <c r="I121" s="6">
        <v>1396</v>
      </c>
      <c r="J121" s="6">
        <v>1095</v>
      </c>
      <c r="K121" s="10">
        <v>6140.1577898172</v>
      </c>
      <c r="L121" s="10">
        <v>8067.4878621247099</v>
      </c>
      <c r="M121" s="8">
        <f>Table1[[#This Row],[num_contributions]]+Table1[[#This Row],[num_unique_contributors]]</f>
        <v>2491</v>
      </c>
      <c r="N121" s="8"/>
    </row>
    <row r="122" spans="1:14" ht="13.2" hidden="1" x14ac:dyDescent="0.25">
      <c r="A122" s="6">
        <v>12</v>
      </c>
      <c r="B122" s="7">
        <v>44531</v>
      </c>
      <c r="C122" s="7">
        <v>44546</v>
      </c>
      <c r="D122" s="8" t="s">
        <v>147</v>
      </c>
      <c r="E122" s="6">
        <v>3576</v>
      </c>
      <c r="F122" s="8" t="s">
        <v>17</v>
      </c>
      <c r="G122" s="8" t="s">
        <v>23</v>
      </c>
      <c r="H122" s="10">
        <v>1894.2221373529401</v>
      </c>
      <c r="I122" s="6">
        <v>1023</v>
      </c>
      <c r="J122" s="6">
        <v>920</v>
      </c>
      <c r="K122" s="10">
        <v>3016.6400832044401</v>
      </c>
      <c r="L122" s="10">
        <v>4910.8622205573902</v>
      </c>
      <c r="M122" s="8">
        <f>Table1[[#This Row],[num_contributions]]+Table1[[#This Row],[num_unique_contributors]]</f>
        <v>1943</v>
      </c>
      <c r="N122" s="8"/>
    </row>
    <row r="123" spans="1:14" ht="13.2" hidden="1" x14ac:dyDescent="0.25">
      <c r="A123" s="6">
        <v>12</v>
      </c>
      <c r="B123" s="7">
        <v>44531</v>
      </c>
      <c r="C123" s="7">
        <v>44546</v>
      </c>
      <c r="D123" s="8" t="s">
        <v>148</v>
      </c>
      <c r="E123" s="6">
        <v>2809</v>
      </c>
      <c r="F123" s="8" t="s">
        <v>54</v>
      </c>
      <c r="G123" s="8" t="s">
        <v>14</v>
      </c>
      <c r="H123" s="10">
        <v>1829.2513814153999</v>
      </c>
      <c r="I123" s="6">
        <v>319</v>
      </c>
      <c r="J123" s="6">
        <v>284</v>
      </c>
      <c r="K123" s="10">
        <v>2150.2580515168802</v>
      </c>
      <c r="L123" s="10">
        <v>3979.5094329322801</v>
      </c>
      <c r="M123" s="8">
        <f>Table1[[#This Row],[num_contributions]]+Table1[[#This Row],[num_unique_contributors]]</f>
        <v>603</v>
      </c>
      <c r="N123" s="8"/>
    </row>
    <row r="124" spans="1:14" ht="13.2" hidden="1" x14ac:dyDescent="0.25">
      <c r="A124" s="6">
        <v>12</v>
      </c>
      <c r="B124" s="7">
        <v>44531</v>
      </c>
      <c r="C124" s="7">
        <v>44546</v>
      </c>
      <c r="D124" s="8" t="s">
        <v>149</v>
      </c>
      <c r="E124" s="6">
        <v>3522</v>
      </c>
      <c r="F124" s="8" t="s">
        <v>54</v>
      </c>
      <c r="G124" s="8" t="s">
        <v>23</v>
      </c>
      <c r="H124" s="10">
        <v>1820.3626682440199</v>
      </c>
      <c r="I124" s="6">
        <v>1471</v>
      </c>
      <c r="J124" s="6">
        <v>1286</v>
      </c>
      <c r="K124" s="10">
        <v>3397.6574016710201</v>
      </c>
      <c r="L124" s="10">
        <v>5218.02006991504</v>
      </c>
      <c r="M124" s="8">
        <f>Table1[[#This Row],[num_contributions]]+Table1[[#This Row],[num_unique_contributors]]</f>
        <v>2757</v>
      </c>
      <c r="N124" s="8"/>
    </row>
    <row r="125" spans="1:14" ht="13.2" hidden="1" x14ac:dyDescent="0.25">
      <c r="A125" s="6">
        <v>12</v>
      </c>
      <c r="B125" s="7">
        <v>44531</v>
      </c>
      <c r="C125" s="7">
        <v>44546</v>
      </c>
      <c r="D125" s="8" t="s">
        <v>150</v>
      </c>
      <c r="E125" s="6">
        <v>3616</v>
      </c>
      <c r="F125" s="8" t="s">
        <v>17</v>
      </c>
      <c r="G125" s="8" t="s">
        <v>23</v>
      </c>
      <c r="H125" s="10">
        <v>1797.85978218692</v>
      </c>
      <c r="I125" s="6">
        <v>1294</v>
      </c>
      <c r="J125" s="6">
        <v>1134</v>
      </c>
      <c r="K125" s="10">
        <v>4461.18889110292</v>
      </c>
      <c r="L125" s="10">
        <v>6259.0486732898498</v>
      </c>
      <c r="M125" s="8">
        <f>Table1[[#This Row],[num_contributions]]+Table1[[#This Row],[num_unique_contributors]]</f>
        <v>2428</v>
      </c>
      <c r="N125" s="8"/>
    </row>
    <row r="126" spans="1:14" ht="13.2" hidden="1" x14ac:dyDescent="0.25">
      <c r="A126" s="6">
        <v>12</v>
      </c>
      <c r="B126" s="7">
        <v>44531</v>
      </c>
      <c r="C126" s="7">
        <v>44546</v>
      </c>
      <c r="D126" s="8" t="s">
        <v>151</v>
      </c>
      <c r="E126" s="6">
        <v>599</v>
      </c>
      <c r="F126" s="8" t="s">
        <v>17</v>
      </c>
      <c r="G126" s="8" t="s">
        <v>18</v>
      </c>
      <c r="H126" s="10">
        <v>1669.6700888738201</v>
      </c>
      <c r="I126" s="6">
        <v>996</v>
      </c>
      <c r="J126" s="6">
        <v>907</v>
      </c>
      <c r="K126" s="10">
        <v>5919.3380581957899</v>
      </c>
      <c r="L126" s="10">
        <v>7589.0081470696196</v>
      </c>
      <c r="M126" s="8">
        <f>Table1[[#This Row],[num_contributions]]+Table1[[#This Row],[num_unique_contributors]]</f>
        <v>1903</v>
      </c>
      <c r="N126" s="8"/>
    </row>
    <row r="127" spans="1:14" ht="13.2" hidden="1" x14ac:dyDescent="0.25">
      <c r="A127" s="6">
        <v>12</v>
      </c>
      <c r="B127" s="7">
        <v>44531</v>
      </c>
      <c r="C127" s="7">
        <v>44546</v>
      </c>
      <c r="D127" s="8" t="s">
        <v>152</v>
      </c>
      <c r="E127" s="6">
        <v>2879</v>
      </c>
      <c r="F127" s="8" t="s">
        <v>54</v>
      </c>
      <c r="G127" s="8" t="s">
        <v>23</v>
      </c>
      <c r="H127" s="10">
        <v>1651.04396649108</v>
      </c>
      <c r="I127" s="6">
        <v>1172</v>
      </c>
      <c r="J127" s="6">
        <v>1046</v>
      </c>
      <c r="K127" s="10">
        <v>4899.6643896244004</v>
      </c>
      <c r="L127" s="10">
        <v>6550.7083561154896</v>
      </c>
      <c r="M127" s="8">
        <f>Table1[[#This Row],[num_contributions]]+Table1[[#This Row],[num_unique_contributors]]</f>
        <v>2218</v>
      </c>
      <c r="N127" s="8"/>
    </row>
    <row r="128" spans="1:14" ht="13.2" hidden="1" x14ac:dyDescent="0.25">
      <c r="A128" s="6">
        <v>12</v>
      </c>
      <c r="B128" s="7">
        <v>44531</v>
      </c>
      <c r="C128" s="7">
        <v>44546</v>
      </c>
      <c r="D128" s="8" t="s">
        <v>153</v>
      </c>
      <c r="E128" s="6">
        <v>3414</v>
      </c>
      <c r="F128" s="8" t="s">
        <v>39</v>
      </c>
      <c r="G128" s="8" t="s">
        <v>23</v>
      </c>
      <c r="H128" s="10">
        <v>1618.3414104870501</v>
      </c>
      <c r="I128" s="6">
        <v>1294</v>
      </c>
      <c r="J128" s="6">
        <v>1132</v>
      </c>
      <c r="K128" s="10">
        <v>8689.0841460083702</v>
      </c>
      <c r="L128" s="10">
        <v>10307.4255564954</v>
      </c>
      <c r="M128" s="8">
        <f>Table1[[#This Row],[num_contributions]]+Table1[[#This Row],[num_unique_contributors]]</f>
        <v>2426</v>
      </c>
      <c r="N128" s="8"/>
    </row>
    <row r="129" spans="1:14" ht="13.2" hidden="1" x14ac:dyDescent="0.25">
      <c r="A129" s="6">
        <v>12</v>
      </c>
      <c r="B129" s="7">
        <v>44531</v>
      </c>
      <c r="C129" s="7">
        <v>44546</v>
      </c>
      <c r="D129" s="8" t="s">
        <v>154</v>
      </c>
      <c r="E129" s="6">
        <v>1561</v>
      </c>
      <c r="F129" s="8" t="s">
        <v>17</v>
      </c>
      <c r="G129" s="8" t="s">
        <v>14</v>
      </c>
      <c r="H129" s="10">
        <v>1608.5187482634101</v>
      </c>
      <c r="I129" s="6">
        <v>900</v>
      </c>
      <c r="J129" s="6">
        <v>843</v>
      </c>
      <c r="K129" s="10">
        <v>6603.5214035141998</v>
      </c>
      <c r="L129" s="10">
        <v>8212.0401517776099</v>
      </c>
      <c r="M129" s="8">
        <f>Table1[[#This Row],[num_contributions]]+Table1[[#This Row],[num_unique_contributors]]</f>
        <v>1743</v>
      </c>
      <c r="N129" s="8"/>
    </row>
    <row r="130" spans="1:14" ht="13.2" hidden="1" x14ac:dyDescent="0.25">
      <c r="A130" s="6">
        <v>12</v>
      </c>
      <c r="B130" s="7">
        <v>44531</v>
      </c>
      <c r="C130" s="7">
        <v>44546</v>
      </c>
      <c r="D130" s="8" t="s">
        <v>155</v>
      </c>
      <c r="E130" s="6">
        <v>3384</v>
      </c>
      <c r="F130" s="8" t="s">
        <v>13</v>
      </c>
      <c r="G130" s="8" t="s">
        <v>23</v>
      </c>
      <c r="H130" s="10">
        <v>1462.7270566705499</v>
      </c>
      <c r="I130" s="6">
        <v>1017</v>
      </c>
      <c r="J130" s="6">
        <v>825</v>
      </c>
      <c r="K130" s="10">
        <v>5597.6432527342604</v>
      </c>
      <c r="L130" s="10">
        <v>7060.3703094048096</v>
      </c>
      <c r="M130" s="8">
        <f>Table1[[#This Row],[num_contributions]]+Table1[[#This Row],[num_unique_contributors]]</f>
        <v>1842</v>
      </c>
      <c r="N130" s="8"/>
    </row>
    <row r="131" spans="1:14" ht="13.2" hidden="1" x14ac:dyDescent="0.25">
      <c r="A131" s="6">
        <v>12</v>
      </c>
      <c r="B131" s="7">
        <v>44531</v>
      </c>
      <c r="C131" s="7">
        <v>44546</v>
      </c>
      <c r="D131" s="8" t="s">
        <v>156</v>
      </c>
      <c r="E131" s="6">
        <v>4151</v>
      </c>
      <c r="F131" s="8" t="s">
        <v>45</v>
      </c>
      <c r="G131" s="8" t="s">
        <v>21</v>
      </c>
      <c r="H131" s="10">
        <v>1461.2902500360599</v>
      </c>
      <c r="I131" s="6">
        <v>1160</v>
      </c>
      <c r="J131" s="6">
        <v>938</v>
      </c>
      <c r="K131" s="10">
        <v>4593.2935262763003</v>
      </c>
      <c r="L131" s="10">
        <v>6054.58377631237</v>
      </c>
      <c r="M131" s="8">
        <f>Table1[[#This Row],[num_contributions]]+Table1[[#This Row],[num_unique_contributors]]</f>
        <v>2098</v>
      </c>
      <c r="N131" s="8"/>
    </row>
    <row r="132" spans="1:14" ht="13.2" hidden="1" x14ac:dyDescent="0.25">
      <c r="A132" s="6">
        <v>12</v>
      </c>
      <c r="B132" s="7">
        <v>44531</v>
      </c>
      <c r="C132" s="7">
        <v>44546</v>
      </c>
      <c r="D132" s="8" t="s">
        <v>157</v>
      </c>
      <c r="E132" s="6">
        <v>4052</v>
      </c>
      <c r="F132" s="8" t="s">
        <v>39</v>
      </c>
      <c r="G132" s="8" t="s">
        <v>23</v>
      </c>
      <c r="H132" s="10">
        <v>1440.57675093273</v>
      </c>
      <c r="I132" s="6">
        <v>1074</v>
      </c>
      <c r="J132" s="6">
        <v>991</v>
      </c>
      <c r="K132" s="10">
        <v>4755.83197972777</v>
      </c>
      <c r="L132" s="10">
        <v>6196.4087306605097</v>
      </c>
      <c r="M132" s="8">
        <f>Table1[[#This Row],[num_contributions]]+Table1[[#This Row],[num_unique_contributors]]</f>
        <v>2065</v>
      </c>
      <c r="N132" s="8"/>
    </row>
    <row r="133" spans="1:14" ht="13.2" hidden="1" x14ac:dyDescent="0.25">
      <c r="A133" s="6">
        <v>12</v>
      </c>
      <c r="B133" s="7">
        <v>44531</v>
      </c>
      <c r="C133" s="7">
        <v>44546</v>
      </c>
      <c r="D133" s="8" t="s">
        <v>158</v>
      </c>
      <c r="E133" s="6">
        <v>1264</v>
      </c>
      <c r="F133" s="8" t="s">
        <v>13</v>
      </c>
      <c r="G133" s="8" t="s">
        <v>14</v>
      </c>
      <c r="H133" s="10">
        <v>1405.10775596743</v>
      </c>
      <c r="I133" s="6">
        <v>965</v>
      </c>
      <c r="J133" s="6">
        <v>880</v>
      </c>
      <c r="K133" s="10">
        <v>12553.6087076965</v>
      </c>
      <c r="L133" s="10">
        <v>13958.716463663901</v>
      </c>
      <c r="M133" s="8">
        <f>Table1[[#This Row],[num_contributions]]+Table1[[#This Row],[num_unique_contributors]]</f>
        <v>1845</v>
      </c>
      <c r="N133" s="8"/>
    </row>
    <row r="134" spans="1:14" ht="13.2" hidden="1" x14ac:dyDescent="0.25">
      <c r="A134" s="6">
        <v>12</v>
      </c>
      <c r="B134" s="7">
        <v>44531</v>
      </c>
      <c r="C134" s="7">
        <v>44546</v>
      </c>
      <c r="D134" s="8" t="s">
        <v>159</v>
      </c>
      <c r="E134" s="6">
        <v>899</v>
      </c>
      <c r="F134" s="8" t="s">
        <v>17</v>
      </c>
      <c r="G134" s="8" t="s">
        <v>23</v>
      </c>
      <c r="H134" s="10">
        <v>1381.3997943137999</v>
      </c>
      <c r="I134" s="6">
        <v>952</v>
      </c>
      <c r="J134" s="6">
        <v>919</v>
      </c>
      <c r="K134" s="10">
        <v>3544.3902476848102</v>
      </c>
      <c r="L134" s="10">
        <v>4925.7900419986099</v>
      </c>
      <c r="M134" s="8">
        <f>Table1[[#This Row],[num_contributions]]+Table1[[#This Row],[num_unique_contributors]]</f>
        <v>1871</v>
      </c>
      <c r="N134" s="8"/>
    </row>
    <row r="135" spans="1:14" ht="13.2" hidden="1" x14ac:dyDescent="0.25">
      <c r="A135" s="6">
        <v>12</v>
      </c>
      <c r="B135" s="7">
        <v>44531</v>
      </c>
      <c r="C135" s="7">
        <v>44546</v>
      </c>
      <c r="D135" s="8" t="s">
        <v>160</v>
      </c>
      <c r="E135" s="6">
        <v>223</v>
      </c>
      <c r="F135" s="8" t="s">
        <v>17</v>
      </c>
      <c r="G135" s="8" t="s">
        <v>14</v>
      </c>
      <c r="H135" s="10">
        <v>1294.5371591114999</v>
      </c>
      <c r="I135" s="6">
        <v>929</v>
      </c>
      <c r="J135" s="6">
        <v>866</v>
      </c>
      <c r="K135" s="10">
        <v>5029.91369421334</v>
      </c>
      <c r="L135" s="10">
        <v>6324.45085332484</v>
      </c>
      <c r="M135" s="8">
        <f>Table1[[#This Row],[num_contributions]]+Table1[[#This Row],[num_unique_contributors]]</f>
        <v>1795</v>
      </c>
      <c r="N135" s="8"/>
    </row>
    <row r="136" spans="1:14" ht="13.2" hidden="1" x14ac:dyDescent="0.25">
      <c r="A136" s="6">
        <v>12</v>
      </c>
      <c r="B136" s="7">
        <v>44531</v>
      </c>
      <c r="C136" s="7">
        <v>44546</v>
      </c>
      <c r="D136" s="8" t="s">
        <v>161</v>
      </c>
      <c r="E136" s="6">
        <v>2694</v>
      </c>
      <c r="F136" s="8" t="s">
        <v>17</v>
      </c>
      <c r="G136" s="8" t="s">
        <v>23</v>
      </c>
      <c r="H136" s="10">
        <v>1233.78459040285</v>
      </c>
      <c r="I136" s="6">
        <v>556</v>
      </c>
      <c r="J136" s="6">
        <v>516</v>
      </c>
      <c r="K136" s="10">
        <v>1811.2873014951799</v>
      </c>
      <c r="L136" s="10">
        <v>3045.0718918980401</v>
      </c>
      <c r="M136" s="8">
        <f>Table1[[#This Row],[num_contributions]]+Table1[[#This Row],[num_unique_contributors]]</f>
        <v>1072</v>
      </c>
      <c r="N136" s="8"/>
    </row>
    <row r="137" spans="1:14" ht="13.2" hidden="1" x14ac:dyDescent="0.25">
      <c r="A137" s="6">
        <v>12</v>
      </c>
      <c r="B137" s="7">
        <v>44531</v>
      </c>
      <c r="C137" s="7">
        <v>44546</v>
      </c>
      <c r="D137" s="8" t="s">
        <v>162</v>
      </c>
      <c r="E137" s="6">
        <v>1805</v>
      </c>
      <c r="F137" s="8" t="s">
        <v>20</v>
      </c>
      <c r="G137" s="8" t="s">
        <v>23</v>
      </c>
      <c r="H137" s="10">
        <v>1152.5437910411099</v>
      </c>
      <c r="I137" s="6">
        <v>1093</v>
      </c>
      <c r="J137" s="6">
        <v>980</v>
      </c>
      <c r="K137" s="10">
        <v>3113.63185522497</v>
      </c>
      <c r="L137" s="10">
        <v>4266.1756462660796</v>
      </c>
      <c r="M137" s="8">
        <f>Table1[[#This Row],[num_contributions]]+Table1[[#This Row],[num_unique_contributors]]</f>
        <v>2073</v>
      </c>
      <c r="N137" s="8"/>
    </row>
    <row r="138" spans="1:14" ht="13.2" hidden="1" x14ac:dyDescent="0.25">
      <c r="A138" s="6">
        <v>12</v>
      </c>
      <c r="B138" s="7">
        <v>44531</v>
      </c>
      <c r="C138" s="7">
        <v>44546</v>
      </c>
      <c r="D138" s="8" t="s">
        <v>163</v>
      </c>
      <c r="E138" s="6">
        <v>2767</v>
      </c>
      <c r="F138" s="8" t="s">
        <v>52</v>
      </c>
      <c r="G138" s="8" t="s">
        <v>23</v>
      </c>
      <c r="H138" s="10">
        <v>1146.71830758177</v>
      </c>
      <c r="I138" s="6">
        <v>1017</v>
      </c>
      <c r="J138" s="6">
        <v>969</v>
      </c>
      <c r="K138" s="10">
        <v>3128.29971843365</v>
      </c>
      <c r="L138" s="10">
        <v>4275.0180260154202</v>
      </c>
      <c r="M138" s="8">
        <f>Table1[[#This Row],[num_contributions]]+Table1[[#This Row],[num_unique_contributors]]</f>
        <v>1986</v>
      </c>
      <c r="N138" s="8"/>
    </row>
    <row r="139" spans="1:14" ht="13.2" hidden="1" x14ac:dyDescent="0.25">
      <c r="A139" s="6">
        <v>12</v>
      </c>
      <c r="B139" s="7">
        <v>44531</v>
      </c>
      <c r="C139" s="7">
        <v>44546</v>
      </c>
      <c r="D139" s="8" t="s">
        <v>164</v>
      </c>
      <c r="E139" s="6">
        <v>4134</v>
      </c>
      <c r="F139" s="8" t="s">
        <v>17</v>
      </c>
      <c r="G139" s="8" t="s">
        <v>21</v>
      </c>
      <c r="H139" s="10">
        <v>1143.99588829651</v>
      </c>
      <c r="I139" s="6">
        <v>1134</v>
      </c>
      <c r="J139" s="6">
        <v>919</v>
      </c>
      <c r="K139" s="10">
        <v>3598.44328975301</v>
      </c>
      <c r="L139" s="10">
        <v>4742.4391780495298</v>
      </c>
      <c r="M139" s="8">
        <f>Table1[[#This Row],[num_contributions]]+Table1[[#This Row],[num_unique_contributors]]</f>
        <v>2053</v>
      </c>
      <c r="N139" s="8"/>
    </row>
    <row r="140" spans="1:14" ht="13.2" hidden="1" x14ac:dyDescent="0.25">
      <c r="A140" s="6">
        <v>12</v>
      </c>
      <c r="B140" s="7">
        <v>44531</v>
      </c>
      <c r="C140" s="7">
        <v>44546</v>
      </c>
      <c r="D140" s="9" t="s">
        <v>165</v>
      </c>
      <c r="E140" s="6">
        <v>2239</v>
      </c>
      <c r="F140" s="8" t="s">
        <v>13</v>
      </c>
      <c r="G140" s="8" t="s">
        <v>14</v>
      </c>
      <c r="H140" s="10">
        <v>1112.4617064843201</v>
      </c>
      <c r="I140" s="6">
        <v>763</v>
      </c>
      <c r="J140" s="6">
        <v>725</v>
      </c>
      <c r="K140" s="10">
        <v>5627.5317194323197</v>
      </c>
      <c r="L140" s="10">
        <v>6739.9934259166403</v>
      </c>
      <c r="M140" s="8">
        <f>Table1[[#This Row],[num_contributions]]+Table1[[#This Row],[num_unique_contributors]]</f>
        <v>1488</v>
      </c>
      <c r="N140" s="8"/>
    </row>
    <row r="141" spans="1:14" ht="13.2" hidden="1" x14ac:dyDescent="0.25">
      <c r="A141" s="6">
        <v>12</v>
      </c>
      <c r="B141" s="7">
        <v>44531</v>
      </c>
      <c r="C141" s="7">
        <v>44546</v>
      </c>
      <c r="D141" s="8" t="s">
        <v>166</v>
      </c>
      <c r="E141" s="6">
        <v>3588</v>
      </c>
      <c r="F141" s="8" t="s">
        <v>17</v>
      </c>
      <c r="G141" s="8" t="s">
        <v>50</v>
      </c>
      <c r="H141" s="10">
        <v>1102.14083880153</v>
      </c>
      <c r="I141" s="6">
        <v>960</v>
      </c>
      <c r="J141" s="6">
        <v>883</v>
      </c>
      <c r="K141" s="10">
        <v>3334.0361550470798</v>
      </c>
      <c r="L141" s="10">
        <v>4436.1769938486104</v>
      </c>
      <c r="M141" s="8">
        <f>Table1[[#This Row],[num_contributions]]+Table1[[#This Row],[num_unique_contributors]]</f>
        <v>1843</v>
      </c>
      <c r="N141" s="8"/>
    </row>
    <row r="142" spans="1:14" ht="13.2" hidden="1" x14ac:dyDescent="0.25">
      <c r="A142" s="6">
        <v>12</v>
      </c>
      <c r="B142" s="7">
        <v>44531</v>
      </c>
      <c r="C142" s="7">
        <v>44546</v>
      </c>
      <c r="D142" s="8" t="s">
        <v>167</v>
      </c>
      <c r="E142" s="6">
        <v>4287</v>
      </c>
      <c r="F142" s="8" t="s">
        <v>39</v>
      </c>
      <c r="G142" s="8" t="s">
        <v>21</v>
      </c>
      <c r="H142" s="10">
        <v>1082.6378133584701</v>
      </c>
      <c r="I142" s="6">
        <v>1081</v>
      </c>
      <c r="J142" s="6">
        <v>759</v>
      </c>
      <c r="K142" s="10">
        <v>5310.7168714873696</v>
      </c>
      <c r="L142" s="10">
        <v>6393.35468484585</v>
      </c>
      <c r="M142" s="8">
        <f>Table1[[#This Row],[num_contributions]]+Table1[[#This Row],[num_unique_contributors]]</f>
        <v>1840</v>
      </c>
      <c r="N142" s="8"/>
    </row>
    <row r="143" spans="1:14" ht="13.2" hidden="1" x14ac:dyDescent="0.25">
      <c r="A143" s="6">
        <v>12</v>
      </c>
      <c r="B143" s="7">
        <v>44531</v>
      </c>
      <c r="C143" s="7">
        <v>44546</v>
      </c>
      <c r="D143" s="8" t="s">
        <v>168</v>
      </c>
      <c r="E143" s="6">
        <v>2841</v>
      </c>
      <c r="F143" s="8" t="s">
        <v>20</v>
      </c>
      <c r="G143" s="8" t="s">
        <v>23</v>
      </c>
      <c r="H143" s="10">
        <v>1034.17555907369</v>
      </c>
      <c r="I143" s="6">
        <v>1165</v>
      </c>
      <c r="J143" s="6">
        <v>1055</v>
      </c>
      <c r="K143" s="10">
        <v>3150.8894701528502</v>
      </c>
      <c r="L143" s="10">
        <v>4185.06502922654</v>
      </c>
      <c r="M143" s="8">
        <f>Table1[[#This Row],[num_contributions]]+Table1[[#This Row],[num_unique_contributors]]</f>
        <v>2220</v>
      </c>
      <c r="N143" s="8"/>
    </row>
    <row r="144" spans="1:14" ht="13.2" hidden="1" x14ac:dyDescent="0.25">
      <c r="A144" s="6">
        <v>12</v>
      </c>
      <c r="B144" s="7">
        <v>44531</v>
      </c>
      <c r="C144" s="7">
        <v>44546</v>
      </c>
      <c r="D144" s="8" t="s">
        <v>169</v>
      </c>
      <c r="E144" s="6">
        <v>331</v>
      </c>
      <c r="F144" s="8" t="s">
        <v>17</v>
      </c>
      <c r="G144" s="8" t="s">
        <v>18</v>
      </c>
      <c r="H144" s="10">
        <v>857.189613155291</v>
      </c>
      <c r="I144" s="6">
        <v>854</v>
      </c>
      <c r="J144" s="6">
        <v>741</v>
      </c>
      <c r="K144" s="10">
        <v>4402.7964108531496</v>
      </c>
      <c r="L144" s="10">
        <v>5259.9860240084399</v>
      </c>
      <c r="M144" s="8">
        <f>Table1[[#This Row],[num_contributions]]+Table1[[#This Row],[num_unique_contributors]]</f>
        <v>1595</v>
      </c>
      <c r="N144" s="8"/>
    </row>
    <row r="145" spans="1:14" ht="13.2" hidden="1" x14ac:dyDescent="0.25">
      <c r="A145" s="6">
        <v>12</v>
      </c>
      <c r="B145" s="7">
        <v>44531</v>
      </c>
      <c r="C145" s="7">
        <v>44546</v>
      </c>
      <c r="D145" s="8" t="s">
        <v>170</v>
      </c>
      <c r="E145" s="6">
        <v>3224</v>
      </c>
      <c r="F145" s="8" t="s">
        <v>54</v>
      </c>
      <c r="G145" s="8" t="s">
        <v>23</v>
      </c>
      <c r="H145" s="10">
        <v>818.33510702273804</v>
      </c>
      <c r="I145" s="6">
        <v>634</v>
      </c>
      <c r="J145" s="6">
        <v>563</v>
      </c>
      <c r="K145" s="10">
        <v>3938.9320588609498</v>
      </c>
      <c r="L145" s="10">
        <v>4757.2671658836898</v>
      </c>
      <c r="M145" s="8">
        <f>Table1[[#This Row],[num_contributions]]+Table1[[#This Row],[num_unique_contributors]]</f>
        <v>1197</v>
      </c>
      <c r="N145" s="8"/>
    </row>
    <row r="146" spans="1:14" ht="13.2" hidden="1" x14ac:dyDescent="0.25">
      <c r="A146" s="6">
        <v>12</v>
      </c>
      <c r="B146" s="7">
        <v>44531</v>
      </c>
      <c r="C146" s="7">
        <v>44546</v>
      </c>
      <c r="D146" s="8" t="s">
        <v>171</v>
      </c>
      <c r="E146" s="6">
        <v>3600</v>
      </c>
      <c r="F146" s="8" t="s">
        <v>20</v>
      </c>
      <c r="G146" s="8" t="s">
        <v>23</v>
      </c>
      <c r="H146" s="10">
        <v>796.38454819031801</v>
      </c>
      <c r="I146" s="6">
        <v>773</v>
      </c>
      <c r="J146" s="6">
        <v>563</v>
      </c>
      <c r="K146" s="10">
        <v>2580.6906734894301</v>
      </c>
      <c r="L146" s="10">
        <v>3377.07522167975</v>
      </c>
      <c r="M146" s="8">
        <f>Table1[[#This Row],[num_contributions]]+Table1[[#This Row],[num_unique_contributors]]</f>
        <v>1336</v>
      </c>
      <c r="N146" s="8"/>
    </row>
    <row r="147" spans="1:14" ht="13.2" hidden="1" x14ac:dyDescent="0.25">
      <c r="A147" s="6">
        <v>12</v>
      </c>
      <c r="B147" s="7">
        <v>44531</v>
      </c>
      <c r="C147" s="7">
        <v>44546</v>
      </c>
      <c r="D147" s="8" t="s">
        <v>172</v>
      </c>
      <c r="E147" s="6">
        <v>4276</v>
      </c>
      <c r="F147" s="8" t="s">
        <v>17</v>
      </c>
      <c r="G147" s="8" t="s">
        <v>23</v>
      </c>
      <c r="H147" s="10">
        <v>780.83808643920599</v>
      </c>
      <c r="I147" s="6">
        <v>827</v>
      </c>
      <c r="J147" s="6">
        <v>606</v>
      </c>
      <c r="K147" s="10">
        <v>3675.0342306658399</v>
      </c>
      <c r="L147" s="10">
        <v>4455.8723171050497</v>
      </c>
      <c r="M147" s="8">
        <f>Table1[[#This Row],[num_contributions]]+Table1[[#This Row],[num_unique_contributors]]</f>
        <v>1433</v>
      </c>
      <c r="N147" s="8"/>
    </row>
    <row r="148" spans="1:14" ht="13.2" hidden="1" x14ac:dyDescent="0.25">
      <c r="A148" s="6">
        <v>12</v>
      </c>
      <c r="B148" s="7">
        <v>44531</v>
      </c>
      <c r="C148" s="7">
        <v>44546</v>
      </c>
      <c r="D148" s="8" t="s">
        <v>173</v>
      </c>
      <c r="E148" s="6">
        <v>2979</v>
      </c>
      <c r="F148" s="8" t="s">
        <v>52</v>
      </c>
      <c r="G148" s="8" t="s">
        <v>23</v>
      </c>
      <c r="H148" s="10">
        <v>764.51305739111206</v>
      </c>
      <c r="I148" s="6">
        <v>828</v>
      </c>
      <c r="J148" s="6">
        <v>696</v>
      </c>
      <c r="K148" s="10">
        <v>18651.1781376693</v>
      </c>
      <c r="L148" s="10">
        <v>19415.691195060401</v>
      </c>
      <c r="M148" s="8">
        <f>Table1[[#This Row],[num_contributions]]+Table1[[#This Row],[num_unique_contributors]]</f>
        <v>1524</v>
      </c>
      <c r="N148" s="8"/>
    </row>
    <row r="149" spans="1:14" ht="13.2" hidden="1" x14ac:dyDescent="0.25">
      <c r="A149" s="6">
        <v>12</v>
      </c>
      <c r="B149" s="7">
        <v>44531</v>
      </c>
      <c r="C149" s="7">
        <v>44546</v>
      </c>
      <c r="D149" s="8" t="s">
        <v>174</v>
      </c>
      <c r="E149" s="6">
        <v>4231</v>
      </c>
      <c r="F149" s="8" t="s">
        <v>13</v>
      </c>
      <c r="G149" s="8" t="s">
        <v>21</v>
      </c>
      <c r="H149" s="10">
        <v>760.04552868262999</v>
      </c>
      <c r="I149" s="6">
        <v>828</v>
      </c>
      <c r="J149" s="6">
        <v>610</v>
      </c>
      <c r="K149" s="10">
        <v>3739.2358337334499</v>
      </c>
      <c r="L149" s="10">
        <v>4499.2813624160799</v>
      </c>
      <c r="M149" s="8">
        <f>Table1[[#This Row],[num_contributions]]+Table1[[#This Row],[num_unique_contributors]]</f>
        <v>1438</v>
      </c>
      <c r="N149" s="8"/>
    </row>
    <row r="150" spans="1:14" ht="13.2" hidden="1" x14ac:dyDescent="0.25">
      <c r="A150" s="6">
        <v>12</v>
      </c>
      <c r="B150" s="7">
        <v>44531</v>
      </c>
      <c r="C150" s="7">
        <v>44546</v>
      </c>
      <c r="D150" s="8" t="s">
        <v>175</v>
      </c>
      <c r="E150" s="6">
        <v>529</v>
      </c>
      <c r="F150" s="8" t="s">
        <v>17</v>
      </c>
      <c r="G150" s="8" t="s">
        <v>14</v>
      </c>
      <c r="H150" s="10">
        <v>711.26687919078802</v>
      </c>
      <c r="I150" s="6">
        <v>657</v>
      </c>
      <c r="J150" s="6">
        <v>583</v>
      </c>
      <c r="K150" s="10">
        <v>3449.0078871022401</v>
      </c>
      <c r="L150" s="10">
        <v>4160.2747662930296</v>
      </c>
      <c r="M150" s="8">
        <f>Table1[[#This Row],[num_contributions]]+Table1[[#This Row],[num_unique_contributors]]</f>
        <v>1240</v>
      </c>
      <c r="N150" s="8"/>
    </row>
    <row r="151" spans="1:14" ht="13.2" hidden="1" x14ac:dyDescent="0.25">
      <c r="A151" s="6">
        <v>12</v>
      </c>
      <c r="B151" s="7">
        <v>44531</v>
      </c>
      <c r="C151" s="7">
        <v>44546</v>
      </c>
      <c r="D151" s="8" t="s">
        <v>176</v>
      </c>
      <c r="E151" s="6">
        <v>4232</v>
      </c>
      <c r="F151" s="8" t="s">
        <v>20</v>
      </c>
      <c r="G151" s="8" t="s">
        <v>21</v>
      </c>
      <c r="H151" s="10">
        <v>709.701079382731</v>
      </c>
      <c r="I151" s="6">
        <v>780</v>
      </c>
      <c r="J151" s="6">
        <v>594</v>
      </c>
      <c r="K151" s="10">
        <v>4973.7615286750197</v>
      </c>
      <c r="L151" s="10">
        <v>5683.46260805775</v>
      </c>
      <c r="M151" s="8">
        <f>Table1[[#This Row],[num_contributions]]+Table1[[#This Row],[num_unique_contributors]]</f>
        <v>1374</v>
      </c>
      <c r="N151" s="8"/>
    </row>
    <row r="152" spans="1:14" ht="13.2" hidden="1" x14ac:dyDescent="0.25">
      <c r="A152" s="6">
        <v>12</v>
      </c>
      <c r="B152" s="7">
        <v>44531</v>
      </c>
      <c r="C152" s="7">
        <v>44546</v>
      </c>
      <c r="D152" s="8" t="s">
        <v>177</v>
      </c>
      <c r="E152" s="6">
        <v>539</v>
      </c>
      <c r="F152" s="8" t="s">
        <v>17</v>
      </c>
      <c r="G152" s="8" t="s">
        <v>46</v>
      </c>
      <c r="H152" s="10">
        <v>699.058239843715</v>
      </c>
      <c r="I152" s="6">
        <v>678</v>
      </c>
      <c r="J152" s="6">
        <v>637</v>
      </c>
      <c r="K152" s="10">
        <v>3586.39224269035</v>
      </c>
      <c r="L152" s="10">
        <v>4285.45048253406</v>
      </c>
      <c r="M152" s="8">
        <f>Table1[[#This Row],[num_contributions]]+Table1[[#This Row],[num_unique_contributors]]</f>
        <v>1315</v>
      </c>
      <c r="N152" s="8"/>
    </row>
    <row r="153" spans="1:14" ht="13.2" hidden="1" x14ac:dyDescent="0.25">
      <c r="A153" s="6">
        <v>12</v>
      </c>
      <c r="B153" s="7">
        <v>44531</v>
      </c>
      <c r="C153" s="7">
        <v>44546</v>
      </c>
      <c r="D153" s="8" t="s">
        <v>178</v>
      </c>
      <c r="E153" s="6">
        <v>1162</v>
      </c>
      <c r="F153" s="8" t="s">
        <v>20</v>
      </c>
      <c r="G153" s="8" t="s">
        <v>50</v>
      </c>
      <c r="H153" s="10">
        <v>696.99965872871201</v>
      </c>
      <c r="I153" s="6">
        <v>776</v>
      </c>
      <c r="J153" s="6">
        <v>684</v>
      </c>
      <c r="K153" s="10">
        <v>3301.3477068709599</v>
      </c>
      <c r="L153" s="10">
        <v>3998.34736559967</v>
      </c>
      <c r="M153" s="8">
        <f>Table1[[#This Row],[num_contributions]]+Table1[[#This Row],[num_unique_contributors]]</f>
        <v>1460</v>
      </c>
      <c r="N153" s="8"/>
    </row>
    <row r="154" spans="1:14" ht="13.2" hidden="1" x14ac:dyDescent="0.25">
      <c r="A154" s="6">
        <v>12</v>
      </c>
      <c r="B154" s="7">
        <v>44531</v>
      </c>
      <c r="C154" s="7">
        <v>44546</v>
      </c>
      <c r="D154" s="8" t="s">
        <v>179</v>
      </c>
      <c r="E154" s="6">
        <v>1158</v>
      </c>
      <c r="F154" s="8" t="s">
        <v>20</v>
      </c>
      <c r="G154" s="8" t="s">
        <v>14</v>
      </c>
      <c r="H154" s="10">
        <v>673.527037013783</v>
      </c>
      <c r="I154" s="6">
        <v>552</v>
      </c>
      <c r="J154" s="6">
        <v>513</v>
      </c>
      <c r="K154" s="10">
        <v>4899.6688698375901</v>
      </c>
      <c r="L154" s="10">
        <v>5573.1959068513697</v>
      </c>
      <c r="M154" s="8">
        <f>Table1[[#This Row],[num_contributions]]+Table1[[#This Row],[num_unique_contributors]]</f>
        <v>1065</v>
      </c>
      <c r="N154" s="8"/>
    </row>
    <row r="155" spans="1:14" ht="13.2" hidden="1" x14ac:dyDescent="0.25">
      <c r="A155" s="6">
        <v>12</v>
      </c>
      <c r="B155" s="7">
        <v>44531</v>
      </c>
      <c r="C155" s="7">
        <v>44546</v>
      </c>
      <c r="D155" s="8" t="s">
        <v>180</v>
      </c>
      <c r="E155" s="6">
        <v>3429</v>
      </c>
      <c r="F155" s="8" t="s">
        <v>13</v>
      </c>
      <c r="G155" s="8" t="s">
        <v>14</v>
      </c>
      <c r="H155" s="10">
        <v>655.40572201736097</v>
      </c>
      <c r="I155" s="6">
        <v>825</v>
      </c>
      <c r="J155" s="6">
        <v>695</v>
      </c>
      <c r="K155" s="10">
        <v>2816.4381650831101</v>
      </c>
      <c r="L155" s="10">
        <v>3471.8438871004701</v>
      </c>
      <c r="M155" s="8">
        <f>Table1[[#This Row],[num_contributions]]+Table1[[#This Row],[num_unique_contributors]]</f>
        <v>1520</v>
      </c>
      <c r="N155" s="8"/>
    </row>
    <row r="156" spans="1:14" ht="13.2" hidden="1" x14ac:dyDescent="0.25">
      <c r="A156" s="6">
        <v>12</v>
      </c>
      <c r="B156" s="7">
        <v>44531</v>
      </c>
      <c r="C156" s="7">
        <v>44546</v>
      </c>
      <c r="D156" s="8" t="s">
        <v>181</v>
      </c>
      <c r="E156" s="6">
        <v>1636</v>
      </c>
      <c r="F156" s="8" t="s">
        <v>13</v>
      </c>
      <c r="G156" s="8" t="s">
        <v>23</v>
      </c>
      <c r="H156" s="10">
        <v>653.11603698800604</v>
      </c>
      <c r="I156" s="6">
        <v>706</v>
      </c>
      <c r="J156" s="6">
        <v>516</v>
      </c>
      <c r="K156" s="10">
        <v>6257.3585624466004</v>
      </c>
      <c r="L156" s="10">
        <v>6910.4745994346104</v>
      </c>
      <c r="M156" s="8">
        <f>Table1[[#This Row],[num_contributions]]+Table1[[#This Row],[num_unique_contributors]]</f>
        <v>1222</v>
      </c>
      <c r="N156" s="8"/>
    </row>
    <row r="157" spans="1:14" ht="13.2" hidden="1" x14ac:dyDescent="0.25">
      <c r="A157" s="6">
        <v>12</v>
      </c>
      <c r="B157" s="7">
        <v>44531</v>
      </c>
      <c r="C157" s="7">
        <v>44546</v>
      </c>
      <c r="D157" s="8" t="s">
        <v>182</v>
      </c>
      <c r="E157" s="6">
        <v>3475</v>
      </c>
      <c r="F157" s="8" t="s">
        <v>13</v>
      </c>
      <c r="G157" s="8" t="s">
        <v>18</v>
      </c>
      <c r="H157" s="10">
        <v>639.21964837816699</v>
      </c>
      <c r="I157" s="6">
        <v>748</v>
      </c>
      <c r="J157" s="6">
        <v>592</v>
      </c>
      <c r="K157" s="10">
        <v>3206.1329091879702</v>
      </c>
      <c r="L157" s="10">
        <v>3845.3525575661401</v>
      </c>
      <c r="M157" s="8">
        <f>Table1[[#This Row],[num_contributions]]+Table1[[#This Row],[num_unique_contributors]]</f>
        <v>1340</v>
      </c>
      <c r="N157" s="8"/>
    </row>
    <row r="158" spans="1:14" ht="13.2" hidden="1" x14ac:dyDescent="0.25">
      <c r="A158" s="6">
        <v>12</v>
      </c>
      <c r="B158" s="7">
        <v>44531</v>
      </c>
      <c r="C158" s="7">
        <v>44546</v>
      </c>
      <c r="D158" s="9" t="s">
        <v>183</v>
      </c>
      <c r="E158" s="6">
        <v>4027</v>
      </c>
      <c r="F158" s="8" t="s">
        <v>20</v>
      </c>
      <c r="G158" s="8" t="s">
        <v>14</v>
      </c>
      <c r="H158" s="10">
        <v>633.20279357301899</v>
      </c>
      <c r="I158" s="6">
        <v>664</v>
      </c>
      <c r="J158" s="6">
        <v>639</v>
      </c>
      <c r="K158" s="10">
        <v>3063.3386154816999</v>
      </c>
      <c r="L158" s="10">
        <v>3696.5414090547201</v>
      </c>
      <c r="M158" s="8">
        <f>Table1[[#This Row],[num_contributions]]+Table1[[#This Row],[num_unique_contributors]]</f>
        <v>1303</v>
      </c>
      <c r="N158" s="8"/>
    </row>
    <row r="159" spans="1:14" ht="13.2" hidden="1" x14ac:dyDescent="0.25">
      <c r="A159" s="6">
        <v>12</v>
      </c>
      <c r="B159" s="7">
        <v>44531</v>
      </c>
      <c r="C159" s="7">
        <v>44546</v>
      </c>
      <c r="D159" s="8" t="s">
        <v>184</v>
      </c>
      <c r="E159" s="6">
        <v>366</v>
      </c>
      <c r="F159" s="8" t="s">
        <v>13</v>
      </c>
      <c r="G159" s="8" t="s">
        <v>14</v>
      </c>
      <c r="H159" s="10">
        <v>623.09858628226095</v>
      </c>
      <c r="I159" s="6">
        <v>694</v>
      </c>
      <c r="J159" s="6">
        <v>605</v>
      </c>
      <c r="K159" s="10">
        <v>3283.3990686735501</v>
      </c>
      <c r="L159" s="10">
        <v>3906.49765495581</v>
      </c>
      <c r="M159" s="8">
        <f>Table1[[#This Row],[num_contributions]]+Table1[[#This Row],[num_unique_contributors]]</f>
        <v>1299</v>
      </c>
      <c r="N159" s="8"/>
    </row>
    <row r="160" spans="1:14" ht="13.2" hidden="1" x14ac:dyDescent="0.25">
      <c r="A160" s="6">
        <v>12</v>
      </c>
      <c r="B160" s="7">
        <v>44531</v>
      </c>
      <c r="C160" s="7">
        <v>44546</v>
      </c>
      <c r="D160" s="8" t="s">
        <v>185</v>
      </c>
      <c r="E160" s="6">
        <v>3364</v>
      </c>
      <c r="F160" s="8" t="s">
        <v>186</v>
      </c>
      <c r="G160" s="8" t="s">
        <v>18</v>
      </c>
      <c r="H160" s="10">
        <v>597.10298685609905</v>
      </c>
      <c r="I160" s="6">
        <v>543</v>
      </c>
      <c r="J160" s="6">
        <v>509</v>
      </c>
      <c r="K160" s="10">
        <v>5780.6967261170403</v>
      </c>
      <c r="L160" s="10">
        <v>6377.7997129731402</v>
      </c>
      <c r="M160" s="8">
        <f>Table1[[#This Row],[num_contributions]]+Table1[[#This Row],[num_unique_contributors]]</f>
        <v>1052</v>
      </c>
      <c r="N160" s="8"/>
    </row>
    <row r="161" spans="1:14" ht="13.2" hidden="1" x14ac:dyDescent="0.25">
      <c r="A161" s="6">
        <v>12</v>
      </c>
      <c r="B161" s="7">
        <v>44531</v>
      </c>
      <c r="C161" s="7">
        <v>44546</v>
      </c>
      <c r="D161" s="8" t="s">
        <v>187</v>
      </c>
      <c r="E161" s="6">
        <v>213</v>
      </c>
      <c r="F161" s="8" t="s">
        <v>17</v>
      </c>
      <c r="G161" s="8" t="s">
        <v>23</v>
      </c>
      <c r="H161" s="10">
        <v>575.29659527997705</v>
      </c>
      <c r="I161" s="6">
        <v>642</v>
      </c>
      <c r="J161" s="6">
        <v>582</v>
      </c>
      <c r="K161" s="10">
        <v>3024.5306763121198</v>
      </c>
      <c r="L161" s="10">
        <v>3599.8272715920998</v>
      </c>
      <c r="M161" s="8">
        <f>Table1[[#This Row],[num_contributions]]+Table1[[#This Row],[num_unique_contributors]]</f>
        <v>1224</v>
      </c>
      <c r="N161" s="8"/>
    </row>
    <row r="162" spans="1:14" ht="13.2" hidden="1" x14ac:dyDescent="0.25">
      <c r="A162" s="6">
        <v>12</v>
      </c>
      <c r="B162" s="7">
        <v>44531</v>
      </c>
      <c r="C162" s="7">
        <v>44546</v>
      </c>
      <c r="D162" s="8" t="s">
        <v>188</v>
      </c>
      <c r="E162" s="6">
        <v>384</v>
      </c>
      <c r="F162" s="8" t="s">
        <v>20</v>
      </c>
      <c r="G162" s="8" t="s">
        <v>18</v>
      </c>
      <c r="H162" s="10">
        <v>537.85366250004699</v>
      </c>
      <c r="I162" s="6">
        <v>497</v>
      </c>
      <c r="J162" s="6">
        <v>482</v>
      </c>
      <c r="K162" s="10">
        <v>4035.4859617811198</v>
      </c>
      <c r="L162" s="10">
        <v>4573.3396242811696</v>
      </c>
      <c r="M162" s="8">
        <f>Table1[[#This Row],[num_contributions]]+Table1[[#This Row],[num_unique_contributors]]</f>
        <v>979</v>
      </c>
      <c r="N162" s="8"/>
    </row>
    <row r="163" spans="1:14" ht="13.2" hidden="1" x14ac:dyDescent="0.25">
      <c r="A163" s="6">
        <v>12</v>
      </c>
      <c r="B163" s="7">
        <v>44531</v>
      </c>
      <c r="C163" s="7">
        <v>44546</v>
      </c>
      <c r="D163" s="8" t="s">
        <v>189</v>
      </c>
      <c r="E163" s="6">
        <v>782</v>
      </c>
      <c r="F163" s="8" t="s">
        <v>17</v>
      </c>
      <c r="G163" s="8" t="s">
        <v>14</v>
      </c>
      <c r="H163" s="10">
        <v>534.08519499249701</v>
      </c>
      <c r="I163" s="6">
        <v>504</v>
      </c>
      <c r="J163" s="6">
        <v>476</v>
      </c>
      <c r="K163" s="10">
        <v>4561.7295819300998</v>
      </c>
      <c r="L163" s="10">
        <v>5095.8147769225998</v>
      </c>
      <c r="M163" s="8">
        <f>Table1[[#This Row],[num_contributions]]+Table1[[#This Row],[num_unique_contributors]]</f>
        <v>980</v>
      </c>
      <c r="N163" s="8"/>
    </row>
    <row r="164" spans="1:14" ht="13.2" hidden="1" x14ac:dyDescent="0.25">
      <c r="A164" s="6">
        <v>12</v>
      </c>
      <c r="B164" s="7">
        <v>44531</v>
      </c>
      <c r="C164" s="7">
        <v>44546</v>
      </c>
      <c r="D164" s="8" t="s">
        <v>190</v>
      </c>
      <c r="E164" s="6">
        <v>1151</v>
      </c>
      <c r="F164" s="8" t="s">
        <v>20</v>
      </c>
      <c r="G164" s="8" t="s">
        <v>23</v>
      </c>
      <c r="H164" s="10">
        <v>508.95023972317802</v>
      </c>
      <c r="I164" s="6">
        <v>540</v>
      </c>
      <c r="J164" s="6">
        <v>510</v>
      </c>
      <c r="K164" s="10">
        <v>3949.2467252291599</v>
      </c>
      <c r="L164" s="10">
        <v>4458.1969649523398</v>
      </c>
      <c r="M164" s="8">
        <f>Table1[[#This Row],[num_contributions]]+Table1[[#This Row],[num_unique_contributors]]</f>
        <v>1050</v>
      </c>
      <c r="N164" s="8"/>
    </row>
    <row r="165" spans="1:14" ht="13.2" hidden="1" x14ac:dyDescent="0.25">
      <c r="A165" s="6">
        <v>12</v>
      </c>
      <c r="B165" s="7">
        <v>44531</v>
      </c>
      <c r="C165" s="7">
        <v>44546</v>
      </c>
      <c r="D165" s="8" t="s">
        <v>191</v>
      </c>
      <c r="E165" s="6">
        <v>4116</v>
      </c>
      <c r="F165" s="8" t="s">
        <v>17</v>
      </c>
      <c r="G165" s="8" t="s">
        <v>21</v>
      </c>
      <c r="H165" s="10">
        <v>489.45184904474797</v>
      </c>
      <c r="I165" s="6">
        <v>568</v>
      </c>
      <c r="J165" s="6">
        <v>537</v>
      </c>
      <c r="K165" s="10">
        <v>3027.3530435531402</v>
      </c>
      <c r="L165" s="10">
        <v>3516.8048925978901</v>
      </c>
      <c r="M165" s="8">
        <f>Table1[[#This Row],[num_contributions]]+Table1[[#This Row],[num_unique_contributors]]</f>
        <v>1105</v>
      </c>
      <c r="N165" s="8"/>
    </row>
    <row r="166" spans="1:14" ht="13.2" hidden="1" x14ac:dyDescent="0.25">
      <c r="A166" s="6">
        <v>12</v>
      </c>
      <c r="B166" s="7">
        <v>44531</v>
      </c>
      <c r="C166" s="7">
        <v>44546</v>
      </c>
      <c r="D166" s="8" t="s">
        <v>192</v>
      </c>
      <c r="E166" s="6">
        <v>1855</v>
      </c>
      <c r="F166" s="8" t="s">
        <v>20</v>
      </c>
      <c r="G166" s="8" t="s">
        <v>18</v>
      </c>
      <c r="H166" s="10">
        <v>489.08545052423301</v>
      </c>
      <c r="I166" s="6">
        <v>596</v>
      </c>
      <c r="J166" s="6">
        <v>560</v>
      </c>
      <c r="K166" s="10">
        <v>2215.8942531289099</v>
      </c>
      <c r="L166" s="10">
        <v>2704.97970365315</v>
      </c>
      <c r="M166" s="8">
        <f>Table1[[#This Row],[num_contributions]]+Table1[[#This Row],[num_unique_contributors]]</f>
        <v>1156</v>
      </c>
      <c r="N166" s="8"/>
    </row>
    <row r="167" spans="1:14" ht="13.2" hidden="1" x14ac:dyDescent="0.25">
      <c r="A167" s="6">
        <v>12</v>
      </c>
      <c r="B167" s="7">
        <v>44531</v>
      </c>
      <c r="C167" s="7">
        <v>44546</v>
      </c>
      <c r="D167" s="8" t="s">
        <v>193</v>
      </c>
      <c r="E167" s="6">
        <v>3996</v>
      </c>
      <c r="F167" s="8" t="s">
        <v>39</v>
      </c>
      <c r="G167" s="8" t="s">
        <v>50</v>
      </c>
      <c r="H167" s="10">
        <v>478.58205404579201</v>
      </c>
      <c r="I167" s="6">
        <v>547</v>
      </c>
      <c r="J167" s="6">
        <v>523</v>
      </c>
      <c r="K167" s="10">
        <v>2727.73096419174</v>
      </c>
      <c r="L167" s="10">
        <v>3206.3130182375298</v>
      </c>
      <c r="M167" s="8">
        <f>Table1[[#This Row],[num_contributions]]+Table1[[#This Row],[num_unique_contributors]]</f>
        <v>1070</v>
      </c>
      <c r="N167" s="8"/>
    </row>
    <row r="168" spans="1:14" ht="13.2" hidden="1" x14ac:dyDescent="0.25">
      <c r="A168" s="6">
        <v>12</v>
      </c>
      <c r="B168" s="7">
        <v>44531</v>
      </c>
      <c r="C168" s="7">
        <v>44546</v>
      </c>
      <c r="D168" s="8" t="s">
        <v>194</v>
      </c>
      <c r="E168" s="6">
        <v>373</v>
      </c>
      <c r="F168" s="8" t="s">
        <v>17</v>
      </c>
      <c r="G168" s="8" t="s">
        <v>18</v>
      </c>
      <c r="H168" s="10">
        <v>477.80883795727902</v>
      </c>
      <c r="I168" s="6">
        <v>638</v>
      </c>
      <c r="J168" s="6">
        <v>596</v>
      </c>
      <c r="K168" s="10">
        <v>1896.8059210711999</v>
      </c>
      <c r="L168" s="10">
        <v>2374.61475902848</v>
      </c>
      <c r="M168" s="8">
        <f>Table1[[#This Row],[num_contributions]]+Table1[[#This Row],[num_unique_contributors]]</f>
        <v>1234</v>
      </c>
      <c r="N168" s="8"/>
    </row>
    <row r="169" spans="1:14" ht="13.2" hidden="1" x14ac:dyDescent="0.25">
      <c r="A169" s="6">
        <v>12</v>
      </c>
      <c r="B169" s="7">
        <v>44531</v>
      </c>
      <c r="C169" s="7">
        <v>44546</v>
      </c>
      <c r="D169" s="8" t="s">
        <v>195</v>
      </c>
      <c r="E169" s="6">
        <v>403</v>
      </c>
      <c r="F169" s="8" t="s">
        <v>17</v>
      </c>
      <c r="G169" s="8" t="s">
        <v>23</v>
      </c>
      <c r="H169" s="10">
        <v>465.78382004659301</v>
      </c>
      <c r="I169" s="6">
        <v>591</v>
      </c>
      <c r="J169" s="6">
        <v>530</v>
      </c>
      <c r="K169" s="10">
        <v>1991.32544967072</v>
      </c>
      <c r="L169" s="10">
        <v>2457.1092697173099</v>
      </c>
      <c r="M169" s="8">
        <f>Table1[[#This Row],[num_contributions]]+Table1[[#This Row],[num_unique_contributors]]</f>
        <v>1121</v>
      </c>
      <c r="N169" s="8"/>
    </row>
    <row r="170" spans="1:14" ht="13.2" hidden="1" x14ac:dyDescent="0.25">
      <c r="A170" s="6">
        <v>12</v>
      </c>
      <c r="B170" s="7">
        <v>44531</v>
      </c>
      <c r="C170" s="7">
        <v>44546</v>
      </c>
      <c r="D170" s="8" t="s">
        <v>196</v>
      </c>
      <c r="E170" s="6">
        <v>1929</v>
      </c>
      <c r="F170" s="8" t="s">
        <v>13</v>
      </c>
      <c r="G170" s="8" t="s">
        <v>14</v>
      </c>
      <c r="H170" s="10">
        <v>459.950653435817</v>
      </c>
      <c r="I170" s="6">
        <v>590</v>
      </c>
      <c r="J170" s="6">
        <v>566</v>
      </c>
      <c r="K170" s="10">
        <v>1738.1116991492299</v>
      </c>
      <c r="L170" s="10">
        <v>2198.0623525850501</v>
      </c>
      <c r="M170" s="8">
        <f>Table1[[#This Row],[num_contributions]]+Table1[[#This Row],[num_unique_contributors]]</f>
        <v>1156</v>
      </c>
      <c r="N170" s="8"/>
    </row>
    <row r="171" spans="1:14" ht="13.2" hidden="1" x14ac:dyDescent="0.25">
      <c r="A171" s="6">
        <v>12</v>
      </c>
      <c r="B171" s="7">
        <v>44531</v>
      </c>
      <c r="C171" s="7">
        <v>44546</v>
      </c>
      <c r="D171" s="8" t="s">
        <v>197</v>
      </c>
      <c r="E171" s="6">
        <v>3497</v>
      </c>
      <c r="F171" s="8" t="s">
        <v>39</v>
      </c>
      <c r="G171" s="8" t="s">
        <v>14</v>
      </c>
      <c r="H171" s="10">
        <v>433.56223297775301</v>
      </c>
      <c r="I171" s="6">
        <v>634</v>
      </c>
      <c r="J171" s="6">
        <v>590</v>
      </c>
      <c r="K171" s="10">
        <v>3832.0807004583999</v>
      </c>
      <c r="L171" s="10">
        <v>4265.6429334361501</v>
      </c>
      <c r="M171" s="8">
        <f>Table1[[#This Row],[num_contributions]]+Table1[[#This Row],[num_unique_contributors]]</f>
        <v>1224</v>
      </c>
      <c r="N171" s="8"/>
    </row>
    <row r="172" spans="1:14" ht="13.2" hidden="1" x14ac:dyDescent="0.25">
      <c r="A172" s="6">
        <v>12</v>
      </c>
      <c r="B172" s="7">
        <v>44531</v>
      </c>
      <c r="C172" s="7">
        <v>44546</v>
      </c>
      <c r="D172" s="8" t="s">
        <v>198</v>
      </c>
      <c r="E172" s="6">
        <v>3991</v>
      </c>
      <c r="F172" s="8" t="s">
        <v>13</v>
      </c>
      <c r="G172" s="8" t="s">
        <v>14</v>
      </c>
      <c r="H172" s="10">
        <v>426.72027663770001</v>
      </c>
      <c r="I172" s="6">
        <v>50</v>
      </c>
      <c r="J172" s="6">
        <v>49</v>
      </c>
      <c r="K172" s="10">
        <v>838.83188467771697</v>
      </c>
      <c r="L172" s="10">
        <v>1265.5521613154101</v>
      </c>
      <c r="M172" s="8">
        <f>Table1[[#This Row],[num_contributions]]+Table1[[#This Row],[num_unique_contributors]]</f>
        <v>99</v>
      </c>
      <c r="N172" s="8"/>
    </row>
    <row r="173" spans="1:14" ht="13.2" hidden="1" x14ac:dyDescent="0.25">
      <c r="A173" s="6">
        <v>12</v>
      </c>
      <c r="B173" s="7">
        <v>44531</v>
      </c>
      <c r="C173" s="7">
        <v>44546</v>
      </c>
      <c r="D173" s="8" t="s">
        <v>199</v>
      </c>
      <c r="E173" s="6">
        <v>3501</v>
      </c>
      <c r="F173" s="8" t="s">
        <v>13</v>
      </c>
      <c r="G173" s="8" t="s">
        <v>23</v>
      </c>
      <c r="H173" s="10">
        <v>418.88821268307498</v>
      </c>
      <c r="I173" s="6">
        <v>674</v>
      </c>
      <c r="J173" s="6">
        <v>601</v>
      </c>
      <c r="K173" s="10">
        <v>1759.1113664063901</v>
      </c>
      <c r="L173" s="10">
        <v>2177.99957908946</v>
      </c>
      <c r="M173" s="8">
        <f>Table1[[#This Row],[num_contributions]]+Table1[[#This Row],[num_unique_contributors]]</f>
        <v>1275</v>
      </c>
      <c r="N173" s="8"/>
    </row>
    <row r="174" spans="1:14" ht="13.2" hidden="1" x14ac:dyDescent="0.25">
      <c r="A174" s="6">
        <v>12</v>
      </c>
      <c r="B174" s="7">
        <v>44531</v>
      </c>
      <c r="C174" s="7">
        <v>44546</v>
      </c>
      <c r="D174" s="8" t="s">
        <v>200</v>
      </c>
      <c r="E174" s="6">
        <v>795</v>
      </c>
      <c r="F174" s="8" t="s">
        <v>17</v>
      </c>
      <c r="G174" s="8" t="s">
        <v>23</v>
      </c>
      <c r="H174" s="10">
        <v>405.21881821654898</v>
      </c>
      <c r="I174" s="6">
        <v>581</v>
      </c>
      <c r="J174" s="6">
        <v>452</v>
      </c>
      <c r="K174" s="10">
        <v>4233.5850897529099</v>
      </c>
      <c r="L174" s="10">
        <v>4638.8039079694599</v>
      </c>
      <c r="M174" s="8">
        <f>Table1[[#This Row],[num_contributions]]+Table1[[#This Row],[num_unique_contributors]]</f>
        <v>1033</v>
      </c>
      <c r="N174" s="8"/>
    </row>
    <row r="175" spans="1:14" ht="13.2" hidden="1" x14ac:dyDescent="0.25">
      <c r="A175" s="6">
        <v>12</v>
      </c>
      <c r="B175" s="7">
        <v>44531</v>
      </c>
      <c r="C175" s="7">
        <v>44546</v>
      </c>
      <c r="D175" s="8" t="s">
        <v>201</v>
      </c>
      <c r="E175" s="6">
        <v>779</v>
      </c>
      <c r="F175" s="8" t="s">
        <v>54</v>
      </c>
      <c r="G175" s="8" t="s">
        <v>14</v>
      </c>
      <c r="H175" s="10">
        <v>396.51714894013901</v>
      </c>
      <c r="I175" s="6">
        <v>558</v>
      </c>
      <c r="J175" s="6">
        <v>543</v>
      </c>
      <c r="K175" s="10">
        <v>1725.67014752258</v>
      </c>
      <c r="L175" s="10">
        <v>2122.18729646272</v>
      </c>
      <c r="M175" s="8">
        <f>Table1[[#This Row],[num_contributions]]+Table1[[#This Row],[num_unique_contributors]]</f>
        <v>1101</v>
      </c>
      <c r="N175" s="8"/>
    </row>
    <row r="176" spans="1:14" ht="13.2" hidden="1" x14ac:dyDescent="0.25">
      <c r="A176" s="6">
        <v>12</v>
      </c>
      <c r="B176" s="7">
        <v>44531</v>
      </c>
      <c r="C176" s="7">
        <v>44546</v>
      </c>
      <c r="D176" s="8" t="s">
        <v>202</v>
      </c>
      <c r="E176" s="6">
        <v>1676</v>
      </c>
      <c r="F176" s="8" t="s">
        <v>17</v>
      </c>
      <c r="G176" s="8" t="s">
        <v>14</v>
      </c>
      <c r="H176" s="10">
        <v>382.39142994052997</v>
      </c>
      <c r="I176" s="6">
        <v>442</v>
      </c>
      <c r="J176" s="6">
        <v>432</v>
      </c>
      <c r="K176" s="10">
        <v>2371.7179758734001</v>
      </c>
      <c r="L176" s="10">
        <v>2754.1094058139302</v>
      </c>
      <c r="M176" s="8">
        <f>Table1[[#This Row],[num_contributions]]+Table1[[#This Row],[num_unique_contributors]]</f>
        <v>874</v>
      </c>
      <c r="N176" s="8"/>
    </row>
    <row r="177" spans="1:14" ht="13.2" hidden="1" x14ac:dyDescent="0.25">
      <c r="A177" s="6">
        <v>12</v>
      </c>
      <c r="B177" s="7">
        <v>44531</v>
      </c>
      <c r="C177" s="7">
        <v>44546</v>
      </c>
      <c r="D177" s="8" t="s">
        <v>203</v>
      </c>
      <c r="E177" s="6">
        <v>4213</v>
      </c>
      <c r="F177" s="8" t="s">
        <v>13</v>
      </c>
      <c r="G177" s="8" t="s">
        <v>21</v>
      </c>
      <c r="H177" s="10">
        <v>364.22018631244799</v>
      </c>
      <c r="I177" s="6">
        <v>557</v>
      </c>
      <c r="J177" s="6">
        <v>392</v>
      </c>
      <c r="K177" s="10">
        <v>3047.6564107612999</v>
      </c>
      <c r="L177" s="10">
        <v>3411.87659707375</v>
      </c>
      <c r="M177" s="8">
        <f>Table1[[#This Row],[num_contributions]]+Table1[[#This Row],[num_unique_contributors]]</f>
        <v>949</v>
      </c>
      <c r="N177" s="8"/>
    </row>
    <row r="178" spans="1:14" ht="13.2" hidden="1" x14ac:dyDescent="0.25">
      <c r="A178" s="6">
        <v>12</v>
      </c>
      <c r="B178" s="7">
        <v>44531</v>
      </c>
      <c r="C178" s="7">
        <v>44546</v>
      </c>
      <c r="D178" s="8" t="s">
        <v>204</v>
      </c>
      <c r="E178" s="6">
        <v>152</v>
      </c>
      <c r="F178" s="8" t="s">
        <v>186</v>
      </c>
      <c r="G178" s="8" t="s">
        <v>14</v>
      </c>
      <c r="H178" s="10">
        <v>361.27426201821299</v>
      </c>
      <c r="I178" s="6">
        <v>454</v>
      </c>
      <c r="J178" s="6">
        <v>437</v>
      </c>
      <c r="K178" s="10">
        <v>2663.6776608136402</v>
      </c>
      <c r="L178" s="10">
        <v>3024.95192283185</v>
      </c>
      <c r="M178" s="8">
        <f>Table1[[#This Row],[num_contributions]]+Table1[[#This Row],[num_unique_contributors]]</f>
        <v>891</v>
      </c>
      <c r="N178" s="8"/>
    </row>
    <row r="179" spans="1:14" ht="13.2" hidden="1" x14ac:dyDescent="0.25">
      <c r="A179" s="6">
        <v>12</v>
      </c>
      <c r="B179" s="7">
        <v>44531</v>
      </c>
      <c r="C179" s="7">
        <v>44546</v>
      </c>
      <c r="D179" s="8" t="s">
        <v>205</v>
      </c>
      <c r="E179" s="6">
        <v>4066</v>
      </c>
      <c r="F179" s="8" t="s">
        <v>13</v>
      </c>
      <c r="G179" s="8" t="s">
        <v>14</v>
      </c>
      <c r="H179" s="10">
        <v>343.98826063960399</v>
      </c>
      <c r="I179" s="6">
        <v>487</v>
      </c>
      <c r="J179" s="6">
        <v>474</v>
      </c>
      <c r="K179" s="10">
        <v>1852.4771964055899</v>
      </c>
      <c r="L179" s="10">
        <v>2196.4654570451999</v>
      </c>
      <c r="M179" s="8">
        <f>Table1[[#This Row],[num_contributions]]+Table1[[#This Row],[num_unique_contributors]]</f>
        <v>961</v>
      </c>
      <c r="N179" s="8"/>
    </row>
    <row r="180" spans="1:14" ht="13.2" hidden="1" x14ac:dyDescent="0.25">
      <c r="A180" s="6">
        <v>12</v>
      </c>
      <c r="B180" s="7">
        <v>44531</v>
      </c>
      <c r="C180" s="7">
        <v>44546</v>
      </c>
      <c r="D180" s="8" t="s">
        <v>206</v>
      </c>
      <c r="E180" s="6">
        <v>184</v>
      </c>
      <c r="F180" s="8" t="s">
        <v>13</v>
      </c>
      <c r="G180" s="8" t="s">
        <v>18</v>
      </c>
      <c r="H180" s="10">
        <v>322.13711186865299</v>
      </c>
      <c r="I180" s="6">
        <v>403</v>
      </c>
      <c r="J180" s="6">
        <v>394</v>
      </c>
      <c r="K180" s="10">
        <v>3733.7659467169901</v>
      </c>
      <c r="L180" s="10">
        <v>4055.9030585856399</v>
      </c>
      <c r="M180" s="8">
        <f>Table1[[#This Row],[num_contributions]]+Table1[[#This Row],[num_unique_contributors]]</f>
        <v>797</v>
      </c>
      <c r="N180" s="8"/>
    </row>
    <row r="181" spans="1:14" ht="13.2" hidden="1" x14ac:dyDescent="0.25">
      <c r="A181" s="6">
        <v>12</v>
      </c>
      <c r="B181" s="7">
        <v>44531</v>
      </c>
      <c r="C181" s="7">
        <v>44546</v>
      </c>
      <c r="D181" s="8" t="s">
        <v>207</v>
      </c>
      <c r="E181" s="6">
        <v>3627</v>
      </c>
      <c r="F181" s="8" t="s">
        <v>20</v>
      </c>
      <c r="G181" s="8" t="s">
        <v>18</v>
      </c>
      <c r="H181" s="10">
        <v>321.00896460293501</v>
      </c>
      <c r="I181" s="6">
        <v>432</v>
      </c>
      <c r="J181" s="6">
        <v>420</v>
      </c>
      <c r="K181" s="10">
        <v>1828.00182077205</v>
      </c>
      <c r="L181" s="10">
        <v>2149.0107853749901</v>
      </c>
      <c r="M181" s="8">
        <f>Table1[[#This Row],[num_contributions]]+Table1[[#This Row],[num_unique_contributors]]</f>
        <v>852</v>
      </c>
      <c r="N181" s="8"/>
    </row>
    <row r="182" spans="1:14" ht="13.2" hidden="1" x14ac:dyDescent="0.25">
      <c r="A182" s="6">
        <v>12</v>
      </c>
      <c r="B182" s="7">
        <v>44531</v>
      </c>
      <c r="C182" s="7">
        <v>44546</v>
      </c>
      <c r="D182" s="8" t="s">
        <v>208</v>
      </c>
      <c r="E182" s="6">
        <v>4367</v>
      </c>
      <c r="F182" s="8" t="s">
        <v>13</v>
      </c>
      <c r="G182" s="8" t="s">
        <v>21</v>
      </c>
      <c r="H182" s="10">
        <v>308.96687504304299</v>
      </c>
      <c r="I182" s="6">
        <v>43</v>
      </c>
      <c r="J182" s="6">
        <v>42</v>
      </c>
      <c r="K182" s="10">
        <v>17554.783444418099</v>
      </c>
      <c r="L182" s="10">
        <v>17863.7503194612</v>
      </c>
      <c r="M182" s="8">
        <f>Table1[[#This Row],[num_contributions]]+Table1[[#This Row],[num_unique_contributors]]</f>
        <v>85</v>
      </c>
      <c r="N182" s="8"/>
    </row>
    <row r="183" spans="1:14" ht="13.2" hidden="1" x14ac:dyDescent="0.25">
      <c r="A183" s="6">
        <v>12</v>
      </c>
      <c r="B183" s="7">
        <v>44531</v>
      </c>
      <c r="C183" s="7">
        <v>44546</v>
      </c>
      <c r="D183" s="8" t="s">
        <v>209</v>
      </c>
      <c r="E183" s="6">
        <v>160</v>
      </c>
      <c r="F183" s="8" t="s">
        <v>17</v>
      </c>
      <c r="G183" s="8" t="s">
        <v>14</v>
      </c>
      <c r="H183" s="10">
        <v>300.17667623632798</v>
      </c>
      <c r="I183" s="6">
        <v>409</v>
      </c>
      <c r="J183" s="6">
        <v>397</v>
      </c>
      <c r="K183" s="10">
        <v>2977.3900527296</v>
      </c>
      <c r="L183" s="10">
        <v>3277.56672896593</v>
      </c>
      <c r="M183" s="8">
        <f>Table1[[#This Row],[num_contributions]]+Table1[[#This Row],[num_unique_contributors]]</f>
        <v>806</v>
      </c>
      <c r="N183" s="8"/>
    </row>
    <row r="184" spans="1:14" ht="13.2" hidden="1" x14ac:dyDescent="0.25">
      <c r="A184" s="6">
        <v>12</v>
      </c>
      <c r="B184" s="7">
        <v>44531</v>
      </c>
      <c r="C184" s="7">
        <v>44546</v>
      </c>
      <c r="D184" s="8" t="s">
        <v>210</v>
      </c>
      <c r="E184" s="6">
        <v>2986</v>
      </c>
      <c r="F184" s="8" t="s">
        <v>186</v>
      </c>
      <c r="G184" s="8" t="s">
        <v>50</v>
      </c>
      <c r="H184" s="10">
        <v>299.48455828869601</v>
      </c>
      <c r="I184" s="6">
        <v>538</v>
      </c>
      <c r="J184" s="6">
        <v>484</v>
      </c>
      <c r="K184" s="10">
        <v>1464.6729704642801</v>
      </c>
      <c r="L184" s="10">
        <v>1764.1575287529799</v>
      </c>
      <c r="M184" s="8">
        <f>Table1[[#This Row],[num_contributions]]+Table1[[#This Row],[num_unique_contributors]]</f>
        <v>1022</v>
      </c>
      <c r="N184" s="8"/>
    </row>
    <row r="185" spans="1:14" ht="13.2" hidden="1" x14ac:dyDescent="0.25">
      <c r="A185" s="6">
        <v>12</v>
      </c>
      <c r="B185" s="7">
        <v>44531</v>
      </c>
      <c r="C185" s="7">
        <v>44546</v>
      </c>
      <c r="D185" s="8" t="s">
        <v>211</v>
      </c>
      <c r="E185" s="6">
        <v>37</v>
      </c>
      <c r="F185" s="8" t="s">
        <v>17</v>
      </c>
      <c r="G185" s="8" t="s">
        <v>18</v>
      </c>
      <c r="H185" s="10">
        <v>293.08379160754498</v>
      </c>
      <c r="I185" s="6">
        <v>611</v>
      </c>
      <c r="J185" s="6">
        <v>500</v>
      </c>
      <c r="K185" s="10">
        <v>1493.5242111682101</v>
      </c>
      <c r="L185" s="10">
        <v>1786.60800277575</v>
      </c>
      <c r="M185" s="8">
        <f>Table1[[#This Row],[num_contributions]]+Table1[[#This Row],[num_unique_contributors]]</f>
        <v>1111</v>
      </c>
      <c r="N185" s="8"/>
    </row>
    <row r="186" spans="1:14" ht="13.2" hidden="1" x14ac:dyDescent="0.25">
      <c r="A186" s="6">
        <v>12</v>
      </c>
      <c r="B186" s="7">
        <v>44531</v>
      </c>
      <c r="C186" s="7">
        <v>44546</v>
      </c>
      <c r="D186" s="8" t="s">
        <v>212</v>
      </c>
      <c r="E186" s="6">
        <v>567</v>
      </c>
      <c r="F186" s="8" t="s">
        <v>17</v>
      </c>
      <c r="G186" s="8" t="s">
        <v>14</v>
      </c>
      <c r="H186" s="10">
        <v>291.02240743429297</v>
      </c>
      <c r="I186" s="6">
        <v>428</v>
      </c>
      <c r="J186" s="6">
        <v>406</v>
      </c>
      <c r="K186" s="10">
        <v>2920.0714419588599</v>
      </c>
      <c r="L186" s="10">
        <v>3211.0938493931499</v>
      </c>
      <c r="M186" s="8">
        <f>Table1[[#This Row],[num_contributions]]+Table1[[#This Row],[num_unique_contributors]]</f>
        <v>834</v>
      </c>
      <c r="N186" s="8"/>
    </row>
    <row r="187" spans="1:14" ht="13.2" hidden="1" x14ac:dyDescent="0.25">
      <c r="A187" s="6">
        <v>12</v>
      </c>
      <c r="B187" s="7">
        <v>44531</v>
      </c>
      <c r="C187" s="7">
        <v>44546</v>
      </c>
      <c r="D187" s="8" t="s">
        <v>213</v>
      </c>
      <c r="E187" s="6">
        <v>4186</v>
      </c>
      <c r="F187" s="8" t="s">
        <v>20</v>
      </c>
      <c r="G187" s="8" t="s">
        <v>21</v>
      </c>
      <c r="H187" s="10">
        <v>277.046938609108</v>
      </c>
      <c r="I187" s="6">
        <v>258</v>
      </c>
      <c r="J187" s="6">
        <v>223</v>
      </c>
      <c r="K187" s="10">
        <v>930.69452055344095</v>
      </c>
      <c r="L187" s="10">
        <v>1207.74145916255</v>
      </c>
      <c r="M187" s="8">
        <f>Table1[[#This Row],[num_contributions]]+Table1[[#This Row],[num_unique_contributors]]</f>
        <v>481</v>
      </c>
      <c r="N187" s="8"/>
    </row>
    <row r="188" spans="1:14" ht="13.2" hidden="1" x14ac:dyDescent="0.25">
      <c r="A188" s="6">
        <v>12</v>
      </c>
      <c r="B188" s="7">
        <v>44531</v>
      </c>
      <c r="C188" s="7">
        <v>44546</v>
      </c>
      <c r="D188" s="8" t="s">
        <v>214</v>
      </c>
      <c r="E188" s="6">
        <v>3865</v>
      </c>
      <c r="F188" s="8" t="s">
        <v>20</v>
      </c>
      <c r="G188" s="8" t="s">
        <v>46</v>
      </c>
      <c r="H188" s="10">
        <v>264.00603753911702</v>
      </c>
      <c r="I188" s="6">
        <v>457</v>
      </c>
      <c r="J188" s="6">
        <v>415</v>
      </c>
      <c r="K188" s="10">
        <v>1505.3030342939801</v>
      </c>
      <c r="L188" s="10">
        <v>1769.30907183309</v>
      </c>
      <c r="M188" s="8">
        <f>Table1[[#This Row],[num_contributions]]+Table1[[#This Row],[num_unique_contributors]]</f>
        <v>872</v>
      </c>
      <c r="N188" s="8"/>
    </row>
    <row r="189" spans="1:14" ht="13.2" hidden="1" x14ac:dyDescent="0.25">
      <c r="A189" s="6">
        <v>12</v>
      </c>
      <c r="B189" s="7">
        <v>44531</v>
      </c>
      <c r="C189" s="7">
        <v>44546</v>
      </c>
      <c r="D189" s="8" t="s">
        <v>215</v>
      </c>
      <c r="E189" s="6">
        <v>1634</v>
      </c>
      <c r="F189" s="8" t="s">
        <v>17</v>
      </c>
      <c r="G189" s="8" t="s">
        <v>14</v>
      </c>
      <c r="H189" s="10">
        <v>260.25715126946301</v>
      </c>
      <c r="I189" s="6">
        <v>347</v>
      </c>
      <c r="J189" s="6">
        <v>335</v>
      </c>
      <c r="K189" s="10">
        <v>2875.66027043142</v>
      </c>
      <c r="L189" s="10">
        <v>3135.9174217008799</v>
      </c>
      <c r="M189" s="8">
        <f>Table1[[#This Row],[num_contributions]]+Table1[[#This Row],[num_unique_contributors]]</f>
        <v>682</v>
      </c>
      <c r="N189" s="8"/>
    </row>
    <row r="190" spans="1:14" ht="13.2" hidden="1" x14ac:dyDescent="0.25">
      <c r="A190" s="6">
        <v>12</v>
      </c>
      <c r="B190" s="7">
        <v>44531</v>
      </c>
      <c r="C190" s="7">
        <v>44546</v>
      </c>
      <c r="D190" s="8" t="s">
        <v>216</v>
      </c>
      <c r="E190" s="6">
        <v>281</v>
      </c>
      <c r="F190" s="8" t="s">
        <v>20</v>
      </c>
      <c r="G190" s="8" t="s">
        <v>23</v>
      </c>
      <c r="H190" s="10">
        <v>255.81359431886801</v>
      </c>
      <c r="I190" s="6">
        <v>380</v>
      </c>
      <c r="J190" s="6">
        <v>373</v>
      </c>
      <c r="K190" s="10">
        <v>2043.1966419672001</v>
      </c>
      <c r="L190" s="10">
        <v>2299.0102362860598</v>
      </c>
      <c r="M190" s="8">
        <f>Table1[[#This Row],[num_contributions]]+Table1[[#This Row],[num_unique_contributors]]</f>
        <v>753</v>
      </c>
      <c r="N190" s="8"/>
    </row>
    <row r="191" spans="1:14" ht="13.2" hidden="1" x14ac:dyDescent="0.25">
      <c r="A191" s="6">
        <v>12</v>
      </c>
      <c r="B191" s="7">
        <v>44531</v>
      </c>
      <c r="C191" s="7">
        <v>44546</v>
      </c>
      <c r="D191" s="8" t="s">
        <v>217</v>
      </c>
      <c r="E191" s="6">
        <v>938</v>
      </c>
      <c r="F191" s="8" t="s">
        <v>17</v>
      </c>
      <c r="G191" s="8" t="s">
        <v>18</v>
      </c>
      <c r="H191" s="10">
        <v>244.53767535069801</v>
      </c>
      <c r="I191" s="6">
        <v>371</v>
      </c>
      <c r="J191" s="6">
        <v>357</v>
      </c>
      <c r="K191" s="10">
        <v>2787.4792504606799</v>
      </c>
      <c r="L191" s="10">
        <v>3032.0169258113801</v>
      </c>
      <c r="M191" s="8">
        <f>Table1[[#This Row],[num_contributions]]+Table1[[#This Row],[num_unique_contributors]]</f>
        <v>728</v>
      </c>
      <c r="N191" s="8"/>
    </row>
    <row r="192" spans="1:14" ht="13.2" hidden="1" x14ac:dyDescent="0.25">
      <c r="A192" s="6">
        <v>12</v>
      </c>
      <c r="B192" s="7">
        <v>44531</v>
      </c>
      <c r="C192" s="7">
        <v>44546</v>
      </c>
      <c r="D192" s="8" t="s">
        <v>218</v>
      </c>
      <c r="E192" s="6">
        <v>1219</v>
      </c>
      <c r="F192" s="8" t="s">
        <v>20</v>
      </c>
      <c r="G192" s="8" t="s">
        <v>14</v>
      </c>
      <c r="H192" s="10">
        <v>230.38905825583899</v>
      </c>
      <c r="I192" s="6">
        <v>405</v>
      </c>
      <c r="J192" s="6">
        <v>389</v>
      </c>
      <c r="K192" s="10">
        <v>1282.47198987669</v>
      </c>
      <c r="L192" s="10">
        <v>1512.86104813253</v>
      </c>
      <c r="M192" s="8">
        <f>Table1[[#This Row],[num_contributions]]+Table1[[#This Row],[num_unique_contributors]]</f>
        <v>794</v>
      </c>
      <c r="N192" s="8"/>
    </row>
    <row r="193" spans="1:14" ht="13.2" hidden="1" x14ac:dyDescent="0.25">
      <c r="A193" s="6">
        <v>12</v>
      </c>
      <c r="B193" s="7">
        <v>44531</v>
      </c>
      <c r="C193" s="7">
        <v>44546</v>
      </c>
      <c r="D193" s="8" t="s">
        <v>219</v>
      </c>
      <c r="E193" s="6">
        <v>2985</v>
      </c>
      <c r="F193" s="8" t="s">
        <v>20</v>
      </c>
      <c r="G193" s="8" t="s">
        <v>46</v>
      </c>
      <c r="H193" s="10">
        <v>225.985766147329</v>
      </c>
      <c r="I193" s="6">
        <v>460</v>
      </c>
      <c r="J193" s="6">
        <v>404</v>
      </c>
      <c r="K193" s="10">
        <v>1654.21972705396</v>
      </c>
      <c r="L193" s="10">
        <v>1880.20549320129</v>
      </c>
      <c r="M193" s="8">
        <f>Table1[[#This Row],[num_contributions]]+Table1[[#This Row],[num_unique_contributors]]</f>
        <v>864</v>
      </c>
      <c r="N193" s="8"/>
    </row>
    <row r="194" spans="1:14" ht="13.2" hidden="1" x14ac:dyDescent="0.25">
      <c r="A194" s="6">
        <v>12</v>
      </c>
      <c r="B194" s="7">
        <v>44531</v>
      </c>
      <c r="C194" s="7">
        <v>44546</v>
      </c>
      <c r="D194" s="8" t="s">
        <v>220</v>
      </c>
      <c r="E194" s="6">
        <v>259</v>
      </c>
      <c r="F194" s="8" t="s">
        <v>20</v>
      </c>
      <c r="G194" s="8" t="s">
        <v>23</v>
      </c>
      <c r="H194" s="10">
        <v>219.84610371696999</v>
      </c>
      <c r="I194" s="6">
        <v>315</v>
      </c>
      <c r="J194" s="6">
        <v>310</v>
      </c>
      <c r="K194" s="10">
        <v>3679.9331865153699</v>
      </c>
      <c r="L194" s="10">
        <v>3899.7792902323399</v>
      </c>
      <c r="M194" s="8">
        <f>Table1[[#This Row],[num_contributions]]+Table1[[#This Row],[num_unique_contributors]]</f>
        <v>625</v>
      </c>
      <c r="N194" s="8"/>
    </row>
    <row r="195" spans="1:14" ht="13.2" hidden="1" x14ac:dyDescent="0.25">
      <c r="A195" s="6">
        <v>12</v>
      </c>
      <c r="B195" s="7">
        <v>44531</v>
      </c>
      <c r="C195" s="7">
        <v>44546</v>
      </c>
      <c r="D195" s="8" t="s">
        <v>221</v>
      </c>
      <c r="E195" s="6">
        <v>2112</v>
      </c>
      <c r="F195" s="8" t="s">
        <v>13</v>
      </c>
      <c r="G195" s="8" t="s">
        <v>18</v>
      </c>
      <c r="H195" s="10">
        <v>216.720461313003</v>
      </c>
      <c r="I195" s="6">
        <v>356</v>
      </c>
      <c r="J195" s="6">
        <v>340</v>
      </c>
      <c r="K195" s="10">
        <v>2483.0879530704001</v>
      </c>
      <c r="L195" s="10">
        <v>2699.8084143833998</v>
      </c>
      <c r="M195" s="8">
        <f>Table1[[#This Row],[num_contributions]]+Table1[[#This Row],[num_unique_contributors]]</f>
        <v>696</v>
      </c>
      <c r="N195" s="8"/>
    </row>
    <row r="196" spans="1:14" ht="13.2" hidden="1" x14ac:dyDescent="0.25">
      <c r="A196" s="6">
        <v>12</v>
      </c>
      <c r="B196" s="7">
        <v>44531</v>
      </c>
      <c r="C196" s="7">
        <v>44546</v>
      </c>
      <c r="D196" s="8" t="s">
        <v>222</v>
      </c>
      <c r="E196" s="6">
        <v>3457</v>
      </c>
      <c r="F196" s="8" t="s">
        <v>13</v>
      </c>
      <c r="G196" s="8" t="s">
        <v>18</v>
      </c>
      <c r="H196" s="10">
        <v>210.06882868171999</v>
      </c>
      <c r="I196" s="6">
        <v>325</v>
      </c>
      <c r="J196" s="6">
        <v>311</v>
      </c>
      <c r="K196" s="10">
        <v>2780.3545292885401</v>
      </c>
      <c r="L196" s="10">
        <v>2990.42335797026</v>
      </c>
      <c r="M196" s="8">
        <f>Table1[[#This Row],[num_contributions]]+Table1[[#This Row],[num_unique_contributors]]</f>
        <v>636</v>
      </c>
      <c r="N196" s="8"/>
    </row>
    <row r="197" spans="1:14" ht="13.2" hidden="1" x14ac:dyDescent="0.25">
      <c r="A197" s="6">
        <v>12</v>
      </c>
      <c r="B197" s="7">
        <v>44531</v>
      </c>
      <c r="C197" s="7">
        <v>44546</v>
      </c>
      <c r="D197" s="22" t="s">
        <v>2486</v>
      </c>
      <c r="E197" s="6">
        <v>2922</v>
      </c>
      <c r="F197" s="8" t="s">
        <v>39</v>
      </c>
      <c r="G197" s="8" t="s">
        <v>46</v>
      </c>
      <c r="H197" s="10">
        <v>205.67836150321199</v>
      </c>
      <c r="I197" s="6">
        <v>432</v>
      </c>
      <c r="J197" s="6">
        <v>386</v>
      </c>
      <c r="K197" s="10">
        <v>1952.29743910872</v>
      </c>
      <c r="L197" s="10">
        <v>2157.97580061193</v>
      </c>
      <c r="M197" s="8">
        <f>Table1[[#This Row],[num_contributions]]+Table1[[#This Row],[num_unique_contributors]]</f>
        <v>818</v>
      </c>
      <c r="N197" s="8"/>
    </row>
    <row r="198" spans="1:14" ht="13.2" hidden="1" x14ac:dyDescent="0.25">
      <c r="A198" s="6">
        <v>12</v>
      </c>
      <c r="B198" s="7">
        <v>44531</v>
      </c>
      <c r="C198" s="7">
        <v>44546</v>
      </c>
      <c r="D198" s="8" t="s">
        <v>223</v>
      </c>
      <c r="E198" s="6">
        <v>2631</v>
      </c>
      <c r="F198" s="8" t="s">
        <v>17</v>
      </c>
      <c r="G198" s="8" t="s">
        <v>23</v>
      </c>
      <c r="H198" s="10">
        <v>204.884318979412</v>
      </c>
      <c r="I198" s="6">
        <v>277</v>
      </c>
      <c r="J198" s="6">
        <v>263</v>
      </c>
      <c r="K198" s="10">
        <v>1401.89866936915</v>
      </c>
      <c r="L198" s="10">
        <v>1606.7829883485699</v>
      </c>
      <c r="M198" s="8">
        <f>Table1[[#This Row],[num_contributions]]+Table1[[#This Row],[num_unique_contributors]]</f>
        <v>540</v>
      </c>
      <c r="N198" s="8"/>
    </row>
    <row r="199" spans="1:14" ht="13.2" hidden="1" x14ac:dyDescent="0.25">
      <c r="A199" s="6">
        <v>12</v>
      </c>
      <c r="B199" s="7">
        <v>44531</v>
      </c>
      <c r="C199" s="7">
        <v>44546</v>
      </c>
      <c r="D199" s="8" t="s">
        <v>224</v>
      </c>
      <c r="E199" s="6">
        <v>1620</v>
      </c>
      <c r="F199" s="8" t="s">
        <v>45</v>
      </c>
      <c r="G199" s="8" t="s">
        <v>14</v>
      </c>
      <c r="H199" s="10">
        <v>200.861103436821</v>
      </c>
      <c r="I199" s="6">
        <v>294</v>
      </c>
      <c r="J199" s="6">
        <v>269</v>
      </c>
      <c r="K199" s="10">
        <v>3820.2759285482598</v>
      </c>
      <c r="L199" s="10">
        <v>4021.1370319850898</v>
      </c>
      <c r="M199" s="8">
        <f>Table1[[#This Row],[num_contributions]]+Table1[[#This Row],[num_unique_contributors]]</f>
        <v>563</v>
      </c>
      <c r="N199" s="8"/>
    </row>
    <row r="200" spans="1:14" ht="13.2" hidden="1" x14ac:dyDescent="0.25">
      <c r="A200" s="6">
        <v>12</v>
      </c>
      <c r="B200" s="7">
        <v>44531</v>
      </c>
      <c r="C200" s="7">
        <v>44546</v>
      </c>
      <c r="D200" s="8" t="s">
        <v>225</v>
      </c>
      <c r="E200" s="6">
        <v>1127</v>
      </c>
      <c r="F200" s="8" t="s">
        <v>17</v>
      </c>
      <c r="G200" s="8" t="s">
        <v>23</v>
      </c>
      <c r="H200" s="10">
        <v>199.670726365137</v>
      </c>
      <c r="I200" s="6">
        <v>349</v>
      </c>
      <c r="J200" s="6">
        <v>340</v>
      </c>
      <c r="K200" s="10">
        <v>2008.5286734532301</v>
      </c>
      <c r="L200" s="10">
        <v>2208.1993998183698</v>
      </c>
      <c r="M200" s="8">
        <f>Table1[[#This Row],[num_contributions]]+Table1[[#This Row],[num_unique_contributors]]</f>
        <v>689</v>
      </c>
      <c r="N200" s="8"/>
    </row>
    <row r="201" spans="1:14" ht="13.2" hidden="1" x14ac:dyDescent="0.25">
      <c r="A201" s="6">
        <v>12</v>
      </c>
      <c r="B201" s="7">
        <v>44531</v>
      </c>
      <c r="C201" s="7">
        <v>44546</v>
      </c>
      <c r="D201" s="8" t="s">
        <v>226</v>
      </c>
      <c r="E201" s="6">
        <v>4106</v>
      </c>
      <c r="F201" s="8" t="s">
        <v>13</v>
      </c>
      <c r="G201" s="8" t="s">
        <v>21</v>
      </c>
      <c r="H201" s="10">
        <v>194.56641490667499</v>
      </c>
      <c r="I201" s="6">
        <v>274</v>
      </c>
      <c r="J201" s="6">
        <v>219</v>
      </c>
      <c r="K201" s="10">
        <v>1235.4237198999899</v>
      </c>
      <c r="L201" s="10">
        <v>1429.9901348066701</v>
      </c>
      <c r="M201" s="8">
        <f>Table1[[#This Row],[num_contributions]]+Table1[[#This Row],[num_unique_contributors]]</f>
        <v>493</v>
      </c>
      <c r="N201" s="8"/>
    </row>
    <row r="202" spans="1:14" ht="13.2" hidden="1" x14ac:dyDescent="0.25">
      <c r="A202" s="6">
        <v>12</v>
      </c>
      <c r="B202" s="7">
        <v>44531</v>
      </c>
      <c r="C202" s="7">
        <v>44546</v>
      </c>
      <c r="D202" s="9" t="s">
        <v>227</v>
      </c>
      <c r="E202" s="6">
        <v>1709</v>
      </c>
      <c r="F202" s="8" t="s">
        <v>13</v>
      </c>
      <c r="G202" s="8" t="s">
        <v>14</v>
      </c>
      <c r="H202" s="10">
        <v>188.82068883337101</v>
      </c>
      <c r="I202" s="6">
        <v>323</v>
      </c>
      <c r="J202" s="6">
        <v>291</v>
      </c>
      <c r="K202" s="10">
        <v>2345.8493258520798</v>
      </c>
      <c r="L202" s="10">
        <v>2534.67001468545</v>
      </c>
      <c r="M202" s="8">
        <f>Table1[[#This Row],[num_contributions]]+Table1[[#This Row],[num_unique_contributors]]</f>
        <v>614</v>
      </c>
      <c r="N202" s="8"/>
    </row>
    <row r="203" spans="1:14" ht="13.2" hidden="1" x14ac:dyDescent="0.25">
      <c r="A203" s="6">
        <v>12</v>
      </c>
      <c r="B203" s="7">
        <v>44531</v>
      </c>
      <c r="C203" s="7">
        <v>44546</v>
      </c>
      <c r="D203" s="8" t="s">
        <v>228</v>
      </c>
      <c r="E203" s="6">
        <v>3491</v>
      </c>
      <c r="F203" s="8" t="s">
        <v>54</v>
      </c>
      <c r="G203" s="8" t="s">
        <v>14</v>
      </c>
      <c r="H203" s="10">
        <v>168.08095273643099</v>
      </c>
      <c r="I203" s="6">
        <v>313</v>
      </c>
      <c r="J203" s="6">
        <v>294</v>
      </c>
      <c r="K203" s="10">
        <v>1985.39160606369</v>
      </c>
      <c r="L203" s="10">
        <v>2153.4725588001202</v>
      </c>
      <c r="M203" s="8">
        <f>Table1[[#This Row],[num_contributions]]+Table1[[#This Row],[num_unique_contributors]]</f>
        <v>607</v>
      </c>
      <c r="N203" s="8"/>
    </row>
    <row r="204" spans="1:14" ht="13.2" hidden="1" x14ac:dyDescent="0.25">
      <c r="A204" s="6">
        <v>12</v>
      </c>
      <c r="B204" s="7">
        <v>44531</v>
      </c>
      <c r="C204" s="7">
        <v>44546</v>
      </c>
      <c r="D204" s="8" t="s">
        <v>229</v>
      </c>
      <c r="E204" s="6">
        <v>1155</v>
      </c>
      <c r="F204" s="8" t="s">
        <v>17</v>
      </c>
      <c r="G204" s="8" t="s">
        <v>23</v>
      </c>
      <c r="H204" s="10">
        <v>163.89239599508201</v>
      </c>
      <c r="I204" s="6">
        <v>313</v>
      </c>
      <c r="J204" s="6">
        <v>309</v>
      </c>
      <c r="K204" s="10">
        <v>1694.68759465735</v>
      </c>
      <c r="L204" s="10">
        <v>1858.5799906524301</v>
      </c>
      <c r="M204" s="8">
        <f>Table1[[#This Row],[num_contributions]]+Table1[[#This Row],[num_unique_contributors]]</f>
        <v>622</v>
      </c>
      <c r="N204" s="8"/>
    </row>
    <row r="205" spans="1:14" ht="13.2" hidden="1" x14ac:dyDescent="0.25">
      <c r="A205" s="6">
        <v>12</v>
      </c>
      <c r="B205" s="7">
        <v>44531</v>
      </c>
      <c r="C205" s="7">
        <v>44546</v>
      </c>
      <c r="D205" s="8" t="s">
        <v>230</v>
      </c>
      <c r="E205" s="6">
        <v>2774</v>
      </c>
      <c r="F205" s="8" t="s">
        <v>39</v>
      </c>
      <c r="G205" s="8" t="s">
        <v>14</v>
      </c>
      <c r="H205" s="10">
        <v>153.589163565668</v>
      </c>
      <c r="I205" s="6">
        <v>468</v>
      </c>
      <c r="J205" s="6">
        <v>362</v>
      </c>
      <c r="K205" s="10">
        <v>920.794773281071</v>
      </c>
      <c r="L205" s="10">
        <v>1074.38393684674</v>
      </c>
      <c r="M205" s="8">
        <f>Table1[[#This Row],[num_contributions]]+Table1[[#This Row],[num_unique_contributors]]</f>
        <v>830</v>
      </c>
      <c r="N205" s="8"/>
    </row>
    <row r="206" spans="1:14" ht="13.2" hidden="1" x14ac:dyDescent="0.25">
      <c r="A206" s="6">
        <v>12</v>
      </c>
      <c r="B206" s="7">
        <v>44531</v>
      </c>
      <c r="C206" s="7">
        <v>44546</v>
      </c>
      <c r="D206" s="9" t="s">
        <v>231</v>
      </c>
      <c r="E206" s="6">
        <v>139</v>
      </c>
      <c r="F206" s="8" t="s">
        <v>13</v>
      </c>
      <c r="G206" s="8" t="s">
        <v>14</v>
      </c>
      <c r="H206" s="10">
        <v>152.52388897198901</v>
      </c>
      <c r="I206" s="6">
        <v>244</v>
      </c>
      <c r="J206" s="6">
        <v>239</v>
      </c>
      <c r="K206" s="10">
        <v>1216.3946187438901</v>
      </c>
      <c r="L206" s="10">
        <v>1368.91850771588</v>
      </c>
      <c r="M206" s="8">
        <f>Table1[[#This Row],[num_contributions]]+Table1[[#This Row],[num_unique_contributors]]</f>
        <v>483</v>
      </c>
      <c r="N206" s="8"/>
    </row>
    <row r="207" spans="1:14" ht="13.2" hidden="1" x14ac:dyDescent="0.25">
      <c r="A207" s="6">
        <v>12</v>
      </c>
      <c r="B207" s="7">
        <v>44531</v>
      </c>
      <c r="C207" s="7">
        <v>44546</v>
      </c>
      <c r="D207" s="8" t="s">
        <v>232</v>
      </c>
      <c r="E207" s="6">
        <v>3525</v>
      </c>
      <c r="F207" s="8" t="s">
        <v>54</v>
      </c>
      <c r="G207" s="8" t="s">
        <v>50</v>
      </c>
      <c r="H207" s="10">
        <v>143.63280183004801</v>
      </c>
      <c r="I207" s="6">
        <v>350</v>
      </c>
      <c r="J207" s="6">
        <v>325</v>
      </c>
      <c r="K207" s="10">
        <v>1818.3790020322899</v>
      </c>
      <c r="L207" s="10">
        <v>1962.01180386234</v>
      </c>
      <c r="M207" s="8">
        <f>Table1[[#This Row],[num_contributions]]+Table1[[#This Row],[num_unique_contributors]]</f>
        <v>675</v>
      </c>
      <c r="N207" s="8"/>
    </row>
    <row r="208" spans="1:14" ht="13.2" hidden="1" x14ac:dyDescent="0.25">
      <c r="A208" s="6">
        <v>12</v>
      </c>
      <c r="B208" s="7">
        <v>44531</v>
      </c>
      <c r="C208" s="7">
        <v>44546</v>
      </c>
      <c r="D208" s="8" t="s">
        <v>233</v>
      </c>
      <c r="E208" s="6">
        <v>1970</v>
      </c>
      <c r="F208" s="8" t="s">
        <v>20</v>
      </c>
      <c r="G208" s="8" t="s">
        <v>14</v>
      </c>
      <c r="H208" s="10">
        <v>142.40203682105201</v>
      </c>
      <c r="I208" s="6">
        <v>320</v>
      </c>
      <c r="J208" s="6">
        <v>293</v>
      </c>
      <c r="K208" s="10">
        <v>820.74334754266499</v>
      </c>
      <c r="L208" s="10">
        <v>963.14538436371799</v>
      </c>
      <c r="M208" s="8">
        <f>Table1[[#This Row],[num_contributions]]+Table1[[#This Row],[num_unique_contributors]]</f>
        <v>613</v>
      </c>
      <c r="N208" s="8"/>
    </row>
    <row r="209" spans="1:14" ht="13.2" hidden="1" x14ac:dyDescent="0.25">
      <c r="A209" s="6">
        <v>12</v>
      </c>
      <c r="B209" s="7">
        <v>44531</v>
      </c>
      <c r="C209" s="7">
        <v>44546</v>
      </c>
      <c r="D209" s="8" t="s">
        <v>234</v>
      </c>
      <c r="E209" s="6">
        <v>1274</v>
      </c>
      <c r="F209" s="8" t="s">
        <v>20</v>
      </c>
      <c r="G209" s="8" t="s">
        <v>14</v>
      </c>
      <c r="H209" s="10">
        <v>142.22949806170999</v>
      </c>
      <c r="I209" s="6">
        <v>272</v>
      </c>
      <c r="J209" s="6">
        <v>253</v>
      </c>
      <c r="K209" s="10">
        <v>1731.5333717467599</v>
      </c>
      <c r="L209" s="10">
        <v>1873.76286980847</v>
      </c>
      <c r="M209" s="8">
        <f>Table1[[#This Row],[num_contributions]]+Table1[[#This Row],[num_unique_contributors]]</f>
        <v>525</v>
      </c>
      <c r="N209" s="8"/>
    </row>
    <row r="210" spans="1:14" ht="13.2" hidden="1" x14ac:dyDescent="0.25">
      <c r="A210" s="6">
        <v>12</v>
      </c>
      <c r="B210" s="7">
        <v>44531</v>
      </c>
      <c r="C210" s="7">
        <v>44546</v>
      </c>
      <c r="D210" s="8" t="s">
        <v>235</v>
      </c>
      <c r="E210" s="6">
        <v>3574</v>
      </c>
      <c r="F210" s="8" t="s">
        <v>13</v>
      </c>
      <c r="G210" s="8" t="s">
        <v>14</v>
      </c>
      <c r="H210" s="10">
        <v>134.86511397041099</v>
      </c>
      <c r="I210" s="6">
        <v>337</v>
      </c>
      <c r="J210" s="6">
        <v>317</v>
      </c>
      <c r="K210" s="10">
        <v>1365.4791196830899</v>
      </c>
      <c r="L210" s="10">
        <v>1500.3442336534999</v>
      </c>
      <c r="M210" s="8">
        <f>Table1[[#This Row],[num_contributions]]+Table1[[#This Row],[num_unique_contributors]]</f>
        <v>654</v>
      </c>
      <c r="N210" s="8"/>
    </row>
    <row r="211" spans="1:14" ht="13.2" hidden="1" x14ac:dyDescent="0.25">
      <c r="A211" s="6">
        <v>12</v>
      </c>
      <c r="B211" s="7">
        <v>44531</v>
      </c>
      <c r="C211" s="7">
        <v>44546</v>
      </c>
      <c r="D211" s="8" t="s">
        <v>236</v>
      </c>
      <c r="E211" s="6">
        <v>2785</v>
      </c>
      <c r="F211" s="8" t="s">
        <v>17</v>
      </c>
      <c r="G211" s="8" t="s">
        <v>14</v>
      </c>
      <c r="H211" s="10">
        <v>133.53509894675199</v>
      </c>
      <c r="I211" s="6">
        <v>236</v>
      </c>
      <c r="J211" s="6">
        <v>226</v>
      </c>
      <c r="K211" s="10">
        <v>4259.6103516352196</v>
      </c>
      <c r="L211" s="10">
        <v>4393.1454505819702</v>
      </c>
      <c r="M211" s="8">
        <f>Table1[[#This Row],[num_contributions]]+Table1[[#This Row],[num_unique_contributors]]</f>
        <v>462</v>
      </c>
      <c r="N211" s="8"/>
    </row>
    <row r="212" spans="1:14" ht="13.2" hidden="1" x14ac:dyDescent="0.25">
      <c r="A212" s="6">
        <v>12</v>
      </c>
      <c r="B212" s="7">
        <v>44531</v>
      </c>
      <c r="C212" s="7">
        <v>44546</v>
      </c>
      <c r="D212" s="8" t="s">
        <v>237</v>
      </c>
      <c r="E212" s="6">
        <v>3485</v>
      </c>
      <c r="F212" s="8" t="s">
        <v>39</v>
      </c>
      <c r="G212" s="8" t="s">
        <v>18</v>
      </c>
      <c r="H212" s="10">
        <v>131.40983628164301</v>
      </c>
      <c r="I212" s="6">
        <v>192</v>
      </c>
      <c r="J212" s="6">
        <v>184</v>
      </c>
      <c r="K212" s="10">
        <v>1030.5095147070101</v>
      </c>
      <c r="L212" s="10">
        <v>1161.91935098865</v>
      </c>
      <c r="M212" s="8">
        <f>Table1[[#This Row],[num_contributions]]+Table1[[#This Row],[num_unique_contributors]]</f>
        <v>376</v>
      </c>
      <c r="N212" s="8"/>
    </row>
    <row r="213" spans="1:14" ht="13.2" hidden="1" x14ac:dyDescent="0.25">
      <c r="A213" s="6">
        <v>12</v>
      </c>
      <c r="B213" s="7">
        <v>44531</v>
      </c>
      <c r="C213" s="7">
        <v>44546</v>
      </c>
      <c r="D213" s="8" t="s">
        <v>238</v>
      </c>
      <c r="E213" s="6">
        <v>1297</v>
      </c>
      <c r="F213" s="8" t="s">
        <v>17</v>
      </c>
      <c r="G213" s="8" t="s">
        <v>23</v>
      </c>
      <c r="H213" s="10">
        <v>124.477061657863</v>
      </c>
      <c r="I213" s="6">
        <v>397</v>
      </c>
      <c r="J213" s="6">
        <v>371</v>
      </c>
      <c r="K213" s="10">
        <v>1114.8375394792099</v>
      </c>
      <c r="L213" s="10">
        <v>1239.31460113707</v>
      </c>
      <c r="M213" s="8">
        <f>Table1[[#This Row],[num_contributions]]+Table1[[#This Row],[num_unique_contributors]]</f>
        <v>768</v>
      </c>
      <c r="N213" s="8"/>
    </row>
    <row r="214" spans="1:14" ht="13.2" hidden="1" x14ac:dyDescent="0.25">
      <c r="A214" s="6">
        <v>12</v>
      </c>
      <c r="B214" s="7">
        <v>44531</v>
      </c>
      <c r="C214" s="7">
        <v>44546</v>
      </c>
      <c r="D214" s="8" t="s">
        <v>239</v>
      </c>
      <c r="E214" s="6">
        <v>2271</v>
      </c>
      <c r="F214" s="8" t="s">
        <v>186</v>
      </c>
      <c r="G214" s="8" t="s">
        <v>18</v>
      </c>
      <c r="H214" s="10">
        <v>122.628797453102</v>
      </c>
      <c r="I214" s="6">
        <v>299</v>
      </c>
      <c r="J214" s="6">
        <v>290</v>
      </c>
      <c r="K214" s="10">
        <v>1894.63772958193</v>
      </c>
      <c r="L214" s="10">
        <v>2017.2665270350401</v>
      </c>
      <c r="M214" s="8">
        <f>Table1[[#This Row],[num_contributions]]+Table1[[#This Row],[num_unique_contributors]]</f>
        <v>589</v>
      </c>
      <c r="N214" s="8"/>
    </row>
    <row r="215" spans="1:14" ht="13.2" hidden="1" x14ac:dyDescent="0.25">
      <c r="A215" s="6">
        <v>12</v>
      </c>
      <c r="B215" s="7">
        <v>44531</v>
      </c>
      <c r="C215" s="7">
        <v>44546</v>
      </c>
      <c r="D215" s="8" t="s">
        <v>240</v>
      </c>
      <c r="E215" s="6">
        <v>4280</v>
      </c>
      <c r="F215" s="8" t="s">
        <v>39</v>
      </c>
      <c r="G215" s="8" t="s">
        <v>21</v>
      </c>
      <c r="H215" s="10">
        <v>119.83364826923101</v>
      </c>
      <c r="I215" s="6">
        <v>357</v>
      </c>
      <c r="J215" s="6">
        <v>253</v>
      </c>
      <c r="K215" s="10">
        <v>1572.07016351125</v>
      </c>
      <c r="L215" s="10">
        <v>1691.9038117804801</v>
      </c>
      <c r="M215" s="8">
        <f>Table1[[#This Row],[num_contributions]]+Table1[[#This Row],[num_unique_contributors]]</f>
        <v>610</v>
      </c>
      <c r="N215" s="8"/>
    </row>
    <row r="216" spans="1:14" ht="13.2" hidden="1" x14ac:dyDescent="0.25">
      <c r="A216" s="6">
        <v>12</v>
      </c>
      <c r="B216" s="7">
        <v>44531</v>
      </c>
      <c r="C216" s="7">
        <v>44546</v>
      </c>
      <c r="D216" s="8" t="s">
        <v>241</v>
      </c>
      <c r="E216" s="6">
        <v>4075</v>
      </c>
      <c r="F216" s="8" t="s">
        <v>13</v>
      </c>
      <c r="G216" s="8" t="s">
        <v>21</v>
      </c>
      <c r="H216" s="10">
        <v>113.20249336083199</v>
      </c>
      <c r="I216" s="6">
        <v>306</v>
      </c>
      <c r="J216" s="6">
        <v>295</v>
      </c>
      <c r="K216" s="10">
        <v>1206.6787871224401</v>
      </c>
      <c r="L216" s="10">
        <v>1319.8812804832701</v>
      </c>
      <c r="M216" s="8">
        <f>Table1[[#This Row],[num_contributions]]+Table1[[#This Row],[num_unique_contributors]]</f>
        <v>601</v>
      </c>
      <c r="N216" s="8"/>
    </row>
    <row r="217" spans="1:14" ht="13.2" hidden="1" x14ac:dyDescent="0.25">
      <c r="A217" s="6">
        <v>12</v>
      </c>
      <c r="B217" s="7">
        <v>44531</v>
      </c>
      <c r="C217" s="7">
        <v>44546</v>
      </c>
      <c r="D217" s="8" t="s">
        <v>242</v>
      </c>
      <c r="E217" s="6">
        <v>4061</v>
      </c>
      <c r="F217" s="8" t="s">
        <v>20</v>
      </c>
      <c r="G217" s="8" t="s">
        <v>14</v>
      </c>
      <c r="H217" s="10">
        <v>105.894992777563</v>
      </c>
      <c r="I217" s="6">
        <v>58</v>
      </c>
      <c r="J217" s="6">
        <v>57</v>
      </c>
      <c r="K217" s="10">
        <v>252.81840526291299</v>
      </c>
      <c r="L217" s="10">
        <v>358.71339804047602</v>
      </c>
      <c r="M217" s="8">
        <f>Table1[[#This Row],[num_contributions]]+Table1[[#This Row],[num_unique_contributors]]</f>
        <v>115</v>
      </c>
      <c r="N217" s="8"/>
    </row>
    <row r="218" spans="1:14" ht="13.2" hidden="1" x14ac:dyDescent="0.25">
      <c r="A218" s="6">
        <v>12</v>
      </c>
      <c r="B218" s="7">
        <v>44531</v>
      </c>
      <c r="C218" s="7">
        <v>44546</v>
      </c>
      <c r="D218" s="8" t="s">
        <v>243</v>
      </c>
      <c r="E218" s="6">
        <v>4260</v>
      </c>
      <c r="F218" s="8" t="s">
        <v>20</v>
      </c>
      <c r="G218" s="8" t="s">
        <v>21</v>
      </c>
      <c r="H218" s="10">
        <v>102.355663799185</v>
      </c>
      <c r="I218" s="6">
        <v>27</v>
      </c>
      <c r="J218" s="6">
        <v>26</v>
      </c>
      <c r="K218" s="10">
        <v>224.59696623620201</v>
      </c>
      <c r="L218" s="10">
        <v>326.95263003538702</v>
      </c>
      <c r="M218" s="8">
        <f>Table1[[#This Row],[num_contributions]]+Table1[[#This Row],[num_unique_contributors]]</f>
        <v>53</v>
      </c>
      <c r="N218" s="8"/>
    </row>
    <row r="219" spans="1:14" ht="13.2" hidden="1" x14ac:dyDescent="0.25">
      <c r="A219" s="6">
        <v>12</v>
      </c>
      <c r="B219" s="7">
        <v>44531</v>
      </c>
      <c r="C219" s="7">
        <v>44546</v>
      </c>
      <c r="D219" s="8" t="s">
        <v>244</v>
      </c>
      <c r="E219" s="6">
        <v>4012</v>
      </c>
      <c r="F219" s="8" t="s">
        <v>17</v>
      </c>
      <c r="G219" s="8" t="s">
        <v>14</v>
      </c>
      <c r="H219" s="10">
        <v>100.99254169565801</v>
      </c>
      <c r="I219" s="6">
        <v>52</v>
      </c>
      <c r="J219" s="6">
        <v>52</v>
      </c>
      <c r="K219" s="10">
        <v>357.51029637953002</v>
      </c>
      <c r="L219" s="10">
        <v>458.502838075189</v>
      </c>
      <c r="M219" s="8">
        <f>Table1[[#This Row],[num_contributions]]+Table1[[#This Row],[num_unique_contributors]]</f>
        <v>104</v>
      </c>
      <c r="N219" s="8"/>
    </row>
    <row r="220" spans="1:14" ht="13.2" hidden="1" x14ac:dyDescent="0.25">
      <c r="A220" s="6">
        <v>12</v>
      </c>
      <c r="B220" s="7">
        <v>44531</v>
      </c>
      <c r="C220" s="7">
        <v>44546</v>
      </c>
      <c r="D220" s="8" t="s">
        <v>245</v>
      </c>
      <c r="E220" s="6">
        <v>2758</v>
      </c>
      <c r="F220" s="8" t="s">
        <v>39</v>
      </c>
      <c r="G220" s="8" t="s">
        <v>18</v>
      </c>
      <c r="H220" s="10">
        <v>98.217812576458201</v>
      </c>
      <c r="I220" s="6">
        <v>242</v>
      </c>
      <c r="J220" s="6">
        <v>236</v>
      </c>
      <c r="K220" s="10">
        <v>1414.0289303777199</v>
      </c>
      <c r="L220" s="10">
        <v>1512.24674295418</v>
      </c>
      <c r="M220" s="8">
        <f>Table1[[#This Row],[num_contributions]]+Table1[[#This Row],[num_unique_contributors]]</f>
        <v>478</v>
      </c>
      <c r="N220" s="8"/>
    </row>
    <row r="221" spans="1:14" ht="13.2" hidden="1" x14ac:dyDescent="0.25">
      <c r="A221" s="6">
        <v>12</v>
      </c>
      <c r="B221" s="7">
        <v>44531</v>
      </c>
      <c r="C221" s="7">
        <v>44546</v>
      </c>
      <c r="D221" s="8" t="s">
        <v>246</v>
      </c>
      <c r="E221" s="6">
        <v>3962</v>
      </c>
      <c r="F221" s="8" t="s">
        <v>13</v>
      </c>
      <c r="G221" s="8" t="s">
        <v>18</v>
      </c>
      <c r="H221" s="10">
        <v>95.916277203762206</v>
      </c>
      <c r="I221" s="6">
        <v>8</v>
      </c>
      <c r="J221" s="6">
        <v>7</v>
      </c>
      <c r="K221" s="10">
        <v>134.27684594694199</v>
      </c>
      <c r="L221" s="10">
        <v>230.193123150704</v>
      </c>
      <c r="M221" s="8">
        <f>Table1[[#This Row],[num_contributions]]+Table1[[#This Row],[num_unique_contributors]]</f>
        <v>15</v>
      </c>
      <c r="N221" s="8"/>
    </row>
    <row r="222" spans="1:14" ht="13.2" hidden="1" x14ac:dyDescent="0.25">
      <c r="A222" s="6">
        <v>12</v>
      </c>
      <c r="B222" s="7">
        <v>44531</v>
      </c>
      <c r="C222" s="7">
        <v>44546</v>
      </c>
      <c r="D222" s="8" t="s">
        <v>247</v>
      </c>
      <c r="E222" s="6">
        <v>3993</v>
      </c>
      <c r="F222" s="8" t="s">
        <v>13</v>
      </c>
      <c r="G222" s="8" t="s">
        <v>21</v>
      </c>
      <c r="H222" s="10">
        <v>83.359873814894996</v>
      </c>
      <c r="I222" s="6">
        <v>56</v>
      </c>
      <c r="J222" s="6">
        <v>53</v>
      </c>
      <c r="K222" s="10">
        <v>206.616678991745</v>
      </c>
      <c r="L222" s="10">
        <v>289.97655280663997</v>
      </c>
      <c r="M222" s="8">
        <f>Table1[[#This Row],[num_contributions]]+Table1[[#This Row],[num_unique_contributors]]</f>
        <v>109</v>
      </c>
      <c r="N222" s="8"/>
    </row>
    <row r="223" spans="1:14" ht="13.2" hidden="1" x14ac:dyDescent="0.25">
      <c r="A223" s="6">
        <v>12</v>
      </c>
      <c r="B223" s="7">
        <v>44531</v>
      </c>
      <c r="C223" s="7">
        <v>44546</v>
      </c>
      <c r="D223" s="8" t="s">
        <v>248</v>
      </c>
      <c r="E223" s="6">
        <v>4080</v>
      </c>
      <c r="F223" s="8" t="s">
        <v>20</v>
      </c>
      <c r="G223" s="8" t="s">
        <v>21</v>
      </c>
      <c r="H223" s="10">
        <v>80.965161537989403</v>
      </c>
      <c r="I223" s="6">
        <v>47</v>
      </c>
      <c r="J223" s="6">
        <v>46</v>
      </c>
      <c r="K223" s="10">
        <v>242.73979381205399</v>
      </c>
      <c r="L223" s="10">
        <v>323.70495535004301</v>
      </c>
      <c r="M223" s="8">
        <f>Table1[[#This Row],[num_contributions]]+Table1[[#This Row],[num_unique_contributors]]</f>
        <v>93</v>
      </c>
      <c r="N223" s="8"/>
    </row>
    <row r="224" spans="1:14" ht="13.2" hidden="1" x14ac:dyDescent="0.25">
      <c r="A224" s="6">
        <v>12</v>
      </c>
      <c r="B224" s="7">
        <v>44531</v>
      </c>
      <c r="C224" s="7">
        <v>44546</v>
      </c>
      <c r="D224" s="8" t="s">
        <v>249</v>
      </c>
      <c r="E224" s="6">
        <v>619</v>
      </c>
      <c r="F224" s="8" t="s">
        <v>17</v>
      </c>
      <c r="G224" s="8" t="s">
        <v>14</v>
      </c>
      <c r="H224" s="10">
        <v>78.986559232297196</v>
      </c>
      <c r="I224" s="6">
        <v>267</v>
      </c>
      <c r="J224" s="6">
        <v>165</v>
      </c>
      <c r="K224" s="10">
        <v>3177.96549418939</v>
      </c>
      <c r="L224" s="10">
        <v>3256.9520534216899</v>
      </c>
      <c r="M224" s="8">
        <f>Table1[[#This Row],[num_contributions]]+Table1[[#This Row],[num_unique_contributors]]</f>
        <v>432</v>
      </c>
      <c r="N224" s="8"/>
    </row>
    <row r="225" spans="1:14" ht="13.2" hidden="1" x14ac:dyDescent="0.25">
      <c r="A225" s="6">
        <v>12</v>
      </c>
      <c r="B225" s="7">
        <v>44531</v>
      </c>
      <c r="C225" s="7">
        <v>44546</v>
      </c>
      <c r="D225" s="8" t="s">
        <v>250</v>
      </c>
      <c r="E225" s="6">
        <v>3609</v>
      </c>
      <c r="F225" s="8" t="s">
        <v>186</v>
      </c>
      <c r="G225" s="8" t="s">
        <v>14</v>
      </c>
      <c r="H225" s="10">
        <v>74.945983053299202</v>
      </c>
      <c r="I225" s="6">
        <v>245</v>
      </c>
      <c r="J225" s="6">
        <v>230</v>
      </c>
      <c r="K225" s="10">
        <v>542.26882858358294</v>
      </c>
      <c r="L225" s="10">
        <v>617.21481163688202</v>
      </c>
      <c r="M225" s="8">
        <f>Table1[[#This Row],[num_contributions]]+Table1[[#This Row],[num_unique_contributors]]</f>
        <v>475</v>
      </c>
      <c r="N225" s="8"/>
    </row>
    <row r="226" spans="1:14" ht="13.2" hidden="1" x14ac:dyDescent="0.25">
      <c r="A226" s="6">
        <v>12</v>
      </c>
      <c r="B226" s="7">
        <v>44531</v>
      </c>
      <c r="C226" s="7">
        <v>44546</v>
      </c>
      <c r="D226" s="8" t="s">
        <v>251</v>
      </c>
      <c r="E226" s="6">
        <v>2395</v>
      </c>
      <c r="F226" s="8" t="s">
        <v>17</v>
      </c>
      <c r="G226" s="8" t="s">
        <v>23</v>
      </c>
      <c r="H226" s="10">
        <v>74.571780454042894</v>
      </c>
      <c r="I226" s="6">
        <v>348</v>
      </c>
      <c r="J226" s="6">
        <v>324</v>
      </c>
      <c r="K226" s="10">
        <v>909.57834581484497</v>
      </c>
      <c r="L226" s="10">
        <v>984.15012626888802</v>
      </c>
      <c r="M226" s="8">
        <f>Table1[[#This Row],[num_contributions]]+Table1[[#This Row],[num_unique_contributors]]</f>
        <v>672</v>
      </c>
      <c r="N226" s="8"/>
    </row>
    <row r="227" spans="1:14" ht="13.2" hidden="1" x14ac:dyDescent="0.25">
      <c r="A227" s="6">
        <v>12</v>
      </c>
      <c r="B227" s="7">
        <v>44531</v>
      </c>
      <c r="C227" s="7">
        <v>44546</v>
      </c>
      <c r="D227" s="8" t="s">
        <v>252</v>
      </c>
      <c r="E227" s="6">
        <v>1877</v>
      </c>
      <c r="F227" s="8" t="s">
        <v>13</v>
      </c>
      <c r="G227" s="8" t="s">
        <v>23</v>
      </c>
      <c r="H227" s="10">
        <v>70.786409864174104</v>
      </c>
      <c r="I227" s="6">
        <v>259</v>
      </c>
      <c r="J227" s="6">
        <v>245</v>
      </c>
      <c r="K227" s="10">
        <v>4576.41014844643</v>
      </c>
      <c r="L227" s="10">
        <v>4647.1965583106103</v>
      </c>
      <c r="M227" s="8">
        <f>Table1[[#This Row],[num_contributions]]+Table1[[#This Row],[num_unique_contributors]]</f>
        <v>504</v>
      </c>
      <c r="N227" s="8"/>
    </row>
    <row r="228" spans="1:14" ht="13.2" hidden="1" x14ac:dyDescent="0.25">
      <c r="A228" s="6">
        <v>12</v>
      </c>
      <c r="B228" s="7">
        <v>44531</v>
      </c>
      <c r="C228" s="7">
        <v>44546</v>
      </c>
      <c r="D228" s="8" t="s">
        <v>253</v>
      </c>
      <c r="E228" s="6">
        <v>3537</v>
      </c>
      <c r="F228" s="8" t="s">
        <v>17</v>
      </c>
      <c r="G228" s="8" t="s">
        <v>18</v>
      </c>
      <c r="H228" s="10">
        <v>68.133791593206496</v>
      </c>
      <c r="I228" s="6">
        <v>63</v>
      </c>
      <c r="J228" s="6">
        <v>56</v>
      </c>
      <c r="K228" s="10">
        <v>406.31941849971901</v>
      </c>
      <c r="L228" s="10">
        <v>474.45321009292502</v>
      </c>
      <c r="M228" s="8">
        <f>Table1[[#This Row],[num_contributions]]+Table1[[#This Row],[num_unique_contributors]]</f>
        <v>119</v>
      </c>
      <c r="N228" s="8"/>
    </row>
    <row r="229" spans="1:14" ht="13.2" hidden="1" x14ac:dyDescent="0.25">
      <c r="A229" s="6">
        <v>12</v>
      </c>
      <c r="B229" s="7">
        <v>44531</v>
      </c>
      <c r="C229" s="7">
        <v>44546</v>
      </c>
      <c r="D229" s="8" t="s">
        <v>254</v>
      </c>
      <c r="E229" s="6">
        <v>1183</v>
      </c>
      <c r="F229" s="8" t="s">
        <v>111</v>
      </c>
      <c r="G229" s="8" t="s">
        <v>14</v>
      </c>
      <c r="H229" s="10">
        <v>65.452272006706195</v>
      </c>
      <c r="I229" s="6">
        <v>165</v>
      </c>
      <c r="J229" s="6">
        <v>161</v>
      </c>
      <c r="K229" s="10">
        <v>799.66220843445399</v>
      </c>
      <c r="L229" s="10">
        <v>865.11448044116003</v>
      </c>
      <c r="M229" s="8">
        <f>Table1[[#This Row],[num_contributions]]+Table1[[#This Row],[num_unique_contributors]]</f>
        <v>326</v>
      </c>
      <c r="N229" s="8"/>
    </row>
    <row r="230" spans="1:14" ht="13.2" hidden="1" x14ac:dyDescent="0.25">
      <c r="A230" s="6">
        <v>12</v>
      </c>
      <c r="B230" s="7">
        <v>44531</v>
      </c>
      <c r="C230" s="7">
        <v>44546</v>
      </c>
      <c r="D230" s="8" t="s">
        <v>255</v>
      </c>
      <c r="E230" s="6">
        <v>2788</v>
      </c>
      <c r="F230" s="8" t="s">
        <v>20</v>
      </c>
      <c r="G230" s="8" t="s">
        <v>50</v>
      </c>
      <c r="H230" s="10">
        <v>65.256144277285699</v>
      </c>
      <c r="I230" s="6">
        <v>219</v>
      </c>
      <c r="J230" s="6">
        <v>216</v>
      </c>
      <c r="K230" s="10">
        <v>885.85010029479895</v>
      </c>
      <c r="L230" s="10">
        <v>951.10624457208496</v>
      </c>
      <c r="M230" s="8">
        <f>Table1[[#This Row],[num_contributions]]+Table1[[#This Row],[num_unique_contributors]]</f>
        <v>435</v>
      </c>
      <c r="N230" s="8"/>
    </row>
    <row r="231" spans="1:14" ht="13.2" hidden="1" x14ac:dyDescent="0.25">
      <c r="A231" s="6">
        <v>12</v>
      </c>
      <c r="B231" s="7">
        <v>44531</v>
      </c>
      <c r="C231" s="7">
        <v>44546</v>
      </c>
      <c r="D231" s="8" t="s">
        <v>256</v>
      </c>
      <c r="E231" s="6">
        <v>1827</v>
      </c>
      <c r="F231" s="8" t="s">
        <v>13</v>
      </c>
      <c r="G231" s="8" t="s">
        <v>23</v>
      </c>
      <c r="H231" s="10">
        <v>63.523762530326898</v>
      </c>
      <c r="I231" s="6">
        <v>322</v>
      </c>
      <c r="J231" s="6">
        <v>299</v>
      </c>
      <c r="K231" s="10">
        <v>840.316104965009</v>
      </c>
      <c r="L231" s="10">
        <v>903.83986749533597</v>
      </c>
      <c r="M231" s="8">
        <f>Table1[[#This Row],[num_contributions]]+Table1[[#This Row],[num_unique_contributors]]</f>
        <v>621</v>
      </c>
      <c r="N231" s="8"/>
    </row>
    <row r="232" spans="1:14" ht="13.2" hidden="1" x14ac:dyDescent="0.25">
      <c r="A232" s="6">
        <v>12</v>
      </c>
      <c r="B232" s="7">
        <v>44531</v>
      </c>
      <c r="C232" s="7">
        <v>44546</v>
      </c>
      <c r="D232" s="8" t="s">
        <v>257</v>
      </c>
      <c r="E232" s="6">
        <v>2215</v>
      </c>
      <c r="F232" s="8" t="s">
        <v>186</v>
      </c>
      <c r="G232" s="8" t="s">
        <v>14</v>
      </c>
      <c r="H232" s="10">
        <v>61.625501429209898</v>
      </c>
      <c r="I232" s="6">
        <v>35</v>
      </c>
      <c r="J232" s="6">
        <v>35</v>
      </c>
      <c r="K232" s="10">
        <v>353.77941835873798</v>
      </c>
      <c r="L232" s="10">
        <v>415.40491978794802</v>
      </c>
      <c r="M232" s="8">
        <f>Table1[[#This Row],[num_contributions]]+Table1[[#This Row],[num_unique_contributors]]</f>
        <v>70</v>
      </c>
      <c r="N232" s="8"/>
    </row>
    <row r="233" spans="1:14" ht="13.2" hidden="1" x14ac:dyDescent="0.25">
      <c r="A233" s="6">
        <v>12</v>
      </c>
      <c r="B233" s="7">
        <v>44531</v>
      </c>
      <c r="C233" s="7">
        <v>44546</v>
      </c>
      <c r="D233" s="8" t="s">
        <v>258</v>
      </c>
      <c r="E233" s="6">
        <v>4164</v>
      </c>
      <c r="F233" s="8" t="s">
        <v>20</v>
      </c>
      <c r="G233" s="8" t="s">
        <v>21</v>
      </c>
      <c r="H233" s="10">
        <v>60.558126026354699</v>
      </c>
      <c r="I233" s="6">
        <v>247</v>
      </c>
      <c r="J233" s="6">
        <v>166</v>
      </c>
      <c r="K233" s="10">
        <v>1286.1483753095899</v>
      </c>
      <c r="L233" s="10">
        <v>1346.70650133595</v>
      </c>
      <c r="M233" s="8">
        <f>Table1[[#This Row],[num_contributions]]+Table1[[#This Row],[num_unique_contributors]]</f>
        <v>413</v>
      </c>
      <c r="N233" s="8"/>
    </row>
    <row r="234" spans="1:14" ht="13.2" hidden="1" x14ac:dyDescent="0.25">
      <c r="A234" s="6">
        <v>12</v>
      </c>
      <c r="B234" s="7">
        <v>44531</v>
      </c>
      <c r="C234" s="7">
        <v>44546</v>
      </c>
      <c r="D234" s="8" t="s">
        <v>259</v>
      </c>
      <c r="E234" s="6">
        <v>4152</v>
      </c>
      <c r="F234" s="8" t="s">
        <v>13</v>
      </c>
      <c r="G234" s="8" t="s">
        <v>21</v>
      </c>
      <c r="H234" s="10">
        <v>54.396598312812799</v>
      </c>
      <c r="I234" s="6">
        <v>294</v>
      </c>
      <c r="J234" s="6">
        <v>186</v>
      </c>
      <c r="K234" s="10">
        <v>1133.1845361391699</v>
      </c>
      <c r="L234" s="10">
        <v>1187.58113445198</v>
      </c>
      <c r="M234" s="8">
        <f>Table1[[#This Row],[num_contributions]]+Table1[[#This Row],[num_unique_contributors]]</f>
        <v>480</v>
      </c>
      <c r="N234" s="8"/>
    </row>
    <row r="235" spans="1:14" ht="13.2" hidden="1" x14ac:dyDescent="0.25">
      <c r="A235" s="6">
        <v>12</v>
      </c>
      <c r="B235" s="7">
        <v>44531</v>
      </c>
      <c r="C235" s="7">
        <v>44546</v>
      </c>
      <c r="D235" s="8" t="s">
        <v>260</v>
      </c>
      <c r="E235" s="6">
        <v>1041</v>
      </c>
      <c r="F235" s="8" t="s">
        <v>13</v>
      </c>
      <c r="G235" s="8" t="s">
        <v>18</v>
      </c>
      <c r="H235" s="10">
        <v>53.131541470849399</v>
      </c>
      <c r="I235" s="6">
        <v>178</v>
      </c>
      <c r="J235" s="6">
        <v>175</v>
      </c>
      <c r="K235" s="10">
        <v>940.64312823397199</v>
      </c>
      <c r="L235" s="10">
        <v>993.77466970482101</v>
      </c>
      <c r="M235" s="8">
        <f>Table1[[#This Row],[num_contributions]]+Table1[[#This Row],[num_unique_contributors]]</f>
        <v>353</v>
      </c>
      <c r="N235" s="8"/>
    </row>
    <row r="236" spans="1:14" ht="13.2" hidden="1" x14ac:dyDescent="0.25">
      <c r="A236" s="6">
        <v>12</v>
      </c>
      <c r="B236" s="7">
        <v>44531</v>
      </c>
      <c r="C236" s="7">
        <v>44546</v>
      </c>
      <c r="D236" s="8" t="s">
        <v>261</v>
      </c>
      <c r="E236" s="6">
        <v>4263</v>
      </c>
      <c r="F236" s="8" t="s">
        <v>39</v>
      </c>
      <c r="G236" s="8" t="s">
        <v>21</v>
      </c>
      <c r="H236" s="10">
        <v>48.923419381502299</v>
      </c>
      <c r="I236" s="6">
        <v>241</v>
      </c>
      <c r="J236" s="6">
        <v>162</v>
      </c>
      <c r="K236" s="10">
        <v>1213.6423403062099</v>
      </c>
      <c r="L236" s="10">
        <v>1262.5657596877099</v>
      </c>
      <c r="M236" s="8">
        <f>Table1[[#This Row],[num_contributions]]+Table1[[#This Row],[num_unique_contributors]]</f>
        <v>403</v>
      </c>
      <c r="N236" s="8"/>
    </row>
    <row r="237" spans="1:14" ht="13.2" hidden="1" x14ac:dyDescent="0.25">
      <c r="A237" s="6">
        <v>12</v>
      </c>
      <c r="B237" s="7">
        <v>44531</v>
      </c>
      <c r="C237" s="7">
        <v>44546</v>
      </c>
      <c r="D237" s="8" t="s">
        <v>262</v>
      </c>
      <c r="E237" s="6">
        <v>3578</v>
      </c>
      <c r="F237" s="8" t="s">
        <v>20</v>
      </c>
      <c r="G237" s="8" t="s">
        <v>14</v>
      </c>
      <c r="H237" s="10">
        <v>44.668065838308003</v>
      </c>
      <c r="I237" s="6">
        <v>140</v>
      </c>
      <c r="J237" s="6">
        <v>135</v>
      </c>
      <c r="K237" s="10">
        <v>768.69517355307198</v>
      </c>
      <c r="L237" s="10">
        <v>813.36323939138003</v>
      </c>
      <c r="M237" s="8">
        <f>Table1[[#This Row],[num_contributions]]+Table1[[#This Row],[num_unique_contributors]]</f>
        <v>275</v>
      </c>
      <c r="N237" s="8"/>
    </row>
    <row r="238" spans="1:14" ht="13.2" hidden="1" x14ac:dyDescent="0.25">
      <c r="A238" s="6">
        <v>12</v>
      </c>
      <c r="B238" s="7">
        <v>44531</v>
      </c>
      <c r="C238" s="7">
        <v>44546</v>
      </c>
      <c r="D238" s="8" t="s">
        <v>263</v>
      </c>
      <c r="E238" s="6">
        <v>4201</v>
      </c>
      <c r="F238" s="8" t="s">
        <v>13</v>
      </c>
      <c r="G238" s="8" t="s">
        <v>21</v>
      </c>
      <c r="H238" s="10">
        <v>40.503552058272902</v>
      </c>
      <c r="I238" s="6">
        <v>99</v>
      </c>
      <c r="J238" s="6">
        <v>92</v>
      </c>
      <c r="K238" s="10">
        <v>335.278982282843</v>
      </c>
      <c r="L238" s="10">
        <v>375.78253434111599</v>
      </c>
      <c r="M238" s="8">
        <f>Table1[[#This Row],[num_contributions]]+Table1[[#This Row],[num_unique_contributors]]</f>
        <v>191</v>
      </c>
      <c r="N238" s="8"/>
    </row>
    <row r="239" spans="1:14" ht="13.2" hidden="1" x14ac:dyDescent="0.25">
      <c r="A239" s="6">
        <v>12</v>
      </c>
      <c r="B239" s="7">
        <v>44531</v>
      </c>
      <c r="C239" s="7">
        <v>44546</v>
      </c>
      <c r="D239" s="8" t="s">
        <v>264</v>
      </c>
      <c r="E239" s="6">
        <v>4100</v>
      </c>
      <c r="F239" s="8" t="s">
        <v>39</v>
      </c>
      <c r="G239" s="8" t="s">
        <v>21</v>
      </c>
      <c r="H239" s="10">
        <v>40.463787096211099</v>
      </c>
      <c r="I239" s="6">
        <v>174</v>
      </c>
      <c r="J239" s="6">
        <v>158</v>
      </c>
      <c r="K239" s="10">
        <v>675.61664306575301</v>
      </c>
      <c r="L239" s="10">
        <v>716.08043016196405</v>
      </c>
      <c r="M239" s="8">
        <f>Table1[[#This Row],[num_contributions]]+Table1[[#This Row],[num_unique_contributors]]</f>
        <v>332</v>
      </c>
      <c r="N239" s="8"/>
    </row>
    <row r="240" spans="1:14" ht="13.2" hidden="1" x14ac:dyDescent="0.25">
      <c r="A240" s="6">
        <v>12</v>
      </c>
      <c r="B240" s="7">
        <v>44531</v>
      </c>
      <c r="C240" s="7">
        <v>44546</v>
      </c>
      <c r="D240" s="8" t="s">
        <v>265</v>
      </c>
      <c r="E240" s="6">
        <v>3523</v>
      </c>
      <c r="F240" s="8" t="s">
        <v>13</v>
      </c>
      <c r="G240" s="8" t="s">
        <v>18</v>
      </c>
      <c r="H240" s="10">
        <v>39.324902368096701</v>
      </c>
      <c r="I240" s="6">
        <v>168</v>
      </c>
      <c r="J240" s="6">
        <v>164</v>
      </c>
      <c r="K240" s="10">
        <v>946.66889704260905</v>
      </c>
      <c r="L240" s="10">
        <v>985.99379941070595</v>
      </c>
      <c r="M240" s="8">
        <f>Table1[[#This Row],[num_contributions]]+Table1[[#This Row],[num_unique_contributors]]</f>
        <v>332</v>
      </c>
      <c r="N240" s="8"/>
    </row>
    <row r="241" spans="1:14" ht="13.2" hidden="1" x14ac:dyDescent="0.25">
      <c r="A241" s="6">
        <v>12</v>
      </c>
      <c r="B241" s="7">
        <v>44531</v>
      </c>
      <c r="C241" s="7">
        <v>44546</v>
      </c>
      <c r="D241" s="8" t="s">
        <v>266</v>
      </c>
      <c r="E241" s="6">
        <v>1923</v>
      </c>
      <c r="F241" s="8" t="s">
        <v>186</v>
      </c>
      <c r="G241" s="8" t="s">
        <v>14</v>
      </c>
      <c r="H241" s="10">
        <v>39.190131832153703</v>
      </c>
      <c r="I241" s="6">
        <v>143</v>
      </c>
      <c r="J241" s="6">
        <v>142</v>
      </c>
      <c r="K241" s="10">
        <v>550.32589358694895</v>
      </c>
      <c r="L241" s="10">
        <v>589.51602541910302</v>
      </c>
      <c r="M241" s="8">
        <f>Table1[[#This Row],[num_contributions]]+Table1[[#This Row],[num_unique_contributors]]</f>
        <v>285</v>
      </c>
      <c r="N241" s="8"/>
    </row>
    <row r="242" spans="1:14" ht="13.2" hidden="1" x14ac:dyDescent="0.25">
      <c r="A242" s="6">
        <v>12</v>
      </c>
      <c r="B242" s="7">
        <v>44531</v>
      </c>
      <c r="C242" s="7">
        <v>44546</v>
      </c>
      <c r="D242" s="8" t="s">
        <v>267</v>
      </c>
      <c r="E242" s="6">
        <v>3596</v>
      </c>
      <c r="F242" s="8" t="s">
        <v>13</v>
      </c>
      <c r="G242" s="8" t="s">
        <v>23</v>
      </c>
      <c r="H242" s="10">
        <v>38.486134008123301</v>
      </c>
      <c r="I242" s="6">
        <v>146</v>
      </c>
      <c r="J242" s="6">
        <v>119</v>
      </c>
      <c r="K242" s="10">
        <v>662.18262487904497</v>
      </c>
      <c r="L242" s="10">
        <v>700.668758887168</v>
      </c>
      <c r="M242" s="8">
        <f>Table1[[#This Row],[num_contributions]]+Table1[[#This Row],[num_unique_contributors]]</f>
        <v>265</v>
      </c>
      <c r="N242" s="8"/>
    </row>
    <row r="243" spans="1:14" ht="13.2" hidden="1" x14ac:dyDescent="0.25">
      <c r="A243" s="6">
        <v>12</v>
      </c>
      <c r="B243" s="7">
        <v>44531</v>
      </c>
      <c r="C243" s="7">
        <v>44546</v>
      </c>
      <c r="D243" s="8" t="s">
        <v>268</v>
      </c>
      <c r="E243" s="6">
        <v>200</v>
      </c>
      <c r="F243" s="8" t="s">
        <v>17</v>
      </c>
      <c r="G243" s="8" t="s">
        <v>18</v>
      </c>
      <c r="H243" s="10">
        <v>38.200903292900698</v>
      </c>
      <c r="I243" s="6">
        <v>122</v>
      </c>
      <c r="J243" s="6">
        <v>120</v>
      </c>
      <c r="K243" s="10">
        <v>2346.7466290880302</v>
      </c>
      <c r="L243" s="10">
        <v>2384.9475323809302</v>
      </c>
      <c r="M243" s="8">
        <f>Table1[[#This Row],[num_contributions]]+Table1[[#This Row],[num_unique_contributors]]</f>
        <v>242</v>
      </c>
      <c r="N243" s="8"/>
    </row>
    <row r="244" spans="1:14" ht="13.2" hidden="1" x14ac:dyDescent="0.25">
      <c r="A244" s="6">
        <v>12</v>
      </c>
      <c r="B244" s="7">
        <v>44531</v>
      </c>
      <c r="C244" s="7">
        <v>44546</v>
      </c>
      <c r="D244" s="8" t="s">
        <v>269</v>
      </c>
      <c r="E244" s="6">
        <v>798</v>
      </c>
      <c r="F244" s="8" t="s">
        <v>20</v>
      </c>
      <c r="G244" s="8" t="s">
        <v>14</v>
      </c>
      <c r="H244" s="10">
        <v>38.112956685306997</v>
      </c>
      <c r="I244" s="6">
        <v>158</v>
      </c>
      <c r="J244" s="6">
        <v>147</v>
      </c>
      <c r="K244" s="10">
        <v>918.187212742459</v>
      </c>
      <c r="L244" s="10">
        <v>956.30016942776604</v>
      </c>
      <c r="M244" s="8">
        <f>Table1[[#This Row],[num_contributions]]+Table1[[#This Row],[num_unique_contributors]]</f>
        <v>305</v>
      </c>
      <c r="N244" s="8"/>
    </row>
    <row r="245" spans="1:14" ht="13.2" hidden="1" x14ac:dyDescent="0.25">
      <c r="A245" s="6">
        <v>12</v>
      </c>
      <c r="B245" s="7">
        <v>44531</v>
      </c>
      <c r="C245" s="7">
        <v>44546</v>
      </c>
      <c r="D245" s="8" t="s">
        <v>270</v>
      </c>
      <c r="E245" s="6">
        <v>1669</v>
      </c>
      <c r="F245" s="8" t="s">
        <v>20</v>
      </c>
      <c r="G245" s="8" t="s">
        <v>23</v>
      </c>
      <c r="H245" s="10">
        <v>37.356810561119602</v>
      </c>
      <c r="I245" s="6">
        <v>187</v>
      </c>
      <c r="J245" s="6">
        <v>155</v>
      </c>
      <c r="K245" s="10">
        <v>709.72439931538804</v>
      </c>
      <c r="L245" s="10">
        <v>747.08120987650796</v>
      </c>
      <c r="M245" s="8">
        <f>Table1[[#This Row],[num_contributions]]+Table1[[#This Row],[num_unique_contributors]]</f>
        <v>342</v>
      </c>
      <c r="N245" s="8"/>
    </row>
    <row r="246" spans="1:14" ht="13.2" hidden="1" x14ac:dyDescent="0.25">
      <c r="A246" s="6">
        <v>12</v>
      </c>
      <c r="B246" s="7">
        <v>44531</v>
      </c>
      <c r="C246" s="7">
        <v>44546</v>
      </c>
      <c r="D246" s="8" t="s">
        <v>271</v>
      </c>
      <c r="E246" s="6">
        <v>2067</v>
      </c>
      <c r="F246" s="8" t="s">
        <v>111</v>
      </c>
      <c r="G246" s="8" t="s">
        <v>14</v>
      </c>
      <c r="H246" s="10">
        <v>35.663980323908802</v>
      </c>
      <c r="I246" s="6">
        <v>92</v>
      </c>
      <c r="J246" s="6">
        <v>86</v>
      </c>
      <c r="K246" s="10">
        <v>848.89708861706504</v>
      </c>
      <c r="L246" s="10">
        <v>884.561068940974</v>
      </c>
      <c r="M246" s="8">
        <f>Table1[[#This Row],[num_contributions]]+Table1[[#This Row],[num_unique_contributors]]</f>
        <v>178</v>
      </c>
      <c r="N246" s="8"/>
    </row>
    <row r="247" spans="1:14" ht="13.2" hidden="1" x14ac:dyDescent="0.25">
      <c r="A247" s="6">
        <v>12</v>
      </c>
      <c r="B247" s="7">
        <v>44531</v>
      </c>
      <c r="C247" s="7">
        <v>44546</v>
      </c>
      <c r="D247" s="8" t="s">
        <v>272</v>
      </c>
      <c r="E247" s="6">
        <v>4051</v>
      </c>
      <c r="F247" s="8" t="s">
        <v>13</v>
      </c>
      <c r="G247" s="8" t="s">
        <v>14</v>
      </c>
      <c r="H247" s="10">
        <v>35.018305146600397</v>
      </c>
      <c r="I247" s="6">
        <v>45</v>
      </c>
      <c r="J247" s="6">
        <v>44</v>
      </c>
      <c r="K247" s="10">
        <v>178.44920715271999</v>
      </c>
      <c r="L247" s="10">
        <v>213.46751229931999</v>
      </c>
      <c r="M247" s="8">
        <f>Table1[[#This Row],[num_contributions]]+Table1[[#This Row],[num_unique_contributors]]</f>
        <v>89</v>
      </c>
      <c r="N247" s="8"/>
    </row>
    <row r="248" spans="1:14" ht="13.2" hidden="1" x14ac:dyDescent="0.25">
      <c r="A248" s="6">
        <v>12</v>
      </c>
      <c r="B248" s="7">
        <v>44531</v>
      </c>
      <c r="C248" s="7">
        <v>44546</v>
      </c>
      <c r="D248" s="8" t="s">
        <v>273</v>
      </c>
      <c r="E248" s="6">
        <v>1599</v>
      </c>
      <c r="F248" s="8" t="s">
        <v>111</v>
      </c>
      <c r="G248" s="8" t="s">
        <v>23</v>
      </c>
      <c r="H248" s="10">
        <v>34.909606281942601</v>
      </c>
      <c r="I248" s="6">
        <v>223</v>
      </c>
      <c r="J248" s="6">
        <v>177</v>
      </c>
      <c r="K248" s="10">
        <v>725.34273356134099</v>
      </c>
      <c r="L248" s="10">
        <v>760.25233984328395</v>
      </c>
      <c r="M248" s="8">
        <f>Table1[[#This Row],[num_contributions]]+Table1[[#This Row],[num_unique_contributors]]</f>
        <v>400</v>
      </c>
      <c r="N248" s="8"/>
    </row>
    <row r="249" spans="1:14" ht="13.2" hidden="1" x14ac:dyDescent="0.25">
      <c r="A249" s="6">
        <v>12</v>
      </c>
      <c r="B249" s="7">
        <v>44531</v>
      </c>
      <c r="C249" s="7">
        <v>44546</v>
      </c>
      <c r="D249" s="8" t="s">
        <v>274</v>
      </c>
      <c r="E249" s="6">
        <v>3652</v>
      </c>
      <c r="F249" s="8" t="s">
        <v>20</v>
      </c>
      <c r="G249" s="8" t="s">
        <v>14</v>
      </c>
      <c r="H249" s="10">
        <v>32.9708196015524</v>
      </c>
      <c r="I249" s="6">
        <v>121</v>
      </c>
      <c r="J249" s="6">
        <v>119</v>
      </c>
      <c r="K249" s="10">
        <v>1162.11389702479</v>
      </c>
      <c r="L249" s="10">
        <v>1195.08471662634</v>
      </c>
      <c r="M249" s="8">
        <f>Table1[[#This Row],[num_contributions]]+Table1[[#This Row],[num_unique_contributors]]</f>
        <v>240</v>
      </c>
      <c r="N249" s="8"/>
    </row>
    <row r="250" spans="1:14" ht="13.2" hidden="1" x14ac:dyDescent="0.25">
      <c r="A250" s="6">
        <v>12</v>
      </c>
      <c r="B250" s="7">
        <v>44531</v>
      </c>
      <c r="C250" s="7">
        <v>44546</v>
      </c>
      <c r="D250" s="8" t="s">
        <v>275</v>
      </c>
      <c r="E250" s="6">
        <v>4069</v>
      </c>
      <c r="F250" s="8" t="s">
        <v>20</v>
      </c>
      <c r="G250" s="8" t="s">
        <v>14</v>
      </c>
      <c r="H250" s="10">
        <v>30.976124696877498</v>
      </c>
      <c r="I250" s="6">
        <v>140</v>
      </c>
      <c r="J250" s="6">
        <v>137</v>
      </c>
      <c r="K250" s="10">
        <v>550.52780778264298</v>
      </c>
      <c r="L250" s="10">
        <v>581.50393247952104</v>
      </c>
      <c r="M250" s="8">
        <f>Table1[[#This Row],[num_contributions]]+Table1[[#This Row],[num_unique_contributors]]</f>
        <v>277</v>
      </c>
      <c r="N250" s="8"/>
    </row>
    <row r="251" spans="1:14" ht="13.2" hidden="1" x14ac:dyDescent="0.25">
      <c r="A251" s="6">
        <v>12</v>
      </c>
      <c r="B251" s="7">
        <v>44531</v>
      </c>
      <c r="C251" s="7">
        <v>44546</v>
      </c>
      <c r="D251" s="8" t="s">
        <v>276</v>
      </c>
      <c r="E251" s="6">
        <v>1211</v>
      </c>
      <c r="F251" s="8" t="s">
        <v>13</v>
      </c>
      <c r="G251" s="8" t="s">
        <v>18</v>
      </c>
      <c r="H251" s="10">
        <v>29.607651870944501</v>
      </c>
      <c r="I251" s="6">
        <v>137</v>
      </c>
      <c r="J251" s="6">
        <v>136</v>
      </c>
      <c r="K251" s="10">
        <v>1655.73690171002</v>
      </c>
      <c r="L251" s="10">
        <v>1685.3445535809699</v>
      </c>
      <c r="M251" s="8">
        <f>Table1[[#This Row],[num_contributions]]+Table1[[#This Row],[num_unique_contributors]]</f>
        <v>273</v>
      </c>
      <c r="N251" s="8"/>
    </row>
    <row r="252" spans="1:14" ht="13.2" hidden="1" x14ac:dyDescent="0.25">
      <c r="A252" s="6">
        <v>12</v>
      </c>
      <c r="B252" s="7">
        <v>44531</v>
      </c>
      <c r="C252" s="7">
        <v>44546</v>
      </c>
      <c r="D252" s="8" t="s">
        <v>277</v>
      </c>
      <c r="E252" s="6">
        <v>3615</v>
      </c>
      <c r="F252" s="8" t="s">
        <v>17</v>
      </c>
      <c r="G252" s="8" t="s">
        <v>23</v>
      </c>
      <c r="H252" s="10">
        <v>28.496802788648399</v>
      </c>
      <c r="I252" s="6">
        <v>135</v>
      </c>
      <c r="J252" s="6">
        <v>125</v>
      </c>
      <c r="K252" s="10">
        <v>442.188785335501</v>
      </c>
      <c r="L252" s="10">
        <v>470.68558812414898</v>
      </c>
      <c r="M252" s="8">
        <f>Table1[[#This Row],[num_contributions]]+Table1[[#This Row],[num_unique_contributors]]</f>
        <v>260</v>
      </c>
      <c r="N252" s="8"/>
    </row>
    <row r="253" spans="1:14" ht="13.2" hidden="1" x14ac:dyDescent="0.25">
      <c r="A253" s="6">
        <v>12</v>
      </c>
      <c r="B253" s="7">
        <v>44531</v>
      </c>
      <c r="C253" s="7">
        <v>44546</v>
      </c>
      <c r="D253" s="8" t="s">
        <v>278</v>
      </c>
      <c r="E253" s="6">
        <v>3880</v>
      </c>
      <c r="F253" s="8" t="s">
        <v>13</v>
      </c>
      <c r="G253" s="8" t="s">
        <v>18</v>
      </c>
      <c r="H253" s="10">
        <v>26.497673384249499</v>
      </c>
      <c r="I253" s="6">
        <v>33</v>
      </c>
      <c r="J253" s="6">
        <v>32</v>
      </c>
      <c r="K253" s="10">
        <v>473.99320278443599</v>
      </c>
      <c r="L253" s="10">
        <v>500.49087616868502</v>
      </c>
      <c r="M253" s="8">
        <f>Table1[[#This Row],[num_contributions]]+Table1[[#This Row],[num_unique_contributors]]</f>
        <v>65</v>
      </c>
      <c r="N253" s="8"/>
    </row>
    <row r="254" spans="1:14" ht="13.2" hidden="1" x14ac:dyDescent="0.25">
      <c r="A254" s="6">
        <v>12</v>
      </c>
      <c r="B254" s="7">
        <v>44531</v>
      </c>
      <c r="C254" s="7">
        <v>44546</v>
      </c>
      <c r="D254" s="8" t="s">
        <v>279</v>
      </c>
      <c r="E254" s="6">
        <v>2754</v>
      </c>
      <c r="F254" s="8" t="s">
        <v>111</v>
      </c>
      <c r="G254" s="8" t="s">
        <v>50</v>
      </c>
      <c r="H254" s="10">
        <v>25.5978889701965</v>
      </c>
      <c r="I254" s="6">
        <v>86</v>
      </c>
      <c r="J254" s="6">
        <v>85</v>
      </c>
      <c r="K254" s="10">
        <v>235.05900293064701</v>
      </c>
      <c r="L254" s="10">
        <v>260.65689190084402</v>
      </c>
      <c r="M254" s="8">
        <f>Table1[[#This Row],[num_contributions]]+Table1[[#This Row],[num_unique_contributors]]</f>
        <v>171</v>
      </c>
      <c r="N254" s="8"/>
    </row>
    <row r="255" spans="1:14" ht="13.2" hidden="1" x14ac:dyDescent="0.25">
      <c r="A255" s="6">
        <v>12</v>
      </c>
      <c r="B255" s="7">
        <v>44531</v>
      </c>
      <c r="C255" s="7">
        <v>44546</v>
      </c>
      <c r="D255" s="8" t="s">
        <v>280</v>
      </c>
      <c r="E255" s="6">
        <v>2411</v>
      </c>
      <c r="F255" s="8" t="s">
        <v>20</v>
      </c>
      <c r="G255" s="8" t="s">
        <v>14</v>
      </c>
      <c r="H255" s="10">
        <v>25.5464534438897</v>
      </c>
      <c r="I255" s="6">
        <v>110</v>
      </c>
      <c r="J255" s="6">
        <v>101</v>
      </c>
      <c r="K255" s="10">
        <v>491.06931768482099</v>
      </c>
      <c r="L255" s="10">
        <v>516.61577112870998</v>
      </c>
      <c r="M255" s="8">
        <f>Table1[[#This Row],[num_contributions]]+Table1[[#This Row],[num_unique_contributors]]</f>
        <v>211</v>
      </c>
      <c r="N255" s="8"/>
    </row>
    <row r="256" spans="1:14" ht="13.2" hidden="1" x14ac:dyDescent="0.25">
      <c r="A256" s="6">
        <v>12</v>
      </c>
      <c r="B256" s="7">
        <v>44531</v>
      </c>
      <c r="C256" s="7">
        <v>44546</v>
      </c>
      <c r="D256" s="8" t="s">
        <v>281</v>
      </c>
      <c r="E256" s="6">
        <v>4093</v>
      </c>
      <c r="F256" s="8" t="s">
        <v>13</v>
      </c>
      <c r="G256" s="8" t="s">
        <v>21</v>
      </c>
      <c r="H256" s="10">
        <v>25.450718656387998</v>
      </c>
      <c r="I256" s="6">
        <v>25</v>
      </c>
      <c r="J256" s="6">
        <v>25</v>
      </c>
      <c r="K256" s="10">
        <v>332.60142273627099</v>
      </c>
      <c r="L256" s="10">
        <v>358.052141392659</v>
      </c>
      <c r="M256" s="8">
        <f>Table1[[#This Row],[num_contributions]]+Table1[[#This Row],[num_unique_contributors]]</f>
        <v>50</v>
      </c>
      <c r="N256" s="8"/>
    </row>
    <row r="257" spans="1:14" ht="13.2" hidden="1" x14ac:dyDescent="0.25">
      <c r="A257" s="6">
        <v>12</v>
      </c>
      <c r="B257" s="7">
        <v>44531</v>
      </c>
      <c r="C257" s="7">
        <v>44546</v>
      </c>
      <c r="D257" s="8" t="s">
        <v>282</v>
      </c>
      <c r="E257" s="6">
        <v>3952</v>
      </c>
      <c r="F257" s="8" t="s">
        <v>13</v>
      </c>
      <c r="G257" s="8" t="s">
        <v>50</v>
      </c>
      <c r="H257" s="10">
        <v>24.3941925409482</v>
      </c>
      <c r="I257" s="6">
        <v>79</v>
      </c>
      <c r="J257" s="6">
        <v>77</v>
      </c>
      <c r="K257" s="10">
        <v>222.35520313072999</v>
      </c>
      <c r="L257" s="10">
        <v>246.749395671678</v>
      </c>
      <c r="M257" s="8">
        <f>Table1[[#This Row],[num_contributions]]+Table1[[#This Row],[num_unique_contributors]]</f>
        <v>156</v>
      </c>
      <c r="N257" s="8"/>
    </row>
    <row r="258" spans="1:14" ht="13.2" hidden="1" x14ac:dyDescent="0.25">
      <c r="A258" s="6">
        <v>12</v>
      </c>
      <c r="B258" s="7">
        <v>44531</v>
      </c>
      <c r="C258" s="7">
        <v>44546</v>
      </c>
      <c r="D258" s="8" t="s">
        <v>283</v>
      </c>
      <c r="E258" s="6">
        <v>4157</v>
      </c>
      <c r="F258" s="8" t="s">
        <v>13</v>
      </c>
      <c r="G258" s="8" t="s">
        <v>21</v>
      </c>
      <c r="H258" s="10">
        <v>24.317898375258199</v>
      </c>
      <c r="I258" s="6">
        <v>60</v>
      </c>
      <c r="J258" s="6">
        <v>59</v>
      </c>
      <c r="K258" s="10">
        <v>593.17569248864504</v>
      </c>
      <c r="L258" s="10">
        <v>617.49359086390302</v>
      </c>
      <c r="M258" s="8">
        <f>Table1[[#This Row],[num_contributions]]+Table1[[#This Row],[num_unique_contributors]]</f>
        <v>119</v>
      </c>
      <c r="N258" s="8"/>
    </row>
    <row r="259" spans="1:14" ht="13.2" hidden="1" x14ac:dyDescent="0.25">
      <c r="A259" s="6">
        <v>12</v>
      </c>
      <c r="B259" s="7">
        <v>44531</v>
      </c>
      <c r="C259" s="7">
        <v>44546</v>
      </c>
      <c r="D259" s="8" t="s">
        <v>284</v>
      </c>
      <c r="E259" s="6">
        <v>1821</v>
      </c>
      <c r="F259" s="8" t="s">
        <v>54</v>
      </c>
      <c r="G259" s="8" t="s">
        <v>14</v>
      </c>
      <c r="H259" s="10">
        <v>23.275244841883001</v>
      </c>
      <c r="I259" s="6">
        <v>105</v>
      </c>
      <c r="J259" s="6">
        <v>105</v>
      </c>
      <c r="K259" s="10">
        <v>745.11680216672096</v>
      </c>
      <c r="L259" s="10">
        <v>768.39204700860398</v>
      </c>
      <c r="M259" s="8">
        <f>Table1[[#This Row],[num_contributions]]+Table1[[#This Row],[num_unique_contributors]]</f>
        <v>210</v>
      </c>
      <c r="N259" s="8"/>
    </row>
    <row r="260" spans="1:14" ht="13.2" hidden="1" x14ac:dyDescent="0.25">
      <c r="A260" s="6">
        <v>12</v>
      </c>
      <c r="B260" s="7">
        <v>44531</v>
      </c>
      <c r="C260" s="7">
        <v>44546</v>
      </c>
      <c r="D260" s="8" t="s">
        <v>285</v>
      </c>
      <c r="E260" s="6">
        <v>3150</v>
      </c>
      <c r="F260" s="8" t="s">
        <v>20</v>
      </c>
      <c r="G260" s="8" t="s">
        <v>14</v>
      </c>
      <c r="H260" s="10">
        <v>21.888619517259301</v>
      </c>
      <c r="I260" s="6">
        <v>110</v>
      </c>
      <c r="J260" s="6">
        <v>108</v>
      </c>
      <c r="K260" s="10">
        <v>732.43906098977004</v>
      </c>
      <c r="L260" s="10">
        <v>754.32768050702896</v>
      </c>
      <c r="M260" s="8">
        <f>Table1[[#This Row],[num_contributions]]+Table1[[#This Row],[num_unique_contributors]]</f>
        <v>218</v>
      </c>
      <c r="N260" s="8"/>
    </row>
    <row r="261" spans="1:14" ht="13.2" hidden="1" x14ac:dyDescent="0.25">
      <c r="A261" s="6">
        <v>12</v>
      </c>
      <c r="B261" s="7">
        <v>44531</v>
      </c>
      <c r="C261" s="7">
        <v>44546</v>
      </c>
      <c r="D261" s="8" t="s">
        <v>286</v>
      </c>
      <c r="E261" s="6">
        <v>543</v>
      </c>
      <c r="F261" s="8" t="s">
        <v>17</v>
      </c>
      <c r="G261" s="8" t="s">
        <v>18</v>
      </c>
      <c r="H261" s="10">
        <v>21.260545807435701</v>
      </c>
      <c r="I261" s="6">
        <v>122</v>
      </c>
      <c r="J261" s="6">
        <v>100</v>
      </c>
      <c r="K261" s="10">
        <v>503.98778286814098</v>
      </c>
      <c r="L261" s="10">
        <v>525.248328675577</v>
      </c>
      <c r="M261" s="8">
        <f>Table1[[#This Row],[num_contributions]]+Table1[[#This Row],[num_unique_contributors]]</f>
        <v>222</v>
      </c>
      <c r="N261" s="8"/>
    </row>
    <row r="262" spans="1:14" ht="13.2" hidden="1" x14ac:dyDescent="0.25">
      <c r="A262" s="6">
        <v>12</v>
      </c>
      <c r="B262" s="7">
        <v>44531</v>
      </c>
      <c r="C262" s="7">
        <v>44546</v>
      </c>
      <c r="D262" s="8" t="s">
        <v>287</v>
      </c>
      <c r="E262" s="6">
        <v>2843</v>
      </c>
      <c r="F262" s="8" t="s">
        <v>20</v>
      </c>
      <c r="G262" s="8" t="s">
        <v>14</v>
      </c>
      <c r="H262" s="10">
        <v>19.078106925097</v>
      </c>
      <c r="I262" s="6">
        <v>154</v>
      </c>
      <c r="J262" s="6">
        <v>87</v>
      </c>
      <c r="K262" s="10">
        <v>557.45350182550703</v>
      </c>
      <c r="L262" s="10">
        <v>576.53160875060496</v>
      </c>
      <c r="M262" s="8">
        <f>Table1[[#This Row],[num_contributions]]+Table1[[#This Row],[num_unique_contributors]]</f>
        <v>241</v>
      </c>
      <c r="N262" s="8"/>
    </row>
    <row r="263" spans="1:14" ht="13.2" hidden="1" x14ac:dyDescent="0.25">
      <c r="A263" s="6">
        <v>12</v>
      </c>
      <c r="B263" s="7">
        <v>44531</v>
      </c>
      <c r="C263" s="7">
        <v>44546</v>
      </c>
      <c r="D263" s="8" t="s">
        <v>288</v>
      </c>
      <c r="E263" s="6">
        <v>4248</v>
      </c>
      <c r="F263" s="8" t="s">
        <v>20</v>
      </c>
      <c r="G263" s="8" t="s">
        <v>21</v>
      </c>
      <c r="H263" s="10">
        <v>18.307014940438599</v>
      </c>
      <c r="I263" s="6">
        <v>87</v>
      </c>
      <c r="J263" s="6">
        <v>83</v>
      </c>
      <c r="K263" s="10">
        <v>1720.0840372927601</v>
      </c>
      <c r="L263" s="10">
        <v>1738.3910522332001</v>
      </c>
      <c r="M263" s="8">
        <f>Table1[[#This Row],[num_contributions]]+Table1[[#This Row],[num_unique_contributors]]</f>
        <v>170</v>
      </c>
      <c r="N263" s="8"/>
    </row>
    <row r="264" spans="1:14" ht="13.2" hidden="1" x14ac:dyDescent="0.25">
      <c r="A264" s="6">
        <v>12</v>
      </c>
      <c r="B264" s="7">
        <v>44531</v>
      </c>
      <c r="C264" s="7">
        <v>44546</v>
      </c>
      <c r="D264" s="8" t="s">
        <v>289</v>
      </c>
      <c r="E264" s="6">
        <v>1534</v>
      </c>
      <c r="F264" s="8" t="s">
        <v>17</v>
      </c>
      <c r="G264" s="8" t="s">
        <v>23</v>
      </c>
      <c r="H264" s="10">
        <v>17.759232375868599</v>
      </c>
      <c r="I264" s="6">
        <v>69</v>
      </c>
      <c r="J264" s="6">
        <v>68</v>
      </c>
      <c r="K264" s="10">
        <v>995.25351458641501</v>
      </c>
      <c r="L264" s="10">
        <v>1013.0127469622799</v>
      </c>
      <c r="M264" s="8">
        <f>Table1[[#This Row],[num_contributions]]+Table1[[#This Row],[num_unique_contributors]]</f>
        <v>137</v>
      </c>
      <c r="N264" s="8"/>
    </row>
    <row r="265" spans="1:14" ht="13.2" hidden="1" x14ac:dyDescent="0.25">
      <c r="A265" s="6">
        <v>12</v>
      </c>
      <c r="B265" s="7">
        <v>44531</v>
      </c>
      <c r="C265" s="7">
        <v>44546</v>
      </c>
      <c r="D265" s="8" t="s">
        <v>290</v>
      </c>
      <c r="E265" s="6">
        <v>3593</v>
      </c>
      <c r="F265" s="8" t="s">
        <v>186</v>
      </c>
      <c r="G265" s="8" t="s">
        <v>14</v>
      </c>
      <c r="H265" s="10">
        <v>17.758775052998399</v>
      </c>
      <c r="I265" s="6">
        <v>115</v>
      </c>
      <c r="J265" s="6">
        <v>113</v>
      </c>
      <c r="K265" s="10">
        <v>542.97777886964195</v>
      </c>
      <c r="L265" s="10">
        <v>560.73655392264095</v>
      </c>
      <c r="M265" s="8">
        <f>Table1[[#This Row],[num_contributions]]+Table1[[#This Row],[num_unique_contributors]]</f>
        <v>228</v>
      </c>
      <c r="N265" s="8"/>
    </row>
    <row r="266" spans="1:14" ht="13.2" hidden="1" x14ac:dyDescent="0.25">
      <c r="A266" s="6">
        <v>12</v>
      </c>
      <c r="B266" s="7">
        <v>44531</v>
      </c>
      <c r="C266" s="7">
        <v>44546</v>
      </c>
      <c r="D266" s="8" t="s">
        <v>291</v>
      </c>
      <c r="E266" s="6">
        <v>2381</v>
      </c>
      <c r="F266" s="8" t="s">
        <v>45</v>
      </c>
      <c r="G266" s="8" t="s">
        <v>23</v>
      </c>
      <c r="H266" s="10">
        <v>17.743328140715501</v>
      </c>
      <c r="I266" s="6">
        <v>109</v>
      </c>
      <c r="J266" s="6">
        <v>106</v>
      </c>
      <c r="K266" s="10">
        <v>766.92416914552098</v>
      </c>
      <c r="L266" s="10">
        <v>784.66749728623699</v>
      </c>
      <c r="M266" s="8">
        <f>Table1[[#This Row],[num_contributions]]+Table1[[#This Row],[num_unique_contributors]]</f>
        <v>215</v>
      </c>
      <c r="N266" s="8"/>
    </row>
    <row r="267" spans="1:14" ht="13.2" hidden="1" x14ac:dyDescent="0.25">
      <c r="A267" s="6">
        <v>12</v>
      </c>
      <c r="B267" s="7">
        <v>44531</v>
      </c>
      <c r="C267" s="7">
        <v>44546</v>
      </c>
      <c r="D267" s="8" t="s">
        <v>292</v>
      </c>
      <c r="E267" s="6">
        <v>615</v>
      </c>
      <c r="F267" s="8" t="s">
        <v>17</v>
      </c>
      <c r="G267" s="8" t="s">
        <v>14</v>
      </c>
      <c r="H267" s="10">
        <v>16.722906529401801</v>
      </c>
      <c r="I267" s="6">
        <v>91</v>
      </c>
      <c r="J267" s="6">
        <v>88</v>
      </c>
      <c r="K267" s="10">
        <v>568.90144554788196</v>
      </c>
      <c r="L267" s="10">
        <v>585.62435207728402</v>
      </c>
      <c r="M267" s="8">
        <f>Table1[[#This Row],[num_contributions]]+Table1[[#This Row],[num_unique_contributors]]</f>
        <v>179</v>
      </c>
      <c r="N267" s="8"/>
    </row>
    <row r="268" spans="1:14" ht="13.2" hidden="1" x14ac:dyDescent="0.25">
      <c r="A268" s="6">
        <v>12</v>
      </c>
      <c r="B268" s="7">
        <v>44531</v>
      </c>
      <c r="C268" s="7">
        <v>44546</v>
      </c>
      <c r="D268" s="8" t="s">
        <v>293</v>
      </c>
      <c r="E268" s="6">
        <v>3594</v>
      </c>
      <c r="F268" s="8" t="s">
        <v>17</v>
      </c>
      <c r="G268" s="8" t="s">
        <v>23</v>
      </c>
      <c r="H268" s="10">
        <v>16.6275699870213</v>
      </c>
      <c r="I268" s="6">
        <v>115</v>
      </c>
      <c r="J268" s="6">
        <v>103</v>
      </c>
      <c r="K268" s="10">
        <v>541.32283573891402</v>
      </c>
      <c r="L268" s="10">
        <v>557.95040572593496</v>
      </c>
      <c r="M268" s="8">
        <f>Table1[[#This Row],[num_contributions]]+Table1[[#This Row],[num_unique_contributors]]</f>
        <v>218</v>
      </c>
      <c r="N268" s="8"/>
    </row>
    <row r="269" spans="1:14" ht="13.2" hidden="1" x14ac:dyDescent="0.25">
      <c r="A269" s="6">
        <v>12</v>
      </c>
      <c r="B269" s="7">
        <v>44531</v>
      </c>
      <c r="C269" s="7">
        <v>44546</v>
      </c>
      <c r="D269" s="8" t="s">
        <v>294</v>
      </c>
      <c r="E269" s="6">
        <v>468</v>
      </c>
      <c r="F269" s="8" t="s">
        <v>39</v>
      </c>
      <c r="G269" s="8" t="s">
        <v>14</v>
      </c>
      <c r="H269" s="10">
        <v>16.424004230195901</v>
      </c>
      <c r="I269" s="6">
        <v>105</v>
      </c>
      <c r="J269" s="6">
        <v>102</v>
      </c>
      <c r="K269" s="10">
        <v>436.133900901267</v>
      </c>
      <c r="L269" s="10">
        <v>452.55790513146297</v>
      </c>
      <c r="M269" s="8">
        <f>Table1[[#This Row],[num_contributions]]+Table1[[#This Row],[num_unique_contributors]]</f>
        <v>207</v>
      </c>
      <c r="N269" s="8"/>
    </row>
    <row r="270" spans="1:14" ht="13.2" hidden="1" x14ac:dyDescent="0.25">
      <c r="A270" s="6">
        <v>12</v>
      </c>
      <c r="B270" s="7">
        <v>44531</v>
      </c>
      <c r="C270" s="7">
        <v>44546</v>
      </c>
      <c r="D270" s="8" t="s">
        <v>295</v>
      </c>
      <c r="E270" s="6">
        <v>1609</v>
      </c>
      <c r="F270" s="8" t="s">
        <v>54</v>
      </c>
      <c r="G270" s="8" t="s">
        <v>14</v>
      </c>
      <c r="H270" s="10">
        <v>14.5628245257569</v>
      </c>
      <c r="I270" s="6">
        <v>80</v>
      </c>
      <c r="J270" s="6">
        <v>78</v>
      </c>
      <c r="K270" s="10">
        <v>943.08343040743603</v>
      </c>
      <c r="L270" s="10">
        <v>957.64625493319295</v>
      </c>
      <c r="M270" s="8">
        <f>Table1[[#This Row],[num_contributions]]+Table1[[#This Row],[num_unique_contributors]]</f>
        <v>158</v>
      </c>
      <c r="N270" s="8"/>
    </row>
    <row r="271" spans="1:14" ht="13.2" hidden="1" x14ac:dyDescent="0.25">
      <c r="A271" s="6">
        <v>12</v>
      </c>
      <c r="B271" s="7">
        <v>44531</v>
      </c>
      <c r="C271" s="7">
        <v>44546</v>
      </c>
      <c r="D271" s="8" t="s">
        <v>296</v>
      </c>
      <c r="E271" s="6">
        <v>1870</v>
      </c>
      <c r="F271" s="8" t="s">
        <v>39</v>
      </c>
      <c r="G271" s="8" t="s">
        <v>14</v>
      </c>
      <c r="H271" s="10">
        <v>14.070537096546101</v>
      </c>
      <c r="I271" s="6">
        <v>83</v>
      </c>
      <c r="J271" s="6">
        <v>80</v>
      </c>
      <c r="K271" s="10">
        <v>1998.66917512957</v>
      </c>
      <c r="L271" s="10">
        <v>2012.73971222612</v>
      </c>
      <c r="M271" s="8">
        <f>Table1[[#This Row],[num_contributions]]+Table1[[#This Row],[num_unique_contributors]]</f>
        <v>163</v>
      </c>
      <c r="N271" s="8"/>
    </row>
    <row r="272" spans="1:14" ht="13.2" hidden="1" x14ac:dyDescent="0.25">
      <c r="A272" s="6">
        <v>12</v>
      </c>
      <c r="B272" s="7">
        <v>44531</v>
      </c>
      <c r="C272" s="7">
        <v>44546</v>
      </c>
      <c r="D272" s="8" t="s">
        <v>297</v>
      </c>
      <c r="E272" s="6">
        <v>916</v>
      </c>
      <c r="F272" s="8" t="s">
        <v>20</v>
      </c>
      <c r="G272" s="8" t="s">
        <v>14</v>
      </c>
      <c r="H272" s="10">
        <v>13.768841896201801</v>
      </c>
      <c r="I272" s="6">
        <v>93</v>
      </c>
      <c r="J272" s="6">
        <v>90</v>
      </c>
      <c r="K272" s="10">
        <v>641.62550618024397</v>
      </c>
      <c r="L272" s="10">
        <v>655.39434807644602</v>
      </c>
      <c r="M272" s="8">
        <f>Table1[[#This Row],[num_contributions]]+Table1[[#This Row],[num_unique_contributors]]</f>
        <v>183</v>
      </c>
      <c r="N272" s="8"/>
    </row>
    <row r="273" spans="1:14" ht="13.2" hidden="1" x14ac:dyDescent="0.25">
      <c r="A273" s="6">
        <v>12</v>
      </c>
      <c r="B273" s="7">
        <v>44531</v>
      </c>
      <c r="C273" s="7">
        <v>44546</v>
      </c>
      <c r="D273" s="8" t="s">
        <v>298</v>
      </c>
      <c r="E273" s="6">
        <v>1736</v>
      </c>
      <c r="F273" s="8" t="s">
        <v>13</v>
      </c>
      <c r="G273" s="8" t="s">
        <v>14</v>
      </c>
      <c r="H273" s="10">
        <v>13.1001911251859</v>
      </c>
      <c r="I273" s="6">
        <v>79</v>
      </c>
      <c r="J273" s="6">
        <v>76</v>
      </c>
      <c r="K273" s="10">
        <v>352.31286247274397</v>
      </c>
      <c r="L273" s="10">
        <v>365.41305359793</v>
      </c>
      <c r="M273" s="8">
        <f>Table1[[#This Row],[num_contributions]]+Table1[[#This Row],[num_unique_contributors]]</f>
        <v>155</v>
      </c>
      <c r="N273" s="8"/>
    </row>
    <row r="274" spans="1:14" ht="13.2" hidden="1" x14ac:dyDescent="0.25">
      <c r="A274" s="6">
        <v>12</v>
      </c>
      <c r="B274" s="7">
        <v>44531</v>
      </c>
      <c r="C274" s="7">
        <v>44546</v>
      </c>
      <c r="D274" s="8" t="s">
        <v>299</v>
      </c>
      <c r="E274" s="6">
        <v>811</v>
      </c>
      <c r="F274" s="8" t="s">
        <v>20</v>
      </c>
      <c r="G274" s="8" t="s">
        <v>14</v>
      </c>
      <c r="H274" s="10">
        <v>12.6215310663267</v>
      </c>
      <c r="I274" s="6">
        <v>68</v>
      </c>
      <c r="J274" s="6">
        <v>68</v>
      </c>
      <c r="K274" s="10">
        <v>698.97216744769696</v>
      </c>
      <c r="L274" s="10">
        <v>711.59369851402403</v>
      </c>
      <c r="M274" s="8">
        <f>Table1[[#This Row],[num_contributions]]+Table1[[#This Row],[num_unique_contributors]]</f>
        <v>136</v>
      </c>
      <c r="N274" s="8"/>
    </row>
    <row r="275" spans="1:14" ht="13.2" hidden="1" x14ac:dyDescent="0.25">
      <c r="A275" s="6">
        <v>12</v>
      </c>
      <c r="B275" s="7">
        <v>44531</v>
      </c>
      <c r="C275" s="7">
        <v>44546</v>
      </c>
      <c r="D275" s="8" t="s">
        <v>300</v>
      </c>
      <c r="E275" s="6">
        <v>3249</v>
      </c>
      <c r="F275" s="8" t="s">
        <v>13</v>
      </c>
      <c r="G275" s="8" t="s">
        <v>50</v>
      </c>
      <c r="H275" s="10">
        <v>12.53895930523</v>
      </c>
      <c r="I275" s="6">
        <v>137</v>
      </c>
      <c r="J275" s="6">
        <v>109</v>
      </c>
      <c r="K275" s="10">
        <v>441.76765088065002</v>
      </c>
      <c r="L275" s="10">
        <v>454.30661018588</v>
      </c>
      <c r="M275" s="8">
        <f>Table1[[#This Row],[num_contributions]]+Table1[[#This Row],[num_unique_contributors]]</f>
        <v>246</v>
      </c>
      <c r="N275" s="8"/>
    </row>
    <row r="276" spans="1:14" ht="13.2" hidden="1" x14ac:dyDescent="0.25">
      <c r="A276" s="6">
        <v>12</v>
      </c>
      <c r="B276" s="7">
        <v>44531</v>
      </c>
      <c r="C276" s="7">
        <v>44546</v>
      </c>
      <c r="D276" s="8" t="s">
        <v>301</v>
      </c>
      <c r="E276" s="6">
        <v>3613</v>
      </c>
      <c r="F276" s="8" t="s">
        <v>52</v>
      </c>
      <c r="G276" s="8" t="s">
        <v>23</v>
      </c>
      <c r="H276" s="10">
        <v>12.3898412569282</v>
      </c>
      <c r="I276" s="6">
        <v>85</v>
      </c>
      <c r="J276" s="6">
        <v>83</v>
      </c>
      <c r="K276" s="10">
        <v>1652.7640617309601</v>
      </c>
      <c r="L276" s="10">
        <v>1665.15390298789</v>
      </c>
      <c r="M276" s="8">
        <f>Table1[[#This Row],[num_contributions]]+Table1[[#This Row],[num_unique_contributors]]</f>
        <v>168</v>
      </c>
      <c r="N276" s="8"/>
    </row>
    <row r="277" spans="1:14" ht="13.2" hidden="1" x14ac:dyDescent="0.25">
      <c r="A277" s="6">
        <v>12</v>
      </c>
      <c r="B277" s="7">
        <v>44531</v>
      </c>
      <c r="C277" s="7">
        <v>44546</v>
      </c>
      <c r="D277" s="8" t="s">
        <v>302</v>
      </c>
      <c r="E277" s="6">
        <v>3951</v>
      </c>
      <c r="F277" s="8" t="s">
        <v>54</v>
      </c>
      <c r="G277" s="8" t="s">
        <v>46</v>
      </c>
      <c r="H277" s="10">
        <v>11.8310528811548</v>
      </c>
      <c r="I277" s="6">
        <v>93</v>
      </c>
      <c r="J277" s="6">
        <v>91</v>
      </c>
      <c r="K277" s="10">
        <v>556.83418465554098</v>
      </c>
      <c r="L277" s="10">
        <v>568.66523753669605</v>
      </c>
      <c r="M277" s="8">
        <f>Table1[[#This Row],[num_contributions]]+Table1[[#This Row],[num_unique_contributors]]</f>
        <v>184</v>
      </c>
      <c r="N277" s="8"/>
    </row>
    <row r="278" spans="1:14" ht="13.2" hidden="1" x14ac:dyDescent="0.25">
      <c r="A278" s="6">
        <v>12</v>
      </c>
      <c r="B278" s="7">
        <v>44531</v>
      </c>
      <c r="C278" s="7">
        <v>44546</v>
      </c>
      <c r="D278" s="8" t="s">
        <v>162</v>
      </c>
      <c r="E278" s="6">
        <v>2150</v>
      </c>
      <c r="F278" s="8" t="s">
        <v>20</v>
      </c>
      <c r="G278" s="8" t="s">
        <v>50</v>
      </c>
      <c r="H278" s="10">
        <v>11.600259504534099</v>
      </c>
      <c r="I278" s="6">
        <v>90</v>
      </c>
      <c r="J278" s="6">
        <v>85</v>
      </c>
      <c r="K278" s="10">
        <v>305.42452701410599</v>
      </c>
      <c r="L278" s="10">
        <v>317.02478651863998</v>
      </c>
      <c r="M278" s="8">
        <f>Table1[[#This Row],[num_contributions]]+Table1[[#This Row],[num_unique_contributors]]</f>
        <v>175</v>
      </c>
      <c r="N278" s="8"/>
    </row>
    <row r="279" spans="1:14" ht="13.2" hidden="1" x14ac:dyDescent="0.25">
      <c r="A279" s="6">
        <v>12</v>
      </c>
      <c r="B279" s="7">
        <v>44531</v>
      </c>
      <c r="C279" s="7">
        <v>44546</v>
      </c>
      <c r="D279" s="8" t="s">
        <v>303</v>
      </c>
      <c r="E279" s="6">
        <v>347</v>
      </c>
      <c r="F279" s="8" t="s">
        <v>17</v>
      </c>
      <c r="G279" s="8" t="s">
        <v>18</v>
      </c>
      <c r="H279" s="10">
        <v>11.431501228359499</v>
      </c>
      <c r="I279" s="6">
        <v>71</v>
      </c>
      <c r="J279" s="6">
        <v>68</v>
      </c>
      <c r="K279" s="10">
        <v>960.24671261890103</v>
      </c>
      <c r="L279" s="10">
        <v>971.67821384726096</v>
      </c>
      <c r="M279" s="8">
        <f>Table1[[#This Row],[num_contributions]]+Table1[[#This Row],[num_unique_contributors]]</f>
        <v>139</v>
      </c>
      <c r="N279" s="8"/>
    </row>
    <row r="280" spans="1:14" ht="13.2" hidden="1" x14ac:dyDescent="0.25">
      <c r="A280" s="6">
        <v>12</v>
      </c>
      <c r="B280" s="7">
        <v>44531</v>
      </c>
      <c r="C280" s="7">
        <v>44546</v>
      </c>
      <c r="D280" s="8" t="s">
        <v>304</v>
      </c>
      <c r="E280" s="6">
        <v>2523</v>
      </c>
      <c r="F280" s="8" t="s">
        <v>13</v>
      </c>
      <c r="G280" s="8" t="s">
        <v>23</v>
      </c>
      <c r="H280" s="10">
        <v>11.417929511743999</v>
      </c>
      <c r="I280" s="6">
        <v>94</v>
      </c>
      <c r="J280" s="6">
        <v>91</v>
      </c>
      <c r="K280" s="10">
        <v>329.25490089200201</v>
      </c>
      <c r="L280" s="10">
        <v>340.67283040374599</v>
      </c>
      <c r="M280" s="8">
        <f>Table1[[#This Row],[num_contributions]]+Table1[[#This Row],[num_unique_contributors]]</f>
        <v>185</v>
      </c>
      <c r="N280" s="8"/>
    </row>
    <row r="281" spans="1:14" ht="13.2" hidden="1" x14ac:dyDescent="0.25">
      <c r="A281" s="6">
        <v>12</v>
      </c>
      <c r="B281" s="7">
        <v>44531</v>
      </c>
      <c r="C281" s="7">
        <v>44546</v>
      </c>
      <c r="D281" s="8" t="s">
        <v>305</v>
      </c>
      <c r="E281" s="6">
        <v>517</v>
      </c>
      <c r="F281" s="8" t="s">
        <v>20</v>
      </c>
      <c r="G281" s="8" t="s">
        <v>14</v>
      </c>
      <c r="H281" s="10">
        <v>11.320149793048101</v>
      </c>
      <c r="I281" s="6">
        <v>79</v>
      </c>
      <c r="J281" s="6">
        <v>78</v>
      </c>
      <c r="K281" s="10">
        <v>599.53993300620095</v>
      </c>
      <c r="L281" s="10">
        <v>610.86008279924897</v>
      </c>
      <c r="M281" s="8">
        <f>Table1[[#This Row],[num_contributions]]+Table1[[#This Row],[num_unique_contributors]]</f>
        <v>157</v>
      </c>
      <c r="N281" s="8"/>
    </row>
    <row r="282" spans="1:14" ht="13.2" hidden="1" x14ac:dyDescent="0.25">
      <c r="A282" s="6">
        <v>12</v>
      </c>
      <c r="B282" s="7">
        <v>44531</v>
      </c>
      <c r="C282" s="7">
        <v>44546</v>
      </c>
      <c r="D282" s="8" t="s">
        <v>306</v>
      </c>
      <c r="E282" s="6">
        <v>4038</v>
      </c>
      <c r="F282" s="8" t="s">
        <v>20</v>
      </c>
      <c r="G282" s="8" t="s">
        <v>18</v>
      </c>
      <c r="H282" s="10">
        <v>11.2072104052331</v>
      </c>
      <c r="I282" s="6">
        <v>57</v>
      </c>
      <c r="J282" s="6">
        <v>56</v>
      </c>
      <c r="K282" s="10">
        <v>1121.1955777911301</v>
      </c>
      <c r="L282" s="10">
        <v>1132.40278819636</v>
      </c>
      <c r="M282" s="8">
        <f>Table1[[#This Row],[num_contributions]]+Table1[[#This Row],[num_unique_contributors]]</f>
        <v>113</v>
      </c>
      <c r="N282" s="8"/>
    </row>
    <row r="283" spans="1:14" ht="13.2" hidden="1" x14ac:dyDescent="0.25">
      <c r="A283" s="6">
        <v>12</v>
      </c>
      <c r="B283" s="7">
        <v>44531</v>
      </c>
      <c r="C283" s="7">
        <v>44546</v>
      </c>
      <c r="D283" s="8" t="s">
        <v>307</v>
      </c>
      <c r="E283" s="6">
        <v>2100</v>
      </c>
      <c r="F283" s="8" t="s">
        <v>54</v>
      </c>
      <c r="G283" s="8" t="s">
        <v>14</v>
      </c>
      <c r="H283" s="10">
        <v>10.495255866417899</v>
      </c>
      <c r="I283" s="6">
        <v>78</v>
      </c>
      <c r="J283" s="6">
        <v>76</v>
      </c>
      <c r="K283" s="10">
        <v>284.65470859989898</v>
      </c>
      <c r="L283" s="10">
        <v>295.14996446631699</v>
      </c>
      <c r="M283" s="8">
        <f>Table1[[#This Row],[num_contributions]]+Table1[[#This Row],[num_unique_contributors]]</f>
        <v>154</v>
      </c>
      <c r="N283" s="8"/>
    </row>
    <row r="284" spans="1:14" ht="13.2" hidden="1" x14ac:dyDescent="0.25">
      <c r="A284" s="6">
        <v>12</v>
      </c>
      <c r="B284" s="7">
        <v>44531</v>
      </c>
      <c r="C284" s="7">
        <v>44546</v>
      </c>
      <c r="D284" s="8" t="s">
        <v>308</v>
      </c>
      <c r="E284" s="6">
        <v>2943</v>
      </c>
      <c r="F284" s="8" t="s">
        <v>13</v>
      </c>
      <c r="G284" s="8" t="s">
        <v>14</v>
      </c>
      <c r="H284" s="10">
        <v>10.345706629701599</v>
      </c>
      <c r="I284" s="6">
        <v>79</v>
      </c>
      <c r="J284" s="6">
        <v>59</v>
      </c>
      <c r="K284" s="10">
        <v>297.19342795553098</v>
      </c>
      <c r="L284" s="10">
        <v>307.53913458523198</v>
      </c>
      <c r="M284" s="8">
        <f>Table1[[#This Row],[num_contributions]]+Table1[[#This Row],[num_unique_contributors]]</f>
        <v>138</v>
      </c>
      <c r="N284" s="8"/>
    </row>
    <row r="285" spans="1:14" ht="13.2" hidden="1" x14ac:dyDescent="0.25">
      <c r="A285" s="6">
        <v>12</v>
      </c>
      <c r="B285" s="7">
        <v>44531</v>
      </c>
      <c r="C285" s="7">
        <v>44546</v>
      </c>
      <c r="D285" s="8" t="s">
        <v>309</v>
      </c>
      <c r="E285" s="6">
        <v>4132</v>
      </c>
      <c r="F285" s="8" t="s">
        <v>13</v>
      </c>
      <c r="G285" s="8" t="s">
        <v>21</v>
      </c>
      <c r="H285" s="10">
        <v>9.7987173715990998</v>
      </c>
      <c r="I285" s="6">
        <v>52</v>
      </c>
      <c r="J285" s="6">
        <v>51</v>
      </c>
      <c r="K285" s="10">
        <v>103.518130033673</v>
      </c>
      <c r="L285" s="10">
        <v>113.316847405272</v>
      </c>
      <c r="M285" s="8">
        <f>Table1[[#This Row],[num_contributions]]+Table1[[#This Row],[num_unique_contributors]]</f>
        <v>103</v>
      </c>
      <c r="N285" s="8"/>
    </row>
    <row r="286" spans="1:14" ht="13.2" hidden="1" x14ac:dyDescent="0.25">
      <c r="A286" s="6">
        <v>12</v>
      </c>
      <c r="B286" s="7">
        <v>44531</v>
      </c>
      <c r="C286" s="7">
        <v>44546</v>
      </c>
      <c r="D286" s="8" t="s">
        <v>310</v>
      </c>
      <c r="E286" s="6">
        <v>3479</v>
      </c>
      <c r="F286" s="8" t="s">
        <v>13</v>
      </c>
      <c r="G286" s="8" t="s">
        <v>14</v>
      </c>
      <c r="H286" s="10">
        <v>9.7431740147074795</v>
      </c>
      <c r="I286" s="6">
        <v>56</v>
      </c>
      <c r="J286" s="6">
        <v>56</v>
      </c>
      <c r="K286" s="10">
        <v>632.96492182202905</v>
      </c>
      <c r="L286" s="10">
        <v>642.70809583673599</v>
      </c>
      <c r="M286" s="8">
        <f>Table1[[#This Row],[num_contributions]]+Table1[[#This Row],[num_unique_contributors]]</f>
        <v>112</v>
      </c>
      <c r="N286" s="8"/>
    </row>
    <row r="287" spans="1:14" ht="13.2" hidden="1" x14ac:dyDescent="0.25">
      <c r="A287" s="6">
        <v>12</v>
      </c>
      <c r="B287" s="7">
        <v>44531</v>
      </c>
      <c r="C287" s="7">
        <v>44546</v>
      </c>
      <c r="D287" s="8" t="s">
        <v>311</v>
      </c>
      <c r="E287" s="6">
        <v>4087</v>
      </c>
      <c r="F287" s="8" t="s">
        <v>13</v>
      </c>
      <c r="G287" s="8" t="s">
        <v>21</v>
      </c>
      <c r="H287" s="10">
        <v>9.53351316593095</v>
      </c>
      <c r="I287" s="6">
        <v>83</v>
      </c>
      <c r="J287" s="6">
        <v>82</v>
      </c>
      <c r="K287" s="10">
        <v>365.55882898916599</v>
      </c>
      <c r="L287" s="10">
        <v>375.09234215509701</v>
      </c>
      <c r="M287" s="8">
        <f>Table1[[#This Row],[num_contributions]]+Table1[[#This Row],[num_unique_contributors]]</f>
        <v>165</v>
      </c>
      <c r="N287" s="8"/>
    </row>
    <row r="288" spans="1:14" ht="13.2" hidden="1" x14ac:dyDescent="0.25">
      <c r="A288" s="6">
        <v>12</v>
      </c>
      <c r="B288" s="7">
        <v>44531</v>
      </c>
      <c r="C288" s="7">
        <v>44546</v>
      </c>
      <c r="D288" s="8" t="s">
        <v>312</v>
      </c>
      <c r="E288" s="6">
        <v>4156</v>
      </c>
      <c r="F288" s="8" t="s">
        <v>13</v>
      </c>
      <c r="G288" s="8" t="s">
        <v>21</v>
      </c>
      <c r="H288" s="10">
        <v>9.3958729557909493</v>
      </c>
      <c r="I288" s="6">
        <v>6</v>
      </c>
      <c r="J288" s="6">
        <v>6</v>
      </c>
      <c r="K288" s="10">
        <v>125.215098428356</v>
      </c>
      <c r="L288" s="10">
        <v>134.61097138414601</v>
      </c>
      <c r="M288" s="8">
        <f>Table1[[#This Row],[num_contributions]]+Table1[[#This Row],[num_unique_contributors]]</f>
        <v>12</v>
      </c>
      <c r="N288" s="8"/>
    </row>
    <row r="289" spans="1:14" ht="13.2" hidden="1" x14ac:dyDescent="0.25">
      <c r="A289" s="6">
        <v>12</v>
      </c>
      <c r="B289" s="7">
        <v>44531</v>
      </c>
      <c r="C289" s="7">
        <v>44546</v>
      </c>
      <c r="D289" s="8" t="s">
        <v>313</v>
      </c>
      <c r="E289" s="6">
        <v>4203</v>
      </c>
      <c r="F289" s="8" t="s">
        <v>45</v>
      </c>
      <c r="G289" s="8" t="s">
        <v>21</v>
      </c>
      <c r="H289" s="10">
        <v>9.2706880192769905</v>
      </c>
      <c r="I289" s="6">
        <v>59</v>
      </c>
      <c r="J289" s="6">
        <v>58</v>
      </c>
      <c r="K289" s="10">
        <v>416.81555936495602</v>
      </c>
      <c r="L289" s="10">
        <v>426.08624738423299</v>
      </c>
      <c r="M289" s="8">
        <f>Table1[[#This Row],[num_contributions]]+Table1[[#This Row],[num_unique_contributors]]</f>
        <v>117</v>
      </c>
      <c r="N289" s="8"/>
    </row>
    <row r="290" spans="1:14" ht="13.2" hidden="1" x14ac:dyDescent="0.25">
      <c r="A290" s="6">
        <v>12</v>
      </c>
      <c r="B290" s="7">
        <v>44531</v>
      </c>
      <c r="C290" s="7">
        <v>44546</v>
      </c>
      <c r="D290" s="8" t="s">
        <v>314</v>
      </c>
      <c r="E290" s="6">
        <v>816</v>
      </c>
      <c r="F290" s="8" t="s">
        <v>111</v>
      </c>
      <c r="G290" s="8" t="s">
        <v>23</v>
      </c>
      <c r="H290" s="10">
        <v>9.1922395694973105</v>
      </c>
      <c r="I290" s="6">
        <v>72</v>
      </c>
      <c r="J290" s="6">
        <v>71</v>
      </c>
      <c r="K290" s="10">
        <v>1510.58864674759</v>
      </c>
      <c r="L290" s="10">
        <v>1519.7808863170901</v>
      </c>
      <c r="M290" s="8">
        <f>Table1[[#This Row],[num_contributions]]+Table1[[#This Row],[num_unique_contributors]]</f>
        <v>143</v>
      </c>
      <c r="N290" s="8"/>
    </row>
    <row r="291" spans="1:14" ht="13.2" hidden="1" x14ac:dyDescent="0.25">
      <c r="A291" s="6">
        <v>12</v>
      </c>
      <c r="B291" s="7">
        <v>44531</v>
      </c>
      <c r="C291" s="7">
        <v>44546</v>
      </c>
      <c r="D291" s="8" t="s">
        <v>315</v>
      </c>
      <c r="E291" s="6">
        <v>2281</v>
      </c>
      <c r="F291" s="8" t="s">
        <v>52</v>
      </c>
      <c r="G291" s="8" t="s">
        <v>50</v>
      </c>
      <c r="H291" s="10">
        <v>9.1113901540373696</v>
      </c>
      <c r="I291" s="6">
        <v>101</v>
      </c>
      <c r="J291" s="6">
        <v>88</v>
      </c>
      <c r="K291" s="10">
        <v>315.87296481915899</v>
      </c>
      <c r="L291" s="10">
        <v>324.98435497319701</v>
      </c>
      <c r="M291" s="8">
        <f>Table1[[#This Row],[num_contributions]]+Table1[[#This Row],[num_unique_contributors]]</f>
        <v>189</v>
      </c>
      <c r="N291" s="8"/>
    </row>
    <row r="292" spans="1:14" ht="13.2" hidden="1" x14ac:dyDescent="0.25">
      <c r="A292" s="6">
        <v>12</v>
      </c>
      <c r="B292" s="7">
        <v>44531</v>
      </c>
      <c r="C292" s="7">
        <v>44546</v>
      </c>
      <c r="D292" s="8" t="s">
        <v>316</v>
      </c>
      <c r="E292" s="6">
        <v>1577</v>
      </c>
      <c r="F292" s="8" t="s">
        <v>17</v>
      </c>
      <c r="G292" s="8" t="s">
        <v>14</v>
      </c>
      <c r="H292" s="10">
        <v>8.5323689325458503</v>
      </c>
      <c r="I292" s="6">
        <v>58</v>
      </c>
      <c r="J292" s="6">
        <v>56</v>
      </c>
      <c r="K292" s="10">
        <v>551.36426161420502</v>
      </c>
      <c r="L292" s="10">
        <v>559.896630546751</v>
      </c>
      <c r="M292" s="8">
        <f>Table1[[#This Row],[num_contributions]]+Table1[[#This Row],[num_unique_contributors]]</f>
        <v>114</v>
      </c>
      <c r="N292" s="8"/>
    </row>
    <row r="293" spans="1:14" ht="13.2" hidden="1" x14ac:dyDescent="0.25">
      <c r="A293" s="6">
        <v>12</v>
      </c>
      <c r="B293" s="7">
        <v>44531</v>
      </c>
      <c r="C293" s="7">
        <v>44546</v>
      </c>
      <c r="D293" s="8" t="s">
        <v>317</v>
      </c>
      <c r="E293" s="6">
        <v>4143</v>
      </c>
      <c r="F293" s="8" t="s">
        <v>20</v>
      </c>
      <c r="G293" s="8" t="s">
        <v>21</v>
      </c>
      <c r="H293" s="10">
        <v>8.1926785036842595</v>
      </c>
      <c r="I293" s="6">
        <v>52</v>
      </c>
      <c r="J293" s="6">
        <v>50</v>
      </c>
      <c r="K293" s="10">
        <v>408.978067323365</v>
      </c>
      <c r="L293" s="10">
        <v>417.17074582704902</v>
      </c>
      <c r="M293" s="8">
        <f>Table1[[#This Row],[num_contributions]]+Table1[[#This Row],[num_unique_contributors]]</f>
        <v>102</v>
      </c>
      <c r="N293" s="8"/>
    </row>
    <row r="294" spans="1:14" ht="13.2" hidden="1" x14ac:dyDescent="0.25">
      <c r="A294" s="6">
        <v>12</v>
      </c>
      <c r="B294" s="7">
        <v>44531</v>
      </c>
      <c r="C294" s="7">
        <v>44546</v>
      </c>
      <c r="D294" s="8" t="s">
        <v>318</v>
      </c>
      <c r="E294" s="6">
        <v>2978</v>
      </c>
      <c r="F294" s="8" t="s">
        <v>13</v>
      </c>
      <c r="G294" s="8" t="s">
        <v>46</v>
      </c>
      <c r="H294" s="10">
        <v>8.1716688101416199</v>
      </c>
      <c r="I294" s="6">
        <v>69</v>
      </c>
      <c r="J294" s="6">
        <v>68</v>
      </c>
      <c r="K294" s="10">
        <v>435.079519753299</v>
      </c>
      <c r="L294" s="10">
        <v>443.25118856344102</v>
      </c>
      <c r="M294" s="8">
        <f>Table1[[#This Row],[num_contributions]]+Table1[[#This Row],[num_unique_contributors]]</f>
        <v>137</v>
      </c>
      <c r="N294" s="8"/>
    </row>
    <row r="295" spans="1:14" ht="13.2" hidden="1" x14ac:dyDescent="0.25">
      <c r="A295" s="6">
        <v>12</v>
      </c>
      <c r="B295" s="7">
        <v>44531</v>
      </c>
      <c r="C295" s="7">
        <v>44546</v>
      </c>
      <c r="D295" s="8" t="s">
        <v>319</v>
      </c>
      <c r="E295" s="6">
        <v>4056</v>
      </c>
      <c r="F295" s="8" t="s">
        <v>13</v>
      </c>
      <c r="G295" s="8" t="s">
        <v>23</v>
      </c>
      <c r="H295" s="10">
        <v>8.10199673338394</v>
      </c>
      <c r="I295" s="6">
        <v>47</v>
      </c>
      <c r="J295" s="6">
        <v>47</v>
      </c>
      <c r="K295" s="10">
        <v>85.350096780466401</v>
      </c>
      <c r="L295" s="10">
        <v>93.4520935138504</v>
      </c>
      <c r="M295" s="8">
        <f>Table1[[#This Row],[num_contributions]]+Table1[[#This Row],[num_unique_contributors]]</f>
        <v>94</v>
      </c>
      <c r="N295" s="8"/>
    </row>
    <row r="296" spans="1:14" ht="13.2" hidden="1" x14ac:dyDescent="0.25">
      <c r="A296" s="6">
        <v>12</v>
      </c>
      <c r="B296" s="7">
        <v>44531</v>
      </c>
      <c r="C296" s="7">
        <v>44546</v>
      </c>
      <c r="D296" s="8" t="s">
        <v>320</v>
      </c>
      <c r="E296" s="6">
        <v>1509</v>
      </c>
      <c r="F296" s="8" t="s">
        <v>13</v>
      </c>
      <c r="G296" s="8" t="s">
        <v>14</v>
      </c>
      <c r="H296" s="10">
        <v>7.92245351161879</v>
      </c>
      <c r="I296" s="6">
        <v>66</v>
      </c>
      <c r="J296" s="6">
        <v>64</v>
      </c>
      <c r="K296" s="10">
        <v>307.567816396387</v>
      </c>
      <c r="L296" s="10">
        <v>315.49026990800598</v>
      </c>
      <c r="M296" s="8">
        <f>Table1[[#This Row],[num_contributions]]+Table1[[#This Row],[num_unique_contributors]]</f>
        <v>130</v>
      </c>
      <c r="N296" s="8"/>
    </row>
    <row r="297" spans="1:14" ht="13.2" hidden="1" x14ac:dyDescent="0.25">
      <c r="A297" s="6">
        <v>12</v>
      </c>
      <c r="B297" s="7">
        <v>44531</v>
      </c>
      <c r="C297" s="7">
        <v>44546</v>
      </c>
      <c r="D297" s="8" t="s">
        <v>321</v>
      </c>
      <c r="E297" s="6">
        <v>3169</v>
      </c>
      <c r="F297" s="8" t="s">
        <v>20</v>
      </c>
      <c r="G297" s="8" t="s">
        <v>14</v>
      </c>
      <c r="H297" s="10">
        <v>7.7285972314658098</v>
      </c>
      <c r="I297" s="6">
        <v>55</v>
      </c>
      <c r="J297" s="6">
        <v>54</v>
      </c>
      <c r="K297" s="10">
        <v>2809.6336770759699</v>
      </c>
      <c r="L297" s="10">
        <v>2817.3622743074402</v>
      </c>
      <c r="M297" s="8">
        <f>Table1[[#This Row],[num_contributions]]+Table1[[#This Row],[num_unique_contributors]]</f>
        <v>109</v>
      </c>
      <c r="N297" s="8"/>
    </row>
    <row r="298" spans="1:14" ht="13.2" hidden="1" x14ac:dyDescent="0.25">
      <c r="A298" s="6">
        <v>12</v>
      </c>
      <c r="B298" s="7">
        <v>44531</v>
      </c>
      <c r="C298" s="7">
        <v>44546</v>
      </c>
      <c r="D298" s="8" t="s">
        <v>322</v>
      </c>
      <c r="E298" s="6">
        <v>3393</v>
      </c>
      <c r="F298" s="8" t="s">
        <v>20</v>
      </c>
      <c r="G298" s="8" t="s">
        <v>18</v>
      </c>
      <c r="H298" s="10">
        <v>7.7212590143746196</v>
      </c>
      <c r="I298" s="6">
        <v>52</v>
      </c>
      <c r="J298" s="6">
        <v>51</v>
      </c>
      <c r="K298" s="10">
        <v>456.04643262372599</v>
      </c>
      <c r="L298" s="10">
        <v>463.76769163810098</v>
      </c>
      <c r="M298" s="8">
        <f>Table1[[#This Row],[num_contributions]]+Table1[[#This Row],[num_unique_contributors]]</f>
        <v>103</v>
      </c>
      <c r="N298" s="8"/>
    </row>
    <row r="299" spans="1:14" ht="13.2" hidden="1" x14ac:dyDescent="0.25">
      <c r="A299" s="6">
        <v>12</v>
      </c>
      <c r="B299" s="7">
        <v>44531</v>
      </c>
      <c r="C299" s="7">
        <v>44546</v>
      </c>
      <c r="D299" s="8" t="s">
        <v>323</v>
      </c>
      <c r="E299" s="6">
        <v>4310</v>
      </c>
      <c r="F299" s="8" t="s">
        <v>13</v>
      </c>
      <c r="G299" s="8" t="s">
        <v>21</v>
      </c>
      <c r="H299" s="10">
        <v>7.2824245745349403</v>
      </c>
      <c r="I299" s="6">
        <v>37</v>
      </c>
      <c r="J299" s="6">
        <v>36</v>
      </c>
      <c r="K299" s="10">
        <v>390.89278211412102</v>
      </c>
      <c r="L299" s="10">
        <v>398.17520668865598</v>
      </c>
      <c r="M299" s="8">
        <f>Table1[[#This Row],[num_contributions]]+Table1[[#This Row],[num_unique_contributors]]</f>
        <v>73</v>
      </c>
      <c r="N299" s="8"/>
    </row>
    <row r="300" spans="1:14" ht="13.2" hidden="1" x14ac:dyDescent="0.25">
      <c r="A300" s="6">
        <v>12</v>
      </c>
      <c r="B300" s="7">
        <v>44531</v>
      </c>
      <c r="C300" s="7">
        <v>44546</v>
      </c>
      <c r="D300" s="8" t="s">
        <v>324</v>
      </c>
      <c r="E300" s="6">
        <v>1245</v>
      </c>
      <c r="F300" s="8" t="s">
        <v>17</v>
      </c>
      <c r="G300" s="8" t="s">
        <v>14</v>
      </c>
      <c r="H300" s="10">
        <v>7.2006806350146899</v>
      </c>
      <c r="I300" s="6">
        <v>62</v>
      </c>
      <c r="J300" s="6">
        <v>61</v>
      </c>
      <c r="K300" s="10">
        <v>515.50626871648205</v>
      </c>
      <c r="L300" s="10">
        <v>522.70694935149697</v>
      </c>
      <c r="M300" s="8">
        <f>Table1[[#This Row],[num_contributions]]+Table1[[#This Row],[num_unique_contributors]]</f>
        <v>123</v>
      </c>
      <c r="N300" s="8"/>
    </row>
    <row r="301" spans="1:14" ht="13.2" hidden="1" x14ac:dyDescent="0.25">
      <c r="A301" s="6">
        <v>12</v>
      </c>
      <c r="B301" s="7">
        <v>44531</v>
      </c>
      <c r="C301" s="7">
        <v>44546</v>
      </c>
      <c r="D301" s="8" t="s">
        <v>325</v>
      </c>
      <c r="E301" s="6">
        <v>277</v>
      </c>
      <c r="F301" s="8" t="s">
        <v>54</v>
      </c>
      <c r="G301" s="8" t="s">
        <v>23</v>
      </c>
      <c r="H301" s="10">
        <v>7.0891228189290203</v>
      </c>
      <c r="I301" s="6">
        <v>86</v>
      </c>
      <c r="J301" s="6">
        <v>77</v>
      </c>
      <c r="K301" s="10">
        <v>366.11455663376103</v>
      </c>
      <c r="L301" s="10">
        <v>373.20367945268998</v>
      </c>
      <c r="M301" s="8">
        <f>Table1[[#This Row],[num_contributions]]+Table1[[#This Row],[num_unique_contributors]]</f>
        <v>163</v>
      </c>
      <c r="N301" s="8"/>
    </row>
    <row r="302" spans="1:14" ht="13.2" hidden="1" x14ac:dyDescent="0.25">
      <c r="A302" s="6">
        <v>12</v>
      </c>
      <c r="B302" s="7">
        <v>44531</v>
      </c>
      <c r="C302" s="7">
        <v>44546</v>
      </c>
      <c r="D302" s="8" t="s">
        <v>326</v>
      </c>
      <c r="E302" s="6">
        <v>1657</v>
      </c>
      <c r="F302" s="8" t="s">
        <v>20</v>
      </c>
      <c r="G302" s="8" t="s">
        <v>23</v>
      </c>
      <c r="H302" s="10">
        <v>6.6226403573035499</v>
      </c>
      <c r="I302" s="6">
        <v>51</v>
      </c>
      <c r="J302" s="6">
        <v>49</v>
      </c>
      <c r="K302" s="10">
        <v>1728.3582066450899</v>
      </c>
      <c r="L302" s="10">
        <v>1734.98084700239</v>
      </c>
      <c r="M302" s="8">
        <f>Table1[[#This Row],[num_contributions]]+Table1[[#This Row],[num_unique_contributors]]</f>
        <v>100</v>
      </c>
      <c r="N302" s="8"/>
    </row>
    <row r="303" spans="1:14" ht="13.2" hidden="1" x14ac:dyDescent="0.25">
      <c r="A303" s="6">
        <v>12</v>
      </c>
      <c r="B303" s="7">
        <v>44531</v>
      </c>
      <c r="C303" s="7">
        <v>44546</v>
      </c>
      <c r="D303" s="8" t="s">
        <v>327</v>
      </c>
      <c r="E303" s="6">
        <v>684</v>
      </c>
      <c r="F303" s="8" t="s">
        <v>13</v>
      </c>
      <c r="G303" s="8" t="s">
        <v>18</v>
      </c>
      <c r="H303" s="10">
        <v>6.5331803995397504</v>
      </c>
      <c r="I303" s="6">
        <v>62</v>
      </c>
      <c r="J303" s="6">
        <v>61</v>
      </c>
      <c r="K303" s="10">
        <v>275.41444517691502</v>
      </c>
      <c r="L303" s="10">
        <v>281.94762557645498</v>
      </c>
      <c r="M303" s="8">
        <f>Table1[[#This Row],[num_contributions]]+Table1[[#This Row],[num_unique_contributors]]</f>
        <v>123</v>
      </c>
      <c r="N303" s="8"/>
    </row>
    <row r="304" spans="1:14" ht="13.2" hidden="1" x14ac:dyDescent="0.25">
      <c r="A304" s="6">
        <v>12</v>
      </c>
      <c r="B304" s="7">
        <v>44531</v>
      </c>
      <c r="C304" s="7">
        <v>44546</v>
      </c>
      <c r="D304" s="8" t="s">
        <v>328</v>
      </c>
      <c r="E304" s="6">
        <v>565</v>
      </c>
      <c r="F304" s="8" t="s">
        <v>13</v>
      </c>
      <c r="G304" s="8" t="s">
        <v>14</v>
      </c>
      <c r="H304" s="10">
        <v>6.4711726183804403</v>
      </c>
      <c r="I304" s="6">
        <v>57</v>
      </c>
      <c r="J304" s="6">
        <v>57</v>
      </c>
      <c r="K304" s="10">
        <v>573.19924236924203</v>
      </c>
      <c r="L304" s="10">
        <v>579.67041498762296</v>
      </c>
      <c r="M304" s="8">
        <f>Table1[[#This Row],[num_contributions]]+Table1[[#This Row],[num_unique_contributors]]</f>
        <v>114</v>
      </c>
      <c r="N304" s="8"/>
    </row>
    <row r="305" spans="1:14" ht="13.2" hidden="1" x14ac:dyDescent="0.25">
      <c r="A305" s="6">
        <v>12</v>
      </c>
      <c r="B305" s="7">
        <v>44531</v>
      </c>
      <c r="C305" s="7">
        <v>44546</v>
      </c>
      <c r="D305" s="8" t="s">
        <v>329</v>
      </c>
      <c r="E305" s="6">
        <v>285</v>
      </c>
      <c r="F305" s="8" t="s">
        <v>17</v>
      </c>
      <c r="G305" s="8" t="s">
        <v>23</v>
      </c>
      <c r="H305" s="10">
        <v>6.4317436516677597</v>
      </c>
      <c r="I305" s="6">
        <v>56</v>
      </c>
      <c r="J305" s="6">
        <v>56</v>
      </c>
      <c r="K305" s="10">
        <v>423.11994156182402</v>
      </c>
      <c r="L305" s="10">
        <v>429.55168521349202</v>
      </c>
      <c r="M305" s="8">
        <f>Table1[[#This Row],[num_contributions]]+Table1[[#This Row],[num_unique_contributors]]</f>
        <v>112</v>
      </c>
      <c r="N305" s="8"/>
    </row>
    <row r="306" spans="1:14" ht="13.2" hidden="1" x14ac:dyDescent="0.25">
      <c r="A306" s="6">
        <v>12</v>
      </c>
      <c r="B306" s="7">
        <v>44531</v>
      </c>
      <c r="C306" s="7">
        <v>44546</v>
      </c>
      <c r="D306" s="8" t="s">
        <v>330</v>
      </c>
      <c r="E306" s="6">
        <v>2265</v>
      </c>
      <c r="F306" s="8" t="s">
        <v>39</v>
      </c>
      <c r="G306" s="8" t="s">
        <v>23</v>
      </c>
      <c r="H306" s="10">
        <v>6.3168289306409102</v>
      </c>
      <c r="I306" s="6">
        <v>50</v>
      </c>
      <c r="J306" s="6">
        <v>49</v>
      </c>
      <c r="K306" s="10">
        <v>750.80394688558295</v>
      </c>
      <c r="L306" s="10">
        <v>757.12077581622395</v>
      </c>
      <c r="M306" s="8">
        <f>Table1[[#This Row],[num_contributions]]+Table1[[#This Row],[num_unique_contributors]]</f>
        <v>99</v>
      </c>
      <c r="N306" s="8"/>
    </row>
    <row r="307" spans="1:14" ht="13.2" hidden="1" x14ac:dyDescent="0.25">
      <c r="A307" s="6">
        <v>12</v>
      </c>
      <c r="B307" s="7">
        <v>44531</v>
      </c>
      <c r="C307" s="7">
        <v>44546</v>
      </c>
      <c r="D307" s="8" t="s">
        <v>331</v>
      </c>
      <c r="E307" s="6">
        <v>1102</v>
      </c>
      <c r="F307" s="8" t="s">
        <v>20</v>
      </c>
      <c r="G307" s="8" t="s">
        <v>18</v>
      </c>
      <c r="H307" s="10">
        <v>6.18333682597018</v>
      </c>
      <c r="I307" s="6">
        <v>60</v>
      </c>
      <c r="J307" s="6">
        <v>59</v>
      </c>
      <c r="K307" s="10">
        <v>471.65478068103403</v>
      </c>
      <c r="L307" s="10">
        <v>477.83811750700397</v>
      </c>
      <c r="M307" s="8">
        <f>Table1[[#This Row],[num_contributions]]+Table1[[#This Row],[num_unique_contributors]]</f>
        <v>119</v>
      </c>
      <c r="N307" s="8"/>
    </row>
    <row r="308" spans="1:14" ht="13.2" hidden="1" x14ac:dyDescent="0.25">
      <c r="A308" s="6">
        <v>12</v>
      </c>
      <c r="B308" s="7">
        <v>44531</v>
      </c>
      <c r="C308" s="7">
        <v>44546</v>
      </c>
      <c r="D308" s="8" t="s">
        <v>332</v>
      </c>
      <c r="E308" s="6">
        <v>1122</v>
      </c>
      <c r="F308" s="8" t="s">
        <v>17</v>
      </c>
      <c r="G308" s="8" t="s">
        <v>18</v>
      </c>
      <c r="H308" s="10">
        <v>6.08111725720644</v>
      </c>
      <c r="I308" s="6">
        <v>56</v>
      </c>
      <c r="J308" s="6">
        <v>55</v>
      </c>
      <c r="K308" s="10">
        <v>432.688989376481</v>
      </c>
      <c r="L308" s="10">
        <v>438.77010663368702</v>
      </c>
      <c r="M308" s="8">
        <f>Table1[[#This Row],[num_contributions]]+Table1[[#This Row],[num_unique_contributors]]</f>
        <v>111</v>
      </c>
      <c r="N308" s="8"/>
    </row>
    <row r="309" spans="1:14" ht="13.2" hidden="1" x14ac:dyDescent="0.25">
      <c r="A309" s="6">
        <v>12</v>
      </c>
      <c r="B309" s="7">
        <v>44531</v>
      </c>
      <c r="C309" s="7">
        <v>44546</v>
      </c>
      <c r="D309" s="8" t="s">
        <v>333</v>
      </c>
      <c r="E309" s="6">
        <v>855</v>
      </c>
      <c r="F309" s="8" t="s">
        <v>17</v>
      </c>
      <c r="G309" s="8" t="s">
        <v>14</v>
      </c>
      <c r="H309" s="10">
        <v>6.0126060191495601</v>
      </c>
      <c r="I309" s="6">
        <v>78</v>
      </c>
      <c r="J309" s="6">
        <v>66</v>
      </c>
      <c r="K309" s="10">
        <v>1026.6080542171701</v>
      </c>
      <c r="L309" s="10">
        <v>1032.62066023632</v>
      </c>
      <c r="M309" s="8">
        <f>Table1[[#This Row],[num_contributions]]+Table1[[#This Row],[num_unique_contributors]]</f>
        <v>144</v>
      </c>
      <c r="N309" s="8"/>
    </row>
    <row r="310" spans="1:14" ht="13.2" hidden="1" x14ac:dyDescent="0.25">
      <c r="A310" s="6">
        <v>12</v>
      </c>
      <c r="B310" s="7">
        <v>44531</v>
      </c>
      <c r="C310" s="7">
        <v>44546</v>
      </c>
      <c r="D310" s="8" t="s">
        <v>334</v>
      </c>
      <c r="E310" s="6">
        <v>4104</v>
      </c>
      <c r="F310" s="8" t="s">
        <v>13</v>
      </c>
      <c r="G310" s="8" t="s">
        <v>14</v>
      </c>
      <c r="H310" s="10">
        <v>5.8600587889085602</v>
      </c>
      <c r="I310" s="6">
        <v>56</v>
      </c>
      <c r="J310" s="6">
        <v>52</v>
      </c>
      <c r="K310" s="10">
        <v>863.13713131562201</v>
      </c>
      <c r="L310" s="10">
        <v>868.997190104531</v>
      </c>
      <c r="M310" s="8">
        <f>Table1[[#This Row],[num_contributions]]+Table1[[#This Row],[num_unique_contributors]]</f>
        <v>108</v>
      </c>
      <c r="N310" s="8"/>
    </row>
    <row r="311" spans="1:14" ht="13.2" hidden="1" x14ac:dyDescent="0.25">
      <c r="A311" s="6">
        <v>12</v>
      </c>
      <c r="B311" s="7">
        <v>44531</v>
      </c>
      <c r="C311" s="7">
        <v>44546</v>
      </c>
      <c r="D311" s="8" t="s">
        <v>335</v>
      </c>
      <c r="E311" s="6">
        <v>4142</v>
      </c>
      <c r="F311" s="8" t="s">
        <v>20</v>
      </c>
      <c r="G311" s="8" t="s">
        <v>21</v>
      </c>
      <c r="H311" s="10">
        <v>5.8577455768993003</v>
      </c>
      <c r="I311" s="6">
        <v>36</v>
      </c>
      <c r="J311" s="6">
        <v>36</v>
      </c>
      <c r="K311" s="10">
        <v>256.56833937700799</v>
      </c>
      <c r="L311" s="10">
        <v>262.426084953908</v>
      </c>
      <c r="M311" s="8">
        <f>Table1[[#This Row],[num_contributions]]+Table1[[#This Row],[num_unique_contributors]]</f>
        <v>72</v>
      </c>
      <c r="N311" s="8"/>
    </row>
    <row r="312" spans="1:14" ht="13.2" hidden="1" x14ac:dyDescent="0.25">
      <c r="A312" s="6">
        <v>12</v>
      </c>
      <c r="B312" s="7">
        <v>44531</v>
      </c>
      <c r="C312" s="7">
        <v>44546</v>
      </c>
      <c r="D312" s="8" t="s">
        <v>336</v>
      </c>
      <c r="E312" s="6">
        <v>1556</v>
      </c>
      <c r="F312" s="8" t="s">
        <v>17</v>
      </c>
      <c r="G312" s="8" t="s">
        <v>23</v>
      </c>
      <c r="H312" s="10">
        <v>5.80520128357725</v>
      </c>
      <c r="I312" s="6">
        <v>47</v>
      </c>
      <c r="J312" s="6">
        <v>47</v>
      </c>
      <c r="K312" s="10">
        <v>242.83374556758801</v>
      </c>
      <c r="L312" s="10">
        <v>248.638946851165</v>
      </c>
      <c r="M312" s="8">
        <f>Table1[[#This Row],[num_contributions]]+Table1[[#This Row],[num_unique_contributors]]</f>
        <v>94</v>
      </c>
      <c r="N312" s="8"/>
    </row>
    <row r="313" spans="1:14" ht="13.2" hidden="1" x14ac:dyDescent="0.25">
      <c r="A313" s="6">
        <v>12</v>
      </c>
      <c r="B313" s="7">
        <v>44531</v>
      </c>
      <c r="C313" s="7">
        <v>44546</v>
      </c>
      <c r="D313" s="8" t="s">
        <v>337</v>
      </c>
      <c r="E313" s="6">
        <v>1988</v>
      </c>
      <c r="F313" s="8" t="s">
        <v>13</v>
      </c>
      <c r="G313" s="8" t="s">
        <v>23</v>
      </c>
      <c r="H313" s="10">
        <v>5.2162302401743696</v>
      </c>
      <c r="I313" s="6">
        <v>55</v>
      </c>
      <c r="J313" s="6">
        <v>52</v>
      </c>
      <c r="K313" s="10">
        <v>1442.8547066538099</v>
      </c>
      <c r="L313" s="10">
        <v>1448.0709368939899</v>
      </c>
      <c r="M313" s="8">
        <f>Table1[[#This Row],[num_contributions]]+Table1[[#This Row],[num_unique_contributors]]</f>
        <v>107</v>
      </c>
      <c r="N313" s="8"/>
    </row>
    <row r="314" spans="1:14" ht="13.2" hidden="1" x14ac:dyDescent="0.25">
      <c r="A314" s="6">
        <v>12</v>
      </c>
      <c r="B314" s="7">
        <v>44531</v>
      </c>
      <c r="C314" s="7">
        <v>44546</v>
      </c>
      <c r="D314" s="8" t="s">
        <v>338</v>
      </c>
      <c r="E314" s="6">
        <v>4200</v>
      </c>
      <c r="F314" s="8" t="s">
        <v>54</v>
      </c>
      <c r="G314" s="8" t="s">
        <v>21</v>
      </c>
      <c r="H314" s="10">
        <v>5.0803874201986403</v>
      </c>
      <c r="I314" s="6">
        <v>36</v>
      </c>
      <c r="J314" s="6">
        <v>35</v>
      </c>
      <c r="K314" s="10">
        <v>384.538383149259</v>
      </c>
      <c r="L314" s="10">
        <v>389.61877056945701</v>
      </c>
      <c r="M314" s="8">
        <f>Table1[[#This Row],[num_contributions]]+Table1[[#This Row],[num_unique_contributors]]</f>
        <v>71</v>
      </c>
      <c r="N314" s="8"/>
    </row>
    <row r="315" spans="1:14" ht="13.2" hidden="1" x14ac:dyDescent="0.25">
      <c r="A315" s="6">
        <v>12</v>
      </c>
      <c r="B315" s="7">
        <v>44531</v>
      </c>
      <c r="C315" s="7">
        <v>44546</v>
      </c>
      <c r="D315" s="8" t="s">
        <v>339</v>
      </c>
      <c r="E315" s="6">
        <v>2154</v>
      </c>
      <c r="F315" s="8" t="s">
        <v>17</v>
      </c>
      <c r="G315" s="8" t="s">
        <v>23</v>
      </c>
      <c r="H315" s="10">
        <v>4.9790936262186101</v>
      </c>
      <c r="I315" s="6">
        <v>50</v>
      </c>
      <c r="J315" s="6">
        <v>41</v>
      </c>
      <c r="K315" s="10">
        <v>555.77079985768603</v>
      </c>
      <c r="L315" s="10">
        <v>560.749893483905</v>
      </c>
      <c r="M315" s="8">
        <f>Table1[[#This Row],[num_contributions]]+Table1[[#This Row],[num_unique_contributors]]</f>
        <v>91</v>
      </c>
      <c r="N315" s="8"/>
    </row>
    <row r="316" spans="1:14" ht="13.2" hidden="1" x14ac:dyDescent="0.25">
      <c r="A316" s="6">
        <v>12</v>
      </c>
      <c r="B316" s="7">
        <v>44531</v>
      </c>
      <c r="C316" s="7">
        <v>44546</v>
      </c>
      <c r="D316" s="8" t="s">
        <v>340</v>
      </c>
      <c r="E316" s="6">
        <v>4303</v>
      </c>
      <c r="F316" s="8" t="s">
        <v>20</v>
      </c>
      <c r="G316" s="8" t="s">
        <v>21</v>
      </c>
      <c r="H316" s="10">
        <v>4.9222294091221599</v>
      </c>
      <c r="I316" s="6">
        <v>9</v>
      </c>
      <c r="J316" s="6">
        <v>9</v>
      </c>
      <c r="K316" s="10">
        <v>19.812957330918302</v>
      </c>
      <c r="L316" s="10">
        <v>24.735186740040401</v>
      </c>
      <c r="M316" s="8">
        <f>Table1[[#This Row],[num_contributions]]+Table1[[#This Row],[num_unique_contributors]]</f>
        <v>18</v>
      </c>
      <c r="N316" s="8"/>
    </row>
    <row r="317" spans="1:14" ht="13.2" hidden="1" x14ac:dyDescent="0.25">
      <c r="A317" s="6">
        <v>12</v>
      </c>
      <c r="B317" s="7">
        <v>44531</v>
      </c>
      <c r="C317" s="7">
        <v>44546</v>
      </c>
      <c r="D317" s="8" t="s">
        <v>341</v>
      </c>
      <c r="E317" s="6">
        <v>1692</v>
      </c>
      <c r="F317" s="8" t="s">
        <v>39</v>
      </c>
      <c r="G317" s="8" t="s">
        <v>14</v>
      </c>
      <c r="H317" s="10">
        <v>4.7742826685131901</v>
      </c>
      <c r="I317" s="6">
        <v>52</v>
      </c>
      <c r="J317" s="6">
        <v>52</v>
      </c>
      <c r="K317" s="10">
        <v>639.19526857775304</v>
      </c>
      <c r="L317" s="10">
        <v>643.96955124626595</v>
      </c>
      <c r="M317" s="8">
        <f>Table1[[#This Row],[num_contributions]]+Table1[[#This Row],[num_unique_contributors]]</f>
        <v>104</v>
      </c>
      <c r="N317" s="8"/>
    </row>
    <row r="318" spans="1:14" ht="13.2" hidden="1" x14ac:dyDescent="0.25">
      <c r="A318" s="6">
        <v>12</v>
      </c>
      <c r="B318" s="7">
        <v>44531</v>
      </c>
      <c r="C318" s="7">
        <v>44546</v>
      </c>
      <c r="D318" s="8" t="s">
        <v>342</v>
      </c>
      <c r="E318" s="6">
        <v>562</v>
      </c>
      <c r="F318" s="8" t="s">
        <v>17</v>
      </c>
      <c r="G318" s="8" t="s">
        <v>14</v>
      </c>
      <c r="H318" s="10">
        <v>4.7419638200159904</v>
      </c>
      <c r="I318" s="6">
        <v>34</v>
      </c>
      <c r="J318" s="6">
        <v>34</v>
      </c>
      <c r="K318" s="10">
        <v>416.287351676811</v>
      </c>
      <c r="L318" s="10">
        <v>421.029315496827</v>
      </c>
      <c r="M318" s="8">
        <f>Table1[[#This Row],[num_contributions]]+Table1[[#This Row],[num_unique_contributors]]</f>
        <v>68</v>
      </c>
      <c r="N318" s="8"/>
    </row>
    <row r="319" spans="1:14" ht="13.2" hidden="1" x14ac:dyDescent="0.25">
      <c r="A319" s="6">
        <v>12</v>
      </c>
      <c r="B319" s="7">
        <v>44531</v>
      </c>
      <c r="C319" s="7">
        <v>44546</v>
      </c>
      <c r="D319" s="8" t="s">
        <v>343</v>
      </c>
      <c r="E319" s="6">
        <v>2315</v>
      </c>
      <c r="F319" s="8" t="s">
        <v>20</v>
      </c>
      <c r="G319" s="8" t="s">
        <v>50</v>
      </c>
      <c r="H319" s="10">
        <v>4.2695980893973298</v>
      </c>
      <c r="I319" s="6">
        <v>72</v>
      </c>
      <c r="J319" s="6">
        <v>57</v>
      </c>
      <c r="K319" s="10">
        <v>218.05023268912399</v>
      </c>
      <c r="L319" s="10">
        <v>222.31983077852101</v>
      </c>
      <c r="M319" s="8">
        <f>Table1[[#This Row],[num_contributions]]+Table1[[#This Row],[num_unique_contributors]]</f>
        <v>129</v>
      </c>
      <c r="N319" s="8"/>
    </row>
    <row r="320" spans="1:14" ht="13.2" hidden="1" x14ac:dyDescent="0.25">
      <c r="A320" s="6">
        <v>12</v>
      </c>
      <c r="B320" s="7">
        <v>44531</v>
      </c>
      <c r="C320" s="7">
        <v>44546</v>
      </c>
      <c r="D320" s="8" t="s">
        <v>344</v>
      </c>
      <c r="E320" s="6">
        <v>2035</v>
      </c>
      <c r="F320" s="8" t="s">
        <v>13</v>
      </c>
      <c r="G320" s="8" t="s">
        <v>18</v>
      </c>
      <c r="H320" s="10">
        <v>4.0558098342693496</v>
      </c>
      <c r="I320" s="6">
        <v>78</v>
      </c>
      <c r="J320" s="6">
        <v>37</v>
      </c>
      <c r="K320" s="10">
        <v>534.71727716301803</v>
      </c>
      <c r="L320" s="10">
        <v>538.77308699728701</v>
      </c>
      <c r="M320" s="8">
        <f>Table1[[#This Row],[num_contributions]]+Table1[[#This Row],[num_unique_contributors]]</f>
        <v>115</v>
      </c>
      <c r="N320" s="8"/>
    </row>
    <row r="321" spans="1:14" ht="13.2" hidden="1" x14ac:dyDescent="0.25">
      <c r="A321" s="6">
        <v>12</v>
      </c>
      <c r="B321" s="7">
        <v>44531</v>
      </c>
      <c r="C321" s="7">
        <v>44546</v>
      </c>
      <c r="D321" s="8" t="s">
        <v>345</v>
      </c>
      <c r="E321" s="6">
        <v>1863</v>
      </c>
      <c r="F321" s="8" t="s">
        <v>54</v>
      </c>
      <c r="G321" s="8" t="s">
        <v>14</v>
      </c>
      <c r="H321" s="10">
        <v>4.0461532420120401</v>
      </c>
      <c r="I321" s="6">
        <v>49</v>
      </c>
      <c r="J321" s="6">
        <v>47</v>
      </c>
      <c r="K321" s="10">
        <v>156.92247122260801</v>
      </c>
      <c r="L321" s="10">
        <v>160.96862446462001</v>
      </c>
      <c r="M321" s="8">
        <f>Table1[[#This Row],[num_contributions]]+Table1[[#This Row],[num_unique_contributors]]</f>
        <v>96</v>
      </c>
      <c r="N321" s="8"/>
    </row>
    <row r="322" spans="1:14" ht="13.2" hidden="1" x14ac:dyDescent="0.25">
      <c r="A322" s="6">
        <v>12</v>
      </c>
      <c r="B322" s="7">
        <v>44531</v>
      </c>
      <c r="C322" s="7">
        <v>44546</v>
      </c>
      <c r="D322" s="8" t="s">
        <v>346</v>
      </c>
      <c r="E322" s="6">
        <v>2303</v>
      </c>
      <c r="F322" s="8" t="s">
        <v>111</v>
      </c>
      <c r="G322" s="8" t="s">
        <v>23</v>
      </c>
      <c r="H322" s="10">
        <v>4.0225324385481596</v>
      </c>
      <c r="I322" s="6">
        <v>69</v>
      </c>
      <c r="J322" s="6">
        <v>62</v>
      </c>
      <c r="K322" s="10">
        <v>125.201466457187</v>
      </c>
      <c r="L322" s="10">
        <v>129.22399889573501</v>
      </c>
      <c r="M322" s="8">
        <f>Table1[[#This Row],[num_contributions]]+Table1[[#This Row],[num_unique_contributors]]</f>
        <v>131</v>
      </c>
      <c r="N322" s="8"/>
    </row>
    <row r="323" spans="1:14" ht="13.2" hidden="1" x14ac:dyDescent="0.25">
      <c r="A323" s="6">
        <v>12</v>
      </c>
      <c r="B323" s="7">
        <v>44531</v>
      </c>
      <c r="C323" s="7">
        <v>44546</v>
      </c>
      <c r="D323" s="8" t="s">
        <v>347</v>
      </c>
      <c r="E323" s="6">
        <v>63</v>
      </c>
      <c r="F323" s="8" t="s">
        <v>13</v>
      </c>
      <c r="G323" s="8" t="s">
        <v>14</v>
      </c>
      <c r="H323" s="10">
        <v>4.00255087193759</v>
      </c>
      <c r="I323" s="6">
        <v>52</v>
      </c>
      <c r="J323" s="6">
        <v>52</v>
      </c>
      <c r="K323" s="10">
        <v>247.28817800002901</v>
      </c>
      <c r="L323" s="10">
        <v>251.290728871966</v>
      </c>
      <c r="M323" s="8">
        <f>Table1[[#This Row],[num_contributions]]+Table1[[#This Row],[num_unique_contributors]]</f>
        <v>104</v>
      </c>
      <c r="N323" s="8"/>
    </row>
    <row r="324" spans="1:14" ht="13.2" hidden="1" x14ac:dyDescent="0.25">
      <c r="A324" s="6">
        <v>12</v>
      </c>
      <c r="B324" s="7">
        <v>44531</v>
      </c>
      <c r="C324" s="7">
        <v>44546</v>
      </c>
      <c r="D324" s="8" t="s">
        <v>348</v>
      </c>
      <c r="E324" s="6">
        <v>3760</v>
      </c>
      <c r="F324" s="8" t="s">
        <v>17</v>
      </c>
      <c r="G324" s="8" t="s">
        <v>14</v>
      </c>
      <c r="H324" s="10">
        <v>3.9880280753198698</v>
      </c>
      <c r="I324" s="6">
        <v>51</v>
      </c>
      <c r="J324" s="6">
        <v>48</v>
      </c>
      <c r="K324" s="10">
        <v>264.73587895283202</v>
      </c>
      <c r="L324" s="10">
        <v>268.72390702815198</v>
      </c>
      <c r="M324" s="8">
        <f>Table1[[#This Row],[num_contributions]]+Table1[[#This Row],[num_unique_contributors]]</f>
        <v>99</v>
      </c>
      <c r="N324" s="8"/>
    </row>
    <row r="325" spans="1:14" ht="13.2" hidden="1" x14ac:dyDescent="0.25">
      <c r="A325" s="6">
        <v>12</v>
      </c>
      <c r="B325" s="7">
        <v>44531</v>
      </c>
      <c r="C325" s="7">
        <v>44546</v>
      </c>
      <c r="D325" s="8" t="s">
        <v>349</v>
      </c>
      <c r="E325" s="6">
        <v>2130</v>
      </c>
      <c r="F325" s="8" t="s">
        <v>13</v>
      </c>
      <c r="G325" s="8" t="s">
        <v>14</v>
      </c>
      <c r="H325" s="10">
        <v>3.7971851333271398</v>
      </c>
      <c r="I325" s="6">
        <v>55</v>
      </c>
      <c r="J325" s="6">
        <v>53</v>
      </c>
      <c r="K325" s="10">
        <v>161.89075907863699</v>
      </c>
      <c r="L325" s="10">
        <v>165.68794421196401</v>
      </c>
      <c r="M325" s="8">
        <f>Table1[[#This Row],[num_contributions]]+Table1[[#This Row],[num_unique_contributors]]</f>
        <v>108</v>
      </c>
      <c r="N325" s="8"/>
    </row>
    <row r="326" spans="1:14" ht="13.2" hidden="1" x14ac:dyDescent="0.25">
      <c r="A326" s="6">
        <v>12</v>
      </c>
      <c r="B326" s="7">
        <v>44531</v>
      </c>
      <c r="C326" s="7">
        <v>44546</v>
      </c>
      <c r="D326" s="8" t="s">
        <v>350</v>
      </c>
      <c r="E326" s="6">
        <v>3526</v>
      </c>
      <c r="F326" s="8" t="s">
        <v>20</v>
      </c>
      <c r="G326" s="8" t="s">
        <v>14</v>
      </c>
      <c r="H326" s="10">
        <v>3.7766990351357199</v>
      </c>
      <c r="I326" s="6">
        <v>55</v>
      </c>
      <c r="J326" s="6">
        <v>46</v>
      </c>
      <c r="K326" s="10">
        <v>112.77266151429799</v>
      </c>
      <c r="L326" s="10">
        <v>116.549360549434</v>
      </c>
      <c r="M326" s="8">
        <f>Table1[[#This Row],[num_contributions]]+Table1[[#This Row],[num_unique_contributors]]</f>
        <v>101</v>
      </c>
      <c r="N326" s="8"/>
    </row>
    <row r="327" spans="1:14" ht="13.2" hidden="1" x14ac:dyDescent="0.25">
      <c r="A327" s="6">
        <v>12</v>
      </c>
      <c r="B327" s="7">
        <v>44531</v>
      </c>
      <c r="C327" s="7">
        <v>44546</v>
      </c>
      <c r="D327" s="8" t="s">
        <v>351</v>
      </c>
      <c r="E327" s="6">
        <v>308</v>
      </c>
      <c r="F327" s="8" t="s">
        <v>17</v>
      </c>
      <c r="G327" s="8" t="s">
        <v>18</v>
      </c>
      <c r="H327" s="10">
        <v>3.7697069922445601</v>
      </c>
      <c r="I327" s="6">
        <v>43</v>
      </c>
      <c r="J327" s="6">
        <v>41</v>
      </c>
      <c r="K327" s="10">
        <v>250.81539427142201</v>
      </c>
      <c r="L327" s="10">
        <v>254.58510126366599</v>
      </c>
      <c r="M327" s="8">
        <f>Table1[[#This Row],[num_contributions]]+Table1[[#This Row],[num_unique_contributors]]</f>
        <v>84</v>
      </c>
      <c r="N327" s="8"/>
    </row>
    <row r="328" spans="1:14" ht="13.2" hidden="1" x14ac:dyDescent="0.25">
      <c r="A328" s="6">
        <v>12</v>
      </c>
      <c r="B328" s="7">
        <v>44531</v>
      </c>
      <c r="C328" s="7">
        <v>44546</v>
      </c>
      <c r="D328" s="8" t="s">
        <v>352</v>
      </c>
      <c r="E328" s="6">
        <v>3926</v>
      </c>
      <c r="F328" s="8" t="s">
        <v>39</v>
      </c>
      <c r="G328" s="8" t="s">
        <v>14</v>
      </c>
      <c r="H328" s="10">
        <v>3.7602872226139898</v>
      </c>
      <c r="I328" s="6">
        <v>63</v>
      </c>
      <c r="J328" s="6">
        <v>63</v>
      </c>
      <c r="K328" s="10">
        <v>307.05983754663401</v>
      </c>
      <c r="L328" s="10">
        <v>310.82012476924803</v>
      </c>
      <c r="M328" s="8">
        <f>Table1[[#This Row],[num_contributions]]+Table1[[#This Row],[num_unique_contributors]]</f>
        <v>126</v>
      </c>
      <c r="N328" s="8"/>
    </row>
    <row r="329" spans="1:14" ht="13.2" hidden="1" x14ac:dyDescent="0.25">
      <c r="A329" s="6">
        <v>12</v>
      </c>
      <c r="B329" s="7">
        <v>44531</v>
      </c>
      <c r="C329" s="7">
        <v>44546</v>
      </c>
      <c r="D329" s="8" t="s">
        <v>353</v>
      </c>
      <c r="E329" s="6">
        <v>2445</v>
      </c>
      <c r="F329" s="8" t="s">
        <v>39</v>
      </c>
      <c r="G329" s="8" t="s">
        <v>14</v>
      </c>
      <c r="H329" s="10">
        <v>3.6865297291074599</v>
      </c>
      <c r="I329" s="6">
        <v>35</v>
      </c>
      <c r="J329" s="6">
        <v>34</v>
      </c>
      <c r="K329" s="10">
        <v>580.90917943850002</v>
      </c>
      <c r="L329" s="10">
        <v>584.59570916760697</v>
      </c>
      <c r="M329" s="8">
        <f>Table1[[#This Row],[num_contributions]]+Table1[[#This Row],[num_unique_contributors]]</f>
        <v>69</v>
      </c>
      <c r="N329" s="8"/>
    </row>
    <row r="330" spans="1:14" ht="13.2" hidden="1" x14ac:dyDescent="0.25">
      <c r="A330" s="6">
        <v>12</v>
      </c>
      <c r="B330" s="7">
        <v>44531</v>
      </c>
      <c r="C330" s="7">
        <v>44546</v>
      </c>
      <c r="D330" s="8" t="s">
        <v>354</v>
      </c>
      <c r="E330" s="6">
        <v>3247</v>
      </c>
      <c r="F330" s="8" t="s">
        <v>39</v>
      </c>
      <c r="G330" s="8" t="s">
        <v>14</v>
      </c>
      <c r="H330" s="10">
        <v>3.6130050790711001</v>
      </c>
      <c r="I330" s="6">
        <v>48</v>
      </c>
      <c r="J330" s="6">
        <v>48</v>
      </c>
      <c r="K330" s="10">
        <v>158.74827057124301</v>
      </c>
      <c r="L330" s="10">
        <v>162.36127565031401</v>
      </c>
      <c r="M330" s="8">
        <f>Table1[[#This Row],[num_contributions]]+Table1[[#This Row],[num_unique_contributors]]</f>
        <v>96</v>
      </c>
      <c r="N330" s="8"/>
    </row>
    <row r="331" spans="1:14" ht="13.2" hidden="1" x14ac:dyDescent="0.25">
      <c r="A331" s="6">
        <v>12</v>
      </c>
      <c r="B331" s="7">
        <v>44531</v>
      </c>
      <c r="C331" s="7">
        <v>44546</v>
      </c>
      <c r="D331" s="8" t="s">
        <v>355</v>
      </c>
      <c r="E331" s="6">
        <v>3023</v>
      </c>
      <c r="F331" s="8" t="s">
        <v>111</v>
      </c>
      <c r="G331" s="8" t="s">
        <v>14</v>
      </c>
      <c r="H331" s="10">
        <v>3.6064369240924199</v>
      </c>
      <c r="I331" s="6">
        <v>34</v>
      </c>
      <c r="J331" s="6">
        <v>34</v>
      </c>
      <c r="K331" s="10">
        <v>264.02516955458498</v>
      </c>
      <c r="L331" s="10">
        <v>267.63160647867699</v>
      </c>
      <c r="M331" s="8">
        <f>Table1[[#This Row],[num_contributions]]+Table1[[#This Row],[num_unique_contributors]]</f>
        <v>68</v>
      </c>
      <c r="N331" s="8"/>
    </row>
    <row r="332" spans="1:14" ht="13.2" hidden="1" x14ac:dyDescent="0.25">
      <c r="A332" s="6">
        <v>12</v>
      </c>
      <c r="B332" s="7">
        <v>44531</v>
      </c>
      <c r="C332" s="7">
        <v>44546</v>
      </c>
      <c r="D332" s="8" t="s">
        <v>356</v>
      </c>
      <c r="E332" s="6">
        <v>4067</v>
      </c>
      <c r="F332" s="8" t="s">
        <v>54</v>
      </c>
      <c r="G332" s="8" t="s">
        <v>14</v>
      </c>
      <c r="H332" s="10">
        <v>3.6036098528943499</v>
      </c>
      <c r="I332" s="6">
        <v>53</v>
      </c>
      <c r="J332" s="6">
        <v>53</v>
      </c>
      <c r="K332" s="10">
        <v>109.27823332729299</v>
      </c>
      <c r="L332" s="10">
        <v>112.881843180187</v>
      </c>
      <c r="M332" s="8">
        <f>Table1[[#This Row],[num_contributions]]+Table1[[#This Row],[num_unique_contributors]]</f>
        <v>106</v>
      </c>
      <c r="N332" s="8"/>
    </row>
    <row r="333" spans="1:14" ht="13.2" hidden="1" x14ac:dyDescent="0.25">
      <c r="A333" s="6">
        <v>12</v>
      </c>
      <c r="B333" s="7">
        <v>44531</v>
      </c>
      <c r="C333" s="7">
        <v>44546</v>
      </c>
      <c r="D333" s="8" t="s">
        <v>357</v>
      </c>
      <c r="E333" s="6">
        <v>3637</v>
      </c>
      <c r="F333" s="8" t="s">
        <v>20</v>
      </c>
      <c r="G333" s="8" t="s">
        <v>14</v>
      </c>
      <c r="H333" s="10">
        <v>3.58860162702153</v>
      </c>
      <c r="I333" s="6">
        <v>33</v>
      </c>
      <c r="J333" s="6">
        <v>31</v>
      </c>
      <c r="K333" s="10">
        <v>696.14561286291905</v>
      </c>
      <c r="L333" s="10">
        <v>699.734214489941</v>
      </c>
      <c r="M333" s="8">
        <f>Table1[[#This Row],[num_contributions]]+Table1[[#This Row],[num_unique_contributors]]</f>
        <v>64</v>
      </c>
      <c r="N333" s="8"/>
    </row>
    <row r="334" spans="1:14" ht="13.2" hidden="1" x14ac:dyDescent="0.25">
      <c r="A334" s="6">
        <v>12</v>
      </c>
      <c r="B334" s="7">
        <v>44531</v>
      </c>
      <c r="C334" s="7">
        <v>44546</v>
      </c>
      <c r="D334" s="8" t="s">
        <v>358</v>
      </c>
      <c r="E334" s="6">
        <v>3360</v>
      </c>
      <c r="F334" s="8" t="s">
        <v>52</v>
      </c>
      <c r="G334" s="8" t="s">
        <v>14</v>
      </c>
      <c r="H334" s="10">
        <v>3.5882053597472399</v>
      </c>
      <c r="I334" s="6">
        <v>48</v>
      </c>
      <c r="J334" s="6">
        <v>47</v>
      </c>
      <c r="K334" s="10">
        <v>337.752293855456</v>
      </c>
      <c r="L334" s="10">
        <v>341.34049921520301</v>
      </c>
      <c r="M334" s="8">
        <f>Table1[[#This Row],[num_contributions]]+Table1[[#This Row],[num_unique_contributors]]</f>
        <v>95</v>
      </c>
      <c r="N334" s="8"/>
    </row>
    <row r="335" spans="1:14" ht="13.2" hidden="1" x14ac:dyDescent="0.25">
      <c r="A335" s="6">
        <v>12</v>
      </c>
      <c r="B335" s="7">
        <v>44531</v>
      </c>
      <c r="C335" s="7">
        <v>44546</v>
      </c>
      <c r="D335" s="8" t="s">
        <v>359</v>
      </c>
      <c r="E335" s="6">
        <v>65</v>
      </c>
      <c r="F335" s="8" t="s">
        <v>17</v>
      </c>
      <c r="G335" s="8" t="s">
        <v>18</v>
      </c>
      <c r="H335" s="10">
        <v>3.3460227988722901</v>
      </c>
      <c r="I335" s="6">
        <v>47</v>
      </c>
      <c r="J335" s="6">
        <v>45</v>
      </c>
      <c r="K335" s="10">
        <v>224.712515163028</v>
      </c>
      <c r="L335" s="10">
        <v>228.05853796189999</v>
      </c>
      <c r="M335" s="8">
        <f>Table1[[#This Row],[num_contributions]]+Table1[[#This Row],[num_unique_contributors]]</f>
        <v>92</v>
      </c>
      <c r="N335" s="8"/>
    </row>
    <row r="336" spans="1:14" ht="13.2" hidden="1" x14ac:dyDescent="0.25">
      <c r="A336" s="6">
        <v>12</v>
      </c>
      <c r="B336" s="7">
        <v>44531</v>
      </c>
      <c r="C336" s="7">
        <v>44546</v>
      </c>
      <c r="D336" s="8" t="s">
        <v>360</v>
      </c>
      <c r="E336" s="6">
        <v>3647</v>
      </c>
      <c r="F336" s="8" t="s">
        <v>45</v>
      </c>
      <c r="G336" s="8" t="s">
        <v>14</v>
      </c>
      <c r="H336" s="10">
        <v>3.1997313194557702</v>
      </c>
      <c r="I336" s="6">
        <v>60</v>
      </c>
      <c r="J336" s="6">
        <v>59</v>
      </c>
      <c r="K336" s="10">
        <v>174.13127018111999</v>
      </c>
      <c r="L336" s="10">
        <v>177.33100150057501</v>
      </c>
      <c r="M336" s="8">
        <f>Table1[[#This Row],[num_contributions]]+Table1[[#This Row],[num_unique_contributors]]</f>
        <v>119</v>
      </c>
      <c r="N336" s="8"/>
    </row>
    <row r="337" spans="1:14" ht="13.2" hidden="1" x14ac:dyDescent="0.25">
      <c r="A337" s="6">
        <v>12</v>
      </c>
      <c r="B337" s="7">
        <v>44531</v>
      </c>
      <c r="C337" s="7">
        <v>44546</v>
      </c>
      <c r="D337" s="8" t="s">
        <v>361</v>
      </c>
      <c r="E337" s="6">
        <v>1166</v>
      </c>
      <c r="F337" s="8" t="s">
        <v>20</v>
      </c>
      <c r="G337" s="8" t="s">
        <v>23</v>
      </c>
      <c r="H337" s="10">
        <v>3.1376305875270298</v>
      </c>
      <c r="I337" s="6">
        <v>32</v>
      </c>
      <c r="J337" s="6">
        <v>32</v>
      </c>
      <c r="K337" s="10">
        <v>207.78621324288801</v>
      </c>
      <c r="L337" s="10">
        <v>210.923843830415</v>
      </c>
      <c r="M337" s="8">
        <f>Table1[[#This Row],[num_contributions]]+Table1[[#This Row],[num_unique_contributors]]</f>
        <v>64</v>
      </c>
      <c r="N337" s="8"/>
    </row>
    <row r="338" spans="1:14" ht="13.2" hidden="1" x14ac:dyDescent="0.25">
      <c r="A338" s="6">
        <v>12</v>
      </c>
      <c r="B338" s="7">
        <v>44531</v>
      </c>
      <c r="C338" s="7">
        <v>44546</v>
      </c>
      <c r="D338" s="8" t="s">
        <v>362</v>
      </c>
      <c r="E338" s="6">
        <v>4312</v>
      </c>
      <c r="F338" s="8" t="s">
        <v>17</v>
      </c>
      <c r="G338" s="8" t="s">
        <v>21</v>
      </c>
      <c r="H338" s="10">
        <v>3.0359229324330199</v>
      </c>
      <c r="I338" s="6">
        <v>28</v>
      </c>
      <c r="J338" s="6">
        <v>27</v>
      </c>
      <c r="K338" s="10">
        <v>338.32358369189097</v>
      </c>
      <c r="L338" s="10">
        <v>341.35950662432401</v>
      </c>
      <c r="M338" s="8">
        <f>Table1[[#This Row],[num_contributions]]+Table1[[#This Row],[num_unique_contributors]]</f>
        <v>55</v>
      </c>
      <c r="N338" s="8"/>
    </row>
    <row r="339" spans="1:14" ht="13.2" hidden="1" x14ac:dyDescent="0.25">
      <c r="A339" s="6">
        <v>12</v>
      </c>
      <c r="B339" s="7">
        <v>44531</v>
      </c>
      <c r="C339" s="7">
        <v>44546</v>
      </c>
      <c r="D339" s="8" t="s">
        <v>363</v>
      </c>
      <c r="E339" s="6">
        <v>3562</v>
      </c>
      <c r="F339" s="8" t="s">
        <v>111</v>
      </c>
      <c r="G339" s="8" t="s">
        <v>18</v>
      </c>
      <c r="H339" s="10">
        <v>2.9843188108936101</v>
      </c>
      <c r="I339" s="6">
        <v>55</v>
      </c>
      <c r="J339" s="6">
        <v>45</v>
      </c>
      <c r="K339" s="10">
        <v>462.66935580816101</v>
      </c>
      <c r="L339" s="10">
        <v>465.65367461905498</v>
      </c>
      <c r="M339" s="8">
        <f>Table1[[#This Row],[num_contributions]]+Table1[[#This Row],[num_unique_contributors]]</f>
        <v>100</v>
      </c>
      <c r="N339" s="8"/>
    </row>
    <row r="340" spans="1:14" ht="13.2" hidden="1" x14ac:dyDescent="0.25">
      <c r="A340" s="6">
        <v>12</v>
      </c>
      <c r="B340" s="7">
        <v>44531</v>
      </c>
      <c r="C340" s="7">
        <v>44546</v>
      </c>
      <c r="D340" s="8" t="s">
        <v>364</v>
      </c>
      <c r="E340" s="6">
        <v>3494</v>
      </c>
      <c r="F340" s="8" t="s">
        <v>20</v>
      </c>
      <c r="G340" s="8" t="s">
        <v>23</v>
      </c>
      <c r="H340" s="10">
        <v>2.9560523223056498</v>
      </c>
      <c r="I340" s="6">
        <v>60</v>
      </c>
      <c r="J340" s="6">
        <v>60</v>
      </c>
      <c r="K340" s="10">
        <v>106.063772370843</v>
      </c>
      <c r="L340" s="10">
        <v>109.019824693149</v>
      </c>
      <c r="M340" s="8">
        <f>Table1[[#This Row],[num_contributions]]+Table1[[#This Row],[num_unique_contributors]]</f>
        <v>120</v>
      </c>
      <c r="N340" s="8"/>
    </row>
    <row r="341" spans="1:14" ht="13.2" hidden="1" x14ac:dyDescent="0.25">
      <c r="A341" s="6">
        <v>12</v>
      </c>
      <c r="B341" s="7">
        <v>44531</v>
      </c>
      <c r="C341" s="7">
        <v>44546</v>
      </c>
      <c r="D341" s="8" t="s">
        <v>365</v>
      </c>
      <c r="E341" s="6">
        <v>902</v>
      </c>
      <c r="F341" s="8" t="s">
        <v>13</v>
      </c>
      <c r="G341" s="8" t="s">
        <v>14</v>
      </c>
      <c r="H341" s="10">
        <v>2.79749734505029</v>
      </c>
      <c r="I341" s="6">
        <v>46</v>
      </c>
      <c r="J341" s="6">
        <v>43</v>
      </c>
      <c r="K341" s="10">
        <v>231.58488486978399</v>
      </c>
      <c r="L341" s="10">
        <v>234.382382214834</v>
      </c>
      <c r="M341" s="8">
        <f>Table1[[#This Row],[num_contributions]]+Table1[[#This Row],[num_unique_contributors]]</f>
        <v>89</v>
      </c>
      <c r="N341" s="8"/>
    </row>
    <row r="342" spans="1:14" ht="13.2" hidden="1" x14ac:dyDescent="0.25">
      <c r="A342" s="6">
        <v>12</v>
      </c>
      <c r="B342" s="7">
        <v>44531</v>
      </c>
      <c r="C342" s="7">
        <v>44546</v>
      </c>
      <c r="D342" s="8" t="s">
        <v>366</v>
      </c>
      <c r="E342" s="6">
        <v>888</v>
      </c>
      <c r="F342" s="8" t="s">
        <v>17</v>
      </c>
      <c r="G342" s="8" t="s">
        <v>18</v>
      </c>
      <c r="H342" s="10">
        <v>2.56324692623352</v>
      </c>
      <c r="I342" s="6">
        <v>33</v>
      </c>
      <c r="J342" s="6">
        <v>33</v>
      </c>
      <c r="K342" s="10">
        <v>366.80519662422802</v>
      </c>
      <c r="L342" s="10">
        <v>369.368443550461</v>
      </c>
      <c r="M342" s="8">
        <f>Table1[[#This Row],[num_contributions]]+Table1[[#This Row],[num_unique_contributors]]</f>
        <v>66</v>
      </c>
      <c r="N342" s="8"/>
    </row>
    <row r="343" spans="1:14" ht="13.2" hidden="1" x14ac:dyDescent="0.25">
      <c r="A343" s="6">
        <v>12</v>
      </c>
      <c r="B343" s="7">
        <v>44531</v>
      </c>
      <c r="C343" s="7">
        <v>44546</v>
      </c>
      <c r="D343" s="8" t="s">
        <v>367</v>
      </c>
      <c r="E343" s="6">
        <v>3536</v>
      </c>
      <c r="F343" s="8" t="s">
        <v>17</v>
      </c>
      <c r="G343" s="8" t="s">
        <v>18</v>
      </c>
      <c r="H343" s="10">
        <v>2.5599749954333899</v>
      </c>
      <c r="I343" s="6">
        <v>58</v>
      </c>
      <c r="J343" s="6">
        <v>48</v>
      </c>
      <c r="K343" s="10">
        <v>405.30532944184603</v>
      </c>
      <c r="L343" s="10">
        <v>407.86530443727901</v>
      </c>
      <c r="M343" s="8">
        <f>Table1[[#This Row],[num_contributions]]+Table1[[#This Row],[num_unique_contributors]]</f>
        <v>106</v>
      </c>
      <c r="N343" s="8"/>
    </row>
    <row r="344" spans="1:14" ht="13.2" hidden="1" x14ac:dyDescent="0.25">
      <c r="A344" s="6">
        <v>12</v>
      </c>
      <c r="B344" s="7">
        <v>44531</v>
      </c>
      <c r="C344" s="7">
        <v>44546</v>
      </c>
      <c r="D344" s="8" t="s">
        <v>368</v>
      </c>
      <c r="E344" s="6">
        <v>2173</v>
      </c>
      <c r="F344" s="8" t="s">
        <v>186</v>
      </c>
      <c r="G344" s="8" t="s">
        <v>23</v>
      </c>
      <c r="H344" s="10">
        <v>2.52713128884628</v>
      </c>
      <c r="I344" s="6">
        <v>39</v>
      </c>
      <c r="J344" s="6">
        <v>39</v>
      </c>
      <c r="K344" s="10">
        <v>140.22027638591899</v>
      </c>
      <c r="L344" s="10">
        <v>142.74740767476499</v>
      </c>
      <c r="M344" s="8">
        <f>Table1[[#This Row],[num_contributions]]+Table1[[#This Row],[num_unique_contributors]]</f>
        <v>78</v>
      </c>
      <c r="N344" s="8"/>
    </row>
    <row r="345" spans="1:14" ht="13.2" hidden="1" x14ac:dyDescent="0.25">
      <c r="A345" s="6">
        <v>12</v>
      </c>
      <c r="B345" s="7">
        <v>44531</v>
      </c>
      <c r="C345" s="7">
        <v>44546</v>
      </c>
      <c r="D345" s="8" t="s">
        <v>369</v>
      </c>
      <c r="E345" s="6">
        <v>4017</v>
      </c>
      <c r="F345" s="8" t="s">
        <v>17</v>
      </c>
      <c r="G345" s="8" t="s">
        <v>23</v>
      </c>
      <c r="H345" s="10">
        <v>2.5210468421606902</v>
      </c>
      <c r="I345" s="6">
        <v>35</v>
      </c>
      <c r="J345" s="6">
        <v>32</v>
      </c>
      <c r="K345" s="10">
        <v>427.60235615344101</v>
      </c>
      <c r="L345" s="10">
        <v>430.12340299560202</v>
      </c>
      <c r="M345" s="8">
        <f>Table1[[#This Row],[num_contributions]]+Table1[[#This Row],[num_unique_contributors]]</f>
        <v>67</v>
      </c>
      <c r="N345" s="8"/>
    </row>
    <row r="346" spans="1:14" ht="13.2" hidden="1" x14ac:dyDescent="0.25">
      <c r="A346" s="6">
        <v>12</v>
      </c>
      <c r="B346" s="7">
        <v>44531</v>
      </c>
      <c r="C346" s="7">
        <v>44546</v>
      </c>
      <c r="D346" s="8" t="s">
        <v>370</v>
      </c>
      <c r="E346" s="6">
        <v>4240</v>
      </c>
      <c r="F346" s="8" t="s">
        <v>20</v>
      </c>
      <c r="G346" s="8" t="s">
        <v>21</v>
      </c>
      <c r="H346" s="10">
        <v>2.5089697085305498</v>
      </c>
      <c r="I346" s="6">
        <v>31</v>
      </c>
      <c r="J346" s="6">
        <v>30</v>
      </c>
      <c r="K346" s="10">
        <v>279.77513253136101</v>
      </c>
      <c r="L346" s="10">
        <v>282.28410223989198</v>
      </c>
      <c r="M346" s="8">
        <f>Table1[[#This Row],[num_contributions]]+Table1[[#This Row],[num_unique_contributors]]</f>
        <v>61</v>
      </c>
      <c r="N346" s="8"/>
    </row>
    <row r="347" spans="1:14" ht="13.2" hidden="1" x14ac:dyDescent="0.25">
      <c r="A347" s="6">
        <v>12</v>
      </c>
      <c r="B347" s="7">
        <v>44531</v>
      </c>
      <c r="C347" s="7">
        <v>44546</v>
      </c>
      <c r="D347" s="8" t="s">
        <v>371</v>
      </c>
      <c r="E347" s="6">
        <v>1047</v>
      </c>
      <c r="F347" s="8" t="s">
        <v>17</v>
      </c>
      <c r="G347" s="8" t="s">
        <v>18</v>
      </c>
      <c r="H347" s="10">
        <v>2.4864507701685699</v>
      </c>
      <c r="I347" s="6">
        <v>23</v>
      </c>
      <c r="J347" s="6">
        <v>23</v>
      </c>
      <c r="K347" s="10">
        <v>480.91678077192302</v>
      </c>
      <c r="L347" s="10">
        <v>483.40323154209199</v>
      </c>
      <c r="M347" s="8">
        <f>Table1[[#This Row],[num_contributions]]+Table1[[#This Row],[num_unique_contributors]]</f>
        <v>46</v>
      </c>
      <c r="N347" s="8"/>
    </row>
    <row r="348" spans="1:14" ht="13.2" hidden="1" x14ac:dyDescent="0.25">
      <c r="A348" s="6">
        <v>12</v>
      </c>
      <c r="B348" s="7">
        <v>44531</v>
      </c>
      <c r="C348" s="7">
        <v>44546</v>
      </c>
      <c r="D348" s="8" t="s">
        <v>372</v>
      </c>
      <c r="E348" s="6">
        <v>3970</v>
      </c>
      <c r="F348" s="8" t="s">
        <v>17</v>
      </c>
      <c r="G348" s="8" t="s">
        <v>14</v>
      </c>
      <c r="H348" s="10">
        <v>2.4437454876809701</v>
      </c>
      <c r="I348" s="6">
        <v>28</v>
      </c>
      <c r="J348" s="6">
        <v>27</v>
      </c>
      <c r="K348" s="10">
        <v>735.80649012485298</v>
      </c>
      <c r="L348" s="10">
        <v>738.25023561253397</v>
      </c>
      <c r="M348" s="8">
        <f>Table1[[#This Row],[num_contributions]]+Table1[[#This Row],[num_unique_contributors]]</f>
        <v>55</v>
      </c>
      <c r="N348" s="8"/>
    </row>
    <row r="349" spans="1:14" ht="13.2" hidden="1" x14ac:dyDescent="0.25">
      <c r="A349" s="6">
        <v>12</v>
      </c>
      <c r="B349" s="7">
        <v>44531</v>
      </c>
      <c r="C349" s="7">
        <v>44546</v>
      </c>
      <c r="D349" s="8" t="s">
        <v>373</v>
      </c>
      <c r="E349" s="6">
        <v>3443</v>
      </c>
      <c r="F349" s="8" t="s">
        <v>17</v>
      </c>
      <c r="G349" s="8" t="s">
        <v>23</v>
      </c>
      <c r="H349" s="10">
        <v>2.3227984566229698</v>
      </c>
      <c r="I349" s="6">
        <v>39</v>
      </c>
      <c r="J349" s="6">
        <v>39</v>
      </c>
      <c r="K349" s="10">
        <v>94.5524887646895</v>
      </c>
      <c r="L349" s="10">
        <v>96.875287221312504</v>
      </c>
      <c r="M349" s="8">
        <f>Table1[[#This Row],[num_contributions]]+Table1[[#This Row],[num_unique_contributors]]</f>
        <v>78</v>
      </c>
      <c r="N349" s="8"/>
    </row>
    <row r="350" spans="1:14" ht="13.2" hidden="1" x14ac:dyDescent="0.25">
      <c r="A350" s="6">
        <v>12</v>
      </c>
      <c r="B350" s="7">
        <v>44531</v>
      </c>
      <c r="C350" s="7">
        <v>44546</v>
      </c>
      <c r="D350" s="8" t="s">
        <v>374</v>
      </c>
      <c r="E350" s="6">
        <v>2407</v>
      </c>
      <c r="F350" s="8" t="s">
        <v>13</v>
      </c>
      <c r="G350" s="8" t="s">
        <v>50</v>
      </c>
      <c r="H350" s="10">
        <v>2.2387385711947099</v>
      </c>
      <c r="I350" s="6">
        <v>27</v>
      </c>
      <c r="J350" s="6">
        <v>27</v>
      </c>
      <c r="K350" s="10">
        <v>455.44997940518903</v>
      </c>
      <c r="L350" s="10">
        <v>457.68871797638297</v>
      </c>
      <c r="M350" s="8">
        <f>Table1[[#This Row],[num_contributions]]+Table1[[#This Row],[num_unique_contributors]]</f>
        <v>54</v>
      </c>
      <c r="N350" s="8"/>
    </row>
    <row r="351" spans="1:14" ht="13.2" hidden="1" x14ac:dyDescent="0.25">
      <c r="A351" s="6">
        <v>12</v>
      </c>
      <c r="B351" s="7">
        <v>44531</v>
      </c>
      <c r="C351" s="7">
        <v>44546</v>
      </c>
      <c r="D351" s="8" t="s">
        <v>375</v>
      </c>
      <c r="E351" s="6">
        <v>1625</v>
      </c>
      <c r="F351" s="8" t="s">
        <v>39</v>
      </c>
      <c r="G351" s="8" t="s">
        <v>14</v>
      </c>
      <c r="H351" s="10">
        <v>2.1669593285700701</v>
      </c>
      <c r="I351" s="6">
        <v>24</v>
      </c>
      <c r="J351" s="6">
        <v>23</v>
      </c>
      <c r="K351" s="10">
        <v>726.62683455682702</v>
      </c>
      <c r="L351" s="10">
        <v>728.79379388539701</v>
      </c>
      <c r="M351" s="8">
        <f>Table1[[#This Row],[num_contributions]]+Table1[[#This Row],[num_unique_contributors]]</f>
        <v>47</v>
      </c>
      <c r="N351" s="8"/>
    </row>
    <row r="352" spans="1:14" ht="13.2" hidden="1" x14ac:dyDescent="0.25">
      <c r="A352" s="6">
        <v>12</v>
      </c>
      <c r="B352" s="7">
        <v>44531</v>
      </c>
      <c r="C352" s="7">
        <v>44546</v>
      </c>
      <c r="D352" s="8" t="s">
        <v>376</v>
      </c>
      <c r="E352" s="6">
        <v>3496</v>
      </c>
      <c r="F352" s="8" t="s">
        <v>39</v>
      </c>
      <c r="G352" s="8" t="s">
        <v>18</v>
      </c>
      <c r="H352" s="10">
        <v>2.0464197136365101</v>
      </c>
      <c r="I352" s="6">
        <v>31</v>
      </c>
      <c r="J352" s="6">
        <v>30</v>
      </c>
      <c r="K352" s="10">
        <v>541.01927878432195</v>
      </c>
      <c r="L352" s="10">
        <v>543.06569849795903</v>
      </c>
      <c r="M352" s="8">
        <f>Table1[[#This Row],[num_contributions]]+Table1[[#This Row],[num_unique_contributors]]</f>
        <v>61</v>
      </c>
      <c r="N352" s="8"/>
    </row>
    <row r="353" spans="1:14" ht="13.2" hidden="1" x14ac:dyDescent="0.25">
      <c r="A353" s="6">
        <v>12</v>
      </c>
      <c r="B353" s="7">
        <v>44531</v>
      </c>
      <c r="C353" s="7">
        <v>44546</v>
      </c>
      <c r="D353" s="8" t="s">
        <v>377</v>
      </c>
      <c r="E353" s="6">
        <v>3981</v>
      </c>
      <c r="F353" s="8" t="s">
        <v>54</v>
      </c>
      <c r="G353" s="8" t="s">
        <v>14</v>
      </c>
      <c r="H353" s="10">
        <v>1.90786415378231</v>
      </c>
      <c r="I353" s="6">
        <v>23</v>
      </c>
      <c r="J353" s="6">
        <v>22</v>
      </c>
      <c r="K353" s="10">
        <v>178.912224223257</v>
      </c>
      <c r="L353" s="10">
        <v>180.82008837703901</v>
      </c>
      <c r="M353" s="8">
        <f>Table1[[#This Row],[num_contributions]]+Table1[[#This Row],[num_unique_contributors]]</f>
        <v>45</v>
      </c>
      <c r="N353" s="8"/>
    </row>
    <row r="354" spans="1:14" ht="13.2" hidden="1" x14ac:dyDescent="0.25">
      <c r="A354" s="6">
        <v>12</v>
      </c>
      <c r="B354" s="7">
        <v>44531</v>
      </c>
      <c r="C354" s="7">
        <v>44546</v>
      </c>
      <c r="D354" s="8" t="s">
        <v>378</v>
      </c>
      <c r="E354" s="6">
        <v>1090</v>
      </c>
      <c r="F354" s="8" t="s">
        <v>111</v>
      </c>
      <c r="G354" s="8" t="s">
        <v>50</v>
      </c>
      <c r="H354" s="10">
        <v>1.86833760336824</v>
      </c>
      <c r="I354" s="6">
        <v>44</v>
      </c>
      <c r="J354" s="6">
        <v>39</v>
      </c>
      <c r="K354" s="10">
        <v>161.09274975595201</v>
      </c>
      <c r="L354" s="10">
        <v>162.96108735932</v>
      </c>
      <c r="M354" s="8">
        <f>Table1[[#This Row],[num_contributions]]+Table1[[#This Row],[num_unique_contributors]]</f>
        <v>83</v>
      </c>
      <c r="N354" s="8"/>
    </row>
    <row r="355" spans="1:14" ht="13.2" hidden="1" x14ac:dyDescent="0.25">
      <c r="A355" s="6">
        <v>12</v>
      </c>
      <c r="B355" s="7">
        <v>44531</v>
      </c>
      <c r="C355" s="7">
        <v>44546</v>
      </c>
      <c r="D355" s="8" t="s">
        <v>357</v>
      </c>
      <c r="E355" s="6">
        <v>4064</v>
      </c>
      <c r="F355" s="8" t="s">
        <v>20</v>
      </c>
      <c r="G355" s="8" t="s">
        <v>14</v>
      </c>
      <c r="H355" s="10">
        <v>1.8670317692051701</v>
      </c>
      <c r="I355" s="6">
        <v>4</v>
      </c>
      <c r="J355" s="6">
        <v>4</v>
      </c>
      <c r="K355" s="10">
        <v>26.682939624133901</v>
      </c>
      <c r="L355" s="10">
        <v>28.549971393339</v>
      </c>
      <c r="M355" s="8">
        <f>Table1[[#This Row],[num_contributions]]+Table1[[#This Row],[num_unique_contributors]]</f>
        <v>8</v>
      </c>
      <c r="N355" s="8"/>
    </row>
    <row r="356" spans="1:14" ht="13.2" hidden="1" x14ac:dyDescent="0.25">
      <c r="A356" s="6">
        <v>12</v>
      </c>
      <c r="B356" s="7">
        <v>44531</v>
      </c>
      <c r="C356" s="7">
        <v>44546</v>
      </c>
      <c r="D356" s="8" t="s">
        <v>379</v>
      </c>
      <c r="E356" s="6">
        <v>4031</v>
      </c>
      <c r="F356" s="8" t="s">
        <v>13</v>
      </c>
      <c r="G356" s="8" t="s">
        <v>14</v>
      </c>
      <c r="H356" s="10">
        <v>1.8580111907044099</v>
      </c>
      <c r="I356" s="6">
        <v>23</v>
      </c>
      <c r="J356" s="6">
        <v>21</v>
      </c>
      <c r="K356" s="10">
        <v>210.89551642652299</v>
      </c>
      <c r="L356" s="10">
        <v>212.75352761722701</v>
      </c>
      <c r="M356" s="8">
        <f>Table1[[#This Row],[num_contributions]]+Table1[[#This Row],[num_unique_contributors]]</f>
        <v>44</v>
      </c>
      <c r="N356" s="8"/>
    </row>
    <row r="357" spans="1:14" ht="13.2" hidden="1" x14ac:dyDescent="0.25">
      <c r="A357" s="6">
        <v>12</v>
      </c>
      <c r="B357" s="7">
        <v>44531</v>
      </c>
      <c r="C357" s="7">
        <v>44546</v>
      </c>
      <c r="D357" s="8" t="s">
        <v>380</v>
      </c>
      <c r="E357" s="6">
        <v>3374</v>
      </c>
      <c r="F357" s="8" t="s">
        <v>54</v>
      </c>
      <c r="G357" s="8" t="s">
        <v>14</v>
      </c>
      <c r="H357" s="10">
        <v>1.8436029194988299</v>
      </c>
      <c r="I357" s="6">
        <v>29</v>
      </c>
      <c r="J357" s="6">
        <v>29</v>
      </c>
      <c r="K357" s="10">
        <v>391.25583490332599</v>
      </c>
      <c r="L357" s="10">
        <v>393.099437822825</v>
      </c>
      <c r="M357" s="8">
        <f>Table1[[#This Row],[num_contributions]]+Table1[[#This Row],[num_unique_contributors]]</f>
        <v>58</v>
      </c>
      <c r="N357" s="8"/>
    </row>
    <row r="358" spans="1:14" ht="13.2" hidden="1" x14ac:dyDescent="0.25">
      <c r="A358" s="6">
        <v>12</v>
      </c>
      <c r="B358" s="7">
        <v>44531</v>
      </c>
      <c r="C358" s="7">
        <v>44546</v>
      </c>
      <c r="D358" s="8" t="s">
        <v>381</v>
      </c>
      <c r="E358" s="6">
        <v>2783</v>
      </c>
      <c r="F358" s="8" t="s">
        <v>13</v>
      </c>
      <c r="G358" s="8" t="s">
        <v>50</v>
      </c>
      <c r="H358" s="10">
        <v>1.8409685217429701</v>
      </c>
      <c r="I358" s="6">
        <v>43</v>
      </c>
      <c r="J358" s="6">
        <v>35</v>
      </c>
      <c r="K358" s="10">
        <v>286.86252547710501</v>
      </c>
      <c r="L358" s="10">
        <v>288.70349399884799</v>
      </c>
      <c r="M358" s="8">
        <f>Table1[[#This Row],[num_contributions]]+Table1[[#This Row],[num_unique_contributors]]</f>
        <v>78</v>
      </c>
      <c r="N358" s="8"/>
    </row>
    <row r="359" spans="1:14" ht="13.2" hidden="1" x14ac:dyDescent="0.25">
      <c r="A359" s="6">
        <v>12</v>
      </c>
      <c r="B359" s="7">
        <v>44531</v>
      </c>
      <c r="C359" s="7">
        <v>44546</v>
      </c>
      <c r="D359" s="9" t="s">
        <v>382</v>
      </c>
      <c r="E359" s="6">
        <v>4139</v>
      </c>
      <c r="F359" s="8" t="s">
        <v>20</v>
      </c>
      <c r="G359" s="8" t="s">
        <v>21</v>
      </c>
      <c r="H359" s="10">
        <v>1.8332869310311</v>
      </c>
      <c r="I359" s="6">
        <v>28</v>
      </c>
      <c r="J359" s="6">
        <v>27</v>
      </c>
      <c r="K359" s="10">
        <v>637.54436649192598</v>
      </c>
      <c r="L359" s="10">
        <v>639.377653422957</v>
      </c>
      <c r="M359" s="8">
        <f>Table1[[#This Row],[num_contributions]]+Table1[[#This Row],[num_unique_contributors]]</f>
        <v>55</v>
      </c>
      <c r="N359" s="8"/>
    </row>
    <row r="360" spans="1:14" ht="13.2" hidden="1" x14ac:dyDescent="0.25">
      <c r="A360" s="6">
        <v>12</v>
      </c>
      <c r="B360" s="7">
        <v>44531</v>
      </c>
      <c r="C360" s="7">
        <v>44546</v>
      </c>
      <c r="D360" s="8" t="s">
        <v>383</v>
      </c>
      <c r="E360" s="6">
        <v>2058</v>
      </c>
      <c r="F360" s="8" t="s">
        <v>39</v>
      </c>
      <c r="G360" s="8" t="s">
        <v>14</v>
      </c>
      <c r="H360" s="10">
        <v>1.69801207806988</v>
      </c>
      <c r="I360" s="6">
        <v>26</v>
      </c>
      <c r="J360" s="6">
        <v>25</v>
      </c>
      <c r="K360" s="10">
        <v>202.692637397384</v>
      </c>
      <c r="L360" s="10">
        <v>204.39064947545299</v>
      </c>
      <c r="M360" s="8">
        <f>Table1[[#This Row],[num_contributions]]+Table1[[#This Row],[num_unique_contributors]]</f>
        <v>51</v>
      </c>
      <c r="N360" s="8"/>
    </row>
    <row r="361" spans="1:14" ht="13.2" hidden="1" x14ac:dyDescent="0.25">
      <c r="A361" s="6">
        <v>12</v>
      </c>
      <c r="B361" s="7">
        <v>44531</v>
      </c>
      <c r="C361" s="7">
        <v>44546</v>
      </c>
      <c r="D361" s="8" t="s">
        <v>384</v>
      </c>
      <c r="E361" s="6">
        <v>3533</v>
      </c>
      <c r="F361" s="8" t="s">
        <v>20</v>
      </c>
      <c r="G361" s="8" t="s">
        <v>14</v>
      </c>
      <c r="H361" s="10">
        <v>1.62432025842094</v>
      </c>
      <c r="I361" s="6">
        <v>28</v>
      </c>
      <c r="J361" s="6">
        <v>28</v>
      </c>
      <c r="K361" s="10">
        <v>130.87203161763199</v>
      </c>
      <c r="L361" s="10">
        <v>132.49635187605301</v>
      </c>
      <c r="M361" s="8">
        <f>Table1[[#This Row],[num_contributions]]+Table1[[#This Row],[num_unique_contributors]]</f>
        <v>56</v>
      </c>
      <c r="N361" s="8"/>
    </row>
    <row r="362" spans="1:14" ht="13.2" hidden="1" x14ac:dyDescent="0.25">
      <c r="A362" s="6">
        <v>12</v>
      </c>
      <c r="B362" s="7">
        <v>44531</v>
      </c>
      <c r="C362" s="7">
        <v>44546</v>
      </c>
      <c r="D362" s="8" t="s">
        <v>385</v>
      </c>
      <c r="E362" s="6">
        <v>2316</v>
      </c>
      <c r="F362" s="8" t="s">
        <v>39</v>
      </c>
      <c r="G362" s="8" t="s">
        <v>50</v>
      </c>
      <c r="H362" s="10">
        <v>1.61546865340138</v>
      </c>
      <c r="I362" s="6">
        <v>97</v>
      </c>
      <c r="J362" s="6">
        <v>82</v>
      </c>
      <c r="K362" s="10">
        <v>381.41883328558299</v>
      </c>
      <c r="L362" s="10">
        <v>383.03430193898498</v>
      </c>
      <c r="M362" s="8">
        <f>Table1[[#This Row],[num_contributions]]+Table1[[#This Row],[num_unique_contributors]]</f>
        <v>179</v>
      </c>
      <c r="N362" s="8"/>
    </row>
    <row r="363" spans="1:14" ht="13.2" hidden="1" x14ac:dyDescent="0.25">
      <c r="A363" s="6">
        <v>12</v>
      </c>
      <c r="B363" s="7">
        <v>44531</v>
      </c>
      <c r="C363" s="7">
        <v>44546</v>
      </c>
      <c r="D363" s="8" t="s">
        <v>386</v>
      </c>
      <c r="E363" s="6">
        <v>1799</v>
      </c>
      <c r="F363" s="8" t="s">
        <v>39</v>
      </c>
      <c r="G363" s="8" t="s">
        <v>23</v>
      </c>
      <c r="H363" s="10">
        <v>1.5660566689937501</v>
      </c>
      <c r="I363" s="6">
        <v>47</v>
      </c>
      <c r="J363" s="6">
        <v>47</v>
      </c>
      <c r="K363" s="10">
        <v>238.95074029292499</v>
      </c>
      <c r="L363" s="10">
        <v>240.516796961919</v>
      </c>
      <c r="M363" s="8">
        <f>Table1[[#This Row],[num_contributions]]+Table1[[#This Row],[num_unique_contributors]]</f>
        <v>94</v>
      </c>
      <c r="N363" s="8"/>
    </row>
    <row r="364" spans="1:14" ht="13.2" hidden="1" x14ac:dyDescent="0.25">
      <c r="A364" s="6">
        <v>12</v>
      </c>
      <c r="B364" s="7">
        <v>44531</v>
      </c>
      <c r="C364" s="7">
        <v>44546</v>
      </c>
      <c r="D364" s="8" t="s">
        <v>387</v>
      </c>
      <c r="E364" s="6">
        <v>4092</v>
      </c>
      <c r="F364" s="8" t="s">
        <v>20</v>
      </c>
      <c r="G364" s="8" t="s">
        <v>21</v>
      </c>
      <c r="H364" s="10">
        <v>1.5619259187093899</v>
      </c>
      <c r="I364" s="6">
        <v>24</v>
      </c>
      <c r="J364" s="6">
        <v>24</v>
      </c>
      <c r="K364" s="10">
        <v>160.51350639415099</v>
      </c>
      <c r="L364" s="10">
        <v>162.07543231286101</v>
      </c>
      <c r="M364" s="8">
        <f>Table1[[#This Row],[num_contributions]]+Table1[[#This Row],[num_unique_contributors]]</f>
        <v>48</v>
      </c>
      <c r="N364" s="8"/>
    </row>
    <row r="365" spans="1:14" ht="13.2" hidden="1" x14ac:dyDescent="0.25">
      <c r="A365" s="6">
        <v>12</v>
      </c>
      <c r="B365" s="7">
        <v>44531</v>
      </c>
      <c r="C365" s="7">
        <v>44546</v>
      </c>
      <c r="D365" s="8" t="s">
        <v>388</v>
      </c>
      <c r="E365" s="6">
        <v>2292</v>
      </c>
      <c r="F365" s="8" t="s">
        <v>13</v>
      </c>
      <c r="G365" s="8" t="s">
        <v>50</v>
      </c>
      <c r="H365" s="10">
        <v>1.5607189028733099</v>
      </c>
      <c r="I365" s="6">
        <v>35</v>
      </c>
      <c r="J365" s="6">
        <v>34</v>
      </c>
      <c r="K365" s="10">
        <v>97.989095213234705</v>
      </c>
      <c r="L365" s="10">
        <v>99.549814116108095</v>
      </c>
      <c r="M365" s="8">
        <f>Table1[[#This Row],[num_contributions]]+Table1[[#This Row],[num_unique_contributors]]</f>
        <v>69</v>
      </c>
      <c r="N365" s="8"/>
    </row>
    <row r="366" spans="1:14" ht="13.2" hidden="1" x14ac:dyDescent="0.25">
      <c r="A366" s="6">
        <v>12</v>
      </c>
      <c r="B366" s="7">
        <v>44531</v>
      </c>
      <c r="C366" s="7">
        <v>44546</v>
      </c>
      <c r="D366" s="8" t="s">
        <v>389</v>
      </c>
      <c r="E366" s="6">
        <v>4307</v>
      </c>
      <c r="F366" s="8" t="s">
        <v>13</v>
      </c>
      <c r="G366" s="8" t="s">
        <v>21</v>
      </c>
      <c r="H366" s="10">
        <v>1.52847493046474</v>
      </c>
      <c r="I366" s="6">
        <v>20</v>
      </c>
      <c r="J366" s="6">
        <v>20</v>
      </c>
      <c r="K366" s="10">
        <v>1350.7323282135401</v>
      </c>
      <c r="L366" s="10">
        <v>1352.260803144</v>
      </c>
      <c r="M366" s="8">
        <f>Table1[[#This Row],[num_contributions]]+Table1[[#This Row],[num_unique_contributors]]</f>
        <v>40</v>
      </c>
      <c r="N366" s="8"/>
    </row>
    <row r="367" spans="1:14" ht="13.2" hidden="1" x14ac:dyDescent="0.25">
      <c r="A367" s="6">
        <v>12</v>
      </c>
      <c r="B367" s="7">
        <v>44531</v>
      </c>
      <c r="C367" s="7">
        <v>44546</v>
      </c>
      <c r="D367" s="8" t="s">
        <v>390</v>
      </c>
      <c r="E367" s="6">
        <v>4089</v>
      </c>
      <c r="F367" s="8" t="s">
        <v>13</v>
      </c>
      <c r="G367" s="8" t="s">
        <v>21</v>
      </c>
      <c r="H367" s="10">
        <v>1.50671757155343</v>
      </c>
      <c r="I367" s="6">
        <v>30</v>
      </c>
      <c r="J367" s="6">
        <v>28</v>
      </c>
      <c r="K367" s="10">
        <v>1008.8656162269</v>
      </c>
      <c r="L367" s="10">
        <v>1010.37233379845</v>
      </c>
      <c r="M367" s="8">
        <f>Table1[[#This Row],[num_contributions]]+Table1[[#This Row],[num_unique_contributors]]</f>
        <v>58</v>
      </c>
      <c r="N367" s="8"/>
    </row>
    <row r="368" spans="1:14" ht="13.2" hidden="1" x14ac:dyDescent="0.25">
      <c r="A368" s="6">
        <v>12</v>
      </c>
      <c r="B368" s="7">
        <v>44531</v>
      </c>
      <c r="C368" s="7">
        <v>44546</v>
      </c>
      <c r="D368" s="8" t="s">
        <v>391</v>
      </c>
      <c r="E368" s="6">
        <v>231</v>
      </c>
      <c r="F368" s="8" t="s">
        <v>54</v>
      </c>
      <c r="G368" s="8" t="s">
        <v>14</v>
      </c>
      <c r="H368" s="10">
        <v>1.4484591677354799</v>
      </c>
      <c r="I368" s="6">
        <v>29</v>
      </c>
      <c r="J368" s="6">
        <v>28</v>
      </c>
      <c r="K368" s="10">
        <v>269.85380818006399</v>
      </c>
      <c r="L368" s="10">
        <v>271.30226734779899</v>
      </c>
      <c r="M368" s="8">
        <f>Table1[[#This Row],[num_contributions]]+Table1[[#This Row],[num_unique_contributors]]</f>
        <v>57</v>
      </c>
      <c r="N368" s="8"/>
    </row>
    <row r="369" spans="1:14" ht="13.2" hidden="1" x14ac:dyDescent="0.25">
      <c r="A369" s="6">
        <v>12</v>
      </c>
      <c r="B369" s="7">
        <v>44531</v>
      </c>
      <c r="C369" s="7">
        <v>44546</v>
      </c>
      <c r="D369" s="8" t="s">
        <v>392</v>
      </c>
      <c r="E369" s="6">
        <v>3251</v>
      </c>
      <c r="F369" s="8" t="s">
        <v>52</v>
      </c>
      <c r="G369" s="8" t="s">
        <v>23</v>
      </c>
      <c r="H369" s="10">
        <v>1.43776907872912</v>
      </c>
      <c r="I369" s="6">
        <v>35</v>
      </c>
      <c r="J369" s="6">
        <v>34</v>
      </c>
      <c r="K369" s="10">
        <v>110.307492710764</v>
      </c>
      <c r="L369" s="10">
        <v>111.745261789493</v>
      </c>
      <c r="M369" s="8">
        <f>Table1[[#This Row],[num_contributions]]+Table1[[#This Row],[num_unique_contributors]]</f>
        <v>69</v>
      </c>
      <c r="N369" s="8"/>
    </row>
    <row r="370" spans="1:14" ht="13.2" hidden="1" x14ac:dyDescent="0.25">
      <c r="A370" s="6">
        <v>12</v>
      </c>
      <c r="B370" s="7">
        <v>44531</v>
      </c>
      <c r="C370" s="7">
        <v>44546</v>
      </c>
      <c r="D370" s="8" t="s">
        <v>393</v>
      </c>
      <c r="E370" s="6">
        <v>4223</v>
      </c>
      <c r="F370" s="8" t="s">
        <v>13</v>
      </c>
      <c r="G370" s="8" t="s">
        <v>21</v>
      </c>
      <c r="H370" s="10">
        <v>1.4037701066019801</v>
      </c>
      <c r="I370" s="6">
        <v>25</v>
      </c>
      <c r="J370" s="6">
        <v>23</v>
      </c>
      <c r="K370" s="10">
        <v>192.683950181032</v>
      </c>
      <c r="L370" s="10">
        <v>194.087720287634</v>
      </c>
      <c r="M370" s="8">
        <f>Table1[[#This Row],[num_contributions]]+Table1[[#This Row],[num_unique_contributors]]</f>
        <v>48</v>
      </c>
      <c r="N370" s="8"/>
    </row>
    <row r="371" spans="1:14" ht="13.2" hidden="1" x14ac:dyDescent="0.25">
      <c r="A371" s="6">
        <v>12</v>
      </c>
      <c r="B371" s="7">
        <v>44531</v>
      </c>
      <c r="C371" s="7">
        <v>44546</v>
      </c>
      <c r="D371" s="8" t="s">
        <v>394</v>
      </c>
      <c r="E371" s="6">
        <v>3486</v>
      </c>
      <c r="F371" s="8" t="s">
        <v>20</v>
      </c>
      <c r="G371" s="8" t="s">
        <v>14</v>
      </c>
      <c r="H371" s="10">
        <v>1.35158323237491</v>
      </c>
      <c r="I371" s="6">
        <v>9</v>
      </c>
      <c r="J371" s="6">
        <v>9</v>
      </c>
      <c r="K371" s="10">
        <v>216.326562452518</v>
      </c>
      <c r="L371" s="10">
        <v>217.678145684893</v>
      </c>
      <c r="M371" s="8">
        <f>Table1[[#This Row],[num_contributions]]+Table1[[#This Row],[num_unique_contributors]]</f>
        <v>18</v>
      </c>
      <c r="N371" s="8"/>
    </row>
    <row r="372" spans="1:14" ht="13.2" hidden="1" x14ac:dyDescent="0.25">
      <c r="A372" s="6">
        <v>12</v>
      </c>
      <c r="B372" s="7">
        <v>44531</v>
      </c>
      <c r="C372" s="7">
        <v>44546</v>
      </c>
      <c r="D372" s="8" t="s">
        <v>395</v>
      </c>
      <c r="E372" s="6">
        <v>3650</v>
      </c>
      <c r="F372" s="8" t="s">
        <v>186</v>
      </c>
      <c r="G372" s="8" t="s">
        <v>18</v>
      </c>
      <c r="H372" s="10">
        <v>1.3207778548845699</v>
      </c>
      <c r="I372" s="6">
        <v>25</v>
      </c>
      <c r="J372" s="6">
        <v>25</v>
      </c>
      <c r="K372" s="10">
        <v>312.69238439229503</v>
      </c>
      <c r="L372" s="10">
        <v>314.01316224717903</v>
      </c>
      <c r="M372" s="8">
        <f>Table1[[#This Row],[num_contributions]]+Table1[[#This Row],[num_unique_contributors]]</f>
        <v>50</v>
      </c>
      <c r="N372" s="8"/>
    </row>
    <row r="373" spans="1:14" ht="13.2" hidden="1" x14ac:dyDescent="0.25">
      <c r="A373" s="6">
        <v>12</v>
      </c>
      <c r="B373" s="7">
        <v>44531</v>
      </c>
      <c r="C373" s="7">
        <v>44546</v>
      </c>
      <c r="D373" s="8" t="s">
        <v>396</v>
      </c>
      <c r="E373" s="6">
        <v>49</v>
      </c>
      <c r="F373" s="8" t="s">
        <v>17</v>
      </c>
      <c r="G373" s="8" t="s">
        <v>14</v>
      </c>
      <c r="H373" s="10">
        <v>1.3151893845948499</v>
      </c>
      <c r="I373" s="6">
        <v>31</v>
      </c>
      <c r="J373" s="6">
        <v>30</v>
      </c>
      <c r="K373" s="10">
        <v>183.51102962887899</v>
      </c>
      <c r="L373" s="10">
        <v>184.826219013474</v>
      </c>
      <c r="M373" s="8">
        <f>Table1[[#This Row],[num_contributions]]+Table1[[#This Row],[num_unique_contributors]]</f>
        <v>61</v>
      </c>
      <c r="N373" s="8"/>
    </row>
    <row r="374" spans="1:14" ht="13.2" hidden="1" x14ac:dyDescent="0.25">
      <c r="A374" s="6">
        <v>12</v>
      </c>
      <c r="B374" s="7">
        <v>44531</v>
      </c>
      <c r="C374" s="7">
        <v>44546</v>
      </c>
      <c r="D374" s="8" t="s">
        <v>397</v>
      </c>
      <c r="E374" s="6">
        <v>274</v>
      </c>
      <c r="F374" s="8" t="s">
        <v>17</v>
      </c>
      <c r="G374" s="8" t="s">
        <v>18</v>
      </c>
      <c r="H374" s="10">
        <v>1.27978902409705</v>
      </c>
      <c r="I374" s="6">
        <v>37</v>
      </c>
      <c r="J374" s="6">
        <v>35</v>
      </c>
      <c r="K374" s="10">
        <v>78.042596993548898</v>
      </c>
      <c r="L374" s="10">
        <v>79.322386017645997</v>
      </c>
      <c r="M374" s="8">
        <f>Table1[[#This Row],[num_contributions]]+Table1[[#This Row],[num_unique_contributors]]</f>
        <v>72</v>
      </c>
      <c r="N374" s="8"/>
    </row>
    <row r="375" spans="1:14" ht="13.2" hidden="1" x14ac:dyDescent="0.25">
      <c r="A375" s="6">
        <v>12</v>
      </c>
      <c r="B375" s="7">
        <v>44531</v>
      </c>
      <c r="C375" s="7">
        <v>44546</v>
      </c>
      <c r="D375" s="8" t="s">
        <v>398</v>
      </c>
      <c r="E375" s="6">
        <v>1761</v>
      </c>
      <c r="F375" s="8" t="s">
        <v>20</v>
      </c>
      <c r="G375" s="8" t="s">
        <v>14</v>
      </c>
      <c r="H375" s="10">
        <v>1.26711672905039</v>
      </c>
      <c r="I375" s="6">
        <v>31</v>
      </c>
      <c r="J375" s="6">
        <v>31</v>
      </c>
      <c r="K375" s="10">
        <v>125.53406194638799</v>
      </c>
      <c r="L375" s="10">
        <v>126.801178675439</v>
      </c>
      <c r="M375" s="8">
        <f>Table1[[#This Row],[num_contributions]]+Table1[[#This Row],[num_unique_contributors]]</f>
        <v>62</v>
      </c>
      <c r="N375" s="8"/>
    </row>
    <row r="376" spans="1:14" ht="13.2" hidden="1" x14ac:dyDescent="0.25">
      <c r="A376" s="6">
        <v>12</v>
      </c>
      <c r="B376" s="7">
        <v>44531</v>
      </c>
      <c r="C376" s="7">
        <v>44546</v>
      </c>
      <c r="D376" s="8" t="s">
        <v>399</v>
      </c>
      <c r="E376" s="6">
        <v>3891</v>
      </c>
      <c r="F376" s="8" t="s">
        <v>39</v>
      </c>
      <c r="G376" s="8" t="s">
        <v>14</v>
      </c>
      <c r="H376" s="10">
        <v>1.26703881725663</v>
      </c>
      <c r="I376" s="6">
        <v>27</v>
      </c>
      <c r="J376" s="6">
        <v>25</v>
      </c>
      <c r="K376" s="10">
        <v>98.338559970016902</v>
      </c>
      <c r="L376" s="10">
        <v>99.605598787273607</v>
      </c>
      <c r="M376" s="8">
        <f>Table1[[#This Row],[num_contributions]]+Table1[[#This Row],[num_unique_contributors]]</f>
        <v>52</v>
      </c>
      <c r="N376" s="8"/>
    </row>
    <row r="377" spans="1:14" ht="13.2" hidden="1" x14ac:dyDescent="0.25">
      <c r="A377" s="6">
        <v>12</v>
      </c>
      <c r="B377" s="7">
        <v>44531</v>
      </c>
      <c r="C377" s="7">
        <v>44546</v>
      </c>
      <c r="D377" s="8" t="s">
        <v>400</v>
      </c>
      <c r="E377" s="6">
        <v>3570</v>
      </c>
      <c r="F377" s="8" t="s">
        <v>13</v>
      </c>
      <c r="G377" s="8" t="s">
        <v>50</v>
      </c>
      <c r="H377" s="10">
        <v>1.2378605474766</v>
      </c>
      <c r="I377" s="6">
        <v>49</v>
      </c>
      <c r="J377" s="6">
        <v>40</v>
      </c>
      <c r="K377" s="10">
        <v>277.98103264855399</v>
      </c>
      <c r="L377" s="10">
        <v>279.21889319603099</v>
      </c>
      <c r="M377" s="8">
        <f>Table1[[#This Row],[num_contributions]]+Table1[[#This Row],[num_unique_contributors]]</f>
        <v>89</v>
      </c>
      <c r="N377" s="8"/>
    </row>
    <row r="378" spans="1:14" ht="13.2" hidden="1" x14ac:dyDescent="0.25">
      <c r="A378" s="6">
        <v>12</v>
      </c>
      <c r="B378" s="7">
        <v>44531</v>
      </c>
      <c r="C378" s="7">
        <v>44546</v>
      </c>
      <c r="D378" s="8" t="s">
        <v>401</v>
      </c>
      <c r="E378" s="6">
        <v>4234</v>
      </c>
      <c r="F378" s="8" t="s">
        <v>13</v>
      </c>
      <c r="G378" s="8" t="s">
        <v>21</v>
      </c>
      <c r="H378" s="10">
        <v>1.21389885475593</v>
      </c>
      <c r="I378" s="6">
        <v>21</v>
      </c>
      <c r="J378" s="6">
        <v>21</v>
      </c>
      <c r="K378" s="10">
        <v>225.61865657801101</v>
      </c>
      <c r="L378" s="10">
        <v>226.83255543276701</v>
      </c>
      <c r="M378" s="8">
        <f>Table1[[#This Row],[num_contributions]]+Table1[[#This Row],[num_unique_contributors]]</f>
        <v>42</v>
      </c>
      <c r="N378" s="8"/>
    </row>
    <row r="379" spans="1:14" ht="13.2" hidden="1" x14ac:dyDescent="0.25">
      <c r="A379" s="6">
        <v>12</v>
      </c>
      <c r="B379" s="7">
        <v>44531</v>
      </c>
      <c r="C379" s="7">
        <v>44546</v>
      </c>
      <c r="D379" s="8" t="s">
        <v>402</v>
      </c>
      <c r="E379" s="6">
        <v>2599</v>
      </c>
      <c r="F379" s="8" t="s">
        <v>20</v>
      </c>
      <c r="G379" s="8" t="s">
        <v>23</v>
      </c>
      <c r="H379" s="10">
        <v>1.1912028450593199</v>
      </c>
      <c r="I379" s="6">
        <v>34</v>
      </c>
      <c r="J379" s="6">
        <v>34</v>
      </c>
      <c r="K379" s="10">
        <v>198.04887242816201</v>
      </c>
      <c r="L379" s="10">
        <v>199.24007527322101</v>
      </c>
      <c r="M379" s="8">
        <f>Table1[[#This Row],[num_contributions]]+Table1[[#This Row],[num_unique_contributors]]</f>
        <v>68</v>
      </c>
      <c r="N379" s="8"/>
    </row>
    <row r="380" spans="1:14" ht="13.2" hidden="1" x14ac:dyDescent="0.25">
      <c r="A380" s="6">
        <v>12</v>
      </c>
      <c r="B380" s="7">
        <v>44531</v>
      </c>
      <c r="C380" s="7">
        <v>44546</v>
      </c>
      <c r="D380" s="8" t="s">
        <v>403</v>
      </c>
      <c r="E380" s="6">
        <v>1311</v>
      </c>
      <c r="F380" s="8" t="s">
        <v>20</v>
      </c>
      <c r="G380" s="8" t="s">
        <v>14</v>
      </c>
      <c r="H380" s="10">
        <v>1.1555464497391299</v>
      </c>
      <c r="I380" s="6">
        <v>26</v>
      </c>
      <c r="J380" s="6">
        <v>26</v>
      </c>
      <c r="K380" s="10">
        <v>171.977690070318</v>
      </c>
      <c r="L380" s="10">
        <v>173.13323652005701</v>
      </c>
      <c r="M380" s="8">
        <f>Table1[[#This Row],[num_contributions]]+Table1[[#This Row],[num_unique_contributors]]</f>
        <v>52</v>
      </c>
      <c r="N380" s="8"/>
    </row>
    <row r="381" spans="1:14" ht="13.2" hidden="1" x14ac:dyDescent="0.25">
      <c r="A381" s="6">
        <v>12</v>
      </c>
      <c r="B381" s="7">
        <v>44531</v>
      </c>
      <c r="C381" s="7">
        <v>44546</v>
      </c>
      <c r="D381" s="8" t="s">
        <v>404</v>
      </c>
      <c r="E381" s="6">
        <v>4296</v>
      </c>
      <c r="F381" s="8" t="s">
        <v>20</v>
      </c>
      <c r="G381" s="8" t="s">
        <v>21</v>
      </c>
      <c r="H381" s="10">
        <v>1.15278118891102</v>
      </c>
      <c r="I381" s="6">
        <v>4</v>
      </c>
      <c r="J381" s="6">
        <v>4</v>
      </c>
      <c r="K381" s="10">
        <v>7.0152470087451499</v>
      </c>
      <c r="L381" s="10">
        <v>8.1680281976561702</v>
      </c>
      <c r="M381" s="8">
        <f>Table1[[#This Row],[num_contributions]]+Table1[[#This Row],[num_unique_contributors]]</f>
        <v>8</v>
      </c>
      <c r="N381" s="8"/>
    </row>
    <row r="382" spans="1:14" ht="13.2" hidden="1" x14ac:dyDescent="0.25">
      <c r="A382" s="6">
        <v>12</v>
      </c>
      <c r="B382" s="7">
        <v>44531</v>
      </c>
      <c r="C382" s="7">
        <v>44546</v>
      </c>
      <c r="D382" s="8" t="s">
        <v>405</v>
      </c>
      <c r="E382" s="6">
        <v>3775</v>
      </c>
      <c r="F382" s="8" t="s">
        <v>13</v>
      </c>
      <c r="G382" s="8" t="s">
        <v>23</v>
      </c>
      <c r="H382" s="10">
        <v>1.14100959087224</v>
      </c>
      <c r="I382" s="6">
        <v>25</v>
      </c>
      <c r="J382" s="6">
        <v>23</v>
      </c>
      <c r="K382" s="10">
        <v>227.094742957271</v>
      </c>
      <c r="L382" s="10">
        <v>228.23575254814301</v>
      </c>
      <c r="M382" s="8">
        <f>Table1[[#This Row],[num_contributions]]+Table1[[#This Row],[num_unique_contributors]]</f>
        <v>48</v>
      </c>
      <c r="N382" s="8"/>
    </row>
    <row r="383" spans="1:14" ht="13.2" hidden="1" x14ac:dyDescent="0.25">
      <c r="A383" s="6">
        <v>12</v>
      </c>
      <c r="B383" s="7">
        <v>44531</v>
      </c>
      <c r="C383" s="7">
        <v>44546</v>
      </c>
      <c r="D383" s="8" t="s">
        <v>406</v>
      </c>
      <c r="E383" s="6">
        <v>4108</v>
      </c>
      <c r="F383" s="8" t="s">
        <v>13</v>
      </c>
      <c r="G383" s="8" t="s">
        <v>21</v>
      </c>
      <c r="H383" s="10">
        <v>1.05516458149102</v>
      </c>
      <c r="I383" s="6">
        <v>7</v>
      </c>
      <c r="J383" s="6">
        <v>7</v>
      </c>
      <c r="K383" s="10">
        <v>255.89845645983399</v>
      </c>
      <c r="L383" s="10">
        <v>256.95362104132499</v>
      </c>
      <c r="M383" s="8">
        <f>Table1[[#This Row],[num_contributions]]+Table1[[#This Row],[num_unique_contributors]]</f>
        <v>14</v>
      </c>
      <c r="N383" s="8"/>
    </row>
    <row r="384" spans="1:14" ht="13.2" hidden="1" x14ac:dyDescent="0.25">
      <c r="A384" s="6">
        <v>12</v>
      </c>
      <c r="B384" s="7">
        <v>44531</v>
      </c>
      <c r="C384" s="7">
        <v>44546</v>
      </c>
      <c r="D384" s="8" t="s">
        <v>407</v>
      </c>
      <c r="E384" s="6">
        <v>2609</v>
      </c>
      <c r="F384" s="8" t="s">
        <v>13</v>
      </c>
      <c r="G384" s="8" t="s">
        <v>14</v>
      </c>
      <c r="H384" s="10">
        <v>1.0473044988537099</v>
      </c>
      <c r="I384" s="6">
        <v>25</v>
      </c>
      <c r="J384" s="6">
        <v>24</v>
      </c>
      <c r="K384" s="10">
        <v>179.526647990387</v>
      </c>
      <c r="L384" s="10">
        <v>180.57395248924001</v>
      </c>
      <c r="M384" s="8">
        <f>Table1[[#This Row],[num_contributions]]+Table1[[#This Row],[num_unique_contributors]]</f>
        <v>49</v>
      </c>
      <c r="N384" s="8"/>
    </row>
    <row r="385" spans="1:14" ht="13.2" hidden="1" x14ac:dyDescent="0.25">
      <c r="A385" s="6">
        <v>12</v>
      </c>
      <c r="B385" s="7">
        <v>44531</v>
      </c>
      <c r="C385" s="7">
        <v>44546</v>
      </c>
      <c r="D385" s="8" t="s">
        <v>408</v>
      </c>
      <c r="E385" s="6">
        <v>3610</v>
      </c>
      <c r="F385" s="8" t="s">
        <v>54</v>
      </c>
      <c r="G385" s="8" t="s">
        <v>46</v>
      </c>
      <c r="H385" s="10">
        <v>1.01883272676463</v>
      </c>
      <c r="I385" s="6">
        <v>23</v>
      </c>
      <c r="J385" s="6">
        <v>23</v>
      </c>
      <c r="K385" s="10">
        <v>378.13306954331802</v>
      </c>
      <c r="L385" s="10">
        <v>379.15190227008299</v>
      </c>
      <c r="M385" s="8">
        <f>Table1[[#This Row],[num_contributions]]+Table1[[#This Row],[num_unique_contributors]]</f>
        <v>46</v>
      </c>
      <c r="N385" s="8"/>
    </row>
    <row r="386" spans="1:14" ht="13.2" hidden="1" x14ac:dyDescent="0.25">
      <c r="A386" s="6">
        <v>12</v>
      </c>
      <c r="B386" s="7">
        <v>44531</v>
      </c>
      <c r="C386" s="7">
        <v>44546</v>
      </c>
      <c r="D386" s="8" t="s">
        <v>409</v>
      </c>
      <c r="E386" s="6">
        <v>4257</v>
      </c>
      <c r="F386" s="8" t="s">
        <v>13</v>
      </c>
      <c r="G386" s="8" t="s">
        <v>21</v>
      </c>
      <c r="H386" s="10">
        <v>1.0052093111448599</v>
      </c>
      <c r="I386" s="6">
        <v>19</v>
      </c>
      <c r="J386" s="6">
        <v>19</v>
      </c>
      <c r="K386" s="10">
        <v>283.86929569048198</v>
      </c>
      <c r="L386" s="10">
        <v>284.87450500162703</v>
      </c>
      <c r="M386" s="8">
        <f>Table1[[#This Row],[num_contributions]]+Table1[[#This Row],[num_unique_contributors]]</f>
        <v>38</v>
      </c>
      <c r="N386" s="8"/>
    </row>
    <row r="387" spans="1:14" ht="13.2" hidden="1" x14ac:dyDescent="0.25">
      <c r="A387" s="6">
        <v>12</v>
      </c>
      <c r="B387" s="7">
        <v>44531</v>
      </c>
      <c r="C387" s="7">
        <v>44546</v>
      </c>
      <c r="D387" s="8" t="s">
        <v>410</v>
      </c>
      <c r="E387" s="6">
        <v>1744</v>
      </c>
      <c r="F387" s="8" t="s">
        <v>111</v>
      </c>
      <c r="G387" s="8" t="s">
        <v>18</v>
      </c>
      <c r="H387" s="10">
        <v>0.99118836715467395</v>
      </c>
      <c r="I387" s="6">
        <v>21</v>
      </c>
      <c r="J387" s="6">
        <v>20</v>
      </c>
      <c r="K387" s="10">
        <v>104.370194167647</v>
      </c>
      <c r="L387" s="10">
        <v>105.361382534801</v>
      </c>
      <c r="M387" s="8">
        <f>Table1[[#This Row],[num_contributions]]+Table1[[#This Row],[num_unique_contributors]]</f>
        <v>41</v>
      </c>
      <c r="N387" s="8"/>
    </row>
    <row r="388" spans="1:14" ht="13.2" hidden="1" x14ac:dyDescent="0.25">
      <c r="A388" s="6">
        <v>12</v>
      </c>
      <c r="B388" s="7">
        <v>44531</v>
      </c>
      <c r="C388" s="7">
        <v>44546</v>
      </c>
      <c r="D388" s="8" t="s">
        <v>411</v>
      </c>
      <c r="E388" s="6">
        <v>3959</v>
      </c>
      <c r="F388" s="8" t="s">
        <v>13</v>
      </c>
      <c r="G388" s="8" t="s">
        <v>18</v>
      </c>
      <c r="H388" s="10">
        <v>0.98682240455997705</v>
      </c>
      <c r="I388" s="6">
        <v>22</v>
      </c>
      <c r="J388" s="6">
        <v>22</v>
      </c>
      <c r="K388" s="10">
        <v>294.12114116052499</v>
      </c>
      <c r="L388" s="10">
        <v>295.10796356508502</v>
      </c>
      <c r="M388" s="8">
        <f>Table1[[#This Row],[num_contributions]]+Table1[[#This Row],[num_unique_contributors]]</f>
        <v>44</v>
      </c>
      <c r="N388" s="8"/>
    </row>
    <row r="389" spans="1:14" ht="13.2" hidden="1" x14ac:dyDescent="0.25">
      <c r="A389" s="6">
        <v>12</v>
      </c>
      <c r="B389" s="7">
        <v>44531</v>
      </c>
      <c r="C389" s="7">
        <v>44546</v>
      </c>
      <c r="D389" s="8" t="s">
        <v>412</v>
      </c>
      <c r="E389" s="6">
        <v>358</v>
      </c>
      <c r="F389" s="8" t="s">
        <v>20</v>
      </c>
      <c r="G389" s="8" t="s">
        <v>18</v>
      </c>
      <c r="H389" s="10">
        <v>0.97553719419120999</v>
      </c>
      <c r="I389" s="6">
        <v>35</v>
      </c>
      <c r="J389" s="6">
        <v>34</v>
      </c>
      <c r="K389" s="10">
        <v>84.970689780572798</v>
      </c>
      <c r="L389" s="10">
        <v>85.946226974764002</v>
      </c>
      <c r="M389" s="8">
        <f>Table1[[#This Row],[num_contributions]]+Table1[[#This Row],[num_unique_contributors]]</f>
        <v>69</v>
      </c>
      <c r="N389" s="8"/>
    </row>
    <row r="390" spans="1:14" ht="13.2" hidden="1" x14ac:dyDescent="0.25">
      <c r="A390" s="6">
        <v>12</v>
      </c>
      <c r="B390" s="7">
        <v>44531</v>
      </c>
      <c r="C390" s="7">
        <v>44546</v>
      </c>
      <c r="D390" s="8" t="s">
        <v>413</v>
      </c>
      <c r="E390" s="6">
        <v>3566</v>
      </c>
      <c r="F390" s="8" t="s">
        <v>17</v>
      </c>
      <c r="G390" s="8" t="s">
        <v>50</v>
      </c>
      <c r="H390" s="10">
        <v>0.97219576551657505</v>
      </c>
      <c r="I390" s="6">
        <v>44</v>
      </c>
      <c r="J390" s="6">
        <v>33</v>
      </c>
      <c r="K390" s="10">
        <v>259.94713494829898</v>
      </c>
      <c r="L390" s="10">
        <v>260.91933071381499</v>
      </c>
      <c r="M390" s="8">
        <f>Table1[[#This Row],[num_contributions]]+Table1[[#This Row],[num_unique_contributors]]</f>
        <v>77</v>
      </c>
      <c r="N390" s="8"/>
    </row>
    <row r="391" spans="1:14" ht="13.2" hidden="1" x14ac:dyDescent="0.25">
      <c r="A391" s="6">
        <v>12</v>
      </c>
      <c r="B391" s="7">
        <v>44531</v>
      </c>
      <c r="C391" s="7">
        <v>44546</v>
      </c>
      <c r="D391" s="8" t="s">
        <v>414</v>
      </c>
      <c r="E391" s="6">
        <v>2073</v>
      </c>
      <c r="F391" s="8" t="s">
        <v>20</v>
      </c>
      <c r="G391" s="8" t="s">
        <v>14</v>
      </c>
      <c r="H391" s="10">
        <v>0.97117116303078099</v>
      </c>
      <c r="I391" s="6">
        <v>23</v>
      </c>
      <c r="J391" s="6">
        <v>23</v>
      </c>
      <c r="K391" s="10">
        <v>169.04289070059801</v>
      </c>
      <c r="L391" s="10">
        <v>170.014061863629</v>
      </c>
      <c r="M391" s="8">
        <f>Table1[[#This Row],[num_contributions]]+Table1[[#This Row],[num_unique_contributors]]</f>
        <v>46</v>
      </c>
      <c r="N391" s="8"/>
    </row>
    <row r="392" spans="1:14" ht="13.2" hidden="1" x14ac:dyDescent="0.25">
      <c r="A392" s="6">
        <v>12</v>
      </c>
      <c r="B392" s="7">
        <v>44531</v>
      </c>
      <c r="C392" s="7">
        <v>44546</v>
      </c>
      <c r="D392" s="8" t="s">
        <v>415</v>
      </c>
      <c r="E392" s="6">
        <v>2687</v>
      </c>
      <c r="F392" s="8" t="s">
        <v>111</v>
      </c>
      <c r="G392" s="8" t="s">
        <v>14</v>
      </c>
      <c r="H392" s="10">
        <v>0.94535263752147403</v>
      </c>
      <c r="I392" s="6">
        <v>21</v>
      </c>
      <c r="J392" s="6">
        <v>19</v>
      </c>
      <c r="K392" s="10">
        <v>175.291521058038</v>
      </c>
      <c r="L392" s="10">
        <v>176.23687369555901</v>
      </c>
      <c r="M392" s="8">
        <f>Table1[[#This Row],[num_contributions]]+Table1[[#This Row],[num_unique_contributors]]</f>
        <v>40</v>
      </c>
      <c r="N392" s="8"/>
    </row>
    <row r="393" spans="1:14" ht="13.2" hidden="1" x14ac:dyDescent="0.25">
      <c r="A393" s="6">
        <v>12</v>
      </c>
      <c r="B393" s="7">
        <v>44531</v>
      </c>
      <c r="C393" s="7">
        <v>44546</v>
      </c>
      <c r="D393" s="8" t="s">
        <v>416</v>
      </c>
      <c r="E393" s="6">
        <v>2763</v>
      </c>
      <c r="F393" s="8" t="s">
        <v>20</v>
      </c>
      <c r="G393" s="8" t="s">
        <v>23</v>
      </c>
      <c r="H393" s="10">
        <v>0.92861818685551001</v>
      </c>
      <c r="I393" s="6">
        <v>22</v>
      </c>
      <c r="J393" s="6">
        <v>21</v>
      </c>
      <c r="K393" s="10">
        <v>152.17943929097601</v>
      </c>
      <c r="L393" s="10">
        <v>153.10805747783101</v>
      </c>
      <c r="M393" s="8">
        <f>Table1[[#This Row],[num_contributions]]+Table1[[#This Row],[num_unique_contributors]]</f>
        <v>43</v>
      </c>
      <c r="N393" s="8"/>
    </row>
    <row r="394" spans="1:14" ht="13.2" hidden="1" x14ac:dyDescent="0.25">
      <c r="A394" s="6">
        <v>12</v>
      </c>
      <c r="B394" s="7">
        <v>44531</v>
      </c>
      <c r="C394" s="7">
        <v>44546</v>
      </c>
      <c r="D394" s="8" t="s">
        <v>417</v>
      </c>
      <c r="E394" s="6">
        <v>4063</v>
      </c>
      <c r="F394" s="8" t="s">
        <v>13</v>
      </c>
      <c r="G394" s="8" t="s">
        <v>14</v>
      </c>
      <c r="H394" s="10">
        <v>0.92846358080542402</v>
      </c>
      <c r="I394" s="6">
        <v>20</v>
      </c>
      <c r="J394" s="6">
        <v>19</v>
      </c>
      <c r="K394" s="10">
        <v>302.11298339407199</v>
      </c>
      <c r="L394" s="10">
        <v>303.04144697487698</v>
      </c>
      <c r="M394" s="8">
        <f>Table1[[#This Row],[num_contributions]]+Table1[[#This Row],[num_unique_contributors]]</f>
        <v>39</v>
      </c>
      <c r="N394" s="8"/>
    </row>
    <row r="395" spans="1:14" ht="13.2" hidden="1" x14ac:dyDescent="0.25">
      <c r="A395" s="6">
        <v>12</v>
      </c>
      <c r="B395" s="7">
        <v>44531</v>
      </c>
      <c r="C395" s="7">
        <v>44546</v>
      </c>
      <c r="D395" s="8" t="s">
        <v>418</v>
      </c>
      <c r="E395" s="6">
        <v>711</v>
      </c>
      <c r="F395" s="8" t="s">
        <v>17</v>
      </c>
      <c r="G395" s="8" t="s">
        <v>23</v>
      </c>
      <c r="H395" s="10">
        <v>0.925595561491102</v>
      </c>
      <c r="I395" s="6">
        <v>24</v>
      </c>
      <c r="J395" s="6">
        <v>23</v>
      </c>
      <c r="K395" s="10">
        <v>57.449364267423</v>
      </c>
      <c r="L395" s="10">
        <v>58.374959828914101</v>
      </c>
      <c r="M395" s="8">
        <f>Table1[[#This Row],[num_contributions]]+Table1[[#This Row],[num_unique_contributors]]</f>
        <v>47</v>
      </c>
      <c r="N395" s="8"/>
    </row>
    <row r="396" spans="1:14" ht="13.2" hidden="1" x14ac:dyDescent="0.25">
      <c r="A396" s="6">
        <v>12</v>
      </c>
      <c r="B396" s="7">
        <v>44531</v>
      </c>
      <c r="C396" s="7">
        <v>44546</v>
      </c>
      <c r="D396" s="8" t="s">
        <v>419</v>
      </c>
      <c r="E396" s="6">
        <v>528</v>
      </c>
      <c r="F396" s="8" t="s">
        <v>17</v>
      </c>
      <c r="G396" s="8" t="s">
        <v>18</v>
      </c>
      <c r="H396" s="10">
        <v>0.91727243903615396</v>
      </c>
      <c r="I396" s="6">
        <v>36</v>
      </c>
      <c r="J396" s="6">
        <v>34</v>
      </c>
      <c r="K396" s="10">
        <v>89.784947099667704</v>
      </c>
      <c r="L396" s="10">
        <v>90.702219538703801</v>
      </c>
      <c r="M396" s="8">
        <f>Table1[[#This Row],[num_contributions]]+Table1[[#This Row],[num_unique_contributors]]</f>
        <v>70</v>
      </c>
      <c r="N396" s="8"/>
    </row>
    <row r="397" spans="1:14" ht="13.2" hidden="1" x14ac:dyDescent="0.25">
      <c r="A397" s="6">
        <v>12</v>
      </c>
      <c r="B397" s="7">
        <v>44531</v>
      </c>
      <c r="C397" s="7">
        <v>44546</v>
      </c>
      <c r="D397" s="8" t="s">
        <v>420</v>
      </c>
      <c r="E397" s="6">
        <v>2918</v>
      </c>
      <c r="F397" s="8" t="s">
        <v>13</v>
      </c>
      <c r="G397" s="8" t="s">
        <v>46</v>
      </c>
      <c r="H397" s="10">
        <v>0.81032780901021595</v>
      </c>
      <c r="I397" s="6">
        <v>30</v>
      </c>
      <c r="J397" s="6">
        <v>30</v>
      </c>
      <c r="K397" s="10">
        <v>423.95350398157302</v>
      </c>
      <c r="L397" s="10">
        <v>424.76383179058303</v>
      </c>
      <c r="M397" s="8">
        <f>Table1[[#This Row],[num_contributions]]+Table1[[#This Row],[num_unique_contributors]]</f>
        <v>60</v>
      </c>
      <c r="N397" s="8"/>
    </row>
    <row r="398" spans="1:14" ht="13.2" hidden="1" x14ac:dyDescent="0.25">
      <c r="A398" s="6">
        <v>12</v>
      </c>
      <c r="B398" s="7">
        <v>44531</v>
      </c>
      <c r="C398" s="7">
        <v>44546</v>
      </c>
      <c r="D398" s="8" t="s">
        <v>421</v>
      </c>
      <c r="E398" s="6">
        <v>2069</v>
      </c>
      <c r="F398" s="8" t="s">
        <v>13</v>
      </c>
      <c r="G398" s="8" t="s">
        <v>50</v>
      </c>
      <c r="H398" s="10">
        <v>0.80523657509158098</v>
      </c>
      <c r="I398" s="6">
        <v>22</v>
      </c>
      <c r="J398" s="6">
        <v>21</v>
      </c>
      <c r="K398" s="10">
        <v>1693.81880900438</v>
      </c>
      <c r="L398" s="10">
        <v>1694.62404557947</v>
      </c>
      <c r="M398" s="8">
        <f>Table1[[#This Row],[num_contributions]]+Table1[[#This Row],[num_unique_contributors]]</f>
        <v>43</v>
      </c>
      <c r="N398" s="8"/>
    </row>
    <row r="399" spans="1:14" ht="13.2" hidden="1" x14ac:dyDescent="0.25">
      <c r="A399" s="6">
        <v>12</v>
      </c>
      <c r="B399" s="7">
        <v>44531</v>
      </c>
      <c r="C399" s="7">
        <v>44546</v>
      </c>
      <c r="D399" s="8" t="s">
        <v>422</v>
      </c>
      <c r="E399" s="6">
        <v>4168</v>
      </c>
      <c r="F399" s="8" t="s">
        <v>13</v>
      </c>
      <c r="G399" s="8" t="s">
        <v>21</v>
      </c>
      <c r="H399" s="10">
        <v>0.78850960426392702</v>
      </c>
      <c r="I399" s="6">
        <v>16</v>
      </c>
      <c r="J399" s="6">
        <v>16</v>
      </c>
      <c r="K399" s="10">
        <v>205.45636322812899</v>
      </c>
      <c r="L399" s="10">
        <v>206.24487283239301</v>
      </c>
      <c r="M399" s="8">
        <f>Table1[[#This Row],[num_contributions]]+Table1[[#This Row],[num_unique_contributors]]</f>
        <v>32</v>
      </c>
      <c r="N399" s="8"/>
    </row>
    <row r="400" spans="1:14" ht="13.2" hidden="1" x14ac:dyDescent="0.25">
      <c r="A400" s="6">
        <v>12</v>
      </c>
      <c r="B400" s="7">
        <v>44531</v>
      </c>
      <c r="C400" s="7">
        <v>44546</v>
      </c>
      <c r="D400" s="8" t="s">
        <v>423</v>
      </c>
      <c r="E400" s="6">
        <v>806</v>
      </c>
      <c r="F400" s="8" t="s">
        <v>13</v>
      </c>
      <c r="G400" s="8" t="s">
        <v>14</v>
      </c>
      <c r="H400" s="10">
        <v>0.68235102734825104</v>
      </c>
      <c r="I400" s="6">
        <v>15</v>
      </c>
      <c r="J400" s="6">
        <v>15</v>
      </c>
      <c r="K400" s="10">
        <v>369.23798401064403</v>
      </c>
      <c r="L400" s="10">
        <v>369.920335037992</v>
      </c>
      <c r="M400" s="8">
        <f>Table1[[#This Row],[num_contributions]]+Table1[[#This Row],[num_unique_contributors]]</f>
        <v>30</v>
      </c>
      <c r="N400" s="8"/>
    </row>
    <row r="401" spans="1:14" ht="13.2" hidden="1" x14ac:dyDescent="0.25">
      <c r="A401" s="6">
        <v>12</v>
      </c>
      <c r="B401" s="7">
        <v>44531</v>
      </c>
      <c r="C401" s="7">
        <v>44546</v>
      </c>
      <c r="D401" s="8" t="s">
        <v>424</v>
      </c>
      <c r="E401" s="6">
        <v>3803</v>
      </c>
      <c r="F401" s="8" t="s">
        <v>39</v>
      </c>
      <c r="G401" s="8" t="s">
        <v>14</v>
      </c>
      <c r="H401" s="10">
        <v>0.67239073648262604</v>
      </c>
      <c r="I401" s="6">
        <v>24</v>
      </c>
      <c r="J401" s="6">
        <v>24</v>
      </c>
      <c r="K401" s="10">
        <v>175.86743299998301</v>
      </c>
      <c r="L401" s="10">
        <v>176.53982373646599</v>
      </c>
      <c r="M401" s="8">
        <f>Table1[[#This Row],[num_contributions]]+Table1[[#This Row],[num_unique_contributors]]</f>
        <v>48</v>
      </c>
      <c r="N401" s="8"/>
    </row>
    <row r="402" spans="1:14" ht="13.2" hidden="1" x14ac:dyDescent="0.25">
      <c r="A402" s="6">
        <v>12</v>
      </c>
      <c r="B402" s="7">
        <v>44531</v>
      </c>
      <c r="C402" s="7">
        <v>44546</v>
      </c>
      <c r="D402" s="11" t="s">
        <v>425</v>
      </c>
      <c r="E402" s="6">
        <v>4126</v>
      </c>
      <c r="F402" s="8" t="s">
        <v>20</v>
      </c>
      <c r="G402" s="8" t="s">
        <v>21</v>
      </c>
      <c r="H402" s="10">
        <v>0.65901516963889195</v>
      </c>
      <c r="I402" s="6">
        <v>17</v>
      </c>
      <c r="J402" s="6">
        <v>17</v>
      </c>
      <c r="K402" s="10">
        <v>122.33041666203999</v>
      </c>
      <c r="L402" s="10">
        <v>122.989431831679</v>
      </c>
      <c r="M402" s="8">
        <f>Table1[[#This Row],[num_contributions]]+Table1[[#This Row],[num_unique_contributors]]</f>
        <v>34</v>
      </c>
      <c r="N402" s="8"/>
    </row>
    <row r="403" spans="1:14" ht="13.2" hidden="1" x14ac:dyDescent="0.25">
      <c r="A403" s="6">
        <v>12</v>
      </c>
      <c r="B403" s="7">
        <v>44531</v>
      </c>
      <c r="C403" s="7">
        <v>44546</v>
      </c>
      <c r="D403" s="8" t="s">
        <v>426</v>
      </c>
      <c r="E403" s="6">
        <v>2141</v>
      </c>
      <c r="F403" s="8" t="s">
        <v>17</v>
      </c>
      <c r="G403" s="8" t="s">
        <v>14</v>
      </c>
      <c r="H403" s="10">
        <v>0.65476953135562799</v>
      </c>
      <c r="I403" s="6">
        <v>23</v>
      </c>
      <c r="J403" s="6">
        <v>23</v>
      </c>
      <c r="K403" s="10">
        <v>254.74684185979501</v>
      </c>
      <c r="L403" s="10">
        <v>255.40161139115</v>
      </c>
      <c r="M403" s="8">
        <f>Table1[[#This Row],[num_contributions]]+Table1[[#This Row],[num_unique_contributors]]</f>
        <v>46</v>
      </c>
      <c r="N403" s="8"/>
    </row>
    <row r="404" spans="1:14" ht="13.2" hidden="1" x14ac:dyDescent="0.25">
      <c r="A404" s="6">
        <v>12</v>
      </c>
      <c r="B404" s="7">
        <v>44531</v>
      </c>
      <c r="C404" s="7">
        <v>44546</v>
      </c>
      <c r="D404" s="8" t="s">
        <v>427</v>
      </c>
      <c r="E404" s="6">
        <v>3422</v>
      </c>
      <c r="F404" s="8" t="s">
        <v>39</v>
      </c>
      <c r="G404" s="8" t="s">
        <v>14</v>
      </c>
      <c r="H404" s="10">
        <v>0.64075894019171797</v>
      </c>
      <c r="I404" s="6">
        <v>17</v>
      </c>
      <c r="J404" s="6">
        <v>17</v>
      </c>
      <c r="K404" s="10">
        <v>115.981911290037</v>
      </c>
      <c r="L404" s="10">
        <v>116.62267023022901</v>
      </c>
      <c r="M404" s="8">
        <f>Table1[[#This Row],[num_contributions]]+Table1[[#This Row],[num_unique_contributors]]</f>
        <v>34</v>
      </c>
      <c r="N404" s="8"/>
    </row>
    <row r="405" spans="1:14" ht="13.2" hidden="1" x14ac:dyDescent="0.25">
      <c r="A405" s="6">
        <v>12</v>
      </c>
      <c r="B405" s="7">
        <v>44531</v>
      </c>
      <c r="C405" s="7">
        <v>44546</v>
      </c>
      <c r="D405" s="8" t="s">
        <v>428</v>
      </c>
      <c r="E405" s="6">
        <v>2904</v>
      </c>
      <c r="F405" s="8" t="s">
        <v>13</v>
      </c>
      <c r="G405" s="8" t="s">
        <v>23</v>
      </c>
      <c r="H405" s="10">
        <v>0.617335739111603</v>
      </c>
      <c r="I405" s="6">
        <v>24</v>
      </c>
      <c r="J405" s="6">
        <v>23</v>
      </c>
      <c r="K405" s="10">
        <v>64.841979299718602</v>
      </c>
      <c r="L405" s="10">
        <v>65.459315038830198</v>
      </c>
      <c r="M405" s="8">
        <f>Table1[[#This Row],[num_contributions]]+Table1[[#This Row],[num_unique_contributors]]</f>
        <v>47</v>
      </c>
      <c r="N405" s="8"/>
    </row>
    <row r="406" spans="1:14" ht="13.2" hidden="1" x14ac:dyDescent="0.25">
      <c r="A406" s="6">
        <v>12</v>
      </c>
      <c r="B406" s="7">
        <v>44531</v>
      </c>
      <c r="C406" s="7">
        <v>44546</v>
      </c>
      <c r="D406" s="8" t="s">
        <v>429</v>
      </c>
      <c r="E406" s="6">
        <v>380</v>
      </c>
      <c r="F406" s="8" t="s">
        <v>39</v>
      </c>
      <c r="G406" s="8" t="s">
        <v>14</v>
      </c>
      <c r="H406" s="10">
        <v>0.61352332863984405</v>
      </c>
      <c r="I406" s="6">
        <v>17</v>
      </c>
      <c r="J406" s="6">
        <v>17</v>
      </c>
      <c r="K406" s="10">
        <v>73.404251951309107</v>
      </c>
      <c r="L406" s="10">
        <v>74.017775279949007</v>
      </c>
      <c r="M406" s="8">
        <f>Table1[[#This Row],[num_contributions]]+Table1[[#This Row],[num_unique_contributors]]</f>
        <v>34</v>
      </c>
      <c r="N406" s="8"/>
    </row>
    <row r="407" spans="1:14" ht="13.2" hidden="1" x14ac:dyDescent="0.25">
      <c r="A407" s="6">
        <v>12</v>
      </c>
      <c r="B407" s="7">
        <v>44531</v>
      </c>
      <c r="C407" s="7">
        <v>44546</v>
      </c>
      <c r="D407" s="8" t="s">
        <v>430</v>
      </c>
      <c r="E407" s="6">
        <v>3075</v>
      </c>
      <c r="F407" s="8" t="s">
        <v>20</v>
      </c>
      <c r="G407" s="8" t="s">
        <v>23</v>
      </c>
      <c r="H407" s="10">
        <v>0.58988250998119796</v>
      </c>
      <c r="I407" s="6">
        <v>13</v>
      </c>
      <c r="J407" s="6">
        <v>13</v>
      </c>
      <c r="K407" s="10">
        <v>107.678135390273</v>
      </c>
      <c r="L407" s="10">
        <v>108.26801790025399</v>
      </c>
      <c r="M407" s="8">
        <f>Table1[[#This Row],[num_contributions]]+Table1[[#This Row],[num_unique_contributors]]</f>
        <v>26</v>
      </c>
      <c r="N407" s="8"/>
    </row>
    <row r="408" spans="1:14" ht="13.2" hidden="1" x14ac:dyDescent="0.25">
      <c r="A408" s="6">
        <v>12</v>
      </c>
      <c r="B408" s="7">
        <v>44531</v>
      </c>
      <c r="C408" s="7">
        <v>44546</v>
      </c>
      <c r="D408" s="8" t="s">
        <v>431</v>
      </c>
      <c r="E408" s="6">
        <v>1565</v>
      </c>
      <c r="F408" s="8" t="s">
        <v>20</v>
      </c>
      <c r="G408" s="8" t="s">
        <v>23</v>
      </c>
      <c r="H408" s="10">
        <v>0.58829161678366304</v>
      </c>
      <c r="I408" s="6">
        <v>18</v>
      </c>
      <c r="J408" s="6">
        <v>17</v>
      </c>
      <c r="K408" s="10">
        <v>119.680727978805</v>
      </c>
      <c r="L408" s="10">
        <v>120.269019595589</v>
      </c>
      <c r="M408" s="8">
        <f>Table1[[#This Row],[num_contributions]]+Table1[[#This Row],[num_unique_contributors]]</f>
        <v>35</v>
      </c>
      <c r="N408" s="8"/>
    </row>
    <row r="409" spans="1:14" ht="13.2" hidden="1" x14ac:dyDescent="0.25">
      <c r="A409" s="6">
        <v>12</v>
      </c>
      <c r="B409" s="7">
        <v>44531</v>
      </c>
      <c r="C409" s="7">
        <v>44546</v>
      </c>
      <c r="D409" s="8" t="s">
        <v>432</v>
      </c>
      <c r="E409" s="6">
        <v>1814</v>
      </c>
      <c r="F409" s="8" t="s">
        <v>52</v>
      </c>
      <c r="G409" s="8" t="s">
        <v>14</v>
      </c>
      <c r="H409" s="10">
        <v>0.58265679500475098</v>
      </c>
      <c r="I409" s="6">
        <v>26</v>
      </c>
      <c r="J409" s="6">
        <v>25</v>
      </c>
      <c r="K409" s="10">
        <v>49.395097912774197</v>
      </c>
      <c r="L409" s="10">
        <v>49.977754707778999</v>
      </c>
      <c r="M409" s="8">
        <f>Table1[[#This Row],[num_contributions]]+Table1[[#This Row],[num_unique_contributors]]</f>
        <v>51</v>
      </c>
      <c r="N409" s="8"/>
    </row>
    <row r="410" spans="1:14" ht="13.2" hidden="1" x14ac:dyDescent="0.25">
      <c r="A410" s="6">
        <v>12</v>
      </c>
      <c r="B410" s="7">
        <v>44531</v>
      </c>
      <c r="C410" s="7">
        <v>44546</v>
      </c>
      <c r="D410" s="8" t="s">
        <v>433</v>
      </c>
      <c r="E410" s="6">
        <v>2142</v>
      </c>
      <c r="F410" s="8" t="s">
        <v>20</v>
      </c>
      <c r="G410" s="8" t="s">
        <v>50</v>
      </c>
      <c r="H410" s="10">
        <v>0.57074142171982301</v>
      </c>
      <c r="I410" s="6">
        <v>24</v>
      </c>
      <c r="J410" s="6">
        <v>24</v>
      </c>
      <c r="K410" s="10">
        <v>70.520326639167607</v>
      </c>
      <c r="L410" s="10">
        <v>71.091068060887494</v>
      </c>
      <c r="M410" s="8">
        <f>Table1[[#This Row],[num_contributions]]+Table1[[#This Row],[num_unique_contributors]]</f>
        <v>48</v>
      </c>
      <c r="N410" s="8"/>
    </row>
    <row r="411" spans="1:14" ht="13.2" hidden="1" x14ac:dyDescent="0.25">
      <c r="A411" s="6">
        <v>12</v>
      </c>
      <c r="B411" s="7">
        <v>44531</v>
      </c>
      <c r="C411" s="7">
        <v>44546</v>
      </c>
      <c r="D411" s="8" t="s">
        <v>434</v>
      </c>
      <c r="E411" s="6">
        <v>1541</v>
      </c>
      <c r="F411" s="8" t="s">
        <v>45</v>
      </c>
      <c r="G411" s="8" t="s">
        <v>23</v>
      </c>
      <c r="H411" s="10">
        <v>0.56912012739895801</v>
      </c>
      <c r="I411" s="6">
        <v>14</v>
      </c>
      <c r="J411" s="6">
        <v>14</v>
      </c>
      <c r="K411" s="10">
        <v>145.41621000975999</v>
      </c>
      <c r="L411" s="10">
        <v>145.985330137158</v>
      </c>
      <c r="M411" s="8">
        <f>Table1[[#This Row],[num_contributions]]+Table1[[#This Row],[num_unique_contributors]]</f>
        <v>28</v>
      </c>
      <c r="N411" s="8"/>
    </row>
    <row r="412" spans="1:14" ht="13.2" hidden="1" x14ac:dyDescent="0.25">
      <c r="A412" s="6">
        <v>12</v>
      </c>
      <c r="B412" s="7">
        <v>44531</v>
      </c>
      <c r="C412" s="7">
        <v>44546</v>
      </c>
      <c r="D412" s="8" t="s">
        <v>435</v>
      </c>
      <c r="E412" s="6">
        <v>3979</v>
      </c>
      <c r="F412" s="8" t="s">
        <v>13</v>
      </c>
      <c r="G412" s="8" t="s">
        <v>14</v>
      </c>
      <c r="H412" s="10">
        <v>0.56704454437249996</v>
      </c>
      <c r="I412" s="6">
        <v>15</v>
      </c>
      <c r="J412" s="6">
        <v>15</v>
      </c>
      <c r="K412" s="10">
        <v>229.658050575608</v>
      </c>
      <c r="L412" s="10">
        <v>230.22509511998101</v>
      </c>
      <c r="M412" s="8">
        <f>Table1[[#This Row],[num_contributions]]+Table1[[#This Row],[num_unique_contributors]]</f>
        <v>30</v>
      </c>
      <c r="N412" s="8"/>
    </row>
    <row r="413" spans="1:14" ht="13.2" hidden="1" x14ac:dyDescent="0.25">
      <c r="A413" s="6">
        <v>12</v>
      </c>
      <c r="B413" s="7">
        <v>44531</v>
      </c>
      <c r="C413" s="7">
        <v>44546</v>
      </c>
      <c r="D413" s="8" t="s">
        <v>436</v>
      </c>
      <c r="E413" s="6">
        <v>413</v>
      </c>
      <c r="F413" s="8" t="s">
        <v>20</v>
      </c>
      <c r="G413" s="8" t="s">
        <v>18</v>
      </c>
      <c r="H413" s="10">
        <v>0.54887571412335701</v>
      </c>
      <c r="I413" s="6">
        <v>18</v>
      </c>
      <c r="J413" s="6">
        <v>18</v>
      </c>
      <c r="K413" s="10">
        <v>60.7699157326484</v>
      </c>
      <c r="L413" s="10">
        <v>61.318791446771797</v>
      </c>
      <c r="M413" s="8">
        <f>Table1[[#This Row],[num_contributions]]+Table1[[#This Row],[num_unique_contributors]]</f>
        <v>36</v>
      </c>
      <c r="N413" s="8"/>
    </row>
    <row r="414" spans="1:14" ht="13.2" hidden="1" x14ac:dyDescent="0.25">
      <c r="A414" s="6">
        <v>12</v>
      </c>
      <c r="B414" s="7">
        <v>44531</v>
      </c>
      <c r="C414" s="7">
        <v>44546</v>
      </c>
      <c r="D414" s="8" t="s">
        <v>437</v>
      </c>
      <c r="E414" s="6">
        <v>2455</v>
      </c>
      <c r="F414" s="8" t="s">
        <v>13</v>
      </c>
      <c r="G414" s="8" t="s">
        <v>14</v>
      </c>
      <c r="H414" s="10">
        <v>0.54261515185276998</v>
      </c>
      <c r="I414" s="6">
        <v>19</v>
      </c>
      <c r="J414" s="6">
        <v>19</v>
      </c>
      <c r="K414" s="10">
        <v>101.057242520616</v>
      </c>
      <c r="L414" s="10">
        <v>101.599857672468</v>
      </c>
      <c r="M414" s="8">
        <f>Table1[[#This Row],[num_contributions]]+Table1[[#This Row],[num_unique_contributors]]</f>
        <v>38</v>
      </c>
      <c r="N414" s="8"/>
    </row>
    <row r="415" spans="1:14" ht="13.2" hidden="1" x14ac:dyDescent="0.25">
      <c r="A415" s="6">
        <v>12</v>
      </c>
      <c r="B415" s="7">
        <v>44531</v>
      </c>
      <c r="C415" s="7">
        <v>44546</v>
      </c>
      <c r="D415" s="8" t="s">
        <v>438</v>
      </c>
      <c r="E415" s="6">
        <v>1836</v>
      </c>
      <c r="F415" s="8" t="s">
        <v>13</v>
      </c>
      <c r="G415" s="8" t="s">
        <v>14</v>
      </c>
      <c r="H415" s="10">
        <v>0.53951116229410101</v>
      </c>
      <c r="I415" s="6">
        <v>11</v>
      </c>
      <c r="J415" s="6">
        <v>11</v>
      </c>
      <c r="K415" s="10">
        <v>236.1</v>
      </c>
      <c r="L415" s="10">
        <v>236.63951116229401</v>
      </c>
      <c r="M415" s="8">
        <f>Table1[[#This Row],[num_contributions]]+Table1[[#This Row],[num_unique_contributors]]</f>
        <v>22</v>
      </c>
      <c r="N415" s="8"/>
    </row>
    <row r="416" spans="1:14" ht="13.2" hidden="1" x14ac:dyDescent="0.25">
      <c r="A416" s="6">
        <v>12</v>
      </c>
      <c r="B416" s="7">
        <v>44531</v>
      </c>
      <c r="C416" s="7">
        <v>44546</v>
      </c>
      <c r="D416" s="8" t="s">
        <v>439</v>
      </c>
      <c r="E416" s="6">
        <v>2800</v>
      </c>
      <c r="F416" s="8" t="s">
        <v>13</v>
      </c>
      <c r="G416" s="8" t="s">
        <v>14</v>
      </c>
      <c r="H416" s="10">
        <v>0.53706440620836904</v>
      </c>
      <c r="I416" s="6">
        <v>11</v>
      </c>
      <c r="J416" s="6">
        <v>11</v>
      </c>
      <c r="K416" s="10">
        <v>96.052707246394206</v>
      </c>
      <c r="L416" s="10">
        <v>96.589771652602593</v>
      </c>
      <c r="M416" s="8">
        <f>Table1[[#This Row],[num_contributions]]+Table1[[#This Row],[num_unique_contributors]]</f>
        <v>22</v>
      </c>
      <c r="N416" s="8"/>
    </row>
    <row r="417" spans="1:14" ht="13.2" hidden="1" x14ac:dyDescent="0.25">
      <c r="A417" s="6">
        <v>12</v>
      </c>
      <c r="B417" s="7">
        <v>44531</v>
      </c>
      <c r="C417" s="7">
        <v>44546</v>
      </c>
      <c r="D417" s="8" t="s">
        <v>440</v>
      </c>
      <c r="E417" s="6">
        <v>4212</v>
      </c>
      <c r="F417" s="8" t="s">
        <v>13</v>
      </c>
      <c r="G417" s="8" t="s">
        <v>21</v>
      </c>
      <c r="H417" s="10">
        <v>0.53469511192221297</v>
      </c>
      <c r="I417" s="6">
        <v>2</v>
      </c>
      <c r="J417" s="6">
        <v>2</v>
      </c>
      <c r="K417" s="10">
        <v>8.2516082437280005</v>
      </c>
      <c r="L417" s="10">
        <v>8.7863033556502099</v>
      </c>
      <c r="M417" s="8">
        <f>Table1[[#This Row],[num_contributions]]+Table1[[#This Row],[num_unique_contributors]]</f>
        <v>4</v>
      </c>
      <c r="N417" s="8"/>
    </row>
    <row r="418" spans="1:14" ht="13.2" hidden="1" x14ac:dyDescent="0.25">
      <c r="A418" s="6">
        <v>12</v>
      </c>
      <c r="B418" s="7">
        <v>44531</v>
      </c>
      <c r="C418" s="7">
        <v>44546</v>
      </c>
      <c r="D418" s="8" t="s">
        <v>441</v>
      </c>
      <c r="E418" s="6">
        <v>1147</v>
      </c>
      <c r="F418" s="8" t="s">
        <v>54</v>
      </c>
      <c r="G418" s="8" t="s">
        <v>23</v>
      </c>
      <c r="H418" s="10">
        <v>0.52506166103802099</v>
      </c>
      <c r="I418" s="6">
        <v>17</v>
      </c>
      <c r="J418" s="6">
        <v>16</v>
      </c>
      <c r="K418" s="10">
        <v>97.462957636369694</v>
      </c>
      <c r="L418" s="10">
        <v>97.988019297407703</v>
      </c>
      <c r="M418" s="8">
        <f>Table1[[#This Row],[num_contributions]]+Table1[[#This Row],[num_unique_contributors]]</f>
        <v>33</v>
      </c>
      <c r="N418" s="8"/>
    </row>
    <row r="419" spans="1:14" ht="13.2" hidden="1" x14ac:dyDescent="0.25">
      <c r="A419" s="6">
        <v>12</v>
      </c>
      <c r="B419" s="7">
        <v>44531</v>
      </c>
      <c r="C419" s="7">
        <v>44546</v>
      </c>
      <c r="D419" s="8" t="s">
        <v>442</v>
      </c>
      <c r="E419" s="6">
        <v>4249</v>
      </c>
      <c r="F419" s="8" t="s">
        <v>77</v>
      </c>
      <c r="G419" s="8" t="s">
        <v>21</v>
      </c>
      <c r="H419" s="10">
        <v>0.509201902196321</v>
      </c>
      <c r="I419" s="6">
        <v>21</v>
      </c>
      <c r="J419" s="6">
        <v>18</v>
      </c>
      <c r="K419" s="10">
        <v>64.128409351227901</v>
      </c>
      <c r="L419" s="10">
        <v>64.637611253424197</v>
      </c>
      <c r="M419" s="8">
        <f>Table1[[#This Row],[num_contributions]]+Table1[[#This Row],[num_unique_contributors]]</f>
        <v>39</v>
      </c>
      <c r="N419" s="8"/>
    </row>
    <row r="420" spans="1:14" ht="13.2" hidden="1" x14ac:dyDescent="0.25">
      <c r="A420" s="6">
        <v>12</v>
      </c>
      <c r="B420" s="7">
        <v>44531</v>
      </c>
      <c r="C420" s="7">
        <v>44546</v>
      </c>
      <c r="D420" s="8" t="s">
        <v>443</v>
      </c>
      <c r="E420" s="6">
        <v>2974</v>
      </c>
      <c r="F420" s="8" t="s">
        <v>17</v>
      </c>
      <c r="G420" s="8" t="s">
        <v>23</v>
      </c>
      <c r="H420" s="10">
        <v>0.49900509103683</v>
      </c>
      <c r="I420" s="6">
        <v>14</v>
      </c>
      <c r="J420" s="6">
        <v>14</v>
      </c>
      <c r="K420" s="10">
        <v>529.789274636036</v>
      </c>
      <c r="L420" s="10">
        <v>530.28827972707302</v>
      </c>
      <c r="M420" s="8">
        <f>Table1[[#This Row],[num_contributions]]+Table1[[#This Row],[num_unique_contributors]]</f>
        <v>28</v>
      </c>
      <c r="N420" s="8"/>
    </row>
    <row r="421" spans="1:14" ht="13.2" hidden="1" x14ac:dyDescent="0.25">
      <c r="A421" s="6">
        <v>12</v>
      </c>
      <c r="B421" s="7">
        <v>44531</v>
      </c>
      <c r="C421" s="7">
        <v>44546</v>
      </c>
      <c r="D421" s="8" t="s">
        <v>444</v>
      </c>
      <c r="E421" s="6">
        <v>2220</v>
      </c>
      <c r="F421" s="8" t="s">
        <v>13</v>
      </c>
      <c r="G421" s="8" t="s">
        <v>14</v>
      </c>
      <c r="H421" s="10">
        <v>0.49724178518171702</v>
      </c>
      <c r="I421" s="6">
        <v>16</v>
      </c>
      <c r="J421" s="6">
        <v>16</v>
      </c>
      <c r="K421" s="10">
        <v>101.489027763667</v>
      </c>
      <c r="L421" s="10">
        <v>101.98626954884899</v>
      </c>
      <c r="M421" s="8">
        <f>Table1[[#This Row],[num_contributions]]+Table1[[#This Row],[num_unique_contributors]]</f>
        <v>32</v>
      </c>
      <c r="N421" s="8"/>
    </row>
    <row r="422" spans="1:14" ht="13.2" hidden="1" x14ac:dyDescent="0.25">
      <c r="A422" s="6">
        <v>12</v>
      </c>
      <c r="B422" s="7">
        <v>44531</v>
      </c>
      <c r="C422" s="7">
        <v>44546</v>
      </c>
      <c r="D422" s="8" t="s">
        <v>445</v>
      </c>
      <c r="E422" s="6">
        <v>1712</v>
      </c>
      <c r="F422" s="8" t="s">
        <v>20</v>
      </c>
      <c r="G422" s="8" t="s">
        <v>23</v>
      </c>
      <c r="H422" s="10">
        <v>0.48985268947176103</v>
      </c>
      <c r="I422" s="6">
        <v>15</v>
      </c>
      <c r="J422" s="6">
        <v>15</v>
      </c>
      <c r="K422" s="10">
        <v>155.47291671502799</v>
      </c>
      <c r="L422" s="10">
        <v>155.96276940449999</v>
      </c>
      <c r="M422" s="8">
        <f>Table1[[#This Row],[num_contributions]]+Table1[[#This Row],[num_unique_contributors]]</f>
        <v>30</v>
      </c>
      <c r="N422" s="8"/>
    </row>
    <row r="423" spans="1:14" ht="13.2" hidden="1" x14ac:dyDescent="0.25">
      <c r="A423" s="6">
        <v>12</v>
      </c>
      <c r="B423" s="7">
        <v>44531</v>
      </c>
      <c r="C423" s="7">
        <v>44546</v>
      </c>
      <c r="D423" s="8" t="s">
        <v>446</v>
      </c>
      <c r="E423" s="6">
        <v>2096</v>
      </c>
      <c r="F423" s="8" t="s">
        <v>13</v>
      </c>
      <c r="G423" s="8" t="s">
        <v>14</v>
      </c>
      <c r="H423" s="10">
        <v>0.48114909926772798</v>
      </c>
      <c r="I423" s="6">
        <v>21</v>
      </c>
      <c r="J423" s="6">
        <v>19</v>
      </c>
      <c r="K423" s="10">
        <v>59.7435725583804</v>
      </c>
      <c r="L423" s="10">
        <v>60.224721657648097</v>
      </c>
      <c r="M423" s="8">
        <f>Table1[[#This Row],[num_contributions]]+Table1[[#This Row],[num_unique_contributors]]</f>
        <v>40</v>
      </c>
      <c r="N423" s="8"/>
    </row>
    <row r="424" spans="1:14" ht="13.2" hidden="1" x14ac:dyDescent="0.25">
      <c r="A424" s="6">
        <v>12</v>
      </c>
      <c r="B424" s="7">
        <v>44531</v>
      </c>
      <c r="C424" s="7">
        <v>44546</v>
      </c>
      <c r="D424" s="8" t="s">
        <v>447</v>
      </c>
      <c r="E424" s="6">
        <v>3920</v>
      </c>
      <c r="F424" s="8" t="s">
        <v>186</v>
      </c>
      <c r="G424" s="8" t="s">
        <v>14</v>
      </c>
      <c r="H424" s="10">
        <v>0.48030916856593298</v>
      </c>
      <c r="I424" s="6">
        <v>19</v>
      </c>
      <c r="J424" s="6">
        <v>18</v>
      </c>
      <c r="K424" s="10">
        <v>214.096280823781</v>
      </c>
      <c r="L424" s="10">
        <v>214.57658999234701</v>
      </c>
      <c r="M424" s="8">
        <f>Table1[[#This Row],[num_contributions]]+Table1[[#This Row],[num_unique_contributors]]</f>
        <v>37</v>
      </c>
      <c r="N424" s="8"/>
    </row>
    <row r="425" spans="1:14" ht="13.2" hidden="1" x14ac:dyDescent="0.25">
      <c r="A425" s="6">
        <v>12</v>
      </c>
      <c r="B425" s="7">
        <v>44531</v>
      </c>
      <c r="C425" s="7">
        <v>44546</v>
      </c>
      <c r="D425" s="8" t="s">
        <v>448</v>
      </c>
      <c r="E425" s="6">
        <v>3626</v>
      </c>
      <c r="F425" s="8" t="s">
        <v>13</v>
      </c>
      <c r="G425" s="8" t="s">
        <v>23</v>
      </c>
      <c r="H425" s="10">
        <v>0.45272939979539001</v>
      </c>
      <c r="I425" s="6">
        <v>19</v>
      </c>
      <c r="J425" s="6">
        <v>19</v>
      </c>
      <c r="K425" s="10">
        <v>74.650008209340299</v>
      </c>
      <c r="L425" s="10">
        <v>75.102737609135701</v>
      </c>
      <c r="M425" s="8">
        <f>Table1[[#This Row],[num_contributions]]+Table1[[#This Row],[num_unique_contributors]]</f>
        <v>38</v>
      </c>
      <c r="N425" s="8"/>
    </row>
    <row r="426" spans="1:14" ht="13.2" hidden="1" x14ac:dyDescent="0.25">
      <c r="A426" s="6">
        <v>12</v>
      </c>
      <c r="B426" s="7">
        <v>44531</v>
      </c>
      <c r="C426" s="7">
        <v>44546</v>
      </c>
      <c r="D426" s="8" t="s">
        <v>449</v>
      </c>
      <c r="E426" s="6">
        <v>3371</v>
      </c>
      <c r="F426" s="8" t="s">
        <v>20</v>
      </c>
      <c r="G426" s="8" t="s">
        <v>14</v>
      </c>
      <c r="H426" s="10">
        <v>0.434036989501347</v>
      </c>
      <c r="I426" s="6">
        <v>13</v>
      </c>
      <c r="J426" s="6">
        <v>13</v>
      </c>
      <c r="K426" s="10">
        <v>366.27700421577401</v>
      </c>
      <c r="L426" s="10">
        <v>366.71104120527599</v>
      </c>
      <c r="M426" s="8">
        <f>Table1[[#This Row],[num_contributions]]+Table1[[#This Row],[num_unique_contributors]]</f>
        <v>26</v>
      </c>
      <c r="N426" s="8"/>
    </row>
    <row r="427" spans="1:14" ht="13.2" hidden="1" x14ac:dyDescent="0.25">
      <c r="A427" s="6">
        <v>12</v>
      </c>
      <c r="B427" s="7">
        <v>44531</v>
      </c>
      <c r="C427" s="7">
        <v>44546</v>
      </c>
      <c r="D427" s="8" t="s">
        <v>450</v>
      </c>
      <c r="E427" s="6">
        <v>4062</v>
      </c>
      <c r="F427" s="8" t="s">
        <v>13</v>
      </c>
      <c r="G427" s="8" t="s">
        <v>18</v>
      </c>
      <c r="H427" s="10">
        <v>0.427897434329162</v>
      </c>
      <c r="I427" s="6">
        <v>21</v>
      </c>
      <c r="J427" s="6">
        <v>21</v>
      </c>
      <c r="K427" s="10">
        <v>88.365053189785897</v>
      </c>
      <c r="L427" s="10">
        <v>88.792950624115093</v>
      </c>
      <c r="M427" s="8">
        <f>Table1[[#This Row],[num_contributions]]+Table1[[#This Row],[num_unique_contributors]]</f>
        <v>42</v>
      </c>
      <c r="N427" s="8"/>
    </row>
    <row r="428" spans="1:14" ht="13.2" hidden="1" x14ac:dyDescent="0.25">
      <c r="A428" s="6">
        <v>12</v>
      </c>
      <c r="B428" s="7">
        <v>44531</v>
      </c>
      <c r="C428" s="7">
        <v>44546</v>
      </c>
      <c r="D428" s="8" t="s">
        <v>451</v>
      </c>
      <c r="E428" s="6">
        <v>1769</v>
      </c>
      <c r="F428" s="8" t="s">
        <v>54</v>
      </c>
      <c r="G428" s="8" t="s">
        <v>14</v>
      </c>
      <c r="H428" s="10">
        <v>0.42610979284219802</v>
      </c>
      <c r="I428" s="6">
        <v>19</v>
      </c>
      <c r="J428" s="6">
        <v>17</v>
      </c>
      <c r="K428" s="10">
        <v>91.980264597026206</v>
      </c>
      <c r="L428" s="10">
        <v>92.406374389868404</v>
      </c>
      <c r="M428" s="8">
        <f>Table1[[#This Row],[num_contributions]]+Table1[[#This Row],[num_unique_contributors]]</f>
        <v>36</v>
      </c>
      <c r="N428" s="8"/>
    </row>
    <row r="429" spans="1:14" ht="13.2" hidden="1" x14ac:dyDescent="0.25">
      <c r="A429" s="6">
        <v>12</v>
      </c>
      <c r="B429" s="7">
        <v>44531</v>
      </c>
      <c r="C429" s="7">
        <v>44546</v>
      </c>
      <c r="D429" s="8" t="s">
        <v>452</v>
      </c>
      <c r="E429" s="6">
        <v>2984</v>
      </c>
      <c r="F429" s="8" t="s">
        <v>54</v>
      </c>
      <c r="G429" s="8" t="s">
        <v>14</v>
      </c>
      <c r="H429" s="10">
        <v>0.42145902498526699</v>
      </c>
      <c r="I429" s="6">
        <v>18</v>
      </c>
      <c r="J429" s="6">
        <v>18</v>
      </c>
      <c r="K429" s="10">
        <v>35.43557183179</v>
      </c>
      <c r="L429" s="10">
        <v>35.857030856775303</v>
      </c>
      <c r="M429" s="8">
        <f>Table1[[#This Row],[num_contributions]]+Table1[[#This Row],[num_unique_contributors]]</f>
        <v>36</v>
      </c>
      <c r="N429" s="8"/>
    </row>
    <row r="430" spans="1:14" ht="13.2" hidden="1" x14ac:dyDescent="0.25">
      <c r="A430" s="6">
        <v>12</v>
      </c>
      <c r="B430" s="7">
        <v>44531</v>
      </c>
      <c r="C430" s="7">
        <v>44546</v>
      </c>
      <c r="D430" s="8" t="s">
        <v>453</v>
      </c>
      <c r="E430" s="6">
        <v>949</v>
      </c>
      <c r="F430" s="8" t="s">
        <v>54</v>
      </c>
      <c r="G430" s="8" t="s">
        <v>14</v>
      </c>
      <c r="H430" s="10">
        <v>0.41970709185198102</v>
      </c>
      <c r="I430" s="6">
        <v>20</v>
      </c>
      <c r="J430" s="6">
        <v>19</v>
      </c>
      <c r="K430" s="10">
        <v>43.928894866977899</v>
      </c>
      <c r="L430" s="10">
        <v>44.348601958829903</v>
      </c>
      <c r="M430" s="8">
        <f>Table1[[#This Row],[num_contributions]]+Table1[[#This Row],[num_unique_contributors]]</f>
        <v>39</v>
      </c>
      <c r="N430" s="8"/>
    </row>
    <row r="431" spans="1:14" ht="13.2" hidden="1" x14ac:dyDescent="0.25">
      <c r="A431" s="6">
        <v>12</v>
      </c>
      <c r="B431" s="7">
        <v>44531</v>
      </c>
      <c r="C431" s="7">
        <v>44546</v>
      </c>
      <c r="D431" s="8" t="s">
        <v>454</v>
      </c>
      <c r="E431" s="6">
        <v>2194</v>
      </c>
      <c r="F431" s="8" t="s">
        <v>13</v>
      </c>
      <c r="G431" s="8" t="s">
        <v>50</v>
      </c>
      <c r="H431" s="10">
        <v>0.39123254963202603</v>
      </c>
      <c r="I431" s="6">
        <v>17</v>
      </c>
      <c r="J431" s="6">
        <v>17</v>
      </c>
      <c r="K431" s="10">
        <v>38.596436879314197</v>
      </c>
      <c r="L431" s="10">
        <v>38.987669428946298</v>
      </c>
      <c r="M431" s="8">
        <f>Table1[[#This Row],[num_contributions]]+Table1[[#This Row],[num_unique_contributors]]</f>
        <v>34</v>
      </c>
      <c r="N431" s="8"/>
    </row>
    <row r="432" spans="1:14" ht="13.2" hidden="1" x14ac:dyDescent="0.25">
      <c r="A432" s="6">
        <v>12</v>
      </c>
      <c r="B432" s="7">
        <v>44531</v>
      </c>
      <c r="C432" s="7">
        <v>44546</v>
      </c>
      <c r="D432" s="8" t="s">
        <v>455</v>
      </c>
      <c r="E432" s="6">
        <v>1499</v>
      </c>
      <c r="F432" s="8" t="s">
        <v>54</v>
      </c>
      <c r="G432" s="8" t="s">
        <v>14</v>
      </c>
      <c r="H432" s="10">
        <v>0.39066767479091602</v>
      </c>
      <c r="I432" s="6">
        <v>18</v>
      </c>
      <c r="J432" s="6">
        <v>17</v>
      </c>
      <c r="K432" s="10">
        <v>92.223840676695602</v>
      </c>
      <c r="L432" s="10">
        <v>92.614508351486606</v>
      </c>
      <c r="M432" s="8">
        <f>Table1[[#This Row],[num_contributions]]+Table1[[#This Row],[num_unique_contributors]]</f>
        <v>35</v>
      </c>
      <c r="N432" s="8"/>
    </row>
    <row r="433" spans="1:14" ht="13.2" hidden="1" x14ac:dyDescent="0.25">
      <c r="A433" s="6">
        <v>12</v>
      </c>
      <c r="B433" s="7">
        <v>44531</v>
      </c>
      <c r="C433" s="7">
        <v>44546</v>
      </c>
      <c r="D433" s="8" t="s">
        <v>456</v>
      </c>
      <c r="E433" s="6">
        <v>1325</v>
      </c>
      <c r="F433" s="8" t="s">
        <v>54</v>
      </c>
      <c r="G433" s="8" t="s">
        <v>14</v>
      </c>
      <c r="H433" s="10">
        <v>0.38846323125902699</v>
      </c>
      <c r="I433" s="6">
        <v>17</v>
      </c>
      <c r="J433" s="6">
        <v>17</v>
      </c>
      <c r="K433" s="10">
        <v>144.49085142924099</v>
      </c>
      <c r="L433" s="10">
        <v>144.8793146605</v>
      </c>
      <c r="M433" s="8">
        <f>Table1[[#This Row],[num_contributions]]+Table1[[#This Row],[num_unique_contributors]]</f>
        <v>34</v>
      </c>
      <c r="N433" s="8"/>
    </row>
    <row r="434" spans="1:14" ht="13.2" hidden="1" x14ac:dyDescent="0.25">
      <c r="A434" s="6">
        <v>12</v>
      </c>
      <c r="B434" s="7">
        <v>44531</v>
      </c>
      <c r="C434" s="7">
        <v>44546</v>
      </c>
      <c r="D434" s="9" t="s">
        <v>457</v>
      </c>
      <c r="E434" s="6">
        <v>3440</v>
      </c>
      <c r="F434" s="8" t="s">
        <v>13</v>
      </c>
      <c r="G434" s="8" t="s">
        <v>14</v>
      </c>
      <c r="H434" s="10">
        <v>0.387461100733901</v>
      </c>
      <c r="I434" s="6">
        <v>15</v>
      </c>
      <c r="J434" s="6">
        <v>15</v>
      </c>
      <c r="K434" s="10">
        <v>67.802960537256894</v>
      </c>
      <c r="L434" s="10">
        <v>68.190421637990795</v>
      </c>
      <c r="M434" s="8">
        <f>Table1[[#This Row],[num_contributions]]+Table1[[#This Row],[num_unique_contributors]]</f>
        <v>30</v>
      </c>
      <c r="N434" s="8"/>
    </row>
    <row r="435" spans="1:14" ht="13.2" hidden="1" x14ac:dyDescent="0.25">
      <c r="A435" s="6">
        <v>12</v>
      </c>
      <c r="B435" s="7">
        <v>44531</v>
      </c>
      <c r="C435" s="7">
        <v>44546</v>
      </c>
      <c r="D435" s="8" t="s">
        <v>458</v>
      </c>
      <c r="E435" s="6">
        <v>4170</v>
      </c>
      <c r="F435" s="8" t="s">
        <v>17</v>
      </c>
      <c r="G435" s="8" t="s">
        <v>21</v>
      </c>
      <c r="H435" s="10">
        <v>0.37984174366933399</v>
      </c>
      <c r="I435" s="6">
        <v>15</v>
      </c>
      <c r="J435" s="6">
        <v>15</v>
      </c>
      <c r="K435" s="10">
        <v>631.26851176185096</v>
      </c>
      <c r="L435" s="10">
        <v>631.64835350552096</v>
      </c>
      <c r="M435" s="8">
        <f>Table1[[#This Row],[num_contributions]]+Table1[[#This Row],[num_unique_contributors]]</f>
        <v>30</v>
      </c>
      <c r="N435" s="8"/>
    </row>
    <row r="436" spans="1:14" ht="13.2" hidden="1" x14ac:dyDescent="0.25">
      <c r="A436" s="6">
        <v>12</v>
      </c>
      <c r="B436" s="7">
        <v>44531</v>
      </c>
      <c r="C436" s="7">
        <v>44546</v>
      </c>
      <c r="D436" s="8" t="s">
        <v>459</v>
      </c>
      <c r="E436" s="6">
        <v>2959</v>
      </c>
      <c r="F436" s="8" t="s">
        <v>13</v>
      </c>
      <c r="G436" s="8" t="s">
        <v>46</v>
      </c>
      <c r="H436" s="10">
        <v>0.37530217102227498</v>
      </c>
      <c r="I436" s="6">
        <v>14</v>
      </c>
      <c r="J436" s="6">
        <v>13</v>
      </c>
      <c r="K436" s="10">
        <v>95.812696996466201</v>
      </c>
      <c r="L436" s="10">
        <v>96.1879991674884</v>
      </c>
      <c r="M436" s="8">
        <f>Table1[[#This Row],[num_contributions]]+Table1[[#This Row],[num_unique_contributors]]</f>
        <v>27</v>
      </c>
      <c r="N436" s="8"/>
    </row>
    <row r="437" spans="1:14" ht="13.2" hidden="1" x14ac:dyDescent="0.25">
      <c r="A437" s="6">
        <v>12</v>
      </c>
      <c r="B437" s="7">
        <v>44531</v>
      </c>
      <c r="C437" s="7">
        <v>44546</v>
      </c>
      <c r="D437" s="8" t="s">
        <v>460</v>
      </c>
      <c r="E437" s="6">
        <v>2268</v>
      </c>
      <c r="F437" s="8" t="s">
        <v>39</v>
      </c>
      <c r="G437" s="8" t="s">
        <v>23</v>
      </c>
      <c r="H437" s="10">
        <v>0.36511375405308</v>
      </c>
      <c r="I437" s="6">
        <v>10</v>
      </c>
      <c r="J437" s="6">
        <v>10</v>
      </c>
      <c r="K437" s="10">
        <v>94.390864100726205</v>
      </c>
      <c r="L437" s="10">
        <v>94.755977854779303</v>
      </c>
      <c r="M437" s="8">
        <f>Table1[[#This Row],[num_contributions]]+Table1[[#This Row],[num_unique_contributors]]</f>
        <v>20</v>
      </c>
      <c r="N437" s="8"/>
    </row>
    <row r="438" spans="1:14" ht="13.2" hidden="1" x14ac:dyDescent="0.25">
      <c r="A438" s="6">
        <v>12</v>
      </c>
      <c r="B438" s="7">
        <v>44531</v>
      </c>
      <c r="C438" s="7">
        <v>44546</v>
      </c>
      <c r="D438" s="8" t="s">
        <v>461</v>
      </c>
      <c r="E438" s="6">
        <v>775</v>
      </c>
      <c r="F438" s="8" t="s">
        <v>20</v>
      </c>
      <c r="G438" s="8" t="s">
        <v>23</v>
      </c>
      <c r="H438" s="10">
        <v>0.36126286527005202</v>
      </c>
      <c r="I438" s="6">
        <v>13</v>
      </c>
      <c r="J438" s="6">
        <v>12</v>
      </c>
      <c r="K438" s="10">
        <v>77.110078992328496</v>
      </c>
      <c r="L438" s="10">
        <v>77.471341857598603</v>
      </c>
      <c r="M438" s="8">
        <f>Table1[[#This Row],[num_contributions]]+Table1[[#This Row],[num_unique_contributors]]</f>
        <v>25</v>
      </c>
      <c r="N438" s="8"/>
    </row>
    <row r="439" spans="1:14" ht="13.2" hidden="1" x14ac:dyDescent="0.25">
      <c r="A439" s="6">
        <v>12</v>
      </c>
      <c r="B439" s="7">
        <v>44531</v>
      </c>
      <c r="C439" s="7">
        <v>44546</v>
      </c>
      <c r="D439" s="8" t="s">
        <v>462</v>
      </c>
      <c r="E439" s="6">
        <v>2516</v>
      </c>
      <c r="F439" s="8" t="s">
        <v>39</v>
      </c>
      <c r="G439" s="8" t="s">
        <v>18</v>
      </c>
      <c r="H439" s="10">
        <v>0.35912339809923599</v>
      </c>
      <c r="I439" s="6">
        <v>20</v>
      </c>
      <c r="J439" s="6">
        <v>20</v>
      </c>
      <c r="K439" s="10">
        <v>41.2548122048279</v>
      </c>
      <c r="L439" s="10">
        <v>41.6139356029271</v>
      </c>
      <c r="M439" s="8">
        <f>Table1[[#This Row],[num_contributions]]+Table1[[#This Row],[num_unique_contributors]]</f>
        <v>40</v>
      </c>
      <c r="N439" s="8"/>
    </row>
    <row r="440" spans="1:14" ht="13.2" hidden="1" x14ac:dyDescent="0.25">
      <c r="A440" s="6">
        <v>12</v>
      </c>
      <c r="B440" s="7">
        <v>44531</v>
      </c>
      <c r="C440" s="7">
        <v>44546</v>
      </c>
      <c r="D440" s="8" t="s">
        <v>463</v>
      </c>
      <c r="E440" s="6">
        <v>1118</v>
      </c>
      <c r="F440" s="8" t="s">
        <v>17</v>
      </c>
      <c r="G440" s="8" t="s">
        <v>23</v>
      </c>
      <c r="H440" s="10">
        <v>0.352355058961415</v>
      </c>
      <c r="I440" s="6">
        <v>17</v>
      </c>
      <c r="J440" s="6">
        <v>17</v>
      </c>
      <c r="K440" s="10">
        <v>75.915121133661501</v>
      </c>
      <c r="L440" s="10">
        <v>76.267476192622894</v>
      </c>
      <c r="M440" s="8">
        <f>Table1[[#This Row],[num_contributions]]+Table1[[#This Row],[num_unique_contributors]]</f>
        <v>34</v>
      </c>
      <c r="N440" s="8"/>
    </row>
    <row r="441" spans="1:14" ht="13.2" hidden="1" x14ac:dyDescent="0.25">
      <c r="A441" s="6">
        <v>12</v>
      </c>
      <c r="B441" s="7">
        <v>44531</v>
      </c>
      <c r="C441" s="7">
        <v>44546</v>
      </c>
      <c r="D441" s="8" t="s">
        <v>464</v>
      </c>
      <c r="E441" s="6">
        <v>4281</v>
      </c>
      <c r="F441" s="8" t="s">
        <v>20</v>
      </c>
      <c r="G441" s="8" t="s">
        <v>21</v>
      </c>
      <c r="H441" s="10">
        <v>0.35153483038010602</v>
      </c>
      <c r="I441" s="6">
        <v>14</v>
      </c>
      <c r="J441" s="6">
        <v>12</v>
      </c>
      <c r="K441" s="10">
        <v>52.511095873386402</v>
      </c>
      <c r="L441" s="10">
        <v>52.862630703766499</v>
      </c>
      <c r="M441" s="8">
        <f>Table1[[#This Row],[num_contributions]]+Table1[[#This Row],[num_unique_contributors]]</f>
        <v>26</v>
      </c>
      <c r="N441" s="8"/>
    </row>
    <row r="442" spans="1:14" ht="13.2" hidden="1" x14ac:dyDescent="0.25">
      <c r="A442" s="6">
        <v>12</v>
      </c>
      <c r="B442" s="7">
        <v>44531</v>
      </c>
      <c r="C442" s="7">
        <v>44546</v>
      </c>
      <c r="D442" s="8" t="s">
        <v>465</v>
      </c>
      <c r="E442" s="6">
        <v>2498</v>
      </c>
      <c r="F442" s="8" t="s">
        <v>54</v>
      </c>
      <c r="G442" s="8" t="s">
        <v>23</v>
      </c>
      <c r="H442" s="10">
        <v>0.350912442379062</v>
      </c>
      <c r="I442" s="6">
        <v>29</v>
      </c>
      <c r="J442" s="6">
        <v>27</v>
      </c>
      <c r="K442" s="10">
        <v>42.282584430190397</v>
      </c>
      <c r="L442" s="10">
        <v>42.633496872569502</v>
      </c>
      <c r="M442" s="8">
        <f>Table1[[#This Row],[num_contributions]]+Table1[[#This Row],[num_unique_contributors]]</f>
        <v>56</v>
      </c>
      <c r="N442" s="8"/>
    </row>
    <row r="443" spans="1:14" ht="13.2" hidden="1" x14ac:dyDescent="0.25">
      <c r="A443" s="6">
        <v>12</v>
      </c>
      <c r="B443" s="7">
        <v>44531</v>
      </c>
      <c r="C443" s="7">
        <v>44546</v>
      </c>
      <c r="D443" s="8" t="s">
        <v>466</v>
      </c>
      <c r="E443" s="6">
        <v>202</v>
      </c>
      <c r="F443" s="8" t="s">
        <v>17</v>
      </c>
      <c r="G443" s="8" t="s">
        <v>18</v>
      </c>
      <c r="H443" s="10">
        <v>0.34885296584609798</v>
      </c>
      <c r="I443" s="6">
        <v>16</v>
      </c>
      <c r="J443" s="6">
        <v>16</v>
      </c>
      <c r="K443" s="10">
        <v>72.537636159414802</v>
      </c>
      <c r="L443" s="10">
        <v>72.886489125260894</v>
      </c>
      <c r="M443" s="8">
        <f>Table1[[#This Row],[num_contributions]]+Table1[[#This Row],[num_unique_contributors]]</f>
        <v>32</v>
      </c>
      <c r="N443" s="8"/>
    </row>
    <row r="444" spans="1:14" ht="13.2" hidden="1" x14ac:dyDescent="0.25">
      <c r="A444" s="6">
        <v>12</v>
      </c>
      <c r="B444" s="7">
        <v>44531</v>
      </c>
      <c r="C444" s="7">
        <v>44546</v>
      </c>
      <c r="D444" s="8" t="s">
        <v>467</v>
      </c>
      <c r="E444" s="6">
        <v>4008</v>
      </c>
      <c r="F444" s="8" t="s">
        <v>17</v>
      </c>
      <c r="G444" s="8" t="s">
        <v>14</v>
      </c>
      <c r="H444" s="10">
        <v>0.348691109602841</v>
      </c>
      <c r="I444" s="6">
        <v>14</v>
      </c>
      <c r="J444" s="6">
        <v>14</v>
      </c>
      <c r="K444" s="10">
        <v>48.822540330128398</v>
      </c>
      <c r="L444" s="10">
        <v>49.171231439731201</v>
      </c>
      <c r="M444" s="8">
        <f>Table1[[#This Row],[num_contributions]]+Table1[[#This Row],[num_unique_contributors]]</f>
        <v>28</v>
      </c>
      <c r="N444" s="8"/>
    </row>
    <row r="445" spans="1:14" ht="13.2" hidden="1" x14ac:dyDescent="0.25">
      <c r="A445" s="6">
        <v>12</v>
      </c>
      <c r="B445" s="7">
        <v>44531</v>
      </c>
      <c r="C445" s="7">
        <v>44546</v>
      </c>
      <c r="D445" s="8" t="s">
        <v>468</v>
      </c>
      <c r="E445" s="6">
        <v>1638</v>
      </c>
      <c r="F445" s="8" t="s">
        <v>20</v>
      </c>
      <c r="G445" s="8" t="s">
        <v>14</v>
      </c>
      <c r="H445" s="10">
        <v>0.333428715685673</v>
      </c>
      <c r="I445" s="6">
        <v>14</v>
      </c>
      <c r="J445" s="6">
        <v>14</v>
      </c>
      <c r="K445" s="10">
        <v>270.80650197330999</v>
      </c>
      <c r="L445" s="10">
        <v>271.13993068899498</v>
      </c>
      <c r="M445" s="8">
        <f>Table1[[#This Row],[num_contributions]]+Table1[[#This Row],[num_unique_contributors]]</f>
        <v>28</v>
      </c>
      <c r="N445" s="8"/>
    </row>
    <row r="446" spans="1:14" ht="13.2" hidden="1" x14ac:dyDescent="0.25">
      <c r="A446" s="6">
        <v>12</v>
      </c>
      <c r="B446" s="7">
        <v>44531</v>
      </c>
      <c r="C446" s="7">
        <v>44546</v>
      </c>
      <c r="D446" s="8" t="s">
        <v>469</v>
      </c>
      <c r="E446" s="6">
        <v>2165</v>
      </c>
      <c r="F446" s="8" t="s">
        <v>13</v>
      </c>
      <c r="G446" s="8" t="s">
        <v>23</v>
      </c>
      <c r="H446" s="10">
        <v>0.327345793376982</v>
      </c>
      <c r="I446" s="6">
        <v>20</v>
      </c>
      <c r="J446" s="6">
        <v>15</v>
      </c>
      <c r="K446" s="10">
        <v>236.32491111651501</v>
      </c>
      <c r="L446" s="10">
        <v>236.652256909892</v>
      </c>
      <c r="M446" s="8">
        <f>Table1[[#This Row],[num_contributions]]+Table1[[#This Row],[num_unique_contributors]]</f>
        <v>35</v>
      </c>
      <c r="N446" s="8"/>
    </row>
    <row r="447" spans="1:14" ht="13.2" hidden="1" x14ac:dyDescent="0.25">
      <c r="A447" s="6">
        <v>12</v>
      </c>
      <c r="B447" s="7">
        <v>44531</v>
      </c>
      <c r="C447" s="7">
        <v>44546</v>
      </c>
      <c r="D447" s="8" t="s">
        <v>470</v>
      </c>
      <c r="E447" s="6">
        <v>2152</v>
      </c>
      <c r="F447" s="8" t="s">
        <v>54</v>
      </c>
      <c r="G447" s="8" t="s">
        <v>14</v>
      </c>
      <c r="H447" s="10">
        <v>0.32698782615052602</v>
      </c>
      <c r="I447" s="6">
        <v>19</v>
      </c>
      <c r="J447" s="6">
        <v>19</v>
      </c>
      <c r="K447" s="10">
        <v>31.485571831790001</v>
      </c>
      <c r="L447" s="10">
        <v>31.812559657940501</v>
      </c>
      <c r="M447" s="8">
        <f>Table1[[#This Row],[num_contributions]]+Table1[[#This Row],[num_unique_contributors]]</f>
        <v>38</v>
      </c>
      <c r="N447" s="8"/>
    </row>
    <row r="448" spans="1:14" ht="13.2" hidden="1" x14ac:dyDescent="0.25">
      <c r="A448" s="6">
        <v>12</v>
      </c>
      <c r="B448" s="7">
        <v>44531</v>
      </c>
      <c r="C448" s="7">
        <v>44546</v>
      </c>
      <c r="D448" s="8" t="s">
        <v>471</v>
      </c>
      <c r="E448" s="6">
        <v>2414</v>
      </c>
      <c r="F448" s="8" t="s">
        <v>54</v>
      </c>
      <c r="G448" s="8" t="s">
        <v>50</v>
      </c>
      <c r="H448" s="10">
        <v>0.32656484634317801</v>
      </c>
      <c r="I448" s="6">
        <v>16</v>
      </c>
      <c r="J448" s="6">
        <v>16</v>
      </c>
      <c r="K448" s="10">
        <v>35.968432367460601</v>
      </c>
      <c r="L448" s="10">
        <v>36.294997213803804</v>
      </c>
      <c r="M448" s="8">
        <f>Table1[[#This Row],[num_contributions]]+Table1[[#This Row],[num_unique_contributors]]</f>
        <v>32</v>
      </c>
      <c r="N448" s="8"/>
    </row>
    <row r="449" spans="1:14" ht="13.2" hidden="1" x14ac:dyDescent="0.25">
      <c r="A449" s="6">
        <v>12</v>
      </c>
      <c r="B449" s="7">
        <v>44531</v>
      </c>
      <c r="C449" s="7">
        <v>44546</v>
      </c>
      <c r="D449" s="8" t="s">
        <v>472</v>
      </c>
      <c r="E449" s="6">
        <v>3759</v>
      </c>
      <c r="F449" s="8" t="s">
        <v>52</v>
      </c>
      <c r="G449" s="8" t="s">
        <v>23</v>
      </c>
      <c r="H449" s="10">
        <v>0.32424252945695498</v>
      </c>
      <c r="I449" s="6">
        <v>11</v>
      </c>
      <c r="J449" s="6">
        <v>11</v>
      </c>
      <c r="K449" s="10">
        <v>319.27930164983701</v>
      </c>
      <c r="L449" s="10">
        <v>319.60354417929398</v>
      </c>
      <c r="M449" s="8">
        <f>Table1[[#This Row],[num_contributions]]+Table1[[#This Row],[num_unique_contributors]]</f>
        <v>22</v>
      </c>
      <c r="N449" s="8"/>
    </row>
    <row r="450" spans="1:14" ht="13.2" hidden="1" x14ac:dyDescent="0.25">
      <c r="A450" s="6">
        <v>12</v>
      </c>
      <c r="B450" s="7">
        <v>44531</v>
      </c>
      <c r="C450" s="7">
        <v>44546</v>
      </c>
      <c r="D450" s="8" t="s">
        <v>473</v>
      </c>
      <c r="E450" s="6">
        <v>2968</v>
      </c>
      <c r="F450" s="8" t="s">
        <v>45</v>
      </c>
      <c r="G450" s="8" t="s">
        <v>50</v>
      </c>
      <c r="H450" s="10">
        <v>0.30670447435873199</v>
      </c>
      <c r="I450" s="6">
        <v>32</v>
      </c>
      <c r="J450" s="6">
        <v>18</v>
      </c>
      <c r="K450" s="10">
        <v>55.089366160721099</v>
      </c>
      <c r="L450" s="10">
        <v>55.396070635079901</v>
      </c>
      <c r="M450" s="8">
        <f>Table1[[#This Row],[num_contributions]]+Table1[[#This Row],[num_unique_contributors]]</f>
        <v>50</v>
      </c>
      <c r="N450" s="8"/>
    </row>
    <row r="451" spans="1:14" ht="13.2" hidden="1" x14ac:dyDescent="0.25">
      <c r="A451" s="6">
        <v>12</v>
      </c>
      <c r="B451" s="7">
        <v>44531</v>
      </c>
      <c r="C451" s="7">
        <v>44546</v>
      </c>
      <c r="D451" s="8" t="s">
        <v>474</v>
      </c>
      <c r="E451" s="6">
        <v>1693</v>
      </c>
      <c r="F451" s="8" t="s">
        <v>20</v>
      </c>
      <c r="G451" s="8" t="s">
        <v>14</v>
      </c>
      <c r="H451" s="10">
        <v>0.292874604651163</v>
      </c>
      <c r="I451" s="6">
        <v>12</v>
      </c>
      <c r="J451" s="6">
        <v>12</v>
      </c>
      <c r="K451" s="10">
        <v>179.820771646411</v>
      </c>
      <c r="L451" s="10">
        <v>180.11364625106299</v>
      </c>
      <c r="M451" s="8">
        <f>Table1[[#This Row],[num_contributions]]+Table1[[#This Row],[num_unique_contributors]]</f>
        <v>24</v>
      </c>
      <c r="N451" s="8"/>
    </row>
    <row r="452" spans="1:14" ht="13.2" hidden="1" x14ac:dyDescent="0.25">
      <c r="A452" s="6">
        <v>12</v>
      </c>
      <c r="B452" s="7">
        <v>44531</v>
      </c>
      <c r="C452" s="7">
        <v>44546</v>
      </c>
      <c r="D452" s="8" t="s">
        <v>475</v>
      </c>
      <c r="E452" s="6">
        <v>3694</v>
      </c>
      <c r="F452" s="8" t="s">
        <v>20</v>
      </c>
      <c r="G452" s="8" t="s">
        <v>14</v>
      </c>
      <c r="H452" s="10">
        <v>0.292033951460755</v>
      </c>
      <c r="I452" s="6">
        <v>11</v>
      </c>
      <c r="J452" s="6">
        <v>11</v>
      </c>
      <c r="K452" s="10">
        <v>124.855951033165</v>
      </c>
      <c r="L452" s="10">
        <v>125.14798498462601</v>
      </c>
      <c r="M452" s="8">
        <f>Table1[[#This Row],[num_contributions]]+Table1[[#This Row],[num_unique_contributors]]</f>
        <v>22</v>
      </c>
      <c r="N452" s="8"/>
    </row>
    <row r="453" spans="1:14" ht="13.2" hidden="1" x14ac:dyDescent="0.25">
      <c r="A453" s="6">
        <v>12</v>
      </c>
      <c r="B453" s="7">
        <v>44531</v>
      </c>
      <c r="C453" s="7">
        <v>44546</v>
      </c>
      <c r="D453" s="8" t="s">
        <v>476</v>
      </c>
      <c r="E453" s="6">
        <v>2221</v>
      </c>
      <c r="F453" s="8" t="s">
        <v>13</v>
      </c>
      <c r="G453" s="8" t="s">
        <v>50</v>
      </c>
      <c r="H453" s="10">
        <v>0.289616920186265</v>
      </c>
      <c r="I453" s="6">
        <v>18</v>
      </c>
      <c r="J453" s="6">
        <v>18</v>
      </c>
      <c r="K453" s="10">
        <v>48.626024155388201</v>
      </c>
      <c r="L453" s="10">
        <v>48.915641075574399</v>
      </c>
      <c r="M453" s="8">
        <f>Table1[[#This Row],[num_contributions]]+Table1[[#This Row],[num_unique_contributors]]</f>
        <v>36</v>
      </c>
      <c r="N453" s="8"/>
    </row>
    <row r="454" spans="1:14" ht="13.2" hidden="1" x14ac:dyDescent="0.25">
      <c r="A454" s="6">
        <v>12</v>
      </c>
      <c r="B454" s="7">
        <v>44531</v>
      </c>
      <c r="C454" s="7">
        <v>44546</v>
      </c>
      <c r="D454" s="8" t="s">
        <v>477</v>
      </c>
      <c r="E454" s="6">
        <v>3869</v>
      </c>
      <c r="F454" s="8" t="s">
        <v>20</v>
      </c>
      <c r="G454" s="8" t="s">
        <v>14</v>
      </c>
      <c r="H454" s="10">
        <v>0.287753207514511</v>
      </c>
      <c r="I454" s="6">
        <v>12</v>
      </c>
      <c r="J454" s="6">
        <v>11</v>
      </c>
      <c r="K454" s="10">
        <v>138.05612577060899</v>
      </c>
      <c r="L454" s="10">
        <v>138.343878978124</v>
      </c>
      <c r="M454" s="8">
        <f>Table1[[#This Row],[num_contributions]]+Table1[[#This Row],[num_unique_contributors]]</f>
        <v>23</v>
      </c>
      <c r="N454" s="8"/>
    </row>
    <row r="455" spans="1:14" ht="13.2" hidden="1" x14ac:dyDescent="0.25">
      <c r="A455" s="6">
        <v>12</v>
      </c>
      <c r="B455" s="7">
        <v>44531</v>
      </c>
      <c r="C455" s="7">
        <v>44546</v>
      </c>
      <c r="D455" s="8" t="s">
        <v>478</v>
      </c>
      <c r="E455" s="6">
        <v>3813</v>
      </c>
      <c r="F455" s="8" t="s">
        <v>13</v>
      </c>
      <c r="G455" s="8" t="s">
        <v>23</v>
      </c>
      <c r="H455" s="10">
        <v>0.27600270591815801</v>
      </c>
      <c r="I455" s="6">
        <v>13</v>
      </c>
      <c r="J455" s="6">
        <v>13</v>
      </c>
      <c r="K455" s="10">
        <v>79.849381831637203</v>
      </c>
      <c r="L455" s="10">
        <v>80.125384537555306</v>
      </c>
      <c r="M455" s="8">
        <f>Table1[[#This Row],[num_contributions]]+Table1[[#This Row],[num_unique_contributors]]</f>
        <v>26</v>
      </c>
      <c r="N455" s="8"/>
    </row>
    <row r="456" spans="1:14" ht="13.2" hidden="1" x14ac:dyDescent="0.25">
      <c r="A456" s="6">
        <v>12</v>
      </c>
      <c r="B456" s="7">
        <v>44531</v>
      </c>
      <c r="C456" s="7">
        <v>44546</v>
      </c>
      <c r="D456" s="8" t="s">
        <v>479</v>
      </c>
      <c r="E456" s="6">
        <v>1141</v>
      </c>
      <c r="F456" s="8" t="s">
        <v>13</v>
      </c>
      <c r="G456" s="8" t="s">
        <v>23</v>
      </c>
      <c r="H456" s="10">
        <v>0.274212208117805</v>
      </c>
      <c r="I456" s="6">
        <v>15</v>
      </c>
      <c r="J456" s="6">
        <v>15</v>
      </c>
      <c r="K456" s="10">
        <v>64.438606988493703</v>
      </c>
      <c r="L456" s="10">
        <v>64.712819196611505</v>
      </c>
      <c r="M456" s="8">
        <f>Table1[[#This Row],[num_contributions]]+Table1[[#This Row],[num_unique_contributors]]</f>
        <v>30</v>
      </c>
      <c r="N456" s="8"/>
    </row>
    <row r="457" spans="1:14" ht="13.2" hidden="1" x14ac:dyDescent="0.25">
      <c r="A457" s="6">
        <v>12</v>
      </c>
      <c r="B457" s="7">
        <v>44531</v>
      </c>
      <c r="C457" s="7">
        <v>44546</v>
      </c>
      <c r="D457" s="8" t="s">
        <v>480</v>
      </c>
      <c r="E457" s="6">
        <v>2967</v>
      </c>
      <c r="F457" s="8" t="s">
        <v>39</v>
      </c>
      <c r="G457" s="8" t="s">
        <v>14</v>
      </c>
      <c r="H457" s="10">
        <v>0.25830116116481899</v>
      </c>
      <c r="I457" s="6">
        <v>12</v>
      </c>
      <c r="J457" s="6">
        <v>12</v>
      </c>
      <c r="K457" s="10">
        <v>128.12221113789599</v>
      </c>
      <c r="L457" s="10">
        <v>128.380512299061</v>
      </c>
      <c r="M457" s="8">
        <f>Table1[[#This Row],[num_contributions]]+Table1[[#This Row],[num_unique_contributors]]</f>
        <v>24</v>
      </c>
      <c r="N457" s="8"/>
    </row>
    <row r="458" spans="1:14" ht="13.2" hidden="1" x14ac:dyDescent="0.25">
      <c r="A458" s="6">
        <v>12</v>
      </c>
      <c r="B458" s="7">
        <v>44531</v>
      </c>
      <c r="C458" s="7">
        <v>44546</v>
      </c>
      <c r="D458" s="8" t="s">
        <v>481</v>
      </c>
      <c r="E458" s="6">
        <v>1749</v>
      </c>
      <c r="F458" s="8" t="s">
        <v>39</v>
      </c>
      <c r="G458" s="8" t="s">
        <v>14</v>
      </c>
      <c r="H458" s="10">
        <v>0.25769350776879002</v>
      </c>
      <c r="I458" s="6">
        <v>7</v>
      </c>
      <c r="J458" s="6">
        <v>7</v>
      </c>
      <c r="K458" s="10">
        <v>178.29134601311</v>
      </c>
      <c r="L458" s="10">
        <v>178.54903952087801</v>
      </c>
      <c r="M458" s="8">
        <f>Table1[[#This Row],[num_contributions]]+Table1[[#This Row],[num_unique_contributors]]</f>
        <v>14</v>
      </c>
      <c r="N458" s="8"/>
    </row>
    <row r="459" spans="1:14" ht="13.2" hidden="1" x14ac:dyDescent="0.25">
      <c r="A459" s="6">
        <v>12</v>
      </c>
      <c r="B459" s="7">
        <v>44531</v>
      </c>
      <c r="C459" s="7">
        <v>44546</v>
      </c>
      <c r="D459" s="8" t="s">
        <v>482</v>
      </c>
      <c r="E459" s="6">
        <v>3737</v>
      </c>
      <c r="F459" s="8" t="s">
        <v>54</v>
      </c>
      <c r="G459" s="8" t="s">
        <v>23</v>
      </c>
      <c r="H459" s="10">
        <v>0.25408011211860498</v>
      </c>
      <c r="I459" s="6">
        <v>2</v>
      </c>
      <c r="J459" s="6">
        <v>2</v>
      </c>
      <c r="K459" s="10">
        <v>1.8518813479882399</v>
      </c>
      <c r="L459" s="10">
        <v>2.1059614601068501</v>
      </c>
      <c r="M459" s="8">
        <f>Table1[[#This Row],[num_contributions]]+Table1[[#This Row],[num_unique_contributors]]</f>
        <v>4</v>
      </c>
      <c r="N459" s="8"/>
    </row>
    <row r="460" spans="1:14" ht="13.2" hidden="1" x14ac:dyDescent="0.25">
      <c r="A460" s="6">
        <v>12</v>
      </c>
      <c r="B460" s="7">
        <v>44531</v>
      </c>
      <c r="C460" s="7">
        <v>44546</v>
      </c>
      <c r="D460" s="8" t="s">
        <v>483</v>
      </c>
      <c r="E460" s="6">
        <v>2946</v>
      </c>
      <c r="F460" s="8" t="s">
        <v>39</v>
      </c>
      <c r="G460" s="8" t="s">
        <v>50</v>
      </c>
      <c r="H460" s="10">
        <v>0.25281987409878498</v>
      </c>
      <c r="I460" s="6">
        <v>9</v>
      </c>
      <c r="J460" s="6">
        <v>9</v>
      </c>
      <c r="K460" s="10">
        <v>254.15365676379801</v>
      </c>
      <c r="L460" s="10">
        <v>254.40647663789699</v>
      </c>
      <c r="M460" s="8">
        <f>Table1[[#This Row],[num_contributions]]+Table1[[#This Row],[num_unique_contributors]]</f>
        <v>18</v>
      </c>
      <c r="N460" s="8"/>
    </row>
    <row r="461" spans="1:14" ht="13.2" hidden="1" x14ac:dyDescent="0.25">
      <c r="A461" s="6">
        <v>12</v>
      </c>
      <c r="B461" s="7">
        <v>44531</v>
      </c>
      <c r="C461" s="7">
        <v>44546</v>
      </c>
      <c r="D461" s="8" t="s">
        <v>484</v>
      </c>
      <c r="E461" s="6">
        <v>4181</v>
      </c>
      <c r="F461" s="8" t="s">
        <v>13</v>
      </c>
      <c r="G461" s="8" t="s">
        <v>21</v>
      </c>
      <c r="H461" s="10">
        <v>0.25242640450064002</v>
      </c>
      <c r="I461" s="6">
        <v>9</v>
      </c>
      <c r="J461" s="6">
        <v>9</v>
      </c>
      <c r="K461" s="10">
        <v>123.0104798919</v>
      </c>
      <c r="L461" s="10">
        <v>123.262906296401</v>
      </c>
      <c r="M461" s="8">
        <f>Table1[[#This Row],[num_contributions]]+Table1[[#This Row],[num_unique_contributors]]</f>
        <v>18</v>
      </c>
      <c r="N461" s="8"/>
    </row>
    <row r="462" spans="1:14" ht="13.2" hidden="1" x14ac:dyDescent="0.25">
      <c r="A462" s="6">
        <v>12</v>
      </c>
      <c r="B462" s="7">
        <v>44531</v>
      </c>
      <c r="C462" s="7">
        <v>44546</v>
      </c>
      <c r="D462" s="8" t="s">
        <v>485</v>
      </c>
      <c r="E462" s="6">
        <v>1573</v>
      </c>
      <c r="F462" s="8" t="s">
        <v>13</v>
      </c>
      <c r="G462" s="8" t="s">
        <v>14</v>
      </c>
      <c r="H462" s="10">
        <v>0.24485628799558601</v>
      </c>
      <c r="I462" s="6">
        <v>15</v>
      </c>
      <c r="J462" s="6">
        <v>15</v>
      </c>
      <c r="K462" s="10">
        <v>85.383334770114701</v>
      </c>
      <c r="L462" s="10">
        <v>85.628191058110303</v>
      </c>
      <c r="M462" s="8">
        <f>Table1[[#This Row],[num_contributions]]+Table1[[#This Row],[num_unique_contributors]]</f>
        <v>30</v>
      </c>
      <c r="N462" s="8"/>
    </row>
    <row r="463" spans="1:14" ht="13.2" hidden="1" x14ac:dyDescent="0.25">
      <c r="A463" s="6">
        <v>12</v>
      </c>
      <c r="B463" s="7">
        <v>44531</v>
      </c>
      <c r="C463" s="7">
        <v>44546</v>
      </c>
      <c r="D463" s="8" t="s">
        <v>486</v>
      </c>
      <c r="E463" s="6">
        <v>2749</v>
      </c>
      <c r="F463" s="8" t="s">
        <v>13</v>
      </c>
      <c r="G463" s="8" t="s">
        <v>23</v>
      </c>
      <c r="H463" s="10">
        <v>0.24262074590709101</v>
      </c>
      <c r="I463" s="6">
        <v>9</v>
      </c>
      <c r="J463" s="6">
        <v>9</v>
      </c>
      <c r="K463" s="10">
        <v>137.92708488519901</v>
      </c>
      <c r="L463" s="10">
        <v>138.16970563110701</v>
      </c>
      <c r="M463" s="8">
        <f>Table1[[#This Row],[num_contributions]]+Table1[[#This Row],[num_unique_contributors]]</f>
        <v>18</v>
      </c>
      <c r="N463" s="8"/>
    </row>
    <row r="464" spans="1:14" ht="13.2" hidden="1" x14ac:dyDescent="0.25">
      <c r="A464" s="6">
        <v>12</v>
      </c>
      <c r="B464" s="7">
        <v>44531</v>
      </c>
      <c r="C464" s="7">
        <v>44546</v>
      </c>
      <c r="D464" s="8" t="s">
        <v>487</v>
      </c>
      <c r="E464" s="6">
        <v>2261</v>
      </c>
      <c r="F464" s="8" t="s">
        <v>39</v>
      </c>
      <c r="G464" s="8" t="s">
        <v>18</v>
      </c>
      <c r="H464" s="10">
        <v>0.234175485783785</v>
      </c>
      <c r="I464" s="6">
        <v>19</v>
      </c>
      <c r="J464" s="6">
        <v>13</v>
      </c>
      <c r="K464" s="10">
        <v>40.066823499999998</v>
      </c>
      <c r="L464" s="10">
        <v>40.3009989857837</v>
      </c>
      <c r="M464" s="8">
        <f>Table1[[#This Row],[num_contributions]]+Table1[[#This Row],[num_unique_contributors]]</f>
        <v>32</v>
      </c>
      <c r="N464" s="8"/>
    </row>
    <row r="465" spans="1:14" ht="13.2" hidden="1" x14ac:dyDescent="0.25">
      <c r="A465" s="6">
        <v>12</v>
      </c>
      <c r="B465" s="7">
        <v>44531</v>
      </c>
      <c r="C465" s="7">
        <v>44546</v>
      </c>
      <c r="D465" s="8" t="s">
        <v>488</v>
      </c>
      <c r="E465" s="6">
        <v>2768</v>
      </c>
      <c r="F465" s="8" t="s">
        <v>111</v>
      </c>
      <c r="G465" s="8" t="s">
        <v>23</v>
      </c>
      <c r="H465" s="10">
        <v>0.23218698148516301</v>
      </c>
      <c r="I465" s="6">
        <v>11</v>
      </c>
      <c r="J465" s="6">
        <v>11</v>
      </c>
      <c r="K465" s="10">
        <v>120.460444354543</v>
      </c>
      <c r="L465" s="10">
        <v>120.692631336028</v>
      </c>
      <c r="M465" s="8">
        <f>Table1[[#This Row],[num_contributions]]+Table1[[#This Row],[num_unique_contributors]]</f>
        <v>22</v>
      </c>
      <c r="N465" s="8"/>
    </row>
    <row r="466" spans="1:14" ht="13.2" hidden="1" x14ac:dyDescent="0.25">
      <c r="A466" s="6">
        <v>12</v>
      </c>
      <c r="B466" s="7">
        <v>44531</v>
      </c>
      <c r="C466" s="7">
        <v>44546</v>
      </c>
      <c r="D466" s="8" t="s">
        <v>489</v>
      </c>
      <c r="E466" s="6">
        <v>2688</v>
      </c>
      <c r="F466" s="8" t="s">
        <v>20</v>
      </c>
      <c r="G466" s="8" t="s">
        <v>23</v>
      </c>
      <c r="H466" s="10">
        <v>0.22589923282859001</v>
      </c>
      <c r="I466" s="6">
        <v>10</v>
      </c>
      <c r="J466" s="6">
        <v>10</v>
      </c>
      <c r="K466" s="10">
        <v>173.62600582920399</v>
      </c>
      <c r="L466" s="10">
        <v>173.85190506203301</v>
      </c>
      <c r="M466" s="8">
        <f>Table1[[#This Row],[num_contributions]]+Table1[[#This Row],[num_unique_contributors]]</f>
        <v>20</v>
      </c>
      <c r="N466" s="8"/>
    </row>
    <row r="467" spans="1:14" ht="13.2" hidden="1" x14ac:dyDescent="0.25">
      <c r="A467" s="6">
        <v>12</v>
      </c>
      <c r="B467" s="7">
        <v>44531</v>
      </c>
      <c r="C467" s="7">
        <v>44546</v>
      </c>
      <c r="D467" s="8" t="s">
        <v>490</v>
      </c>
      <c r="E467" s="6">
        <v>197</v>
      </c>
      <c r="F467" s="8" t="s">
        <v>17</v>
      </c>
      <c r="G467" s="8" t="s">
        <v>18</v>
      </c>
      <c r="H467" s="10">
        <v>0.22474455985703801</v>
      </c>
      <c r="I467" s="6">
        <v>14</v>
      </c>
      <c r="J467" s="6">
        <v>14</v>
      </c>
      <c r="K467" s="10">
        <v>67.666955377670206</v>
      </c>
      <c r="L467" s="10">
        <v>67.891699937527207</v>
      </c>
      <c r="M467" s="8">
        <f>Table1[[#This Row],[num_contributions]]+Table1[[#This Row],[num_unique_contributors]]</f>
        <v>28</v>
      </c>
      <c r="N467" s="8"/>
    </row>
    <row r="468" spans="1:14" ht="13.2" hidden="1" x14ac:dyDescent="0.25">
      <c r="A468" s="6">
        <v>12</v>
      </c>
      <c r="B468" s="7">
        <v>44531</v>
      </c>
      <c r="C468" s="7">
        <v>44546</v>
      </c>
      <c r="D468" s="8" t="s">
        <v>491</v>
      </c>
      <c r="E468" s="6">
        <v>1424</v>
      </c>
      <c r="F468" s="8" t="s">
        <v>13</v>
      </c>
      <c r="G468" s="8" t="s">
        <v>14</v>
      </c>
      <c r="H468" s="10">
        <v>0.21498716946895999</v>
      </c>
      <c r="I468" s="6">
        <v>11</v>
      </c>
      <c r="J468" s="6">
        <v>11</v>
      </c>
      <c r="K468" s="10">
        <v>45.095440711674698</v>
      </c>
      <c r="L468" s="10">
        <v>45.310427881143603</v>
      </c>
      <c r="M468" s="8">
        <f>Table1[[#This Row],[num_contributions]]+Table1[[#This Row],[num_unique_contributors]]</f>
        <v>22</v>
      </c>
      <c r="N468" s="8"/>
    </row>
    <row r="469" spans="1:14" ht="13.2" hidden="1" x14ac:dyDescent="0.25">
      <c r="A469" s="6">
        <v>12</v>
      </c>
      <c r="B469" s="7">
        <v>44531</v>
      </c>
      <c r="C469" s="7">
        <v>44546</v>
      </c>
      <c r="D469" s="8" t="s">
        <v>492</v>
      </c>
      <c r="E469" s="6">
        <v>4207</v>
      </c>
      <c r="F469" s="8" t="s">
        <v>17</v>
      </c>
      <c r="G469" s="8" t="s">
        <v>21</v>
      </c>
      <c r="H469" s="10">
        <v>0.213926088251506</v>
      </c>
      <c r="I469" s="6">
        <v>10</v>
      </c>
      <c r="J469" s="6">
        <v>10</v>
      </c>
      <c r="K469" s="10">
        <v>84.719282800425404</v>
      </c>
      <c r="L469" s="10">
        <v>84.933208888676901</v>
      </c>
      <c r="M469" s="8">
        <f>Table1[[#This Row],[num_contributions]]+Table1[[#This Row],[num_unique_contributors]]</f>
        <v>20</v>
      </c>
      <c r="N469" s="8"/>
    </row>
    <row r="470" spans="1:14" ht="13.2" hidden="1" x14ac:dyDescent="0.25">
      <c r="A470" s="6">
        <v>12</v>
      </c>
      <c r="B470" s="7">
        <v>44531</v>
      </c>
      <c r="C470" s="7">
        <v>44546</v>
      </c>
      <c r="D470" s="8" t="s">
        <v>493</v>
      </c>
      <c r="E470" s="6">
        <v>2074</v>
      </c>
      <c r="F470" s="8" t="s">
        <v>13</v>
      </c>
      <c r="G470" s="8" t="s">
        <v>23</v>
      </c>
      <c r="H470" s="10">
        <v>0.20721974306128599</v>
      </c>
      <c r="I470" s="6">
        <v>16</v>
      </c>
      <c r="J470" s="6">
        <v>14</v>
      </c>
      <c r="K470" s="10">
        <v>28.4000669241358</v>
      </c>
      <c r="L470" s="10">
        <v>28.607286667197101</v>
      </c>
      <c r="M470" s="8">
        <f>Table1[[#This Row],[num_contributions]]+Table1[[#This Row],[num_unique_contributors]]</f>
        <v>30</v>
      </c>
      <c r="N470" s="8"/>
    </row>
    <row r="471" spans="1:14" ht="13.2" hidden="1" x14ac:dyDescent="0.25">
      <c r="A471" s="6">
        <v>12</v>
      </c>
      <c r="B471" s="7">
        <v>44531</v>
      </c>
      <c r="C471" s="7">
        <v>44546</v>
      </c>
      <c r="D471" s="8" t="s">
        <v>494</v>
      </c>
      <c r="E471" s="6">
        <v>2166</v>
      </c>
      <c r="F471" s="8" t="s">
        <v>52</v>
      </c>
      <c r="G471" s="8" t="s">
        <v>23</v>
      </c>
      <c r="H471" s="10">
        <v>0.19829816974927</v>
      </c>
      <c r="I471" s="6">
        <v>14</v>
      </c>
      <c r="J471" s="6">
        <v>14</v>
      </c>
      <c r="K471" s="10">
        <v>53.807812982896401</v>
      </c>
      <c r="L471" s="10">
        <v>54.006111152645701</v>
      </c>
      <c r="M471" s="8">
        <f>Table1[[#This Row],[num_contributions]]+Table1[[#This Row],[num_unique_contributors]]</f>
        <v>28</v>
      </c>
      <c r="N471" s="8"/>
    </row>
    <row r="472" spans="1:14" ht="13.2" hidden="1" x14ac:dyDescent="0.25">
      <c r="A472" s="6">
        <v>12</v>
      </c>
      <c r="B472" s="7">
        <v>44531</v>
      </c>
      <c r="C472" s="7">
        <v>44546</v>
      </c>
      <c r="D472" s="8" t="s">
        <v>495</v>
      </c>
      <c r="E472" s="6">
        <v>4097</v>
      </c>
      <c r="F472" s="8" t="s">
        <v>13</v>
      </c>
      <c r="G472" s="8" t="s">
        <v>18</v>
      </c>
      <c r="H472" s="10">
        <v>0.194833726437695</v>
      </c>
      <c r="I472" s="6">
        <v>8</v>
      </c>
      <c r="J472" s="6">
        <v>8</v>
      </c>
      <c r="K472" s="10">
        <v>166.39115861038201</v>
      </c>
      <c r="L472" s="10">
        <v>166.585992336819</v>
      </c>
      <c r="M472" s="8">
        <f>Table1[[#This Row],[num_contributions]]+Table1[[#This Row],[num_unique_contributors]]</f>
        <v>16</v>
      </c>
      <c r="N472" s="8"/>
    </row>
    <row r="473" spans="1:14" ht="13.2" hidden="1" x14ac:dyDescent="0.25">
      <c r="A473" s="6">
        <v>12</v>
      </c>
      <c r="B473" s="7">
        <v>44531</v>
      </c>
      <c r="C473" s="7">
        <v>44546</v>
      </c>
      <c r="D473" s="8" t="s">
        <v>496</v>
      </c>
      <c r="E473" s="6">
        <v>3337</v>
      </c>
      <c r="F473" s="8" t="s">
        <v>54</v>
      </c>
      <c r="G473" s="8" t="s">
        <v>14</v>
      </c>
      <c r="H473" s="10">
        <v>0.19389760659142599</v>
      </c>
      <c r="I473" s="6">
        <v>10</v>
      </c>
      <c r="J473" s="6">
        <v>10</v>
      </c>
      <c r="K473" s="10">
        <v>34.067904369514899</v>
      </c>
      <c r="L473" s="10">
        <v>34.261801976106398</v>
      </c>
      <c r="M473" s="8">
        <f>Table1[[#This Row],[num_contributions]]+Table1[[#This Row],[num_unique_contributors]]</f>
        <v>20</v>
      </c>
      <c r="N473" s="8"/>
    </row>
    <row r="474" spans="1:14" ht="13.2" hidden="1" x14ac:dyDescent="0.25">
      <c r="A474" s="6">
        <v>12</v>
      </c>
      <c r="B474" s="7">
        <v>44531</v>
      </c>
      <c r="C474" s="7">
        <v>44546</v>
      </c>
      <c r="D474" s="8" t="s">
        <v>497</v>
      </c>
      <c r="E474" s="6">
        <v>840</v>
      </c>
      <c r="F474" s="8" t="s">
        <v>17</v>
      </c>
      <c r="G474" s="8" t="s">
        <v>14</v>
      </c>
      <c r="H474" s="10">
        <v>0.19079415481464301</v>
      </c>
      <c r="I474" s="6">
        <v>7</v>
      </c>
      <c r="J474" s="6">
        <v>7</v>
      </c>
      <c r="K474" s="10">
        <v>253.70954811743599</v>
      </c>
      <c r="L474" s="10">
        <v>253.90034227224999</v>
      </c>
      <c r="M474" s="8">
        <f>Table1[[#This Row],[num_contributions]]+Table1[[#This Row],[num_unique_contributors]]</f>
        <v>14</v>
      </c>
      <c r="N474" s="8"/>
    </row>
    <row r="475" spans="1:14" ht="13.2" hidden="1" x14ac:dyDescent="0.25">
      <c r="A475" s="6">
        <v>12</v>
      </c>
      <c r="B475" s="7">
        <v>44531</v>
      </c>
      <c r="C475" s="7">
        <v>44546</v>
      </c>
      <c r="D475" s="8" t="s">
        <v>498</v>
      </c>
      <c r="E475" s="6">
        <v>3795</v>
      </c>
      <c r="F475" s="8" t="s">
        <v>111</v>
      </c>
      <c r="G475" s="8" t="s">
        <v>46</v>
      </c>
      <c r="H475" s="10">
        <v>0.188912598861771</v>
      </c>
      <c r="I475" s="6">
        <v>13</v>
      </c>
      <c r="J475" s="6">
        <v>13</v>
      </c>
      <c r="K475" s="10">
        <v>25.637619278360798</v>
      </c>
      <c r="L475" s="10">
        <v>25.8265318772226</v>
      </c>
      <c r="M475" s="8">
        <f>Table1[[#This Row],[num_contributions]]+Table1[[#This Row],[num_unique_contributors]]</f>
        <v>26</v>
      </c>
      <c r="N475" s="8"/>
    </row>
    <row r="476" spans="1:14" ht="13.2" hidden="1" x14ac:dyDescent="0.25">
      <c r="A476" s="6">
        <v>12</v>
      </c>
      <c r="B476" s="7">
        <v>44531</v>
      </c>
      <c r="C476" s="7">
        <v>44546</v>
      </c>
      <c r="D476" s="8" t="s">
        <v>499</v>
      </c>
      <c r="E476" s="6">
        <v>2248</v>
      </c>
      <c r="F476" s="8" t="s">
        <v>13</v>
      </c>
      <c r="G476" s="8" t="s">
        <v>50</v>
      </c>
      <c r="H476" s="10">
        <v>0.188650556816677</v>
      </c>
      <c r="I476" s="6">
        <v>14</v>
      </c>
      <c r="J476" s="6">
        <v>9</v>
      </c>
      <c r="K476" s="10">
        <v>180.15755129746401</v>
      </c>
      <c r="L476" s="10">
        <v>180.34620185428</v>
      </c>
      <c r="M476" s="8">
        <f>Table1[[#This Row],[num_contributions]]+Table1[[#This Row],[num_unique_contributors]]</f>
        <v>23</v>
      </c>
      <c r="N476" s="8"/>
    </row>
    <row r="477" spans="1:14" ht="13.2" hidden="1" x14ac:dyDescent="0.25">
      <c r="A477" s="6">
        <v>12</v>
      </c>
      <c r="B477" s="7">
        <v>44531</v>
      </c>
      <c r="C477" s="7">
        <v>44546</v>
      </c>
      <c r="D477" s="8" t="s">
        <v>500</v>
      </c>
      <c r="E477" s="6">
        <v>3722</v>
      </c>
      <c r="F477" s="8" t="s">
        <v>20</v>
      </c>
      <c r="G477" s="8" t="s">
        <v>14</v>
      </c>
      <c r="H477" s="10">
        <v>0.17490851570486499</v>
      </c>
      <c r="I477" s="6">
        <v>10</v>
      </c>
      <c r="J477" s="6">
        <v>10</v>
      </c>
      <c r="K477" s="10">
        <v>68.063044684133203</v>
      </c>
      <c r="L477" s="10">
        <v>68.237953199838103</v>
      </c>
      <c r="M477" s="8">
        <f>Table1[[#This Row],[num_contributions]]+Table1[[#This Row],[num_unique_contributors]]</f>
        <v>20</v>
      </c>
      <c r="N477" s="8"/>
    </row>
    <row r="478" spans="1:14" ht="13.2" hidden="1" x14ac:dyDescent="0.25">
      <c r="A478" s="6">
        <v>12</v>
      </c>
      <c r="B478" s="7">
        <v>44531</v>
      </c>
      <c r="C478" s="7">
        <v>44546</v>
      </c>
      <c r="D478" s="8" t="s">
        <v>501</v>
      </c>
      <c r="E478" s="6">
        <v>3905</v>
      </c>
      <c r="F478" s="8" t="s">
        <v>13</v>
      </c>
      <c r="G478" s="8" t="s">
        <v>23</v>
      </c>
      <c r="H478" s="10">
        <v>0.17022140618204601</v>
      </c>
      <c r="I478" s="6">
        <v>8</v>
      </c>
      <c r="J478" s="6">
        <v>7</v>
      </c>
      <c r="K478" s="10">
        <v>135.22</v>
      </c>
      <c r="L478" s="10">
        <v>135.39022140618201</v>
      </c>
      <c r="M478" s="8">
        <f>Table1[[#This Row],[num_contributions]]+Table1[[#This Row],[num_unique_contributors]]</f>
        <v>15</v>
      </c>
      <c r="N478" s="8"/>
    </row>
    <row r="479" spans="1:14" ht="13.2" hidden="1" x14ac:dyDescent="0.25">
      <c r="A479" s="6">
        <v>12</v>
      </c>
      <c r="B479" s="7">
        <v>44531</v>
      </c>
      <c r="C479" s="7">
        <v>44546</v>
      </c>
      <c r="D479" s="8" t="s">
        <v>502</v>
      </c>
      <c r="E479" s="6">
        <v>2250</v>
      </c>
      <c r="F479" s="8" t="s">
        <v>17</v>
      </c>
      <c r="G479" s="8" t="s">
        <v>23</v>
      </c>
      <c r="H479" s="10">
        <v>0.16860561134855701</v>
      </c>
      <c r="I479" s="6">
        <v>12</v>
      </c>
      <c r="J479" s="6">
        <v>12</v>
      </c>
      <c r="K479" s="10">
        <v>69.756729728884295</v>
      </c>
      <c r="L479" s="10">
        <v>69.925335340232905</v>
      </c>
      <c r="M479" s="8">
        <f>Table1[[#This Row],[num_contributions]]+Table1[[#This Row],[num_unique_contributors]]</f>
        <v>24</v>
      </c>
      <c r="N479" s="8"/>
    </row>
    <row r="480" spans="1:14" ht="13.2" hidden="1" x14ac:dyDescent="0.25">
      <c r="A480" s="6">
        <v>12</v>
      </c>
      <c r="B480" s="7">
        <v>44531</v>
      </c>
      <c r="C480" s="7">
        <v>44546</v>
      </c>
      <c r="D480" s="8" t="s">
        <v>503</v>
      </c>
      <c r="E480" s="6">
        <v>2157</v>
      </c>
      <c r="F480" s="8" t="s">
        <v>39</v>
      </c>
      <c r="G480" s="8" t="s">
        <v>23</v>
      </c>
      <c r="H480" s="10">
        <v>0.168224595243092</v>
      </c>
      <c r="I480" s="6">
        <v>25</v>
      </c>
      <c r="J480" s="6">
        <v>10</v>
      </c>
      <c r="K480" s="10">
        <v>34.549159930646901</v>
      </c>
      <c r="L480" s="10">
        <v>34.717384525889997</v>
      </c>
      <c r="M480" s="8">
        <f>Table1[[#This Row],[num_contributions]]+Table1[[#This Row],[num_unique_contributors]]</f>
        <v>35</v>
      </c>
      <c r="N480" s="8"/>
    </row>
    <row r="481" spans="1:14" ht="13.2" hidden="1" x14ac:dyDescent="0.25">
      <c r="A481" s="6">
        <v>12</v>
      </c>
      <c r="B481" s="7">
        <v>44531</v>
      </c>
      <c r="C481" s="7">
        <v>44546</v>
      </c>
      <c r="D481" s="8" t="s">
        <v>504</v>
      </c>
      <c r="E481" s="6">
        <v>1946</v>
      </c>
      <c r="F481" s="8" t="s">
        <v>111</v>
      </c>
      <c r="G481" s="8" t="s">
        <v>23</v>
      </c>
      <c r="H481" s="10">
        <v>0.166485546968966</v>
      </c>
      <c r="I481" s="6">
        <v>25</v>
      </c>
      <c r="J481" s="6">
        <v>15</v>
      </c>
      <c r="K481" s="10">
        <v>40.258881241949503</v>
      </c>
      <c r="L481" s="10">
        <v>40.425366788918502</v>
      </c>
      <c r="M481" s="8">
        <f>Table1[[#This Row],[num_contributions]]+Table1[[#This Row],[num_unique_contributors]]</f>
        <v>40</v>
      </c>
      <c r="N481" s="8"/>
    </row>
    <row r="482" spans="1:14" ht="13.2" hidden="1" x14ac:dyDescent="0.25">
      <c r="A482" s="6">
        <v>12</v>
      </c>
      <c r="B482" s="7">
        <v>44531</v>
      </c>
      <c r="C482" s="7">
        <v>44546</v>
      </c>
      <c r="D482" s="8" t="s">
        <v>505</v>
      </c>
      <c r="E482" s="6">
        <v>4270</v>
      </c>
      <c r="F482" s="8" t="s">
        <v>20</v>
      </c>
      <c r="G482" s="8" t="s">
        <v>21</v>
      </c>
      <c r="H482" s="10">
        <v>0.164681022091521</v>
      </c>
      <c r="I482" s="6">
        <v>6</v>
      </c>
      <c r="J482" s="6">
        <v>6</v>
      </c>
      <c r="K482" s="10">
        <v>172.45201554317501</v>
      </c>
      <c r="L482" s="10">
        <v>172.61669656526701</v>
      </c>
      <c r="M482" s="8">
        <f>Table1[[#This Row],[num_contributions]]+Table1[[#This Row],[num_unique_contributors]]</f>
        <v>12</v>
      </c>
      <c r="N482" s="8"/>
    </row>
    <row r="483" spans="1:14" ht="13.2" hidden="1" x14ac:dyDescent="0.25">
      <c r="A483" s="6">
        <v>12</v>
      </c>
      <c r="B483" s="7">
        <v>44531</v>
      </c>
      <c r="C483" s="7">
        <v>44546</v>
      </c>
      <c r="D483" s="8" t="s">
        <v>506</v>
      </c>
      <c r="E483" s="6">
        <v>2289</v>
      </c>
      <c r="F483" s="8" t="s">
        <v>39</v>
      </c>
      <c r="G483" s="8" t="s">
        <v>14</v>
      </c>
      <c r="H483" s="10">
        <v>0.16313968049559299</v>
      </c>
      <c r="I483" s="6">
        <v>12</v>
      </c>
      <c r="J483" s="6">
        <v>11</v>
      </c>
      <c r="K483" s="10">
        <v>56.2519730599209</v>
      </c>
      <c r="L483" s="10">
        <v>56.415112740416497</v>
      </c>
      <c r="M483" s="8">
        <f>Table1[[#This Row],[num_contributions]]+Table1[[#This Row],[num_unique_contributors]]</f>
        <v>23</v>
      </c>
      <c r="N483" s="8"/>
    </row>
    <row r="484" spans="1:14" ht="13.2" hidden="1" x14ac:dyDescent="0.25">
      <c r="A484" s="6">
        <v>12</v>
      </c>
      <c r="B484" s="7">
        <v>44531</v>
      </c>
      <c r="C484" s="7">
        <v>44546</v>
      </c>
      <c r="D484" s="8" t="s">
        <v>507</v>
      </c>
      <c r="E484" s="6">
        <v>3458</v>
      </c>
      <c r="F484" s="8" t="s">
        <v>54</v>
      </c>
      <c r="G484" s="8" t="s">
        <v>14</v>
      </c>
      <c r="H484" s="10">
        <v>0.162727601482933</v>
      </c>
      <c r="I484" s="6">
        <v>8</v>
      </c>
      <c r="J484" s="6">
        <v>8</v>
      </c>
      <c r="K484" s="10">
        <v>36.562106655401998</v>
      </c>
      <c r="L484" s="10">
        <v>36.724834256884897</v>
      </c>
      <c r="M484" s="8">
        <f>Table1[[#This Row],[num_contributions]]+Table1[[#This Row],[num_unique_contributors]]</f>
        <v>16</v>
      </c>
      <c r="N484" s="8"/>
    </row>
    <row r="485" spans="1:14" ht="13.2" hidden="1" x14ac:dyDescent="0.25">
      <c r="A485" s="6">
        <v>12</v>
      </c>
      <c r="B485" s="7">
        <v>44531</v>
      </c>
      <c r="C485" s="7">
        <v>44546</v>
      </c>
      <c r="D485" s="8" t="s">
        <v>508</v>
      </c>
      <c r="E485" s="6">
        <v>2894</v>
      </c>
      <c r="F485" s="8" t="s">
        <v>52</v>
      </c>
      <c r="G485" s="8" t="s">
        <v>23</v>
      </c>
      <c r="H485" s="10">
        <v>0.161676946971029</v>
      </c>
      <c r="I485" s="6">
        <v>9</v>
      </c>
      <c r="J485" s="6">
        <v>9</v>
      </c>
      <c r="K485" s="10">
        <v>425.87682619974902</v>
      </c>
      <c r="L485" s="10">
        <v>426.03850314672098</v>
      </c>
      <c r="M485" s="8">
        <f>Table1[[#This Row],[num_contributions]]+Table1[[#This Row],[num_unique_contributors]]</f>
        <v>18</v>
      </c>
      <c r="N485" s="8"/>
    </row>
    <row r="486" spans="1:14" ht="13.2" hidden="1" x14ac:dyDescent="0.25">
      <c r="A486" s="6">
        <v>12</v>
      </c>
      <c r="B486" s="7">
        <v>44531</v>
      </c>
      <c r="C486" s="7">
        <v>44546</v>
      </c>
      <c r="D486" s="8" t="s">
        <v>509</v>
      </c>
      <c r="E486" s="6">
        <v>934</v>
      </c>
      <c r="F486" s="8" t="s">
        <v>13</v>
      </c>
      <c r="G486" s="8" t="s">
        <v>18</v>
      </c>
      <c r="H486" s="10">
        <v>0.16118422771265001</v>
      </c>
      <c r="I486" s="6">
        <v>9</v>
      </c>
      <c r="J486" s="6">
        <v>9</v>
      </c>
      <c r="K486" s="10">
        <v>92.3558739927945</v>
      </c>
      <c r="L486" s="10">
        <v>92.517058220507195</v>
      </c>
      <c r="M486" s="8">
        <f>Table1[[#This Row],[num_contributions]]+Table1[[#This Row],[num_unique_contributors]]</f>
        <v>18</v>
      </c>
      <c r="N486" s="8"/>
    </row>
    <row r="487" spans="1:14" ht="13.2" hidden="1" x14ac:dyDescent="0.25">
      <c r="A487" s="6">
        <v>12</v>
      </c>
      <c r="B487" s="7">
        <v>44531</v>
      </c>
      <c r="C487" s="7">
        <v>44546</v>
      </c>
      <c r="D487" s="8" t="s">
        <v>510</v>
      </c>
      <c r="E487" s="6">
        <v>665</v>
      </c>
      <c r="F487" s="8" t="s">
        <v>77</v>
      </c>
      <c r="G487" s="8" t="s">
        <v>14</v>
      </c>
      <c r="H487" s="10">
        <v>0.15699701000983701</v>
      </c>
      <c r="I487" s="6">
        <v>11</v>
      </c>
      <c r="J487" s="6">
        <v>11</v>
      </c>
      <c r="K487" s="10">
        <v>56.398536574558399</v>
      </c>
      <c r="L487" s="10">
        <v>56.555533584568202</v>
      </c>
      <c r="M487" s="8">
        <f>Table1[[#This Row],[num_contributions]]+Table1[[#This Row],[num_unique_contributors]]</f>
        <v>22</v>
      </c>
      <c r="N487" s="8"/>
    </row>
    <row r="488" spans="1:14" ht="13.2" hidden="1" x14ac:dyDescent="0.25">
      <c r="A488" s="6">
        <v>12</v>
      </c>
      <c r="B488" s="7">
        <v>44531</v>
      </c>
      <c r="C488" s="7">
        <v>44546</v>
      </c>
      <c r="D488" s="8" t="s">
        <v>511</v>
      </c>
      <c r="E488" s="6">
        <v>211</v>
      </c>
      <c r="F488" s="8" t="s">
        <v>111</v>
      </c>
      <c r="G488" s="8" t="s">
        <v>14</v>
      </c>
      <c r="H488" s="10">
        <v>0.15054753679687999</v>
      </c>
      <c r="I488" s="6">
        <v>13</v>
      </c>
      <c r="J488" s="6">
        <v>13</v>
      </c>
      <c r="K488" s="10">
        <v>40.803526346366503</v>
      </c>
      <c r="L488" s="10">
        <v>40.954073883163403</v>
      </c>
      <c r="M488" s="8">
        <f>Table1[[#This Row],[num_contributions]]+Table1[[#This Row],[num_unique_contributors]]</f>
        <v>26</v>
      </c>
      <c r="N488" s="8"/>
    </row>
    <row r="489" spans="1:14" ht="13.2" hidden="1" x14ac:dyDescent="0.25">
      <c r="A489" s="6">
        <v>12</v>
      </c>
      <c r="B489" s="7">
        <v>44531</v>
      </c>
      <c r="C489" s="7">
        <v>44546</v>
      </c>
      <c r="D489" s="8" t="s">
        <v>512</v>
      </c>
      <c r="E489" s="6">
        <v>2032</v>
      </c>
      <c r="F489" s="8" t="s">
        <v>13</v>
      </c>
      <c r="G489" s="8" t="s">
        <v>23</v>
      </c>
      <c r="H489" s="10">
        <v>0.150188676478687</v>
      </c>
      <c r="I489" s="6">
        <v>13</v>
      </c>
      <c r="J489" s="6">
        <v>13</v>
      </c>
      <c r="K489" s="10">
        <v>171.030360583842</v>
      </c>
      <c r="L489" s="10">
        <v>171.18054926032099</v>
      </c>
      <c r="M489" s="8">
        <f>Table1[[#This Row],[num_contributions]]+Table1[[#This Row],[num_unique_contributors]]</f>
        <v>26</v>
      </c>
      <c r="N489" s="8"/>
    </row>
    <row r="490" spans="1:14" ht="13.2" hidden="1" x14ac:dyDescent="0.25">
      <c r="A490" s="6">
        <v>12</v>
      </c>
      <c r="B490" s="7">
        <v>44531</v>
      </c>
      <c r="C490" s="7">
        <v>44546</v>
      </c>
      <c r="D490" s="8" t="s">
        <v>513</v>
      </c>
      <c r="E490" s="6">
        <v>484</v>
      </c>
      <c r="F490" s="8" t="s">
        <v>17</v>
      </c>
      <c r="G490" s="8" t="s">
        <v>46</v>
      </c>
      <c r="H490" s="10">
        <v>0.145435400872645</v>
      </c>
      <c r="I490" s="6">
        <v>12</v>
      </c>
      <c r="J490" s="6">
        <v>11</v>
      </c>
      <c r="K490" s="10">
        <v>34.527634769115103</v>
      </c>
      <c r="L490" s="10">
        <v>34.673070169987803</v>
      </c>
      <c r="M490" s="8">
        <f>Table1[[#This Row],[num_contributions]]+Table1[[#This Row],[num_unique_contributors]]</f>
        <v>23</v>
      </c>
      <c r="N490" s="8"/>
    </row>
    <row r="491" spans="1:14" ht="13.2" hidden="1" x14ac:dyDescent="0.25">
      <c r="A491" s="6">
        <v>12</v>
      </c>
      <c r="B491" s="7">
        <v>44531</v>
      </c>
      <c r="C491" s="7">
        <v>44546</v>
      </c>
      <c r="D491" s="8" t="s">
        <v>514</v>
      </c>
      <c r="E491" s="6">
        <v>1884</v>
      </c>
      <c r="F491" s="8" t="s">
        <v>20</v>
      </c>
      <c r="G491" s="8" t="s">
        <v>23</v>
      </c>
      <c r="H491" s="10">
        <v>0.14088195919244401</v>
      </c>
      <c r="I491" s="6">
        <v>10</v>
      </c>
      <c r="J491" s="6">
        <v>10</v>
      </c>
      <c r="K491" s="10">
        <v>37.109161175866198</v>
      </c>
      <c r="L491" s="10">
        <v>37.250043135058597</v>
      </c>
      <c r="M491" s="8">
        <f>Table1[[#This Row],[num_contributions]]+Table1[[#This Row],[num_unique_contributors]]</f>
        <v>20</v>
      </c>
      <c r="N491" s="8"/>
    </row>
    <row r="492" spans="1:14" ht="13.2" hidden="1" x14ac:dyDescent="0.25">
      <c r="A492" s="6">
        <v>12</v>
      </c>
      <c r="B492" s="7">
        <v>44531</v>
      </c>
      <c r="C492" s="7">
        <v>44546</v>
      </c>
      <c r="D492" s="8" t="s">
        <v>515</v>
      </c>
      <c r="E492" s="6">
        <v>1996</v>
      </c>
      <c r="F492" s="8" t="s">
        <v>20</v>
      </c>
      <c r="G492" s="8" t="s">
        <v>50</v>
      </c>
      <c r="H492" s="10">
        <v>0.140723165451386</v>
      </c>
      <c r="I492" s="6">
        <v>13</v>
      </c>
      <c r="J492" s="6">
        <v>8</v>
      </c>
      <c r="K492" s="10">
        <v>44.840552353791097</v>
      </c>
      <c r="L492" s="10">
        <v>44.981275519242502</v>
      </c>
      <c r="M492" s="8">
        <f>Table1[[#This Row],[num_contributions]]+Table1[[#This Row],[num_unique_contributors]]</f>
        <v>21</v>
      </c>
      <c r="N492" s="8"/>
    </row>
    <row r="493" spans="1:14" ht="13.2" hidden="1" x14ac:dyDescent="0.25">
      <c r="A493" s="6">
        <v>12</v>
      </c>
      <c r="B493" s="7">
        <v>44531</v>
      </c>
      <c r="C493" s="7">
        <v>44546</v>
      </c>
      <c r="D493" s="8" t="s">
        <v>516</v>
      </c>
      <c r="E493" s="6">
        <v>1428</v>
      </c>
      <c r="F493" s="8" t="s">
        <v>17</v>
      </c>
      <c r="G493" s="8" t="s">
        <v>18</v>
      </c>
      <c r="H493" s="10">
        <v>0.13605369916214499</v>
      </c>
      <c r="I493" s="6">
        <v>17</v>
      </c>
      <c r="J493" s="6">
        <v>15</v>
      </c>
      <c r="K493" s="10">
        <v>43.144824036305302</v>
      </c>
      <c r="L493" s="10">
        <v>43.280877735467499</v>
      </c>
      <c r="M493" s="8">
        <f>Table1[[#This Row],[num_contributions]]+Table1[[#This Row],[num_unique_contributors]]</f>
        <v>32</v>
      </c>
      <c r="N493" s="8"/>
    </row>
    <row r="494" spans="1:14" ht="13.2" hidden="1" x14ac:dyDescent="0.25">
      <c r="A494" s="6">
        <v>12</v>
      </c>
      <c r="B494" s="7">
        <v>44531</v>
      </c>
      <c r="C494" s="7">
        <v>44546</v>
      </c>
      <c r="D494" s="8" t="s">
        <v>517</v>
      </c>
      <c r="E494" s="6">
        <v>2823</v>
      </c>
      <c r="F494" s="8" t="s">
        <v>13</v>
      </c>
      <c r="G494" s="8" t="s">
        <v>23</v>
      </c>
      <c r="H494" s="10">
        <v>0.130767712684521</v>
      </c>
      <c r="I494" s="6">
        <v>8</v>
      </c>
      <c r="J494" s="6">
        <v>8</v>
      </c>
      <c r="K494" s="10">
        <v>45.350512687389902</v>
      </c>
      <c r="L494" s="10">
        <v>45.481280400074503</v>
      </c>
      <c r="M494" s="8">
        <f>Table1[[#This Row],[num_contributions]]+Table1[[#This Row],[num_unique_contributors]]</f>
        <v>16</v>
      </c>
      <c r="N494" s="8"/>
    </row>
    <row r="495" spans="1:14" ht="13.2" hidden="1" x14ac:dyDescent="0.25">
      <c r="A495" s="6">
        <v>12</v>
      </c>
      <c r="B495" s="7">
        <v>44531</v>
      </c>
      <c r="C495" s="7">
        <v>44546</v>
      </c>
      <c r="D495" s="8" t="s">
        <v>518</v>
      </c>
      <c r="E495" s="6">
        <v>3810</v>
      </c>
      <c r="F495" s="8" t="s">
        <v>13</v>
      </c>
      <c r="G495" s="8" t="s">
        <v>50</v>
      </c>
      <c r="H495" s="10">
        <v>0.129028784927331</v>
      </c>
      <c r="I495" s="6">
        <v>9</v>
      </c>
      <c r="J495" s="6">
        <v>9</v>
      </c>
      <c r="K495" s="10">
        <v>37.675272966948597</v>
      </c>
      <c r="L495" s="10">
        <v>37.804301751875997</v>
      </c>
      <c r="M495" s="8">
        <f>Table1[[#This Row],[num_contributions]]+Table1[[#This Row],[num_unique_contributors]]</f>
        <v>18</v>
      </c>
      <c r="N495" s="8"/>
    </row>
    <row r="496" spans="1:14" ht="13.2" hidden="1" x14ac:dyDescent="0.25">
      <c r="A496" s="6">
        <v>12</v>
      </c>
      <c r="B496" s="7">
        <v>44531</v>
      </c>
      <c r="C496" s="7">
        <v>44546</v>
      </c>
      <c r="D496" s="8" t="s">
        <v>519</v>
      </c>
      <c r="E496" s="6">
        <v>445</v>
      </c>
      <c r="F496" s="8" t="s">
        <v>52</v>
      </c>
      <c r="G496" s="8" t="s">
        <v>46</v>
      </c>
      <c r="H496" s="10">
        <v>0.12824824053237099</v>
      </c>
      <c r="I496" s="6">
        <v>11</v>
      </c>
      <c r="J496" s="6">
        <v>9</v>
      </c>
      <c r="K496" s="10">
        <v>30.170683142368901</v>
      </c>
      <c r="L496" s="10">
        <v>30.298931382901301</v>
      </c>
      <c r="M496" s="8">
        <f>Table1[[#This Row],[num_contributions]]+Table1[[#This Row],[num_unique_contributors]]</f>
        <v>20</v>
      </c>
      <c r="N496" s="8"/>
    </row>
    <row r="497" spans="1:14" ht="13.2" hidden="1" x14ac:dyDescent="0.25">
      <c r="A497" s="6">
        <v>12</v>
      </c>
      <c r="B497" s="7">
        <v>44531</v>
      </c>
      <c r="C497" s="7">
        <v>44546</v>
      </c>
      <c r="D497" s="8" t="s">
        <v>520</v>
      </c>
      <c r="E497" s="6">
        <v>3380</v>
      </c>
      <c r="F497" s="8" t="s">
        <v>77</v>
      </c>
      <c r="G497" s="8" t="s">
        <v>14</v>
      </c>
      <c r="H497" s="10">
        <v>0.124870600598798</v>
      </c>
      <c r="I497" s="6">
        <v>4</v>
      </c>
      <c r="J497" s="6">
        <v>4</v>
      </c>
      <c r="K497" s="10">
        <v>121.447842864582</v>
      </c>
      <c r="L497" s="10">
        <v>121.572713465181</v>
      </c>
      <c r="M497" s="8">
        <f>Table1[[#This Row],[num_contributions]]+Table1[[#This Row],[num_unique_contributors]]</f>
        <v>8</v>
      </c>
      <c r="N497" s="8"/>
    </row>
    <row r="498" spans="1:14" ht="13.2" hidden="1" x14ac:dyDescent="0.25">
      <c r="A498" s="6">
        <v>12</v>
      </c>
      <c r="B498" s="7">
        <v>44531</v>
      </c>
      <c r="C498" s="7">
        <v>44546</v>
      </c>
      <c r="D498" s="22" t="s">
        <v>2487</v>
      </c>
      <c r="E498" s="6">
        <v>2933</v>
      </c>
      <c r="F498" s="8" t="s">
        <v>111</v>
      </c>
      <c r="G498" s="8" t="s">
        <v>50</v>
      </c>
      <c r="H498" s="10">
        <v>0.12171182833731101</v>
      </c>
      <c r="I498" s="6">
        <v>10</v>
      </c>
      <c r="J498" s="6">
        <v>10</v>
      </c>
      <c r="K498" s="10">
        <v>21.453934045251</v>
      </c>
      <c r="L498" s="10">
        <v>21.5756458735883</v>
      </c>
      <c r="M498" s="8">
        <f>Table1[[#This Row],[num_contributions]]+Table1[[#This Row],[num_unique_contributors]]</f>
        <v>20</v>
      </c>
      <c r="N498" s="8"/>
    </row>
    <row r="499" spans="1:14" ht="13.2" hidden="1" x14ac:dyDescent="0.25">
      <c r="A499" s="6">
        <v>12</v>
      </c>
      <c r="B499" s="7">
        <v>44531</v>
      </c>
      <c r="C499" s="7">
        <v>44546</v>
      </c>
      <c r="D499" s="8" t="s">
        <v>521</v>
      </c>
      <c r="E499" s="6">
        <v>4130</v>
      </c>
      <c r="F499" s="8" t="s">
        <v>20</v>
      </c>
      <c r="G499" s="8" t="s">
        <v>21</v>
      </c>
      <c r="H499" s="10">
        <v>0.11936502049051501</v>
      </c>
      <c r="I499" s="6">
        <v>8</v>
      </c>
      <c r="J499" s="6">
        <v>8</v>
      </c>
      <c r="K499" s="10">
        <v>51.463000991788199</v>
      </c>
      <c r="L499" s="10">
        <v>51.582366012278698</v>
      </c>
      <c r="M499" s="8">
        <f>Table1[[#This Row],[num_contributions]]+Table1[[#This Row],[num_unique_contributors]]</f>
        <v>16</v>
      </c>
      <c r="N499" s="8"/>
    </row>
    <row r="500" spans="1:14" ht="13.2" hidden="1" x14ac:dyDescent="0.25">
      <c r="A500" s="6">
        <v>12</v>
      </c>
      <c r="B500" s="7">
        <v>44531</v>
      </c>
      <c r="C500" s="7">
        <v>44546</v>
      </c>
      <c r="D500" s="8" t="s">
        <v>522</v>
      </c>
      <c r="E500" s="6">
        <v>3781</v>
      </c>
      <c r="F500" s="8" t="s">
        <v>20</v>
      </c>
      <c r="G500" s="8" t="s">
        <v>23</v>
      </c>
      <c r="H500" s="10">
        <v>0.11849976845192201</v>
      </c>
      <c r="I500" s="6">
        <v>9</v>
      </c>
      <c r="J500" s="6">
        <v>9</v>
      </c>
      <c r="K500" s="10">
        <v>37.800996105495202</v>
      </c>
      <c r="L500" s="10">
        <v>37.919495873947099</v>
      </c>
      <c r="M500" s="8">
        <f>Table1[[#This Row],[num_contributions]]+Table1[[#This Row],[num_unique_contributors]]</f>
        <v>18</v>
      </c>
      <c r="N500" s="8"/>
    </row>
    <row r="501" spans="1:14" ht="13.2" hidden="1" x14ac:dyDescent="0.25">
      <c r="A501" s="6">
        <v>12</v>
      </c>
      <c r="B501" s="7">
        <v>44531</v>
      </c>
      <c r="C501" s="7">
        <v>44546</v>
      </c>
      <c r="D501" s="8" t="s">
        <v>523</v>
      </c>
      <c r="E501" s="6">
        <v>4290</v>
      </c>
      <c r="F501" s="8" t="s">
        <v>20</v>
      </c>
      <c r="G501" s="8" t="s">
        <v>21</v>
      </c>
      <c r="H501" s="10">
        <v>0.11812879159464</v>
      </c>
      <c r="I501" s="6">
        <v>11</v>
      </c>
      <c r="J501" s="6">
        <v>11</v>
      </c>
      <c r="K501" s="10">
        <v>19.0906203207294</v>
      </c>
      <c r="L501" s="10">
        <v>19.208749112324099</v>
      </c>
      <c r="M501" s="8">
        <f>Table1[[#This Row],[num_contributions]]+Table1[[#This Row],[num_unique_contributors]]</f>
        <v>22</v>
      </c>
      <c r="N501" s="8"/>
    </row>
    <row r="502" spans="1:14" ht="13.2" hidden="1" x14ac:dyDescent="0.25">
      <c r="A502" s="6">
        <v>12</v>
      </c>
      <c r="B502" s="7">
        <v>44531</v>
      </c>
      <c r="C502" s="7">
        <v>44546</v>
      </c>
      <c r="D502" s="8" t="s">
        <v>524</v>
      </c>
      <c r="E502" s="6">
        <v>4193</v>
      </c>
      <c r="F502" s="8" t="s">
        <v>20</v>
      </c>
      <c r="G502" s="8" t="s">
        <v>21</v>
      </c>
      <c r="H502" s="10">
        <v>0.116732838371053</v>
      </c>
      <c r="I502" s="6">
        <v>7</v>
      </c>
      <c r="J502" s="6">
        <v>7</v>
      </c>
      <c r="K502" s="10">
        <v>88.904495938044704</v>
      </c>
      <c r="L502" s="10">
        <v>89.021228776415796</v>
      </c>
      <c r="M502" s="8">
        <f>Table1[[#This Row],[num_contributions]]+Table1[[#This Row],[num_unique_contributors]]</f>
        <v>14</v>
      </c>
      <c r="N502" s="8"/>
    </row>
    <row r="503" spans="1:14" ht="13.2" hidden="1" x14ac:dyDescent="0.25">
      <c r="A503" s="6">
        <v>12</v>
      </c>
      <c r="B503" s="7">
        <v>44531</v>
      </c>
      <c r="C503" s="7">
        <v>44546</v>
      </c>
      <c r="D503" s="8" t="s">
        <v>525</v>
      </c>
      <c r="E503" s="6">
        <v>1139</v>
      </c>
      <c r="F503" s="8" t="s">
        <v>17</v>
      </c>
      <c r="G503" s="8" t="s">
        <v>14</v>
      </c>
      <c r="H503" s="10">
        <v>0.11513801713272701</v>
      </c>
      <c r="I503" s="6">
        <v>13</v>
      </c>
      <c r="J503" s="6">
        <v>13</v>
      </c>
      <c r="K503" s="10">
        <v>45.819871978561899</v>
      </c>
      <c r="L503" s="10">
        <v>45.9350099956946</v>
      </c>
      <c r="M503" s="8">
        <f>Table1[[#This Row],[num_contributions]]+Table1[[#This Row],[num_unique_contributors]]</f>
        <v>26</v>
      </c>
      <c r="N503" s="8"/>
    </row>
    <row r="504" spans="1:14" ht="13.2" hidden="1" x14ac:dyDescent="0.25">
      <c r="A504" s="6">
        <v>12</v>
      </c>
      <c r="B504" s="7">
        <v>44531</v>
      </c>
      <c r="C504" s="7">
        <v>44546</v>
      </c>
      <c r="D504" s="8" t="s">
        <v>526</v>
      </c>
      <c r="E504" s="6">
        <v>2132</v>
      </c>
      <c r="F504" s="8" t="s">
        <v>54</v>
      </c>
      <c r="G504" s="8" t="s">
        <v>50</v>
      </c>
      <c r="H504" s="10">
        <v>0.109308182094234</v>
      </c>
      <c r="I504" s="6">
        <v>10</v>
      </c>
      <c r="J504" s="6">
        <v>10</v>
      </c>
      <c r="K504" s="10">
        <v>16.508815480853499</v>
      </c>
      <c r="L504" s="10">
        <v>16.618123662947799</v>
      </c>
      <c r="M504" s="8">
        <f>Table1[[#This Row],[num_contributions]]+Table1[[#This Row],[num_unique_contributors]]</f>
        <v>20</v>
      </c>
      <c r="N504" s="8"/>
    </row>
    <row r="505" spans="1:14" ht="13.2" hidden="1" x14ac:dyDescent="0.25">
      <c r="A505" s="6">
        <v>12</v>
      </c>
      <c r="B505" s="7">
        <v>44531</v>
      </c>
      <c r="C505" s="7">
        <v>44546</v>
      </c>
      <c r="D505" s="8" t="s">
        <v>527</v>
      </c>
      <c r="E505" s="6">
        <v>2107</v>
      </c>
      <c r="F505" s="8" t="s">
        <v>20</v>
      </c>
      <c r="G505" s="8" t="s">
        <v>14</v>
      </c>
      <c r="H505" s="10">
        <v>0.106702580248608</v>
      </c>
      <c r="I505" s="6">
        <v>9</v>
      </c>
      <c r="J505" s="6">
        <v>9</v>
      </c>
      <c r="K505" s="10">
        <v>22.951313468171101</v>
      </c>
      <c r="L505" s="10">
        <v>23.058016048419699</v>
      </c>
      <c r="M505" s="8">
        <f>Table1[[#This Row],[num_contributions]]+Table1[[#This Row],[num_unique_contributors]]</f>
        <v>18</v>
      </c>
      <c r="N505" s="8"/>
    </row>
    <row r="506" spans="1:14" ht="13.2" hidden="1" x14ac:dyDescent="0.25">
      <c r="A506" s="6">
        <v>12</v>
      </c>
      <c r="B506" s="7">
        <v>44531</v>
      </c>
      <c r="C506" s="7">
        <v>44546</v>
      </c>
      <c r="D506" s="8" t="s">
        <v>528</v>
      </c>
      <c r="E506" s="6">
        <v>17</v>
      </c>
      <c r="F506" s="8" t="s">
        <v>17</v>
      </c>
      <c r="G506" s="8" t="s">
        <v>18</v>
      </c>
      <c r="H506" s="10">
        <v>0.10666479825967</v>
      </c>
      <c r="I506" s="6">
        <v>6</v>
      </c>
      <c r="J506" s="6">
        <v>6</v>
      </c>
      <c r="K506" s="10">
        <v>33.083733368376699</v>
      </c>
      <c r="L506" s="10">
        <v>33.190398166636399</v>
      </c>
      <c r="M506" s="8">
        <f>Table1[[#This Row],[num_contributions]]+Table1[[#This Row],[num_unique_contributors]]</f>
        <v>12</v>
      </c>
      <c r="N506" s="8"/>
    </row>
    <row r="507" spans="1:14" ht="13.2" hidden="1" x14ac:dyDescent="0.25">
      <c r="A507" s="6">
        <v>12</v>
      </c>
      <c r="B507" s="7">
        <v>44531</v>
      </c>
      <c r="C507" s="7">
        <v>44546</v>
      </c>
      <c r="D507" s="8" t="s">
        <v>529</v>
      </c>
      <c r="E507" s="6">
        <v>1891</v>
      </c>
      <c r="F507" s="8" t="s">
        <v>20</v>
      </c>
      <c r="G507" s="8" t="s">
        <v>23</v>
      </c>
      <c r="H507" s="10">
        <v>0.10506306483863199</v>
      </c>
      <c r="I507" s="6">
        <v>9</v>
      </c>
      <c r="J507" s="6">
        <v>9</v>
      </c>
      <c r="K507" s="10">
        <v>35.766233670692102</v>
      </c>
      <c r="L507" s="10">
        <v>35.871296735530699</v>
      </c>
      <c r="M507" s="8">
        <f>Table1[[#This Row],[num_contributions]]+Table1[[#This Row],[num_unique_contributors]]</f>
        <v>18</v>
      </c>
      <c r="N507" s="8"/>
    </row>
    <row r="508" spans="1:14" ht="13.2" hidden="1" x14ac:dyDescent="0.25">
      <c r="A508" s="6">
        <v>12</v>
      </c>
      <c r="B508" s="7">
        <v>44531</v>
      </c>
      <c r="C508" s="7">
        <v>44546</v>
      </c>
      <c r="D508" s="8" t="s">
        <v>530</v>
      </c>
      <c r="E508" s="6">
        <v>3400</v>
      </c>
      <c r="F508" s="8" t="s">
        <v>20</v>
      </c>
      <c r="G508" s="8" t="s">
        <v>50</v>
      </c>
      <c r="H508" s="10">
        <v>0.102803422479362</v>
      </c>
      <c r="I508" s="6">
        <v>11</v>
      </c>
      <c r="J508" s="6">
        <v>11</v>
      </c>
      <c r="K508" s="10">
        <v>33.611498586742002</v>
      </c>
      <c r="L508" s="10">
        <v>33.714302009221299</v>
      </c>
      <c r="M508" s="8">
        <f>Table1[[#This Row],[num_contributions]]+Table1[[#This Row],[num_unique_contributors]]</f>
        <v>22</v>
      </c>
      <c r="N508" s="8"/>
    </row>
    <row r="509" spans="1:14" ht="13.2" hidden="1" x14ac:dyDescent="0.25">
      <c r="A509" s="6">
        <v>12</v>
      </c>
      <c r="B509" s="7">
        <v>44531</v>
      </c>
      <c r="C509" s="7">
        <v>44546</v>
      </c>
      <c r="D509" s="8" t="s">
        <v>531</v>
      </c>
      <c r="E509" s="6">
        <v>3751</v>
      </c>
      <c r="F509" s="8" t="s">
        <v>13</v>
      </c>
      <c r="G509" s="8" t="s">
        <v>23</v>
      </c>
      <c r="H509" s="10">
        <v>0.102649360342477</v>
      </c>
      <c r="I509" s="6">
        <v>11</v>
      </c>
      <c r="J509" s="6">
        <v>11</v>
      </c>
      <c r="K509" s="10">
        <v>113.129387074036</v>
      </c>
      <c r="L509" s="10">
        <v>113.232036434378</v>
      </c>
      <c r="M509" s="8">
        <f>Table1[[#This Row],[num_contributions]]+Table1[[#This Row],[num_unique_contributors]]</f>
        <v>22</v>
      </c>
      <c r="N509" s="8"/>
    </row>
    <row r="510" spans="1:14" ht="13.2" hidden="1" x14ac:dyDescent="0.25">
      <c r="A510" s="6">
        <v>12</v>
      </c>
      <c r="B510" s="7">
        <v>44531</v>
      </c>
      <c r="C510" s="7">
        <v>44546</v>
      </c>
      <c r="D510" s="22" t="s">
        <v>2488</v>
      </c>
      <c r="E510" s="6">
        <v>4125</v>
      </c>
      <c r="F510" s="8" t="s">
        <v>13</v>
      </c>
      <c r="G510" s="8" t="s">
        <v>21</v>
      </c>
      <c r="H510" s="10">
        <v>0.102387768107878</v>
      </c>
      <c r="I510" s="6">
        <v>11</v>
      </c>
      <c r="J510" s="6">
        <v>10</v>
      </c>
      <c r="K510" s="10">
        <v>20.350575300429</v>
      </c>
      <c r="L510" s="10">
        <v>20.452963068536899</v>
      </c>
      <c r="M510" s="8">
        <f>Table1[[#This Row],[num_contributions]]+Table1[[#This Row],[num_unique_contributors]]</f>
        <v>21</v>
      </c>
      <c r="N510" s="8"/>
    </row>
    <row r="511" spans="1:14" ht="13.2" hidden="1" x14ac:dyDescent="0.25">
      <c r="A511" s="6">
        <v>12</v>
      </c>
      <c r="B511" s="7">
        <v>44531</v>
      </c>
      <c r="C511" s="7">
        <v>44546</v>
      </c>
      <c r="D511" s="8" t="s">
        <v>532</v>
      </c>
      <c r="E511" s="6">
        <v>622</v>
      </c>
      <c r="F511" s="8" t="s">
        <v>17</v>
      </c>
      <c r="G511" s="8" t="s">
        <v>14</v>
      </c>
      <c r="H511" s="10">
        <v>0.102231483484938</v>
      </c>
      <c r="I511" s="6">
        <v>8</v>
      </c>
      <c r="J511" s="6">
        <v>8</v>
      </c>
      <c r="K511" s="10">
        <v>31.1562947376095</v>
      </c>
      <c r="L511" s="10">
        <v>31.258526221094399</v>
      </c>
      <c r="M511" s="8">
        <f>Table1[[#This Row],[num_contributions]]+Table1[[#This Row],[num_unique_contributors]]</f>
        <v>16</v>
      </c>
      <c r="N511" s="8"/>
    </row>
    <row r="512" spans="1:14" ht="13.2" hidden="1" x14ac:dyDescent="0.25">
      <c r="A512" s="6">
        <v>12</v>
      </c>
      <c r="B512" s="7">
        <v>44531</v>
      </c>
      <c r="C512" s="7">
        <v>44546</v>
      </c>
      <c r="D512" s="8" t="s">
        <v>533</v>
      </c>
      <c r="E512" s="6">
        <v>3385</v>
      </c>
      <c r="F512" s="8" t="s">
        <v>52</v>
      </c>
      <c r="G512" s="8" t="s">
        <v>23</v>
      </c>
      <c r="H512" s="10">
        <v>0.101556062015295</v>
      </c>
      <c r="I512" s="6">
        <v>7</v>
      </c>
      <c r="J512" s="6">
        <v>7</v>
      </c>
      <c r="K512" s="10">
        <v>111.698747536399</v>
      </c>
      <c r="L512" s="10">
        <v>111.800303598414</v>
      </c>
      <c r="M512" s="8">
        <f>Table1[[#This Row],[num_contributions]]+Table1[[#This Row],[num_unique_contributors]]</f>
        <v>14</v>
      </c>
      <c r="N512" s="8"/>
    </row>
    <row r="513" spans="1:14" ht="13.2" hidden="1" x14ac:dyDescent="0.25">
      <c r="A513" s="6">
        <v>12</v>
      </c>
      <c r="B513" s="7">
        <v>44531</v>
      </c>
      <c r="C513" s="7">
        <v>44546</v>
      </c>
      <c r="D513" s="8" t="s">
        <v>534</v>
      </c>
      <c r="E513" s="6">
        <v>1695</v>
      </c>
      <c r="F513" s="8" t="s">
        <v>13</v>
      </c>
      <c r="G513" s="8" t="s">
        <v>23</v>
      </c>
      <c r="H513" s="10">
        <v>0.100981299832184</v>
      </c>
      <c r="I513" s="6">
        <v>13</v>
      </c>
      <c r="J513" s="6">
        <v>13</v>
      </c>
      <c r="K513" s="10">
        <v>22.658089718646998</v>
      </c>
      <c r="L513" s="10">
        <v>22.759071018479101</v>
      </c>
      <c r="M513" s="8">
        <f>Table1[[#This Row],[num_contributions]]+Table1[[#This Row],[num_unique_contributors]]</f>
        <v>26</v>
      </c>
      <c r="N513" s="8"/>
    </row>
    <row r="514" spans="1:14" ht="13.2" hidden="1" x14ac:dyDescent="0.25">
      <c r="A514" s="6">
        <v>12</v>
      </c>
      <c r="B514" s="7">
        <v>44531</v>
      </c>
      <c r="C514" s="7">
        <v>44546</v>
      </c>
      <c r="D514" s="8" t="s">
        <v>535</v>
      </c>
      <c r="E514" s="6">
        <v>982</v>
      </c>
      <c r="F514" s="8" t="s">
        <v>17</v>
      </c>
      <c r="G514" s="8" t="s">
        <v>14</v>
      </c>
      <c r="H514" s="10">
        <v>9.8595862296491393E-2</v>
      </c>
      <c r="I514" s="6">
        <v>13</v>
      </c>
      <c r="J514" s="6">
        <v>12</v>
      </c>
      <c r="K514" s="10">
        <v>27.256790205089601</v>
      </c>
      <c r="L514" s="10">
        <v>27.3553860673861</v>
      </c>
      <c r="M514" s="8">
        <f>Table1[[#This Row],[num_contributions]]+Table1[[#This Row],[num_unique_contributors]]</f>
        <v>25</v>
      </c>
      <c r="N514" s="8"/>
    </row>
    <row r="515" spans="1:14" ht="13.2" hidden="1" x14ac:dyDescent="0.25">
      <c r="A515" s="6">
        <v>12</v>
      </c>
      <c r="B515" s="7">
        <v>44531</v>
      </c>
      <c r="C515" s="7">
        <v>44546</v>
      </c>
      <c r="D515" s="8" t="s">
        <v>536</v>
      </c>
      <c r="E515" s="6">
        <v>2196</v>
      </c>
      <c r="F515" s="8" t="s">
        <v>13</v>
      </c>
      <c r="G515" s="8" t="s">
        <v>23</v>
      </c>
      <c r="H515" s="10">
        <v>9.7130329470579396E-2</v>
      </c>
      <c r="I515" s="6">
        <v>15</v>
      </c>
      <c r="J515" s="6">
        <v>9</v>
      </c>
      <c r="K515" s="10">
        <v>27.3147879735067</v>
      </c>
      <c r="L515" s="10">
        <v>27.411918302977298</v>
      </c>
      <c r="M515" s="8">
        <f>Table1[[#This Row],[num_contributions]]+Table1[[#This Row],[num_unique_contributors]]</f>
        <v>24</v>
      </c>
      <c r="N515" s="8"/>
    </row>
    <row r="516" spans="1:14" ht="13.2" hidden="1" x14ac:dyDescent="0.25">
      <c r="A516" s="6">
        <v>12</v>
      </c>
      <c r="B516" s="7">
        <v>44531</v>
      </c>
      <c r="C516" s="7">
        <v>44546</v>
      </c>
      <c r="D516" s="8" t="s">
        <v>537</v>
      </c>
      <c r="E516" s="6">
        <v>3852</v>
      </c>
      <c r="F516" s="8" t="s">
        <v>13</v>
      </c>
      <c r="G516" s="8" t="s">
        <v>23</v>
      </c>
      <c r="H516" s="10">
        <v>9.6260349471686296E-2</v>
      </c>
      <c r="I516" s="6">
        <v>8</v>
      </c>
      <c r="J516" s="6">
        <v>8</v>
      </c>
      <c r="K516" s="10">
        <v>19.071222696663</v>
      </c>
      <c r="L516" s="10">
        <v>19.167483046134699</v>
      </c>
      <c r="M516" s="8">
        <f>Table1[[#This Row],[num_contributions]]+Table1[[#This Row],[num_unique_contributors]]</f>
        <v>16</v>
      </c>
      <c r="N516" s="8"/>
    </row>
    <row r="517" spans="1:14" ht="13.2" hidden="1" x14ac:dyDescent="0.25">
      <c r="A517" s="6">
        <v>12</v>
      </c>
      <c r="B517" s="7">
        <v>44531</v>
      </c>
      <c r="C517" s="7">
        <v>44546</v>
      </c>
      <c r="D517" s="8" t="s">
        <v>538</v>
      </c>
      <c r="E517" s="6">
        <v>2908</v>
      </c>
      <c r="F517" s="8" t="s">
        <v>77</v>
      </c>
      <c r="G517" s="8" t="s">
        <v>14</v>
      </c>
      <c r="H517" s="10">
        <v>9.5954760648881296E-2</v>
      </c>
      <c r="I517" s="6">
        <v>9</v>
      </c>
      <c r="J517" s="6">
        <v>9</v>
      </c>
      <c r="K517" s="10">
        <v>246.93355880852499</v>
      </c>
      <c r="L517" s="10">
        <v>247.02951356917299</v>
      </c>
      <c r="M517" s="8">
        <f>Table1[[#This Row],[num_contributions]]+Table1[[#This Row],[num_unique_contributors]]</f>
        <v>18</v>
      </c>
      <c r="N517" s="8"/>
    </row>
    <row r="518" spans="1:14" ht="13.2" hidden="1" x14ac:dyDescent="0.25">
      <c r="A518" s="6">
        <v>12</v>
      </c>
      <c r="B518" s="7">
        <v>44531</v>
      </c>
      <c r="C518" s="7">
        <v>44546</v>
      </c>
      <c r="D518" s="8" t="s">
        <v>539</v>
      </c>
      <c r="E518" s="6">
        <v>194</v>
      </c>
      <c r="F518" s="8" t="s">
        <v>13</v>
      </c>
      <c r="G518" s="8" t="s">
        <v>23</v>
      </c>
      <c r="H518" s="10">
        <v>9.4897392376469894E-2</v>
      </c>
      <c r="I518" s="6">
        <v>13</v>
      </c>
      <c r="J518" s="6">
        <v>13</v>
      </c>
      <c r="K518" s="10">
        <v>13.2416005825</v>
      </c>
      <c r="L518" s="10">
        <v>13.3364979748764</v>
      </c>
      <c r="M518" s="8">
        <f>Table1[[#This Row],[num_contributions]]+Table1[[#This Row],[num_unique_contributors]]</f>
        <v>26</v>
      </c>
      <c r="N518" s="8"/>
    </row>
    <row r="519" spans="1:14" ht="13.2" hidden="1" x14ac:dyDescent="0.25">
      <c r="A519" s="6">
        <v>12</v>
      </c>
      <c r="B519" s="7">
        <v>44531</v>
      </c>
      <c r="C519" s="7">
        <v>44546</v>
      </c>
      <c r="D519" s="8" t="s">
        <v>540</v>
      </c>
      <c r="E519" s="6">
        <v>2769</v>
      </c>
      <c r="F519" s="8" t="s">
        <v>111</v>
      </c>
      <c r="G519" s="8" t="s">
        <v>50</v>
      </c>
      <c r="H519" s="10">
        <v>9.3632635647335594E-2</v>
      </c>
      <c r="I519" s="6">
        <v>7</v>
      </c>
      <c r="J519" s="6">
        <v>7</v>
      </c>
      <c r="K519" s="10">
        <v>35.726625916457998</v>
      </c>
      <c r="L519" s="10">
        <v>35.820258552105301</v>
      </c>
      <c r="M519" s="8">
        <f>Table1[[#This Row],[num_contributions]]+Table1[[#This Row],[num_unique_contributors]]</f>
        <v>14</v>
      </c>
      <c r="N519" s="8"/>
    </row>
    <row r="520" spans="1:14" ht="13.2" hidden="1" x14ac:dyDescent="0.25">
      <c r="A520" s="6">
        <v>12</v>
      </c>
      <c r="B520" s="7">
        <v>44531</v>
      </c>
      <c r="C520" s="7">
        <v>44546</v>
      </c>
      <c r="D520" s="8" t="s">
        <v>541</v>
      </c>
      <c r="E520" s="6">
        <v>4034</v>
      </c>
      <c r="F520" s="8" t="s">
        <v>20</v>
      </c>
      <c r="G520" s="8" t="s">
        <v>14</v>
      </c>
      <c r="H520" s="10">
        <v>9.2700548440337205E-2</v>
      </c>
      <c r="I520" s="6">
        <v>8</v>
      </c>
      <c r="J520" s="6">
        <v>8</v>
      </c>
      <c r="K520" s="10">
        <v>33.728621963813403</v>
      </c>
      <c r="L520" s="10">
        <v>33.821322512253701</v>
      </c>
      <c r="M520" s="8">
        <f>Table1[[#This Row],[num_contributions]]+Table1[[#This Row],[num_unique_contributors]]</f>
        <v>16</v>
      </c>
      <c r="N520" s="8"/>
    </row>
    <row r="521" spans="1:14" ht="13.2" hidden="1" x14ac:dyDescent="0.25">
      <c r="A521" s="6">
        <v>12</v>
      </c>
      <c r="B521" s="7">
        <v>44531</v>
      </c>
      <c r="C521" s="7">
        <v>44546</v>
      </c>
      <c r="D521" s="8" t="s">
        <v>542</v>
      </c>
      <c r="E521" s="6">
        <v>781</v>
      </c>
      <c r="F521" s="8" t="s">
        <v>17</v>
      </c>
      <c r="G521" s="8" t="s">
        <v>18</v>
      </c>
      <c r="H521" s="10">
        <v>9.1079594233771696E-2</v>
      </c>
      <c r="I521" s="6">
        <v>13</v>
      </c>
      <c r="J521" s="6">
        <v>13</v>
      </c>
      <c r="K521" s="10">
        <v>27.974041196983801</v>
      </c>
      <c r="L521" s="10">
        <v>28.065120791217598</v>
      </c>
      <c r="M521" s="8">
        <f>Table1[[#This Row],[num_contributions]]+Table1[[#This Row],[num_unique_contributors]]</f>
        <v>26</v>
      </c>
      <c r="N521" s="8"/>
    </row>
    <row r="522" spans="1:14" ht="13.2" hidden="1" x14ac:dyDescent="0.25">
      <c r="A522" s="6">
        <v>12</v>
      </c>
      <c r="B522" s="7">
        <v>44531</v>
      </c>
      <c r="C522" s="7">
        <v>44546</v>
      </c>
      <c r="D522" s="8" t="s">
        <v>543</v>
      </c>
      <c r="E522" s="6">
        <v>634</v>
      </c>
      <c r="F522" s="8" t="s">
        <v>39</v>
      </c>
      <c r="G522" s="8" t="s">
        <v>18</v>
      </c>
      <c r="H522" s="10">
        <v>8.9328582092235501E-2</v>
      </c>
      <c r="I522" s="6">
        <v>7</v>
      </c>
      <c r="J522" s="6">
        <v>7</v>
      </c>
      <c r="K522" s="10">
        <v>33.700667013824301</v>
      </c>
      <c r="L522" s="10">
        <v>33.789995595916501</v>
      </c>
      <c r="M522" s="8">
        <f>Table1[[#This Row],[num_contributions]]+Table1[[#This Row],[num_unique_contributors]]</f>
        <v>14</v>
      </c>
      <c r="N522" s="8"/>
    </row>
    <row r="523" spans="1:14" ht="13.2" hidden="1" x14ac:dyDescent="0.25">
      <c r="A523" s="6">
        <v>12</v>
      </c>
      <c r="B523" s="7">
        <v>44531</v>
      </c>
      <c r="C523" s="7">
        <v>44546</v>
      </c>
      <c r="D523" s="8" t="s">
        <v>544</v>
      </c>
      <c r="E523" s="6">
        <v>564</v>
      </c>
      <c r="F523" s="8" t="s">
        <v>20</v>
      </c>
      <c r="G523" s="8" t="s">
        <v>23</v>
      </c>
      <c r="H523" s="10">
        <v>8.6894674577964306E-2</v>
      </c>
      <c r="I523" s="6">
        <v>9</v>
      </c>
      <c r="J523" s="6">
        <v>9</v>
      </c>
      <c r="K523" s="10">
        <v>42.000661973497202</v>
      </c>
      <c r="L523" s="10">
        <v>42.0875566480751</v>
      </c>
      <c r="M523" s="8">
        <f>Table1[[#This Row],[num_contributions]]+Table1[[#This Row],[num_unique_contributors]]</f>
        <v>18</v>
      </c>
      <c r="N523" s="8"/>
    </row>
    <row r="524" spans="1:14" ht="13.2" hidden="1" x14ac:dyDescent="0.25">
      <c r="A524" s="6">
        <v>12</v>
      </c>
      <c r="B524" s="7">
        <v>44531</v>
      </c>
      <c r="C524" s="7">
        <v>44546</v>
      </c>
      <c r="D524" s="8" t="s">
        <v>545</v>
      </c>
      <c r="E524" s="6">
        <v>4251</v>
      </c>
      <c r="F524" s="8" t="s">
        <v>13</v>
      </c>
      <c r="G524" s="8" t="s">
        <v>21</v>
      </c>
      <c r="H524" s="10">
        <v>8.5855450255599999E-2</v>
      </c>
      <c r="I524" s="6">
        <v>7</v>
      </c>
      <c r="J524" s="6">
        <v>7</v>
      </c>
      <c r="K524" s="10">
        <v>38.424627090816202</v>
      </c>
      <c r="L524" s="10">
        <v>38.510482541071802</v>
      </c>
      <c r="M524" s="8">
        <f>Table1[[#This Row],[num_contributions]]+Table1[[#This Row],[num_unique_contributors]]</f>
        <v>14</v>
      </c>
      <c r="N524" s="8"/>
    </row>
    <row r="525" spans="1:14" ht="13.2" hidden="1" x14ac:dyDescent="0.25">
      <c r="A525" s="6">
        <v>12</v>
      </c>
      <c r="B525" s="7">
        <v>44531</v>
      </c>
      <c r="C525" s="7">
        <v>44546</v>
      </c>
      <c r="D525" s="8" t="s">
        <v>546</v>
      </c>
      <c r="E525" s="6">
        <v>1776</v>
      </c>
      <c r="F525" s="8" t="s">
        <v>13</v>
      </c>
      <c r="G525" s="8" t="s">
        <v>23</v>
      </c>
      <c r="H525" s="10">
        <v>8.5495153446460206E-2</v>
      </c>
      <c r="I525" s="6">
        <v>11</v>
      </c>
      <c r="J525" s="6">
        <v>11</v>
      </c>
      <c r="K525" s="10">
        <v>267.49633768049398</v>
      </c>
      <c r="L525" s="10">
        <v>267.58183283393998</v>
      </c>
      <c r="M525" s="8">
        <f>Table1[[#This Row],[num_contributions]]+Table1[[#This Row],[num_unique_contributors]]</f>
        <v>22</v>
      </c>
      <c r="N525" s="8"/>
    </row>
    <row r="526" spans="1:14" ht="13.2" hidden="1" x14ac:dyDescent="0.25">
      <c r="A526" s="6">
        <v>12</v>
      </c>
      <c r="B526" s="7">
        <v>44531</v>
      </c>
      <c r="C526" s="7">
        <v>44546</v>
      </c>
      <c r="D526" s="8" t="s">
        <v>547</v>
      </c>
      <c r="E526" s="6">
        <v>4294</v>
      </c>
      <c r="F526" s="8" t="s">
        <v>13</v>
      </c>
      <c r="G526" s="8" t="s">
        <v>21</v>
      </c>
      <c r="H526" s="10">
        <v>8.4239265481275902E-2</v>
      </c>
      <c r="I526" s="6">
        <v>11</v>
      </c>
      <c r="J526" s="6">
        <v>10</v>
      </c>
      <c r="K526" s="10">
        <v>23.378663106106998</v>
      </c>
      <c r="L526" s="10">
        <v>23.462902371588299</v>
      </c>
      <c r="M526" s="8">
        <f>Table1[[#This Row],[num_contributions]]+Table1[[#This Row],[num_unique_contributors]]</f>
        <v>21</v>
      </c>
      <c r="N526" s="8"/>
    </row>
    <row r="527" spans="1:14" ht="13.2" hidden="1" x14ac:dyDescent="0.25">
      <c r="A527" s="6">
        <v>12</v>
      </c>
      <c r="B527" s="7">
        <v>44531</v>
      </c>
      <c r="C527" s="7">
        <v>44546</v>
      </c>
      <c r="D527" s="8" t="s">
        <v>548</v>
      </c>
      <c r="E527" s="6">
        <v>516</v>
      </c>
      <c r="F527" s="8" t="s">
        <v>17</v>
      </c>
      <c r="G527" s="8" t="s">
        <v>14</v>
      </c>
      <c r="H527" s="10">
        <v>8.4157244386165397E-2</v>
      </c>
      <c r="I527" s="6">
        <v>7</v>
      </c>
      <c r="J527" s="6">
        <v>7</v>
      </c>
      <c r="K527" s="10">
        <v>38.925680552717303</v>
      </c>
      <c r="L527" s="10">
        <v>39.009837797103501</v>
      </c>
      <c r="M527" s="8">
        <f>Table1[[#This Row],[num_contributions]]+Table1[[#This Row],[num_unique_contributors]]</f>
        <v>14</v>
      </c>
      <c r="N527" s="8"/>
    </row>
    <row r="528" spans="1:14" ht="13.2" hidden="1" x14ac:dyDescent="0.25">
      <c r="A528" s="6">
        <v>12</v>
      </c>
      <c r="B528" s="7">
        <v>44531</v>
      </c>
      <c r="C528" s="7">
        <v>44546</v>
      </c>
      <c r="D528" s="8" t="s">
        <v>549</v>
      </c>
      <c r="E528" s="6">
        <v>2400</v>
      </c>
      <c r="F528" s="8" t="s">
        <v>13</v>
      </c>
      <c r="G528" s="8" t="s">
        <v>50</v>
      </c>
      <c r="H528" s="10">
        <v>8.3729081952165094E-2</v>
      </c>
      <c r="I528" s="6">
        <v>9</v>
      </c>
      <c r="J528" s="6">
        <v>9</v>
      </c>
      <c r="K528" s="10">
        <v>17.9516889631368</v>
      </c>
      <c r="L528" s="10">
        <v>18.0354180450889</v>
      </c>
      <c r="M528" s="8">
        <f>Table1[[#This Row],[num_contributions]]+Table1[[#This Row],[num_unique_contributors]]</f>
        <v>18</v>
      </c>
      <c r="N528" s="8"/>
    </row>
    <row r="529" spans="1:14" ht="13.2" hidden="1" x14ac:dyDescent="0.25">
      <c r="A529" s="6">
        <v>12</v>
      </c>
      <c r="B529" s="7">
        <v>44531</v>
      </c>
      <c r="C529" s="7">
        <v>44546</v>
      </c>
      <c r="D529" s="8" t="s">
        <v>550</v>
      </c>
      <c r="E529" s="6">
        <v>1452</v>
      </c>
      <c r="F529" s="8" t="s">
        <v>20</v>
      </c>
      <c r="G529" s="8" t="s">
        <v>18</v>
      </c>
      <c r="H529" s="10">
        <v>8.3650990198408895E-2</v>
      </c>
      <c r="I529" s="6">
        <v>13</v>
      </c>
      <c r="J529" s="6">
        <v>10</v>
      </c>
      <c r="K529" s="10">
        <v>28.022791719002399</v>
      </c>
      <c r="L529" s="10">
        <v>28.106442709200898</v>
      </c>
      <c r="M529" s="8">
        <f>Table1[[#This Row],[num_contributions]]+Table1[[#This Row],[num_unique_contributors]]</f>
        <v>23</v>
      </c>
      <c r="N529" s="8"/>
    </row>
    <row r="530" spans="1:14" ht="13.2" hidden="1" x14ac:dyDescent="0.25">
      <c r="A530" s="6">
        <v>12</v>
      </c>
      <c r="B530" s="7">
        <v>44531</v>
      </c>
      <c r="C530" s="7">
        <v>44546</v>
      </c>
      <c r="D530" s="8" t="s">
        <v>551</v>
      </c>
      <c r="E530" s="6">
        <v>1262</v>
      </c>
      <c r="F530" s="8" t="s">
        <v>54</v>
      </c>
      <c r="G530" s="8" t="s">
        <v>23</v>
      </c>
      <c r="H530" s="10">
        <v>8.33725652968271E-2</v>
      </c>
      <c r="I530" s="6">
        <v>11</v>
      </c>
      <c r="J530" s="6">
        <v>10</v>
      </c>
      <c r="K530" s="10">
        <v>57.404041987699003</v>
      </c>
      <c r="L530" s="10">
        <v>57.487414552995901</v>
      </c>
      <c r="M530" s="8">
        <f>Table1[[#This Row],[num_contributions]]+Table1[[#This Row],[num_unique_contributors]]</f>
        <v>21</v>
      </c>
      <c r="N530" s="8"/>
    </row>
    <row r="531" spans="1:14" ht="13.2" hidden="1" x14ac:dyDescent="0.25">
      <c r="A531" s="6">
        <v>12</v>
      </c>
      <c r="B531" s="7">
        <v>44531</v>
      </c>
      <c r="C531" s="7">
        <v>44546</v>
      </c>
      <c r="D531" s="8" t="s">
        <v>552</v>
      </c>
      <c r="E531" s="6">
        <v>216</v>
      </c>
      <c r="F531" s="8" t="s">
        <v>17</v>
      </c>
      <c r="G531" s="8" t="s">
        <v>23</v>
      </c>
      <c r="H531" s="10">
        <v>8.1882163800363394E-2</v>
      </c>
      <c r="I531" s="6">
        <v>9</v>
      </c>
      <c r="J531" s="6">
        <v>9</v>
      </c>
      <c r="K531" s="10">
        <v>15.7807745378778</v>
      </c>
      <c r="L531" s="10">
        <v>15.862656701678199</v>
      </c>
      <c r="M531" s="8">
        <f>Table1[[#This Row],[num_contributions]]+Table1[[#This Row],[num_unique_contributors]]</f>
        <v>18</v>
      </c>
      <c r="N531" s="8"/>
    </row>
    <row r="532" spans="1:14" ht="13.2" hidden="1" x14ac:dyDescent="0.25">
      <c r="A532" s="6">
        <v>12</v>
      </c>
      <c r="B532" s="7">
        <v>44531</v>
      </c>
      <c r="C532" s="7">
        <v>44546</v>
      </c>
      <c r="D532" s="8" t="s">
        <v>553</v>
      </c>
      <c r="E532" s="6">
        <v>2479</v>
      </c>
      <c r="F532" s="8" t="s">
        <v>13</v>
      </c>
      <c r="G532" s="8" t="s">
        <v>23</v>
      </c>
      <c r="H532" s="10">
        <v>8.1357873947699597E-2</v>
      </c>
      <c r="I532" s="6">
        <v>9</v>
      </c>
      <c r="J532" s="6">
        <v>9</v>
      </c>
      <c r="K532" s="10">
        <v>15.720169293543901</v>
      </c>
      <c r="L532" s="10">
        <v>15.801527167491599</v>
      </c>
      <c r="M532" s="8">
        <f>Table1[[#This Row],[num_contributions]]+Table1[[#This Row],[num_unique_contributors]]</f>
        <v>18</v>
      </c>
      <c r="N532" s="8"/>
    </row>
    <row r="533" spans="1:14" ht="13.2" hidden="1" x14ac:dyDescent="0.25">
      <c r="A533" s="6">
        <v>12</v>
      </c>
      <c r="B533" s="7">
        <v>44531</v>
      </c>
      <c r="C533" s="7">
        <v>44546</v>
      </c>
      <c r="D533" s="9" t="s">
        <v>554</v>
      </c>
      <c r="E533" s="6">
        <v>4242</v>
      </c>
      <c r="F533" s="8" t="s">
        <v>20</v>
      </c>
      <c r="G533" s="8" t="s">
        <v>21</v>
      </c>
      <c r="H533" s="10">
        <v>8.1203832836373002E-2</v>
      </c>
      <c r="I533" s="6">
        <v>9</v>
      </c>
      <c r="J533" s="6">
        <v>9</v>
      </c>
      <c r="K533" s="10">
        <v>39.276608877740799</v>
      </c>
      <c r="L533" s="10">
        <v>39.3578127105772</v>
      </c>
      <c r="M533" s="8">
        <f>Table1[[#This Row],[num_contributions]]+Table1[[#This Row],[num_unique_contributors]]</f>
        <v>18</v>
      </c>
      <c r="N533" s="8"/>
    </row>
    <row r="534" spans="1:14" ht="13.2" hidden="1" x14ac:dyDescent="0.25">
      <c r="A534" s="6">
        <v>12</v>
      </c>
      <c r="B534" s="7">
        <v>44531</v>
      </c>
      <c r="C534" s="7">
        <v>44546</v>
      </c>
      <c r="D534" s="8" t="s">
        <v>555</v>
      </c>
      <c r="E534" s="6">
        <v>3987</v>
      </c>
      <c r="F534" s="8" t="s">
        <v>39</v>
      </c>
      <c r="G534" s="8" t="s">
        <v>18</v>
      </c>
      <c r="H534" s="10">
        <v>8.1178163322480595E-2</v>
      </c>
      <c r="I534" s="6">
        <v>7</v>
      </c>
      <c r="J534" s="6">
        <v>7</v>
      </c>
      <c r="K534" s="10">
        <v>89.407631507968205</v>
      </c>
      <c r="L534" s="10">
        <v>89.488809671290696</v>
      </c>
      <c r="M534" s="8">
        <f>Table1[[#This Row],[num_contributions]]+Table1[[#This Row],[num_unique_contributors]]</f>
        <v>14</v>
      </c>
      <c r="N534" s="8"/>
    </row>
    <row r="535" spans="1:14" ht="13.2" hidden="1" x14ac:dyDescent="0.25">
      <c r="A535" s="6">
        <v>12</v>
      </c>
      <c r="B535" s="7">
        <v>44531</v>
      </c>
      <c r="C535" s="7">
        <v>44546</v>
      </c>
      <c r="D535" s="8" t="s">
        <v>556</v>
      </c>
      <c r="E535" s="6">
        <v>3567</v>
      </c>
      <c r="F535" s="8" t="s">
        <v>20</v>
      </c>
      <c r="G535" s="8" t="s">
        <v>46</v>
      </c>
      <c r="H535" s="10">
        <v>8.10534488507655E-2</v>
      </c>
      <c r="I535" s="6">
        <v>11</v>
      </c>
      <c r="J535" s="6">
        <v>11</v>
      </c>
      <c r="K535" s="10">
        <v>19.292714163485499</v>
      </c>
      <c r="L535" s="10">
        <v>19.373767612336199</v>
      </c>
      <c r="M535" s="8">
        <f>Table1[[#This Row],[num_contributions]]+Table1[[#This Row],[num_unique_contributors]]</f>
        <v>22</v>
      </c>
      <c r="N535" s="8"/>
    </row>
    <row r="536" spans="1:14" ht="13.2" hidden="1" x14ac:dyDescent="0.25">
      <c r="A536" s="6">
        <v>12</v>
      </c>
      <c r="B536" s="7">
        <v>44531</v>
      </c>
      <c r="C536" s="7">
        <v>44546</v>
      </c>
      <c r="D536" s="8" t="s">
        <v>557</v>
      </c>
      <c r="E536" s="6">
        <v>2991</v>
      </c>
      <c r="F536" s="8" t="s">
        <v>45</v>
      </c>
      <c r="G536" s="8" t="s">
        <v>50</v>
      </c>
      <c r="H536" s="10">
        <v>7.9670165270886301E-2</v>
      </c>
      <c r="I536" s="6">
        <v>14</v>
      </c>
      <c r="J536" s="6">
        <v>12</v>
      </c>
      <c r="K536" s="10">
        <v>22.327458186925799</v>
      </c>
      <c r="L536" s="10">
        <v>22.407128352196601</v>
      </c>
      <c r="M536" s="8">
        <f>Table1[[#This Row],[num_contributions]]+Table1[[#This Row],[num_unique_contributors]]</f>
        <v>26</v>
      </c>
      <c r="N536" s="8"/>
    </row>
    <row r="537" spans="1:14" ht="13.2" hidden="1" x14ac:dyDescent="0.25">
      <c r="A537" s="6">
        <v>12</v>
      </c>
      <c r="B537" s="7">
        <v>44531</v>
      </c>
      <c r="C537" s="7">
        <v>44546</v>
      </c>
      <c r="D537" s="8" t="s">
        <v>558</v>
      </c>
      <c r="E537" s="6">
        <v>2871</v>
      </c>
      <c r="F537" s="8" t="s">
        <v>54</v>
      </c>
      <c r="G537" s="8" t="s">
        <v>23</v>
      </c>
      <c r="H537" s="10">
        <v>7.6771424801359595E-2</v>
      </c>
      <c r="I537" s="6">
        <v>6</v>
      </c>
      <c r="J537" s="6">
        <v>6</v>
      </c>
      <c r="K537" s="10">
        <v>46.252721812247401</v>
      </c>
      <c r="L537" s="10">
        <v>46.329493237048801</v>
      </c>
      <c r="M537" s="8">
        <f>Table1[[#This Row],[num_contributions]]+Table1[[#This Row],[num_unique_contributors]]</f>
        <v>12</v>
      </c>
      <c r="N537" s="8"/>
    </row>
    <row r="538" spans="1:14" ht="13.2" hidden="1" x14ac:dyDescent="0.25">
      <c r="A538" s="6">
        <v>12</v>
      </c>
      <c r="B538" s="7">
        <v>44531</v>
      </c>
      <c r="C538" s="7">
        <v>44546</v>
      </c>
      <c r="D538" s="8" t="s">
        <v>559</v>
      </c>
      <c r="E538" s="6">
        <v>2736</v>
      </c>
      <c r="F538" s="8" t="s">
        <v>20</v>
      </c>
      <c r="G538" s="8" t="s">
        <v>18</v>
      </c>
      <c r="H538" s="10">
        <v>7.66220531809573E-2</v>
      </c>
      <c r="I538" s="6">
        <v>6</v>
      </c>
      <c r="J538" s="6">
        <v>6</v>
      </c>
      <c r="K538" s="10">
        <v>33.674869679634199</v>
      </c>
      <c r="L538" s="10">
        <v>33.751491732815197</v>
      </c>
      <c r="M538" s="8">
        <f>Table1[[#This Row],[num_contributions]]+Table1[[#This Row],[num_unique_contributors]]</f>
        <v>12</v>
      </c>
      <c r="N538" s="8"/>
    </row>
    <row r="539" spans="1:14" ht="13.2" hidden="1" x14ac:dyDescent="0.25">
      <c r="A539" s="6">
        <v>12</v>
      </c>
      <c r="B539" s="7">
        <v>44531</v>
      </c>
      <c r="C539" s="7">
        <v>44546</v>
      </c>
      <c r="D539" s="8" t="s">
        <v>560</v>
      </c>
      <c r="E539" s="6">
        <v>862</v>
      </c>
      <c r="F539" s="8" t="s">
        <v>17</v>
      </c>
      <c r="G539" s="8" t="s">
        <v>23</v>
      </c>
      <c r="H539" s="10">
        <v>7.29824002779033E-2</v>
      </c>
      <c r="I539" s="6">
        <v>7</v>
      </c>
      <c r="J539" s="6">
        <v>7</v>
      </c>
      <c r="K539" s="10">
        <v>14.944701833750999</v>
      </c>
      <c r="L539" s="10">
        <v>15.0176842340289</v>
      </c>
      <c r="M539" s="8">
        <f>Table1[[#This Row],[num_contributions]]+Table1[[#This Row],[num_unique_contributors]]</f>
        <v>14</v>
      </c>
      <c r="N539" s="8"/>
    </row>
    <row r="540" spans="1:14" ht="13.2" hidden="1" x14ac:dyDescent="0.25">
      <c r="A540" s="6">
        <v>12</v>
      </c>
      <c r="B540" s="7">
        <v>44531</v>
      </c>
      <c r="C540" s="7">
        <v>44546</v>
      </c>
      <c r="D540" s="8" t="s">
        <v>561</v>
      </c>
      <c r="E540" s="6">
        <v>2840</v>
      </c>
      <c r="F540" s="8" t="s">
        <v>54</v>
      </c>
      <c r="G540" s="8" t="s">
        <v>23</v>
      </c>
      <c r="H540" s="10">
        <v>7.2388739115881104E-2</v>
      </c>
      <c r="I540" s="6">
        <v>7</v>
      </c>
      <c r="J540" s="6">
        <v>7</v>
      </c>
      <c r="K540" s="10">
        <v>22.784216942041599</v>
      </c>
      <c r="L540" s="10">
        <v>22.8566056811575</v>
      </c>
      <c r="M540" s="8">
        <f>Table1[[#This Row],[num_contributions]]+Table1[[#This Row],[num_unique_contributors]]</f>
        <v>14</v>
      </c>
      <c r="N540" s="8"/>
    </row>
    <row r="541" spans="1:14" ht="13.2" hidden="1" x14ac:dyDescent="0.25">
      <c r="A541" s="6">
        <v>12</v>
      </c>
      <c r="B541" s="7">
        <v>44531</v>
      </c>
      <c r="C541" s="7">
        <v>44546</v>
      </c>
      <c r="D541" s="8" t="s">
        <v>562</v>
      </c>
      <c r="E541" s="6">
        <v>4304</v>
      </c>
      <c r="F541" s="8" t="s">
        <v>20</v>
      </c>
      <c r="G541" s="8" t="s">
        <v>21</v>
      </c>
      <c r="H541" s="10">
        <v>6.9099464500791796E-2</v>
      </c>
      <c r="I541" s="6">
        <v>6</v>
      </c>
      <c r="J541" s="6">
        <v>6</v>
      </c>
      <c r="K541" s="10">
        <v>23.198893533030301</v>
      </c>
      <c r="L541" s="10">
        <v>23.267992997531099</v>
      </c>
      <c r="M541" s="8">
        <f>Table1[[#This Row],[num_contributions]]+Table1[[#This Row],[num_unique_contributors]]</f>
        <v>12</v>
      </c>
      <c r="N541" s="8"/>
    </row>
    <row r="542" spans="1:14" ht="13.2" hidden="1" x14ac:dyDescent="0.25">
      <c r="A542" s="6">
        <v>12</v>
      </c>
      <c r="B542" s="7">
        <v>44531</v>
      </c>
      <c r="C542" s="7">
        <v>44546</v>
      </c>
      <c r="D542" s="8" t="s">
        <v>563</v>
      </c>
      <c r="E542" s="6">
        <v>1299</v>
      </c>
      <c r="F542" s="8" t="s">
        <v>17</v>
      </c>
      <c r="G542" s="8" t="s">
        <v>14</v>
      </c>
      <c r="H542" s="10">
        <v>6.8345854993112104E-2</v>
      </c>
      <c r="I542" s="6">
        <v>10</v>
      </c>
      <c r="J542" s="6">
        <v>10</v>
      </c>
      <c r="K542" s="10">
        <v>28.2958525483463</v>
      </c>
      <c r="L542" s="10">
        <v>28.364198403339401</v>
      </c>
      <c r="M542" s="8">
        <f>Table1[[#This Row],[num_contributions]]+Table1[[#This Row],[num_unique_contributors]]</f>
        <v>20</v>
      </c>
      <c r="N542" s="8"/>
    </row>
    <row r="543" spans="1:14" ht="13.2" hidden="1" x14ac:dyDescent="0.25">
      <c r="A543" s="6">
        <v>12</v>
      </c>
      <c r="B543" s="7">
        <v>44531</v>
      </c>
      <c r="C543" s="7">
        <v>44546</v>
      </c>
      <c r="D543" s="8" t="s">
        <v>564</v>
      </c>
      <c r="E543" s="6">
        <v>3608</v>
      </c>
      <c r="F543" s="8" t="s">
        <v>39</v>
      </c>
      <c r="G543" s="8" t="s">
        <v>14</v>
      </c>
      <c r="H543" s="10">
        <v>6.7894190236516896E-2</v>
      </c>
      <c r="I543" s="6">
        <v>6</v>
      </c>
      <c r="J543" s="6">
        <v>6</v>
      </c>
      <c r="K543" s="10">
        <v>44.524011388429898</v>
      </c>
      <c r="L543" s="10">
        <v>44.591905578666498</v>
      </c>
      <c r="M543" s="8">
        <f>Table1[[#This Row],[num_contributions]]+Table1[[#This Row],[num_unique_contributors]]</f>
        <v>12</v>
      </c>
      <c r="N543" s="8"/>
    </row>
    <row r="544" spans="1:14" ht="13.2" hidden="1" x14ac:dyDescent="0.25">
      <c r="A544" s="6">
        <v>12</v>
      </c>
      <c r="B544" s="7">
        <v>44531</v>
      </c>
      <c r="C544" s="7">
        <v>44546</v>
      </c>
      <c r="D544" s="8" t="s">
        <v>565</v>
      </c>
      <c r="E544" s="6">
        <v>1467</v>
      </c>
      <c r="F544" s="8" t="s">
        <v>17</v>
      </c>
      <c r="G544" s="8" t="s">
        <v>14</v>
      </c>
      <c r="H544" s="10">
        <v>6.7532543740655301E-2</v>
      </c>
      <c r="I544" s="6">
        <v>5</v>
      </c>
      <c r="J544" s="6">
        <v>5</v>
      </c>
      <c r="K544" s="10">
        <v>27.162367467690899</v>
      </c>
      <c r="L544" s="10">
        <v>27.229900011431599</v>
      </c>
      <c r="M544" s="8">
        <f>Table1[[#This Row],[num_contributions]]+Table1[[#This Row],[num_unique_contributors]]</f>
        <v>10</v>
      </c>
      <c r="N544" s="8"/>
    </row>
    <row r="545" spans="1:14" ht="13.2" hidden="1" x14ac:dyDescent="0.25">
      <c r="A545" s="6">
        <v>12</v>
      </c>
      <c r="B545" s="7">
        <v>44531</v>
      </c>
      <c r="C545" s="7">
        <v>44546</v>
      </c>
      <c r="D545" s="8" t="s">
        <v>566</v>
      </c>
      <c r="E545" s="6">
        <v>3432</v>
      </c>
      <c r="F545" s="8" t="s">
        <v>20</v>
      </c>
      <c r="G545" s="8" t="s">
        <v>50</v>
      </c>
      <c r="H545" s="10">
        <v>6.71482753639039E-2</v>
      </c>
      <c r="I545" s="6">
        <v>9</v>
      </c>
      <c r="J545" s="6">
        <v>9</v>
      </c>
      <c r="K545" s="10">
        <v>40.639582974829501</v>
      </c>
      <c r="L545" s="10">
        <v>40.706731250193499</v>
      </c>
      <c r="M545" s="8">
        <f>Table1[[#This Row],[num_contributions]]+Table1[[#This Row],[num_unique_contributors]]</f>
        <v>18</v>
      </c>
      <c r="N545" s="8"/>
    </row>
    <row r="546" spans="1:14" ht="13.2" hidden="1" x14ac:dyDescent="0.25">
      <c r="A546" s="6">
        <v>12</v>
      </c>
      <c r="B546" s="7">
        <v>44531</v>
      </c>
      <c r="C546" s="7">
        <v>44546</v>
      </c>
      <c r="D546" s="9" t="s">
        <v>567</v>
      </c>
      <c r="E546" s="6">
        <v>2456</v>
      </c>
      <c r="F546" s="8" t="s">
        <v>20</v>
      </c>
      <c r="G546" s="8" t="s">
        <v>50</v>
      </c>
      <c r="H546" s="10">
        <v>6.6837085108535199E-2</v>
      </c>
      <c r="I546" s="6">
        <v>10</v>
      </c>
      <c r="J546" s="6">
        <v>10</v>
      </c>
      <c r="K546" s="10">
        <v>26.146414359153901</v>
      </c>
      <c r="L546" s="10">
        <v>26.213251444262401</v>
      </c>
      <c r="M546" s="8">
        <f>Table1[[#This Row],[num_contributions]]+Table1[[#This Row],[num_unique_contributors]]</f>
        <v>20</v>
      </c>
      <c r="N546" s="8"/>
    </row>
    <row r="547" spans="1:14" ht="13.2" hidden="1" x14ac:dyDescent="0.25">
      <c r="A547" s="6">
        <v>12</v>
      </c>
      <c r="B547" s="7">
        <v>44531</v>
      </c>
      <c r="C547" s="7">
        <v>44546</v>
      </c>
      <c r="D547" s="8" t="s">
        <v>568</v>
      </c>
      <c r="E547" s="6">
        <v>668</v>
      </c>
      <c r="F547" s="8" t="s">
        <v>17</v>
      </c>
      <c r="G547" s="8" t="s">
        <v>14</v>
      </c>
      <c r="H547" s="10">
        <v>6.5910536967181493E-2</v>
      </c>
      <c r="I547" s="6">
        <v>10</v>
      </c>
      <c r="J547" s="6">
        <v>9</v>
      </c>
      <c r="K547" s="10">
        <v>25.1829180489806</v>
      </c>
      <c r="L547" s="10">
        <v>25.248828585947798</v>
      </c>
      <c r="M547" s="8">
        <f>Table1[[#This Row],[num_contributions]]+Table1[[#This Row],[num_unique_contributors]]</f>
        <v>19</v>
      </c>
      <c r="N547" s="8"/>
    </row>
    <row r="548" spans="1:14" ht="13.2" hidden="1" x14ac:dyDescent="0.25">
      <c r="A548" s="6">
        <v>12</v>
      </c>
      <c r="B548" s="7">
        <v>44531</v>
      </c>
      <c r="C548" s="7">
        <v>44546</v>
      </c>
      <c r="D548" s="8" t="s">
        <v>569</v>
      </c>
      <c r="E548" s="6">
        <v>568</v>
      </c>
      <c r="F548" s="8" t="s">
        <v>13</v>
      </c>
      <c r="G548" s="8" t="s">
        <v>14</v>
      </c>
      <c r="H548" s="10">
        <v>6.5876791843713506E-2</v>
      </c>
      <c r="I548" s="6">
        <v>9</v>
      </c>
      <c r="J548" s="6">
        <v>9</v>
      </c>
      <c r="K548" s="10">
        <v>22.2605532325178</v>
      </c>
      <c r="L548" s="10">
        <v>22.3264300243615</v>
      </c>
      <c r="M548" s="8">
        <f>Table1[[#This Row],[num_contributions]]+Table1[[#This Row],[num_unique_contributors]]</f>
        <v>18</v>
      </c>
      <c r="N548" s="8"/>
    </row>
    <row r="549" spans="1:14" ht="13.2" hidden="1" x14ac:dyDescent="0.25">
      <c r="A549" s="6">
        <v>12</v>
      </c>
      <c r="B549" s="7">
        <v>44531</v>
      </c>
      <c r="C549" s="7">
        <v>44546</v>
      </c>
      <c r="D549" s="8" t="s">
        <v>570</v>
      </c>
      <c r="E549" s="6">
        <v>2349</v>
      </c>
      <c r="F549" s="8" t="s">
        <v>20</v>
      </c>
      <c r="G549" s="8" t="s">
        <v>23</v>
      </c>
      <c r="H549" s="10">
        <v>6.5809075838858297E-2</v>
      </c>
      <c r="I549" s="6">
        <v>10</v>
      </c>
      <c r="J549" s="6">
        <v>9</v>
      </c>
      <c r="K549" s="10">
        <v>49.991699993999298</v>
      </c>
      <c r="L549" s="10">
        <v>50.057509069838098</v>
      </c>
      <c r="M549" s="8">
        <f>Table1[[#This Row],[num_contributions]]+Table1[[#This Row],[num_unique_contributors]]</f>
        <v>19</v>
      </c>
      <c r="N549" s="8"/>
    </row>
    <row r="550" spans="1:14" ht="13.2" hidden="1" x14ac:dyDescent="0.25">
      <c r="A550" s="6">
        <v>12</v>
      </c>
      <c r="B550" s="7">
        <v>44531</v>
      </c>
      <c r="C550" s="7">
        <v>44546</v>
      </c>
      <c r="D550" s="8" t="s">
        <v>571</v>
      </c>
      <c r="E550" s="6">
        <v>3058</v>
      </c>
      <c r="F550" s="8" t="s">
        <v>20</v>
      </c>
      <c r="G550" s="8" t="s">
        <v>23</v>
      </c>
      <c r="H550" s="10">
        <v>6.4844198720088495E-2</v>
      </c>
      <c r="I550" s="6">
        <v>3</v>
      </c>
      <c r="J550" s="6">
        <v>3</v>
      </c>
      <c r="K550" s="10">
        <v>75.647820032881498</v>
      </c>
      <c r="L550" s="10">
        <v>75.712664231601593</v>
      </c>
      <c r="M550" s="8">
        <f>Table1[[#This Row],[num_contributions]]+Table1[[#This Row],[num_unique_contributors]]</f>
        <v>6</v>
      </c>
      <c r="N550" s="8"/>
    </row>
    <row r="551" spans="1:14" ht="13.2" hidden="1" x14ac:dyDescent="0.25">
      <c r="A551" s="6">
        <v>12</v>
      </c>
      <c r="B551" s="7">
        <v>44531</v>
      </c>
      <c r="C551" s="7">
        <v>44546</v>
      </c>
      <c r="D551" s="8" t="s">
        <v>572</v>
      </c>
      <c r="E551" s="6">
        <v>2906</v>
      </c>
      <c r="F551" s="8" t="s">
        <v>17</v>
      </c>
      <c r="G551" s="8" t="s">
        <v>18</v>
      </c>
      <c r="H551" s="10">
        <v>6.46184274665383E-2</v>
      </c>
      <c r="I551" s="6">
        <v>7</v>
      </c>
      <c r="J551" s="6">
        <v>7</v>
      </c>
      <c r="K551" s="10">
        <v>33.082528551526401</v>
      </c>
      <c r="L551" s="10">
        <v>33.147146978993</v>
      </c>
      <c r="M551" s="8">
        <f>Table1[[#This Row],[num_contributions]]+Table1[[#This Row],[num_unique_contributors]]</f>
        <v>14</v>
      </c>
      <c r="N551" s="8"/>
    </row>
    <row r="552" spans="1:14" ht="13.2" hidden="1" x14ac:dyDescent="0.25">
      <c r="A552" s="6">
        <v>12</v>
      </c>
      <c r="B552" s="7">
        <v>44531</v>
      </c>
      <c r="C552" s="7">
        <v>44546</v>
      </c>
      <c r="D552" s="8" t="s">
        <v>573</v>
      </c>
      <c r="E552" s="6">
        <v>2673</v>
      </c>
      <c r="F552" s="8" t="s">
        <v>20</v>
      </c>
      <c r="G552" s="8" t="s">
        <v>14</v>
      </c>
      <c r="H552" s="10">
        <v>6.4389414989918597E-2</v>
      </c>
      <c r="I552" s="6">
        <v>6</v>
      </c>
      <c r="J552" s="6">
        <v>5</v>
      </c>
      <c r="K552" s="10">
        <v>25.1914649749163</v>
      </c>
      <c r="L552" s="10">
        <v>25.255854389906201</v>
      </c>
      <c r="M552" s="8">
        <f>Table1[[#This Row],[num_contributions]]+Table1[[#This Row],[num_unique_contributors]]</f>
        <v>11</v>
      </c>
      <c r="N552" s="8"/>
    </row>
    <row r="553" spans="1:14" ht="13.2" hidden="1" x14ac:dyDescent="0.25">
      <c r="A553" s="6">
        <v>12</v>
      </c>
      <c r="B553" s="7">
        <v>44531</v>
      </c>
      <c r="C553" s="7">
        <v>44546</v>
      </c>
      <c r="D553" s="8" t="s">
        <v>574</v>
      </c>
      <c r="E553" s="6">
        <v>1628</v>
      </c>
      <c r="F553" s="8" t="s">
        <v>20</v>
      </c>
      <c r="G553" s="8" t="s">
        <v>23</v>
      </c>
      <c r="H553" s="10">
        <v>6.3639441132987196E-2</v>
      </c>
      <c r="I553" s="6">
        <v>10</v>
      </c>
      <c r="J553" s="6">
        <v>10</v>
      </c>
      <c r="K553" s="10">
        <v>15.1780545897549</v>
      </c>
      <c r="L553" s="10">
        <v>15.241694030887899</v>
      </c>
      <c r="M553" s="8">
        <f>Table1[[#This Row],[num_contributions]]+Table1[[#This Row],[num_unique_contributors]]</f>
        <v>20</v>
      </c>
      <c r="N553" s="8"/>
    </row>
    <row r="554" spans="1:14" ht="13.2" hidden="1" x14ac:dyDescent="0.25">
      <c r="A554" s="6">
        <v>12</v>
      </c>
      <c r="B554" s="7">
        <v>44531</v>
      </c>
      <c r="C554" s="7">
        <v>44546</v>
      </c>
      <c r="D554" s="8" t="s">
        <v>575</v>
      </c>
      <c r="E554" s="6">
        <v>1228</v>
      </c>
      <c r="F554" s="8" t="s">
        <v>17</v>
      </c>
      <c r="G554" s="8" t="s">
        <v>14</v>
      </c>
      <c r="H554" s="10">
        <v>6.2070857931706497E-2</v>
      </c>
      <c r="I554" s="6">
        <v>6</v>
      </c>
      <c r="J554" s="6">
        <v>6</v>
      </c>
      <c r="K554" s="10">
        <v>37.791742980176402</v>
      </c>
      <c r="L554" s="10">
        <v>37.853813838108202</v>
      </c>
      <c r="M554" s="8">
        <f>Table1[[#This Row],[num_contributions]]+Table1[[#This Row],[num_unique_contributors]]</f>
        <v>12</v>
      </c>
      <c r="N554" s="8"/>
    </row>
    <row r="555" spans="1:14" ht="13.2" hidden="1" x14ac:dyDescent="0.25">
      <c r="A555" s="6">
        <v>12</v>
      </c>
      <c r="B555" s="7">
        <v>44531</v>
      </c>
      <c r="C555" s="7">
        <v>44546</v>
      </c>
      <c r="D555" s="8" t="s">
        <v>576</v>
      </c>
      <c r="E555" s="6">
        <v>780</v>
      </c>
      <c r="F555" s="8" t="s">
        <v>52</v>
      </c>
      <c r="G555" s="8" t="s">
        <v>23</v>
      </c>
      <c r="H555" s="10">
        <v>6.0838694569256203E-2</v>
      </c>
      <c r="I555" s="6">
        <v>12</v>
      </c>
      <c r="J555" s="6">
        <v>12</v>
      </c>
      <c r="K555" s="10">
        <v>119.0174446267</v>
      </c>
      <c r="L555" s="10">
        <v>119.078283321269</v>
      </c>
      <c r="M555" s="8">
        <f>Table1[[#This Row],[num_contributions]]+Table1[[#This Row],[num_unique_contributors]]</f>
        <v>24</v>
      </c>
      <c r="N555" s="8"/>
    </row>
    <row r="556" spans="1:14" ht="13.2" hidden="1" x14ac:dyDescent="0.25">
      <c r="A556" s="6">
        <v>12</v>
      </c>
      <c r="B556" s="7">
        <v>44531</v>
      </c>
      <c r="C556" s="7">
        <v>44546</v>
      </c>
      <c r="D556" s="8" t="s">
        <v>577</v>
      </c>
      <c r="E556" s="6">
        <v>2031</v>
      </c>
      <c r="F556" s="8" t="s">
        <v>13</v>
      </c>
      <c r="G556" s="8" t="s">
        <v>14</v>
      </c>
      <c r="H556" s="10">
        <v>5.8899377958360498E-2</v>
      </c>
      <c r="I556" s="6">
        <v>9</v>
      </c>
      <c r="J556" s="6">
        <v>9</v>
      </c>
      <c r="K556" s="10">
        <v>11.043375126973499</v>
      </c>
      <c r="L556" s="10">
        <v>11.1022745049319</v>
      </c>
      <c r="M556" s="8">
        <f>Table1[[#This Row],[num_contributions]]+Table1[[#This Row],[num_unique_contributors]]</f>
        <v>18</v>
      </c>
      <c r="N556" s="8"/>
    </row>
    <row r="557" spans="1:14" ht="13.2" hidden="1" x14ac:dyDescent="0.25">
      <c r="A557" s="6">
        <v>12</v>
      </c>
      <c r="B557" s="7">
        <v>44531</v>
      </c>
      <c r="C557" s="7">
        <v>44546</v>
      </c>
      <c r="D557" s="8" t="s">
        <v>578</v>
      </c>
      <c r="E557" s="6">
        <v>3614</v>
      </c>
      <c r="F557" s="8" t="s">
        <v>39</v>
      </c>
      <c r="G557" s="8" t="s">
        <v>23</v>
      </c>
      <c r="H557" s="10">
        <v>5.8686438398078099E-2</v>
      </c>
      <c r="I557" s="6">
        <v>8</v>
      </c>
      <c r="J557" s="6">
        <v>8</v>
      </c>
      <c r="K557" s="10">
        <v>12.988189788923099</v>
      </c>
      <c r="L557" s="10">
        <v>13.0468762273211</v>
      </c>
      <c r="M557" s="8">
        <f>Table1[[#This Row],[num_contributions]]+Table1[[#This Row],[num_unique_contributors]]</f>
        <v>16</v>
      </c>
      <c r="N557" s="8"/>
    </row>
    <row r="558" spans="1:14" ht="13.2" hidden="1" x14ac:dyDescent="0.25">
      <c r="A558" s="6">
        <v>12</v>
      </c>
      <c r="B558" s="7">
        <v>44531</v>
      </c>
      <c r="C558" s="7">
        <v>44546</v>
      </c>
      <c r="D558" s="8" t="s">
        <v>579</v>
      </c>
      <c r="E558" s="6">
        <v>2497</v>
      </c>
      <c r="F558" s="8" t="s">
        <v>45</v>
      </c>
      <c r="G558" s="8" t="s">
        <v>50</v>
      </c>
      <c r="H558" s="10">
        <v>5.8435047018170899E-2</v>
      </c>
      <c r="I558" s="6">
        <v>9</v>
      </c>
      <c r="J558" s="6">
        <v>9</v>
      </c>
      <c r="K558" s="10">
        <v>25.720226667475298</v>
      </c>
      <c r="L558" s="10">
        <v>25.778661714493499</v>
      </c>
      <c r="M558" s="8">
        <f>Table1[[#This Row],[num_contributions]]+Table1[[#This Row],[num_unique_contributors]]</f>
        <v>18</v>
      </c>
      <c r="N558" s="8"/>
    </row>
    <row r="559" spans="1:14" ht="13.2" hidden="1" x14ac:dyDescent="0.25">
      <c r="A559" s="6">
        <v>12</v>
      </c>
      <c r="B559" s="7">
        <v>44531</v>
      </c>
      <c r="C559" s="7">
        <v>44546</v>
      </c>
      <c r="D559" s="8" t="s">
        <v>580</v>
      </c>
      <c r="E559" s="6">
        <v>3571</v>
      </c>
      <c r="F559" s="8" t="s">
        <v>111</v>
      </c>
      <c r="G559" s="8" t="s">
        <v>50</v>
      </c>
      <c r="H559" s="10">
        <v>5.6132332776031198E-2</v>
      </c>
      <c r="I559" s="6">
        <v>6</v>
      </c>
      <c r="J559" s="6">
        <v>6</v>
      </c>
      <c r="K559" s="10">
        <v>22.008382696173999</v>
      </c>
      <c r="L559" s="10">
        <v>22.064515028950002</v>
      </c>
      <c r="M559" s="8">
        <f>Table1[[#This Row],[num_contributions]]+Table1[[#This Row],[num_unique_contributors]]</f>
        <v>12</v>
      </c>
      <c r="N559" s="8"/>
    </row>
    <row r="560" spans="1:14" ht="13.2" hidden="1" x14ac:dyDescent="0.25">
      <c r="A560" s="6">
        <v>12</v>
      </c>
      <c r="B560" s="7">
        <v>44531</v>
      </c>
      <c r="C560" s="7">
        <v>44546</v>
      </c>
      <c r="D560" s="8" t="s">
        <v>581</v>
      </c>
      <c r="E560" s="6">
        <v>2854</v>
      </c>
      <c r="F560" s="8" t="s">
        <v>20</v>
      </c>
      <c r="G560" s="8" t="s">
        <v>50</v>
      </c>
      <c r="H560" s="10">
        <v>5.5746742888633002E-2</v>
      </c>
      <c r="I560" s="6">
        <v>7</v>
      </c>
      <c r="J560" s="6">
        <v>7</v>
      </c>
      <c r="K560" s="10">
        <v>24.001881347988199</v>
      </c>
      <c r="L560" s="10">
        <v>24.057628090876801</v>
      </c>
      <c r="M560" s="8">
        <f>Table1[[#This Row],[num_contributions]]+Table1[[#This Row],[num_unique_contributors]]</f>
        <v>14</v>
      </c>
      <c r="N560" s="8"/>
    </row>
    <row r="561" spans="1:14" ht="13.2" hidden="1" x14ac:dyDescent="0.25">
      <c r="A561" s="6">
        <v>12</v>
      </c>
      <c r="B561" s="7">
        <v>44531</v>
      </c>
      <c r="C561" s="7">
        <v>44546</v>
      </c>
      <c r="D561" s="8" t="s">
        <v>582</v>
      </c>
      <c r="E561" s="6">
        <v>2272</v>
      </c>
      <c r="F561" s="8" t="s">
        <v>20</v>
      </c>
      <c r="G561" s="8" t="s">
        <v>14</v>
      </c>
      <c r="H561" s="10">
        <v>5.3138229815749699E-2</v>
      </c>
      <c r="I561" s="6">
        <v>5</v>
      </c>
      <c r="J561" s="6">
        <v>5</v>
      </c>
      <c r="K561" s="10">
        <v>22.4</v>
      </c>
      <c r="L561" s="10">
        <v>22.4531382298157</v>
      </c>
      <c r="M561" s="8">
        <f>Table1[[#This Row],[num_contributions]]+Table1[[#This Row],[num_unique_contributors]]</f>
        <v>10</v>
      </c>
      <c r="N561" s="8"/>
    </row>
    <row r="562" spans="1:14" ht="13.2" hidden="1" x14ac:dyDescent="0.25">
      <c r="A562" s="6">
        <v>12</v>
      </c>
      <c r="B562" s="7">
        <v>44531</v>
      </c>
      <c r="C562" s="7">
        <v>44546</v>
      </c>
      <c r="D562" s="8" t="s">
        <v>583</v>
      </c>
      <c r="E562" s="6">
        <v>3474</v>
      </c>
      <c r="F562" s="8" t="s">
        <v>13</v>
      </c>
      <c r="G562" s="8" t="s">
        <v>23</v>
      </c>
      <c r="H562" s="10">
        <v>5.2496429354547298E-2</v>
      </c>
      <c r="I562" s="6">
        <v>7</v>
      </c>
      <c r="J562" s="6">
        <v>7</v>
      </c>
      <c r="K562" s="10">
        <v>20.0703630630715</v>
      </c>
      <c r="L562" s="10">
        <v>20.122859492425999</v>
      </c>
      <c r="M562" s="8">
        <f>Table1[[#This Row],[num_contributions]]+Table1[[#This Row],[num_unique_contributors]]</f>
        <v>14</v>
      </c>
      <c r="N562" s="8"/>
    </row>
    <row r="563" spans="1:14" ht="13.2" hidden="1" x14ac:dyDescent="0.25">
      <c r="A563" s="6">
        <v>12</v>
      </c>
      <c r="B563" s="7">
        <v>44531</v>
      </c>
      <c r="C563" s="7">
        <v>44546</v>
      </c>
      <c r="D563" s="8" t="s">
        <v>584</v>
      </c>
      <c r="E563" s="6">
        <v>1175</v>
      </c>
      <c r="F563" s="8" t="s">
        <v>17</v>
      </c>
      <c r="G563" s="8" t="s">
        <v>18</v>
      </c>
      <c r="H563" s="10">
        <v>4.9671594442955699E-2</v>
      </c>
      <c r="I563" s="6">
        <v>5</v>
      </c>
      <c r="J563" s="6">
        <v>5</v>
      </c>
      <c r="K563" s="10">
        <v>18.500017441941001</v>
      </c>
      <c r="L563" s="10">
        <v>18.549689036383999</v>
      </c>
      <c r="M563" s="8">
        <f>Table1[[#This Row],[num_contributions]]+Table1[[#This Row],[num_unique_contributors]]</f>
        <v>10</v>
      </c>
      <c r="N563" s="8"/>
    </row>
    <row r="564" spans="1:14" ht="13.2" hidden="1" x14ac:dyDescent="0.25">
      <c r="A564" s="6">
        <v>12</v>
      </c>
      <c r="B564" s="7">
        <v>44531</v>
      </c>
      <c r="C564" s="7">
        <v>44546</v>
      </c>
      <c r="D564" s="8" t="s">
        <v>585</v>
      </c>
      <c r="E564" s="6">
        <v>2998</v>
      </c>
      <c r="F564" s="8" t="s">
        <v>20</v>
      </c>
      <c r="G564" s="8" t="s">
        <v>23</v>
      </c>
      <c r="H564" s="10">
        <v>4.8737686947763599E-2</v>
      </c>
      <c r="I564" s="6">
        <v>7</v>
      </c>
      <c r="J564" s="6">
        <v>6</v>
      </c>
      <c r="K564" s="10">
        <v>17.4135139278949</v>
      </c>
      <c r="L564" s="10">
        <v>17.4622516148427</v>
      </c>
      <c r="M564" s="8">
        <f>Table1[[#This Row],[num_contributions]]+Table1[[#This Row],[num_unique_contributors]]</f>
        <v>13</v>
      </c>
      <c r="N564" s="8"/>
    </row>
    <row r="565" spans="1:14" ht="13.2" hidden="1" x14ac:dyDescent="0.25">
      <c r="A565" s="6">
        <v>12</v>
      </c>
      <c r="B565" s="7">
        <v>44531</v>
      </c>
      <c r="C565" s="7">
        <v>44546</v>
      </c>
      <c r="D565" s="8" t="s">
        <v>586</v>
      </c>
      <c r="E565" s="6">
        <v>3645</v>
      </c>
      <c r="F565" s="8" t="s">
        <v>17</v>
      </c>
      <c r="G565" s="8" t="s">
        <v>50</v>
      </c>
      <c r="H565" s="10">
        <v>4.8710710538340897E-2</v>
      </c>
      <c r="I565" s="6">
        <v>8</v>
      </c>
      <c r="J565" s="6">
        <v>8</v>
      </c>
      <c r="K565" s="10">
        <v>8.5859423707832399</v>
      </c>
      <c r="L565" s="10">
        <v>8.6346530813215896</v>
      </c>
      <c r="M565" s="8">
        <f>Table1[[#This Row],[num_contributions]]+Table1[[#This Row],[num_unique_contributors]]</f>
        <v>16</v>
      </c>
      <c r="N565" s="8"/>
    </row>
    <row r="566" spans="1:14" ht="13.2" hidden="1" x14ac:dyDescent="0.25">
      <c r="A566" s="6">
        <v>12</v>
      </c>
      <c r="B566" s="7">
        <v>44531</v>
      </c>
      <c r="C566" s="7">
        <v>44546</v>
      </c>
      <c r="D566" s="8" t="s">
        <v>587</v>
      </c>
      <c r="E566" s="6">
        <v>3651</v>
      </c>
      <c r="F566" s="8" t="s">
        <v>13</v>
      </c>
      <c r="G566" s="8" t="s">
        <v>50</v>
      </c>
      <c r="H566" s="10">
        <v>4.86351663046048E-2</v>
      </c>
      <c r="I566" s="6">
        <v>8</v>
      </c>
      <c r="J566" s="6">
        <v>8</v>
      </c>
      <c r="K566" s="10">
        <v>9.2759447722243902</v>
      </c>
      <c r="L566" s="10">
        <v>9.3245799385290002</v>
      </c>
      <c r="M566" s="8">
        <f>Table1[[#This Row],[num_contributions]]+Table1[[#This Row],[num_unique_contributors]]</f>
        <v>16</v>
      </c>
      <c r="N566" s="8"/>
    </row>
    <row r="567" spans="1:14" ht="13.2" hidden="1" x14ac:dyDescent="0.25">
      <c r="A567" s="6">
        <v>12</v>
      </c>
      <c r="B567" s="7">
        <v>44531</v>
      </c>
      <c r="C567" s="7">
        <v>44546</v>
      </c>
      <c r="D567" s="8" t="s">
        <v>588</v>
      </c>
      <c r="E567" s="6">
        <v>3506</v>
      </c>
      <c r="F567" s="8" t="s">
        <v>13</v>
      </c>
      <c r="G567" s="8" t="s">
        <v>14</v>
      </c>
      <c r="H567" s="10">
        <v>4.8076402266519297E-2</v>
      </c>
      <c r="I567" s="6">
        <v>6</v>
      </c>
      <c r="J567" s="6">
        <v>6</v>
      </c>
      <c r="K567" s="10">
        <v>11.568107663546501</v>
      </c>
      <c r="L567" s="10">
        <v>11.616184065813</v>
      </c>
      <c r="M567" s="8">
        <f>Table1[[#This Row],[num_contributions]]+Table1[[#This Row],[num_unique_contributors]]</f>
        <v>12</v>
      </c>
      <c r="N567" s="8"/>
    </row>
    <row r="568" spans="1:14" ht="13.2" hidden="1" x14ac:dyDescent="0.25">
      <c r="A568" s="6">
        <v>12</v>
      </c>
      <c r="B568" s="7">
        <v>44531</v>
      </c>
      <c r="C568" s="7">
        <v>44546</v>
      </c>
      <c r="D568" s="8" t="s">
        <v>589</v>
      </c>
      <c r="E568" s="6">
        <v>2452</v>
      </c>
      <c r="F568" s="8" t="s">
        <v>39</v>
      </c>
      <c r="G568" s="8" t="s">
        <v>50</v>
      </c>
      <c r="H568" s="10">
        <v>4.78114177811425E-2</v>
      </c>
      <c r="I568" s="6">
        <v>6</v>
      </c>
      <c r="J568" s="6">
        <v>6</v>
      </c>
      <c r="K568" s="10">
        <v>10.7785957671564</v>
      </c>
      <c r="L568" s="10">
        <v>10.8264071849375</v>
      </c>
      <c r="M568" s="8">
        <f>Table1[[#This Row],[num_contributions]]+Table1[[#This Row],[num_unique_contributors]]</f>
        <v>12</v>
      </c>
      <c r="N568" s="8"/>
    </row>
    <row r="569" spans="1:14" ht="13.2" hidden="1" x14ac:dyDescent="0.25">
      <c r="A569" s="6">
        <v>12</v>
      </c>
      <c r="B569" s="7">
        <v>44531</v>
      </c>
      <c r="C569" s="7">
        <v>44546</v>
      </c>
      <c r="D569" s="8" t="s">
        <v>590</v>
      </c>
      <c r="E569" s="6">
        <v>1760</v>
      </c>
      <c r="F569" s="8" t="s">
        <v>13</v>
      </c>
      <c r="G569" s="8" t="s">
        <v>14</v>
      </c>
      <c r="H569" s="10">
        <v>4.7311158880382898E-2</v>
      </c>
      <c r="I569" s="6">
        <v>9</v>
      </c>
      <c r="J569" s="6">
        <v>8</v>
      </c>
      <c r="K569" s="10">
        <v>21.237803482805301</v>
      </c>
      <c r="L569" s="10">
        <v>21.285114641685599</v>
      </c>
      <c r="M569" s="8">
        <f>Table1[[#This Row],[num_contributions]]+Table1[[#This Row],[num_unique_contributors]]</f>
        <v>17</v>
      </c>
      <c r="N569" s="8"/>
    </row>
    <row r="570" spans="1:14" ht="13.2" hidden="1" x14ac:dyDescent="0.25">
      <c r="A570" s="6">
        <v>12</v>
      </c>
      <c r="B570" s="7">
        <v>44531</v>
      </c>
      <c r="C570" s="7">
        <v>44546</v>
      </c>
      <c r="D570" s="8" t="s">
        <v>591</v>
      </c>
      <c r="E570" s="6">
        <v>639</v>
      </c>
      <c r="F570" s="8" t="s">
        <v>39</v>
      </c>
      <c r="G570" s="8" t="s">
        <v>14</v>
      </c>
      <c r="H570" s="10">
        <v>4.6826792659007001E-2</v>
      </c>
      <c r="I570" s="6">
        <v>5</v>
      </c>
      <c r="J570" s="6">
        <v>5</v>
      </c>
      <c r="K570" s="10">
        <v>31.290327329054598</v>
      </c>
      <c r="L570" s="10">
        <v>31.337154121713599</v>
      </c>
      <c r="M570" s="8">
        <f>Table1[[#This Row],[num_contributions]]+Table1[[#This Row],[num_unique_contributors]]</f>
        <v>10</v>
      </c>
      <c r="N570" s="8"/>
    </row>
    <row r="571" spans="1:14" ht="13.2" hidden="1" x14ac:dyDescent="0.25">
      <c r="A571" s="6">
        <v>12</v>
      </c>
      <c r="B571" s="7">
        <v>44531</v>
      </c>
      <c r="C571" s="7">
        <v>44546</v>
      </c>
      <c r="D571" s="8" t="s">
        <v>592</v>
      </c>
      <c r="E571" s="6">
        <v>4288</v>
      </c>
      <c r="F571" s="8" t="s">
        <v>20</v>
      </c>
      <c r="G571" s="8" t="s">
        <v>21</v>
      </c>
      <c r="H571" s="10">
        <v>4.6739726405059599E-2</v>
      </c>
      <c r="I571" s="6">
        <v>5</v>
      </c>
      <c r="J571" s="6">
        <v>5</v>
      </c>
      <c r="K571" s="10">
        <v>22.413824704907199</v>
      </c>
      <c r="L571" s="10">
        <v>22.460564431312299</v>
      </c>
      <c r="M571" s="8">
        <f>Table1[[#This Row],[num_contributions]]+Table1[[#This Row],[num_unique_contributors]]</f>
        <v>10</v>
      </c>
      <c r="N571" s="8"/>
    </row>
    <row r="572" spans="1:14" ht="13.2" hidden="1" x14ac:dyDescent="0.25">
      <c r="A572" s="6">
        <v>12</v>
      </c>
      <c r="B572" s="7">
        <v>44531</v>
      </c>
      <c r="C572" s="7">
        <v>44546</v>
      </c>
      <c r="D572" s="8" t="s">
        <v>593</v>
      </c>
      <c r="E572" s="6">
        <v>1686</v>
      </c>
      <c r="F572" s="8" t="s">
        <v>13</v>
      </c>
      <c r="G572" s="8" t="s">
        <v>14</v>
      </c>
      <c r="H572" s="10">
        <v>4.6274365101584801E-2</v>
      </c>
      <c r="I572" s="6">
        <v>8</v>
      </c>
      <c r="J572" s="6">
        <v>8</v>
      </c>
      <c r="K572" s="10">
        <v>14.1111021335067</v>
      </c>
      <c r="L572" s="10">
        <v>14.157376498608301</v>
      </c>
      <c r="M572" s="8">
        <f>Table1[[#This Row],[num_contributions]]+Table1[[#This Row],[num_unique_contributors]]</f>
        <v>16</v>
      </c>
      <c r="N572" s="8"/>
    </row>
    <row r="573" spans="1:14" ht="13.2" hidden="1" x14ac:dyDescent="0.25">
      <c r="A573" s="6">
        <v>12</v>
      </c>
      <c r="B573" s="7">
        <v>44531</v>
      </c>
      <c r="C573" s="7">
        <v>44546</v>
      </c>
      <c r="D573" s="8" t="s">
        <v>594</v>
      </c>
      <c r="E573" s="6">
        <v>1511</v>
      </c>
      <c r="F573" s="8" t="s">
        <v>54</v>
      </c>
      <c r="G573" s="8" t="s">
        <v>23</v>
      </c>
      <c r="H573" s="10">
        <v>4.6185329879803901E-2</v>
      </c>
      <c r="I573" s="6">
        <v>7</v>
      </c>
      <c r="J573" s="6">
        <v>7</v>
      </c>
      <c r="K573" s="10">
        <v>36.109300249121603</v>
      </c>
      <c r="L573" s="10">
        <v>36.1554855790015</v>
      </c>
      <c r="M573" s="8">
        <f>Table1[[#This Row],[num_contributions]]+Table1[[#This Row],[num_unique_contributors]]</f>
        <v>14</v>
      </c>
      <c r="N573" s="8"/>
    </row>
    <row r="574" spans="1:14" ht="13.2" hidden="1" x14ac:dyDescent="0.25">
      <c r="A574" s="6">
        <v>12</v>
      </c>
      <c r="B574" s="7">
        <v>44531</v>
      </c>
      <c r="C574" s="7">
        <v>44546</v>
      </c>
      <c r="D574" s="8" t="s">
        <v>595</v>
      </c>
      <c r="E574" s="6">
        <v>1914</v>
      </c>
      <c r="F574" s="8" t="s">
        <v>39</v>
      </c>
      <c r="G574" s="8" t="s">
        <v>23</v>
      </c>
      <c r="H574" s="10">
        <v>4.6144923557058702E-2</v>
      </c>
      <c r="I574" s="6">
        <v>8</v>
      </c>
      <c r="J574" s="6">
        <v>8</v>
      </c>
      <c r="K574" s="10">
        <v>27.318808416889301</v>
      </c>
      <c r="L574" s="10">
        <v>27.364953340446299</v>
      </c>
      <c r="M574" s="8">
        <f>Table1[[#This Row],[num_contributions]]+Table1[[#This Row],[num_unique_contributors]]</f>
        <v>16</v>
      </c>
      <c r="N574" s="8"/>
    </row>
    <row r="575" spans="1:14" ht="13.2" hidden="1" x14ac:dyDescent="0.25">
      <c r="A575" s="6">
        <v>12</v>
      </c>
      <c r="B575" s="7">
        <v>44531</v>
      </c>
      <c r="C575" s="7">
        <v>44546</v>
      </c>
      <c r="D575" s="8" t="s">
        <v>596</v>
      </c>
      <c r="E575" s="6">
        <v>4272</v>
      </c>
      <c r="F575" s="8" t="s">
        <v>20</v>
      </c>
      <c r="G575" s="8" t="s">
        <v>21</v>
      </c>
      <c r="H575" s="10">
        <v>4.5788757667278301E-2</v>
      </c>
      <c r="I575" s="6">
        <v>4</v>
      </c>
      <c r="J575" s="6">
        <v>4</v>
      </c>
      <c r="K575" s="10">
        <v>24.711157896777699</v>
      </c>
      <c r="L575" s="10">
        <v>24.756946654444999</v>
      </c>
      <c r="M575" s="8">
        <f>Table1[[#This Row],[num_contributions]]+Table1[[#This Row],[num_unique_contributors]]</f>
        <v>8</v>
      </c>
      <c r="N575" s="8"/>
    </row>
    <row r="576" spans="1:14" ht="13.2" hidden="1" x14ac:dyDescent="0.25">
      <c r="A576" s="6">
        <v>12</v>
      </c>
      <c r="B576" s="7">
        <v>44531</v>
      </c>
      <c r="C576" s="7">
        <v>44546</v>
      </c>
      <c r="D576" s="8" t="s">
        <v>597</v>
      </c>
      <c r="E576" s="6">
        <v>2427</v>
      </c>
      <c r="F576" s="8" t="s">
        <v>45</v>
      </c>
      <c r="G576" s="8" t="s">
        <v>50</v>
      </c>
      <c r="H576" s="10">
        <v>4.5593324579641201E-2</v>
      </c>
      <c r="I576" s="6">
        <v>7</v>
      </c>
      <c r="J576" s="6">
        <v>7</v>
      </c>
      <c r="K576" s="10">
        <v>25.372638962337899</v>
      </c>
      <c r="L576" s="10">
        <v>25.418232286917601</v>
      </c>
      <c r="M576" s="8">
        <f>Table1[[#This Row],[num_contributions]]+Table1[[#This Row],[num_unique_contributors]]</f>
        <v>14</v>
      </c>
      <c r="N576" s="8"/>
    </row>
    <row r="577" spans="1:14" ht="13.2" hidden="1" x14ac:dyDescent="0.25">
      <c r="A577" s="6">
        <v>12</v>
      </c>
      <c r="B577" s="7">
        <v>44531</v>
      </c>
      <c r="C577" s="7">
        <v>44546</v>
      </c>
      <c r="D577" s="8" t="s">
        <v>598</v>
      </c>
      <c r="E577" s="6">
        <v>4293</v>
      </c>
      <c r="F577" s="8" t="s">
        <v>17</v>
      </c>
      <c r="G577" s="8" t="s">
        <v>21</v>
      </c>
      <c r="H577" s="10">
        <v>4.4718643667374297E-2</v>
      </c>
      <c r="I577" s="6">
        <v>6</v>
      </c>
      <c r="J577" s="6">
        <v>6</v>
      </c>
      <c r="K577" s="10">
        <v>30.057804284386499</v>
      </c>
      <c r="L577" s="10">
        <v>30.102522928053901</v>
      </c>
      <c r="M577" s="8">
        <f>Table1[[#This Row],[num_contributions]]+Table1[[#This Row],[num_unique_contributors]]</f>
        <v>12</v>
      </c>
      <c r="N577" s="8"/>
    </row>
    <row r="578" spans="1:14" ht="13.2" hidden="1" x14ac:dyDescent="0.25">
      <c r="A578" s="6">
        <v>12</v>
      </c>
      <c r="B578" s="7">
        <v>44531</v>
      </c>
      <c r="C578" s="7">
        <v>44546</v>
      </c>
      <c r="D578" s="8" t="s">
        <v>599</v>
      </c>
      <c r="E578" s="6">
        <v>3277</v>
      </c>
      <c r="F578" s="8" t="s">
        <v>13</v>
      </c>
      <c r="G578" s="8" t="s">
        <v>18</v>
      </c>
      <c r="H578" s="10">
        <v>4.4589529846263298E-2</v>
      </c>
      <c r="I578" s="6">
        <v>4</v>
      </c>
      <c r="J578" s="6">
        <v>4</v>
      </c>
      <c r="K578" s="10">
        <v>20.843530913979901</v>
      </c>
      <c r="L578" s="10">
        <v>20.8881204438262</v>
      </c>
      <c r="M578" s="8">
        <f>Table1[[#This Row],[num_contributions]]+Table1[[#This Row],[num_unique_contributors]]</f>
        <v>8</v>
      </c>
      <c r="N578" s="8"/>
    </row>
    <row r="579" spans="1:14" ht="13.2" hidden="1" x14ac:dyDescent="0.25">
      <c r="A579" s="6">
        <v>12</v>
      </c>
      <c r="B579" s="7">
        <v>44531</v>
      </c>
      <c r="C579" s="7">
        <v>44546</v>
      </c>
      <c r="D579" s="8" t="s">
        <v>600</v>
      </c>
      <c r="E579" s="6">
        <v>4292</v>
      </c>
      <c r="F579" s="8" t="s">
        <v>52</v>
      </c>
      <c r="G579" s="8" t="s">
        <v>21</v>
      </c>
      <c r="H579" s="10">
        <v>4.4305860957136803E-2</v>
      </c>
      <c r="I579" s="6">
        <v>8</v>
      </c>
      <c r="J579" s="6">
        <v>8</v>
      </c>
      <c r="K579" s="10">
        <v>13.326193112915799</v>
      </c>
      <c r="L579" s="10">
        <v>13.3704989738729</v>
      </c>
      <c r="M579" s="8">
        <f>Table1[[#This Row],[num_contributions]]+Table1[[#This Row],[num_unique_contributors]]</f>
        <v>16</v>
      </c>
      <c r="N579" s="8"/>
    </row>
    <row r="580" spans="1:14" ht="13.2" hidden="1" x14ac:dyDescent="0.25">
      <c r="A580" s="6">
        <v>12</v>
      </c>
      <c r="B580" s="7">
        <v>44531</v>
      </c>
      <c r="C580" s="7">
        <v>44546</v>
      </c>
      <c r="D580" s="8" t="s">
        <v>601</v>
      </c>
      <c r="E580" s="6">
        <v>2326</v>
      </c>
      <c r="F580" s="8" t="s">
        <v>13</v>
      </c>
      <c r="G580" s="8" t="s">
        <v>14</v>
      </c>
      <c r="H580" s="10">
        <v>4.2331666026263502E-2</v>
      </c>
      <c r="I580" s="6">
        <v>4</v>
      </c>
      <c r="J580" s="6">
        <v>4</v>
      </c>
      <c r="K580" s="10">
        <v>42.300740590904901</v>
      </c>
      <c r="L580" s="10">
        <v>42.343072256931201</v>
      </c>
      <c r="M580" s="8">
        <f>Table1[[#This Row],[num_contributions]]+Table1[[#This Row],[num_unique_contributors]]</f>
        <v>8</v>
      </c>
      <c r="N580" s="8"/>
    </row>
    <row r="581" spans="1:14" ht="13.2" hidden="1" x14ac:dyDescent="0.25">
      <c r="A581" s="6">
        <v>12</v>
      </c>
      <c r="B581" s="7">
        <v>44531</v>
      </c>
      <c r="C581" s="7">
        <v>44546</v>
      </c>
      <c r="D581" s="8" t="s">
        <v>602</v>
      </c>
      <c r="E581" s="6">
        <v>2907</v>
      </c>
      <c r="F581" s="8" t="s">
        <v>39</v>
      </c>
      <c r="G581" s="8" t="s">
        <v>23</v>
      </c>
      <c r="H581" s="10">
        <v>4.1845241876971799E-2</v>
      </c>
      <c r="I581" s="6">
        <v>7</v>
      </c>
      <c r="J581" s="6">
        <v>7</v>
      </c>
      <c r="K581" s="10">
        <v>8.3607398709919405</v>
      </c>
      <c r="L581" s="10">
        <v>8.4025851128689109</v>
      </c>
      <c r="M581" s="8">
        <f>Table1[[#This Row],[num_contributions]]+Table1[[#This Row],[num_unique_contributors]]</f>
        <v>14</v>
      </c>
      <c r="N581" s="8"/>
    </row>
    <row r="582" spans="1:14" ht="13.2" hidden="1" x14ac:dyDescent="0.25">
      <c r="A582" s="6">
        <v>12</v>
      </c>
      <c r="B582" s="7">
        <v>44531</v>
      </c>
      <c r="C582" s="7">
        <v>44546</v>
      </c>
      <c r="D582" s="8" t="s">
        <v>603</v>
      </c>
      <c r="E582" s="6">
        <v>522</v>
      </c>
      <c r="F582" s="8" t="s">
        <v>17</v>
      </c>
      <c r="G582" s="8" t="s">
        <v>14</v>
      </c>
      <c r="H582" s="10">
        <v>4.00893976203665E-2</v>
      </c>
      <c r="I582" s="6">
        <v>6</v>
      </c>
      <c r="J582" s="6">
        <v>6</v>
      </c>
      <c r="K582" s="10">
        <v>31.894263027428199</v>
      </c>
      <c r="L582" s="10">
        <v>31.934352425048498</v>
      </c>
      <c r="M582" s="8">
        <f>Table1[[#This Row],[num_contributions]]+Table1[[#This Row],[num_unique_contributors]]</f>
        <v>12</v>
      </c>
      <c r="N582" s="8"/>
    </row>
    <row r="583" spans="1:14" ht="13.2" hidden="1" x14ac:dyDescent="0.25">
      <c r="A583" s="6">
        <v>12</v>
      </c>
      <c r="B583" s="7">
        <v>44531</v>
      </c>
      <c r="C583" s="7">
        <v>44546</v>
      </c>
      <c r="D583" s="8" t="s">
        <v>604</v>
      </c>
      <c r="E583" s="6">
        <v>3784</v>
      </c>
      <c r="F583" s="8" t="s">
        <v>20</v>
      </c>
      <c r="G583" s="8" t="s">
        <v>14</v>
      </c>
      <c r="H583" s="10">
        <v>3.9842598165149998E-2</v>
      </c>
      <c r="I583" s="6">
        <v>6</v>
      </c>
      <c r="J583" s="6">
        <v>6</v>
      </c>
      <c r="K583" s="10">
        <v>17.343588199748599</v>
      </c>
      <c r="L583" s="10">
        <v>17.3834307979137</v>
      </c>
      <c r="M583" s="8">
        <f>Table1[[#This Row],[num_contributions]]+Table1[[#This Row],[num_unique_contributors]]</f>
        <v>12</v>
      </c>
      <c r="N583" s="8"/>
    </row>
    <row r="584" spans="1:14" ht="13.2" hidden="1" x14ac:dyDescent="0.25">
      <c r="A584" s="6">
        <v>12</v>
      </c>
      <c r="B584" s="7">
        <v>44531</v>
      </c>
      <c r="C584" s="7">
        <v>44546</v>
      </c>
      <c r="D584" s="8" t="s">
        <v>605</v>
      </c>
      <c r="E584" s="6">
        <v>1131</v>
      </c>
      <c r="F584" s="8" t="s">
        <v>54</v>
      </c>
      <c r="G584" s="8" t="s">
        <v>14</v>
      </c>
      <c r="H584" s="10">
        <v>3.9805495971343897E-2</v>
      </c>
      <c r="I584" s="6">
        <v>8</v>
      </c>
      <c r="J584" s="6">
        <v>8</v>
      </c>
      <c r="K584" s="10">
        <v>16.4043057575105</v>
      </c>
      <c r="L584" s="10">
        <v>16.4441112534819</v>
      </c>
      <c r="M584" s="8">
        <f>Table1[[#This Row],[num_contributions]]+Table1[[#This Row],[num_unique_contributors]]</f>
        <v>16</v>
      </c>
      <c r="N584" s="8"/>
    </row>
    <row r="585" spans="1:14" ht="13.2" hidden="1" x14ac:dyDescent="0.25">
      <c r="A585" s="6">
        <v>12</v>
      </c>
      <c r="B585" s="7">
        <v>44531</v>
      </c>
      <c r="C585" s="7">
        <v>44546</v>
      </c>
      <c r="D585" s="8" t="s">
        <v>606</v>
      </c>
      <c r="E585" s="6">
        <v>2429</v>
      </c>
      <c r="F585" s="8" t="s">
        <v>13</v>
      </c>
      <c r="G585" s="8" t="s">
        <v>14</v>
      </c>
      <c r="H585" s="10">
        <v>3.9773146496912201E-2</v>
      </c>
      <c r="I585" s="6">
        <v>6</v>
      </c>
      <c r="J585" s="6">
        <v>6</v>
      </c>
      <c r="K585" s="10">
        <v>14.623251690024899</v>
      </c>
      <c r="L585" s="10">
        <v>14.663024836521799</v>
      </c>
      <c r="M585" s="8">
        <f>Table1[[#This Row],[num_contributions]]+Table1[[#This Row],[num_unique_contributors]]</f>
        <v>12</v>
      </c>
      <c r="N585" s="8"/>
    </row>
    <row r="586" spans="1:14" ht="13.2" hidden="1" x14ac:dyDescent="0.25">
      <c r="A586" s="6">
        <v>12</v>
      </c>
      <c r="B586" s="7">
        <v>44531</v>
      </c>
      <c r="C586" s="7">
        <v>44546</v>
      </c>
      <c r="D586" s="8" t="s">
        <v>607</v>
      </c>
      <c r="E586" s="6">
        <v>3629</v>
      </c>
      <c r="F586" s="8" t="s">
        <v>13</v>
      </c>
      <c r="G586" s="8" t="s">
        <v>23</v>
      </c>
      <c r="H586" s="10">
        <v>3.8058894011874199E-2</v>
      </c>
      <c r="I586" s="6">
        <v>8</v>
      </c>
      <c r="J586" s="6">
        <v>8</v>
      </c>
      <c r="K586" s="10">
        <v>21.223590001077401</v>
      </c>
      <c r="L586" s="10">
        <v>21.261648895089301</v>
      </c>
      <c r="M586" s="8">
        <f>Table1[[#This Row],[num_contributions]]+Table1[[#This Row],[num_unique_contributors]]</f>
        <v>16</v>
      </c>
      <c r="N586" s="8"/>
    </row>
    <row r="587" spans="1:14" ht="13.2" hidden="1" x14ac:dyDescent="0.25">
      <c r="A587" s="6">
        <v>12</v>
      </c>
      <c r="B587" s="7">
        <v>44531</v>
      </c>
      <c r="C587" s="7">
        <v>44546</v>
      </c>
      <c r="D587" s="8" t="s">
        <v>608</v>
      </c>
      <c r="E587" s="6">
        <v>3753</v>
      </c>
      <c r="F587" s="8" t="s">
        <v>54</v>
      </c>
      <c r="G587" s="8" t="s">
        <v>23</v>
      </c>
      <c r="H587" s="10">
        <v>3.7961263752543002E-2</v>
      </c>
      <c r="I587" s="6">
        <v>7</v>
      </c>
      <c r="J587" s="6">
        <v>7</v>
      </c>
      <c r="K587" s="10">
        <v>18.406876991349801</v>
      </c>
      <c r="L587" s="10">
        <v>18.444838255102301</v>
      </c>
      <c r="M587" s="8">
        <f>Table1[[#This Row],[num_contributions]]+Table1[[#This Row],[num_unique_contributors]]</f>
        <v>14</v>
      </c>
      <c r="N587" s="8"/>
    </row>
    <row r="588" spans="1:14" ht="13.2" hidden="1" x14ac:dyDescent="0.25">
      <c r="A588" s="6">
        <v>12</v>
      </c>
      <c r="B588" s="7">
        <v>44531</v>
      </c>
      <c r="C588" s="7">
        <v>44546</v>
      </c>
      <c r="D588" s="8" t="s">
        <v>609</v>
      </c>
      <c r="E588" s="6">
        <v>650</v>
      </c>
      <c r="F588" s="8" t="s">
        <v>20</v>
      </c>
      <c r="G588" s="8" t="s">
        <v>23</v>
      </c>
      <c r="H588" s="10">
        <v>3.6645693471052697E-2</v>
      </c>
      <c r="I588" s="6">
        <v>5</v>
      </c>
      <c r="J588" s="6">
        <v>5</v>
      </c>
      <c r="K588" s="10">
        <v>16.414107933848101</v>
      </c>
      <c r="L588" s="10">
        <v>16.450753627319099</v>
      </c>
      <c r="M588" s="8">
        <f>Table1[[#This Row],[num_contributions]]+Table1[[#This Row],[num_unique_contributors]]</f>
        <v>10</v>
      </c>
      <c r="N588" s="8"/>
    </row>
    <row r="589" spans="1:14" ht="13.2" hidden="1" x14ac:dyDescent="0.25">
      <c r="A589" s="6">
        <v>12</v>
      </c>
      <c r="B589" s="7">
        <v>44531</v>
      </c>
      <c r="C589" s="7">
        <v>44546</v>
      </c>
      <c r="D589" s="8" t="s">
        <v>610</v>
      </c>
      <c r="E589" s="6">
        <v>924</v>
      </c>
      <c r="F589" s="8" t="s">
        <v>20</v>
      </c>
      <c r="G589" s="8" t="s">
        <v>18</v>
      </c>
      <c r="H589" s="10">
        <v>3.5423387334058698E-2</v>
      </c>
      <c r="I589" s="6">
        <v>6</v>
      </c>
      <c r="J589" s="6">
        <v>6</v>
      </c>
      <c r="K589" s="10">
        <v>10.0952017660168</v>
      </c>
      <c r="L589" s="10">
        <v>10.1306251533509</v>
      </c>
      <c r="M589" s="8">
        <f>Table1[[#This Row],[num_contributions]]+Table1[[#This Row],[num_unique_contributors]]</f>
        <v>12</v>
      </c>
      <c r="N589" s="8"/>
    </row>
    <row r="590" spans="1:14" ht="13.2" hidden="1" x14ac:dyDescent="0.25">
      <c r="A590" s="6">
        <v>12</v>
      </c>
      <c r="B590" s="7">
        <v>44531</v>
      </c>
      <c r="C590" s="7">
        <v>44546</v>
      </c>
      <c r="D590" s="8" t="s">
        <v>611</v>
      </c>
      <c r="E590" s="6">
        <v>3524</v>
      </c>
      <c r="F590" s="8" t="s">
        <v>13</v>
      </c>
      <c r="G590" s="8" t="s">
        <v>50</v>
      </c>
      <c r="H590" s="10">
        <v>3.5144550398332301E-2</v>
      </c>
      <c r="I590" s="6">
        <v>4</v>
      </c>
      <c r="J590" s="6">
        <v>4</v>
      </c>
      <c r="K590" s="10">
        <v>28.850740590905001</v>
      </c>
      <c r="L590" s="10">
        <v>28.885885141303302</v>
      </c>
      <c r="M590" s="8">
        <f>Table1[[#This Row],[num_contributions]]+Table1[[#This Row],[num_unique_contributors]]</f>
        <v>8</v>
      </c>
      <c r="N590" s="8"/>
    </row>
    <row r="591" spans="1:14" ht="13.2" hidden="1" x14ac:dyDescent="0.25">
      <c r="A591" s="6">
        <v>12</v>
      </c>
      <c r="B591" s="7">
        <v>44531</v>
      </c>
      <c r="C591" s="7">
        <v>44546</v>
      </c>
      <c r="D591" s="8" t="s">
        <v>612</v>
      </c>
      <c r="E591" s="6">
        <v>2858</v>
      </c>
      <c r="F591" s="8" t="s">
        <v>20</v>
      </c>
      <c r="G591" s="8" t="s">
        <v>46</v>
      </c>
      <c r="H591" s="10">
        <v>3.4560707476734703E-2</v>
      </c>
      <c r="I591" s="6">
        <v>5</v>
      </c>
      <c r="J591" s="6">
        <v>5</v>
      </c>
      <c r="K591" s="10">
        <v>30.525166103175899</v>
      </c>
      <c r="L591" s="10">
        <v>30.559726810652599</v>
      </c>
      <c r="M591" s="8">
        <f>Table1[[#This Row],[num_contributions]]+Table1[[#This Row],[num_unique_contributors]]</f>
        <v>10</v>
      </c>
      <c r="N591" s="8"/>
    </row>
    <row r="592" spans="1:14" ht="13.2" hidden="1" x14ac:dyDescent="0.25">
      <c r="A592" s="6">
        <v>12</v>
      </c>
      <c r="B592" s="7">
        <v>44531</v>
      </c>
      <c r="C592" s="7">
        <v>44546</v>
      </c>
      <c r="D592" s="8" t="s">
        <v>613</v>
      </c>
      <c r="E592" s="6">
        <v>2311</v>
      </c>
      <c r="F592" s="8" t="s">
        <v>20</v>
      </c>
      <c r="G592" s="8" t="s">
        <v>14</v>
      </c>
      <c r="H592" s="10">
        <v>3.4289774563003403E-2</v>
      </c>
      <c r="I592" s="6">
        <v>11</v>
      </c>
      <c r="J592" s="6">
        <v>10</v>
      </c>
      <c r="K592" s="10">
        <v>15.2127877400555</v>
      </c>
      <c r="L592" s="10">
        <v>15.2470775146185</v>
      </c>
      <c r="M592" s="8">
        <f>Table1[[#This Row],[num_contributions]]+Table1[[#This Row],[num_unique_contributors]]</f>
        <v>21</v>
      </c>
      <c r="N592" s="8"/>
    </row>
    <row r="593" spans="1:14" ht="13.2" hidden="1" x14ac:dyDescent="0.25">
      <c r="A593" s="6">
        <v>12</v>
      </c>
      <c r="B593" s="7">
        <v>44531</v>
      </c>
      <c r="C593" s="7">
        <v>44546</v>
      </c>
      <c r="D593" s="8" t="s">
        <v>614</v>
      </c>
      <c r="E593" s="6">
        <v>2814</v>
      </c>
      <c r="F593" s="8" t="s">
        <v>20</v>
      </c>
      <c r="G593" s="8" t="s">
        <v>50</v>
      </c>
      <c r="H593" s="10">
        <v>3.4047782204924201E-2</v>
      </c>
      <c r="I593" s="6">
        <v>9</v>
      </c>
      <c r="J593" s="6">
        <v>9</v>
      </c>
      <c r="K593" s="10">
        <v>19.051753524077899</v>
      </c>
      <c r="L593" s="10">
        <v>19.0858013062829</v>
      </c>
      <c r="M593" s="8">
        <f>Table1[[#This Row],[num_contributions]]+Table1[[#This Row],[num_unique_contributors]]</f>
        <v>18</v>
      </c>
      <c r="N593" s="8"/>
    </row>
    <row r="594" spans="1:14" ht="13.2" hidden="1" x14ac:dyDescent="0.25">
      <c r="A594" s="6">
        <v>12</v>
      </c>
      <c r="B594" s="7">
        <v>44531</v>
      </c>
      <c r="C594" s="7">
        <v>44546</v>
      </c>
      <c r="D594" s="8" t="s">
        <v>615</v>
      </c>
      <c r="E594" s="6">
        <v>368</v>
      </c>
      <c r="F594" s="8" t="s">
        <v>17</v>
      </c>
      <c r="G594" s="8" t="s">
        <v>14</v>
      </c>
      <c r="H594" s="10">
        <v>3.3920936059619898E-2</v>
      </c>
      <c r="I594" s="6">
        <v>6</v>
      </c>
      <c r="J594" s="6">
        <v>6</v>
      </c>
      <c r="K594" s="10">
        <v>19.549033558993798</v>
      </c>
      <c r="L594" s="10">
        <v>19.5829544950534</v>
      </c>
      <c r="M594" s="8">
        <f>Table1[[#This Row],[num_contributions]]+Table1[[#This Row],[num_unique_contributors]]</f>
        <v>12</v>
      </c>
      <c r="N594" s="8"/>
    </row>
    <row r="595" spans="1:14" ht="13.2" hidden="1" x14ac:dyDescent="0.25">
      <c r="A595" s="6">
        <v>12</v>
      </c>
      <c r="B595" s="7">
        <v>44531</v>
      </c>
      <c r="C595" s="7">
        <v>44546</v>
      </c>
      <c r="D595" s="8" t="s">
        <v>616</v>
      </c>
      <c r="E595" s="6">
        <v>3153</v>
      </c>
      <c r="F595" s="8" t="s">
        <v>111</v>
      </c>
      <c r="G595" s="8" t="s">
        <v>14</v>
      </c>
      <c r="H595" s="10">
        <v>3.3738503747488803E-2</v>
      </c>
      <c r="I595" s="6">
        <v>6</v>
      </c>
      <c r="J595" s="6">
        <v>6</v>
      </c>
      <c r="K595" s="10">
        <v>109.09399907999899</v>
      </c>
      <c r="L595" s="10">
        <v>109.12773758374701</v>
      </c>
      <c r="M595" s="8">
        <f>Table1[[#This Row],[num_contributions]]+Table1[[#This Row],[num_unique_contributors]]</f>
        <v>12</v>
      </c>
      <c r="N595" s="8"/>
    </row>
    <row r="596" spans="1:14" ht="13.2" hidden="1" x14ac:dyDescent="0.25">
      <c r="A596" s="6">
        <v>12</v>
      </c>
      <c r="B596" s="7">
        <v>44531</v>
      </c>
      <c r="C596" s="7">
        <v>44546</v>
      </c>
      <c r="D596" s="8" t="s">
        <v>617</v>
      </c>
      <c r="E596" s="6">
        <v>1694</v>
      </c>
      <c r="F596" s="8" t="s">
        <v>45</v>
      </c>
      <c r="G596" s="8" t="s">
        <v>23</v>
      </c>
      <c r="H596" s="10">
        <v>3.25610241568303E-2</v>
      </c>
      <c r="I596" s="6">
        <v>7</v>
      </c>
      <c r="J596" s="6">
        <v>7</v>
      </c>
      <c r="K596" s="10">
        <v>12.140583102130901</v>
      </c>
      <c r="L596" s="10">
        <v>12.1731441262878</v>
      </c>
      <c r="M596" s="8">
        <f>Table1[[#This Row],[num_contributions]]+Table1[[#This Row],[num_unique_contributors]]</f>
        <v>14</v>
      </c>
      <c r="N596" s="8"/>
    </row>
    <row r="597" spans="1:14" ht="13.2" hidden="1" x14ac:dyDescent="0.25">
      <c r="A597" s="6">
        <v>12</v>
      </c>
      <c r="B597" s="7">
        <v>44531</v>
      </c>
      <c r="C597" s="7">
        <v>44546</v>
      </c>
      <c r="D597" s="8" t="s">
        <v>618</v>
      </c>
      <c r="E597" s="6">
        <v>3617</v>
      </c>
      <c r="F597" s="8" t="s">
        <v>52</v>
      </c>
      <c r="G597" s="8" t="s">
        <v>23</v>
      </c>
      <c r="H597" s="10">
        <v>3.2060862960941502E-2</v>
      </c>
      <c r="I597" s="6">
        <v>5</v>
      </c>
      <c r="J597" s="6">
        <v>5</v>
      </c>
      <c r="K597" s="10">
        <v>29.333567752093099</v>
      </c>
      <c r="L597" s="10">
        <v>29.365628615054</v>
      </c>
      <c r="M597" s="8">
        <f>Table1[[#This Row],[num_contributions]]+Table1[[#This Row],[num_unique_contributors]]</f>
        <v>10</v>
      </c>
      <c r="N597" s="8"/>
    </row>
    <row r="598" spans="1:14" ht="13.2" hidden="1" x14ac:dyDescent="0.25">
      <c r="A598" s="6">
        <v>12</v>
      </c>
      <c r="B598" s="7">
        <v>44531</v>
      </c>
      <c r="C598" s="7">
        <v>44546</v>
      </c>
      <c r="D598" s="8" t="s">
        <v>619</v>
      </c>
      <c r="E598" s="6">
        <v>3502</v>
      </c>
      <c r="F598" s="8" t="s">
        <v>13</v>
      </c>
      <c r="G598" s="8" t="s">
        <v>14</v>
      </c>
      <c r="H598" s="10">
        <v>3.1953188707350602E-2</v>
      </c>
      <c r="I598" s="6">
        <v>8</v>
      </c>
      <c r="J598" s="6">
        <v>8</v>
      </c>
      <c r="K598" s="10">
        <v>42.005145763303602</v>
      </c>
      <c r="L598" s="10">
        <v>42.037098952011</v>
      </c>
      <c r="M598" s="8">
        <f>Table1[[#This Row],[num_contributions]]+Table1[[#This Row],[num_unique_contributors]]</f>
        <v>16</v>
      </c>
      <c r="N598" s="8"/>
    </row>
    <row r="599" spans="1:14" ht="13.2" hidden="1" x14ac:dyDescent="0.25">
      <c r="A599" s="6">
        <v>12</v>
      </c>
      <c r="B599" s="7">
        <v>44531</v>
      </c>
      <c r="C599" s="7">
        <v>44546</v>
      </c>
      <c r="D599" s="8" t="s">
        <v>620</v>
      </c>
      <c r="E599" s="6">
        <v>3577</v>
      </c>
      <c r="F599" s="8" t="s">
        <v>17</v>
      </c>
      <c r="G599" s="8" t="s">
        <v>50</v>
      </c>
      <c r="H599" s="10">
        <v>3.1183279469404201E-2</v>
      </c>
      <c r="I599" s="6">
        <v>5</v>
      </c>
      <c r="J599" s="6">
        <v>5</v>
      </c>
      <c r="K599" s="10">
        <v>13.679702772249399</v>
      </c>
      <c r="L599" s="10">
        <v>13.7108860517189</v>
      </c>
      <c r="M599" s="8">
        <f>Table1[[#This Row],[num_contributions]]+Table1[[#This Row],[num_unique_contributors]]</f>
        <v>10</v>
      </c>
      <c r="N599" s="8"/>
    </row>
    <row r="600" spans="1:14" ht="13.2" hidden="1" x14ac:dyDescent="0.25">
      <c r="A600" s="6">
        <v>12</v>
      </c>
      <c r="B600" s="7">
        <v>44531</v>
      </c>
      <c r="C600" s="7">
        <v>44546</v>
      </c>
      <c r="D600" s="8" t="s">
        <v>621</v>
      </c>
      <c r="E600" s="6">
        <v>2143</v>
      </c>
      <c r="F600" s="8" t="s">
        <v>20</v>
      </c>
      <c r="G600" s="8" t="s">
        <v>50</v>
      </c>
      <c r="H600" s="10">
        <v>3.0859129171295699E-2</v>
      </c>
      <c r="I600" s="6">
        <v>7</v>
      </c>
      <c r="J600" s="6">
        <v>7</v>
      </c>
      <c r="K600" s="10">
        <v>8.6240263797098695</v>
      </c>
      <c r="L600" s="10">
        <v>8.6548855088811703</v>
      </c>
      <c r="M600" s="8">
        <f>Table1[[#This Row],[num_contributions]]+Table1[[#This Row],[num_unique_contributors]]</f>
        <v>14</v>
      </c>
      <c r="N600" s="8"/>
    </row>
    <row r="601" spans="1:14" ht="13.2" hidden="1" x14ac:dyDescent="0.25">
      <c r="A601" s="6">
        <v>12</v>
      </c>
      <c r="B601" s="7">
        <v>44531</v>
      </c>
      <c r="C601" s="7">
        <v>44546</v>
      </c>
      <c r="D601" s="8" t="s">
        <v>622</v>
      </c>
      <c r="E601" s="6">
        <v>3395</v>
      </c>
      <c r="F601" s="8" t="s">
        <v>20</v>
      </c>
      <c r="G601" s="8" t="s">
        <v>14</v>
      </c>
      <c r="H601" s="10">
        <v>3.05881381188749E-2</v>
      </c>
      <c r="I601" s="6">
        <v>9</v>
      </c>
      <c r="J601" s="6">
        <v>8</v>
      </c>
      <c r="K601" s="10">
        <v>15.440268766073</v>
      </c>
      <c r="L601" s="10">
        <v>15.4708569041918</v>
      </c>
      <c r="M601" s="8">
        <f>Table1[[#This Row],[num_contributions]]+Table1[[#This Row],[num_unique_contributors]]</f>
        <v>17</v>
      </c>
      <c r="N601" s="8"/>
    </row>
    <row r="602" spans="1:14" ht="13.2" hidden="1" x14ac:dyDescent="0.25">
      <c r="A602" s="6">
        <v>12</v>
      </c>
      <c r="B602" s="7">
        <v>44531</v>
      </c>
      <c r="C602" s="7">
        <v>44546</v>
      </c>
      <c r="D602" s="8" t="s">
        <v>623</v>
      </c>
      <c r="E602" s="6">
        <v>3173</v>
      </c>
      <c r="F602" s="8" t="s">
        <v>17</v>
      </c>
      <c r="G602" s="8" t="s">
        <v>23</v>
      </c>
      <c r="H602" s="10">
        <v>2.9340961448727401E-2</v>
      </c>
      <c r="I602" s="6">
        <v>5</v>
      </c>
      <c r="J602" s="6">
        <v>5</v>
      </c>
      <c r="K602" s="10">
        <v>15.724028429663999</v>
      </c>
      <c r="L602" s="10">
        <v>15.753369391112701</v>
      </c>
      <c r="M602" s="8">
        <f>Table1[[#This Row],[num_contributions]]+Table1[[#This Row],[num_unique_contributors]]</f>
        <v>10</v>
      </c>
      <c r="N602" s="8"/>
    </row>
    <row r="603" spans="1:14" ht="13.2" hidden="1" x14ac:dyDescent="0.25">
      <c r="A603" s="6">
        <v>12</v>
      </c>
      <c r="B603" s="7">
        <v>44531</v>
      </c>
      <c r="C603" s="7">
        <v>44546</v>
      </c>
      <c r="D603" s="8" t="s">
        <v>624</v>
      </c>
      <c r="E603" s="6">
        <v>2611</v>
      </c>
      <c r="F603" s="8" t="s">
        <v>20</v>
      </c>
      <c r="G603" s="8" t="s">
        <v>23</v>
      </c>
      <c r="H603" s="10">
        <v>2.8729335073269802E-2</v>
      </c>
      <c r="I603" s="6">
        <v>6</v>
      </c>
      <c r="J603" s="6">
        <v>6</v>
      </c>
      <c r="K603" s="10">
        <v>13.6338248226881</v>
      </c>
      <c r="L603" s="10">
        <v>13.662554157761299</v>
      </c>
      <c r="M603" s="8">
        <f>Table1[[#This Row],[num_contributions]]+Table1[[#This Row],[num_unique_contributors]]</f>
        <v>12</v>
      </c>
      <c r="N603" s="8"/>
    </row>
    <row r="604" spans="1:14" ht="13.2" hidden="1" x14ac:dyDescent="0.25">
      <c r="A604" s="6">
        <v>12</v>
      </c>
      <c r="B604" s="7">
        <v>44531</v>
      </c>
      <c r="C604" s="7">
        <v>44546</v>
      </c>
      <c r="D604" s="8" t="s">
        <v>625</v>
      </c>
      <c r="E604" s="6">
        <v>3934</v>
      </c>
      <c r="F604" s="8" t="s">
        <v>13</v>
      </c>
      <c r="G604" s="8" t="s">
        <v>50</v>
      </c>
      <c r="H604" s="10">
        <v>2.8105595934463101E-2</v>
      </c>
      <c r="I604" s="6">
        <v>4</v>
      </c>
      <c r="J604" s="6">
        <v>4</v>
      </c>
      <c r="K604" s="10">
        <v>103.220635714263</v>
      </c>
      <c r="L604" s="10">
        <v>103.248741310197</v>
      </c>
      <c r="M604" s="8">
        <f>Table1[[#This Row],[num_contributions]]+Table1[[#This Row],[num_unique_contributors]]</f>
        <v>8</v>
      </c>
      <c r="N604" s="8"/>
    </row>
    <row r="605" spans="1:14" ht="13.2" hidden="1" x14ac:dyDescent="0.25">
      <c r="A605" s="6">
        <v>12</v>
      </c>
      <c r="B605" s="7">
        <v>44531</v>
      </c>
      <c r="C605" s="7">
        <v>44546</v>
      </c>
      <c r="D605" s="8" t="s">
        <v>626</v>
      </c>
      <c r="E605" s="6">
        <v>3604</v>
      </c>
      <c r="F605" s="8" t="s">
        <v>13</v>
      </c>
      <c r="G605" s="8" t="s">
        <v>14</v>
      </c>
      <c r="H605" s="10">
        <v>2.6715339789309699E-2</v>
      </c>
      <c r="I605" s="6">
        <v>4</v>
      </c>
      <c r="J605" s="6">
        <v>3</v>
      </c>
      <c r="K605" s="10">
        <v>103.9975</v>
      </c>
      <c r="L605" s="10">
        <v>104.024215339789</v>
      </c>
      <c r="M605" s="8">
        <f>Table1[[#This Row],[num_contributions]]+Table1[[#This Row],[num_unique_contributors]]</f>
        <v>7</v>
      </c>
      <c r="N605" s="8"/>
    </row>
    <row r="606" spans="1:14" ht="13.2" hidden="1" x14ac:dyDescent="0.25">
      <c r="A606" s="6">
        <v>12</v>
      </c>
      <c r="B606" s="7">
        <v>44531</v>
      </c>
      <c r="C606" s="7">
        <v>44546</v>
      </c>
      <c r="D606" s="8" t="s">
        <v>627</v>
      </c>
      <c r="E606" s="6">
        <v>2989</v>
      </c>
      <c r="F606" s="8" t="s">
        <v>20</v>
      </c>
      <c r="G606" s="8" t="s">
        <v>14</v>
      </c>
      <c r="H606" s="10">
        <v>2.63519454851141E-2</v>
      </c>
      <c r="I606" s="6">
        <v>4</v>
      </c>
      <c r="J606" s="6">
        <v>4</v>
      </c>
      <c r="K606" s="10">
        <v>69.892248404121702</v>
      </c>
      <c r="L606" s="10">
        <v>69.918600349606905</v>
      </c>
      <c r="M606" s="8">
        <f>Table1[[#This Row],[num_contributions]]+Table1[[#This Row],[num_unique_contributors]]</f>
        <v>8</v>
      </c>
      <c r="N606" s="8"/>
    </row>
    <row r="607" spans="1:14" ht="13.2" hidden="1" x14ac:dyDescent="0.25">
      <c r="A607" s="6">
        <v>12</v>
      </c>
      <c r="B607" s="7">
        <v>44531</v>
      </c>
      <c r="C607" s="7">
        <v>44546</v>
      </c>
      <c r="D607" s="8" t="s">
        <v>628</v>
      </c>
      <c r="E607" s="6">
        <v>3527</v>
      </c>
      <c r="F607" s="8" t="s">
        <v>20</v>
      </c>
      <c r="G607" s="8" t="s">
        <v>50</v>
      </c>
      <c r="H607" s="10">
        <v>2.6003121096812701E-2</v>
      </c>
      <c r="I607" s="6">
        <v>5</v>
      </c>
      <c r="J607" s="6">
        <v>5</v>
      </c>
      <c r="K607" s="10">
        <v>10.4057581641332</v>
      </c>
      <c r="L607" s="10">
        <v>10.431761285229999</v>
      </c>
      <c r="M607" s="8">
        <f>Table1[[#This Row],[num_contributions]]+Table1[[#This Row],[num_unique_contributors]]</f>
        <v>10</v>
      </c>
      <c r="N607" s="8"/>
    </row>
    <row r="608" spans="1:14" ht="13.2" hidden="1" x14ac:dyDescent="0.25">
      <c r="A608" s="6">
        <v>12</v>
      </c>
      <c r="B608" s="7">
        <v>44531</v>
      </c>
      <c r="C608" s="7">
        <v>44546</v>
      </c>
      <c r="D608" s="9" t="s">
        <v>629</v>
      </c>
      <c r="E608" s="6">
        <v>392</v>
      </c>
      <c r="F608" s="8" t="s">
        <v>39</v>
      </c>
      <c r="G608" s="8" t="s">
        <v>14</v>
      </c>
      <c r="H608" s="10">
        <v>2.5713443121567699E-2</v>
      </c>
      <c r="I608" s="6">
        <v>6</v>
      </c>
      <c r="J608" s="6">
        <v>6</v>
      </c>
      <c r="K608" s="10">
        <v>12.9584982164056</v>
      </c>
      <c r="L608" s="10">
        <v>12.984211659527199</v>
      </c>
      <c r="M608" s="8">
        <f>Table1[[#This Row],[num_contributions]]+Table1[[#This Row],[num_unique_contributors]]</f>
        <v>12</v>
      </c>
      <c r="N608" s="8"/>
    </row>
    <row r="609" spans="1:14" ht="13.2" hidden="1" x14ac:dyDescent="0.25">
      <c r="A609" s="6">
        <v>12</v>
      </c>
      <c r="B609" s="7">
        <v>44531</v>
      </c>
      <c r="C609" s="7">
        <v>44546</v>
      </c>
      <c r="D609" s="8" t="s">
        <v>630</v>
      </c>
      <c r="E609" s="6">
        <v>1206</v>
      </c>
      <c r="F609" s="8" t="s">
        <v>17</v>
      </c>
      <c r="G609" s="8" t="s">
        <v>14</v>
      </c>
      <c r="H609" s="10">
        <v>2.5229435590513601E-2</v>
      </c>
      <c r="I609" s="6">
        <v>6</v>
      </c>
      <c r="J609" s="6">
        <v>6</v>
      </c>
      <c r="K609" s="10">
        <v>17.6547705315656</v>
      </c>
      <c r="L609" s="10">
        <v>17.6799999671561</v>
      </c>
      <c r="M609" s="8">
        <f>Table1[[#This Row],[num_contributions]]+Table1[[#This Row],[num_unique_contributors]]</f>
        <v>12</v>
      </c>
      <c r="N609" s="8"/>
    </row>
    <row r="610" spans="1:14" ht="13.2" hidden="1" x14ac:dyDescent="0.25">
      <c r="A610" s="6">
        <v>12</v>
      </c>
      <c r="B610" s="7">
        <v>44531</v>
      </c>
      <c r="C610" s="7">
        <v>44546</v>
      </c>
      <c r="D610" s="8" t="s">
        <v>631</v>
      </c>
      <c r="E610" s="6">
        <v>514</v>
      </c>
      <c r="F610" s="8" t="s">
        <v>17</v>
      </c>
      <c r="G610" s="8" t="s">
        <v>23</v>
      </c>
      <c r="H610" s="10">
        <v>2.5213904349870801E-2</v>
      </c>
      <c r="I610" s="6">
        <v>5</v>
      </c>
      <c r="J610" s="6">
        <v>5</v>
      </c>
      <c r="K610" s="10">
        <v>16.651783752550301</v>
      </c>
      <c r="L610" s="10">
        <v>16.676997656900198</v>
      </c>
      <c r="M610" s="8">
        <f>Table1[[#This Row],[num_contributions]]+Table1[[#This Row],[num_unique_contributors]]</f>
        <v>10</v>
      </c>
      <c r="N610" s="8"/>
    </row>
    <row r="611" spans="1:14" ht="13.2" hidden="1" x14ac:dyDescent="0.25">
      <c r="A611" s="6">
        <v>12</v>
      </c>
      <c r="B611" s="7">
        <v>44531</v>
      </c>
      <c r="C611" s="7">
        <v>44546</v>
      </c>
      <c r="D611" s="8" t="s">
        <v>632</v>
      </c>
      <c r="E611" s="6">
        <v>3515</v>
      </c>
      <c r="F611" s="8" t="s">
        <v>13</v>
      </c>
      <c r="G611" s="8" t="s">
        <v>23</v>
      </c>
      <c r="H611" s="10">
        <v>2.5165787182163401E-2</v>
      </c>
      <c r="I611" s="6">
        <v>6</v>
      </c>
      <c r="J611" s="6">
        <v>6</v>
      </c>
      <c r="K611" s="10">
        <v>7.7498065536253904</v>
      </c>
      <c r="L611" s="10">
        <v>7.7749723408075599</v>
      </c>
      <c r="M611" s="8">
        <f>Table1[[#This Row],[num_contributions]]+Table1[[#This Row],[num_unique_contributors]]</f>
        <v>12</v>
      </c>
      <c r="N611" s="8"/>
    </row>
    <row r="612" spans="1:14" ht="13.2" hidden="1" x14ac:dyDescent="0.25">
      <c r="A612" s="6">
        <v>12</v>
      </c>
      <c r="B612" s="7">
        <v>44531</v>
      </c>
      <c r="C612" s="7">
        <v>44546</v>
      </c>
      <c r="D612" s="8" t="s">
        <v>633</v>
      </c>
      <c r="E612" s="6">
        <v>265</v>
      </c>
      <c r="F612" s="8" t="s">
        <v>17</v>
      </c>
      <c r="G612" s="8" t="s">
        <v>23</v>
      </c>
      <c r="H612" s="10">
        <v>2.4940401575366901E-2</v>
      </c>
      <c r="I612" s="6">
        <v>4</v>
      </c>
      <c r="J612" s="6">
        <v>4</v>
      </c>
      <c r="K612" s="10">
        <v>12.139905978582499</v>
      </c>
      <c r="L612" s="10">
        <v>12.164846380157799</v>
      </c>
      <c r="M612" s="8">
        <f>Table1[[#This Row],[num_contributions]]+Table1[[#This Row],[num_unique_contributors]]</f>
        <v>8</v>
      </c>
      <c r="N612" s="8"/>
    </row>
    <row r="613" spans="1:14" ht="13.2" hidden="1" x14ac:dyDescent="0.25">
      <c r="A613" s="6">
        <v>12</v>
      </c>
      <c r="B613" s="7">
        <v>44531</v>
      </c>
      <c r="C613" s="7">
        <v>44546</v>
      </c>
      <c r="D613" s="8" t="s">
        <v>634</v>
      </c>
      <c r="E613" s="6">
        <v>2955</v>
      </c>
      <c r="F613" s="8" t="s">
        <v>54</v>
      </c>
      <c r="G613" s="8" t="s">
        <v>14</v>
      </c>
      <c r="H613" s="10">
        <v>2.4324677211890602E-2</v>
      </c>
      <c r="I613" s="6">
        <v>2</v>
      </c>
      <c r="J613" s="6">
        <v>2</v>
      </c>
      <c r="K613" s="10">
        <v>292.06615711985</v>
      </c>
      <c r="L613" s="10">
        <v>292.09048179706099</v>
      </c>
      <c r="M613" s="8">
        <f>Table1[[#This Row],[num_contributions]]+Table1[[#This Row],[num_unique_contributors]]</f>
        <v>4</v>
      </c>
      <c r="N613" s="8"/>
    </row>
    <row r="614" spans="1:14" ht="13.2" hidden="1" x14ac:dyDescent="0.25">
      <c r="A614" s="6">
        <v>12</v>
      </c>
      <c r="B614" s="7">
        <v>44531</v>
      </c>
      <c r="C614" s="7">
        <v>44546</v>
      </c>
      <c r="D614" s="8" t="s">
        <v>635</v>
      </c>
      <c r="E614" s="6">
        <v>185</v>
      </c>
      <c r="F614" s="8" t="s">
        <v>39</v>
      </c>
      <c r="G614" s="8" t="s">
        <v>23</v>
      </c>
      <c r="H614" s="10">
        <v>2.3796807031412001E-2</v>
      </c>
      <c r="I614" s="6">
        <v>5</v>
      </c>
      <c r="J614" s="6">
        <v>5</v>
      </c>
      <c r="K614" s="10">
        <v>14.6065122508037</v>
      </c>
      <c r="L614" s="10">
        <v>14.630309057835101</v>
      </c>
      <c r="M614" s="8">
        <f>Table1[[#This Row],[num_contributions]]+Table1[[#This Row],[num_unique_contributors]]</f>
        <v>10</v>
      </c>
      <c r="N614" s="8"/>
    </row>
    <row r="615" spans="1:14" ht="13.2" hidden="1" x14ac:dyDescent="0.25">
      <c r="A615" s="6">
        <v>12</v>
      </c>
      <c r="B615" s="7">
        <v>44531</v>
      </c>
      <c r="C615" s="7">
        <v>44546</v>
      </c>
      <c r="D615" s="8" t="s">
        <v>636</v>
      </c>
      <c r="E615" s="6">
        <v>1332</v>
      </c>
      <c r="F615" s="8" t="s">
        <v>54</v>
      </c>
      <c r="G615" s="8" t="s">
        <v>14</v>
      </c>
      <c r="H615" s="10">
        <v>2.3575618654097401E-2</v>
      </c>
      <c r="I615" s="6">
        <v>6</v>
      </c>
      <c r="J615" s="6">
        <v>6</v>
      </c>
      <c r="K615" s="10">
        <v>8.4752631955288003</v>
      </c>
      <c r="L615" s="10">
        <v>8.4988388141828892</v>
      </c>
      <c r="M615" s="8">
        <f>Table1[[#This Row],[num_contributions]]+Table1[[#This Row],[num_unique_contributors]]</f>
        <v>12</v>
      </c>
      <c r="N615" s="8"/>
    </row>
    <row r="616" spans="1:14" ht="13.2" hidden="1" x14ac:dyDescent="0.25">
      <c r="A616" s="6">
        <v>12</v>
      </c>
      <c r="B616" s="7">
        <v>44531</v>
      </c>
      <c r="C616" s="7">
        <v>44546</v>
      </c>
      <c r="D616" s="8" t="s">
        <v>637</v>
      </c>
      <c r="E616" s="6">
        <v>3858</v>
      </c>
      <c r="F616" s="8" t="s">
        <v>20</v>
      </c>
      <c r="G616" s="8" t="s">
        <v>14</v>
      </c>
      <c r="H616" s="10">
        <v>2.3266098333162899E-2</v>
      </c>
      <c r="I616" s="6">
        <v>5</v>
      </c>
      <c r="J616" s="6">
        <v>5</v>
      </c>
      <c r="K616" s="10">
        <v>31.400645036479698</v>
      </c>
      <c r="L616" s="10">
        <v>31.423911134812901</v>
      </c>
      <c r="M616" s="8">
        <f>Table1[[#This Row],[num_contributions]]+Table1[[#This Row],[num_unique_contributors]]</f>
        <v>10</v>
      </c>
      <c r="N616" s="8"/>
    </row>
    <row r="617" spans="1:14" ht="13.2" hidden="1" x14ac:dyDescent="0.25">
      <c r="A617" s="6">
        <v>12</v>
      </c>
      <c r="B617" s="7">
        <v>44531</v>
      </c>
      <c r="C617" s="7">
        <v>44546</v>
      </c>
      <c r="D617" s="8" t="s">
        <v>638</v>
      </c>
      <c r="E617" s="6">
        <v>1732</v>
      </c>
      <c r="F617" s="8" t="s">
        <v>17</v>
      </c>
      <c r="G617" s="8" t="s">
        <v>14</v>
      </c>
      <c r="H617" s="10">
        <v>2.3178199134555599E-2</v>
      </c>
      <c r="I617" s="6">
        <v>7</v>
      </c>
      <c r="J617" s="6">
        <v>7</v>
      </c>
      <c r="K617" s="10">
        <v>7.9967573034185504</v>
      </c>
      <c r="L617" s="10">
        <v>8.0199355025530998</v>
      </c>
      <c r="M617" s="8">
        <f>Table1[[#This Row],[num_contributions]]+Table1[[#This Row],[num_unique_contributors]]</f>
        <v>14</v>
      </c>
      <c r="N617" s="8"/>
    </row>
    <row r="618" spans="1:14" ht="13.2" hidden="1" x14ac:dyDescent="0.25">
      <c r="A618" s="6">
        <v>12</v>
      </c>
      <c r="B618" s="7">
        <v>44531</v>
      </c>
      <c r="C618" s="7">
        <v>44546</v>
      </c>
      <c r="D618" s="8" t="s">
        <v>639</v>
      </c>
      <c r="E618" s="6">
        <v>1570</v>
      </c>
      <c r="F618" s="8" t="s">
        <v>17</v>
      </c>
      <c r="G618" s="8" t="s">
        <v>23</v>
      </c>
      <c r="H618" s="10">
        <v>2.29908086497198E-2</v>
      </c>
      <c r="I618" s="6">
        <v>4</v>
      </c>
      <c r="J618" s="6">
        <v>4</v>
      </c>
      <c r="K618" s="10">
        <v>12.872111074344</v>
      </c>
      <c r="L618" s="10">
        <v>12.8951018829937</v>
      </c>
      <c r="M618" s="8">
        <f>Table1[[#This Row],[num_contributions]]+Table1[[#This Row],[num_unique_contributors]]</f>
        <v>8</v>
      </c>
      <c r="N618" s="8"/>
    </row>
    <row r="619" spans="1:14" ht="13.2" hidden="1" x14ac:dyDescent="0.25">
      <c r="A619" s="6">
        <v>12</v>
      </c>
      <c r="B619" s="7">
        <v>44531</v>
      </c>
      <c r="C619" s="7">
        <v>44546</v>
      </c>
      <c r="D619" s="8" t="s">
        <v>640</v>
      </c>
      <c r="E619" s="6">
        <v>383</v>
      </c>
      <c r="F619" s="8" t="s">
        <v>20</v>
      </c>
      <c r="G619" s="8" t="s">
        <v>23</v>
      </c>
      <c r="H619" s="10">
        <v>2.2452658260310399E-2</v>
      </c>
      <c r="I619" s="6">
        <v>5</v>
      </c>
      <c r="J619" s="6">
        <v>5</v>
      </c>
      <c r="K619" s="10">
        <v>15.1294979524118</v>
      </c>
      <c r="L619" s="10">
        <v>15.151950610672101</v>
      </c>
      <c r="M619" s="8">
        <f>Table1[[#This Row],[num_contributions]]+Table1[[#This Row],[num_unique_contributors]]</f>
        <v>10</v>
      </c>
      <c r="N619" s="8"/>
    </row>
    <row r="620" spans="1:14" ht="13.2" hidden="1" x14ac:dyDescent="0.25">
      <c r="A620" s="6">
        <v>12</v>
      </c>
      <c r="B620" s="7">
        <v>44531</v>
      </c>
      <c r="C620" s="7">
        <v>44546</v>
      </c>
      <c r="D620" s="8" t="s">
        <v>641</v>
      </c>
      <c r="E620" s="6">
        <v>3003</v>
      </c>
      <c r="F620" s="8" t="s">
        <v>13</v>
      </c>
      <c r="G620" s="8" t="s">
        <v>46</v>
      </c>
      <c r="H620" s="10">
        <v>2.2447939537969801E-2</v>
      </c>
      <c r="I620" s="6">
        <v>6</v>
      </c>
      <c r="J620" s="6">
        <v>6</v>
      </c>
      <c r="K620" s="10">
        <v>9.7303605838428204</v>
      </c>
      <c r="L620" s="10">
        <v>9.7528085233808</v>
      </c>
      <c r="M620" s="8">
        <f>Table1[[#This Row],[num_contributions]]+Table1[[#This Row],[num_unique_contributors]]</f>
        <v>12</v>
      </c>
      <c r="N620" s="8"/>
    </row>
    <row r="621" spans="1:14" ht="13.2" hidden="1" x14ac:dyDescent="0.25">
      <c r="A621" s="6">
        <v>12</v>
      </c>
      <c r="B621" s="7">
        <v>44531</v>
      </c>
      <c r="C621" s="7">
        <v>44546</v>
      </c>
      <c r="D621" s="8" t="s">
        <v>642</v>
      </c>
      <c r="E621" s="6">
        <v>1641</v>
      </c>
      <c r="F621" s="8" t="s">
        <v>13</v>
      </c>
      <c r="G621" s="8" t="s">
        <v>14</v>
      </c>
      <c r="H621" s="10">
        <v>2.22623690570313E-2</v>
      </c>
      <c r="I621" s="6">
        <v>7</v>
      </c>
      <c r="J621" s="6">
        <v>7</v>
      </c>
      <c r="K621" s="10">
        <v>27.1916825520582</v>
      </c>
      <c r="L621" s="10">
        <v>27.213944921115299</v>
      </c>
      <c r="M621" s="8">
        <f>Table1[[#This Row],[num_contributions]]+Table1[[#This Row],[num_unique_contributors]]</f>
        <v>14</v>
      </c>
      <c r="N621" s="8"/>
    </row>
    <row r="622" spans="1:14" ht="13.2" hidden="1" x14ac:dyDescent="0.25">
      <c r="A622" s="6">
        <v>12</v>
      </c>
      <c r="B622" s="7">
        <v>44531</v>
      </c>
      <c r="C622" s="7">
        <v>44546</v>
      </c>
      <c r="D622" s="8" t="s">
        <v>643</v>
      </c>
      <c r="E622" s="6">
        <v>1916</v>
      </c>
      <c r="F622" s="8" t="s">
        <v>111</v>
      </c>
      <c r="G622" s="8" t="s">
        <v>23</v>
      </c>
      <c r="H622" s="10">
        <v>2.1614666102184699E-2</v>
      </c>
      <c r="I622" s="6">
        <v>6</v>
      </c>
      <c r="J622" s="6">
        <v>6</v>
      </c>
      <c r="K622" s="10">
        <v>6.05284240946491</v>
      </c>
      <c r="L622" s="10">
        <v>6.0744570755670999</v>
      </c>
      <c r="M622" s="8">
        <f>Table1[[#This Row],[num_contributions]]+Table1[[#This Row],[num_unique_contributors]]</f>
        <v>12</v>
      </c>
      <c r="N622" s="8"/>
    </row>
    <row r="623" spans="1:14" ht="13.2" hidden="1" x14ac:dyDescent="0.25">
      <c r="A623" s="6">
        <v>12</v>
      </c>
      <c r="B623" s="7">
        <v>44531</v>
      </c>
      <c r="C623" s="7">
        <v>44546</v>
      </c>
      <c r="D623" s="8" t="s">
        <v>644</v>
      </c>
      <c r="E623" s="6">
        <v>177</v>
      </c>
      <c r="F623" s="8" t="s">
        <v>186</v>
      </c>
      <c r="G623" s="8" t="s">
        <v>23</v>
      </c>
      <c r="H623" s="10">
        <v>2.14961389270188E-2</v>
      </c>
      <c r="I623" s="6">
        <v>5</v>
      </c>
      <c r="J623" s="6">
        <v>5</v>
      </c>
      <c r="K623" s="10">
        <v>18.162367467690999</v>
      </c>
      <c r="L623" s="10">
        <v>18.183863606618001</v>
      </c>
      <c r="M623" s="8">
        <f>Table1[[#This Row],[num_contributions]]+Table1[[#This Row],[num_unique_contributors]]</f>
        <v>10</v>
      </c>
      <c r="N623" s="8"/>
    </row>
    <row r="624" spans="1:14" ht="13.2" hidden="1" x14ac:dyDescent="0.25">
      <c r="A624" s="6">
        <v>12</v>
      </c>
      <c r="B624" s="7">
        <v>44531</v>
      </c>
      <c r="C624" s="7">
        <v>44546</v>
      </c>
      <c r="D624" s="8" t="s">
        <v>645</v>
      </c>
      <c r="E624" s="6">
        <v>4121</v>
      </c>
      <c r="F624" s="8" t="s">
        <v>20</v>
      </c>
      <c r="G624" s="8" t="s">
        <v>21</v>
      </c>
      <c r="H624" s="10">
        <v>2.1441004432264699E-2</v>
      </c>
      <c r="I624" s="6">
        <v>5</v>
      </c>
      <c r="J624" s="6">
        <v>5</v>
      </c>
      <c r="K624" s="10">
        <v>33.691074667173403</v>
      </c>
      <c r="L624" s="10">
        <v>33.712515671605601</v>
      </c>
      <c r="M624" s="8">
        <f>Table1[[#This Row],[num_contributions]]+Table1[[#This Row],[num_unique_contributors]]</f>
        <v>10</v>
      </c>
      <c r="N624" s="8"/>
    </row>
    <row r="625" spans="1:14" ht="13.2" hidden="1" x14ac:dyDescent="0.25">
      <c r="A625" s="6">
        <v>12</v>
      </c>
      <c r="B625" s="7">
        <v>44531</v>
      </c>
      <c r="C625" s="7">
        <v>44546</v>
      </c>
      <c r="D625" s="8" t="s">
        <v>646</v>
      </c>
      <c r="E625" s="6">
        <v>3411</v>
      </c>
      <c r="F625" s="8" t="s">
        <v>13</v>
      </c>
      <c r="G625" s="8" t="s">
        <v>50</v>
      </c>
      <c r="H625" s="10">
        <v>2.1436707431011202E-2</v>
      </c>
      <c r="I625" s="6">
        <v>6</v>
      </c>
      <c r="J625" s="6">
        <v>6</v>
      </c>
      <c r="K625" s="10">
        <v>12.899999999999901</v>
      </c>
      <c r="L625" s="10">
        <v>12.921436707431001</v>
      </c>
      <c r="M625" s="8">
        <f>Table1[[#This Row],[num_contributions]]+Table1[[#This Row],[num_unique_contributors]]</f>
        <v>12</v>
      </c>
      <c r="N625" s="8"/>
    </row>
    <row r="626" spans="1:14" ht="13.2" hidden="1" x14ac:dyDescent="0.25">
      <c r="A626" s="6">
        <v>12</v>
      </c>
      <c r="B626" s="7">
        <v>44531</v>
      </c>
      <c r="C626" s="7">
        <v>44546</v>
      </c>
      <c r="D626" s="8" t="s">
        <v>293</v>
      </c>
      <c r="E626" s="6">
        <v>2547</v>
      </c>
      <c r="F626" s="8" t="s">
        <v>39</v>
      </c>
      <c r="G626" s="8" t="s">
        <v>14</v>
      </c>
      <c r="H626" s="10">
        <v>2.1130833485352999E-2</v>
      </c>
      <c r="I626" s="6">
        <v>6</v>
      </c>
      <c r="J626" s="6">
        <v>6</v>
      </c>
      <c r="K626" s="10">
        <v>16.0881617336068</v>
      </c>
      <c r="L626" s="10">
        <v>16.109292567092201</v>
      </c>
      <c r="M626" s="8">
        <f>Table1[[#This Row],[num_contributions]]+Table1[[#This Row],[num_unique_contributors]]</f>
        <v>12</v>
      </c>
      <c r="N626" s="8"/>
    </row>
    <row r="627" spans="1:14" ht="13.2" hidden="1" x14ac:dyDescent="0.25">
      <c r="A627" s="6">
        <v>12</v>
      </c>
      <c r="B627" s="7">
        <v>44531</v>
      </c>
      <c r="C627" s="7">
        <v>44546</v>
      </c>
      <c r="D627" s="8" t="s">
        <v>647</v>
      </c>
      <c r="E627" s="6">
        <v>827</v>
      </c>
      <c r="F627" s="8" t="s">
        <v>17</v>
      </c>
      <c r="G627" s="8" t="s">
        <v>14</v>
      </c>
      <c r="H627" s="10">
        <v>2.08900120713293E-2</v>
      </c>
      <c r="I627" s="6">
        <v>5</v>
      </c>
      <c r="J627" s="6">
        <v>5</v>
      </c>
      <c r="K627" s="10">
        <v>12.605886926773101</v>
      </c>
      <c r="L627" s="10">
        <v>12.626776938844399</v>
      </c>
      <c r="M627" s="8">
        <f>Table1[[#This Row],[num_contributions]]+Table1[[#This Row],[num_unique_contributors]]</f>
        <v>10</v>
      </c>
      <c r="N627" s="8"/>
    </row>
    <row r="628" spans="1:14" ht="13.2" hidden="1" x14ac:dyDescent="0.25">
      <c r="A628" s="6">
        <v>12</v>
      </c>
      <c r="B628" s="7">
        <v>44531</v>
      </c>
      <c r="C628" s="7">
        <v>44546</v>
      </c>
      <c r="D628" s="8" t="s">
        <v>648</v>
      </c>
      <c r="E628" s="6">
        <v>3666</v>
      </c>
      <c r="F628" s="8" t="s">
        <v>20</v>
      </c>
      <c r="G628" s="8" t="s">
        <v>14</v>
      </c>
      <c r="H628" s="10">
        <v>2.0613297757251601E-2</v>
      </c>
      <c r="I628" s="6">
        <v>3</v>
      </c>
      <c r="J628" s="6">
        <v>3</v>
      </c>
      <c r="K628" s="10">
        <v>43.435301465537499</v>
      </c>
      <c r="L628" s="10">
        <v>43.4559147632947</v>
      </c>
      <c r="M628" s="8">
        <f>Table1[[#This Row],[num_contributions]]+Table1[[#This Row],[num_unique_contributors]]</f>
        <v>6</v>
      </c>
      <c r="N628" s="8"/>
    </row>
    <row r="629" spans="1:14" ht="13.2" hidden="1" x14ac:dyDescent="0.25">
      <c r="A629" s="6">
        <v>12</v>
      </c>
      <c r="B629" s="7">
        <v>44531</v>
      </c>
      <c r="C629" s="7">
        <v>44546</v>
      </c>
      <c r="D629" s="8" t="s">
        <v>649</v>
      </c>
      <c r="E629" s="6">
        <v>2063</v>
      </c>
      <c r="F629" s="8" t="s">
        <v>13</v>
      </c>
      <c r="G629" s="8" t="s">
        <v>50</v>
      </c>
      <c r="H629" s="10">
        <v>2.04865110143037E-2</v>
      </c>
      <c r="I629" s="6">
        <v>4</v>
      </c>
      <c r="J629" s="6">
        <v>4</v>
      </c>
      <c r="K629" s="10">
        <v>8.3034373083104107</v>
      </c>
      <c r="L629" s="10">
        <v>8.32392381932471</v>
      </c>
      <c r="M629" s="8">
        <f>Table1[[#This Row],[num_contributions]]+Table1[[#This Row],[num_unique_contributors]]</f>
        <v>8</v>
      </c>
      <c r="N629" s="8"/>
    </row>
    <row r="630" spans="1:14" ht="13.2" hidden="1" x14ac:dyDescent="0.25">
      <c r="A630" s="6">
        <v>12</v>
      </c>
      <c r="B630" s="7">
        <v>44531</v>
      </c>
      <c r="C630" s="7">
        <v>44546</v>
      </c>
      <c r="D630" s="8" t="s">
        <v>650</v>
      </c>
      <c r="E630" s="6">
        <v>454</v>
      </c>
      <c r="F630" s="8" t="s">
        <v>17</v>
      </c>
      <c r="G630" s="8" t="s">
        <v>14</v>
      </c>
      <c r="H630" s="10">
        <v>2.0002807604547999E-2</v>
      </c>
      <c r="I630" s="6">
        <v>6</v>
      </c>
      <c r="J630" s="6">
        <v>6</v>
      </c>
      <c r="K630" s="10">
        <v>10.2409054086007</v>
      </c>
      <c r="L630" s="10">
        <v>10.2609082162052</v>
      </c>
      <c r="M630" s="8">
        <f>Table1[[#This Row],[num_contributions]]+Table1[[#This Row],[num_unique_contributors]]</f>
        <v>12</v>
      </c>
      <c r="N630" s="8"/>
    </row>
    <row r="631" spans="1:14" ht="13.2" hidden="1" x14ac:dyDescent="0.25">
      <c r="A631" s="6">
        <v>12</v>
      </c>
      <c r="B631" s="7">
        <v>44531</v>
      </c>
      <c r="C631" s="7">
        <v>44546</v>
      </c>
      <c r="D631" s="8" t="s">
        <v>651</v>
      </c>
      <c r="E631" s="6">
        <v>2148</v>
      </c>
      <c r="F631" s="8" t="s">
        <v>20</v>
      </c>
      <c r="G631" s="8" t="s">
        <v>14</v>
      </c>
      <c r="H631" s="10">
        <v>1.87608427809875E-2</v>
      </c>
      <c r="I631" s="6">
        <v>3</v>
      </c>
      <c r="J631" s="6">
        <v>3</v>
      </c>
      <c r="K631" s="10">
        <v>101.65718495725901</v>
      </c>
      <c r="L631" s="10">
        <v>101.67594580004</v>
      </c>
      <c r="M631" s="8">
        <f>Table1[[#This Row],[num_contributions]]+Table1[[#This Row],[num_unique_contributors]]</f>
        <v>6</v>
      </c>
      <c r="N631" s="8"/>
    </row>
    <row r="632" spans="1:14" ht="13.2" hidden="1" x14ac:dyDescent="0.25">
      <c r="A632" s="6">
        <v>12</v>
      </c>
      <c r="B632" s="7">
        <v>44531</v>
      </c>
      <c r="C632" s="7">
        <v>44546</v>
      </c>
      <c r="D632" s="8" t="s">
        <v>652</v>
      </c>
      <c r="E632" s="6">
        <v>1574</v>
      </c>
      <c r="F632" s="8" t="s">
        <v>111</v>
      </c>
      <c r="G632" s="8" t="s">
        <v>23</v>
      </c>
      <c r="H632" s="10">
        <v>1.8743638568074601E-2</v>
      </c>
      <c r="I632" s="6">
        <v>3</v>
      </c>
      <c r="J632" s="6">
        <v>3</v>
      </c>
      <c r="K632" s="10">
        <v>11.499999999999901</v>
      </c>
      <c r="L632" s="10">
        <v>11.518743638568001</v>
      </c>
      <c r="M632" s="8">
        <f>Table1[[#This Row],[num_contributions]]+Table1[[#This Row],[num_unique_contributors]]</f>
        <v>6</v>
      </c>
      <c r="N632" s="8"/>
    </row>
    <row r="633" spans="1:14" ht="13.2" hidden="1" x14ac:dyDescent="0.25">
      <c r="A633" s="6">
        <v>12</v>
      </c>
      <c r="B633" s="7">
        <v>44531</v>
      </c>
      <c r="C633" s="7">
        <v>44546</v>
      </c>
      <c r="D633" s="8" t="s">
        <v>653</v>
      </c>
      <c r="E633" s="6">
        <v>3425</v>
      </c>
      <c r="F633" s="8" t="s">
        <v>17</v>
      </c>
      <c r="G633" s="8" t="s">
        <v>50</v>
      </c>
      <c r="H633" s="10">
        <v>1.8521295074371499E-2</v>
      </c>
      <c r="I633" s="6">
        <v>6</v>
      </c>
      <c r="J633" s="6">
        <v>6</v>
      </c>
      <c r="K633" s="10">
        <v>14.814555219715</v>
      </c>
      <c r="L633" s="10">
        <v>14.833076514789299</v>
      </c>
      <c r="M633" s="8">
        <f>Table1[[#This Row],[num_contributions]]+Table1[[#This Row],[num_unique_contributors]]</f>
        <v>12</v>
      </c>
      <c r="N633" s="8"/>
    </row>
    <row r="634" spans="1:14" ht="13.2" hidden="1" x14ac:dyDescent="0.25">
      <c r="A634" s="6">
        <v>12</v>
      </c>
      <c r="B634" s="7">
        <v>44531</v>
      </c>
      <c r="C634" s="7">
        <v>44546</v>
      </c>
      <c r="D634" s="8" t="s">
        <v>654</v>
      </c>
      <c r="E634" s="6">
        <v>2205</v>
      </c>
      <c r="F634" s="8" t="s">
        <v>13</v>
      </c>
      <c r="G634" s="8" t="s">
        <v>14</v>
      </c>
      <c r="H634" s="10">
        <v>1.8448104757782701E-2</v>
      </c>
      <c r="I634" s="6">
        <v>6</v>
      </c>
      <c r="J634" s="6">
        <v>6</v>
      </c>
      <c r="K634" s="10">
        <v>123.391979980409</v>
      </c>
      <c r="L634" s="10">
        <v>123.410428085167</v>
      </c>
      <c r="M634" s="8">
        <f>Table1[[#This Row],[num_contributions]]+Table1[[#This Row],[num_unique_contributors]]</f>
        <v>12</v>
      </c>
      <c r="N634" s="8"/>
    </row>
    <row r="635" spans="1:14" ht="13.2" hidden="1" x14ac:dyDescent="0.25">
      <c r="A635" s="6">
        <v>12</v>
      </c>
      <c r="B635" s="7">
        <v>44531</v>
      </c>
      <c r="C635" s="7">
        <v>44546</v>
      </c>
      <c r="D635" s="8" t="s">
        <v>655</v>
      </c>
      <c r="E635" s="6">
        <v>1802</v>
      </c>
      <c r="F635" s="8" t="s">
        <v>186</v>
      </c>
      <c r="G635" s="8" t="s">
        <v>14</v>
      </c>
      <c r="H635" s="10">
        <v>1.8063987214658E-2</v>
      </c>
      <c r="I635" s="6">
        <v>5</v>
      </c>
      <c r="J635" s="6">
        <v>5</v>
      </c>
      <c r="K635" s="10">
        <v>6.52611457056849</v>
      </c>
      <c r="L635" s="10">
        <v>6.5441785577831499</v>
      </c>
      <c r="M635" s="8">
        <f>Table1[[#This Row],[num_contributions]]+Table1[[#This Row],[num_unique_contributors]]</f>
        <v>10</v>
      </c>
      <c r="N635" s="8"/>
    </row>
    <row r="636" spans="1:14" ht="13.2" hidden="1" x14ac:dyDescent="0.25">
      <c r="A636" s="6">
        <v>12</v>
      </c>
      <c r="B636" s="7">
        <v>44531</v>
      </c>
      <c r="C636" s="7">
        <v>44546</v>
      </c>
      <c r="D636" s="8" t="s">
        <v>656</v>
      </c>
      <c r="E636" s="6">
        <v>2087</v>
      </c>
      <c r="F636" s="8" t="s">
        <v>13</v>
      </c>
      <c r="G636" s="8" t="s">
        <v>50</v>
      </c>
      <c r="H636" s="10">
        <v>1.7181304035389599E-2</v>
      </c>
      <c r="I636" s="6">
        <v>6</v>
      </c>
      <c r="J636" s="6">
        <v>6</v>
      </c>
      <c r="K636" s="10">
        <v>7.7733813671563698</v>
      </c>
      <c r="L636" s="10">
        <v>7.7905626711917604</v>
      </c>
      <c r="M636" s="8">
        <f>Table1[[#This Row],[num_contributions]]+Table1[[#This Row],[num_unique_contributors]]</f>
        <v>12</v>
      </c>
      <c r="N636" s="8"/>
    </row>
    <row r="637" spans="1:14" ht="13.2" hidden="1" x14ac:dyDescent="0.25">
      <c r="A637" s="6">
        <v>12</v>
      </c>
      <c r="B637" s="7">
        <v>44531</v>
      </c>
      <c r="C637" s="7">
        <v>44546</v>
      </c>
      <c r="D637" s="8" t="s">
        <v>657</v>
      </c>
      <c r="E637" s="6">
        <v>620</v>
      </c>
      <c r="F637" s="8" t="s">
        <v>17</v>
      </c>
      <c r="G637" s="8" t="s">
        <v>23</v>
      </c>
      <c r="H637" s="10">
        <v>1.6184982522863298E-2</v>
      </c>
      <c r="I637" s="6">
        <v>5</v>
      </c>
      <c r="J637" s="6">
        <v>5</v>
      </c>
      <c r="K637" s="10">
        <v>18.423064890660001</v>
      </c>
      <c r="L637" s="10">
        <v>18.439249873182799</v>
      </c>
      <c r="M637" s="8">
        <f>Table1[[#This Row],[num_contributions]]+Table1[[#This Row],[num_unique_contributors]]</f>
        <v>10</v>
      </c>
      <c r="N637" s="8"/>
    </row>
    <row r="638" spans="1:14" ht="13.2" hidden="1" x14ac:dyDescent="0.25">
      <c r="A638" s="6">
        <v>12</v>
      </c>
      <c r="B638" s="7">
        <v>44531</v>
      </c>
      <c r="C638" s="7">
        <v>44546</v>
      </c>
      <c r="D638" s="8" t="s">
        <v>658</v>
      </c>
      <c r="E638" s="6">
        <v>3663</v>
      </c>
      <c r="F638" s="8" t="s">
        <v>20</v>
      </c>
      <c r="G638" s="8" t="s">
        <v>14</v>
      </c>
      <c r="H638" s="10">
        <v>1.5992519472978198E-2</v>
      </c>
      <c r="I638" s="6">
        <v>3</v>
      </c>
      <c r="J638" s="6">
        <v>3</v>
      </c>
      <c r="K638" s="10">
        <v>104.05282900605999</v>
      </c>
      <c r="L638" s="10">
        <v>104.068821525532</v>
      </c>
      <c r="M638" s="8">
        <f>Table1[[#This Row],[num_contributions]]+Table1[[#This Row],[num_unique_contributors]]</f>
        <v>6</v>
      </c>
      <c r="N638" s="8"/>
    </row>
    <row r="639" spans="1:14" ht="13.2" hidden="1" x14ac:dyDescent="0.25">
      <c r="A639" s="6">
        <v>12</v>
      </c>
      <c r="B639" s="7">
        <v>44531</v>
      </c>
      <c r="C639" s="7">
        <v>44546</v>
      </c>
      <c r="D639" s="8" t="s">
        <v>659</v>
      </c>
      <c r="E639" s="6">
        <v>3986</v>
      </c>
      <c r="F639" s="8" t="s">
        <v>111</v>
      </c>
      <c r="G639" s="8" t="s">
        <v>14</v>
      </c>
      <c r="H639" s="10">
        <v>1.55826665970025E-2</v>
      </c>
      <c r="I639" s="6">
        <v>4</v>
      </c>
      <c r="J639" s="6">
        <v>4</v>
      </c>
      <c r="K639" s="10">
        <v>5.8926444033371501</v>
      </c>
      <c r="L639" s="10">
        <v>5.9082270699341501</v>
      </c>
      <c r="M639" s="8">
        <f>Table1[[#This Row],[num_contributions]]+Table1[[#This Row],[num_unique_contributors]]</f>
        <v>8</v>
      </c>
      <c r="N639" s="8"/>
    </row>
    <row r="640" spans="1:14" ht="13.2" hidden="1" x14ac:dyDescent="0.25">
      <c r="A640" s="6">
        <v>12</v>
      </c>
      <c r="B640" s="7">
        <v>44531</v>
      </c>
      <c r="C640" s="7">
        <v>44546</v>
      </c>
      <c r="D640" s="8" t="s">
        <v>660</v>
      </c>
      <c r="E640" s="6">
        <v>2909</v>
      </c>
      <c r="F640" s="8" t="s">
        <v>39</v>
      </c>
      <c r="G640" s="8" t="s">
        <v>46</v>
      </c>
      <c r="H640" s="10">
        <v>1.54371424190609E-2</v>
      </c>
      <c r="I640" s="6">
        <v>6</v>
      </c>
      <c r="J640" s="6">
        <v>6</v>
      </c>
      <c r="K640" s="10">
        <v>5.9803605838428204</v>
      </c>
      <c r="L640" s="10">
        <v>5.9957977262618902</v>
      </c>
      <c r="M640" s="8">
        <f>Table1[[#This Row],[num_contributions]]+Table1[[#This Row],[num_unique_contributors]]</f>
        <v>12</v>
      </c>
      <c r="N640" s="8"/>
    </row>
    <row r="641" spans="1:14" ht="13.2" hidden="1" x14ac:dyDescent="0.25">
      <c r="A641" s="6">
        <v>12</v>
      </c>
      <c r="B641" s="7">
        <v>44531</v>
      </c>
      <c r="C641" s="7">
        <v>44546</v>
      </c>
      <c r="D641" s="8" t="s">
        <v>661</v>
      </c>
      <c r="E641" s="6">
        <v>1011</v>
      </c>
      <c r="F641" s="8" t="s">
        <v>13</v>
      </c>
      <c r="G641" s="8" t="s">
        <v>23</v>
      </c>
      <c r="H641" s="10">
        <v>1.40564157142858E-2</v>
      </c>
      <c r="I641" s="6">
        <v>10</v>
      </c>
      <c r="J641" s="6">
        <v>5</v>
      </c>
      <c r="K641" s="10">
        <v>13.481442459708401</v>
      </c>
      <c r="L641" s="10">
        <v>13.495498875422699</v>
      </c>
      <c r="M641" s="8">
        <f>Table1[[#This Row],[num_contributions]]+Table1[[#This Row],[num_unique_contributors]]</f>
        <v>15</v>
      </c>
      <c r="N641" s="8"/>
    </row>
    <row r="642" spans="1:14" ht="13.2" hidden="1" x14ac:dyDescent="0.25">
      <c r="A642" s="6">
        <v>12</v>
      </c>
      <c r="B642" s="7">
        <v>44531</v>
      </c>
      <c r="C642" s="7">
        <v>44546</v>
      </c>
      <c r="D642" s="8" t="s">
        <v>662</v>
      </c>
      <c r="E642" s="6">
        <v>4301</v>
      </c>
      <c r="F642" s="8" t="s">
        <v>13</v>
      </c>
      <c r="G642" s="8" t="s">
        <v>21</v>
      </c>
      <c r="H642" s="10">
        <v>1.4005908752545201E-2</v>
      </c>
      <c r="I642" s="6">
        <v>7</v>
      </c>
      <c r="J642" s="6">
        <v>7</v>
      </c>
      <c r="K642" s="10">
        <v>86.305088780025002</v>
      </c>
      <c r="L642" s="10">
        <v>86.319094688777497</v>
      </c>
      <c r="M642" s="8">
        <f>Table1[[#This Row],[num_contributions]]+Table1[[#This Row],[num_unique_contributors]]</f>
        <v>14</v>
      </c>
      <c r="N642" s="8"/>
    </row>
    <row r="643" spans="1:14" ht="13.2" hidden="1" x14ac:dyDescent="0.25">
      <c r="A643" s="6">
        <v>12</v>
      </c>
      <c r="B643" s="7">
        <v>44531</v>
      </c>
      <c r="C643" s="7">
        <v>44546</v>
      </c>
      <c r="D643" s="8" t="s">
        <v>663</v>
      </c>
      <c r="E643" s="6">
        <v>2926</v>
      </c>
      <c r="F643" s="8" t="s">
        <v>54</v>
      </c>
      <c r="G643" s="8" t="s">
        <v>14</v>
      </c>
      <c r="H643" s="10">
        <v>1.3975338779360399E-2</v>
      </c>
      <c r="I643" s="6">
        <v>3</v>
      </c>
      <c r="J643" s="6">
        <v>3</v>
      </c>
      <c r="K643" s="10">
        <v>11.131621366249901</v>
      </c>
      <c r="L643" s="10">
        <v>11.1455967050293</v>
      </c>
      <c r="M643" s="8">
        <f>Table1[[#This Row],[num_contributions]]+Table1[[#This Row],[num_unique_contributors]]</f>
        <v>6</v>
      </c>
      <c r="N643" s="8"/>
    </row>
    <row r="644" spans="1:14" ht="13.2" hidden="1" x14ac:dyDescent="0.25">
      <c r="A644" s="6">
        <v>12</v>
      </c>
      <c r="B644" s="7">
        <v>44531</v>
      </c>
      <c r="C644" s="7">
        <v>44546</v>
      </c>
      <c r="D644" s="8" t="s">
        <v>664</v>
      </c>
      <c r="E644" s="6">
        <v>2562</v>
      </c>
      <c r="F644" s="8" t="s">
        <v>13</v>
      </c>
      <c r="G644" s="8" t="s">
        <v>50</v>
      </c>
      <c r="H644" s="10">
        <v>1.38450960105947E-2</v>
      </c>
      <c r="I644" s="6">
        <v>5</v>
      </c>
      <c r="J644" s="6">
        <v>5</v>
      </c>
      <c r="K644" s="10">
        <v>13.045157213262</v>
      </c>
      <c r="L644" s="10">
        <v>13.0590023092725</v>
      </c>
      <c r="M644" s="8">
        <f>Table1[[#This Row],[num_contributions]]+Table1[[#This Row],[num_unique_contributors]]</f>
        <v>10</v>
      </c>
      <c r="N644" s="8"/>
    </row>
    <row r="645" spans="1:14" ht="13.2" hidden="1" x14ac:dyDescent="0.25">
      <c r="A645" s="6">
        <v>12</v>
      </c>
      <c r="B645" s="7">
        <v>44531</v>
      </c>
      <c r="C645" s="7">
        <v>44546</v>
      </c>
      <c r="D645" s="8" t="s">
        <v>665</v>
      </c>
      <c r="E645" s="6">
        <v>144</v>
      </c>
      <c r="F645" s="8" t="s">
        <v>17</v>
      </c>
      <c r="G645" s="8" t="s">
        <v>14</v>
      </c>
      <c r="H645" s="10">
        <v>1.3002449928628401E-2</v>
      </c>
      <c r="I645" s="6">
        <v>2</v>
      </c>
      <c r="J645" s="6">
        <v>2</v>
      </c>
      <c r="K645" s="10">
        <v>26.899999999999899</v>
      </c>
      <c r="L645" s="10">
        <v>26.913002449928602</v>
      </c>
      <c r="M645" s="8">
        <f>Table1[[#This Row],[num_contributions]]+Table1[[#This Row],[num_unique_contributors]]</f>
        <v>4</v>
      </c>
      <c r="N645" s="8"/>
    </row>
    <row r="646" spans="1:14" ht="13.2" hidden="1" x14ac:dyDescent="0.25">
      <c r="A646" s="6">
        <v>12</v>
      </c>
      <c r="B646" s="7">
        <v>44531</v>
      </c>
      <c r="C646" s="7">
        <v>44546</v>
      </c>
      <c r="D646" s="8" t="s">
        <v>666</v>
      </c>
      <c r="E646" s="6">
        <v>3765</v>
      </c>
      <c r="F646" s="8" t="s">
        <v>54</v>
      </c>
      <c r="G646" s="8" t="s">
        <v>46</v>
      </c>
      <c r="H646" s="10">
        <v>1.2964951469401799E-2</v>
      </c>
      <c r="I646" s="6">
        <v>5</v>
      </c>
      <c r="J646" s="6">
        <v>5</v>
      </c>
      <c r="K646" s="10">
        <v>7.0333124399999898</v>
      </c>
      <c r="L646" s="10">
        <v>7.0462773914693999</v>
      </c>
      <c r="M646" s="8">
        <f>Table1[[#This Row],[num_contributions]]+Table1[[#This Row],[num_unique_contributors]]</f>
        <v>10</v>
      </c>
      <c r="N646" s="8"/>
    </row>
    <row r="647" spans="1:14" ht="13.2" hidden="1" x14ac:dyDescent="0.25">
      <c r="A647" s="6">
        <v>12</v>
      </c>
      <c r="B647" s="7">
        <v>44531</v>
      </c>
      <c r="C647" s="7">
        <v>44546</v>
      </c>
      <c r="D647" s="8" t="s">
        <v>667</v>
      </c>
      <c r="E647" s="6">
        <v>3043</v>
      </c>
      <c r="F647" s="8" t="s">
        <v>13</v>
      </c>
      <c r="G647" s="8" t="s">
        <v>18</v>
      </c>
      <c r="H647" s="10">
        <v>1.2952854615202699E-2</v>
      </c>
      <c r="I647" s="6">
        <v>3</v>
      </c>
      <c r="J647" s="6">
        <v>3</v>
      </c>
      <c r="K647" s="10">
        <v>24.350740590905001</v>
      </c>
      <c r="L647" s="10">
        <v>24.363693445520202</v>
      </c>
      <c r="M647" s="8">
        <f>Table1[[#This Row],[num_contributions]]+Table1[[#This Row],[num_unique_contributors]]</f>
        <v>6</v>
      </c>
      <c r="N647" s="8"/>
    </row>
    <row r="648" spans="1:14" ht="13.2" hidden="1" x14ac:dyDescent="0.25">
      <c r="A648" s="6">
        <v>12</v>
      </c>
      <c r="B648" s="7">
        <v>44531</v>
      </c>
      <c r="C648" s="7">
        <v>44546</v>
      </c>
      <c r="D648" s="8" t="s">
        <v>668</v>
      </c>
      <c r="E648" s="6">
        <v>3807</v>
      </c>
      <c r="F648" s="8" t="s">
        <v>13</v>
      </c>
      <c r="G648" s="8" t="s">
        <v>14</v>
      </c>
      <c r="H648" s="10">
        <v>1.26396072333102E-2</v>
      </c>
      <c r="I648" s="6">
        <v>2</v>
      </c>
      <c r="J648" s="6">
        <v>2</v>
      </c>
      <c r="K648" s="10">
        <v>29.059300375229999</v>
      </c>
      <c r="L648" s="10">
        <v>29.071939982463299</v>
      </c>
      <c r="M648" s="8">
        <f>Table1[[#This Row],[num_contributions]]+Table1[[#This Row],[num_unique_contributors]]</f>
        <v>4</v>
      </c>
      <c r="N648" s="8"/>
    </row>
    <row r="649" spans="1:14" ht="13.2" hidden="1" x14ac:dyDescent="0.25">
      <c r="A649" s="6">
        <v>12</v>
      </c>
      <c r="B649" s="7">
        <v>44531</v>
      </c>
      <c r="C649" s="7">
        <v>44546</v>
      </c>
      <c r="D649" s="8" t="s">
        <v>669</v>
      </c>
      <c r="E649" s="6">
        <v>2690</v>
      </c>
      <c r="F649" s="8" t="s">
        <v>20</v>
      </c>
      <c r="G649" s="8" t="s">
        <v>23</v>
      </c>
      <c r="H649" s="10">
        <v>1.25540705053427E-2</v>
      </c>
      <c r="I649" s="6">
        <v>4</v>
      </c>
      <c r="J649" s="6">
        <v>4</v>
      </c>
      <c r="K649" s="10">
        <v>8.4248696796342397</v>
      </c>
      <c r="L649" s="10">
        <v>8.4374237501395903</v>
      </c>
      <c r="M649" s="8">
        <f>Table1[[#This Row],[num_contributions]]+Table1[[#This Row],[num_unique_contributors]]</f>
        <v>8</v>
      </c>
      <c r="N649" s="8"/>
    </row>
    <row r="650" spans="1:14" ht="13.2" hidden="1" x14ac:dyDescent="0.25">
      <c r="A650" s="6">
        <v>12</v>
      </c>
      <c r="B650" s="7">
        <v>44531</v>
      </c>
      <c r="C650" s="7">
        <v>44546</v>
      </c>
      <c r="D650" s="8" t="s">
        <v>670</v>
      </c>
      <c r="E650" s="6">
        <v>2435</v>
      </c>
      <c r="F650" s="8" t="s">
        <v>13</v>
      </c>
      <c r="G650" s="8" t="s">
        <v>50</v>
      </c>
      <c r="H650" s="10">
        <v>1.25540705053427E-2</v>
      </c>
      <c r="I650" s="6">
        <v>4</v>
      </c>
      <c r="J650" s="6">
        <v>4</v>
      </c>
      <c r="K650" s="10">
        <v>8.4248696796342397</v>
      </c>
      <c r="L650" s="10">
        <v>8.4374237501395903</v>
      </c>
      <c r="M650" s="8">
        <f>Table1[[#This Row],[num_contributions]]+Table1[[#This Row],[num_unique_contributors]]</f>
        <v>8</v>
      </c>
      <c r="N650" s="8"/>
    </row>
    <row r="651" spans="1:14" ht="13.2" hidden="1" x14ac:dyDescent="0.25">
      <c r="A651" s="6">
        <v>12</v>
      </c>
      <c r="B651" s="7">
        <v>44531</v>
      </c>
      <c r="C651" s="7">
        <v>44546</v>
      </c>
      <c r="D651" s="8" t="s">
        <v>671</v>
      </c>
      <c r="E651" s="6">
        <v>2617</v>
      </c>
      <c r="F651" s="8" t="s">
        <v>20</v>
      </c>
      <c r="G651" s="8" t="s">
        <v>50</v>
      </c>
      <c r="H651" s="10">
        <v>1.25529678733639E-2</v>
      </c>
      <c r="I651" s="6">
        <v>6</v>
      </c>
      <c r="J651" s="6">
        <v>6</v>
      </c>
      <c r="K651" s="10">
        <v>7.3820537910923303</v>
      </c>
      <c r="L651" s="10">
        <v>7.3946067589656899</v>
      </c>
      <c r="M651" s="8">
        <f>Table1[[#This Row],[num_contributions]]+Table1[[#This Row],[num_unique_contributors]]</f>
        <v>12</v>
      </c>
      <c r="N651" s="8"/>
    </row>
    <row r="652" spans="1:14" ht="13.2" hidden="1" x14ac:dyDescent="0.25">
      <c r="A652" s="6">
        <v>12</v>
      </c>
      <c r="B652" s="7">
        <v>44531</v>
      </c>
      <c r="C652" s="7">
        <v>44546</v>
      </c>
      <c r="D652" s="8" t="s">
        <v>672</v>
      </c>
      <c r="E652" s="6">
        <v>3581</v>
      </c>
      <c r="F652" s="8" t="s">
        <v>13</v>
      </c>
      <c r="G652" s="8" t="s">
        <v>50</v>
      </c>
      <c r="H652" s="10">
        <v>1.2313738274325499E-2</v>
      </c>
      <c r="I652" s="6">
        <v>4</v>
      </c>
      <c r="J652" s="6">
        <v>4</v>
      </c>
      <c r="K652" s="10">
        <v>4.0724926143447204</v>
      </c>
      <c r="L652" s="10">
        <v>4.0848063526190499</v>
      </c>
      <c r="M652" s="8">
        <f>Table1[[#This Row],[num_contributions]]+Table1[[#This Row],[num_unique_contributors]]</f>
        <v>8</v>
      </c>
      <c r="N652" s="8"/>
    </row>
    <row r="653" spans="1:14" ht="13.2" hidden="1" x14ac:dyDescent="0.25">
      <c r="A653" s="6">
        <v>12</v>
      </c>
      <c r="B653" s="7">
        <v>44531</v>
      </c>
      <c r="C653" s="7">
        <v>44546</v>
      </c>
      <c r="D653" s="8" t="s">
        <v>673</v>
      </c>
      <c r="E653" s="6">
        <v>4253</v>
      </c>
      <c r="F653" s="8" t="s">
        <v>13</v>
      </c>
      <c r="G653" s="8" t="s">
        <v>21</v>
      </c>
      <c r="H653" s="10">
        <v>1.22578992373252E-2</v>
      </c>
      <c r="I653" s="6">
        <v>4</v>
      </c>
      <c r="J653" s="6">
        <v>4</v>
      </c>
      <c r="K653" s="10">
        <v>5.4818572503797496</v>
      </c>
      <c r="L653" s="10">
        <v>5.4941151496170697</v>
      </c>
      <c r="M653" s="8">
        <f>Table1[[#This Row],[num_contributions]]+Table1[[#This Row],[num_unique_contributors]]</f>
        <v>8</v>
      </c>
      <c r="N653" s="8"/>
    </row>
    <row r="654" spans="1:14" ht="13.2" hidden="1" x14ac:dyDescent="0.25">
      <c r="A654" s="6">
        <v>12</v>
      </c>
      <c r="B654" s="7">
        <v>44531</v>
      </c>
      <c r="C654" s="7">
        <v>44546</v>
      </c>
      <c r="D654" s="8" t="s">
        <v>674</v>
      </c>
      <c r="E654" s="6">
        <v>2122</v>
      </c>
      <c r="F654" s="8" t="s">
        <v>13</v>
      </c>
      <c r="G654" s="8" t="s">
        <v>50</v>
      </c>
      <c r="H654" s="10">
        <v>1.20717080692906E-2</v>
      </c>
      <c r="I654" s="6">
        <v>4</v>
      </c>
      <c r="J654" s="6">
        <v>4</v>
      </c>
      <c r="K654" s="10">
        <v>5.5804145705684904</v>
      </c>
      <c r="L654" s="10">
        <v>5.5924862786377902</v>
      </c>
      <c r="M654" s="8">
        <f>Table1[[#This Row],[num_contributions]]+Table1[[#This Row],[num_unique_contributors]]</f>
        <v>8</v>
      </c>
      <c r="N654" s="8"/>
    </row>
    <row r="655" spans="1:14" ht="13.2" hidden="1" x14ac:dyDescent="0.25">
      <c r="A655" s="6">
        <v>12</v>
      </c>
      <c r="B655" s="7">
        <v>44531</v>
      </c>
      <c r="C655" s="7">
        <v>44546</v>
      </c>
      <c r="D655" s="8" t="s">
        <v>675</v>
      </c>
      <c r="E655" s="6">
        <v>3126</v>
      </c>
      <c r="F655" s="8" t="s">
        <v>54</v>
      </c>
      <c r="G655" s="8" t="s">
        <v>14</v>
      </c>
      <c r="H655" s="10">
        <v>1.19513717992446E-2</v>
      </c>
      <c r="I655" s="6">
        <v>4</v>
      </c>
      <c r="J655" s="6">
        <v>4</v>
      </c>
      <c r="K655" s="10">
        <v>4.9520196735239503</v>
      </c>
      <c r="L655" s="10">
        <v>4.9639710453232002</v>
      </c>
      <c r="M655" s="8">
        <f>Table1[[#This Row],[num_contributions]]+Table1[[#This Row],[num_unique_contributors]]</f>
        <v>8</v>
      </c>
      <c r="N655" s="8"/>
    </row>
    <row r="656" spans="1:14" ht="13.2" hidden="1" x14ac:dyDescent="0.25">
      <c r="A656" s="6">
        <v>12</v>
      </c>
      <c r="B656" s="7">
        <v>44531</v>
      </c>
      <c r="C656" s="7">
        <v>44546</v>
      </c>
      <c r="D656" s="8" t="s">
        <v>676</v>
      </c>
      <c r="E656" s="6">
        <v>3463</v>
      </c>
      <c r="F656" s="8" t="s">
        <v>13</v>
      </c>
      <c r="G656" s="8" t="s">
        <v>50</v>
      </c>
      <c r="H656" s="10">
        <v>1.18914083640838E-2</v>
      </c>
      <c r="I656" s="6">
        <v>4</v>
      </c>
      <c r="J656" s="6">
        <v>4</v>
      </c>
      <c r="K656" s="10">
        <v>4.3812340888919898</v>
      </c>
      <c r="L656" s="10">
        <v>4.3931254972560803</v>
      </c>
      <c r="M656" s="8">
        <f>Table1[[#This Row],[num_contributions]]+Table1[[#This Row],[num_unique_contributors]]</f>
        <v>8</v>
      </c>
      <c r="N656" s="8"/>
    </row>
    <row r="657" spans="1:14" ht="13.2" hidden="1" x14ac:dyDescent="0.25">
      <c r="A657" s="6">
        <v>12</v>
      </c>
      <c r="B657" s="7">
        <v>44531</v>
      </c>
      <c r="C657" s="7">
        <v>44546</v>
      </c>
      <c r="D657" s="8" t="s">
        <v>677</v>
      </c>
      <c r="E657" s="6">
        <v>2923</v>
      </c>
      <c r="F657" s="8" t="s">
        <v>186</v>
      </c>
      <c r="G657" s="8" t="s">
        <v>50</v>
      </c>
      <c r="H657" s="10">
        <v>1.1481758284241901E-2</v>
      </c>
      <c r="I657" s="6">
        <v>3</v>
      </c>
      <c r="J657" s="6">
        <v>3</v>
      </c>
      <c r="K657" s="10">
        <v>7.1039340452510196</v>
      </c>
      <c r="L657" s="10">
        <v>7.1154158035352602</v>
      </c>
      <c r="M657" s="8">
        <f>Table1[[#This Row],[num_contributions]]+Table1[[#This Row],[num_unique_contributors]]</f>
        <v>6</v>
      </c>
      <c r="N657" s="8"/>
    </row>
    <row r="658" spans="1:14" ht="13.2" hidden="1" x14ac:dyDescent="0.25">
      <c r="A658" s="6">
        <v>12</v>
      </c>
      <c r="B658" s="7">
        <v>44531</v>
      </c>
      <c r="C658" s="7">
        <v>44546</v>
      </c>
      <c r="D658" s="8" t="s">
        <v>678</v>
      </c>
      <c r="E658" s="6">
        <v>3492</v>
      </c>
      <c r="F658" s="8" t="s">
        <v>20</v>
      </c>
      <c r="G658" s="8" t="s">
        <v>50</v>
      </c>
      <c r="H658" s="10">
        <v>1.09822785247831E-2</v>
      </c>
      <c r="I658" s="6">
        <v>4</v>
      </c>
      <c r="J658" s="6">
        <v>4</v>
      </c>
      <c r="K658" s="10">
        <v>8.8607733861397406</v>
      </c>
      <c r="L658" s="10">
        <v>8.8717556646645299</v>
      </c>
      <c r="M658" s="8">
        <f>Table1[[#This Row],[num_contributions]]+Table1[[#This Row],[num_unique_contributors]]</f>
        <v>8</v>
      </c>
      <c r="N658" s="8"/>
    </row>
    <row r="659" spans="1:14" ht="13.2" hidden="1" x14ac:dyDescent="0.25">
      <c r="A659" s="6">
        <v>12</v>
      </c>
      <c r="B659" s="7">
        <v>44531</v>
      </c>
      <c r="C659" s="7">
        <v>44546</v>
      </c>
      <c r="D659" s="8" t="s">
        <v>679</v>
      </c>
      <c r="E659" s="6">
        <v>4091</v>
      </c>
      <c r="F659" s="8" t="s">
        <v>20</v>
      </c>
      <c r="G659" s="8" t="s">
        <v>21</v>
      </c>
      <c r="H659" s="10">
        <v>1.0608417146480901E-2</v>
      </c>
      <c r="I659" s="6">
        <v>4</v>
      </c>
      <c r="J659" s="6">
        <v>4</v>
      </c>
      <c r="K659" s="10">
        <v>4.4978918119685796</v>
      </c>
      <c r="L659" s="10">
        <v>4.5085002291150698</v>
      </c>
      <c r="M659" s="8">
        <f>Table1[[#This Row],[num_contributions]]+Table1[[#This Row],[num_unique_contributors]]</f>
        <v>8</v>
      </c>
      <c r="N659" s="8"/>
    </row>
    <row r="660" spans="1:14" ht="13.2" hidden="1" x14ac:dyDescent="0.25">
      <c r="A660" s="6">
        <v>12</v>
      </c>
      <c r="B660" s="7">
        <v>44531</v>
      </c>
      <c r="C660" s="7">
        <v>44546</v>
      </c>
      <c r="D660" s="8" t="s">
        <v>680</v>
      </c>
      <c r="E660" s="6">
        <v>3179</v>
      </c>
      <c r="F660" s="8" t="s">
        <v>54</v>
      </c>
      <c r="G660" s="8" t="s">
        <v>46</v>
      </c>
      <c r="H660" s="10">
        <v>1.01708371329065E-2</v>
      </c>
      <c r="I660" s="6">
        <v>5</v>
      </c>
      <c r="J660" s="6">
        <v>5</v>
      </c>
      <c r="K660" s="10">
        <v>7.1179263689030998</v>
      </c>
      <c r="L660" s="10">
        <v>7.1280972060360002</v>
      </c>
      <c r="M660" s="8">
        <f>Table1[[#This Row],[num_contributions]]+Table1[[#This Row],[num_unique_contributors]]</f>
        <v>10</v>
      </c>
      <c r="N660" s="8"/>
    </row>
    <row r="661" spans="1:14" ht="13.2" hidden="1" x14ac:dyDescent="0.25">
      <c r="A661" s="6">
        <v>12</v>
      </c>
      <c r="B661" s="7">
        <v>44531</v>
      </c>
      <c r="C661" s="7">
        <v>44546</v>
      </c>
      <c r="D661" s="8" t="s">
        <v>681</v>
      </c>
      <c r="E661" s="6">
        <v>2307</v>
      </c>
      <c r="F661" s="8" t="s">
        <v>20</v>
      </c>
      <c r="G661" s="8" t="s">
        <v>50</v>
      </c>
      <c r="H661" s="10">
        <v>9.6754603353605799E-3</v>
      </c>
      <c r="I661" s="6">
        <v>3</v>
      </c>
      <c r="J661" s="6">
        <v>3</v>
      </c>
      <c r="K661" s="10">
        <v>9.6948676742671207</v>
      </c>
      <c r="L661" s="10">
        <v>9.7045431346024795</v>
      </c>
      <c r="M661" s="8">
        <f>Table1[[#This Row],[num_contributions]]+Table1[[#This Row],[num_unique_contributors]]</f>
        <v>6</v>
      </c>
      <c r="N661" s="8"/>
    </row>
    <row r="662" spans="1:14" ht="13.2" hidden="1" x14ac:dyDescent="0.25">
      <c r="A662" s="6">
        <v>12</v>
      </c>
      <c r="B662" s="7">
        <v>44531</v>
      </c>
      <c r="C662" s="7">
        <v>44546</v>
      </c>
      <c r="D662" s="8" t="s">
        <v>682</v>
      </c>
      <c r="E662" s="6">
        <v>2477</v>
      </c>
      <c r="F662" s="8" t="s">
        <v>13</v>
      </c>
      <c r="G662" s="8" t="s">
        <v>23</v>
      </c>
      <c r="H662" s="10">
        <v>9.5963231203872595E-3</v>
      </c>
      <c r="I662" s="6">
        <v>4</v>
      </c>
      <c r="J662" s="6">
        <v>4</v>
      </c>
      <c r="K662" s="10">
        <v>15.4807371191144</v>
      </c>
      <c r="L662" s="10">
        <v>15.4903334422348</v>
      </c>
      <c r="M662" s="8">
        <f>Table1[[#This Row],[num_contributions]]+Table1[[#This Row],[num_unique_contributors]]</f>
        <v>8</v>
      </c>
      <c r="N662" s="8"/>
    </row>
    <row r="663" spans="1:14" ht="13.2" hidden="1" x14ac:dyDescent="0.25">
      <c r="A663" s="6">
        <v>12</v>
      </c>
      <c r="B663" s="7">
        <v>44531</v>
      </c>
      <c r="C663" s="7">
        <v>44546</v>
      </c>
      <c r="D663" s="8" t="s">
        <v>683</v>
      </c>
      <c r="E663" s="6">
        <v>3092</v>
      </c>
      <c r="F663" s="8" t="s">
        <v>13</v>
      </c>
      <c r="G663" s="8" t="s">
        <v>14</v>
      </c>
      <c r="H663" s="10">
        <v>9.5076537153294307E-3</v>
      </c>
      <c r="I663" s="6">
        <v>5</v>
      </c>
      <c r="J663" s="6">
        <v>5</v>
      </c>
      <c r="K663" s="10">
        <v>6.9325021862950003</v>
      </c>
      <c r="L663" s="10">
        <v>6.9420098400103196</v>
      </c>
      <c r="M663" s="8">
        <f>Table1[[#This Row],[num_contributions]]+Table1[[#This Row],[num_unique_contributors]]</f>
        <v>10</v>
      </c>
      <c r="N663" s="8"/>
    </row>
    <row r="664" spans="1:14" ht="13.2" hidden="1" x14ac:dyDescent="0.25">
      <c r="A664" s="6">
        <v>12</v>
      </c>
      <c r="B664" s="7">
        <v>44531</v>
      </c>
      <c r="C664" s="7">
        <v>44546</v>
      </c>
      <c r="D664" s="8" t="s">
        <v>684</v>
      </c>
      <c r="E664" s="6">
        <v>446</v>
      </c>
      <c r="F664" s="8" t="s">
        <v>54</v>
      </c>
      <c r="G664" s="8" t="s">
        <v>23</v>
      </c>
      <c r="H664" s="10">
        <v>9.3001207832807704E-3</v>
      </c>
      <c r="I664" s="6">
        <v>4</v>
      </c>
      <c r="J664" s="6">
        <v>4</v>
      </c>
      <c r="K664" s="10">
        <v>6.6078903613588702</v>
      </c>
      <c r="L664" s="10">
        <v>6.6171904821421599</v>
      </c>
      <c r="M664" s="8">
        <f>Table1[[#This Row],[num_contributions]]+Table1[[#This Row],[num_unique_contributors]]</f>
        <v>8</v>
      </c>
      <c r="N664" s="8"/>
    </row>
    <row r="665" spans="1:14" ht="13.2" hidden="1" x14ac:dyDescent="0.25">
      <c r="A665" s="6">
        <v>12</v>
      </c>
      <c r="B665" s="7">
        <v>44531</v>
      </c>
      <c r="C665" s="7">
        <v>44546</v>
      </c>
      <c r="D665" s="8" t="s">
        <v>685</v>
      </c>
      <c r="E665" s="6">
        <v>3768</v>
      </c>
      <c r="F665" s="8" t="s">
        <v>20</v>
      </c>
      <c r="G665" s="8" t="s">
        <v>50</v>
      </c>
      <c r="H665" s="10">
        <v>9.1821595930209696E-3</v>
      </c>
      <c r="I665" s="6">
        <v>6</v>
      </c>
      <c r="J665" s="6">
        <v>6</v>
      </c>
      <c r="K665" s="10">
        <v>7.9271737857424904</v>
      </c>
      <c r="L665" s="10">
        <v>7.9363559453355199</v>
      </c>
      <c r="M665" s="8">
        <f>Table1[[#This Row],[num_contributions]]+Table1[[#This Row],[num_unique_contributors]]</f>
        <v>12</v>
      </c>
      <c r="N665" s="8"/>
    </row>
    <row r="666" spans="1:14" ht="13.2" hidden="1" x14ac:dyDescent="0.25">
      <c r="A666" s="6">
        <v>12</v>
      </c>
      <c r="B666" s="7">
        <v>44531</v>
      </c>
      <c r="C666" s="7">
        <v>44546</v>
      </c>
      <c r="D666" s="8" t="s">
        <v>686</v>
      </c>
      <c r="E666" s="6">
        <v>2234</v>
      </c>
      <c r="F666" s="8" t="s">
        <v>13</v>
      </c>
      <c r="G666" s="8" t="s">
        <v>50</v>
      </c>
      <c r="H666" s="10">
        <v>9.16636110375222E-3</v>
      </c>
      <c r="I666" s="6">
        <v>5</v>
      </c>
      <c r="J666" s="6">
        <v>5</v>
      </c>
      <c r="K666" s="10">
        <v>5.79291787506435</v>
      </c>
      <c r="L666" s="10">
        <v>5.8020842361681</v>
      </c>
      <c r="M666" s="8">
        <f>Table1[[#This Row],[num_contributions]]+Table1[[#This Row],[num_unique_contributors]]</f>
        <v>10</v>
      </c>
      <c r="N666" s="8"/>
    </row>
    <row r="667" spans="1:14" ht="13.2" hidden="1" x14ac:dyDescent="0.25">
      <c r="A667" s="6">
        <v>12</v>
      </c>
      <c r="B667" s="7">
        <v>44531</v>
      </c>
      <c r="C667" s="7">
        <v>44546</v>
      </c>
      <c r="D667" s="8" t="s">
        <v>687</v>
      </c>
      <c r="E667" s="6">
        <v>1860</v>
      </c>
      <c r="F667" s="8" t="s">
        <v>13</v>
      </c>
      <c r="G667" s="8" t="s">
        <v>14</v>
      </c>
      <c r="H667" s="10">
        <v>9.1540101762012001E-3</v>
      </c>
      <c r="I667" s="6">
        <v>3</v>
      </c>
      <c r="J667" s="6">
        <v>3</v>
      </c>
      <c r="K667" s="10">
        <v>7.1270818061760401</v>
      </c>
      <c r="L667" s="10">
        <v>7.1362358163522499</v>
      </c>
      <c r="M667" s="8">
        <f>Table1[[#This Row],[num_contributions]]+Table1[[#This Row],[num_unique_contributors]]</f>
        <v>6</v>
      </c>
      <c r="N667" s="8"/>
    </row>
    <row r="668" spans="1:14" ht="13.2" hidden="1" x14ac:dyDescent="0.25">
      <c r="A668" s="6">
        <v>12</v>
      </c>
      <c r="B668" s="7">
        <v>44531</v>
      </c>
      <c r="C668" s="7">
        <v>44546</v>
      </c>
      <c r="D668" s="8" t="s">
        <v>688</v>
      </c>
      <c r="E668" s="6">
        <v>584</v>
      </c>
      <c r="F668" s="8" t="s">
        <v>13</v>
      </c>
      <c r="G668" s="8" t="s">
        <v>23</v>
      </c>
      <c r="H668" s="10">
        <v>8.90018458218296E-3</v>
      </c>
      <c r="I668" s="6">
        <v>5</v>
      </c>
      <c r="J668" s="6">
        <v>5</v>
      </c>
      <c r="K668" s="10">
        <v>5.9725285515264499</v>
      </c>
      <c r="L668" s="10">
        <v>5.98142873610864</v>
      </c>
      <c r="M668" s="8">
        <f>Table1[[#This Row],[num_contributions]]+Table1[[#This Row],[num_unique_contributors]]</f>
        <v>10</v>
      </c>
      <c r="N668" s="8"/>
    </row>
    <row r="669" spans="1:14" ht="13.2" hidden="1" x14ac:dyDescent="0.25">
      <c r="A669" s="6">
        <v>12</v>
      </c>
      <c r="B669" s="7">
        <v>44531</v>
      </c>
      <c r="C669" s="7">
        <v>44546</v>
      </c>
      <c r="D669" s="8" t="s">
        <v>689</v>
      </c>
      <c r="E669" s="6">
        <v>3511</v>
      </c>
      <c r="F669" s="8" t="s">
        <v>17</v>
      </c>
      <c r="G669" s="8" t="s">
        <v>14</v>
      </c>
      <c r="H669" s="10">
        <v>8.7930533514877906E-3</v>
      </c>
      <c r="I669" s="6">
        <v>2</v>
      </c>
      <c r="J669" s="6">
        <v>2</v>
      </c>
      <c r="K669" s="10">
        <v>13.917904369515</v>
      </c>
      <c r="L669" s="10">
        <v>13.9266974228664</v>
      </c>
      <c r="M669" s="8">
        <f>Table1[[#This Row],[num_contributions]]+Table1[[#This Row],[num_unique_contributors]]</f>
        <v>4</v>
      </c>
      <c r="N669" s="8"/>
    </row>
    <row r="670" spans="1:14" ht="13.2" hidden="1" x14ac:dyDescent="0.25">
      <c r="A670" s="6">
        <v>12</v>
      </c>
      <c r="B670" s="7">
        <v>44531</v>
      </c>
      <c r="C670" s="7">
        <v>44546</v>
      </c>
      <c r="D670" s="8" t="s">
        <v>690</v>
      </c>
      <c r="E670" s="6">
        <v>3620</v>
      </c>
      <c r="F670" s="8" t="s">
        <v>13</v>
      </c>
      <c r="G670" s="8" t="s">
        <v>18</v>
      </c>
      <c r="H670" s="10">
        <v>8.7477664188299106E-3</v>
      </c>
      <c r="I670" s="6">
        <v>4</v>
      </c>
      <c r="J670" s="6">
        <v>4</v>
      </c>
      <c r="K670" s="10">
        <v>8.5825562941505495</v>
      </c>
      <c r="L670" s="10">
        <v>8.5913040605693798</v>
      </c>
      <c r="M670" s="8">
        <f>Table1[[#This Row],[num_contributions]]+Table1[[#This Row],[num_unique_contributors]]</f>
        <v>8</v>
      </c>
      <c r="N670" s="8"/>
    </row>
    <row r="671" spans="1:14" ht="13.2" hidden="1" x14ac:dyDescent="0.25">
      <c r="A671" s="6">
        <v>12</v>
      </c>
      <c r="B671" s="7">
        <v>44531</v>
      </c>
      <c r="C671" s="7">
        <v>44546</v>
      </c>
      <c r="D671" s="8" t="s">
        <v>308</v>
      </c>
      <c r="E671" s="6">
        <v>2944</v>
      </c>
      <c r="F671" s="8" t="s">
        <v>13</v>
      </c>
      <c r="G671" s="8" t="s">
        <v>14</v>
      </c>
      <c r="H671" s="10">
        <v>8.6509989376670603E-3</v>
      </c>
      <c r="I671" s="6">
        <v>3</v>
      </c>
      <c r="J671" s="6">
        <v>3</v>
      </c>
      <c r="K671" s="10">
        <v>11.139279423734999</v>
      </c>
      <c r="L671" s="10">
        <v>11.1479304226726</v>
      </c>
      <c r="M671" s="8">
        <f>Table1[[#This Row],[num_contributions]]+Table1[[#This Row],[num_unique_contributors]]</f>
        <v>6</v>
      </c>
      <c r="N671" s="8"/>
    </row>
    <row r="672" spans="1:14" ht="13.2" hidden="1" x14ac:dyDescent="0.25">
      <c r="A672" s="6">
        <v>12</v>
      </c>
      <c r="B672" s="7">
        <v>44531</v>
      </c>
      <c r="C672" s="7">
        <v>44546</v>
      </c>
      <c r="D672" s="8" t="s">
        <v>691</v>
      </c>
      <c r="E672" s="6">
        <v>3114</v>
      </c>
      <c r="F672" s="8" t="s">
        <v>17</v>
      </c>
      <c r="G672" s="8" t="s">
        <v>46</v>
      </c>
      <c r="H672" s="10">
        <v>8.3894975796556994E-3</v>
      </c>
      <c r="I672" s="6">
        <v>5</v>
      </c>
      <c r="J672" s="6">
        <v>5</v>
      </c>
      <c r="K672" s="10">
        <v>4.9803605838428204</v>
      </c>
      <c r="L672" s="10">
        <v>4.9887500814224799</v>
      </c>
      <c r="M672" s="8">
        <f>Table1[[#This Row],[num_contributions]]+Table1[[#This Row],[num_unique_contributors]]</f>
        <v>10</v>
      </c>
      <c r="N672" s="8"/>
    </row>
    <row r="673" spans="1:14" ht="13.2" hidden="1" x14ac:dyDescent="0.25">
      <c r="A673" s="6">
        <v>12</v>
      </c>
      <c r="B673" s="7">
        <v>44531</v>
      </c>
      <c r="C673" s="7">
        <v>44546</v>
      </c>
      <c r="D673" s="8" t="s">
        <v>692</v>
      </c>
      <c r="E673" s="6">
        <v>3118</v>
      </c>
      <c r="F673" s="8" t="s">
        <v>77</v>
      </c>
      <c r="G673" s="8" t="s">
        <v>46</v>
      </c>
      <c r="H673" s="10">
        <v>8.3894975796556994E-3</v>
      </c>
      <c r="I673" s="6">
        <v>5</v>
      </c>
      <c r="J673" s="6">
        <v>5</v>
      </c>
      <c r="K673" s="10">
        <v>4.9803605838428204</v>
      </c>
      <c r="L673" s="10">
        <v>4.9887500814224799</v>
      </c>
      <c r="M673" s="8">
        <f>Table1[[#This Row],[num_contributions]]+Table1[[#This Row],[num_unique_contributors]]</f>
        <v>10</v>
      </c>
      <c r="N673" s="8"/>
    </row>
    <row r="674" spans="1:14" ht="13.2" hidden="1" x14ac:dyDescent="0.25">
      <c r="A674" s="6">
        <v>12</v>
      </c>
      <c r="B674" s="7">
        <v>44531</v>
      </c>
      <c r="C674" s="7">
        <v>44546</v>
      </c>
      <c r="D674" s="8" t="s">
        <v>693</v>
      </c>
      <c r="E674" s="6">
        <v>2214</v>
      </c>
      <c r="F674" s="8" t="s">
        <v>13</v>
      </c>
      <c r="G674" s="8" t="s">
        <v>50</v>
      </c>
      <c r="H674" s="10">
        <v>8.23375051071327E-3</v>
      </c>
      <c r="I674" s="6">
        <v>6</v>
      </c>
      <c r="J674" s="6">
        <v>6</v>
      </c>
      <c r="K674" s="10">
        <v>14.103934045251</v>
      </c>
      <c r="L674" s="10">
        <v>14.1121677957617</v>
      </c>
      <c r="M674" s="8">
        <f>Table1[[#This Row],[num_contributions]]+Table1[[#This Row],[num_unique_contributors]]</f>
        <v>12</v>
      </c>
      <c r="N674" s="8"/>
    </row>
    <row r="675" spans="1:14" ht="13.2" hidden="1" x14ac:dyDescent="0.25">
      <c r="A675" s="6">
        <v>12</v>
      </c>
      <c r="B675" s="7">
        <v>44531</v>
      </c>
      <c r="C675" s="7">
        <v>44546</v>
      </c>
      <c r="D675" s="8" t="s">
        <v>694</v>
      </c>
      <c r="E675" s="6">
        <v>2118</v>
      </c>
      <c r="F675" s="8" t="s">
        <v>20</v>
      </c>
      <c r="G675" s="8" t="s">
        <v>14</v>
      </c>
      <c r="H675" s="10">
        <v>8.1473730685143794E-3</v>
      </c>
      <c r="I675" s="6">
        <v>3</v>
      </c>
      <c r="J675" s="6">
        <v>3</v>
      </c>
      <c r="K675" s="10">
        <v>9.482618404638</v>
      </c>
      <c r="L675" s="10">
        <v>9.4907657777065104</v>
      </c>
      <c r="M675" s="8">
        <f>Table1[[#This Row],[num_contributions]]+Table1[[#This Row],[num_unique_contributors]]</f>
        <v>6</v>
      </c>
      <c r="N675" s="8"/>
    </row>
    <row r="676" spans="1:14" ht="13.2" hidden="1" x14ac:dyDescent="0.25">
      <c r="A676" s="6">
        <v>12</v>
      </c>
      <c r="B676" s="7">
        <v>44531</v>
      </c>
      <c r="C676" s="7">
        <v>44546</v>
      </c>
      <c r="D676" s="8" t="s">
        <v>695</v>
      </c>
      <c r="E676" s="6">
        <v>2939</v>
      </c>
      <c r="F676" s="8" t="s">
        <v>13</v>
      </c>
      <c r="G676" s="8" t="s">
        <v>14</v>
      </c>
      <c r="H676" s="10">
        <v>8.0542357206918498E-3</v>
      </c>
      <c r="I676" s="6">
        <v>3</v>
      </c>
      <c r="J676" s="6">
        <v>3</v>
      </c>
      <c r="K676" s="10">
        <v>3.9601266561649902</v>
      </c>
      <c r="L676" s="10">
        <v>3.96818089188569</v>
      </c>
      <c r="M676" s="8">
        <f>Table1[[#This Row],[num_contributions]]+Table1[[#This Row],[num_unique_contributors]]</f>
        <v>6</v>
      </c>
      <c r="N676" s="8"/>
    </row>
    <row r="677" spans="1:14" ht="13.2" hidden="1" x14ac:dyDescent="0.25">
      <c r="A677" s="6">
        <v>12</v>
      </c>
      <c r="B677" s="7">
        <v>44531</v>
      </c>
      <c r="C677" s="7">
        <v>44546</v>
      </c>
      <c r="D677" s="8" t="s">
        <v>696</v>
      </c>
      <c r="E677" s="6">
        <v>1278</v>
      </c>
      <c r="F677" s="8" t="s">
        <v>17</v>
      </c>
      <c r="G677" s="8" t="s">
        <v>14</v>
      </c>
      <c r="H677" s="10">
        <v>7.50326303099244E-3</v>
      </c>
      <c r="I677" s="6">
        <v>4</v>
      </c>
      <c r="J677" s="6">
        <v>4</v>
      </c>
      <c r="K677" s="10">
        <v>7.90985469156566</v>
      </c>
      <c r="L677" s="10">
        <v>7.9173579545966604</v>
      </c>
      <c r="M677" s="8">
        <f>Table1[[#This Row],[num_contributions]]+Table1[[#This Row],[num_unique_contributors]]</f>
        <v>8</v>
      </c>
      <c r="N677" s="8"/>
    </row>
    <row r="678" spans="1:14" ht="13.2" hidden="1" x14ac:dyDescent="0.25">
      <c r="A678" s="6">
        <v>12</v>
      </c>
      <c r="B678" s="7">
        <v>44531</v>
      </c>
      <c r="C678" s="7">
        <v>44546</v>
      </c>
      <c r="D678" s="8" t="s">
        <v>697</v>
      </c>
      <c r="E678" s="6">
        <v>2728</v>
      </c>
      <c r="F678" s="8" t="s">
        <v>13</v>
      </c>
      <c r="G678" s="8" t="s">
        <v>23</v>
      </c>
      <c r="H678" s="10">
        <v>7.3759043098691702E-3</v>
      </c>
      <c r="I678" s="6">
        <v>3</v>
      </c>
      <c r="J678" s="6">
        <v>3</v>
      </c>
      <c r="K678" s="10">
        <v>4.2854713140090004</v>
      </c>
      <c r="L678" s="10">
        <v>4.2928472183188697</v>
      </c>
      <c r="M678" s="8">
        <f>Table1[[#This Row],[num_contributions]]+Table1[[#This Row],[num_unique_contributors]]</f>
        <v>6</v>
      </c>
      <c r="N678" s="8"/>
    </row>
    <row r="679" spans="1:14" ht="13.2" hidden="1" x14ac:dyDescent="0.25">
      <c r="A679" s="6">
        <v>12</v>
      </c>
      <c r="B679" s="7">
        <v>44531</v>
      </c>
      <c r="C679" s="7">
        <v>44546</v>
      </c>
      <c r="D679" s="8" t="s">
        <v>698</v>
      </c>
      <c r="E679" s="6">
        <v>2996</v>
      </c>
      <c r="F679" s="8" t="s">
        <v>39</v>
      </c>
      <c r="G679" s="8" t="s">
        <v>46</v>
      </c>
      <c r="H679" s="10">
        <v>7.2999088628115799E-3</v>
      </c>
      <c r="I679" s="6">
        <v>3</v>
      </c>
      <c r="J679" s="6">
        <v>3</v>
      </c>
      <c r="K679" s="10">
        <v>6.0842696826668199</v>
      </c>
      <c r="L679" s="10">
        <v>6.0915695915296304</v>
      </c>
      <c r="M679" s="8">
        <f>Table1[[#This Row],[num_contributions]]+Table1[[#This Row],[num_unique_contributors]]</f>
        <v>6</v>
      </c>
      <c r="N679" s="8"/>
    </row>
    <row r="680" spans="1:14" ht="13.2" hidden="1" x14ac:dyDescent="0.25">
      <c r="A680" s="6">
        <v>12</v>
      </c>
      <c r="B680" s="7">
        <v>44531</v>
      </c>
      <c r="C680" s="7">
        <v>44546</v>
      </c>
      <c r="D680" s="8" t="s">
        <v>699</v>
      </c>
      <c r="E680" s="6">
        <v>3487</v>
      </c>
      <c r="F680" s="8" t="s">
        <v>13</v>
      </c>
      <c r="G680" s="8" t="s">
        <v>14</v>
      </c>
      <c r="H680" s="10">
        <v>7.25734301364788E-3</v>
      </c>
      <c r="I680" s="6">
        <v>2</v>
      </c>
      <c r="J680" s="6">
        <v>2</v>
      </c>
      <c r="K680" s="10">
        <v>13.19353091398</v>
      </c>
      <c r="L680" s="10">
        <v>13.200788256993601</v>
      </c>
      <c r="M680" s="8">
        <f>Table1[[#This Row],[num_contributions]]+Table1[[#This Row],[num_unique_contributors]]</f>
        <v>4</v>
      </c>
      <c r="N680" s="8"/>
    </row>
    <row r="681" spans="1:14" ht="13.2" hidden="1" x14ac:dyDescent="0.25">
      <c r="A681" s="6">
        <v>12</v>
      </c>
      <c r="B681" s="7">
        <v>44531</v>
      </c>
      <c r="C681" s="7">
        <v>44546</v>
      </c>
      <c r="D681" s="8" t="s">
        <v>700</v>
      </c>
      <c r="E681" s="6">
        <v>270</v>
      </c>
      <c r="F681" s="8" t="s">
        <v>17</v>
      </c>
      <c r="G681" s="8" t="s">
        <v>23</v>
      </c>
      <c r="H681" s="10">
        <v>6.8585040300955897E-3</v>
      </c>
      <c r="I681" s="6">
        <v>2</v>
      </c>
      <c r="J681" s="6">
        <v>2</v>
      </c>
      <c r="K681" s="10">
        <v>7.9622230075482001</v>
      </c>
      <c r="L681" s="10">
        <v>7.9690815115782998</v>
      </c>
      <c r="M681" s="8">
        <f>Table1[[#This Row],[num_contributions]]+Table1[[#This Row],[num_unique_contributors]]</f>
        <v>4</v>
      </c>
      <c r="N681" s="8"/>
    </row>
    <row r="682" spans="1:14" ht="13.2" hidden="1" x14ac:dyDescent="0.25">
      <c r="A682" s="6">
        <v>12</v>
      </c>
      <c r="B682" s="7">
        <v>44531</v>
      </c>
      <c r="C682" s="7">
        <v>44546</v>
      </c>
      <c r="D682" s="8" t="s">
        <v>701</v>
      </c>
      <c r="E682" s="6">
        <v>3701</v>
      </c>
      <c r="F682" s="8" t="s">
        <v>39</v>
      </c>
      <c r="G682" s="8" t="s">
        <v>18</v>
      </c>
      <c r="H682" s="10">
        <v>6.8439937578179903E-3</v>
      </c>
      <c r="I682" s="6">
        <v>4</v>
      </c>
      <c r="J682" s="6">
        <v>4</v>
      </c>
      <c r="K682" s="10">
        <v>4.3456315079682399</v>
      </c>
      <c r="L682" s="10">
        <v>4.3524755017260599</v>
      </c>
      <c r="M682" s="8">
        <f>Table1[[#This Row],[num_contributions]]+Table1[[#This Row],[num_unique_contributors]]</f>
        <v>8</v>
      </c>
      <c r="N682" s="8"/>
    </row>
    <row r="683" spans="1:14" ht="13.2" hidden="1" x14ac:dyDescent="0.25">
      <c r="A683" s="6">
        <v>12</v>
      </c>
      <c r="B683" s="7">
        <v>44531</v>
      </c>
      <c r="C683" s="7">
        <v>44546</v>
      </c>
      <c r="D683" s="8" t="s">
        <v>445</v>
      </c>
      <c r="E683" s="6">
        <v>1490</v>
      </c>
      <c r="F683" s="8" t="s">
        <v>20</v>
      </c>
      <c r="G683" s="8" t="s">
        <v>23</v>
      </c>
      <c r="H683" s="10">
        <v>6.7190747195138402E-3</v>
      </c>
      <c r="I683" s="6">
        <v>3</v>
      </c>
      <c r="J683" s="6">
        <v>3</v>
      </c>
      <c r="K683" s="10">
        <v>3.2411885857430098</v>
      </c>
      <c r="L683" s="10">
        <v>3.2479076604625301</v>
      </c>
      <c r="M683" s="8">
        <f>Table1[[#This Row],[num_contributions]]+Table1[[#This Row],[num_unique_contributors]]</f>
        <v>6</v>
      </c>
      <c r="N683" s="8"/>
    </row>
    <row r="684" spans="1:14" ht="13.2" hidden="1" x14ac:dyDescent="0.25">
      <c r="A684" s="6">
        <v>12</v>
      </c>
      <c r="B684" s="7">
        <v>44531</v>
      </c>
      <c r="C684" s="7">
        <v>44546</v>
      </c>
      <c r="D684" s="8" t="s">
        <v>702</v>
      </c>
      <c r="E684" s="6">
        <v>2137</v>
      </c>
      <c r="F684" s="8" t="s">
        <v>17</v>
      </c>
      <c r="G684" s="8" t="s">
        <v>23</v>
      </c>
      <c r="H684" s="10">
        <v>6.5677656954899301E-3</v>
      </c>
      <c r="I684" s="6">
        <v>4</v>
      </c>
      <c r="J684" s="6">
        <v>4</v>
      </c>
      <c r="K684" s="10">
        <v>62.305791303837601</v>
      </c>
      <c r="L684" s="10">
        <v>62.312359069533002</v>
      </c>
      <c r="M684" s="8">
        <f>Table1[[#This Row],[num_contributions]]+Table1[[#This Row],[num_unique_contributors]]</f>
        <v>8</v>
      </c>
      <c r="N684" s="8"/>
    </row>
    <row r="685" spans="1:14" ht="13.2" hidden="1" x14ac:dyDescent="0.25">
      <c r="A685" s="6">
        <v>12</v>
      </c>
      <c r="B685" s="7">
        <v>44531</v>
      </c>
      <c r="C685" s="7">
        <v>44546</v>
      </c>
      <c r="D685" s="8" t="s">
        <v>703</v>
      </c>
      <c r="E685" s="6">
        <v>3350</v>
      </c>
      <c r="F685" s="8" t="s">
        <v>39</v>
      </c>
      <c r="G685" s="8" t="s">
        <v>14</v>
      </c>
      <c r="H685" s="10">
        <v>6.4583215317093297E-3</v>
      </c>
      <c r="I685" s="6">
        <v>3</v>
      </c>
      <c r="J685" s="6">
        <v>3</v>
      </c>
      <c r="K685" s="10">
        <v>3.0767645479723802</v>
      </c>
      <c r="L685" s="10">
        <v>3.0832228695040902</v>
      </c>
      <c r="M685" s="8">
        <f>Table1[[#This Row],[num_contributions]]+Table1[[#This Row],[num_unique_contributors]]</f>
        <v>6</v>
      </c>
      <c r="N685" s="8"/>
    </row>
    <row r="686" spans="1:14" ht="13.2" hidden="1" x14ac:dyDescent="0.25">
      <c r="A686" s="6">
        <v>12</v>
      </c>
      <c r="B686" s="7">
        <v>44531</v>
      </c>
      <c r="C686" s="7">
        <v>44546</v>
      </c>
      <c r="D686" s="8" t="s">
        <v>704</v>
      </c>
      <c r="E686" s="6">
        <v>3603</v>
      </c>
      <c r="F686" s="8" t="s">
        <v>13</v>
      </c>
      <c r="G686" s="8" t="s">
        <v>14</v>
      </c>
      <c r="H686" s="10">
        <v>6.4171312061700198E-3</v>
      </c>
      <c r="I686" s="6">
        <v>3</v>
      </c>
      <c r="J686" s="6">
        <v>3</v>
      </c>
      <c r="K686" s="10">
        <v>3.1011896352817998</v>
      </c>
      <c r="L686" s="10">
        <v>3.1076067664879701</v>
      </c>
      <c r="M686" s="8">
        <f>Table1[[#This Row],[num_contributions]]+Table1[[#This Row],[num_unique_contributors]]</f>
        <v>6</v>
      </c>
      <c r="N686" s="8"/>
    </row>
    <row r="687" spans="1:14" ht="13.2" hidden="1" x14ac:dyDescent="0.25">
      <c r="A687" s="6">
        <v>12</v>
      </c>
      <c r="B687" s="7">
        <v>44531</v>
      </c>
      <c r="C687" s="7">
        <v>44546</v>
      </c>
      <c r="D687" s="8" t="s">
        <v>705</v>
      </c>
      <c r="E687" s="6">
        <v>3451</v>
      </c>
      <c r="F687" s="8" t="s">
        <v>20</v>
      </c>
      <c r="G687" s="8" t="s">
        <v>23</v>
      </c>
      <c r="H687" s="10">
        <v>6.3049709227739198E-3</v>
      </c>
      <c r="I687" s="6">
        <v>3</v>
      </c>
      <c r="J687" s="6">
        <v>3</v>
      </c>
      <c r="K687" s="10">
        <v>35.320281283520998</v>
      </c>
      <c r="L687" s="10">
        <v>35.326586254443697</v>
      </c>
      <c r="M687" s="8">
        <f>Table1[[#This Row],[num_contributions]]+Table1[[#This Row],[num_unique_contributors]]</f>
        <v>6</v>
      </c>
      <c r="N687" s="8"/>
    </row>
    <row r="688" spans="1:14" ht="13.2" hidden="1" x14ac:dyDescent="0.25">
      <c r="A688" s="6">
        <v>12</v>
      </c>
      <c r="B688" s="7">
        <v>44531</v>
      </c>
      <c r="C688" s="7">
        <v>44546</v>
      </c>
      <c r="D688" s="8" t="s">
        <v>706</v>
      </c>
      <c r="E688" s="6">
        <v>2696</v>
      </c>
      <c r="F688" s="8" t="s">
        <v>39</v>
      </c>
      <c r="G688" s="8" t="s">
        <v>18</v>
      </c>
      <c r="H688" s="10">
        <v>6.2521755508099797E-3</v>
      </c>
      <c r="I688" s="6">
        <v>3</v>
      </c>
      <c r="J688" s="6">
        <v>3</v>
      </c>
      <c r="K688" s="10">
        <v>3.5</v>
      </c>
      <c r="L688" s="10">
        <v>3.5062521755508098</v>
      </c>
      <c r="M688" s="8">
        <f>Table1[[#This Row],[num_contributions]]+Table1[[#This Row],[num_unique_contributors]]</f>
        <v>6</v>
      </c>
      <c r="N688" s="8"/>
    </row>
    <row r="689" spans="1:14" ht="13.2" hidden="1" x14ac:dyDescent="0.25">
      <c r="A689" s="6">
        <v>12</v>
      </c>
      <c r="B689" s="7">
        <v>44531</v>
      </c>
      <c r="C689" s="7">
        <v>44546</v>
      </c>
      <c r="D689" s="8" t="s">
        <v>707</v>
      </c>
      <c r="E689" s="6">
        <v>1250</v>
      </c>
      <c r="F689" s="8" t="s">
        <v>17</v>
      </c>
      <c r="G689" s="8" t="s">
        <v>14</v>
      </c>
      <c r="H689" s="10">
        <v>6.1859354047843797E-3</v>
      </c>
      <c r="I689" s="6">
        <v>2</v>
      </c>
      <c r="J689" s="6">
        <v>2</v>
      </c>
      <c r="K689" s="10">
        <v>10.568114479999901</v>
      </c>
      <c r="L689" s="10">
        <v>10.5743004154047</v>
      </c>
      <c r="M689" s="8">
        <f>Table1[[#This Row],[num_contributions]]+Table1[[#This Row],[num_unique_contributors]]</f>
        <v>4</v>
      </c>
      <c r="N689" s="8"/>
    </row>
    <row r="690" spans="1:14" ht="13.2" hidden="1" x14ac:dyDescent="0.25">
      <c r="A690" s="6">
        <v>12</v>
      </c>
      <c r="B690" s="7">
        <v>44531</v>
      </c>
      <c r="C690" s="7">
        <v>44546</v>
      </c>
      <c r="D690" s="8" t="s">
        <v>708</v>
      </c>
      <c r="E690" s="6">
        <v>386</v>
      </c>
      <c r="F690" s="8" t="s">
        <v>17</v>
      </c>
      <c r="G690" s="8" t="s">
        <v>14</v>
      </c>
      <c r="H690" s="10">
        <v>6.1428551632712498E-3</v>
      </c>
      <c r="I690" s="6">
        <v>2</v>
      </c>
      <c r="J690" s="6">
        <v>2</v>
      </c>
      <c r="K690" s="10">
        <v>11.499999999999901</v>
      </c>
      <c r="L690" s="10">
        <v>11.506142855163199</v>
      </c>
      <c r="M690" s="8">
        <f>Table1[[#This Row],[num_contributions]]+Table1[[#This Row],[num_unique_contributors]]</f>
        <v>4</v>
      </c>
      <c r="N690" s="8"/>
    </row>
    <row r="691" spans="1:14" ht="13.2" hidden="1" x14ac:dyDescent="0.25">
      <c r="A691" s="6">
        <v>12</v>
      </c>
      <c r="B691" s="7">
        <v>44531</v>
      </c>
      <c r="C691" s="7">
        <v>44546</v>
      </c>
      <c r="D691" s="8" t="s">
        <v>709</v>
      </c>
      <c r="E691" s="6">
        <v>2671</v>
      </c>
      <c r="F691" s="8" t="s">
        <v>20</v>
      </c>
      <c r="G691" s="8" t="s">
        <v>50</v>
      </c>
      <c r="H691" s="10">
        <v>6.0307379545566997E-3</v>
      </c>
      <c r="I691" s="6">
        <v>4</v>
      </c>
      <c r="J691" s="6">
        <v>4</v>
      </c>
      <c r="K691" s="10">
        <v>4.19317954922189</v>
      </c>
      <c r="L691" s="10">
        <v>4.1992102871764398</v>
      </c>
      <c r="M691" s="8">
        <f>Table1[[#This Row],[num_contributions]]+Table1[[#This Row],[num_unique_contributors]]</f>
        <v>8</v>
      </c>
      <c r="N691" s="8"/>
    </row>
    <row r="692" spans="1:14" ht="13.2" hidden="1" x14ac:dyDescent="0.25">
      <c r="A692" s="6">
        <v>12</v>
      </c>
      <c r="B692" s="7">
        <v>44531</v>
      </c>
      <c r="C692" s="7">
        <v>44546</v>
      </c>
      <c r="D692" s="8" t="s">
        <v>710</v>
      </c>
      <c r="E692" s="6">
        <v>2064</v>
      </c>
      <c r="F692" s="8" t="s">
        <v>39</v>
      </c>
      <c r="G692" s="8" t="s">
        <v>14</v>
      </c>
      <c r="H692" s="10">
        <v>5.8904283415874299E-3</v>
      </c>
      <c r="I692" s="6">
        <v>3</v>
      </c>
      <c r="J692" s="6">
        <v>2</v>
      </c>
      <c r="K692" s="10">
        <v>7.8290546576456004</v>
      </c>
      <c r="L692" s="10">
        <v>7.8349450859871803</v>
      </c>
      <c r="M692" s="8">
        <f>Table1[[#This Row],[num_contributions]]+Table1[[#This Row],[num_unique_contributors]]</f>
        <v>5</v>
      </c>
      <c r="N692" s="8"/>
    </row>
    <row r="693" spans="1:14" ht="13.2" hidden="1" x14ac:dyDescent="0.25">
      <c r="A693" s="6">
        <v>12</v>
      </c>
      <c r="B693" s="7">
        <v>44531</v>
      </c>
      <c r="C693" s="7">
        <v>44546</v>
      </c>
      <c r="D693" s="8" t="s">
        <v>711</v>
      </c>
      <c r="E693" s="6">
        <v>1684</v>
      </c>
      <c r="F693" s="8" t="s">
        <v>54</v>
      </c>
      <c r="G693" s="8" t="s">
        <v>14</v>
      </c>
      <c r="H693" s="10">
        <v>5.8632316597132996E-3</v>
      </c>
      <c r="I693" s="6">
        <v>4</v>
      </c>
      <c r="J693" s="6">
        <v>3</v>
      </c>
      <c r="K693" s="10">
        <v>4.4698354878786501</v>
      </c>
      <c r="L693" s="10">
        <v>4.4756987195383697</v>
      </c>
      <c r="M693" s="8">
        <f>Table1[[#This Row],[num_contributions]]+Table1[[#This Row],[num_unique_contributors]]</f>
        <v>7</v>
      </c>
      <c r="N693" s="8"/>
    </row>
    <row r="694" spans="1:14" ht="13.2" hidden="1" x14ac:dyDescent="0.25">
      <c r="A694" s="6">
        <v>12</v>
      </c>
      <c r="B694" s="7">
        <v>44531</v>
      </c>
      <c r="C694" s="7">
        <v>44546</v>
      </c>
      <c r="D694" s="8" t="s">
        <v>712</v>
      </c>
      <c r="E694" s="6">
        <v>66</v>
      </c>
      <c r="F694" s="8" t="s">
        <v>17</v>
      </c>
      <c r="G694" s="8" t="s">
        <v>18</v>
      </c>
      <c r="H694" s="10">
        <v>5.5671478659308701E-3</v>
      </c>
      <c r="I694" s="6">
        <v>2</v>
      </c>
      <c r="J694" s="6">
        <v>2</v>
      </c>
      <c r="K694" s="10">
        <v>5.8942630274281997</v>
      </c>
      <c r="L694" s="10">
        <v>5.89983017529413</v>
      </c>
      <c r="M694" s="8">
        <f>Table1[[#This Row],[num_contributions]]+Table1[[#This Row],[num_unique_contributors]]</f>
        <v>4</v>
      </c>
      <c r="N694" s="8"/>
    </row>
    <row r="695" spans="1:14" ht="13.2" hidden="1" x14ac:dyDescent="0.25">
      <c r="A695" s="6">
        <v>12</v>
      </c>
      <c r="B695" s="7">
        <v>44531</v>
      </c>
      <c r="C695" s="7">
        <v>44546</v>
      </c>
      <c r="D695" s="8" t="s">
        <v>713</v>
      </c>
      <c r="E695" s="6">
        <v>3116</v>
      </c>
      <c r="F695" s="8" t="s">
        <v>20</v>
      </c>
      <c r="G695" s="8" t="s">
        <v>50</v>
      </c>
      <c r="H695" s="10">
        <v>5.53423016812066E-3</v>
      </c>
      <c r="I695" s="6">
        <v>3</v>
      </c>
      <c r="J695" s="6">
        <v>3</v>
      </c>
      <c r="K695" s="10">
        <v>3.0297009151039198</v>
      </c>
      <c r="L695" s="10">
        <v>3.0352351452720399</v>
      </c>
      <c r="M695" s="8">
        <f>Table1[[#This Row],[num_contributions]]+Table1[[#This Row],[num_unique_contributors]]</f>
        <v>6</v>
      </c>
      <c r="N695" s="8"/>
    </row>
    <row r="696" spans="1:14" ht="13.2" hidden="1" x14ac:dyDescent="0.25">
      <c r="A696" s="6">
        <v>12</v>
      </c>
      <c r="B696" s="7">
        <v>44531</v>
      </c>
      <c r="C696" s="7">
        <v>44546</v>
      </c>
      <c r="D696" s="8" t="s">
        <v>714</v>
      </c>
      <c r="E696" s="6">
        <v>2902</v>
      </c>
      <c r="F696" s="8" t="s">
        <v>13</v>
      </c>
      <c r="G696" s="8" t="s">
        <v>14</v>
      </c>
      <c r="H696" s="10">
        <v>5.4792174593987298E-3</v>
      </c>
      <c r="I696" s="6">
        <v>4</v>
      </c>
      <c r="J696" s="6">
        <v>3</v>
      </c>
      <c r="K696" s="10">
        <v>5.7499999999999902</v>
      </c>
      <c r="L696" s="10">
        <v>5.7554792174593903</v>
      </c>
      <c r="M696" s="8">
        <f>Table1[[#This Row],[num_contributions]]+Table1[[#This Row],[num_unique_contributors]]</f>
        <v>7</v>
      </c>
      <c r="N696" s="8"/>
    </row>
    <row r="697" spans="1:14" ht="13.2" hidden="1" x14ac:dyDescent="0.25">
      <c r="A697" s="6">
        <v>12</v>
      </c>
      <c r="B697" s="7">
        <v>44531</v>
      </c>
      <c r="C697" s="7">
        <v>44546</v>
      </c>
      <c r="D697" s="8" t="s">
        <v>715</v>
      </c>
      <c r="E697" s="6">
        <v>1781</v>
      </c>
      <c r="F697" s="8" t="s">
        <v>20</v>
      </c>
      <c r="G697" s="8" t="s">
        <v>14</v>
      </c>
      <c r="H697" s="10">
        <v>5.4463697099472698E-3</v>
      </c>
      <c r="I697" s="6">
        <v>3</v>
      </c>
      <c r="J697" s="6">
        <v>3</v>
      </c>
      <c r="K697" s="10">
        <v>11.23591996024</v>
      </c>
      <c r="L697" s="10">
        <v>11.2413663299499</v>
      </c>
      <c r="M697" s="8">
        <f>Table1[[#This Row],[num_contributions]]+Table1[[#This Row],[num_unique_contributors]]</f>
        <v>6</v>
      </c>
      <c r="N697" s="8"/>
    </row>
    <row r="698" spans="1:14" ht="13.2" hidden="1" x14ac:dyDescent="0.25">
      <c r="A698" s="6">
        <v>12</v>
      </c>
      <c r="B698" s="7">
        <v>44531</v>
      </c>
      <c r="C698" s="7">
        <v>44546</v>
      </c>
      <c r="D698" s="8" t="s">
        <v>716</v>
      </c>
      <c r="E698" s="6">
        <v>36</v>
      </c>
      <c r="F698" s="8" t="s">
        <v>17</v>
      </c>
      <c r="G698" s="8" t="s">
        <v>14</v>
      </c>
      <c r="H698" s="10">
        <v>5.2855157639558198E-3</v>
      </c>
      <c r="I698" s="6">
        <v>2</v>
      </c>
      <c r="J698" s="6">
        <v>2</v>
      </c>
      <c r="K698" s="10">
        <v>15.999999999999901</v>
      </c>
      <c r="L698" s="10">
        <v>16.005285515763902</v>
      </c>
      <c r="M698" s="8">
        <f>Table1[[#This Row],[num_contributions]]+Table1[[#This Row],[num_unique_contributors]]</f>
        <v>4</v>
      </c>
      <c r="N698" s="8"/>
    </row>
    <row r="699" spans="1:14" ht="13.2" hidden="1" x14ac:dyDescent="0.25">
      <c r="A699" s="6">
        <v>12</v>
      </c>
      <c r="B699" s="7">
        <v>44531</v>
      </c>
      <c r="C699" s="7">
        <v>44546</v>
      </c>
      <c r="D699" s="8" t="s">
        <v>717</v>
      </c>
      <c r="E699" s="6">
        <v>1619</v>
      </c>
      <c r="F699" s="8" t="s">
        <v>13</v>
      </c>
      <c r="G699" s="8" t="s">
        <v>23</v>
      </c>
      <c r="H699" s="10">
        <v>5.26287344155843E-3</v>
      </c>
      <c r="I699" s="6">
        <v>5</v>
      </c>
      <c r="J699" s="6">
        <v>5</v>
      </c>
      <c r="K699" s="10">
        <v>9.1999999999999993</v>
      </c>
      <c r="L699" s="10">
        <v>9.2052628734415602</v>
      </c>
      <c r="M699" s="8">
        <f>Table1[[#This Row],[num_contributions]]+Table1[[#This Row],[num_unique_contributors]]</f>
        <v>10</v>
      </c>
      <c r="N699" s="8"/>
    </row>
    <row r="700" spans="1:14" ht="13.2" hidden="1" x14ac:dyDescent="0.25">
      <c r="A700" s="6">
        <v>12</v>
      </c>
      <c r="B700" s="7">
        <v>44531</v>
      </c>
      <c r="C700" s="7">
        <v>44546</v>
      </c>
      <c r="D700" s="8" t="s">
        <v>718</v>
      </c>
      <c r="E700" s="6">
        <v>1666</v>
      </c>
      <c r="F700" s="8" t="s">
        <v>20</v>
      </c>
      <c r="G700" s="8" t="s">
        <v>23</v>
      </c>
      <c r="H700" s="10">
        <v>5.1524852575508496E-3</v>
      </c>
      <c r="I700" s="6">
        <v>4</v>
      </c>
      <c r="J700" s="6">
        <v>4</v>
      </c>
      <c r="K700" s="10">
        <v>4.6427601834411503</v>
      </c>
      <c r="L700" s="10">
        <v>4.6479126686987096</v>
      </c>
      <c r="M700" s="8">
        <f>Table1[[#This Row],[num_contributions]]+Table1[[#This Row],[num_unique_contributors]]</f>
        <v>8</v>
      </c>
      <c r="N700" s="8"/>
    </row>
    <row r="701" spans="1:14" ht="13.2" hidden="1" x14ac:dyDescent="0.25">
      <c r="A701" s="6">
        <v>12</v>
      </c>
      <c r="B701" s="7">
        <v>44531</v>
      </c>
      <c r="C701" s="7">
        <v>44546</v>
      </c>
      <c r="D701" s="8" t="s">
        <v>719</v>
      </c>
      <c r="E701" s="6">
        <v>1701</v>
      </c>
      <c r="F701" s="8" t="s">
        <v>20</v>
      </c>
      <c r="G701" s="8" t="s">
        <v>14</v>
      </c>
      <c r="H701" s="10">
        <v>5.1349463943106098E-3</v>
      </c>
      <c r="I701" s="6">
        <v>3</v>
      </c>
      <c r="J701" s="6">
        <v>3</v>
      </c>
      <c r="K701" s="10">
        <v>6.2593003752299996</v>
      </c>
      <c r="L701" s="10">
        <v>6.26443532162431</v>
      </c>
      <c r="M701" s="8">
        <f>Table1[[#This Row],[num_contributions]]+Table1[[#This Row],[num_unique_contributors]]</f>
        <v>6</v>
      </c>
      <c r="N701" s="8"/>
    </row>
    <row r="702" spans="1:14" ht="13.2" hidden="1" x14ac:dyDescent="0.25">
      <c r="A702" s="6">
        <v>12</v>
      </c>
      <c r="B702" s="7">
        <v>44531</v>
      </c>
      <c r="C702" s="7">
        <v>44546</v>
      </c>
      <c r="D702" s="9" t="s">
        <v>720</v>
      </c>
      <c r="E702" s="6">
        <v>801</v>
      </c>
      <c r="F702" s="8" t="s">
        <v>20</v>
      </c>
      <c r="G702" s="8" t="s">
        <v>18</v>
      </c>
      <c r="H702" s="10">
        <v>4.8036617669961496E-3</v>
      </c>
      <c r="I702" s="6">
        <v>3</v>
      </c>
      <c r="J702" s="6">
        <v>3</v>
      </c>
      <c r="K702" s="10">
        <v>3.89738314909799</v>
      </c>
      <c r="L702" s="10">
        <v>3.9021868108649902</v>
      </c>
      <c r="M702" s="8">
        <f>Table1[[#This Row],[num_contributions]]+Table1[[#This Row],[num_unique_contributors]]</f>
        <v>6</v>
      </c>
      <c r="N702" s="8"/>
    </row>
    <row r="703" spans="1:14" ht="13.2" hidden="1" x14ac:dyDescent="0.25">
      <c r="A703" s="6">
        <v>12</v>
      </c>
      <c r="B703" s="7">
        <v>44531</v>
      </c>
      <c r="C703" s="7">
        <v>44546</v>
      </c>
      <c r="D703" s="8" t="s">
        <v>721</v>
      </c>
      <c r="E703" s="6">
        <v>369</v>
      </c>
      <c r="F703" s="8" t="s">
        <v>17</v>
      </c>
      <c r="G703" s="8" t="s">
        <v>23</v>
      </c>
      <c r="H703" s="10">
        <v>4.6208300500967603E-3</v>
      </c>
      <c r="I703" s="6">
        <v>2</v>
      </c>
      <c r="J703" s="6">
        <v>2</v>
      </c>
      <c r="K703" s="10">
        <v>5.8942630274281997</v>
      </c>
      <c r="L703" s="10">
        <v>5.8988838574782996</v>
      </c>
      <c r="M703" s="8">
        <f>Table1[[#This Row],[num_contributions]]+Table1[[#This Row],[num_unique_contributors]]</f>
        <v>4</v>
      </c>
      <c r="N703" s="8"/>
    </row>
    <row r="704" spans="1:14" ht="13.2" hidden="1" x14ac:dyDescent="0.25">
      <c r="A704" s="6">
        <v>12</v>
      </c>
      <c r="B704" s="7">
        <v>44531</v>
      </c>
      <c r="C704" s="7">
        <v>44546</v>
      </c>
      <c r="D704" s="8" t="s">
        <v>722</v>
      </c>
      <c r="E704" s="6">
        <v>2339</v>
      </c>
      <c r="F704" s="8" t="s">
        <v>13</v>
      </c>
      <c r="G704" s="8" t="s">
        <v>50</v>
      </c>
      <c r="H704" s="10">
        <v>4.5822993148079598E-3</v>
      </c>
      <c r="I704" s="6">
        <v>3</v>
      </c>
      <c r="J704" s="6">
        <v>3</v>
      </c>
      <c r="K704" s="10">
        <v>5.3835157212949998</v>
      </c>
      <c r="L704" s="10">
        <v>5.3880980206098004</v>
      </c>
      <c r="M704" s="8">
        <f>Table1[[#This Row],[num_contributions]]+Table1[[#This Row],[num_unique_contributors]]</f>
        <v>6</v>
      </c>
      <c r="N704" s="8"/>
    </row>
    <row r="705" spans="1:14" ht="13.2" hidden="1" x14ac:dyDescent="0.25">
      <c r="A705" s="6">
        <v>12</v>
      </c>
      <c r="B705" s="7">
        <v>44531</v>
      </c>
      <c r="C705" s="7">
        <v>44546</v>
      </c>
      <c r="D705" s="8" t="s">
        <v>723</v>
      </c>
      <c r="E705" s="6">
        <v>2135</v>
      </c>
      <c r="F705" s="8" t="s">
        <v>13</v>
      </c>
      <c r="G705" s="8" t="s">
        <v>50</v>
      </c>
      <c r="H705" s="10">
        <v>4.4772625230752603E-3</v>
      </c>
      <c r="I705" s="6">
        <v>4</v>
      </c>
      <c r="J705" s="6">
        <v>3</v>
      </c>
      <c r="K705" s="10">
        <v>5.0999999999999899</v>
      </c>
      <c r="L705" s="10">
        <v>5.1044772625230701</v>
      </c>
      <c r="M705" s="8">
        <f>Table1[[#This Row],[num_contributions]]+Table1[[#This Row],[num_unique_contributors]]</f>
        <v>7</v>
      </c>
      <c r="N705" s="8"/>
    </row>
    <row r="706" spans="1:14" ht="13.2" hidden="1" x14ac:dyDescent="0.25">
      <c r="A706" s="6">
        <v>12</v>
      </c>
      <c r="B706" s="7">
        <v>44531</v>
      </c>
      <c r="C706" s="7">
        <v>44546</v>
      </c>
      <c r="D706" s="8" t="s">
        <v>724</v>
      </c>
      <c r="E706" s="6">
        <v>2176</v>
      </c>
      <c r="F706" s="8" t="s">
        <v>39</v>
      </c>
      <c r="G706" s="8" t="s">
        <v>14</v>
      </c>
      <c r="H706" s="10">
        <v>4.3013516901841799E-3</v>
      </c>
      <c r="I706" s="6">
        <v>3</v>
      </c>
      <c r="J706" s="6">
        <v>3</v>
      </c>
      <c r="K706" s="10">
        <v>3.7097683762056199</v>
      </c>
      <c r="L706" s="10">
        <v>3.7140697278957999</v>
      </c>
      <c r="M706" s="8">
        <f>Table1[[#This Row],[num_contributions]]+Table1[[#This Row],[num_unique_contributors]]</f>
        <v>6</v>
      </c>
      <c r="N706" s="8"/>
    </row>
    <row r="707" spans="1:14" ht="13.2" hidden="1" x14ac:dyDescent="0.25">
      <c r="A707" s="6">
        <v>12</v>
      </c>
      <c r="B707" s="7">
        <v>44531</v>
      </c>
      <c r="C707" s="7">
        <v>44546</v>
      </c>
      <c r="D707" s="8" t="s">
        <v>725</v>
      </c>
      <c r="E707" s="6">
        <v>3449</v>
      </c>
      <c r="F707" s="8" t="s">
        <v>17</v>
      </c>
      <c r="G707" s="8" t="s">
        <v>14</v>
      </c>
      <c r="H707" s="10">
        <v>4.2837591981159297E-3</v>
      </c>
      <c r="I707" s="6">
        <v>2</v>
      </c>
      <c r="J707" s="6">
        <v>2</v>
      </c>
      <c r="K707" s="10">
        <v>5.0993246258374896</v>
      </c>
      <c r="L707" s="10">
        <v>5.10360838503561</v>
      </c>
      <c r="M707" s="8">
        <f>Table1[[#This Row],[num_contributions]]+Table1[[#This Row],[num_unique_contributors]]</f>
        <v>4</v>
      </c>
      <c r="N707" s="8"/>
    </row>
    <row r="708" spans="1:14" ht="13.2" hidden="1" x14ac:dyDescent="0.25">
      <c r="A708" s="6">
        <v>12</v>
      </c>
      <c r="B708" s="7">
        <v>44531</v>
      </c>
      <c r="C708" s="7">
        <v>44546</v>
      </c>
      <c r="D708" s="8" t="s">
        <v>726</v>
      </c>
      <c r="E708" s="6">
        <v>3125</v>
      </c>
      <c r="F708" s="8" t="s">
        <v>111</v>
      </c>
      <c r="G708" s="8" t="s">
        <v>23</v>
      </c>
      <c r="H708" s="10">
        <v>4.2085354424883604E-3</v>
      </c>
      <c r="I708" s="6">
        <v>2</v>
      </c>
      <c r="J708" s="6">
        <v>2</v>
      </c>
      <c r="K708" s="10">
        <v>10</v>
      </c>
      <c r="L708" s="10">
        <v>10.0042085354424</v>
      </c>
      <c r="M708" s="8">
        <f>Table1[[#This Row],[num_contributions]]+Table1[[#This Row],[num_unique_contributors]]</f>
        <v>4</v>
      </c>
      <c r="N708" s="8"/>
    </row>
    <row r="709" spans="1:14" ht="13.2" hidden="1" x14ac:dyDescent="0.25">
      <c r="A709" s="6">
        <v>12</v>
      </c>
      <c r="B709" s="7">
        <v>44531</v>
      </c>
      <c r="C709" s="7">
        <v>44546</v>
      </c>
      <c r="D709" s="8" t="s">
        <v>727</v>
      </c>
      <c r="E709" s="6">
        <v>4053</v>
      </c>
      <c r="F709" s="8" t="s">
        <v>13</v>
      </c>
      <c r="G709" s="8" t="s">
        <v>23</v>
      </c>
      <c r="H709" s="10">
        <v>4.1359975672766299E-3</v>
      </c>
      <c r="I709" s="6">
        <v>3</v>
      </c>
      <c r="J709" s="6">
        <v>3</v>
      </c>
      <c r="K709" s="10">
        <v>3.8499999999999899</v>
      </c>
      <c r="L709" s="10">
        <v>3.85413599756727</v>
      </c>
      <c r="M709" s="8">
        <f>Table1[[#This Row],[num_contributions]]+Table1[[#This Row],[num_unique_contributors]]</f>
        <v>6</v>
      </c>
      <c r="N709" s="8"/>
    </row>
    <row r="710" spans="1:14" ht="13.2" hidden="1" x14ac:dyDescent="0.25">
      <c r="A710" s="6">
        <v>12</v>
      </c>
      <c r="B710" s="7">
        <v>44531</v>
      </c>
      <c r="C710" s="7">
        <v>44546</v>
      </c>
      <c r="D710" s="8" t="s">
        <v>728</v>
      </c>
      <c r="E710" s="6">
        <v>3408</v>
      </c>
      <c r="F710" s="8" t="s">
        <v>20</v>
      </c>
      <c r="G710" s="8" t="s">
        <v>18</v>
      </c>
      <c r="H710" s="10">
        <v>3.9388328662326097E-3</v>
      </c>
      <c r="I710" s="6">
        <v>4</v>
      </c>
      <c r="J710" s="6">
        <v>4</v>
      </c>
      <c r="K710" s="10">
        <v>27.849999999999898</v>
      </c>
      <c r="L710" s="10">
        <v>27.853938832866199</v>
      </c>
      <c r="M710" s="8">
        <f>Table1[[#This Row],[num_contributions]]+Table1[[#This Row],[num_unique_contributors]]</f>
        <v>8</v>
      </c>
      <c r="N710" s="8"/>
    </row>
    <row r="711" spans="1:14" ht="13.2" hidden="1" x14ac:dyDescent="0.25">
      <c r="A711" s="6">
        <v>12</v>
      </c>
      <c r="B711" s="7">
        <v>44531</v>
      </c>
      <c r="C711" s="7">
        <v>44546</v>
      </c>
      <c r="D711" s="8" t="s">
        <v>729</v>
      </c>
      <c r="E711" s="6">
        <v>2999</v>
      </c>
      <c r="F711" s="8" t="s">
        <v>45</v>
      </c>
      <c r="G711" s="8" t="s">
        <v>50</v>
      </c>
      <c r="H711" s="10">
        <v>3.8794374758856099E-3</v>
      </c>
      <c r="I711" s="6">
        <v>3</v>
      </c>
      <c r="J711" s="6">
        <v>3</v>
      </c>
      <c r="K711" s="10">
        <v>3.9657976111441502</v>
      </c>
      <c r="L711" s="10">
        <v>3.9696770486200301</v>
      </c>
      <c r="M711" s="8">
        <f>Table1[[#This Row],[num_contributions]]+Table1[[#This Row],[num_unique_contributors]]</f>
        <v>6</v>
      </c>
      <c r="N711" s="8"/>
    </row>
    <row r="712" spans="1:14" ht="13.2" hidden="1" x14ac:dyDescent="0.25">
      <c r="A712" s="6">
        <v>12</v>
      </c>
      <c r="B712" s="7">
        <v>44531</v>
      </c>
      <c r="C712" s="7">
        <v>44546</v>
      </c>
      <c r="D712" s="8" t="s">
        <v>730</v>
      </c>
      <c r="E712" s="6">
        <v>1861</v>
      </c>
      <c r="F712" s="8" t="s">
        <v>13</v>
      </c>
      <c r="G712" s="8" t="s">
        <v>14</v>
      </c>
      <c r="H712" s="10">
        <v>3.6301165341986099E-3</v>
      </c>
      <c r="I712" s="6">
        <v>3</v>
      </c>
      <c r="J712" s="6">
        <v>3</v>
      </c>
      <c r="K712" s="10">
        <v>4.1499999999999897</v>
      </c>
      <c r="L712" s="10">
        <v>4.15363011653419</v>
      </c>
      <c r="M712" s="8">
        <f>Table1[[#This Row],[num_contributions]]+Table1[[#This Row],[num_unique_contributors]]</f>
        <v>6</v>
      </c>
      <c r="N712" s="8"/>
    </row>
    <row r="713" spans="1:14" ht="13.2" hidden="1" x14ac:dyDescent="0.25">
      <c r="A713" s="6">
        <v>12</v>
      </c>
      <c r="B713" s="7">
        <v>44531</v>
      </c>
      <c r="C713" s="7">
        <v>44546</v>
      </c>
      <c r="D713" s="8" t="s">
        <v>731</v>
      </c>
      <c r="E713" s="6">
        <v>1385</v>
      </c>
      <c r="F713" s="8" t="s">
        <v>13</v>
      </c>
      <c r="G713" s="8" t="s">
        <v>14</v>
      </c>
      <c r="H713" s="10">
        <v>3.6301165341986099E-3</v>
      </c>
      <c r="I713" s="6">
        <v>3</v>
      </c>
      <c r="J713" s="6">
        <v>3</v>
      </c>
      <c r="K713" s="10">
        <v>4.1499999999999897</v>
      </c>
      <c r="L713" s="10">
        <v>4.15363011653419</v>
      </c>
      <c r="M713" s="8">
        <f>Table1[[#This Row],[num_contributions]]+Table1[[#This Row],[num_unique_contributors]]</f>
        <v>6</v>
      </c>
      <c r="N713" s="8"/>
    </row>
    <row r="714" spans="1:14" ht="13.2" hidden="1" x14ac:dyDescent="0.25">
      <c r="A714" s="6">
        <v>12</v>
      </c>
      <c r="B714" s="7">
        <v>44531</v>
      </c>
      <c r="C714" s="7">
        <v>44546</v>
      </c>
      <c r="D714" s="8" t="s">
        <v>732</v>
      </c>
      <c r="E714" s="6">
        <v>2388</v>
      </c>
      <c r="F714" s="8" t="s">
        <v>20</v>
      </c>
      <c r="G714" s="8" t="s">
        <v>23</v>
      </c>
      <c r="H714" s="10">
        <v>3.6255881064671601E-3</v>
      </c>
      <c r="I714" s="6">
        <v>3</v>
      </c>
      <c r="J714" s="6">
        <v>3</v>
      </c>
      <c r="K714" s="10">
        <v>4.0999999999999899</v>
      </c>
      <c r="L714" s="10">
        <v>4.1036255881064596</v>
      </c>
      <c r="M714" s="8">
        <f>Table1[[#This Row],[num_contributions]]+Table1[[#This Row],[num_unique_contributors]]</f>
        <v>6</v>
      </c>
      <c r="N714" s="8"/>
    </row>
    <row r="715" spans="1:14" ht="13.2" hidden="1" x14ac:dyDescent="0.25">
      <c r="A715" s="6">
        <v>12</v>
      </c>
      <c r="B715" s="7">
        <v>44531</v>
      </c>
      <c r="C715" s="7">
        <v>44546</v>
      </c>
      <c r="D715" s="8" t="s">
        <v>733</v>
      </c>
      <c r="E715" s="6">
        <v>1064</v>
      </c>
      <c r="F715" s="8" t="s">
        <v>17</v>
      </c>
      <c r="G715" s="8" t="s">
        <v>18</v>
      </c>
      <c r="H715" s="10">
        <v>3.4878050375322699E-3</v>
      </c>
      <c r="I715" s="6">
        <v>7</v>
      </c>
      <c r="J715" s="6">
        <v>2</v>
      </c>
      <c r="K715" s="10">
        <v>7.2361062593820797</v>
      </c>
      <c r="L715" s="10">
        <v>7.2395940644196202</v>
      </c>
      <c r="M715" s="8">
        <f>Table1[[#This Row],[num_contributions]]+Table1[[#This Row],[num_unique_contributors]]</f>
        <v>9</v>
      </c>
      <c r="N715" s="8"/>
    </row>
    <row r="716" spans="1:14" ht="13.2" hidden="1" x14ac:dyDescent="0.25">
      <c r="A716" s="6">
        <v>12</v>
      </c>
      <c r="B716" s="7">
        <v>44531</v>
      </c>
      <c r="C716" s="7">
        <v>44546</v>
      </c>
      <c r="D716" s="8" t="s">
        <v>734</v>
      </c>
      <c r="E716" s="6">
        <v>1672</v>
      </c>
      <c r="F716" s="8" t="s">
        <v>20</v>
      </c>
      <c r="G716" s="8" t="s">
        <v>23</v>
      </c>
      <c r="H716" s="10">
        <v>3.4839931737711701E-3</v>
      </c>
      <c r="I716" s="6">
        <v>2</v>
      </c>
      <c r="J716" s="6">
        <v>2</v>
      </c>
      <c r="K716" s="10">
        <v>5.9449999999999896</v>
      </c>
      <c r="L716" s="10">
        <v>5.9484839931737703</v>
      </c>
      <c r="M716" s="8">
        <f>Table1[[#This Row],[num_contributions]]+Table1[[#This Row],[num_unique_contributors]]</f>
        <v>4</v>
      </c>
      <c r="N716" s="8"/>
    </row>
    <row r="717" spans="1:14" ht="13.2" hidden="1" x14ac:dyDescent="0.25">
      <c r="A717" s="6">
        <v>12</v>
      </c>
      <c r="B717" s="7">
        <v>44531</v>
      </c>
      <c r="C717" s="7">
        <v>44546</v>
      </c>
      <c r="D717" s="8" t="s">
        <v>735</v>
      </c>
      <c r="E717" s="6">
        <v>2376</v>
      </c>
      <c r="F717" s="8" t="s">
        <v>13</v>
      </c>
      <c r="G717" s="8" t="s">
        <v>50</v>
      </c>
      <c r="H717" s="10">
        <v>3.4182325351303998E-3</v>
      </c>
      <c r="I717" s="6">
        <v>2</v>
      </c>
      <c r="J717" s="6">
        <v>2</v>
      </c>
      <c r="K717" s="10">
        <v>4.9999999999999902</v>
      </c>
      <c r="L717" s="10">
        <v>5.0034182325351297</v>
      </c>
      <c r="M717" s="8">
        <f>Table1[[#This Row],[num_contributions]]+Table1[[#This Row],[num_unique_contributors]]</f>
        <v>4</v>
      </c>
      <c r="N717" s="8"/>
    </row>
    <row r="718" spans="1:14" ht="13.2" hidden="1" x14ac:dyDescent="0.25">
      <c r="A718" s="6">
        <v>12</v>
      </c>
      <c r="B718" s="7">
        <v>44531</v>
      </c>
      <c r="C718" s="7">
        <v>44546</v>
      </c>
      <c r="D718" s="8" t="s">
        <v>736</v>
      </c>
      <c r="E718" s="6">
        <v>2119</v>
      </c>
      <c r="F718" s="8" t="s">
        <v>52</v>
      </c>
      <c r="G718" s="8" t="s">
        <v>23</v>
      </c>
      <c r="H718" s="10">
        <v>3.3066825955350401E-3</v>
      </c>
      <c r="I718" s="6">
        <v>4</v>
      </c>
      <c r="J718" s="6">
        <v>4</v>
      </c>
      <c r="K718" s="10">
        <v>4.2142139971614396</v>
      </c>
      <c r="L718" s="10">
        <v>4.21752067975698</v>
      </c>
      <c r="M718" s="8">
        <f>Table1[[#This Row],[num_contributions]]+Table1[[#This Row],[num_unique_contributors]]</f>
        <v>8</v>
      </c>
      <c r="N718" s="8"/>
    </row>
    <row r="719" spans="1:14" ht="13.2" hidden="1" x14ac:dyDescent="0.25">
      <c r="A719" s="6">
        <v>12</v>
      </c>
      <c r="B719" s="7">
        <v>44531</v>
      </c>
      <c r="C719" s="7">
        <v>44546</v>
      </c>
      <c r="D719" s="8" t="s">
        <v>737</v>
      </c>
      <c r="E719" s="6">
        <v>3718</v>
      </c>
      <c r="F719" s="8" t="s">
        <v>39</v>
      </c>
      <c r="G719" s="8" t="s">
        <v>23</v>
      </c>
      <c r="H719" s="10">
        <v>3.29827636080799E-3</v>
      </c>
      <c r="I719" s="6">
        <v>3</v>
      </c>
      <c r="J719" s="6">
        <v>3</v>
      </c>
      <c r="K719" s="10">
        <v>3.4104566017757501</v>
      </c>
      <c r="L719" s="10">
        <v>3.4137548781365501</v>
      </c>
      <c r="M719" s="8">
        <f>Table1[[#This Row],[num_contributions]]+Table1[[#This Row],[num_unique_contributors]]</f>
        <v>6</v>
      </c>
      <c r="N719" s="8"/>
    </row>
    <row r="720" spans="1:14" ht="13.2" hidden="1" x14ac:dyDescent="0.25">
      <c r="A720" s="6">
        <v>12</v>
      </c>
      <c r="B720" s="7">
        <v>44531</v>
      </c>
      <c r="C720" s="7">
        <v>44546</v>
      </c>
      <c r="D720" s="6" t="s">
        <v>738</v>
      </c>
      <c r="E720" s="6">
        <v>848</v>
      </c>
      <c r="F720" s="8" t="s">
        <v>111</v>
      </c>
      <c r="G720" s="8" t="s">
        <v>14</v>
      </c>
      <c r="H720" s="10">
        <v>3.2540472442353298E-3</v>
      </c>
      <c r="I720" s="6">
        <v>3</v>
      </c>
      <c r="J720" s="6">
        <v>3</v>
      </c>
      <c r="K720" s="10">
        <v>3.8104196012859899</v>
      </c>
      <c r="L720" s="10">
        <v>3.8136736485302301</v>
      </c>
      <c r="M720" s="8">
        <f>Table1[[#This Row],[num_contributions]]+Table1[[#This Row],[num_unique_contributors]]</f>
        <v>6</v>
      </c>
      <c r="N720" s="8"/>
    </row>
    <row r="721" spans="1:14" ht="13.2" hidden="1" x14ac:dyDescent="0.25">
      <c r="A721" s="6">
        <v>12</v>
      </c>
      <c r="B721" s="7">
        <v>44531</v>
      </c>
      <c r="C721" s="7">
        <v>44546</v>
      </c>
      <c r="D721" s="8" t="s">
        <v>739</v>
      </c>
      <c r="E721" s="6">
        <v>3083</v>
      </c>
      <c r="F721" s="8" t="s">
        <v>13</v>
      </c>
      <c r="G721" s="8" t="s">
        <v>50</v>
      </c>
      <c r="H721" s="10">
        <v>3.1730970001672002E-3</v>
      </c>
      <c r="I721" s="6">
        <v>2</v>
      </c>
      <c r="J721" s="6">
        <v>2</v>
      </c>
      <c r="K721" s="10">
        <v>3.75</v>
      </c>
      <c r="L721" s="10">
        <v>3.7531730970001602</v>
      </c>
      <c r="M721" s="8">
        <f>Table1[[#This Row],[num_contributions]]+Table1[[#This Row],[num_unique_contributors]]</f>
        <v>4</v>
      </c>
      <c r="N721" s="8"/>
    </row>
    <row r="722" spans="1:14" ht="13.2" hidden="1" x14ac:dyDescent="0.25">
      <c r="A722" s="6">
        <v>12</v>
      </c>
      <c r="B722" s="7">
        <v>44531</v>
      </c>
      <c r="C722" s="7">
        <v>44546</v>
      </c>
      <c r="D722" s="8" t="s">
        <v>740</v>
      </c>
      <c r="E722" s="6">
        <v>659</v>
      </c>
      <c r="F722" s="8" t="s">
        <v>17</v>
      </c>
      <c r="G722" s="8" t="s">
        <v>46</v>
      </c>
      <c r="H722" s="10">
        <v>3.0563654438814001E-3</v>
      </c>
      <c r="I722" s="6">
        <v>5</v>
      </c>
      <c r="J722" s="6">
        <v>5</v>
      </c>
      <c r="K722" s="10">
        <v>12.9520196735239</v>
      </c>
      <c r="L722" s="10">
        <v>12.9550760389678</v>
      </c>
      <c r="M722" s="8">
        <f>Table1[[#This Row],[num_contributions]]+Table1[[#This Row],[num_unique_contributors]]</f>
        <v>10</v>
      </c>
      <c r="N722" s="8"/>
    </row>
    <row r="723" spans="1:14" ht="13.2" hidden="1" x14ac:dyDescent="0.25">
      <c r="A723" s="6">
        <v>12</v>
      </c>
      <c r="B723" s="7">
        <v>44531</v>
      </c>
      <c r="C723" s="7">
        <v>44546</v>
      </c>
      <c r="D723" s="9" t="s">
        <v>741</v>
      </c>
      <c r="E723" s="6">
        <v>3896</v>
      </c>
      <c r="F723" s="8" t="s">
        <v>13</v>
      </c>
      <c r="G723" s="8" t="s">
        <v>14</v>
      </c>
      <c r="H723" s="10">
        <v>2.9758291945500399E-3</v>
      </c>
      <c r="I723" s="6">
        <v>2</v>
      </c>
      <c r="J723" s="6">
        <v>2</v>
      </c>
      <c r="K723" s="10">
        <v>2.8596905997042499</v>
      </c>
      <c r="L723" s="10">
        <v>2.8626664288988</v>
      </c>
      <c r="M723" s="8">
        <f>Table1[[#This Row],[num_contributions]]+Table1[[#This Row],[num_unique_contributors]]</f>
        <v>4</v>
      </c>
      <c r="N723" s="8"/>
    </row>
    <row r="724" spans="1:14" ht="13.2" hidden="1" x14ac:dyDescent="0.25">
      <c r="A724" s="6">
        <v>12</v>
      </c>
      <c r="B724" s="7">
        <v>44531</v>
      </c>
      <c r="C724" s="7">
        <v>44546</v>
      </c>
      <c r="D724" s="8" t="s">
        <v>742</v>
      </c>
      <c r="E724" s="6">
        <v>233</v>
      </c>
      <c r="F724" s="8" t="s">
        <v>17</v>
      </c>
      <c r="G724" s="8" t="s">
        <v>18</v>
      </c>
      <c r="H724" s="10">
        <v>2.9009430967320499E-3</v>
      </c>
      <c r="I724" s="6">
        <v>4</v>
      </c>
      <c r="J724" s="6">
        <v>2</v>
      </c>
      <c r="K724" s="10">
        <v>3.96711237951676</v>
      </c>
      <c r="L724" s="10">
        <v>3.9700133226134899</v>
      </c>
      <c r="M724" s="8">
        <f>Table1[[#This Row],[num_contributions]]+Table1[[#This Row],[num_unique_contributors]]</f>
        <v>6</v>
      </c>
      <c r="N724" s="8"/>
    </row>
    <row r="725" spans="1:14" ht="13.2" hidden="1" x14ac:dyDescent="0.25">
      <c r="A725" s="6">
        <v>12</v>
      </c>
      <c r="B725" s="7">
        <v>44531</v>
      </c>
      <c r="C725" s="7">
        <v>44546</v>
      </c>
      <c r="D725" s="8" t="s">
        <v>743</v>
      </c>
      <c r="E725" s="6">
        <v>2847</v>
      </c>
      <c r="F725" s="8" t="s">
        <v>39</v>
      </c>
      <c r="G725" s="8" t="s">
        <v>14</v>
      </c>
      <c r="H725" s="10">
        <v>2.80660445473158E-3</v>
      </c>
      <c r="I725" s="6">
        <v>2</v>
      </c>
      <c r="J725" s="6">
        <v>2</v>
      </c>
      <c r="K725" s="10">
        <v>3.0516834443023</v>
      </c>
      <c r="L725" s="10">
        <v>3.0544900487570401</v>
      </c>
      <c r="M725" s="8">
        <f>Table1[[#This Row],[num_contributions]]+Table1[[#This Row],[num_unique_contributors]]</f>
        <v>4</v>
      </c>
      <c r="N725" s="8"/>
    </row>
    <row r="726" spans="1:14" ht="13.2" hidden="1" x14ac:dyDescent="0.25">
      <c r="A726" s="6">
        <v>12</v>
      </c>
      <c r="B726" s="7">
        <v>44531</v>
      </c>
      <c r="C726" s="7">
        <v>44546</v>
      </c>
      <c r="D726" s="8" t="s">
        <v>744</v>
      </c>
      <c r="E726" s="6">
        <v>171</v>
      </c>
      <c r="F726" s="8" t="s">
        <v>17</v>
      </c>
      <c r="G726" s="8" t="s">
        <v>23</v>
      </c>
      <c r="H726" s="10">
        <v>2.6785743894123799E-3</v>
      </c>
      <c r="I726" s="6">
        <v>2</v>
      </c>
      <c r="J726" s="6">
        <v>2</v>
      </c>
      <c r="K726" s="10">
        <v>5.1065683542297</v>
      </c>
      <c r="L726" s="10">
        <v>5.1092469286191102</v>
      </c>
      <c r="M726" s="8">
        <f>Table1[[#This Row],[num_contributions]]+Table1[[#This Row],[num_unique_contributors]]</f>
        <v>4</v>
      </c>
      <c r="N726" s="8"/>
    </row>
    <row r="727" spans="1:14" ht="13.2" hidden="1" x14ac:dyDescent="0.25">
      <c r="A727" s="6">
        <v>12</v>
      </c>
      <c r="B727" s="7">
        <v>44531</v>
      </c>
      <c r="C727" s="7">
        <v>44546</v>
      </c>
      <c r="D727" s="8" t="s">
        <v>745</v>
      </c>
      <c r="E727" s="6">
        <v>426</v>
      </c>
      <c r="F727" s="8" t="s">
        <v>17</v>
      </c>
      <c r="G727" s="8" t="s">
        <v>23</v>
      </c>
      <c r="H727" s="10">
        <v>2.6645654753087999E-3</v>
      </c>
      <c r="I727" s="6">
        <v>4</v>
      </c>
      <c r="J727" s="6">
        <v>3</v>
      </c>
      <c r="K727" s="10">
        <v>4.1184804521534097</v>
      </c>
      <c r="L727" s="10">
        <v>4.1211450176287103</v>
      </c>
      <c r="M727" s="8">
        <f>Table1[[#This Row],[num_contributions]]+Table1[[#This Row],[num_unique_contributors]]</f>
        <v>7</v>
      </c>
      <c r="N727" s="8"/>
    </row>
    <row r="728" spans="1:14" ht="13.2" hidden="1" x14ac:dyDescent="0.25">
      <c r="A728" s="6">
        <v>12</v>
      </c>
      <c r="B728" s="7">
        <v>44531</v>
      </c>
      <c r="C728" s="7">
        <v>44546</v>
      </c>
      <c r="D728" s="8" t="s">
        <v>746</v>
      </c>
      <c r="E728" s="6">
        <v>552</v>
      </c>
      <c r="F728" s="8" t="s">
        <v>17</v>
      </c>
      <c r="G728" s="8" t="s">
        <v>14</v>
      </c>
      <c r="H728" s="10">
        <v>2.6148240235468198E-3</v>
      </c>
      <c r="I728" s="6">
        <v>2</v>
      </c>
      <c r="J728" s="6">
        <v>2</v>
      </c>
      <c r="K728" s="10">
        <v>11.4</v>
      </c>
      <c r="L728" s="10">
        <v>11.4026148240235</v>
      </c>
      <c r="M728" s="8">
        <f>Table1[[#This Row],[num_contributions]]+Table1[[#This Row],[num_unique_contributors]]</f>
        <v>4</v>
      </c>
      <c r="N728" s="8"/>
    </row>
    <row r="729" spans="1:14" ht="13.2" hidden="1" x14ac:dyDescent="0.25">
      <c r="A729" s="6">
        <v>12</v>
      </c>
      <c r="B729" s="7">
        <v>44531</v>
      </c>
      <c r="C729" s="7">
        <v>44546</v>
      </c>
      <c r="D729" s="8" t="s">
        <v>747</v>
      </c>
      <c r="E729" s="6">
        <v>2053</v>
      </c>
      <c r="F729" s="8" t="s">
        <v>186</v>
      </c>
      <c r="G729" s="8" t="s">
        <v>14</v>
      </c>
      <c r="H729" s="10">
        <v>2.5232923073197698E-3</v>
      </c>
      <c r="I729" s="6">
        <v>6</v>
      </c>
      <c r="J729" s="6">
        <v>5</v>
      </c>
      <c r="K729" s="10">
        <v>21.140895318588399</v>
      </c>
      <c r="L729" s="10">
        <v>21.143418610895701</v>
      </c>
      <c r="M729" s="8">
        <f>Table1[[#This Row],[num_contributions]]+Table1[[#This Row],[num_unique_contributors]]</f>
        <v>11</v>
      </c>
      <c r="N729" s="8"/>
    </row>
    <row r="730" spans="1:14" ht="13.2" hidden="1" x14ac:dyDescent="0.25">
      <c r="A730" s="6">
        <v>12</v>
      </c>
      <c r="B730" s="7">
        <v>44531</v>
      </c>
      <c r="C730" s="7">
        <v>44546</v>
      </c>
      <c r="D730" s="8" t="s">
        <v>748</v>
      </c>
      <c r="E730" s="6">
        <v>3806</v>
      </c>
      <c r="F730" s="8" t="s">
        <v>45</v>
      </c>
      <c r="G730" s="8" t="s">
        <v>14</v>
      </c>
      <c r="H730" s="10">
        <v>2.3950698076395799E-3</v>
      </c>
      <c r="I730" s="6">
        <v>2</v>
      </c>
      <c r="J730" s="6">
        <v>2</v>
      </c>
      <c r="K730" s="10">
        <v>2.6593532386377001</v>
      </c>
      <c r="L730" s="10">
        <v>2.6617483084453402</v>
      </c>
      <c r="M730" s="8">
        <f>Table1[[#This Row],[num_contributions]]+Table1[[#This Row],[num_unique_contributors]]</f>
        <v>4</v>
      </c>
      <c r="N730" s="8"/>
    </row>
    <row r="731" spans="1:14" ht="13.2" hidden="1" x14ac:dyDescent="0.25">
      <c r="A731" s="6">
        <v>12</v>
      </c>
      <c r="B731" s="7">
        <v>44531</v>
      </c>
      <c r="C731" s="7">
        <v>44546</v>
      </c>
      <c r="D731" s="8" t="s">
        <v>749</v>
      </c>
      <c r="E731" s="6">
        <v>2291</v>
      </c>
      <c r="F731" s="8" t="s">
        <v>13</v>
      </c>
      <c r="G731" s="8" t="s">
        <v>23</v>
      </c>
      <c r="H731" s="10">
        <v>2.3345321264850601E-3</v>
      </c>
      <c r="I731" s="6">
        <v>5</v>
      </c>
      <c r="J731" s="6">
        <v>5</v>
      </c>
      <c r="K731" s="10">
        <v>105.441600339576</v>
      </c>
      <c r="L731" s="10">
        <v>105.443934871702</v>
      </c>
      <c r="M731" s="8">
        <f>Table1[[#This Row],[num_contributions]]+Table1[[#This Row],[num_unique_contributors]]</f>
        <v>10</v>
      </c>
      <c r="N731" s="8"/>
    </row>
    <row r="732" spans="1:14" ht="13.2" hidden="1" x14ac:dyDescent="0.25">
      <c r="A732" s="6">
        <v>12</v>
      </c>
      <c r="B732" s="7">
        <v>44531</v>
      </c>
      <c r="C732" s="7">
        <v>44546</v>
      </c>
      <c r="D732" s="8" t="s">
        <v>750</v>
      </c>
      <c r="E732" s="6">
        <v>3329</v>
      </c>
      <c r="F732" s="8" t="s">
        <v>13</v>
      </c>
      <c r="G732" s="8" t="s">
        <v>14</v>
      </c>
      <c r="H732" s="10">
        <v>2.3129532168660902E-3</v>
      </c>
      <c r="I732" s="6">
        <v>2</v>
      </c>
      <c r="J732" s="6">
        <v>2</v>
      </c>
      <c r="K732" s="10">
        <v>2.1797009151039202</v>
      </c>
      <c r="L732" s="10">
        <v>2.1820138683207899</v>
      </c>
      <c r="M732" s="8">
        <f>Table1[[#This Row],[num_contributions]]+Table1[[#This Row],[num_unique_contributors]]</f>
        <v>4</v>
      </c>
      <c r="N732" s="8"/>
    </row>
    <row r="733" spans="1:14" ht="13.2" hidden="1" x14ac:dyDescent="0.25">
      <c r="A733" s="6">
        <v>12</v>
      </c>
      <c r="B733" s="7">
        <v>44531</v>
      </c>
      <c r="C733" s="7">
        <v>44546</v>
      </c>
      <c r="D733" s="8" t="s">
        <v>751</v>
      </c>
      <c r="E733" s="6">
        <v>2126</v>
      </c>
      <c r="F733" s="8" t="s">
        <v>54</v>
      </c>
      <c r="G733" s="8" t="s">
        <v>14</v>
      </c>
      <c r="H733" s="10">
        <v>2.28879132503701E-3</v>
      </c>
      <c r="I733" s="6">
        <v>2</v>
      </c>
      <c r="J733" s="6">
        <v>2</v>
      </c>
      <c r="K733" s="10">
        <v>2.8499999999999899</v>
      </c>
      <c r="L733" s="10">
        <v>2.8522887913250301</v>
      </c>
      <c r="M733" s="8">
        <f>Table1[[#This Row],[num_contributions]]+Table1[[#This Row],[num_unique_contributors]]</f>
        <v>4</v>
      </c>
      <c r="N733" s="8"/>
    </row>
    <row r="734" spans="1:14" ht="13.2" hidden="1" x14ac:dyDescent="0.25">
      <c r="A734" s="6">
        <v>12</v>
      </c>
      <c r="B734" s="7">
        <v>44531</v>
      </c>
      <c r="C734" s="7">
        <v>44546</v>
      </c>
      <c r="D734" s="8" t="s">
        <v>752</v>
      </c>
      <c r="E734" s="6">
        <v>3655</v>
      </c>
      <c r="F734" s="8" t="s">
        <v>20</v>
      </c>
      <c r="G734" s="8" t="s">
        <v>18</v>
      </c>
      <c r="H734" s="10">
        <v>2.2297642391399999E-3</v>
      </c>
      <c r="I734" s="6">
        <v>3</v>
      </c>
      <c r="J734" s="6">
        <v>3</v>
      </c>
      <c r="K734" s="10">
        <v>3.1176281189618398</v>
      </c>
      <c r="L734" s="10">
        <v>3.11985788320098</v>
      </c>
      <c r="M734" s="8">
        <f>Table1[[#This Row],[num_contributions]]+Table1[[#This Row],[num_unique_contributors]]</f>
        <v>6</v>
      </c>
      <c r="N734" s="8"/>
    </row>
    <row r="735" spans="1:14" ht="13.2" hidden="1" x14ac:dyDescent="0.25">
      <c r="A735" s="6">
        <v>12</v>
      </c>
      <c r="B735" s="7">
        <v>44531</v>
      </c>
      <c r="C735" s="7">
        <v>44546</v>
      </c>
      <c r="D735" s="8" t="s">
        <v>753</v>
      </c>
      <c r="E735" s="6">
        <v>3504</v>
      </c>
      <c r="F735" s="8" t="s">
        <v>20</v>
      </c>
      <c r="G735" s="8" t="s">
        <v>14</v>
      </c>
      <c r="H735" s="10">
        <v>2.2025382010767E-3</v>
      </c>
      <c r="I735" s="6">
        <v>2</v>
      </c>
      <c r="J735" s="6">
        <v>2</v>
      </c>
      <c r="K735" s="10">
        <v>3.0285285840203899</v>
      </c>
      <c r="L735" s="10">
        <v>3.0307311222214701</v>
      </c>
      <c r="M735" s="8">
        <f>Table1[[#This Row],[num_contributions]]+Table1[[#This Row],[num_unique_contributors]]</f>
        <v>4</v>
      </c>
      <c r="N735" s="8"/>
    </row>
    <row r="736" spans="1:14" ht="13.2" hidden="1" x14ac:dyDescent="0.25">
      <c r="A736" s="6">
        <v>12</v>
      </c>
      <c r="B736" s="7">
        <v>44531</v>
      </c>
      <c r="C736" s="7">
        <v>44546</v>
      </c>
      <c r="D736" s="8" t="s">
        <v>754</v>
      </c>
      <c r="E736" s="6">
        <v>2260</v>
      </c>
      <c r="F736" s="8" t="s">
        <v>13</v>
      </c>
      <c r="G736" s="8" t="s">
        <v>50</v>
      </c>
      <c r="H736" s="10">
        <v>2.20086948359356E-3</v>
      </c>
      <c r="I736" s="6">
        <v>3</v>
      </c>
      <c r="J736" s="6">
        <v>3</v>
      </c>
      <c r="K736" s="10">
        <v>3.1021665690692499</v>
      </c>
      <c r="L736" s="10">
        <v>3.1043674385528401</v>
      </c>
      <c r="M736" s="8">
        <f>Table1[[#This Row],[num_contributions]]+Table1[[#This Row],[num_unique_contributors]]</f>
        <v>6</v>
      </c>
      <c r="N736" s="8"/>
    </row>
    <row r="737" spans="1:14" ht="13.2" hidden="1" x14ac:dyDescent="0.25">
      <c r="A737" s="6">
        <v>12</v>
      </c>
      <c r="B737" s="7">
        <v>44531</v>
      </c>
      <c r="C737" s="7">
        <v>44546</v>
      </c>
      <c r="D737" s="8" t="s">
        <v>755</v>
      </c>
      <c r="E737" s="6">
        <v>2273</v>
      </c>
      <c r="F737" s="8" t="s">
        <v>20</v>
      </c>
      <c r="G737" s="8" t="s">
        <v>23</v>
      </c>
      <c r="H737" s="10">
        <v>2.1893548078351401E-3</v>
      </c>
      <c r="I737" s="6">
        <v>2</v>
      </c>
      <c r="J737" s="6">
        <v>2</v>
      </c>
      <c r="K737" s="10">
        <v>2.0936804520524399</v>
      </c>
      <c r="L737" s="10">
        <v>2.0958698068602799</v>
      </c>
      <c r="M737" s="8">
        <f>Table1[[#This Row],[num_contributions]]+Table1[[#This Row],[num_unique_contributors]]</f>
        <v>4</v>
      </c>
      <c r="N737" s="8"/>
    </row>
    <row r="738" spans="1:14" ht="13.2" hidden="1" x14ac:dyDescent="0.25">
      <c r="A738" s="6">
        <v>12</v>
      </c>
      <c r="B738" s="7">
        <v>44531</v>
      </c>
      <c r="C738" s="7">
        <v>44546</v>
      </c>
      <c r="D738" s="8" t="s">
        <v>756</v>
      </c>
      <c r="E738" s="6">
        <v>3363</v>
      </c>
      <c r="F738" s="8" t="s">
        <v>111</v>
      </c>
      <c r="G738" s="8" t="s">
        <v>14</v>
      </c>
      <c r="H738" s="10">
        <v>2.15926627835056E-3</v>
      </c>
      <c r="I738" s="6">
        <v>2</v>
      </c>
      <c r="J738" s="6">
        <v>2</v>
      </c>
      <c r="K738" s="10">
        <v>2.0598252477123098</v>
      </c>
      <c r="L738" s="10">
        <v>2.0619845139906601</v>
      </c>
      <c r="M738" s="8">
        <f>Table1[[#This Row],[num_contributions]]+Table1[[#This Row],[num_unique_contributors]]</f>
        <v>4</v>
      </c>
      <c r="N738" s="8"/>
    </row>
    <row r="739" spans="1:14" ht="13.2" hidden="1" x14ac:dyDescent="0.25">
      <c r="A739" s="6">
        <v>12</v>
      </c>
      <c r="B739" s="7">
        <v>44531</v>
      </c>
      <c r="C739" s="7">
        <v>44546</v>
      </c>
      <c r="D739" s="8" t="s">
        <v>757</v>
      </c>
      <c r="E739" s="6">
        <v>3094</v>
      </c>
      <c r="F739" s="8" t="s">
        <v>13</v>
      </c>
      <c r="G739" s="8" t="s">
        <v>23</v>
      </c>
      <c r="H739" s="10">
        <v>2.0304887678882699E-3</v>
      </c>
      <c r="I739" s="6">
        <v>2</v>
      </c>
      <c r="J739" s="6">
        <v>2</v>
      </c>
      <c r="K739" s="10">
        <v>1.98854244259999</v>
      </c>
      <c r="L739" s="10">
        <v>1.9905729313678799</v>
      </c>
      <c r="M739" s="8">
        <f>Table1[[#This Row],[num_contributions]]+Table1[[#This Row],[num_unique_contributors]]</f>
        <v>4</v>
      </c>
      <c r="N739" s="8"/>
    </row>
    <row r="740" spans="1:14" ht="13.2" hidden="1" x14ac:dyDescent="0.25">
      <c r="A740" s="6">
        <v>12</v>
      </c>
      <c r="B740" s="7">
        <v>44531</v>
      </c>
      <c r="C740" s="7">
        <v>44546</v>
      </c>
      <c r="D740" s="8" t="s">
        <v>758</v>
      </c>
      <c r="E740" s="6">
        <v>1594</v>
      </c>
      <c r="F740" s="8" t="s">
        <v>13</v>
      </c>
      <c r="G740" s="8" t="s">
        <v>14</v>
      </c>
      <c r="H740" s="10">
        <v>2.02357286487197E-3</v>
      </c>
      <c r="I740" s="6">
        <v>2</v>
      </c>
      <c r="J740" s="6">
        <v>2</v>
      </c>
      <c r="K740" s="10">
        <v>1.9903868866199901</v>
      </c>
      <c r="L740" s="10">
        <v>1.9924104594848699</v>
      </c>
      <c r="M740" s="8">
        <f>Table1[[#This Row],[num_contributions]]+Table1[[#This Row],[num_unique_contributors]]</f>
        <v>4</v>
      </c>
      <c r="N740" s="8"/>
    </row>
    <row r="741" spans="1:14" ht="13.2" hidden="1" x14ac:dyDescent="0.25">
      <c r="A741" s="6">
        <v>12</v>
      </c>
      <c r="B741" s="7">
        <v>44531</v>
      </c>
      <c r="C741" s="7">
        <v>44546</v>
      </c>
      <c r="D741" s="8" t="s">
        <v>759</v>
      </c>
      <c r="E741" s="6">
        <v>653</v>
      </c>
      <c r="F741" s="8" t="s">
        <v>17</v>
      </c>
      <c r="G741" s="8" t="s">
        <v>18</v>
      </c>
      <c r="H741" s="10">
        <v>1.9742573075512701E-3</v>
      </c>
      <c r="I741" s="6">
        <v>2</v>
      </c>
      <c r="J741" s="6">
        <v>2</v>
      </c>
      <c r="K741" s="10">
        <v>4.3354678386545</v>
      </c>
      <c r="L741" s="10">
        <v>4.3374420959620501</v>
      </c>
      <c r="M741" s="8">
        <f>Table1[[#This Row],[num_contributions]]+Table1[[#This Row],[num_unique_contributors]]</f>
        <v>4</v>
      </c>
      <c r="N741" s="8"/>
    </row>
    <row r="742" spans="1:14" ht="13.2" hidden="1" x14ac:dyDescent="0.25">
      <c r="A742" s="6">
        <v>12</v>
      </c>
      <c r="B742" s="7">
        <v>44531</v>
      </c>
      <c r="C742" s="7">
        <v>44546</v>
      </c>
      <c r="D742" s="8" t="s">
        <v>760</v>
      </c>
      <c r="E742" s="6">
        <v>678</v>
      </c>
      <c r="F742" s="8" t="s">
        <v>17</v>
      </c>
      <c r="G742" s="8" t="s">
        <v>18</v>
      </c>
      <c r="H742" s="10">
        <v>1.9742573075512701E-3</v>
      </c>
      <c r="I742" s="6">
        <v>2</v>
      </c>
      <c r="J742" s="6">
        <v>2</v>
      </c>
      <c r="K742" s="10">
        <v>4.3354678386545</v>
      </c>
      <c r="L742" s="10">
        <v>4.3374420959620501</v>
      </c>
      <c r="M742" s="8">
        <f>Table1[[#This Row],[num_contributions]]+Table1[[#This Row],[num_unique_contributors]]</f>
        <v>4</v>
      </c>
      <c r="N742" s="8"/>
    </row>
    <row r="743" spans="1:14" ht="13.2" hidden="1" x14ac:dyDescent="0.25">
      <c r="A743" s="6">
        <v>12</v>
      </c>
      <c r="B743" s="7">
        <v>44531</v>
      </c>
      <c r="C743" s="7">
        <v>44546</v>
      </c>
      <c r="D743" s="8" t="s">
        <v>761</v>
      </c>
      <c r="E743" s="6">
        <v>290</v>
      </c>
      <c r="F743" s="8" t="s">
        <v>17</v>
      </c>
      <c r="G743" s="8" t="s">
        <v>18</v>
      </c>
      <c r="H743" s="10">
        <v>1.9742573075512701E-3</v>
      </c>
      <c r="I743" s="6">
        <v>2</v>
      </c>
      <c r="J743" s="6">
        <v>2</v>
      </c>
      <c r="K743" s="10">
        <v>4.3354678386545</v>
      </c>
      <c r="L743" s="10">
        <v>4.3374420959620501</v>
      </c>
      <c r="M743" s="8">
        <f>Table1[[#This Row],[num_contributions]]+Table1[[#This Row],[num_unique_contributors]]</f>
        <v>4</v>
      </c>
      <c r="N743" s="8"/>
    </row>
    <row r="744" spans="1:14" ht="13.2" hidden="1" x14ac:dyDescent="0.25">
      <c r="A744" s="6">
        <v>12</v>
      </c>
      <c r="B744" s="7">
        <v>44531</v>
      </c>
      <c r="C744" s="7">
        <v>44546</v>
      </c>
      <c r="D744" s="8" t="s">
        <v>762</v>
      </c>
      <c r="E744" s="6">
        <v>4029</v>
      </c>
      <c r="F744" s="8" t="s">
        <v>111</v>
      </c>
      <c r="G744" s="8" t="s">
        <v>14</v>
      </c>
      <c r="H744" s="10">
        <v>1.95849267151376E-3</v>
      </c>
      <c r="I744" s="6">
        <v>4</v>
      </c>
      <c r="J744" s="6">
        <v>4</v>
      </c>
      <c r="K744" s="10">
        <v>13.1</v>
      </c>
      <c r="L744" s="10">
        <v>13.1019584926715</v>
      </c>
      <c r="M744" s="8">
        <f>Table1[[#This Row],[num_contributions]]+Table1[[#This Row],[num_unique_contributors]]</f>
        <v>8</v>
      </c>
      <c r="N744" s="8"/>
    </row>
    <row r="745" spans="1:14" ht="13.2" hidden="1" x14ac:dyDescent="0.25">
      <c r="A745" s="6">
        <v>12</v>
      </c>
      <c r="B745" s="7">
        <v>44531</v>
      </c>
      <c r="C745" s="7">
        <v>44546</v>
      </c>
      <c r="D745" s="8" t="s">
        <v>763</v>
      </c>
      <c r="E745" s="6">
        <v>3876</v>
      </c>
      <c r="F745" s="8" t="s">
        <v>20</v>
      </c>
      <c r="G745" s="8" t="s">
        <v>23</v>
      </c>
      <c r="H745" s="10">
        <v>1.89949786101394E-3</v>
      </c>
      <c r="I745" s="6">
        <v>2</v>
      </c>
      <c r="J745" s="6">
        <v>2</v>
      </c>
      <c r="K745" s="10">
        <v>2.0354241826081001</v>
      </c>
      <c r="L745" s="10">
        <v>2.0373236804691102</v>
      </c>
      <c r="M745" s="8">
        <f>Table1[[#This Row],[num_contributions]]+Table1[[#This Row],[num_unique_contributors]]</f>
        <v>4</v>
      </c>
      <c r="N745" s="8"/>
    </row>
    <row r="746" spans="1:14" ht="13.2" hidden="1" x14ac:dyDescent="0.25">
      <c r="A746" s="6">
        <v>12</v>
      </c>
      <c r="B746" s="7">
        <v>44531</v>
      </c>
      <c r="C746" s="7">
        <v>44546</v>
      </c>
      <c r="D746" s="22" t="s">
        <v>2489</v>
      </c>
      <c r="E746" s="6">
        <v>646</v>
      </c>
      <c r="F746" s="8" t="s">
        <v>20</v>
      </c>
      <c r="G746" s="8" t="s">
        <v>14</v>
      </c>
      <c r="H746" s="10">
        <v>1.8810971638521001E-3</v>
      </c>
      <c r="I746" s="6">
        <v>2</v>
      </c>
      <c r="J746" s="6">
        <v>2</v>
      </c>
      <c r="K746" s="10">
        <v>3.0478491010259399</v>
      </c>
      <c r="L746" s="10">
        <v>3.0497301981898</v>
      </c>
      <c r="M746" s="8">
        <f>Table1[[#This Row],[num_contributions]]+Table1[[#This Row],[num_unique_contributors]]</f>
        <v>4</v>
      </c>
      <c r="N746" s="8"/>
    </row>
    <row r="747" spans="1:14" ht="13.2" hidden="1" x14ac:dyDescent="0.25">
      <c r="A747" s="6">
        <v>12</v>
      </c>
      <c r="B747" s="7">
        <v>44531</v>
      </c>
      <c r="C747" s="7">
        <v>44546</v>
      </c>
      <c r="D747" s="8" t="s">
        <v>764</v>
      </c>
      <c r="E747" s="6">
        <v>2642</v>
      </c>
      <c r="F747" s="8" t="s">
        <v>20</v>
      </c>
      <c r="G747" s="8" t="s">
        <v>23</v>
      </c>
      <c r="H747" s="10">
        <v>1.77620851055381E-3</v>
      </c>
      <c r="I747" s="6">
        <v>2</v>
      </c>
      <c r="J747" s="6">
        <v>2</v>
      </c>
      <c r="K747" s="10">
        <v>2.3456315079682399</v>
      </c>
      <c r="L747" s="10">
        <v>2.3474077164787999</v>
      </c>
      <c r="M747" s="8">
        <f>Table1[[#This Row],[num_contributions]]+Table1[[#This Row],[num_unique_contributors]]</f>
        <v>4</v>
      </c>
      <c r="N747" s="8"/>
    </row>
    <row r="748" spans="1:14" ht="13.2" hidden="1" x14ac:dyDescent="0.25">
      <c r="A748" s="6">
        <v>12</v>
      </c>
      <c r="B748" s="7">
        <v>44531</v>
      </c>
      <c r="C748" s="7">
        <v>44546</v>
      </c>
      <c r="D748" s="8" t="s">
        <v>765</v>
      </c>
      <c r="E748" s="6">
        <v>3631</v>
      </c>
      <c r="F748" s="8" t="s">
        <v>20</v>
      </c>
      <c r="G748" s="8" t="s">
        <v>50</v>
      </c>
      <c r="H748" s="10">
        <v>1.7129697057775199E-3</v>
      </c>
      <c r="I748" s="6">
        <v>2</v>
      </c>
      <c r="J748" s="6">
        <v>2</v>
      </c>
      <c r="K748" s="10">
        <v>3.63239196210924</v>
      </c>
      <c r="L748" s="10">
        <v>3.63410493181502</v>
      </c>
      <c r="M748" s="8">
        <f>Table1[[#This Row],[num_contributions]]+Table1[[#This Row],[num_unique_contributors]]</f>
        <v>4</v>
      </c>
      <c r="N748" s="8"/>
    </row>
    <row r="749" spans="1:14" ht="13.2" hidden="1" x14ac:dyDescent="0.25">
      <c r="A749" s="6">
        <v>12</v>
      </c>
      <c r="B749" s="7">
        <v>44531</v>
      </c>
      <c r="C749" s="7">
        <v>44546</v>
      </c>
      <c r="D749" s="8" t="s">
        <v>766</v>
      </c>
      <c r="E749" s="6">
        <v>3415</v>
      </c>
      <c r="F749" s="8" t="s">
        <v>13</v>
      </c>
      <c r="G749" s="8" t="s">
        <v>14</v>
      </c>
      <c r="H749" s="10">
        <v>1.7027031151434001E-3</v>
      </c>
      <c r="I749" s="6">
        <v>2</v>
      </c>
      <c r="J749" s="6">
        <v>2</v>
      </c>
      <c r="K749" s="10">
        <v>2.3956315079682402</v>
      </c>
      <c r="L749" s="10">
        <v>2.3973342110833902</v>
      </c>
      <c r="M749" s="8">
        <f>Table1[[#This Row],[num_contributions]]+Table1[[#This Row],[num_unique_contributors]]</f>
        <v>4</v>
      </c>
      <c r="N749" s="8"/>
    </row>
    <row r="750" spans="1:14" ht="13.2" hidden="1" x14ac:dyDescent="0.25">
      <c r="A750" s="6">
        <v>12</v>
      </c>
      <c r="B750" s="7">
        <v>44531</v>
      </c>
      <c r="C750" s="7">
        <v>44546</v>
      </c>
      <c r="D750" s="8" t="s">
        <v>767</v>
      </c>
      <c r="E750" s="6">
        <v>96</v>
      </c>
      <c r="F750" s="8" t="s">
        <v>17</v>
      </c>
      <c r="G750" s="8" t="s">
        <v>23</v>
      </c>
      <c r="H750" s="10">
        <v>1.67058450123529E-3</v>
      </c>
      <c r="I750" s="6">
        <v>5</v>
      </c>
      <c r="J750" s="6">
        <v>5</v>
      </c>
      <c r="K750" s="10">
        <v>6.4</v>
      </c>
      <c r="L750" s="10">
        <v>6.4016705845012298</v>
      </c>
      <c r="M750" s="8">
        <f>Table1[[#This Row],[num_contributions]]+Table1[[#This Row],[num_unique_contributors]]</f>
        <v>10</v>
      </c>
      <c r="N750" s="8"/>
    </row>
    <row r="751" spans="1:14" ht="13.2" hidden="1" x14ac:dyDescent="0.25">
      <c r="A751" s="6">
        <v>12</v>
      </c>
      <c r="B751" s="7">
        <v>44531</v>
      </c>
      <c r="C751" s="7">
        <v>44546</v>
      </c>
      <c r="D751" s="8" t="s">
        <v>768</v>
      </c>
      <c r="E751" s="6">
        <v>2083</v>
      </c>
      <c r="F751" s="8" t="s">
        <v>13</v>
      </c>
      <c r="G751" s="8" t="s">
        <v>50</v>
      </c>
      <c r="H751" s="10">
        <v>1.56068857680123E-3</v>
      </c>
      <c r="I751" s="6">
        <v>5</v>
      </c>
      <c r="J751" s="6">
        <v>2</v>
      </c>
      <c r="K751" s="10">
        <v>3</v>
      </c>
      <c r="L751" s="10">
        <v>3.0015606885768</v>
      </c>
      <c r="M751" s="8">
        <f>Table1[[#This Row],[num_contributions]]+Table1[[#This Row],[num_unique_contributors]]</f>
        <v>7</v>
      </c>
      <c r="N751" s="8"/>
    </row>
    <row r="752" spans="1:14" ht="13.2" hidden="1" x14ac:dyDescent="0.25">
      <c r="A752" s="6">
        <v>12</v>
      </c>
      <c r="B752" s="7">
        <v>44531</v>
      </c>
      <c r="C752" s="7">
        <v>44546</v>
      </c>
      <c r="D752" s="8" t="s">
        <v>769</v>
      </c>
      <c r="E752" s="6">
        <v>3606</v>
      </c>
      <c r="F752" s="8" t="s">
        <v>20</v>
      </c>
      <c r="G752" s="8" t="s">
        <v>50</v>
      </c>
      <c r="H752" s="10">
        <v>1.5073814351001301E-3</v>
      </c>
      <c r="I752" s="6">
        <v>2</v>
      </c>
      <c r="J752" s="6">
        <v>2</v>
      </c>
      <c r="K752" s="10">
        <v>2.0449999999999999</v>
      </c>
      <c r="L752" s="10">
        <v>2.0465073814351</v>
      </c>
      <c r="M752" s="8">
        <f>Table1[[#This Row],[num_contributions]]+Table1[[#This Row],[num_unique_contributors]]</f>
        <v>4</v>
      </c>
      <c r="N752" s="8"/>
    </row>
    <row r="753" spans="1:14" ht="13.2" hidden="1" x14ac:dyDescent="0.25">
      <c r="A753" s="6">
        <v>12</v>
      </c>
      <c r="B753" s="7">
        <v>44531</v>
      </c>
      <c r="C753" s="7">
        <v>44546</v>
      </c>
      <c r="D753" s="8" t="s">
        <v>770</v>
      </c>
      <c r="E753" s="6">
        <v>2493</v>
      </c>
      <c r="F753" s="8" t="s">
        <v>45</v>
      </c>
      <c r="G753" s="8" t="s">
        <v>14</v>
      </c>
      <c r="H753" s="10">
        <v>1.3910357438580701E-3</v>
      </c>
      <c r="I753" s="6">
        <v>3</v>
      </c>
      <c r="J753" s="6">
        <v>3</v>
      </c>
      <c r="K753" s="10">
        <v>4.6251661031758999</v>
      </c>
      <c r="L753" s="10">
        <v>4.6265571389197602</v>
      </c>
      <c r="M753" s="8">
        <f>Table1[[#This Row],[num_contributions]]+Table1[[#This Row],[num_unique_contributors]]</f>
        <v>6</v>
      </c>
      <c r="N753" s="8"/>
    </row>
    <row r="754" spans="1:14" ht="13.2" hidden="1" x14ac:dyDescent="0.25">
      <c r="A754" s="6">
        <v>12</v>
      </c>
      <c r="B754" s="7">
        <v>44531</v>
      </c>
      <c r="C754" s="7">
        <v>44546</v>
      </c>
      <c r="D754" s="8" t="s">
        <v>771</v>
      </c>
      <c r="E754" s="6">
        <v>2557</v>
      </c>
      <c r="F754" s="8" t="s">
        <v>39</v>
      </c>
      <c r="G754" s="8" t="s">
        <v>23</v>
      </c>
      <c r="H754" s="10">
        <v>1.2490276106844501E-3</v>
      </c>
      <c r="I754" s="6">
        <v>2</v>
      </c>
      <c r="J754" s="6">
        <v>2</v>
      </c>
      <c r="K754" s="10">
        <v>2.4310556905763501</v>
      </c>
      <c r="L754" s="10">
        <v>2.4323047181870301</v>
      </c>
      <c r="M754" s="8">
        <f>Table1[[#This Row],[num_contributions]]+Table1[[#This Row],[num_unique_contributors]]</f>
        <v>4</v>
      </c>
      <c r="N754" s="8"/>
    </row>
    <row r="755" spans="1:14" ht="13.2" hidden="1" x14ac:dyDescent="0.25">
      <c r="A755" s="6">
        <v>12</v>
      </c>
      <c r="B755" s="7">
        <v>44531</v>
      </c>
      <c r="C755" s="7">
        <v>44546</v>
      </c>
      <c r="D755" s="8" t="s">
        <v>772</v>
      </c>
      <c r="E755" s="6">
        <v>2192</v>
      </c>
      <c r="F755" s="8" t="s">
        <v>13</v>
      </c>
      <c r="G755" s="8" t="s">
        <v>50</v>
      </c>
      <c r="H755" s="10">
        <v>1.2133794249731501E-3</v>
      </c>
      <c r="I755" s="6">
        <v>2</v>
      </c>
      <c r="J755" s="6">
        <v>2</v>
      </c>
      <c r="K755" s="10">
        <v>2.4500000000000002</v>
      </c>
      <c r="L755" s="10">
        <v>2.4512133794249702</v>
      </c>
      <c r="M755" s="8">
        <f>Table1[[#This Row],[num_contributions]]+Table1[[#This Row],[num_unique_contributors]]</f>
        <v>4</v>
      </c>
      <c r="N755" s="8"/>
    </row>
    <row r="756" spans="1:14" ht="13.2" hidden="1" x14ac:dyDescent="0.25">
      <c r="A756" s="6">
        <v>12</v>
      </c>
      <c r="B756" s="7">
        <v>44531</v>
      </c>
      <c r="C756" s="7">
        <v>44546</v>
      </c>
      <c r="D756" s="8" t="s">
        <v>773</v>
      </c>
      <c r="E756" s="6">
        <v>2565</v>
      </c>
      <c r="F756" s="8" t="s">
        <v>13</v>
      </c>
      <c r="G756" s="8" t="s">
        <v>50</v>
      </c>
      <c r="H756" s="10">
        <v>1.1999204138755399E-3</v>
      </c>
      <c r="I756" s="6">
        <v>4</v>
      </c>
      <c r="J756" s="6">
        <v>4</v>
      </c>
      <c r="K756" s="10">
        <v>6.0999999999999899</v>
      </c>
      <c r="L756" s="10">
        <v>6.1011999204138698</v>
      </c>
      <c r="M756" s="8">
        <f>Table1[[#This Row],[num_contributions]]+Table1[[#This Row],[num_unique_contributors]]</f>
        <v>8</v>
      </c>
      <c r="N756" s="8"/>
    </row>
    <row r="757" spans="1:14" ht="13.2" hidden="1" x14ac:dyDescent="0.25">
      <c r="A757" s="6">
        <v>12</v>
      </c>
      <c r="B757" s="7">
        <v>44531</v>
      </c>
      <c r="C757" s="7">
        <v>44546</v>
      </c>
      <c r="D757" s="8" t="s">
        <v>774</v>
      </c>
      <c r="E757" s="6">
        <v>461</v>
      </c>
      <c r="F757" s="8" t="s">
        <v>20</v>
      </c>
      <c r="G757" s="8" t="s">
        <v>23</v>
      </c>
      <c r="H757" s="10">
        <v>1.07049862867274E-3</v>
      </c>
      <c r="I757" s="6">
        <v>2</v>
      </c>
      <c r="J757" s="6">
        <v>2</v>
      </c>
      <c r="K757" s="10">
        <v>5.9999999999999902</v>
      </c>
      <c r="L757" s="10">
        <v>6.0010704986286703</v>
      </c>
      <c r="M757" s="8">
        <f>Table1[[#This Row],[num_contributions]]+Table1[[#This Row],[num_unique_contributors]]</f>
        <v>4</v>
      </c>
      <c r="N757" s="8"/>
    </row>
    <row r="758" spans="1:14" ht="13.2" hidden="1" x14ac:dyDescent="0.25">
      <c r="A758" s="6">
        <v>12</v>
      </c>
      <c r="B758" s="7">
        <v>44531</v>
      </c>
      <c r="C758" s="7">
        <v>44546</v>
      </c>
      <c r="D758" s="8" t="s">
        <v>775</v>
      </c>
      <c r="E758" s="6">
        <v>2075</v>
      </c>
      <c r="F758" s="8" t="s">
        <v>20</v>
      </c>
      <c r="G758" s="8" t="s">
        <v>18</v>
      </c>
      <c r="H758" s="10">
        <v>1.0470427765299701E-3</v>
      </c>
      <c r="I758" s="6">
        <v>2</v>
      </c>
      <c r="J758" s="6">
        <v>2</v>
      </c>
      <c r="K758" s="10">
        <v>2.0154857690074999</v>
      </c>
      <c r="L758" s="10">
        <v>2.01653281178403</v>
      </c>
      <c r="M758" s="8">
        <f>Table1[[#This Row],[num_contributions]]+Table1[[#This Row],[num_unique_contributors]]</f>
        <v>4</v>
      </c>
      <c r="N758" s="8"/>
    </row>
    <row r="759" spans="1:14" ht="13.2" hidden="1" x14ac:dyDescent="0.25">
      <c r="A759" s="6">
        <v>12</v>
      </c>
      <c r="B759" s="7">
        <v>44531</v>
      </c>
      <c r="C759" s="7">
        <v>44546</v>
      </c>
      <c r="D759" s="8" t="s">
        <v>776</v>
      </c>
      <c r="E759" s="6">
        <v>4079</v>
      </c>
      <c r="F759" s="8" t="s">
        <v>13</v>
      </c>
      <c r="G759" s="8" t="s">
        <v>21</v>
      </c>
      <c r="H759" s="10">
        <v>9.6605248118723504E-4</v>
      </c>
      <c r="I759" s="6">
        <v>2</v>
      </c>
      <c r="J759" s="6">
        <v>2</v>
      </c>
      <c r="K759" s="10">
        <v>2.05541809755979</v>
      </c>
      <c r="L759" s="10">
        <v>2.0563841500409801</v>
      </c>
      <c r="M759" s="8">
        <f>Table1[[#This Row],[num_contributions]]+Table1[[#This Row],[num_unique_contributors]]</f>
        <v>4</v>
      </c>
      <c r="N759" s="8"/>
    </row>
    <row r="760" spans="1:14" ht="13.2" hidden="1" x14ac:dyDescent="0.25">
      <c r="A760" s="6">
        <v>12</v>
      </c>
      <c r="B760" s="7">
        <v>44531</v>
      </c>
      <c r="C760" s="7">
        <v>44546</v>
      </c>
      <c r="D760" s="8" t="s">
        <v>777</v>
      </c>
      <c r="E760" s="6">
        <v>1901</v>
      </c>
      <c r="F760" s="8" t="s">
        <v>13</v>
      </c>
      <c r="G760" s="8" t="s">
        <v>23</v>
      </c>
      <c r="H760" s="10">
        <v>8.3011481541268699E-4</v>
      </c>
      <c r="I760" s="6">
        <v>3</v>
      </c>
      <c r="J760" s="6">
        <v>3</v>
      </c>
      <c r="K760" s="10">
        <v>3.1065422043634499</v>
      </c>
      <c r="L760" s="10">
        <v>3.10737231917886</v>
      </c>
      <c r="M760" s="8">
        <f>Table1[[#This Row],[num_contributions]]+Table1[[#This Row],[num_unique_contributors]]</f>
        <v>6</v>
      </c>
      <c r="N760" s="8"/>
    </row>
    <row r="761" spans="1:14" ht="13.2" hidden="1" x14ac:dyDescent="0.25">
      <c r="A761" s="6">
        <v>12</v>
      </c>
      <c r="B761" s="7">
        <v>44531</v>
      </c>
      <c r="C761" s="7">
        <v>44546</v>
      </c>
      <c r="D761" s="8" t="s">
        <v>778</v>
      </c>
      <c r="E761" s="6">
        <v>3808</v>
      </c>
      <c r="F761" s="8" t="s">
        <v>13</v>
      </c>
      <c r="G761" s="8" t="s">
        <v>23</v>
      </c>
      <c r="H761" s="10">
        <v>6.1765851230390903E-4</v>
      </c>
      <c r="I761" s="6">
        <v>3</v>
      </c>
      <c r="J761" s="6">
        <v>3</v>
      </c>
      <c r="K761" s="10">
        <v>3.1334013541235999</v>
      </c>
      <c r="L761" s="10">
        <v>3.1340190126359002</v>
      </c>
      <c r="M761" s="8">
        <f>Table1[[#This Row],[num_contributions]]+Table1[[#This Row],[num_unique_contributors]]</f>
        <v>6</v>
      </c>
      <c r="N761" s="8"/>
    </row>
    <row r="762" spans="1:14" ht="13.2" hidden="1" x14ac:dyDescent="0.25">
      <c r="A762" s="6">
        <v>12</v>
      </c>
      <c r="B762" s="7">
        <v>44531</v>
      </c>
      <c r="C762" s="7">
        <v>44546</v>
      </c>
      <c r="D762" s="8" t="s">
        <v>779</v>
      </c>
      <c r="E762" s="6">
        <v>1908</v>
      </c>
      <c r="F762" s="8" t="s">
        <v>20</v>
      </c>
      <c r="G762" s="8" t="s">
        <v>23</v>
      </c>
      <c r="H762" s="10">
        <v>3.2496383557440502E-4</v>
      </c>
      <c r="I762" s="6">
        <v>3</v>
      </c>
      <c r="J762" s="6">
        <v>3</v>
      </c>
      <c r="K762" s="10">
        <v>4.0999999999999996</v>
      </c>
      <c r="L762" s="10">
        <v>4.1003249638355701</v>
      </c>
      <c r="M762" s="8">
        <f>Table1[[#This Row],[num_contributions]]+Table1[[#This Row],[num_unique_contributors]]</f>
        <v>6</v>
      </c>
      <c r="N762" s="8"/>
    </row>
    <row r="763" spans="1:14" ht="13.2" hidden="1" x14ac:dyDescent="0.25">
      <c r="A763" s="6">
        <v>12</v>
      </c>
      <c r="B763" s="7">
        <v>44531</v>
      </c>
      <c r="C763" s="7">
        <v>44546</v>
      </c>
      <c r="D763" s="8" t="s">
        <v>780</v>
      </c>
      <c r="E763" s="6">
        <v>511</v>
      </c>
      <c r="F763" s="8" t="s">
        <v>186</v>
      </c>
      <c r="G763" s="8" t="s">
        <v>23</v>
      </c>
      <c r="H763" s="10">
        <v>0</v>
      </c>
      <c r="I763" s="6">
        <v>1</v>
      </c>
      <c r="J763" s="6">
        <v>0</v>
      </c>
      <c r="K763" s="12"/>
      <c r="L763" s="12"/>
      <c r="M763" s="8">
        <f>Table1[[#This Row],[num_contributions]]+Table1[[#This Row],[num_unique_contributors]]</f>
        <v>1</v>
      </c>
      <c r="N763" s="8"/>
    </row>
    <row r="764" spans="1:14" ht="13.2" hidden="1" x14ac:dyDescent="0.25">
      <c r="A764" s="6">
        <v>12</v>
      </c>
      <c r="B764" s="7">
        <v>44531</v>
      </c>
      <c r="C764" s="7">
        <v>44546</v>
      </c>
      <c r="D764" s="8" t="s">
        <v>781</v>
      </c>
      <c r="E764" s="6">
        <v>1679</v>
      </c>
      <c r="F764" s="8" t="s">
        <v>111</v>
      </c>
      <c r="G764" s="8" t="s">
        <v>14</v>
      </c>
      <c r="H764" s="10">
        <v>0</v>
      </c>
      <c r="I764" s="6">
        <v>2</v>
      </c>
      <c r="J764" s="6">
        <v>1</v>
      </c>
      <c r="K764" s="10">
        <v>2.0924764878510098</v>
      </c>
      <c r="L764" s="10">
        <v>2.0924764878510098</v>
      </c>
      <c r="M764" s="8">
        <f>Table1[[#This Row],[num_contributions]]+Table1[[#This Row],[num_unique_contributors]]</f>
        <v>3</v>
      </c>
      <c r="N764" s="8"/>
    </row>
    <row r="765" spans="1:14" ht="13.2" hidden="1" x14ac:dyDescent="0.25">
      <c r="A765" s="6">
        <v>12</v>
      </c>
      <c r="B765" s="7">
        <v>44531</v>
      </c>
      <c r="C765" s="7">
        <v>44546</v>
      </c>
      <c r="D765" s="8" t="s">
        <v>782</v>
      </c>
      <c r="E765" s="6">
        <v>1613</v>
      </c>
      <c r="F765" s="8" t="s">
        <v>13</v>
      </c>
      <c r="G765" s="8" t="s">
        <v>23</v>
      </c>
      <c r="H765" s="10">
        <v>0</v>
      </c>
      <c r="I765" s="6">
        <v>1</v>
      </c>
      <c r="J765" s="6">
        <v>0</v>
      </c>
      <c r="K765" s="12"/>
      <c r="L765" s="12"/>
      <c r="M765" s="8">
        <f>Table1[[#This Row],[num_contributions]]+Table1[[#This Row],[num_unique_contributors]]</f>
        <v>1</v>
      </c>
      <c r="N765" s="8"/>
    </row>
    <row r="766" spans="1:14" ht="13.2" hidden="1" x14ac:dyDescent="0.25">
      <c r="A766" s="6">
        <v>12</v>
      </c>
      <c r="B766" s="7">
        <v>44531</v>
      </c>
      <c r="C766" s="7">
        <v>44546</v>
      </c>
      <c r="D766" s="8" t="s">
        <v>783</v>
      </c>
      <c r="E766" s="6">
        <v>2218</v>
      </c>
      <c r="F766" s="8" t="s">
        <v>39</v>
      </c>
      <c r="G766" s="8" t="s">
        <v>23</v>
      </c>
      <c r="H766" s="10">
        <v>0</v>
      </c>
      <c r="I766" s="6">
        <v>1</v>
      </c>
      <c r="J766" s="6">
        <v>0</v>
      </c>
      <c r="K766" s="12"/>
      <c r="L766" s="12"/>
      <c r="M766" s="8">
        <f>Table1[[#This Row],[num_contributions]]+Table1[[#This Row],[num_unique_contributors]]</f>
        <v>1</v>
      </c>
      <c r="N766" s="8"/>
    </row>
    <row r="767" spans="1:14" ht="13.2" hidden="1" x14ac:dyDescent="0.25">
      <c r="A767" s="6">
        <v>12</v>
      </c>
      <c r="B767" s="7">
        <v>44531</v>
      </c>
      <c r="C767" s="7">
        <v>44546</v>
      </c>
      <c r="D767" s="8" t="s">
        <v>784</v>
      </c>
      <c r="E767" s="6">
        <v>480</v>
      </c>
      <c r="F767" s="8" t="s">
        <v>17</v>
      </c>
      <c r="G767" s="8" t="s">
        <v>18</v>
      </c>
      <c r="H767" s="10">
        <v>0</v>
      </c>
      <c r="I767" s="6">
        <v>1</v>
      </c>
      <c r="J767" s="6">
        <v>0</v>
      </c>
      <c r="K767" s="12"/>
      <c r="L767" s="12"/>
      <c r="M767" s="8">
        <f>Table1[[#This Row],[num_contributions]]+Table1[[#This Row],[num_unique_contributors]]</f>
        <v>1</v>
      </c>
      <c r="N767" s="8"/>
    </row>
    <row r="768" spans="1:14" ht="13.2" hidden="1" x14ac:dyDescent="0.25">
      <c r="A768" s="6">
        <v>12</v>
      </c>
      <c r="B768" s="7">
        <v>44531</v>
      </c>
      <c r="C768" s="7">
        <v>44546</v>
      </c>
      <c r="D768" s="8" t="s">
        <v>785</v>
      </c>
      <c r="E768" s="6">
        <v>767</v>
      </c>
      <c r="F768" s="8" t="s">
        <v>17</v>
      </c>
      <c r="G768" s="8" t="s">
        <v>23</v>
      </c>
      <c r="H768" s="10">
        <v>0</v>
      </c>
      <c r="I768" s="6">
        <v>1</v>
      </c>
      <c r="J768" s="6">
        <v>0</v>
      </c>
      <c r="K768" s="12"/>
      <c r="L768" s="12"/>
      <c r="M768" s="8">
        <f>Table1[[#This Row],[num_contributions]]+Table1[[#This Row],[num_unique_contributors]]</f>
        <v>1</v>
      </c>
      <c r="N768" s="8"/>
    </row>
    <row r="769" spans="1:14" ht="13.2" hidden="1" x14ac:dyDescent="0.25">
      <c r="A769" s="6">
        <v>12</v>
      </c>
      <c r="B769" s="7">
        <v>44531</v>
      </c>
      <c r="C769" s="7">
        <v>44546</v>
      </c>
      <c r="D769" s="8" t="s">
        <v>786</v>
      </c>
      <c r="E769" s="6">
        <v>2258</v>
      </c>
      <c r="F769" s="8" t="s">
        <v>20</v>
      </c>
      <c r="G769" s="8" t="s">
        <v>50</v>
      </c>
      <c r="H769" s="10">
        <v>0</v>
      </c>
      <c r="I769" s="6">
        <v>1</v>
      </c>
      <c r="J769" s="6">
        <v>0</v>
      </c>
      <c r="K769" s="12"/>
      <c r="L769" s="12"/>
      <c r="M769" s="8">
        <f>Table1[[#This Row],[num_contributions]]+Table1[[#This Row],[num_unique_contributors]]</f>
        <v>1</v>
      </c>
      <c r="N769" s="8"/>
    </row>
    <row r="770" spans="1:14" ht="13.2" hidden="1" x14ac:dyDescent="0.25">
      <c r="A770" s="6">
        <v>12</v>
      </c>
      <c r="B770" s="7">
        <v>44531</v>
      </c>
      <c r="C770" s="7">
        <v>44546</v>
      </c>
      <c r="D770" s="8" t="s">
        <v>787</v>
      </c>
      <c r="E770" s="6">
        <v>2151</v>
      </c>
      <c r="F770" s="8" t="s">
        <v>13</v>
      </c>
      <c r="G770" s="8" t="s">
        <v>14</v>
      </c>
      <c r="H770" s="10">
        <v>0</v>
      </c>
      <c r="I770" s="6">
        <v>1</v>
      </c>
      <c r="J770" s="6">
        <v>0</v>
      </c>
      <c r="K770" s="12"/>
      <c r="L770" s="12"/>
      <c r="M770" s="8">
        <f>Table1[[#This Row],[num_contributions]]+Table1[[#This Row],[num_unique_contributors]]</f>
        <v>1</v>
      </c>
      <c r="N770" s="8"/>
    </row>
    <row r="771" spans="1:14" ht="13.2" hidden="1" x14ac:dyDescent="0.25">
      <c r="A771" s="6">
        <v>12</v>
      </c>
      <c r="B771" s="7">
        <v>44531</v>
      </c>
      <c r="C771" s="7">
        <v>44546</v>
      </c>
      <c r="D771" s="8" t="s">
        <v>788</v>
      </c>
      <c r="E771" s="6">
        <v>22</v>
      </c>
      <c r="F771" s="8" t="s">
        <v>17</v>
      </c>
      <c r="G771" s="8" t="s">
        <v>18</v>
      </c>
      <c r="H771" s="10">
        <v>0</v>
      </c>
      <c r="I771" s="6">
        <v>1</v>
      </c>
      <c r="J771" s="6">
        <v>0</v>
      </c>
      <c r="K771" s="12"/>
      <c r="L771" s="12"/>
      <c r="M771" s="8">
        <f>Table1[[#This Row],[num_contributions]]+Table1[[#This Row],[num_unique_contributors]]</f>
        <v>1</v>
      </c>
      <c r="N771" s="8"/>
    </row>
    <row r="772" spans="1:14" ht="13.2" hidden="1" x14ac:dyDescent="0.25">
      <c r="A772" s="6">
        <v>12</v>
      </c>
      <c r="B772" s="7">
        <v>44531</v>
      </c>
      <c r="C772" s="7">
        <v>44546</v>
      </c>
      <c r="D772" s="8" t="s">
        <v>789</v>
      </c>
      <c r="E772" s="6">
        <v>627</v>
      </c>
      <c r="F772" s="8" t="s">
        <v>17</v>
      </c>
      <c r="G772" s="8" t="s">
        <v>23</v>
      </c>
      <c r="H772" s="10">
        <v>0</v>
      </c>
      <c r="I772" s="6">
        <v>1</v>
      </c>
      <c r="J772" s="6">
        <v>0</v>
      </c>
      <c r="K772" s="12"/>
      <c r="L772" s="12"/>
      <c r="M772" s="8">
        <f>Table1[[#This Row],[num_contributions]]+Table1[[#This Row],[num_unique_contributors]]</f>
        <v>1</v>
      </c>
      <c r="N772" s="8"/>
    </row>
    <row r="773" spans="1:14" ht="13.2" hidden="1" x14ac:dyDescent="0.25">
      <c r="A773" s="6">
        <v>12</v>
      </c>
      <c r="B773" s="7">
        <v>44531</v>
      </c>
      <c r="C773" s="7">
        <v>44546</v>
      </c>
      <c r="D773" s="8" t="s">
        <v>790</v>
      </c>
      <c r="E773" s="6">
        <v>377</v>
      </c>
      <c r="F773" s="8" t="s">
        <v>17</v>
      </c>
      <c r="G773" s="8" t="s">
        <v>23</v>
      </c>
      <c r="H773" s="10">
        <v>0</v>
      </c>
      <c r="I773" s="6">
        <v>1</v>
      </c>
      <c r="J773" s="6">
        <v>0</v>
      </c>
      <c r="K773" s="12"/>
      <c r="L773" s="12"/>
      <c r="M773" s="8">
        <f>Table1[[#This Row],[num_contributions]]+Table1[[#This Row],[num_unique_contributors]]</f>
        <v>1</v>
      </c>
      <c r="N773" s="8"/>
    </row>
    <row r="774" spans="1:14" ht="13.2" hidden="1" x14ac:dyDescent="0.25">
      <c r="A774" s="6">
        <v>12</v>
      </c>
      <c r="B774" s="7">
        <v>44531</v>
      </c>
      <c r="C774" s="7">
        <v>44546</v>
      </c>
      <c r="D774" s="8" t="s">
        <v>791</v>
      </c>
      <c r="E774" s="6">
        <v>201</v>
      </c>
      <c r="F774" s="8" t="s">
        <v>39</v>
      </c>
      <c r="G774" s="8" t="s">
        <v>14</v>
      </c>
      <c r="H774" s="10">
        <v>0</v>
      </c>
      <c r="I774" s="6">
        <v>1</v>
      </c>
      <c r="J774" s="6">
        <v>1</v>
      </c>
      <c r="K774" s="10">
        <v>4.0972449596534899</v>
      </c>
      <c r="L774" s="10">
        <v>4.0972449596534997</v>
      </c>
      <c r="M774" s="8">
        <f>Table1[[#This Row],[num_contributions]]+Table1[[#This Row],[num_unique_contributors]]</f>
        <v>2</v>
      </c>
      <c r="N774" s="8"/>
    </row>
    <row r="775" spans="1:14" ht="13.2" hidden="1" x14ac:dyDescent="0.25">
      <c r="A775" s="6">
        <v>12</v>
      </c>
      <c r="B775" s="7">
        <v>44531</v>
      </c>
      <c r="C775" s="7">
        <v>44546</v>
      </c>
      <c r="D775" s="8" t="s">
        <v>792</v>
      </c>
      <c r="E775" s="6">
        <v>2775</v>
      </c>
      <c r="F775" s="8" t="s">
        <v>17</v>
      </c>
      <c r="G775" s="8" t="s">
        <v>23</v>
      </c>
      <c r="H775" s="10">
        <v>0</v>
      </c>
      <c r="I775" s="6">
        <v>1</v>
      </c>
      <c r="J775" s="6">
        <v>0</v>
      </c>
      <c r="K775" s="12"/>
      <c r="L775" s="12"/>
      <c r="M775" s="8">
        <f>Table1[[#This Row],[num_contributions]]+Table1[[#This Row],[num_unique_contributors]]</f>
        <v>1</v>
      </c>
      <c r="N775" s="8"/>
    </row>
    <row r="776" spans="1:14" ht="13.2" hidden="1" x14ac:dyDescent="0.25">
      <c r="A776" s="6">
        <v>12</v>
      </c>
      <c r="B776" s="7">
        <v>44531</v>
      </c>
      <c r="C776" s="7">
        <v>44546</v>
      </c>
      <c r="D776" s="8" t="s">
        <v>793</v>
      </c>
      <c r="E776" s="6">
        <v>988</v>
      </c>
      <c r="F776" s="8" t="s">
        <v>17</v>
      </c>
      <c r="G776" s="8" t="s">
        <v>23</v>
      </c>
      <c r="H776" s="10">
        <v>0</v>
      </c>
      <c r="I776" s="6">
        <v>1</v>
      </c>
      <c r="J776" s="6">
        <v>0</v>
      </c>
      <c r="K776" s="12"/>
      <c r="L776" s="12"/>
      <c r="M776" s="8">
        <f>Table1[[#This Row],[num_contributions]]+Table1[[#This Row],[num_unique_contributors]]</f>
        <v>1</v>
      </c>
      <c r="N776" s="8"/>
    </row>
    <row r="777" spans="1:14" ht="13.2" hidden="1" x14ac:dyDescent="0.25">
      <c r="A777" s="6">
        <v>12</v>
      </c>
      <c r="B777" s="7">
        <v>44531</v>
      </c>
      <c r="C777" s="7">
        <v>44546</v>
      </c>
      <c r="D777" s="8" t="s">
        <v>794</v>
      </c>
      <c r="E777" s="6">
        <v>1119</v>
      </c>
      <c r="F777" s="8" t="s">
        <v>17</v>
      </c>
      <c r="G777" s="8" t="s">
        <v>23</v>
      </c>
      <c r="H777" s="10">
        <v>0</v>
      </c>
      <c r="I777" s="6">
        <v>1</v>
      </c>
      <c r="J777" s="6">
        <v>0</v>
      </c>
      <c r="K777" s="12"/>
      <c r="L777" s="12"/>
      <c r="M777" s="8">
        <f>Table1[[#This Row],[num_contributions]]+Table1[[#This Row],[num_unique_contributors]]</f>
        <v>1</v>
      </c>
      <c r="N777" s="8"/>
    </row>
    <row r="778" spans="1:14" ht="13.2" hidden="1" x14ac:dyDescent="0.25">
      <c r="A778" s="6">
        <v>12</v>
      </c>
      <c r="B778" s="7">
        <v>44531</v>
      </c>
      <c r="C778" s="7">
        <v>44546</v>
      </c>
      <c r="D778" s="8" t="s">
        <v>795</v>
      </c>
      <c r="E778" s="6">
        <v>3135</v>
      </c>
      <c r="F778" s="8" t="s">
        <v>13</v>
      </c>
      <c r="G778" s="8" t="s">
        <v>14</v>
      </c>
      <c r="H778" s="10">
        <v>0</v>
      </c>
      <c r="I778" s="6">
        <v>1</v>
      </c>
      <c r="J778" s="6">
        <v>0</v>
      </c>
      <c r="K778" s="12"/>
      <c r="L778" s="12"/>
      <c r="M778" s="8">
        <f>Table1[[#This Row],[num_contributions]]+Table1[[#This Row],[num_unique_contributors]]</f>
        <v>1</v>
      </c>
      <c r="N778" s="8"/>
    </row>
    <row r="779" spans="1:14" ht="13.2" hidden="1" x14ac:dyDescent="0.25">
      <c r="A779" s="6">
        <v>12</v>
      </c>
      <c r="B779" s="7">
        <v>44531</v>
      </c>
      <c r="C779" s="7">
        <v>44546</v>
      </c>
      <c r="D779" s="8" t="s">
        <v>796</v>
      </c>
      <c r="E779" s="6">
        <v>2915</v>
      </c>
      <c r="F779" s="8" t="s">
        <v>20</v>
      </c>
      <c r="G779" s="8" t="s">
        <v>18</v>
      </c>
      <c r="H779" s="10">
        <v>0</v>
      </c>
      <c r="I779" s="6">
        <v>1</v>
      </c>
      <c r="J779" s="6">
        <v>0</v>
      </c>
      <c r="K779" s="12"/>
      <c r="L779" s="12"/>
      <c r="M779" s="8">
        <f>Table1[[#This Row],[num_contributions]]+Table1[[#This Row],[num_unique_contributors]]</f>
        <v>1</v>
      </c>
      <c r="N779" s="8"/>
    </row>
    <row r="780" spans="1:14" ht="13.2" hidden="1" x14ac:dyDescent="0.25">
      <c r="A780" s="6">
        <v>12</v>
      </c>
      <c r="B780" s="7">
        <v>44531</v>
      </c>
      <c r="C780" s="7">
        <v>44546</v>
      </c>
      <c r="D780" s="8" t="s">
        <v>797</v>
      </c>
      <c r="E780" s="6">
        <v>2249</v>
      </c>
      <c r="F780" s="8" t="s">
        <v>13</v>
      </c>
      <c r="G780" s="8" t="s">
        <v>14</v>
      </c>
      <c r="H780" s="10">
        <v>0</v>
      </c>
      <c r="I780" s="6">
        <v>1</v>
      </c>
      <c r="J780" s="6">
        <v>0</v>
      </c>
      <c r="K780" s="12"/>
      <c r="L780" s="12"/>
      <c r="M780" s="8">
        <f>Table1[[#This Row],[num_contributions]]+Table1[[#This Row],[num_unique_contributors]]</f>
        <v>1</v>
      </c>
      <c r="N780" s="8"/>
    </row>
    <row r="781" spans="1:14" ht="13.2" hidden="1" x14ac:dyDescent="0.25">
      <c r="A781" s="6">
        <v>12</v>
      </c>
      <c r="B781" s="7">
        <v>44531</v>
      </c>
      <c r="C781" s="7">
        <v>44546</v>
      </c>
      <c r="D781" s="9" t="s">
        <v>798</v>
      </c>
      <c r="E781" s="6">
        <v>1947</v>
      </c>
      <c r="F781" s="8" t="s">
        <v>45</v>
      </c>
      <c r="G781" s="8" t="s">
        <v>23</v>
      </c>
      <c r="H781" s="10">
        <v>0</v>
      </c>
      <c r="I781" s="6">
        <v>1</v>
      </c>
      <c r="J781" s="6">
        <v>0</v>
      </c>
      <c r="K781" s="12"/>
      <c r="L781" s="12"/>
      <c r="M781" s="8">
        <f>Table1[[#This Row],[num_contributions]]+Table1[[#This Row],[num_unique_contributors]]</f>
        <v>1</v>
      </c>
      <c r="N781" s="8"/>
    </row>
    <row r="782" spans="1:14" ht="13.2" hidden="1" x14ac:dyDescent="0.25">
      <c r="A782" s="6">
        <v>12</v>
      </c>
      <c r="B782" s="7">
        <v>44531</v>
      </c>
      <c r="C782" s="7">
        <v>44546</v>
      </c>
      <c r="D782" s="8" t="s">
        <v>799</v>
      </c>
      <c r="E782" s="6">
        <v>400</v>
      </c>
      <c r="F782" s="8" t="s">
        <v>17</v>
      </c>
      <c r="G782" s="8" t="s">
        <v>23</v>
      </c>
      <c r="H782" s="10">
        <v>0</v>
      </c>
      <c r="I782" s="6">
        <v>1</v>
      </c>
      <c r="J782" s="6">
        <v>1</v>
      </c>
      <c r="K782" s="10">
        <v>6.0390735048225004</v>
      </c>
      <c r="L782" s="10">
        <v>6.0390735048225004</v>
      </c>
      <c r="M782" s="8">
        <f>Table1[[#This Row],[num_contributions]]+Table1[[#This Row],[num_unique_contributors]]</f>
        <v>2</v>
      </c>
      <c r="N782" s="8"/>
    </row>
    <row r="783" spans="1:14" ht="13.2" hidden="1" x14ac:dyDescent="0.25">
      <c r="A783" s="6">
        <v>12</v>
      </c>
      <c r="B783" s="7">
        <v>44531</v>
      </c>
      <c r="C783" s="7">
        <v>44546</v>
      </c>
      <c r="D783" s="8" t="s">
        <v>800</v>
      </c>
      <c r="E783" s="6">
        <v>1639</v>
      </c>
      <c r="F783" s="8" t="s">
        <v>20</v>
      </c>
      <c r="G783" s="8" t="s">
        <v>23</v>
      </c>
      <c r="H783" s="10">
        <v>0</v>
      </c>
      <c r="I783" s="6">
        <v>1</v>
      </c>
      <c r="J783" s="6">
        <v>0</v>
      </c>
      <c r="K783" s="12"/>
      <c r="L783" s="12"/>
      <c r="M783" s="8">
        <f>Table1[[#This Row],[num_contributions]]+Table1[[#This Row],[num_unique_contributors]]</f>
        <v>1</v>
      </c>
      <c r="N783" s="8"/>
    </row>
    <row r="784" spans="1:14" ht="13.2" hidden="1" x14ac:dyDescent="0.25">
      <c r="A784" s="6">
        <v>12</v>
      </c>
      <c r="B784" s="7">
        <v>44531</v>
      </c>
      <c r="C784" s="7">
        <v>44546</v>
      </c>
      <c r="D784" s="8" t="s">
        <v>801</v>
      </c>
      <c r="E784" s="6">
        <v>2283</v>
      </c>
      <c r="F784" s="8" t="s">
        <v>39</v>
      </c>
      <c r="G784" s="8" t="s">
        <v>23</v>
      </c>
      <c r="H784" s="10">
        <v>0</v>
      </c>
      <c r="I784" s="6">
        <v>1</v>
      </c>
      <c r="J784" s="6">
        <v>0</v>
      </c>
      <c r="K784" s="12"/>
      <c r="L784" s="12"/>
      <c r="M784" s="8">
        <f>Table1[[#This Row],[num_contributions]]+Table1[[#This Row],[num_unique_contributors]]</f>
        <v>1</v>
      </c>
      <c r="N784" s="8"/>
    </row>
    <row r="785" spans="1:14" ht="13.2" hidden="1" x14ac:dyDescent="0.25">
      <c r="A785" s="6">
        <v>12</v>
      </c>
      <c r="B785" s="7">
        <v>44531</v>
      </c>
      <c r="C785" s="7">
        <v>44546</v>
      </c>
      <c r="D785" s="8" t="s">
        <v>802</v>
      </c>
      <c r="E785" s="6">
        <v>1899</v>
      </c>
      <c r="F785" s="8" t="s">
        <v>20</v>
      </c>
      <c r="G785" s="8" t="s">
        <v>23</v>
      </c>
      <c r="H785" s="10">
        <v>0</v>
      </c>
      <c r="I785" s="6">
        <v>1</v>
      </c>
      <c r="J785" s="6">
        <v>0</v>
      </c>
      <c r="K785" s="12"/>
      <c r="L785" s="12"/>
      <c r="M785" s="8">
        <f>Table1[[#This Row],[num_contributions]]+Table1[[#This Row],[num_unique_contributors]]</f>
        <v>1</v>
      </c>
      <c r="N785" s="8"/>
    </row>
    <row r="786" spans="1:14" ht="13.2" hidden="1" x14ac:dyDescent="0.25">
      <c r="A786" s="6">
        <v>12</v>
      </c>
      <c r="B786" s="7">
        <v>44531</v>
      </c>
      <c r="C786" s="7">
        <v>44546</v>
      </c>
      <c r="D786" s="8" t="s">
        <v>803</v>
      </c>
      <c r="E786" s="6">
        <v>1230</v>
      </c>
      <c r="F786" s="8" t="s">
        <v>17</v>
      </c>
      <c r="G786" s="8" t="s">
        <v>14</v>
      </c>
      <c r="H786" s="10">
        <v>0</v>
      </c>
      <c r="I786" s="6">
        <v>1</v>
      </c>
      <c r="J786" s="6">
        <v>0</v>
      </c>
      <c r="K786" s="12"/>
      <c r="L786" s="12"/>
      <c r="M786" s="8">
        <f>Table1[[#This Row],[num_contributions]]+Table1[[#This Row],[num_unique_contributors]]</f>
        <v>1</v>
      </c>
      <c r="N786" s="8"/>
    </row>
    <row r="787" spans="1:14" ht="13.2" hidden="1" x14ac:dyDescent="0.25">
      <c r="A787" s="6">
        <v>12</v>
      </c>
      <c r="B787" s="7">
        <v>44531</v>
      </c>
      <c r="C787" s="7">
        <v>44546</v>
      </c>
      <c r="D787" s="8" t="s">
        <v>804</v>
      </c>
      <c r="E787" s="6">
        <v>1020</v>
      </c>
      <c r="F787" s="8" t="s">
        <v>17</v>
      </c>
      <c r="G787" s="8" t="s">
        <v>23</v>
      </c>
      <c r="H787" s="10">
        <v>0</v>
      </c>
      <c r="I787" s="6">
        <v>1</v>
      </c>
      <c r="J787" s="6">
        <v>0</v>
      </c>
      <c r="K787" s="12"/>
      <c r="L787" s="12"/>
      <c r="M787" s="8">
        <f>Table1[[#This Row],[num_contributions]]+Table1[[#This Row],[num_unique_contributors]]</f>
        <v>1</v>
      </c>
      <c r="N787" s="8"/>
    </row>
    <row r="788" spans="1:14" ht="13.2" hidden="1" x14ac:dyDescent="0.25">
      <c r="A788" s="6">
        <v>12</v>
      </c>
      <c r="B788" s="7">
        <v>44531</v>
      </c>
      <c r="C788" s="7">
        <v>44546</v>
      </c>
      <c r="D788" s="8" t="s">
        <v>805</v>
      </c>
      <c r="E788" s="6">
        <v>1687</v>
      </c>
      <c r="F788" s="8" t="s">
        <v>77</v>
      </c>
      <c r="G788" s="8" t="s">
        <v>23</v>
      </c>
      <c r="H788" s="10">
        <v>0</v>
      </c>
      <c r="I788" s="6">
        <v>1</v>
      </c>
      <c r="J788" s="6">
        <v>0</v>
      </c>
      <c r="K788" s="12"/>
      <c r="L788" s="12"/>
      <c r="M788" s="8">
        <f>Table1[[#This Row],[num_contributions]]+Table1[[#This Row],[num_unique_contributors]]</f>
        <v>1</v>
      </c>
      <c r="N788" s="8"/>
    </row>
    <row r="789" spans="1:14" ht="13.2" hidden="1" x14ac:dyDescent="0.25">
      <c r="A789" s="6">
        <v>12</v>
      </c>
      <c r="B789" s="7">
        <v>44531</v>
      </c>
      <c r="C789" s="7">
        <v>44546</v>
      </c>
      <c r="D789" s="9" t="s">
        <v>806</v>
      </c>
      <c r="E789" s="6">
        <v>256</v>
      </c>
      <c r="F789" s="8" t="s">
        <v>17</v>
      </c>
      <c r="G789" s="8" t="s">
        <v>23</v>
      </c>
      <c r="H789" s="10">
        <v>0</v>
      </c>
      <c r="I789" s="6">
        <v>1</v>
      </c>
      <c r="J789" s="6">
        <v>1</v>
      </c>
      <c r="K789" s="10">
        <v>9.5</v>
      </c>
      <c r="L789" s="10">
        <v>9.5</v>
      </c>
      <c r="M789" s="8">
        <f>Table1[[#This Row],[num_contributions]]+Table1[[#This Row],[num_unique_contributors]]</f>
        <v>2</v>
      </c>
      <c r="N789" s="8"/>
    </row>
    <row r="790" spans="1:14" ht="13.2" hidden="1" x14ac:dyDescent="0.25">
      <c r="A790" s="6">
        <v>12</v>
      </c>
      <c r="B790" s="7">
        <v>44531</v>
      </c>
      <c r="C790" s="7">
        <v>44546</v>
      </c>
      <c r="D790" s="8" t="s">
        <v>807</v>
      </c>
      <c r="E790" s="6">
        <v>2059</v>
      </c>
      <c r="F790" s="8" t="s">
        <v>39</v>
      </c>
      <c r="G790" s="8" t="s">
        <v>14</v>
      </c>
      <c r="H790" s="10">
        <v>0</v>
      </c>
      <c r="I790" s="6">
        <v>1</v>
      </c>
      <c r="J790" s="6">
        <v>0</v>
      </c>
      <c r="K790" s="12"/>
      <c r="L790" s="12"/>
      <c r="M790" s="8">
        <f>Table1[[#This Row],[num_contributions]]+Table1[[#This Row],[num_unique_contributors]]</f>
        <v>1</v>
      </c>
      <c r="N790" s="8"/>
    </row>
    <row r="791" spans="1:14" ht="13.2" hidden="1" x14ac:dyDescent="0.25">
      <c r="A791" s="6">
        <v>12</v>
      </c>
      <c r="B791" s="7">
        <v>44531</v>
      </c>
      <c r="C791" s="7">
        <v>44546</v>
      </c>
      <c r="D791" s="8" t="s">
        <v>808</v>
      </c>
      <c r="E791" s="6">
        <v>2223</v>
      </c>
      <c r="F791" s="8" t="s">
        <v>20</v>
      </c>
      <c r="G791" s="8" t="s">
        <v>14</v>
      </c>
      <c r="H791" s="10">
        <v>0</v>
      </c>
      <c r="I791" s="6">
        <v>1</v>
      </c>
      <c r="J791" s="6">
        <v>0</v>
      </c>
      <c r="K791" s="12"/>
      <c r="L791" s="12"/>
      <c r="M791" s="8">
        <f>Table1[[#This Row],[num_contributions]]+Table1[[#This Row],[num_unique_contributors]]</f>
        <v>1</v>
      </c>
      <c r="N791" s="8"/>
    </row>
    <row r="792" spans="1:14" ht="13.2" hidden="1" x14ac:dyDescent="0.25">
      <c r="A792" s="6">
        <v>12</v>
      </c>
      <c r="B792" s="7">
        <v>44531</v>
      </c>
      <c r="C792" s="7">
        <v>44546</v>
      </c>
      <c r="D792" s="8" t="s">
        <v>809</v>
      </c>
      <c r="E792" s="6">
        <v>658</v>
      </c>
      <c r="F792" s="8" t="s">
        <v>17</v>
      </c>
      <c r="G792" s="8" t="s">
        <v>23</v>
      </c>
      <c r="H792" s="10">
        <v>0</v>
      </c>
      <c r="I792" s="6">
        <v>1</v>
      </c>
      <c r="J792" s="6">
        <v>0</v>
      </c>
      <c r="K792" s="12"/>
      <c r="L792" s="12"/>
      <c r="M792" s="8">
        <f>Table1[[#This Row],[num_contributions]]+Table1[[#This Row],[num_unique_contributors]]</f>
        <v>1</v>
      </c>
      <c r="N792" s="8"/>
    </row>
    <row r="793" spans="1:14" ht="13.2" hidden="1" x14ac:dyDescent="0.25">
      <c r="A793" s="6">
        <v>12</v>
      </c>
      <c r="B793" s="7">
        <v>44531</v>
      </c>
      <c r="C793" s="7">
        <v>44546</v>
      </c>
      <c r="D793" s="8" t="s">
        <v>810</v>
      </c>
      <c r="E793" s="6">
        <v>2357</v>
      </c>
      <c r="F793" s="8" t="s">
        <v>20</v>
      </c>
      <c r="G793" s="8" t="s">
        <v>18</v>
      </c>
      <c r="H793" s="10">
        <v>0</v>
      </c>
      <c r="I793" s="6">
        <v>1</v>
      </c>
      <c r="J793" s="6">
        <v>0</v>
      </c>
      <c r="K793" s="12"/>
      <c r="L793" s="12"/>
      <c r="M793" s="8">
        <f>Table1[[#This Row],[num_contributions]]+Table1[[#This Row],[num_unique_contributors]]</f>
        <v>1</v>
      </c>
      <c r="N793" s="8"/>
    </row>
    <row r="794" spans="1:14" ht="13.2" hidden="1" x14ac:dyDescent="0.25">
      <c r="A794" s="6">
        <v>12</v>
      </c>
      <c r="B794" s="7">
        <v>44531</v>
      </c>
      <c r="C794" s="7">
        <v>44546</v>
      </c>
      <c r="D794" s="8" t="s">
        <v>811</v>
      </c>
      <c r="E794" s="6">
        <v>312</v>
      </c>
      <c r="F794" s="8" t="s">
        <v>17</v>
      </c>
      <c r="G794" s="8" t="s">
        <v>23</v>
      </c>
      <c r="H794" s="10">
        <v>0</v>
      </c>
      <c r="I794" s="6">
        <v>1</v>
      </c>
      <c r="J794" s="6">
        <v>0</v>
      </c>
      <c r="K794" s="12"/>
      <c r="L794" s="12"/>
      <c r="M794" s="8">
        <f>Table1[[#This Row],[num_contributions]]+Table1[[#This Row],[num_unique_contributors]]</f>
        <v>1</v>
      </c>
      <c r="N794" s="8"/>
    </row>
    <row r="795" spans="1:14" ht="13.2" hidden="1" x14ac:dyDescent="0.25">
      <c r="A795" s="6">
        <v>12</v>
      </c>
      <c r="B795" s="7">
        <v>44531</v>
      </c>
      <c r="C795" s="7">
        <v>44546</v>
      </c>
      <c r="D795" s="8" t="s">
        <v>812</v>
      </c>
      <c r="E795" s="6">
        <v>1845</v>
      </c>
      <c r="F795" s="8" t="s">
        <v>13</v>
      </c>
      <c r="G795" s="8" t="s">
        <v>14</v>
      </c>
      <c r="H795" s="10">
        <v>0</v>
      </c>
      <c r="I795" s="6">
        <v>1</v>
      </c>
      <c r="J795" s="6">
        <v>0</v>
      </c>
      <c r="K795" s="12"/>
      <c r="L795" s="12"/>
      <c r="M795" s="8">
        <f>Table1[[#This Row],[num_contributions]]+Table1[[#This Row],[num_unique_contributors]]</f>
        <v>1</v>
      </c>
      <c r="N795" s="8"/>
    </row>
    <row r="796" spans="1:14" ht="13.2" hidden="1" x14ac:dyDescent="0.25">
      <c r="A796" s="6">
        <v>12</v>
      </c>
      <c r="B796" s="7">
        <v>44531</v>
      </c>
      <c r="C796" s="7">
        <v>44546</v>
      </c>
      <c r="D796" s="8" t="s">
        <v>813</v>
      </c>
      <c r="E796" s="6">
        <v>2133</v>
      </c>
      <c r="F796" s="8" t="s">
        <v>45</v>
      </c>
      <c r="G796" s="8" t="s">
        <v>14</v>
      </c>
      <c r="H796" s="10">
        <v>0</v>
      </c>
      <c r="I796" s="6">
        <v>1</v>
      </c>
      <c r="J796" s="6">
        <v>0</v>
      </c>
      <c r="K796" s="12"/>
      <c r="L796" s="12"/>
      <c r="M796" s="8">
        <f>Table1[[#This Row],[num_contributions]]+Table1[[#This Row],[num_unique_contributors]]</f>
        <v>1</v>
      </c>
      <c r="N796" s="8"/>
    </row>
    <row r="797" spans="1:14" ht="13.2" hidden="1" x14ac:dyDescent="0.25">
      <c r="A797" s="6">
        <v>12</v>
      </c>
      <c r="B797" s="7">
        <v>44531</v>
      </c>
      <c r="C797" s="7">
        <v>44546</v>
      </c>
      <c r="D797" s="8" t="s">
        <v>814</v>
      </c>
      <c r="E797" s="6">
        <v>757</v>
      </c>
      <c r="F797" s="8" t="s">
        <v>17</v>
      </c>
      <c r="G797" s="8" t="s">
        <v>23</v>
      </c>
      <c r="H797" s="10">
        <v>0</v>
      </c>
      <c r="I797" s="6">
        <v>1</v>
      </c>
      <c r="J797" s="6">
        <v>0</v>
      </c>
      <c r="K797" s="12"/>
      <c r="L797" s="12"/>
      <c r="M797" s="8">
        <f>Table1[[#This Row],[num_contributions]]+Table1[[#This Row],[num_unique_contributors]]</f>
        <v>1</v>
      </c>
      <c r="N797" s="8"/>
    </row>
    <row r="798" spans="1:14" ht="13.2" hidden="1" x14ac:dyDescent="0.25">
      <c r="A798" s="6">
        <v>12</v>
      </c>
      <c r="B798" s="7">
        <v>44531</v>
      </c>
      <c r="C798" s="7">
        <v>44546</v>
      </c>
      <c r="D798" s="8" t="s">
        <v>815</v>
      </c>
      <c r="E798" s="6">
        <v>209</v>
      </c>
      <c r="F798" s="8" t="s">
        <v>17</v>
      </c>
      <c r="G798" s="8" t="s">
        <v>14</v>
      </c>
      <c r="H798" s="10">
        <v>0</v>
      </c>
      <c r="I798" s="6">
        <v>1</v>
      </c>
      <c r="J798" s="6">
        <v>0</v>
      </c>
      <c r="K798" s="12"/>
      <c r="L798" s="12"/>
      <c r="M798" s="8">
        <f>Table1[[#This Row],[num_contributions]]+Table1[[#This Row],[num_unique_contributors]]</f>
        <v>1</v>
      </c>
      <c r="N798" s="8"/>
    </row>
    <row r="799" spans="1:14" ht="13.2" hidden="1" x14ac:dyDescent="0.25">
      <c r="A799" s="6">
        <v>12</v>
      </c>
      <c r="B799" s="7">
        <v>44531</v>
      </c>
      <c r="C799" s="7">
        <v>44546</v>
      </c>
      <c r="D799" s="8" t="s">
        <v>816</v>
      </c>
      <c r="E799" s="6">
        <v>323</v>
      </c>
      <c r="F799" s="8" t="s">
        <v>17</v>
      </c>
      <c r="G799" s="8" t="s">
        <v>18</v>
      </c>
      <c r="H799" s="10">
        <v>0</v>
      </c>
      <c r="I799" s="6">
        <v>1</v>
      </c>
      <c r="J799" s="6">
        <v>0</v>
      </c>
      <c r="K799" s="12"/>
      <c r="L799" s="12"/>
      <c r="M799" s="8">
        <f>Table1[[#This Row],[num_contributions]]+Table1[[#This Row],[num_unique_contributors]]</f>
        <v>1</v>
      </c>
      <c r="N799" s="8"/>
    </row>
    <row r="800" spans="1:14" ht="13.2" hidden="1" x14ac:dyDescent="0.25">
      <c r="A800" s="6">
        <v>12</v>
      </c>
      <c r="B800" s="7">
        <v>44531</v>
      </c>
      <c r="C800" s="7">
        <v>44546</v>
      </c>
      <c r="D800" s="8" t="s">
        <v>817</v>
      </c>
      <c r="E800" s="6">
        <v>2106</v>
      </c>
      <c r="F800" s="8" t="s">
        <v>111</v>
      </c>
      <c r="G800" s="8" t="s">
        <v>23</v>
      </c>
      <c r="H800" s="10">
        <v>0</v>
      </c>
      <c r="I800" s="6">
        <v>2</v>
      </c>
      <c r="J800" s="6">
        <v>2</v>
      </c>
      <c r="K800" s="10">
        <v>2.1154857690075</v>
      </c>
      <c r="L800" s="10">
        <v>2.1154857690075</v>
      </c>
      <c r="M800" s="8">
        <f>Table1[[#This Row],[num_contributions]]+Table1[[#This Row],[num_unique_contributors]]</f>
        <v>4</v>
      </c>
      <c r="N800" s="8"/>
    </row>
    <row r="801" spans="1:14" ht="13.2" hidden="1" x14ac:dyDescent="0.25">
      <c r="A801" s="6">
        <v>12</v>
      </c>
      <c r="B801" s="7">
        <v>44531</v>
      </c>
      <c r="C801" s="7">
        <v>44546</v>
      </c>
      <c r="D801" s="8" t="s">
        <v>818</v>
      </c>
      <c r="E801" s="6">
        <v>1670</v>
      </c>
      <c r="F801" s="8" t="s">
        <v>20</v>
      </c>
      <c r="G801" s="8" t="s">
        <v>23</v>
      </c>
      <c r="H801" s="10">
        <v>0</v>
      </c>
      <c r="I801" s="6">
        <v>1</v>
      </c>
      <c r="J801" s="6">
        <v>1</v>
      </c>
      <c r="K801" s="10">
        <v>4.0972449596534899</v>
      </c>
      <c r="L801" s="10">
        <v>4.0972449596534997</v>
      </c>
      <c r="M801" s="8">
        <f>Table1[[#This Row],[num_contributions]]+Table1[[#This Row],[num_unique_contributors]]</f>
        <v>2</v>
      </c>
      <c r="N801" s="8"/>
    </row>
    <row r="802" spans="1:14" ht="13.2" hidden="1" x14ac:dyDescent="0.25">
      <c r="A802" s="6">
        <v>12</v>
      </c>
      <c r="B802" s="7">
        <v>44531</v>
      </c>
      <c r="C802" s="7">
        <v>44546</v>
      </c>
      <c r="D802" s="8" t="s">
        <v>819</v>
      </c>
      <c r="E802" s="6">
        <v>987</v>
      </c>
      <c r="F802" s="8" t="s">
        <v>17</v>
      </c>
      <c r="G802" s="8" t="s">
        <v>23</v>
      </c>
      <c r="H802" s="10">
        <v>0</v>
      </c>
      <c r="I802" s="6">
        <v>1</v>
      </c>
      <c r="J802" s="6">
        <v>0</v>
      </c>
      <c r="K802" s="12"/>
      <c r="L802" s="12"/>
      <c r="M802" s="8">
        <f>Table1[[#This Row],[num_contributions]]+Table1[[#This Row],[num_unique_contributors]]</f>
        <v>1</v>
      </c>
      <c r="N802" s="8"/>
    </row>
    <row r="803" spans="1:14" ht="13.2" hidden="1" x14ac:dyDescent="0.25">
      <c r="A803" s="6">
        <v>12</v>
      </c>
      <c r="B803" s="7">
        <v>44531</v>
      </c>
      <c r="C803" s="7">
        <v>44546</v>
      </c>
      <c r="D803" s="8" t="s">
        <v>820</v>
      </c>
      <c r="E803" s="6">
        <v>749</v>
      </c>
      <c r="F803" s="8" t="s">
        <v>17</v>
      </c>
      <c r="G803" s="8" t="s">
        <v>23</v>
      </c>
      <c r="H803" s="10">
        <v>0</v>
      </c>
      <c r="I803" s="6">
        <v>1</v>
      </c>
      <c r="J803" s="6">
        <v>0</v>
      </c>
      <c r="K803" s="12"/>
      <c r="L803" s="12"/>
      <c r="M803" s="8">
        <f>Table1[[#This Row],[num_contributions]]+Table1[[#This Row],[num_unique_contributors]]</f>
        <v>1</v>
      </c>
      <c r="N803" s="8"/>
    </row>
    <row r="804" spans="1:14" ht="13.2" hidden="1" x14ac:dyDescent="0.25">
      <c r="A804" s="6">
        <v>12</v>
      </c>
      <c r="B804" s="7">
        <v>44531</v>
      </c>
      <c r="C804" s="7">
        <v>44546</v>
      </c>
      <c r="D804" s="9" t="s">
        <v>821</v>
      </c>
      <c r="E804" s="6">
        <v>1640</v>
      </c>
      <c r="F804" s="8" t="s">
        <v>13</v>
      </c>
      <c r="G804" s="8" t="s">
        <v>23</v>
      </c>
      <c r="H804" s="10">
        <v>0</v>
      </c>
      <c r="I804" s="6">
        <v>1</v>
      </c>
      <c r="J804" s="6">
        <v>0</v>
      </c>
      <c r="K804" s="12"/>
      <c r="L804" s="12"/>
      <c r="M804" s="8">
        <f>Table1[[#This Row],[num_contributions]]+Table1[[#This Row],[num_unique_contributors]]</f>
        <v>1</v>
      </c>
      <c r="N804" s="8"/>
    </row>
    <row r="805" spans="1:14" ht="13.2" hidden="1" x14ac:dyDescent="0.25">
      <c r="A805" s="6">
        <v>12</v>
      </c>
      <c r="B805" s="7">
        <v>44531</v>
      </c>
      <c r="C805" s="7">
        <v>44546</v>
      </c>
      <c r="D805" s="8" t="s">
        <v>822</v>
      </c>
      <c r="E805" s="6">
        <v>1006</v>
      </c>
      <c r="F805" s="8" t="s">
        <v>17</v>
      </c>
      <c r="G805" s="8" t="s">
        <v>18</v>
      </c>
      <c r="H805" s="10">
        <v>0</v>
      </c>
      <c r="I805" s="6">
        <v>1</v>
      </c>
      <c r="J805" s="6">
        <v>0</v>
      </c>
      <c r="K805" s="12"/>
      <c r="L805" s="12"/>
      <c r="M805" s="8">
        <f>Table1[[#This Row],[num_contributions]]+Table1[[#This Row],[num_unique_contributors]]</f>
        <v>1</v>
      </c>
      <c r="N805" s="8"/>
    </row>
    <row r="806" spans="1:14" ht="13.2" hidden="1" x14ac:dyDescent="0.25">
      <c r="A806" s="6">
        <v>12</v>
      </c>
      <c r="B806" s="7">
        <v>44531</v>
      </c>
      <c r="C806" s="7">
        <v>44546</v>
      </c>
      <c r="D806" s="8" t="s">
        <v>823</v>
      </c>
      <c r="E806" s="6">
        <v>2251</v>
      </c>
      <c r="F806" s="8" t="s">
        <v>20</v>
      </c>
      <c r="G806" s="8" t="s">
        <v>23</v>
      </c>
      <c r="H806" s="10">
        <v>0</v>
      </c>
      <c r="I806" s="6">
        <v>1</v>
      </c>
      <c r="J806" s="6">
        <v>0</v>
      </c>
      <c r="K806" s="12"/>
      <c r="L806" s="12"/>
      <c r="M806" s="8">
        <f>Table1[[#This Row],[num_contributions]]+Table1[[#This Row],[num_unique_contributors]]</f>
        <v>1</v>
      </c>
      <c r="N806" s="8"/>
    </row>
    <row r="807" spans="1:14" ht="13.2" hidden="1" x14ac:dyDescent="0.25">
      <c r="A807" s="6">
        <v>12</v>
      </c>
      <c r="B807" s="7">
        <v>44531</v>
      </c>
      <c r="C807" s="7">
        <v>44546</v>
      </c>
      <c r="D807" s="22" t="s">
        <v>2490</v>
      </c>
      <c r="E807" s="6">
        <v>1642</v>
      </c>
      <c r="F807" s="8" t="s">
        <v>13</v>
      </c>
      <c r="G807" s="8" t="s">
        <v>14</v>
      </c>
      <c r="H807" s="10">
        <v>0</v>
      </c>
      <c r="I807" s="6">
        <v>1</v>
      </c>
      <c r="J807" s="6">
        <v>0</v>
      </c>
      <c r="K807" s="12"/>
      <c r="L807" s="12"/>
      <c r="M807" s="8">
        <f>Table1[[#This Row],[num_contributions]]+Table1[[#This Row],[num_unique_contributors]]</f>
        <v>1</v>
      </c>
      <c r="N807" s="8"/>
    </row>
    <row r="808" spans="1:14" ht="13.2" hidden="1" x14ac:dyDescent="0.25">
      <c r="A808" s="6">
        <v>12</v>
      </c>
      <c r="B808" s="7">
        <v>44531</v>
      </c>
      <c r="C808" s="7">
        <v>44546</v>
      </c>
      <c r="D808" s="8" t="s">
        <v>824</v>
      </c>
      <c r="E808" s="6">
        <v>2730</v>
      </c>
      <c r="F808" s="8" t="s">
        <v>13</v>
      </c>
      <c r="G808" s="8" t="s">
        <v>50</v>
      </c>
      <c r="H808" s="10">
        <v>0</v>
      </c>
      <c r="I808" s="6">
        <v>1</v>
      </c>
      <c r="J808" s="6">
        <v>0</v>
      </c>
      <c r="K808" s="12"/>
      <c r="L808" s="12"/>
      <c r="M808" s="8">
        <f>Table1[[#This Row],[num_contributions]]+Table1[[#This Row],[num_unique_contributors]]</f>
        <v>1</v>
      </c>
      <c r="N808" s="8"/>
    </row>
    <row r="809" spans="1:14" ht="13.2" hidden="1" x14ac:dyDescent="0.25">
      <c r="A809" s="6">
        <v>12</v>
      </c>
      <c r="B809" s="7">
        <v>44531</v>
      </c>
      <c r="C809" s="7">
        <v>44546</v>
      </c>
      <c r="D809" s="8" t="s">
        <v>825</v>
      </c>
      <c r="E809" s="6">
        <v>336</v>
      </c>
      <c r="F809" s="8" t="s">
        <v>17</v>
      </c>
      <c r="G809" s="8" t="s">
        <v>14</v>
      </c>
      <c r="H809" s="10">
        <v>0</v>
      </c>
      <c r="I809" s="6">
        <v>1</v>
      </c>
      <c r="J809" s="6">
        <v>0</v>
      </c>
      <c r="K809" s="12"/>
      <c r="L809" s="12"/>
      <c r="M809" s="8">
        <f>Table1[[#This Row],[num_contributions]]+Table1[[#This Row],[num_unique_contributors]]</f>
        <v>1</v>
      </c>
      <c r="N809" s="8"/>
    </row>
    <row r="810" spans="1:14" ht="13.2" hidden="1" x14ac:dyDescent="0.25">
      <c r="A810" s="6">
        <v>12</v>
      </c>
      <c r="B810" s="7">
        <v>44531</v>
      </c>
      <c r="C810" s="7">
        <v>44546</v>
      </c>
      <c r="D810" s="8" t="s">
        <v>826</v>
      </c>
      <c r="E810" s="6">
        <v>297</v>
      </c>
      <c r="F810" s="8" t="s">
        <v>17</v>
      </c>
      <c r="G810" s="8" t="s">
        <v>23</v>
      </c>
      <c r="H810" s="10">
        <v>0</v>
      </c>
      <c r="I810" s="6">
        <v>1</v>
      </c>
      <c r="J810" s="6">
        <v>0</v>
      </c>
      <c r="K810" s="12"/>
      <c r="L810" s="12"/>
      <c r="M810" s="8">
        <f>Table1[[#This Row],[num_contributions]]+Table1[[#This Row],[num_unique_contributors]]</f>
        <v>1</v>
      </c>
      <c r="N810" s="8"/>
    </row>
    <row r="811" spans="1:14" ht="13.2" hidden="1" x14ac:dyDescent="0.25">
      <c r="A811" s="6">
        <v>12</v>
      </c>
      <c r="B811" s="7">
        <v>44531</v>
      </c>
      <c r="C811" s="7">
        <v>44546</v>
      </c>
      <c r="D811" s="8" t="s">
        <v>827</v>
      </c>
      <c r="E811" s="6">
        <v>1353</v>
      </c>
      <c r="F811" s="8" t="s">
        <v>17</v>
      </c>
      <c r="G811" s="8" t="s">
        <v>14</v>
      </c>
      <c r="H811" s="10">
        <v>0</v>
      </c>
      <c r="I811" s="6">
        <v>1</v>
      </c>
      <c r="J811" s="6">
        <v>0</v>
      </c>
      <c r="K811" s="12"/>
      <c r="L811" s="12"/>
      <c r="M811" s="8">
        <f>Table1[[#This Row],[num_contributions]]+Table1[[#This Row],[num_unique_contributors]]</f>
        <v>1</v>
      </c>
      <c r="N811" s="8"/>
    </row>
    <row r="812" spans="1:14" ht="13.2" hidden="1" x14ac:dyDescent="0.25">
      <c r="A812" s="6">
        <v>12</v>
      </c>
      <c r="B812" s="7">
        <v>44531</v>
      </c>
      <c r="C812" s="7">
        <v>44546</v>
      </c>
      <c r="D812" s="8" t="s">
        <v>828</v>
      </c>
      <c r="E812" s="6">
        <v>773</v>
      </c>
      <c r="F812" s="8" t="s">
        <v>17</v>
      </c>
      <c r="G812" s="8" t="s">
        <v>23</v>
      </c>
      <c r="H812" s="10">
        <v>0</v>
      </c>
      <c r="I812" s="6">
        <v>1</v>
      </c>
      <c r="J812" s="6">
        <v>0</v>
      </c>
      <c r="K812" s="12"/>
      <c r="L812" s="12"/>
      <c r="M812" s="8">
        <f>Table1[[#This Row],[num_contributions]]+Table1[[#This Row],[num_unique_contributors]]</f>
        <v>1</v>
      </c>
      <c r="N812" s="8"/>
    </row>
    <row r="813" spans="1:14" ht="13.2" hidden="1" x14ac:dyDescent="0.25">
      <c r="A813" s="6">
        <v>12</v>
      </c>
      <c r="B813" s="7">
        <v>44531</v>
      </c>
      <c r="C813" s="7">
        <v>44546</v>
      </c>
      <c r="D813" s="8" t="s">
        <v>829</v>
      </c>
      <c r="E813" s="6">
        <v>554</v>
      </c>
      <c r="F813" s="8" t="s">
        <v>17</v>
      </c>
      <c r="G813" s="8" t="s">
        <v>14</v>
      </c>
      <c r="H813" s="10">
        <v>0</v>
      </c>
      <c r="I813" s="6">
        <v>1</v>
      </c>
      <c r="J813" s="6">
        <v>0</v>
      </c>
      <c r="K813" s="12"/>
      <c r="L813" s="12"/>
      <c r="M813" s="8">
        <f>Table1[[#This Row],[num_contributions]]+Table1[[#This Row],[num_unique_contributors]]</f>
        <v>1</v>
      </c>
      <c r="N813" s="8"/>
    </row>
    <row r="814" spans="1:14" ht="13.2" hidden="1" x14ac:dyDescent="0.25">
      <c r="A814" s="6">
        <v>12</v>
      </c>
      <c r="B814" s="7">
        <v>44531</v>
      </c>
      <c r="C814" s="7">
        <v>44546</v>
      </c>
      <c r="D814" s="8" t="s">
        <v>830</v>
      </c>
      <c r="E814" s="6">
        <v>1733</v>
      </c>
      <c r="F814" s="8" t="s">
        <v>13</v>
      </c>
      <c r="G814" s="8" t="s">
        <v>18</v>
      </c>
      <c r="H814" s="10">
        <v>0</v>
      </c>
      <c r="I814" s="6">
        <v>1</v>
      </c>
      <c r="J814" s="6">
        <v>0</v>
      </c>
      <c r="K814" s="12"/>
      <c r="L814" s="12"/>
      <c r="M814" s="8">
        <f>Table1[[#This Row],[num_contributions]]+Table1[[#This Row],[num_unique_contributors]]</f>
        <v>1</v>
      </c>
      <c r="N814" s="8"/>
    </row>
    <row r="815" spans="1:14" ht="13.2" hidden="1" x14ac:dyDescent="0.25">
      <c r="A815" s="6">
        <v>12</v>
      </c>
      <c r="B815" s="7">
        <v>44531</v>
      </c>
      <c r="C815" s="7">
        <v>44546</v>
      </c>
      <c r="D815" s="8" t="s">
        <v>831</v>
      </c>
      <c r="E815" s="6">
        <v>410</v>
      </c>
      <c r="F815" s="8" t="s">
        <v>17</v>
      </c>
      <c r="G815" s="8" t="s">
        <v>14</v>
      </c>
      <c r="H815" s="10">
        <v>0</v>
      </c>
      <c r="I815" s="6">
        <v>1</v>
      </c>
      <c r="J815" s="6">
        <v>0</v>
      </c>
      <c r="K815" s="12"/>
      <c r="L815" s="12"/>
      <c r="M815" s="8">
        <f>Table1[[#This Row],[num_contributions]]+Table1[[#This Row],[num_unique_contributors]]</f>
        <v>1</v>
      </c>
      <c r="N815" s="8"/>
    </row>
    <row r="816" spans="1:14" ht="13.2" hidden="1" x14ac:dyDescent="0.25">
      <c r="A816" s="6">
        <v>12</v>
      </c>
      <c r="B816" s="7">
        <v>44531</v>
      </c>
      <c r="C816" s="7">
        <v>44546</v>
      </c>
      <c r="D816" s="8" t="s">
        <v>832</v>
      </c>
      <c r="E816" s="6">
        <v>2431</v>
      </c>
      <c r="F816" s="8" t="s">
        <v>13</v>
      </c>
      <c r="G816" s="8" t="s">
        <v>14</v>
      </c>
      <c r="H816" s="10">
        <v>0</v>
      </c>
      <c r="I816" s="6">
        <v>1</v>
      </c>
      <c r="J816" s="6">
        <v>0</v>
      </c>
      <c r="K816" s="12"/>
      <c r="L816" s="12"/>
      <c r="M816" s="8">
        <f>Table1[[#This Row],[num_contributions]]+Table1[[#This Row],[num_unique_contributors]]</f>
        <v>1</v>
      </c>
      <c r="N816" s="8"/>
    </row>
    <row r="817" spans="1:14" ht="13.2" hidden="1" x14ac:dyDescent="0.25">
      <c r="A817" s="6">
        <v>12</v>
      </c>
      <c r="B817" s="7">
        <v>44531</v>
      </c>
      <c r="C817" s="7">
        <v>44546</v>
      </c>
      <c r="D817" s="8" t="s">
        <v>833</v>
      </c>
      <c r="E817" s="6">
        <v>817</v>
      </c>
      <c r="F817" s="8" t="s">
        <v>17</v>
      </c>
      <c r="G817" s="8" t="s">
        <v>18</v>
      </c>
      <c r="H817" s="10">
        <v>0</v>
      </c>
      <c r="I817" s="6">
        <v>1</v>
      </c>
      <c r="J817" s="6">
        <v>0</v>
      </c>
      <c r="K817" s="12"/>
      <c r="L817" s="12"/>
      <c r="M817" s="8">
        <f>Table1[[#This Row],[num_contributions]]+Table1[[#This Row],[num_unique_contributors]]</f>
        <v>1</v>
      </c>
      <c r="N817" s="8"/>
    </row>
    <row r="818" spans="1:14" ht="13.2" hidden="1" x14ac:dyDescent="0.25">
      <c r="A818" s="6">
        <v>12</v>
      </c>
      <c r="B818" s="7">
        <v>44531</v>
      </c>
      <c r="C818" s="7">
        <v>44546</v>
      </c>
      <c r="D818" s="8" t="s">
        <v>834</v>
      </c>
      <c r="E818" s="6">
        <v>739</v>
      </c>
      <c r="F818" s="8" t="s">
        <v>17</v>
      </c>
      <c r="G818" s="8" t="s">
        <v>23</v>
      </c>
      <c r="H818" s="10">
        <v>0</v>
      </c>
      <c r="I818" s="6">
        <v>1</v>
      </c>
      <c r="J818" s="6">
        <v>0</v>
      </c>
      <c r="K818" s="12"/>
      <c r="L818" s="12"/>
      <c r="M818" s="8">
        <f>Table1[[#This Row],[num_contributions]]+Table1[[#This Row],[num_unique_contributors]]</f>
        <v>1</v>
      </c>
      <c r="N818" s="8"/>
    </row>
    <row r="819" spans="1:14" ht="13.2" hidden="1" x14ac:dyDescent="0.25">
      <c r="A819" s="6">
        <v>12</v>
      </c>
      <c r="B819" s="7">
        <v>44531</v>
      </c>
      <c r="C819" s="7">
        <v>44546</v>
      </c>
      <c r="D819" s="8" t="s">
        <v>835</v>
      </c>
      <c r="E819" s="6">
        <v>1671</v>
      </c>
      <c r="F819" s="8" t="s">
        <v>52</v>
      </c>
      <c r="G819" s="8" t="s">
        <v>14</v>
      </c>
      <c r="H819" s="10">
        <v>0</v>
      </c>
      <c r="I819" s="6">
        <v>1</v>
      </c>
      <c r="J819" s="6">
        <v>0</v>
      </c>
      <c r="K819" s="12"/>
      <c r="L819" s="12"/>
      <c r="M819" s="8">
        <f>Table1[[#This Row],[num_contributions]]+Table1[[#This Row],[num_unique_contributors]]</f>
        <v>1</v>
      </c>
      <c r="N819" s="8"/>
    </row>
    <row r="820" spans="1:14" ht="13.2" hidden="1" x14ac:dyDescent="0.25">
      <c r="A820" s="6">
        <v>12</v>
      </c>
      <c r="B820" s="7">
        <v>44531</v>
      </c>
      <c r="C820" s="7">
        <v>44546</v>
      </c>
      <c r="D820" s="8" t="s">
        <v>836</v>
      </c>
      <c r="E820" s="6">
        <v>2578</v>
      </c>
      <c r="F820" s="8" t="s">
        <v>20</v>
      </c>
      <c r="G820" s="8" t="s">
        <v>50</v>
      </c>
      <c r="H820" s="10">
        <v>0</v>
      </c>
      <c r="I820" s="6">
        <v>1</v>
      </c>
      <c r="J820" s="6">
        <v>0</v>
      </c>
      <c r="K820" s="12"/>
      <c r="L820" s="12"/>
      <c r="M820" s="8">
        <f>Table1[[#This Row],[num_contributions]]+Table1[[#This Row],[num_unique_contributors]]</f>
        <v>1</v>
      </c>
      <c r="N820" s="8"/>
    </row>
    <row r="821" spans="1:14" ht="13.2" hidden="1" x14ac:dyDescent="0.25">
      <c r="A821" s="6">
        <v>12</v>
      </c>
      <c r="B821" s="7">
        <v>44531</v>
      </c>
      <c r="C821" s="7">
        <v>44546</v>
      </c>
      <c r="D821" s="8" t="s">
        <v>837</v>
      </c>
      <c r="E821" s="6">
        <v>1824</v>
      </c>
      <c r="F821" s="8" t="s">
        <v>13</v>
      </c>
      <c r="G821" s="8" t="s">
        <v>50</v>
      </c>
      <c r="H821" s="10">
        <v>0</v>
      </c>
      <c r="I821" s="6">
        <v>1</v>
      </c>
      <c r="J821" s="6">
        <v>0</v>
      </c>
      <c r="K821" s="12"/>
      <c r="L821" s="12"/>
      <c r="M821" s="8">
        <f>Table1[[#This Row],[num_contributions]]+Table1[[#This Row],[num_unique_contributors]]</f>
        <v>1</v>
      </c>
      <c r="N821" s="8"/>
    </row>
    <row r="822" spans="1:14" ht="13.2" hidden="1" x14ac:dyDescent="0.25">
      <c r="A822" s="6">
        <v>12</v>
      </c>
      <c r="B822" s="7">
        <v>44531</v>
      </c>
      <c r="C822" s="7">
        <v>44546</v>
      </c>
      <c r="D822" s="8" t="s">
        <v>838</v>
      </c>
      <c r="E822" s="6">
        <v>489</v>
      </c>
      <c r="F822" s="8" t="s">
        <v>17</v>
      </c>
      <c r="G822" s="8" t="s">
        <v>14</v>
      </c>
      <c r="H822" s="10">
        <v>0</v>
      </c>
      <c r="I822" s="6">
        <v>1</v>
      </c>
      <c r="J822" s="6">
        <v>0</v>
      </c>
      <c r="K822" s="12"/>
      <c r="L822" s="12"/>
      <c r="M822" s="8">
        <f>Table1[[#This Row],[num_contributions]]+Table1[[#This Row],[num_unique_contributors]]</f>
        <v>1</v>
      </c>
      <c r="N822" s="8"/>
    </row>
    <row r="823" spans="1:14" ht="13.2" hidden="1" x14ac:dyDescent="0.25">
      <c r="A823" s="6">
        <v>12</v>
      </c>
      <c r="B823" s="7">
        <v>44531</v>
      </c>
      <c r="C823" s="7">
        <v>44546</v>
      </c>
      <c r="D823" s="8" t="s">
        <v>839</v>
      </c>
      <c r="E823" s="6">
        <v>1587</v>
      </c>
      <c r="F823" s="8" t="s">
        <v>17</v>
      </c>
      <c r="G823" s="8" t="s">
        <v>23</v>
      </c>
      <c r="H823" s="10">
        <v>0</v>
      </c>
      <c r="I823" s="6">
        <v>1</v>
      </c>
      <c r="J823" s="6">
        <v>0</v>
      </c>
      <c r="K823" s="12"/>
      <c r="L823" s="12"/>
      <c r="M823" s="8">
        <f>Table1[[#This Row],[num_contributions]]+Table1[[#This Row],[num_unique_contributors]]</f>
        <v>1</v>
      </c>
      <c r="N823" s="8"/>
    </row>
    <row r="824" spans="1:14" ht="13.2" hidden="1" x14ac:dyDescent="0.25">
      <c r="A824" s="6">
        <v>12</v>
      </c>
      <c r="B824" s="7">
        <v>44531</v>
      </c>
      <c r="C824" s="7">
        <v>44546</v>
      </c>
      <c r="D824" s="8" t="s">
        <v>840</v>
      </c>
      <c r="E824" s="6">
        <v>147</v>
      </c>
      <c r="F824" s="8" t="s">
        <v>17</v>
      </c>
      <c r="G824" s="8" t="s">
        <v>18</v>
      </c>
      <c r="H824" s="10">
        <v>0</v>
      </c>
      <c r="I824" s="6">
        <v>1</v>
      </c>
      <c r="J824" s="6">
        <v>0</v>
      </c>
      <c r="K824" s="12"/>
      <c r="L824" s="12"/>
      <c r="M824" s="8">
        <f>Table1[[#This Row],[num_contributions]]+Table1[[#This Row],[num_unique_contributors]]</f>
        <v>1</v>
      </c>
      <c r="N824" s="8"/>
    </row>
    <row r="825" spans="1:14" ht="13.2" hidden="1" x14ac:dyDescent="0.25">
      <c r="A825" s="6">
        <v>12</v>
      </c>
      <c r="B825" s="7">
        <v>44531</v>
      </c>
      <c r="C825" s="7">
        <v>44546</v>
      </c>
      <c r="D825" s="8" t="s">
        <v>841</v>
      </c>
      <c r="E825" s="6">
        <v>1121</v>
      </c>
      <c r="F825" s="8" t="s">
        <v>17</v>
      </c>
      <c r="G825" s="8" t="s">
        <v>18</v>
      </c>
      <c r="H825" s="10">
        <v>0</v>
      </c>
      <c r="I825" s="6">
        <v>1</v>
      </c>
      <c r="J825" s="6">
        <v>0</v>
      </c>
      <c r="K825" s="12"/>
      <c r="L825" s="12"/>
      <c r="M825" s="8">
        <f>Table1[[#This Row],[num_contributions]]+Table1[[#This Row],[num_unique_contributors]]</f>
        <v>1</v>
      </c>
      <c r="N825" s="8"/>
    </row>
    <row r="826" spans="1:14" ht="13.2" hidden="1" x14ac:dyDescent="0.25">
      <c r="A826" s="6">
        <v>12</v>
      </c>
      <c r="B826" s="7">
        <v>44531</v>
      </c>
      <c r="C826" s="7">
        <v>44546</v>
      </c>
      <c r="D826" s="8" t="s">
        <v>842</v>
      </c>
      <c r="E826" s="6">
        <v>3000</v>
      </c>
      <c r="F826" s="8" t="s">
        <v>20</v>
      </c>
      <c r="G826" s="8" t="s">
        <v>23</v>
      </c>
      <c r="H826" s="10">
        <v>0</v>
      </c>
      <c r="I826" s="6">
        <v>1</v>
      </c>
      <c r="J826" s="6">
        <v>1</v>
      </c>
      <c r="K826" s="10">
        <v>1</v>
      </c>
      <c r="L826" s="10">
        <v>1</v>
      </c>
      <c r="M826" s="8">
        <f>Table1[[#This Row],[num_contributions]]+Table1[[#This Row],[num_unique_contributors]]</f>
        <v>2</v>
      </c>
      <c r="N826" s="8"/>
    </row>
    <row r="827" spans="1:14" ht="13.2" hidden="1" x14ac:dyDescent="0.25">
      <c r="A827" s="6">
        <v>12</v>
      </c>
      <c r="B827" s="7">
        <v>44531</v>
      </c>
      <c r="C827" s="7">
        <v>44546</v>
      </c>
      <c r="D827" s="8" t="s">
        <v>843</v>
      </c>
      <c r="E827" s="6">
        <v>1549</v>
      </c>
      <c r="F827" s="8" t="s">
        <v>17</v>
      </c>
      <c r="G827" s="8" t="s">
        <v>23</v>
      </c>
      <c r="H827" s="10">
        <v>0</v>
      </c>
      <c r="I827" s="6">
        <v>1</v>
      </c>
      <c r="J827" s="6">
        <v>0</v>
      </c>
      <c r="K827" s="12"/>
      <c r="L827" s="12"/>
      <c r="M827" s="8">
        <f>Table1[[#This Row],[num_contributions]]+Table1[[#This Row],[num_unique_contributors]]</f>
        <v>1</v>
      </c>
      <c r="N827" s="8"/>
    </row>
    <row r="828" spans="1:14" ht="13.2" hidden="1" x14ac:dyDescent="0.25">
      <c r="A828" s="6">
        <v>12</v>
      </c>
      <c r="B828" s="7">
        <v>44531</v>
      </c>
      <c r="C828" s="7">
        <v>44546</v>
      </c>
      <c r="D828" s="8" t="s">
        <v>844</v>
      </c>
      <c r="E828" s="6">
        <v>437</v>
      </c>
      <c r="F828" s="8" t="s">
        <v>39</v>
      </c>
      <c r="G828" s="8" t="s">
        <v>14</v>
      </c>
      <c r="H828" s="10">
        <v>0</v>
      </c>
      <c r="I828" s="6">
        <v>1</v>
      </c>
      <c r="J828" s="6">
        <v>0</v>
      </c>
      <c r="K828" s="12"/>
      <c r="L828" s="12"/>
      <c r="M828" s="8">
        <f>Table1[[#This Row],[num_contributions]]+Table1[[#This Row],[num_unique_contributors]]</f>
        <v>1</v>
      </c>
      <c r="N828" s="8"/>
    </row>
    <row r="829" spans="1:14" ht="13.2" hidden="1" x14ac:dyDescent="0.25">
      <c r="A829" s="6">
        <v>12</v>
      </c>
      <c r="B829" s="7">
        <v>44531</v>
      </c>
      <c r="C829" s="7">
        <v>44546</v>
      </c>
      <c r="D829" s="8" t="s">
        <v>845</v>
      </c>
      <c r="E829" s="6">
        <v>2123</v>
      </c>
      <c r="F829" s="8" t="s">
        <v>13</v>
      </c>
      <c r="G829" s="8" t="s">
        <v>14</v>
      </c>
      <c r="H829" s="10">
        <v>0</v>
      </c>
      <c r="I829" s="6">
        <v>1</v>
      </c>
      <c r="J829" s="6">
        <v>0</v>
      </c>
      <c r="K829" s="12"/>
      <c r="L829" s="12"/>
      <c r="M829" s="8">
        <f>Table1[[#This Row],[num_contributions]]+Table1[[#This Row],[num_unique_contributors]]</f>
        <v>1</v>
      </c>
      <c r="N829" s="8"/>
    </row>
    <row r="830" spans="1:14" ht="13.2" hidden="1" x14ac:dyDescent="0.25">
      <c r="A830" s="6">
        <v>12</v>
      </c>
      <c r="B830" s="7">
        <v>44531</v>
      </c>
      <c r="C830" s="7">
        <v>44546</v>
      </c>
      <c r="D830" s="8" t="s">
        <v>846</v>
      </c>
      <c r="E830" s="6">
        <v>2691</v>
      </c>
      <c r="F830" s="8" t="s">
        <v>20</v>
      </c>
      <c r="G830" s="8" t="s">
        <v>50</v>
      </c>
      <c r="H830" s="10">
        <v>0</v>
      </c>
      <c r="I830" s="6">
        <v>1</v>
      </c>
      <c r="J830" s="6">
        <v>0</v>
      </c>
      <c r="K830" s="12"/>
      <c r="L830" s="12"/>
      <c r="M830" s="8">
        <f>Table1[[#This Row],[num_contributions]]+Table1[[#This Row],[num_unique_contributors]]</f>
        <v>1</v>
      </c>
      <c r="N830" s="8"/>
    </row>
    <row r="831" spans="1:14" ht="13.2" hidden="1" x14ac:dyDescent="0.25">
      <c r="A831" s="6">
        <v>12</v>
      </c>
      <c r="B831" s="7">
        <v>44531</v>
      </c>
      <c r="C831" s="7">
        <v>44546</v>
      </c>
      <c r="D831" s="8" t="s">
        <v>847</v>
      </c>
      <c r="E831" s="6">
        <v>278</v>
      </c>
      <c r="F831" s="8" t="s">
        <v>17</v>
      </c>
      <c r="G831" s="8" t="s">
        <v>23</v>
      </c>
      <c r="H831" s="10">
        <v>0</v>
      </c>
      <c r="I831" s="6">
        <v>1</v>
      </c>
      <c r="J831" s="6">
        <v>0</v>
      </c>
      <c r="K831" s="12"/>
      <c r="L831" s="12"/>
      <c r="M831" s="8">
        <f>Table1[[#This Row],[num_contributions]]+Table1[[#This Row],[num_unique_contributors]]</f>
        <v>1</v>
      </c>
      <c r="N831" s="8"/>
    </row>
    <row r="832" spans="1:14" ht="13.2" hidden="1" x14ac:dyDescent="0.25">
      <c r="A832" s="6">
        <v>12</v>
      </c>
      <c r="B832" s="7">
        <v>44531</v>
      </c>
      <c r="C832" s="7">
        <v>44546</v>
      </c>
      <c r="D832" s="8" t="s">
        <v>848</v>
      </c>
      <c r="E832" s="6">
        <v>947</v>
      </c>
      <c r="F832" s="8" t="s">
        <v>17</v>
      </c>
      <c r="G832" s="8" t="s">
        <v>23</v>
      </c>
      <c r="H832" s="10">
        <v>0</v>
      </c>
      <c r="I832" s="6">
        <v>1</v>
      </c>
      <c r="J832" s="6">
        <v>0</v>
      </c>
      <c r="K832" s="12"/>
      <c r="L832" s="12"/>
      <c r="M832" s="8">
        <f>Table1[[#This Row],[num_contributions]]+Table1[[#This Row],[num_unique_contributors]]</f>
        <v>1</v>
      </c>
      <c r="N832" s="8"/>
    </row>
    <row r="833" spans="1:14" ht="13.2" hidden="1" x14ac:dyDescent="0.25">
      <c r="A833" s="6">
        <v>12</v>
      </c>
      <c r="B833" s="7">
        <v>44531</v>
      </c>
      <c r="C833" s="7">
        <v>44546</v>
      </c>
      <c r="D833" s="8" t="s">
        <v>849</v>
      </c>
      <c r="E833" s="6">
        <v>4153</v>
      </c>
      <c r="F833" s="8" t="s">
        <v>13</v>
      </c>
      <c r="G833" s="8" t="s">
        <v>21</v>
      </c>
      <c r="H833" s="10">
        <v>0</v>
      </c>
      <c r="I833" s="6">
        <v>2</v>
      </c>
      <c r="J833" s="6">
        <v>2</v>
      </c>
      <c r="K833" s="10">
        <v>2.1397953568742998</v>
      </c>
      <c r="L833" s="10">
        <v>2.1397953568742998</v>
      </c>
      <c r="M833" s="8">
        <f>Table1[[#This Row],[num_contributions]]+Table1[[#This Row],[num_unique_contributors]]</f>
        <v>4</v>
      </c>
      <c r="N833" s="8"/>
    </row>
    <row r="834" spans="1:14" ht="13.2" hidden="1" x14ac:dyDescent="0.25">
      <c r="A834" s="6">
        <v>12</v>
      </c>
      <c r="B834" s="7">
        <v>44531</v>
      </c>
      <c r="C834" s="7">
        <v>44546</v>
      </c>
      <c r="D834" s="8" t="s">
        <v>850</v>
      </c>
      <c r="E834" s="6">
        <v>2487</v>
      </c>
      <c r="F834" s="8" t="s">
        <v>17</v>
      </c>
      <c r="G834" s="8" t="s">
        <v>14</v>
      </c>
      <c r="H834" s="10">
        <v>0</v>
      </c>
      <c r="I834" s="6">
        <v>1</v>
      </c>
      <c r="J834" s="6">
        <v>0</v>
      </c>
      <c r="K834" s="12"/>
      <c r="L834" s="12"/>
      <c r="M834" s="8">
        <f>Table1[[#This Row],[num_contributions]]+Table1[[#This Row],[num_unique_contributors]]</f>
        <v>1</v>
      </c>
      <c r="N834" s="8"/>
    </row>
    <row r="835" spans="1:14" ht="13.2" hidden="1" x14ac:dyDescent="0.25">
      <c r="A835" s="6">
        <v>12</v>
      </c>
      <c r="B835" s="7">
        <v>44531</v>
      </c>
      <c r="C835" s="7">
        <v>44546</v>
      </c>
      <c r="D835" s="8" t="s">
        <v>851</v>
      </c>
      <c r="E835" s="6">
        <v>1271</v>
      </c>
      <c r="F835" s="8" t="s">
        <v>17</v>
      </c>
      <c r="G835" s="8" t="s">
        <v>14</v>
      </c>
      <c r="H835" s="10">
        <v>0</v>
      </c>
      <c r="I835" s="6">
        <v>1</v>
      </c>
      <c r="J835" s="6">
        <v>0</v>
      </c>
      <c r="K835" s="12"/>
      <c r="L835" s="12"/>
      <c r="M835" s="8">
        <f>Table1[[#This Row],[num_contributions]]+Table1[[#This Row],[num_unique_contributors]]</f>
        <v>1</v>
      </c>
      <c r="N835" s="8"/>
    </row>
    <row r="836" spans="1:14" ht="13.2" hidden="1" x14ac:dyDescent="0.25">
      <c r="A836" s="6">
        <v>12</v>
      </c>
      <c r="B836" s="7">
        <v>44531</v>
      </c>
      <c r="C836" s="7">
        <v>44546</v>
      </c>
      <c r="D836" s="8" t="s">
        <v>852</v>
      </c>
      <c r="E836" s="6">
        <v>660</v>
      </c>
      <c r="F836" s="8" t="s">
        <v>17</v>
      </c>
      <c r="G836" s="8" t="s">
        <v>23</v>
      </c>
      <c r="H836" s="10">
        <v>0</v>
      </c>
      <c r="I836" s="6">
        <v>1</v>
      </c>
      <c r="J836" s="6">
        <v>1</v>
      </c>
      <c r="K836" s="10">
        <v>1.01</v>
      </c>
      <c r="L836" s="10">
        <v>1.01</v>
      </c>
      <c r="M836" s="8">
        <f>Table1[[#This Row],[num_contributions]]+Table1[[#This Row],[num_unique_contributors]]</f>
        <v>2</v>
      </c>
      <c r="N836" s="8"/>
    </row>
    <row r="837" spans="1:14" ht="13.2" hidden="1" x14ac:dyDescent="0.25">
      <c r="A837" s="6">
        <v>12</v>
      </c>
      <c r="B837" s="7">
        <v>44531</v>
      </c>
      <c r="C837" s="7">
        <v>44546</v>
      </c>
      <c r="D837" s="8" t="s">
        <v>853</v>
      </c>
      <c r="E837" s="6">
        <v>1464</v>
      </c>
      <c r="F837" s="8" t="s">
        <v>17</v>
      </c>
      <c r="G837" s="8" t="s">
        <v>23</v>
      </c>
      <c r="H837" s="10">
        <v>0</v>
      </c>
      <c r="I837" s="6">
        <v>1</v>
      </c>
      <c r="J837" s="6">
        <v>0</v>
      </c>
      <c r="K837" s="12"/>
      <c r="L837" s="12"/>
      <c r="M837" s="8">
        <f>Table1[[#This Row],[num_contributions]]+Table1[[#This Row],[num_unique_contributors]]</f>
        <v>1</v>
      </c>
      <c r="N837" s="8"/>
    </row>
    <row r="838" spans="1:14" ht="13.2" hidden="1" x14ac:dyDescent="0.25">
      <c r="A838" s="6">
        <v>12</v>
      </c>
      <c r="B838" s="7">
        <v>44531</v>
      </c>
      <c r="C838" s="7">
        <v>44546</v>
      </c>
      <c r="D838" s="8" t="s">
        <v>854</v>
      </c>
      <c r="E838" s="6">
        <v>1505</v>
      </c>
      <c r="F838" s="8" t="s">
        <v>17</v>
      </c>
      <c r="G838" s="8" t="s">
        <v>23</v>
      </c>
      <c r="H838" s="10">
        <v>0</v>
      </c>
      <c r="I838" s="6">
        <v>1</v>
      </c>
      <c r="J838" s="6">
        <v>0</v>
      </c>
      <c r="K838" s="12"/>
      <c r="L838" s="12"/>
      <c r="M838" s="8">
        <f>Table1[[#This Row],[num_contributions]]+Table1[[#This Row],[num_unique_contributors]]</f>
        <v>1</v>
      </c>
      <c r="N838" s="8"/>
    </row>
    <row r="839" spans="1:14" ht="13.2" hidden="1" x14ac:dyDescent="0.25">
      <c r="A839" s="6">
        <v>12</v>
      </c>
      <c r="B839" s="7">
        <v>44531</v>
      </c>
      <c r="C839" s="7">
        <v>44546</v>
      </c>
      <c r="D839" s="8" t="s">
        <v>855</v>
      </c>
      <c r="E839" s="6">
        <v>618</v>
      </c>
      <c r="F839" s="8" t="s">
        <v>17</v>
      </c>
      <c r="G839" s="8" t="s">
        <v>23</v>
      </c>
      <c r="H839" s="10">
        <v>0</v>
      </c>
      <c r="I839" s="6">
        <v>1</v>
      </c>
      <c r="J839" s="6">
        <v>0</v>
      </c>
      <c r="K839" s="12"/>
      <c r="L839" s="12"/>
      <c r="M839" s="8">
        <f>Table1[[#This Row],[num_contributions]]+Table1[[#This Row],[num_unique_contributors]]</f>
        <v>1</v>
      </c>
      <c r="N839" s="8"/>
    </row>
    <row r="840" spans="1:14" ht="13.2" hidden="1" x14ac:dyDescent="0.25">
      <c r="A840" s="6">
        <v>12</v>
      </c>
      <c r="B840" s="7">
        <v>44531</v>
      </c>
      <c r="C840" s="7">
        <v>44546</v>
      </c>
      <c r="D840" s="8" t="s">
        <v>856</v>
      </c>
      <c r="E840" s="6">
        <v>1551</v>
      </c>
      <c r="F840" s="8" t="s">
        <v>17</v>
      </c>
      <c r="G840" s="8" t="s">
        <v>50</v>
      </c>
      <c r="H840" s="10">
        <v>0</v>
      </c>
      <c r="I840" s="6">
        <v>1</v>
      </c>
      <c r="J840" s="6">
        <v>0</v>
      </c>
      <c r="K840" s="12"/>
      <c r="L840" s="12"/>
      <c r="M840" s="8">
        <f>Table1[[#This Row],[num_contributions]]+Table1[[#This Row],[num_unique_contributors]]</f>
        <v>1</v>
      </c>
      <c r="N840" s="8"/>
    </row>
    <row r="841" spans="1:14" ht="13.2" hidden="1" x14ac:dyDescent="0.25">
      <c r="A841" s="6">
        <v>12</v>
      </c>
      <c r="B841" s="7">
        <v>44531</v>
      </c>
      <c r="C841" s="7">
        <v>44546</v>
      </c>
      <c r="D841" s="9" t="s">
        <v>857</v>
      </c>
      <c r="E841" s="6">
        <v>1359</v>
      </c>
      <c r="F841" s="8" t="s">
        <v>17</v>
      </c>
      <c r="G841" s="8" t="s">
        <v>14</v>
      </c>
      <c r="H841" s="10">
        <v>0</v>
      </c>
      <c r="I841" s="6">
        <v>1</v>
      </c>
      <c r="J841" s="6">
        <v>0</v>
      </c>
      <c r="K841" s="12"/>
      <c r="L841" s="12"/>
      <c r="M841" s="8">
        <f>Table1[[#This Row],[num_contributions]]+Table1[[#This Row],[num_unique_contributors]]</f>
        <v>1</v>
      </c>
      <c r="N841" s="8"/>
    </row>
    <row r="842" spans="1:14" ht="13.2" hidden="1" x14ac:dyDescent="0.25">
      <c r="A842" s="6">
        <v>12</v>
      </c>
      <c r="B842" s="7">
        <v>44531</v>
      </c>
      <c r="C842" s="7">
        <v>44546</v>
      </c>
      <c r="D842" s="8" t="s">
        <v>858</v>
      </c>
      <c r="E842" s="6">
        <v>2023</v>
      </c>
      <c r="F842" s="8" t="s">
        <v>111</v>
      </c>
      <c r="G842" s="8" t="s">
        <v>14</v>
      </c>
      <c r="H842" s="10">
        <v>0</v>
      </c>
      <c r="I842" s="6">
        <v>1</v>
      </c>
      <c r="J842" s="6">
        <v>0</v>
      </c>
      <c r="K842" s="12"/>
      <c r="L842" s="12"/>
      <c r="M842" s="8">
        <f>Table1[[#This Row],[num_contributions]]+Table1[[#This Row],[num_unique_contributors]]</f>
        <v>1</v>
      </c>
      <c r="N842" s="8"/>
    </row>
    <row r="843" spans="1:14" ht="13.2" hidden="1" x14ac:dyDescent="0.25">
      <c r="A843" s="6">
        <v>12</v>
      </c>
      <c r="B843" s="7">
        <v>44531</v>
      </c>
      <c r="C843" s="7">
        <v>44546</v>
      </c>
      <c r="D843" s="8" t="s">
        <v>859</v>
      </c>
      <c r="E843" s="6">
        <v>929</v>
      </c>
      <c r="F843" s="8" t="s">
        <v>17</v>
      </c>
      <c r="G843" s="8" t="s">
        <v>14</v>
      </c>
      <c r="H843" s="10">
        <v>0</v>
      </c>
      <c r="I843" s="6">
        <v>1</v>
      </c>
      <c r="J843" s="6">
        <v>0</v>
      </c>
      <c r="K843" s="12"/>
      <c r="L843" s="12"/>
      <c r="M843" s="8">
        <f>Table1[[#This Row],[num_contributions]]+Table1[[#This Row],[num_unique_contributors]]</f>
        <v>1</v>
      </c>
      <c r="N843" s="8"/>
    </row>
    <row r="844" spans="1:14" ht="13.2" hidden="1" x14ac:dyDescent="0.25">
      <c r="A844" s="6">
        <v>12</v>
      </c>
      <c r="B844" s="7">
        <v>44531</v>
      </c>
      <c r="C844" s="7">
        <v>44546</v>
      </c>
      <c r="D844" s="8" t="s">
        <v>860</v>
      </c>
      <c r="E844" s="6">
        <v>952</v>
      </c>
      <c r="F844" s="8" t="s">
        <v>17</v>
      </c>
      <c r="G844" s="8" t="s">
        <v>23</v>
      </c>
      <c r="H844" s="10">
        <v>0</v>
      </c>
      <c r="I844" s="6">
        <v>1</v>
      </c>
      <c r="J844" s="6">
        <v>0</v>
      </c>
      <c r="K844" s="12"/>
      <c r="L844" s="12"/>
      <c r="M844" s="8">
        <f>Table1[[#This Row],[num_contributions]]+Table1[[#This Row],[num_unique_contributors]]</f>
        <v>1</v>
      </c>
      <c r="N844" s="8"/>
    </row>
    <row r="845" spans="1:14" ht="13.2" hidden="1" x14ac:dyDescent="0.25">
      <c r="A845" s="6">
        <v>12</v>
      </c>
      <c r="B845" s="7">
        <v>44531</v>
      </c>
      <c r="C845" s="7">
        <v>44546</v>
      </c>
      <c r="D845" s="8" t="s">
        <v>861</v>
      </c>
      <c r="E845" s="6">
        <v>2533</v>
      </c>
      <c r="F845" s="8" t="s">
        <v>20</v>
      </c>
      <c r="G845" s="8" t="s">
        <v>50</v>
      </c>
      <c r="H845" s="10">
        <v>0</v>
      </c>
      <c r="I845" s="6">
        <v>1</v>
      </c>
      <c r="J845" s="6">
        <v>0</v>
      </c>
      <c r="K845" s="12"/>
      <c r="L845" s="12"/>
      <c r="M845" s="8">
        <f>Table1[[#This Row],[num_contributions]]+Table1[[#This Row],[num_unique_contributors]]</f>
        <v>1</v>
      </c>
      <c r="N845" s="8"/>
    </row>
    <row r="846" spans="1:14" ht="13.2" hidden="1" x14ac:dyDescent="0.25">
      <c r="A846" s="6">
        <v>12</v>
      </c>
      <c r="B846" s="7">
        <v>44531</v>
      </c>
      <c r="C846" s="7">
        <v>44546</v>
      </c>
      <c r="D846" s="8" t="s">
        <v>862</v>
      </c>
      <c r="E846" s="6">
        <v>644</v>
      </c>
      <c r="F846" s="8" t="s">
        <v>17</v>
      </c>
      <c r="G846" s="8" t="s">
        <v>14</v>
      </c>
      <c r="H846" s="10">
        <v>0</v>
      </c>
      <c r="I846" s="6">
        <v>1</v>
      </c>
      <c r="J846" s="6">
        <v>0</v>
      </c>
      <c r="K846" s="12"/>
      <c r="L846" s="12"/>
      <c r="M846" s="8">
        <f>Table1[[#This Row],[num_contributions]]+Table1[[#This Row],[num_unique_contributors]]</f>
        <v>1</v>
      </c>
      <c r="N846" s="8"/>
    </row>
    <row r="847" spans="1:14" ht="13.2" hidden="1" x14ac:dyDescent="0.25">
      <c r="A847" s="6">
        <v>12</v>
      </c>
      <c r="B847" s="7">
        <v>44531</v>
      </c>
      <c r="C847" s="7">
        <v>44546</v>
      </c>
      <c r="D847" s="8" t="s">
        <v>863</v>
      </c>
      <c r="E847" s="6">
        <v>688</v>
      </c>
      <c r="F847" s="8" t="s">
        <v>17</v>
      </c>
      <c r="G847" s="8" t="s">
        <v>23</v>
      </c>
      <c r="H847" s="10">
        <v>0</v>
      </c>
      <c r="I847" s="6">
        <v>1</v>
      </c>
      <c r="J847" s="6">
        <v>0</v>
      </c>
      <c r="K847" s="12"/>
      <c r="L847" s="12"/>
      <c r="M847" s="8">
        <f>Table1[[#This Row],[num_contributions]]+Table1[[#This Row],[num_unique_contributors]]</f>
        <v>1</v>
      </c>
      <c r="N847" s="8"/>
    </row>
    <row r="848" spans="1:14" ht="13.2" hidden="1" x14ac:dyDescent="0.25">
      <c r="A848" s="6">
        <v>12</v>
      </c>
      <c r="B848" s="7">
        <v>44531</v>
      </c>
      <c r="C848" s="7">
        <v>44546</v>
      </c>
      <c r="D848" s="8" t="s">
        <v>864</v>
      </c>
      <c r="E848" s="6">
        <v>1300</v>
      </c>
      <c r="F848" s="8" t="s">
        <v>17</v>
      </c>
      <c r="G848" s="8" t="s">
        <v>14</v>
      </c>
      <c r="H848" s="10">
        <v>0</v>
      </c>
      <c r="I848" s="6">
        <v>1</v>
      </c>
      <c r="J848" s="6">
        <v>0</v>
      </c>
      <c r="K848" s="12"/>
      <c r="L848" s="12"/>
      <c r="M848" s="8">
        <f>Table1[[#This Row],[num_contributions]]+Table1[[#This Row],[num_unique_contributors]]</f>
        <v>1</v>
      </c>
      <c r="N848" s="8"/>
    </row>
    <row r="849" spans="1:14" ht="13.2" hidden="1" x14ac:dyDescent="0.25">
      <c r="A849" s="6">
        <v>12</v>
      </c>
      <c r="B849" s="7">
        <v>44531</v>
      </c>
      <c r="C849" s="7">
        <v>44546</v>
      </c>
      <c r="D849" s="8" t="s">
        <v>865</v>
      </c>
      <c r="E849" s="6">
        <v>1698</v>
      </c>
      <c r="F849" s="8" t="s">
        <v>13</v>
      </c>
      <c r="G849" s="8" t="s">
        <v>23</v>
      </c>
      <c r="H849" s="10">
        <v>0</v>
      </c>
      <c r="I849" s="6">
        <v>1</v>
      </c>
      <c r="J849" s="6">
        <v>0</v>
      </c>
      <c r="K849" s="12"/>
      <c r="L849" s="12"/>
      <c r="M849" s="8">
        <f>Table1[[#This Row],[num_contributions]]+Table1[[#This Row],[num_unique_contributors]]</f>
        <v>1</v>
      </c>
      <c r="N849" s="8"/>
    </row>
    <row r="850" spans="1:14" ht="13.2" hidden="1" x14ac:dyDescent="0.25">
      <c r="A850" s="6">
        <v>12</v>
      </c>
      <c r="B850" s="7">
        <v>44531</v>
      </c>
      <c r="C850" s="7">
        <v>44546</v>
      </c>
      <c r="D850" s="8" t="s">
        <v>866</v>
      </c>
      <c r="E850" s="6">
        <v>1312</v>
      </c>
      <c r="F850" s="8" t="s">
        <v>17</v>
      </c>
      <c r="G850" s="8" t="s">
        <v>23</v>
      </c>
      <c r="H850" s="10">
        <v>0</v>
      </c>
      <c r="I850" s="6">
        <v>1</v>
      </c>
      <c r="J850" s="6">
        <v>0</v>
      </c>
      <c r="K850" s="12"/>
      <c r="L850" s="12"/>
      <c r="M850" s="8">
        <f>Table1[[#This Row],[num_contributions]]+Table1[[#This Row],[num_unique_contributors]]</f>
        <v>1</v>
      </c>
      <c r="N850" s="8"/>
    </row>
    <row r="851" spans="1:14" ht="13.2" hidden="1" x14ac:dyDescent="0.25">
      <c r="A851" s="6">
        <v>12</v>
      </c>
      <c r="B851" s="7">
        <v>44531</v>
      </c>
      <c r="C851" s="7">
        <v>44546</v>
      </c>
      <c r="D851" s="8" t="s">
        <v>867</v>
      </c>
      <c r="E851" s="6">
        <v>1718</v>
      </c>
      <c r="F851" s="8" t="s">
        <v>17</v>
      </c>
      <c r="G851" s="8" t="s">
        <v>23</v>
      </c>
      <c r="H851" s="10">
        <v>0</v>
      </c>
      <c r="I851" s="6">
        <v>1</v>
      </c>
      <c r="J851" s="6">
        <v>0</v>
      </c>
      <c r="K851" s="12"/>
      <c r="L851" s="12"/>
      <c r="M851" s="8">
        <f>Table1[[#This Row],[num_contributions]]+Table1[[#This Row],[num_unique_contributors]]</f>
        <v>1</v>
      </c>
      <c r="N851" s="8"/>
    </row>
    <row r="852" spans="1:14" ht="13.2" hidden="1" x14ac:dyDescent="0.25">
      <c r="A852" s="6">
        <v>12</v>
      </c>
      <c r="B852" s="7">
        <v>44531</v>
      </c>
      <c r="C852" s="7">
        <v>44546</v>
      </c>
      <c r="D852" s="8" t="s">
        <v>868</v>
      </c>
      <c r="E852" s="6">
        <v>2232</v>
      </c>
      <c r="F852" s="8" t="s">
        <v>39</v>
      </c>
      <c r="G852" s="8" t="s">
        <v>23</v>
      </c>
      <c r="H852" s="10">
        <v>0</v>
      </c>
      <c r="I852" s="6">
        <v>1</v>
      </c>
      <c r="J852" s="6">
        <v>0</v>
      </c>
      <c r="K852" s="12"/>
      <c r="L852" s="12"/>
      <c r="M852" s="8">
        <f>Table1[[#This Row],[num_contributions]]+Table1[[#This Row],[num_unique_contributors]]</f>
        <v>1</v>
      </c>
      <c r="N852" s="8"/>
    </row>
    <row r="853" spans="1:14" ht="13.2" hidden="1" x14ac:dyDescent="0.25">
      <c r="A853" s="6">
        <v>12</v>
      </c>
      <c r="B853" s="7">
        <v>44531</v>
      </c>
      <c r="C853" s="7">
        <v>44546</v>
      </c>
      <c r="D853" s="8" t="s">
        <v>869</v>
      </c>
      <c r="E853" s="6">
        <v>1016</v>
      </c>
      <c r="F853" s="8" t="s">
        <v>13</v>
      </c>
      <c r="G853" s="8" t="s">
        <v>23</v>
      </c>
      <c r="H853" s="10">
        <v>0</v>
      </c>
      <c r="I853" s="6">
        <v>2</v>
      </c>
      <c r="J853" s="6">
        <v>2</v>
      </c>
      <c r="K853" s="10">
        <v>106.44561916296399</v>
      </c>
      <c r="L853" s="10">
        <v>106.44561916296399</v>
      </c>
      <c r="M853" s="8">
        <f>Table1[[#This Row],[num_contributions]]+Table1[[#This Row],[num_unique_contributors]]</f>
        <v>4</v>
      </c>
      <c r="N853" s="8"/>
    </row>
    <row r="854" spans="1:14" ht="13.2" hidden="1" x14ac:dyDescent="0.25">
      <c r="A854" s="6">
        <v>12</v>
      </c>
      <c r="B854" s="7">
        <v>44531</v>
      </c>
      <c r="C854" s="7">
        <v>44546</v>
      </c>
      <c r="D854" s="9" t="s">
        <v>870</v>
      </c>
      <c r="E854" s="6">
        <v>954</v>
      </c>
      <c r="F854" s="8" t="s">
        <v>17</v>
      </c>
      <c r="G854" s="8" t="s">
        <v>14</v>
      </c>
      <c r="H854" s="10">
        <v>0</v>
      </c>
      <c r="I854" s="6">
        <v>1</v>
      </c>
      <c r="J854" s="6">
        <v>0</v>
      </c>
      <c r="K854" s="12"/>
      <c r="L854" s="12"/>
      <c r="M854" s="8">
        <f>Table1[[#This Row],[num_contributions]]+Table1[[#This Row],[num_unique_contributors]]</f>
        <v>1</v>
      </c>
      <c r="N854" s="8"/>
    </row>
    <row r="855" spans="1:14" ht="13.2" hidden="1" x14ac:dyDescent="0.25">
      <c r="A855" s="6">
        <v>12</v>
      </c>
      <c r="B855" s="7">
        <v>44531</v>
      </c>
      <c r="C855" s="7">
        <v>44546</v>
      </c>
      <c r="D855" s="8" t="s">
        <v>871</v>
      </c>
      <c r="E855" s="6">
        <v>1784</v>
      </c>
      <c r="F855" s="8" t="s">
        <v>17</v>
      </c>
      <c r="G855" s="8" t="s">
        <v>23</v>
      </c>
      <c r="H855" s="10">
        <v>0</v>
      </c>
      <c r="I855" s="6">
        <v>1</v>
      </c>
      <c r="J855" s="6">
        <v>0</v>
      </c>
      <c r="K855" s="12"/>
      <c r="L855" s="12"/>
      <c r="M855" s="8">
        <f>Table1[[#This Row],[num_contributions]]+Table1[[#This Row],[num_unique_contributors]]</f>
        <v>1</v>
      </c>
      <c r="N855" s="8"/>
    </row>
    <row r="856" spans="1:14" ht="13.2" hidden="1" x14ac:dyDescent="0.25">
      <c r="A856" s="6">
        <v>12</v>
      </c>
      <c r="B856" s="7">
        <v>44531</v>
      </c>
      <c r="C856" s="7">
        <v>44546</v>
      </c>
      <c r="D856" s="8" t="s">
        <v>872</v>
      </c>
      <c r="E856" s="6">
        <v>1871</v>
      </c>
      <c r="F856" s="8" t="s">
        <v>13</v>
      </c>
      <c r="G856" s="8" t="s">
        <v>14</v>
      </c>
      <c r="H856" s="10">
        <v>0</v>
      </c>
      <c r="I856" s="6">
        <v>1</v>
      </c>
      <c r="J856" s="6">
        <v>0</v>
      </c>
      <c r="K856" s="12"/>
      <c r="L856" s="12"/>
      <c r="M856" s="8">
        <f>Table1[[#This Row],[num_contributions]]+Table1[[#This Row],[num_unique_contributors]]</f>
        <v>1</v>
      </c>
      <c r="N856" s="8"/>
    </row>
    <row r="857" spans="1:14" ht="13.2" hidden="1" x14ac:dyDescent="0.25">
      <c r="A857" s="6">
        <v>12</v>
      </c>
      <c r="B857" s="7">
        <v>44531</v>
      </c>
      <c r="C857" s="7">
        <v>44546</v>
      </c>
      <c r="D857" s="8" t="s">
        <v>873</v>
      </c>
      <c r="E857" s="6">
        <v>2469</v>
      </c>
      <c r="F857" s="8" t="s">
        <v>17</v>
      </c>
      <c r="G857" s="8" t="s">
        <v>14</v>
      </c>
      <c r="H857" s="10">
        <v>0</v>
      </c>
      <c r="I857" s="6">
        <v>1</v>
      </c>
      <c r="J857" s="6">
        <v>0</v>
      </c>
      <c r="K857" s="12"/>
      <c r="L857" s="12"/>
      <c r="M857" s="8">
        <f>Table1[[#This Row],[num_contributions]]+Table1[[#This Row],[num_unique_contributors]]</f>
        <v>1</v>
      </c>
      <c r="N857" s="8"/>
    </row>
    <row r="858" spans="1:14" ht="13.2" hidden="1" x14ac:dyDescent="0.25">
      <c r="A858" s="6">
        <v>12</v>
      </c>
      <c r="B858" s="7">
        <v>44531</v>
      </c>
      <c r="C858" s="7">
        <v>44546</v>
      </c>
      <c r="D858" s="8" t="s">
        <v>874</v>
      </c>
      <c r="E858" s="6">
        <v>1318</v>
      </c>
      <c r="F858" s="8" t="s">
        <v>17</v>
      </c>
      <c r="G858" s="8" t="s">
        <v>14</v>
      </c>
      <c r="H858" s="10">
        <v>0</v>
      </c>
      <c r="I858" s="6">
        <v>1</v>
      </c>
      <c r="J858" s="6">
        <v>0</v>
      </c>
      <c r="K858" s="12"/>
      <c r="L858" s="12"/>
      <c r="M858" s="8">
        <f>Table1[[#This Row],[num_contributions]]+Table1[[#This Row],[num_unique_contributors]]</f>
        <v>1</v>
      </c>
      <c r="N858" s="8"/>
    </row>
    <row r="859" spans="1:14" ht="13.2" hidden="1" x14ac:dyDescent="0.25">
      <c r="A859" s="6">
        <v>12</v>
      </c>
      <c r="B859" s="7">
        <v>44531</v>
      </c>
      <c r="C859" s="7">
        <v>44546</v>
      </c>
      <c r="D859" s="8" t="s">
        <v>875</v>
      </c>
      <c r="E859" s="6">
        <v>204</v>
      </c>
      <c r="F859" s="8" t="s">
        <v>17</v>
      </c>
      <c r="G859" s="8" t="s">
        <v>14</v>
      </c>
      <c r="H859" s="10">
        <v>0</v>
      </c>
      <c r="I859" s="6">
        <v>1</v>
      </c>
      <c r="J859" s="6">
        <v>1</v>
      </c>
      <c r="K859" s="10">
        <v>4.7328382499999897</v>
      </c>
      <c r="L859" s="10">
        <v>4.7328382499999897</v>
      </c>
      <c r="M859" s="8">
        <f>Table1[[#This Row],[num_contributions]]+Table1[[#This Row],[num_unique_contributors]]</f>
        <v>2</v>
      </c>
      <c r="N859" s="8"/>
    </row>
    <row r="860" spans="1:14" ht="13.2" hidden="1" x14ac:dyDescent="0.25">
      <c r="A860" s="6">
        <v>12</v>
      </c>
      <c r="B860" s="7">
        <v>44531</v>
      </c>
      <c r="C860" s="7">
        <v>44546</v>
      </c>
      <c r="D860" s="8" t="s">
        <v>876</v>
      </c>
      <c r="E860" s="6">
        <v>2836</v>
      </c>
      <c r="F860" s="8" t="s">
        <v>13</v>
      </c>
      <c r="G860" s="8" t="s">
        <v>14</v>
      </c>
      <c r="H860" s="10">
        <v>0</v>
      </c>
      <c r="I860" s="6">
        <v>1</v>
      </c>
      <c r="J860" s="6">
        <v>1</v>
      </c>
      <c r="K860" s="10">
        <v>30.9507149254319</v>
      </c>
      <c r="L860" s="10">
        <v>30.9507149254319</v>
      </c>
      <c r="M860" s="8">
        <f>Table1[[#This Row],[num_contributions]]+Table1[[#This Row],[num_unique_contributors]]</f>
        <v>2</v>
      </c>
      <c r="N860" s="8"/>
    </row>
    <row r="861" spans="1:14" ht="13.2" hidden="1" x14ac:dyDescent="0.25">
      <c r="A861" s="6">
        <v>12</v>
      </c>
      <c r="B861" s="7">
        <v>44531</v>
      </c>
      <c r="C861" s="7">
        <v>44546</v>
      </c>
      <c r="D861" s="8" t="s">
        <v>877</v>
      </c>
      <c r="E861" s="6">
        <v>966</v>
      </c>
      <c r="F861" s="8" t="s">
        <v>17</v>
      </c>
      <c r="G861" s="8" t="s">
        <v>14</v>
      </c>
      <c r="H861" s="10">
        <v>0</v>
      </c>
      <c r="I861" s="6">
        <v>1</v>
      </c>
      <c r="J861" s="6">
        <v>0</v>
      </c>
      <c r="K861" s="12"/>
      <c r="L861" s="12"/>
      <c r="M861" s="8">
        <f>Table1[[#This Row],[num_contributions]]+Table1[[#This Row],[num_unique_contributors]]</f>
        <v>1</v>
      </c>
      <c r="N861" s="8"/>
    </row>
    <row r="862" spans="1:14" ht="13.2" hidden="1" x14ac:dyDescent="0.25">
      <c r="A862" s="6">
        <v>12</v>
      </c>
      <c r="B862" s="7">
        <v>44531</v>
      </c>
      <c r="C862" s="7">
        <v>44546</v>
      </c>
      <c r="D862" s="8" t="s">
        <v>878</v>
      </c>
      <c r="E862" s="6">
        <v>2521</v>
      </c>
      <c r="F862" s="8" t="s">
        <v>54</v>
      </c>
      <c r="G862" s="8" t="s">
        <v>23</v>
      </c>
      <c r="H862" s="10">
        <v>0</v>
      </c>
      <c r="I862" s="6">
        <v>1</v>
      </c>
      <c r="J862" s="6">
        <v>0</v>
      </c>
      <c r="K862" s="12"/>
      <c r="L862" s="12"/>
      <c r="M862" s="8">
        <f>Table1[[#This Row],[num_contributions]]+Table1[[#This Row],[num_unique_contributors]]</f>
        <v>1</v>
      </c>
      <c r="N862" s="8"/>
    </row>
    <row r="863" spans="1:14" ht="13.2" hidden="1" x14ac:dyDescent="0.25">
      <c r="A863" s="6">
        <v>12</v>
      </c>
      <c r="B863" s="7">
        <v>44531</v>
      </c>
      <c r="C863" s="7">
        <v>44546</v>
      </c>
      <c r="D863" s="8" t="s">
        <v>879</v>
      </c>
      <c r="E863" s="6">
        <v>950</v>
      </c>
      <c r="F863" s="8" t="s">
        <v>17</v>
      </c>
      <c r="G863" s="8" t="s">
        <v>14</v>
      </c>
      <c r="H863" s="10">
        <v>0</v>
      </c>
      <c r="I863" s="6">
        <v>1</v>
      </c>
      <c r="J863" s="6">
        <v>0</v>
      </c>
      <c r="K863" s="12"/>
      <c r="L863" s="12"/>
      <c r="M863" s="8">
        <f>Table1[[#This Row],[num_contributions]]+Table1[[#This Row],[num_unique_contributors]]</f>
        <v>1</v>
      </c>
      <c r="N863" s="8"/>
    </row>
    <row r="864" spans="1:14" ht="13.2" hidden="1" x14ac:dyDescent="0.25">
      <c r="A864" s="6">
        <v>12</v>
      </c>
      <c r="B864" s="7">
        <v>44531</v>
      </c>
      <c r="C864" s="7">
        <v>44546</v>
      </c>
      <c r="D864" s="8" t="s">
        <v>880</v>
      </c>
      <c r="E864" s="6">
        <v>526</v>
      </c>
      <c r="F864" s="8" t="s">
        <v>17</v>
      </c>
      <c r="G864" s="8" t="s">
        <v>23</v>
      </c>
      <c r="H864" s="10">
        <v>0</v>
      </c>
      <c r="I864" s="6">
        <v>1</v>
      </c>
      <c r="J864" s="6">
        <v>0</v>
      </c>
      <c r="K864" s="12"/>
      <c r="L864" s="12"/>
      <c r="M864" s="8">
        <f>Table1[[#This Row],[num_contributions]]+Table1[[#This Row],[num_unique_contributors]]</f>
        <v>1</v>
      </c>
      <c r="N864" s="8"/>
    </row>
    <row r="865" spans="1:14" ht="13.2" hidden="1" x14ac:dyDescent="0.25">
      <c r="A865" s="6">
        <v>12</v>
      </c>
      <c r="B865" s="7">
        <v>44531</v>
      </c>
      <c r="C865" s="7">
        <v>44546</v>
      </c>
      <c r="D865" s="8" t="s">
        <v>881</v>
      </c>
      <c r="E865" s="6">
        <v>2655</v>
      </c>
      <c r="F865" s="8" t="s">
        <v>13</v>
      </c>
      <c r="G865" s="8" t="s">
        <v>14</v>
      </c>
      <c r="H865" s="10">
        <v>0</v>
      </c>
      <c r="I865" s="6">
        <v>1</v>
      </c>
      <c r="J865" s="6">
        <v>0</v>
      </c>
      <c r="K865" s="12"/>
      <c r="L865" s="12"/>
      <c r="M865" s="8">
        <f>Table1[[#This Row],[num_contributions]]+Table1[[#This Row],[num_unique_contributors]]</f>
        <v>1</v>
      </c>
      <c r="N865" s="8"/>
    </row>
    <row r="866" spans="1:14" ht="13.2" hidden="1" x14ac:dyDescent="0.25">
      <c r="A866" s="6">
        <v>12</v>
      </c>
      <c r="B866" s="7">
        <v>44531</v>
      </c>
      <c r="C866" s="7">
        <v>44546</v>
      </c>
      <c r="D866" s="8" t="s">
        <v>882</v>
      </c>
      <c r="E866" s="6">
        <v>477</v>
      </c>
      <c r="F866" s="8" t="s">
        <v>17</v>
      </c>
      <c r="G866" s="8" t="s">
        <v>23</v>
      </c>
      <c r="H866" s="10">
        <v>0</v>
      </c>
      <c r="I866" s="6">
        <v>1</v>
      </c>
      <c r="J866" s="6">
        <v>0</v>
      </c>
      <c r="K866" s="12"/>
      <c r="L866" s="12"/>
      <c r="M866" s="8">
        <f>Table1[[#This Row],[num_contributions]]+Table1[[#This Row],[num_unique_contributors]]</f>
        <v>1</v>
      </c>
      <c r="N866" s="8"/>
    </row>
    <row r="867" spans="1:14" ht="13.2" hidden="1" x14ac:dyDescent="0.25">
      <c r="A867" s="6">
        <v>12</v>
      </c>
      <c r="B867" s="7">
        <v>44531</v>
      </c>
      <c r="C867" s="7">
        <v>44546</v>
      </c>
      <c r="D867" s="8" t="s">
        <v>883</v>
      </c>
      <c r="E867" s="6">
        <v>747</v>
      </c>
      <c r="F867" s="8" t="s">
        <v>17</v>
      </c>
      <c r="G867" s="8" t="s">
        <v>14</v>
      </c>
      <c r="H867" s="10">
        <v>0</v>
      </c>
      <c r="I867" s="6">
        <v>1</v>
      </c>
      <c r="J867" s="6">
        <v>0</v>
      </c>
      <c r="K867" s="12"/>
      <c r="L867" s="12"/>
      <c r="M867" s="8">
        <f>Table1[[#This Row],[num_contributions]]+Table1[[#This Row],[num_unique_contributors]]</f>
        <v>1</v>
      </c>
      <c r="N867" s="8"/>
    </row>
    <row r="868" spans="1:14" ht="13.2" hidden="1" x14ac:dyDescent="0.25">
      <c r="A868" s="6">
        <v>12</v>
      </c>
      <c r="B868" s="7">
        <v>44531</v>
      </c>
      <c r="C868" s="7">
        <v>44546</v>
      </c>
      <c r="D868" s="8" t="s">
        <v>884</v>
      </c>
      <c r="E868" s="6">
        <v>1786</v>
      </c>
      <c r="F868" s="8" t="s">
        <v>20</v>
      </c>
      <c r="G868" s="8" t="s">
        <v>14</v>
      </c>
      <c r="H868" s="10">
        <v>0</v>
      </c>
      <c r="I868" s="6">
        <v>1</v>
      </c>
      <c r="J868" s="6">
        <v>0</v>
      </c>
      <c r="K868" s="12"/>
      <c r="L868" s="12"/>
      <c r="M868" s="8">
        <f>Table1[[#This Row],[num_contributions]]+Table1[[#This Row],[num_unique_contributors]]</f>
        <v>1</v>
      </c>
      <c r="N868" s="8"/>
    </row>
    <row r="869" spans="1:14" ht="13.2" hidden="1" x14ac:dyDescent="0.25">
      <c r="A869" s="6">
        <v>12</v>
      </c>
      <c r="B869" s="7">
        <v>44531</v>
      </c>
      <c r="C869" s="7">
        <v>44546</v>
      </c>
      <c r="D869" s="8" t="s">
        <v>885</v>
      </c>
      <c r="E869" s="6">
        <v>2010</v>
      </c>
      <c r="F869" s="8" t="s">
        <v>20</v>
      </c>
      <c r="G869" s="8" t="s">
        <v>50</v>
      </c>
      <c r="H869" s="10">
        <v>0</v>
      </c>
      <c r="I869" s="6">
        <v>1</v>
      </c>
      <c r="J869" s="6">
        <v>0</v>
      </c>
      <c r="K869" s="12"/>
      <c r="L869" s="12"/>
      <c r="M869" s="8">
        <f>Table1[[#This Row],[num_contributions]]+Table1[[#This Row],[num_unique_contributors]]</f>
        <v>1</v>
      </c>
      <c r="N869" s="8"/>
    </row>
    <row r="870" spans="1:14" ht="13.2" hidden="1" x14ac:dyDescent="0.25">
      <c r="A870" s="6">
        <v>12</v>
      </c>
      <c r="B870" s="7">
        <v>44531</v>
      </c>
      <c r="C870" s="7">
        <v>44546</v>
      </c>
      <c r="D870" s="8" t="s">
        <v>886</v>
      </c>
      <c r="E870" s="6">
        <v>1497</v>
      </c>
      <c r="F870" s="8" t="s">
        <v>17</v>
      </c>
      <c r="G870" s="8" t="s">
        <v>14</v>
      </c>
      <c r="H870" s="10">
        <v>0</v>
      </c>
      <c r="I870" s="6">
        <v>1</v>
      </c>
      <c r="J870" s="6">
        <v>0</v>
      </c>
      <c r="K870" s="12"/>
      <c r="L870" s="12"/>
      <c r="M870" s="8">
        <f>Table1[[#This Row],[num_contributions]]+Table1[[#This Row],[num_unique_contributors]]</f>
        <v>1</v>
      </c>
      <c r="N870" s="8"/>
    </row>
    <row r="871" spans="1:14" ht="13.2" hidden="1" x14ac:dyDescent="0.25">
      <c r="A871" s="6">
        <v>12</v>
      </c>
      <c r="B871" s="7">
        <v>44531</v>
      </c>
      <c r="C871" s="7">
        <v>44546</v>
      </c>
      <c r="D871" s="8" t="s">
        <v>887</v>
      </c>
      <c r="E871" s="6">
        <v>842</v>
      </c>
      <c r="F871" s="8" t="s">
        <v>17</v>
      </c>
      <c r="G871" s="8" t="s">
        <v>18</v>
      </c>
      <c r="H871" s="10">
        <v>0</v>
      </c>
      <c r="I871" s="6">
        <v>1</v>
      </c>
      <c r="J871" s="6">
        <v>0</v>
      </c>
      <c r="K871" s="12"/>
      <c r="L871" s="12"/>
      <c r="M871" s="8">
        <f>Table1[[#This Row],[num_contributions]]+Table1[[#This Row],[num_unique_contributors]]</f>
        <v>1</v>
      </c>
      <c r="N871" s="8"/>
    </row>
    <row r="872" spans="1:14" ht="13.2" hidden="1" x14ac:dyDescent="0.25">
      <c r="A872" s="6">
        <v>12</v>
      </c>
      <c r="B872" s="7">
        <v>44531</v>
      </c>
      <c r="C872" s="7">
        <v>44546</v>
      </c>
      <c r="D872" s="8" t="s">
        <v>888</v>
      </c>
      <c r="E872" s="6">
        <v>2385</v>
      </c>
      <c r="F872" s="8" t="s">
        <v>20</v>
      </c>
      <c r="G872" s="8" t="s">
        <v>23</v>
      </c>
      <c r="H872" s="10">
        <v>0</v>
      </c>
      <c r="I872" s="6">
        <v>1</v>
      </c>
      <c r="J872" s="6">
        <v>0</v>
      </c>
      <c r="K872" s="12"/>
      <c r="L872" s="12"/>
      <c r="M872" s="8">
        <f>Table1[[#This Row],[num_contributions]]+Table1[[#This Row],[num_unique_contributors]]</f>
        <v>1</v>
      </c>
      <c r="N872" s="8"/>
    </row>
    <row r="873" spans="1:14" ht="13.2" hidden="1" x14ac:dyDescent="0.25">
      <c r="A873" s="6">
        <v>12</v>
      </c>
      <c r="B873" s="7">
        <v>44531</v>
      </c>
      <c r="C873" s="7">
        <v>44546</v>
      </c>
      <c r="D873" s="8" t="s">
        <v>889</v>
      </c>
      <c r="E873" s="6">
        <v>2007</v>
      </c>
      <c r="F873" s="8" t="s">
        <v>13</v>
      </c>
      <c r="G873" s="8" t="s">
        <v>14</v>
      </c>
      <c r="H873" s="10">
        <v>0</v>
      </c>
      <c r="I873" s="6">
        <v>1</v>
      </c>
      <c r="J873" s="6">
        <v>0</v>
      </c>
      <c r="K873" s="12"/>
      <c r="L873" s="12"/>
      <c r="M873" s="8">
        <f>Table1[[#This Row],[num_contributions]]+Table1[[#This Row],[num_unique_contributors]]</f>
        <v>1</v>
      </c>
      <c r="N873" s="8"/>
    </row>
    <row r="874" spans="1:14" ht="13.2" hidden="1" x14ac:dyDescent="0.25">
      <c r="A874" s="6">
        <v>12</v>
      </c>
      <c r="B874" s="7">
        <v>44531</v>
      </c>
      <c r="C874" s="7">
        <v>44546</v>
      </c>
      <c r="D874" s="8" t="s">
        <v>890</v>
      </c>
      <c r="E874" s="6">
        <v>788</v>
      </c>
      <c r="F874" s="8" t="s">
        <v>17</v>
      </c>
      <c r="G874" s="8" t="s">
        <v>14</v>
      </c>
      <c r="H874" s="10">
        <v>0</v>
      </c>
      <c r="I874" s="6">
        <v>1</v>
      </c>
      <c r="J874" s="6">
        <v>0</v>
      </c>
      <c r="K874" s="12"/>
      <c r="L874" s="12"/>
      <c r="M874" s="8">
        <f>Table1[[#This Row],[num_contributions]]+Table1[[#This Row],[num_unique_contributors]]</f>
        <v>1</v>
      </c>
      <c r="N874" s="8"/>
    </row>
    <row r="875" spans="1:14" ht="13.2" hidden="1" x14ac:dyDescent="0.25">
      <c r="A875" s="6">
        <v>12</v>
      </c>
      <c r="B875" s="7">
        <v>44531</v>
      </c>
      <c r="C875" s="7">
        <v>44546</v>
      </c>
      <c r="D875" s="8" t="s">
        <v>891</v>
      </c>
      <c r="E875" s="6">
        <v>2134</v>
      </c>
      <c r="F875" s="8" t="s">
        <v>17</v>
      </c>
      <c r="G875" s="8" t="s">
        <v>23</v>
      </c>
      <c r="H875" s="10">
        <v>0</v>
      </c>
      <c r="I875" s="6">
        <v>1</v>
      </c>
      <c r="J875" s="6">
        <v>0</v>
      </c>
      <c r="K875" s="12"/>
      <c r="L875" s="12"/>
      <c r="M875" s="8">
        <f>Table1[[#This Row],[num_contributions]]+Table1[[#This Row],[num_unique_contributors]]</f>
        <v>1</v>
      </c>
      <c r="N875" s="8"/>
    </row>
    <row r="876" spans="1:14" ht="13.2" hidden="1" x14ac:dyDescent="0.25">
      <c r="A876" s="6">
        <v>12</v>
      </c>
      <c r="B876" s="7">
        <v>44531</v>
      </c>
      <c r="C876" s="7">
        <v>44546</v>
      </c>
      <c r="D876" s="8" t="s">
        <v>892</v>
      </c>
      <c r="E876" s="6">
        <v>1263</v>
      </c>
      <c r="F876" s="8" t="s">
        <v>17</v>
      </c>
      <c r="G876" s="8" t="s">
        <v>14</v>
      </c>
      <c r="H876" s="10">
        <v>0</v>
      </c>
      <c r="I876" s="6">
        <v>1</v>
      </c>
      <c r="J876" s="6">
        <v>0</v>
      </c>
      <c r="K876" s="12"/>
      <c r="L876" s="12"/>
      <c r="M876" s="8">
        <f>Table1[[#This Row],[num_contributions]]+Table1[[#This Row],[num_unique_contributors]]</f>
        <v>1</v>
      </c>
      <c r="N876" s="8"/>
    </row>
    <row r="877" spans="1:14" ht="13.2" hidden="1" x14ac:dyDescent="0.25">
      <c r="A877" s="6">
        <v>12</v>
      </c>
      <c r="B877" s="7">
        <v>44531</v>
      </c>
      <c r="C877" s="7">
        <v>44546</v>
      </c>
      <c r="D877" s="8" t="s">
        <v>893</v>
      </c>
      <c r="E877" s="6">
        <v>2055</v>
      </c>
      <c r="F877" s="8" t="s">
        <v>13</v>
      </c>
      <c r="G877" s="8" t="s">
        <v>14</v>
      </c>
      <c r="H877" s="10">
        <v>0</v>
      </c>
      <c r="I877" s="6">
        <v>1</v>
      </c>
      <c r="J877" s="6">
        <v>0</v>
      </c>
      <c r="K877" s="12"/>
      <c r="L877" s="12"/>
      <c r="M877" s="8">
        <f>Table1[[#This Row],[num_contributions]]+Table1[[#This Row],[num_unique_contributors]]</f>
        <v>1</v>
      </c>
      <c r="N877" s="8"/>
    </row>
    <row r="878" spans="1:14" ht="13.2" hidden="1" x14ac:dyDescent="0.25">
      <c r="A878" s="6">
        <v>12</v>
      </c>
      <c r="B878" s="7">
        <v>44531</v>
      </c>
      <c r="C878" s="7">
        <v>44546</v>
      </c>
      <c r="D878" s="8" t="s">
        <v>894</v>
      </c>
      <c r="E878" s="6">
        <v>1290</v>
      </c>
      <c r="F878" s="8" t="s">
        <v>17</v>
      </c>
      <c r="G878" s="8" t="s">
        <v>14</v>
      </c>
      <c r="H878" s="10">
        <v>0</v>
      </c>
      <c r="I878" s="6">
        <v>1</v>
      </c>
      <c r="J878" s="6">
        <v>0</v>
      </c>
      <c r="K878" s="12"/>
      <c r="L878" s="12"/>
      <c r="M878" s="8">
        <f>Table1[[#This Row],[num_contributions]]+Table1[[#This Row],[num_unique_contributors]]</f>
        <v>1</v>
      </c>
      <c r="N878" s="8"/>
    </row>
    <row r="879" spans="1:14" ht="13.2" hidden="1" x14ac:dyDescent="0.25">
      <c r="A879" s="6">
        <v>12</v>
      </c>
      <c r="B879" s="7">
        <v>44531</v>
      </c>
      <c r="C879" s="7">
        <v>44546</v>
      </c>
      <c r="D879" s="8" t="s">
        <v>895</v>
      </c>
      <c r="E879" s="6">
        <v>918</v>
      </c>
      <c r="F879" s="8" t="s">
        <v>17</v>
      </c>
      <c r="G879" s="8" t="s">
        <v>23</v>
      </c>
      <c r="H879" s="10">
        <v>0</v>
      </c>
      <c r="I879" s="6">
        <v>1</v>
      </c>
      <c r="J879" s="6">
        <v>0</v>
      </c>
      <c r="K879" s="12"/>
      <c r="L879" s="12"/>
      <c r="M879" s="8">
        <f>Table1[[#This Row],[num_contributions]]+Table1[[#This Row],[num_unique_contributors]]</f>
        <v>1</v>
      </c>
      <c r="N879" s="8"/>
    </row>
    <row r="880" spans="1:14" ht="13.2" hidden="1" x14ac:dyDescent="0.25">
      <c r="A880" s="6">
        <v>12</v>
      </c>
      <c r="B880" s="7">
        <v>44531</v>
      </c>
      <c r="C880" s="7">
        <v>44546</v>
      </c>
      <c r="D880" s="8" t="s">
        <v>896</v>
      </c>
      <c r="E880" s="6">
        <v>1848</v>
      </c>
      <c r="F880" s="8" t="s">
        <v>20</v>
      </c>
      <c r="G880" s="8" t="s">
        <v>14</v>
      </c>
      <c r="H880" s="10">
        <v>0</v>
      </c>
      <c r="I880" s="6">
        <v>1</v>
      </c>
      <c r="J880" s="6">
        <v>0</v>
      </c>
      <c r="K880" s="12"/>
      <c r="L880" s="12"/>
      <c r="M880" s="8">
        <f>Table1[[#This Row],[num_contributions]]+Table1[[#This Row],[num_unique_contributors]]</f>
        <v>1</v>
      </c>
      <c r="N880" s="8"/>
    </row>
    <row r="881" spans="1:14" ht="13.2" hidden="1" x14ac:dyDescent="0.25">
      <c r="A881" s="6">
        <v>12</v>
      </c>
      <c r="B881" s="7">
        <v>44531</v>
      </c>
      <c r="C881" s="7">
        <v>44546</v>
      </c>
      <c r="D881" s="8" t="s">
        <v>897</v>
      </c>
      <c r="E881" s="6">
        <v>1674</v>
      </c>
      <c r="F881" s="8" t="s">
        <v>20</v>
      </c>
      <c r="G881" s="8" t="s">
        <v>23</v>
      </c>
      <c r="H881" s="10">
        <v>0</v>
      </c>
      <c r="I881" s="6">
        <v>1</v>
      </c>
      <c r="J881" s="6">
        <v>0</v>
      </c>
      <c r="K881" s="12"/>
      <c r="L881" s="12"/>
      <c r="M881" s="8">
        <f>Table1[[#This Row],[num_contributions]]+Table1[[#This Row],[num_unique_contributors]]</f>
        <v>1</v>
      </c>
      <c r="N881" s="8"/>
    </row>
    <row r="882" spans="1:14" ht="13.2" hidden="1" x14ac:dyDescent="0.25">
      <c r="A882" s="6">
        <v>12</v>
      </c>
      <c r="B882" s="7">
        <v>44531</v>
      </c>
      <c r="C882" s="7">
        <v>44546</v>
      </c>
      <c r="D882" s="8" t="s">
        <v>898</v>
      </c>
      <c r="E882" s="6">
        <v>2755</v>
      </c>
      <c r="F882" s="8" t="s">
        <v>39</v>
      </c>
      <c r="G882" s="8" t="s">
        <v>14</v>
      </c>
      <c r="H882" s="10">
        <v>0</v>
      </c>
      <c r="I882" s="6">
        <v>1</v>
      </c>
      <c r="J882" s="6">
        <v>0</v>
      </c>
      <c r="K882" s="12"/>
      <c r="L882" s="12"/>
      <c r="M882" s="8">
        <f>Table1[[#This Row],[num_contributions]]+Table1[[#This Row],[num_unique_contributors]]</f>
        <v>1</v>
      </c>
      <c r="N882" s="8"/>
    </row>
    <row r="883" spans="1:14" ht="13.2" hidden="1" x14ac:dyDescent="0.25">
      <c r="A883" s="6">
        <v>12</v>
      </c>
      <c r="B883" s="7">
        <v>44531</v>
      </c>
      <c r="C883" s="7">
        <v>44546</v>
      </c>
      <c r="D883" s="8" t="s">
        <v>899</v>
      </c>
      <c r="E883" s="6">
        <v>1386</v>
      </c>
      <c r="F883" s="8" t="s">
        <v>17</v>
      </c>
      <c r="G883" s="8" t="s">
        <v>23</v>
      </c>
      <c r="H883" s="10">
        <v>0</v>
      </c>
      <c r="I883" s="6">
        <v>1</v>
      </c>
      <c r="J883" s="6">
        <v>0</v>
      </c>
      <c r="K883" s="12"/>
      <c r="L883" s="12"/>
      <c r="M883" s="8">
        <f>Table1[[#This Row],[num_contributions]]+Table1[[#This Row],[num_unique_contributors]]</f>
        <v>1</v>
      </c>
      <c r="N883" s="8"/>
    </row>
    <row r="884" spans="1:14" ht="13.2" hidden="1" x14ac:dyDescent="0.25">
      <c r="A884" s="6">
        <v>12</v>
      </c>
      <c r="B884" s="7">
        <v>44531</v>
      </c>
      <c r="C884" s="7">
        <v>44546</v>
      </c>
      <c r="D884" s="8" t="s">
        <v>900</v>
      </c>
      <c r="E884" s="6">
        <v>371</v>
      </c>
      <c r="F884" s="8" t="s">
        <v>17</v>
      </c>
      <c r="G884" s="8" t="s">
        <v>14</v>
      </c>
      <c r="H884" s="10">
        <v>0</v>
      </c>
      <c r="I884" s="6">
        <v>1</v>
      </c>
      <c r="J884" s="6">
        <v>0</v>
      </c>
      <c r="K884" s="12"/>
      <c r="L884" s="12"/>
      <c r="M884" s="8">
        <f>Table1[[#This Row],[num_contributions]]+Table1[[#This Row],[num_unique_contributors]]</f>
        <v>1</v>
      </c>
      <c r="N884" s="8"/>
    </row>
    <row r="885" spans="1:14" ht="13.2" hidden="1" x14ac:dyDescent="0.25">
      <c r="A885" s="6">
        <v>12</v>
      </c>
      <c r="B885" s="7">
        <v>44531</v>
      </c>
      <c r="C885" s="7">
        <v>44546</v>
      </c>
      <c r="D885" s="8" t="s">
        <v>901</v>
      </c>
      <c r="E885" s="6">
        <v>1755</v>
      </c>
      <c r="F885" s="8" t="s">
        <v>54</v>
      </c>
      <c r="G885" s="8" t="s">
        <v>23</v>
      </c>
      <c r="H885" s="10">
        <v>0</v>
      </c>
      <c r="I885" s="6">
        <v>1</v>
      </c>
      <c r="J885" s="6">
        <v>0</v>
      </c>
      <c r="K885" s="12"/>
      <c r="L885" s="12"/>
      <c r="M885" s="8">
        <f>Table1[[#This Row],[num_contributions]]+Table1[[#This Row],[num_unique_contributors]]</f>
        <v>1</v>
      </c>
      <c r="N885" s="8"/>
    </row>
    <row r="886" spans="1:14" ht="13.2" hidden="1" x14ac:dyDescent="0.25">
      <c r="A886" s="6">
        <v>12</v>
      </c>
      <c r="B886" s="7">
        <v>44531</v>
      </c>
      <c r="C886" s="7">
        <v>44546</v>
      </c>
      <c r="D886" s="8" t="s">
        <v>902</v>
      </c>
      <c r="E886" s="6">
        <v>74</v>
      </c>
      <c r="F886" s="8" t="s">
        <v>17</v>
      </c>
      <c r="G886" s="8" t="s">
        <v>14</v>
      </c>
      <c r="H886" s="10">
        <v>0</v>
      </c>
      <c r="I886" s="6">
        <v>1</v>
      </c>
      <c r="J886" s="6">
        <v>0</v>
      </c>
      <c r="K886" s="12"/>
      <c r="L886" s="12"/>
      <c r="M886" s="8">
        <f>Table1[[#This Row],[num_contributions]]+Table1[[#This Row],[num_unique_contributors]]</f>
        <v>1</v>
      </c>
      <c r="N886" s="8"/>
    </row>
    <row r="887" spans="1:14" ht="13.2" hidden="1" x14ac:dyDescent="0.25">
      <c r="A887" s="6">
        <v>12</v>
      </c>
      <c r="B887" s="7">
        <v>44531</v>
      </c>
      <c r="C887" s="7">
        <v>44546</v>
      </c>
      <c r="D887" s="9" t="s">
        <v>857</v>
      </c>
      <c r="E887" s="6">
        <v>1357</v>
      </c>
      <c r="F887" s="8" t="s">
        <v>17</v>
      </c>
      <c r="G887" s="8" t="s">
        <v>14</v>
      </c>
      <c r="H887" s="10">
        <v>0</v>
      </c>
      <c r="I887" s="6">
        <v>1</v>
      </c>
      <c r="J887" s="6">
        <v>0</v>
      </c>
      <c r="K887" s="12"/>
      <c r="L887" s="12"/>
      <c r="M887" s="8">
        <f>Table1[[#This Row],[num_contributions]]+Table1[[#This Row],[num_unique_contributors]]</f>
        <v>1</v>
      </c>
      <c r="N887" s="8"/>
    </row>
    <row r="888" spans="1:14" ht="13.2" hidden="1" x14ac:dyDescent="0.25">
      <c r="A888" s="6">
        <v>12</v>
      </c>
      <c r="B888" s="7">
        <v>44531</v>
      </c>
      <c r="C888" s="7">
        <v>44546</v>
      </c>
      <c r="D888" s="8" t="s">
        <v>903</v>
      </c>
      <c r="E888" s="6">
        <v>826</v>
      </c>
      <c r="F888" s="8" t="s">
        <v>17</v>
      </c>
      <c r="G888" s="8" t="s">
        <v>23</v>
      </c>
      <c r="H888" s="10">
        <v>0</v>
      </c>
      <c r="I888" s="6">
        <v>1</v>
      </c>
      <c r="J888" s="6">
        <v>0</v>
      </c>
      <c r="K888" s="12"/>
      <c r="L888" s="12"/>
      <c r="M888" s="8">
        <f>Table1[[#This Row],[num_contributions]]+Table1[[#This Row],[num_unique_contributors]]</f>
        <v>1</v>
      </c>
      <c r="N888" s="8"/>
    </row>
    <row r="889" spans="1:14" ht="13.2" hidden="1" x14ac:dyDescent="0.25">
      <c r="A889" s="6">
        <v>12</v>
      </c>
      <c r="B889" s="7">
        <v>44531</v>
      </c>
      <c r="C889" s="7">
        <v>44546</v>
      </c>
      <c r="D889" s="8" t="s">
        <v>904</v>
      </c>
      <c r="E889" s="6">
        <v>2277</v>
      </c>
      <c r="F889" s="8" t="s">
        <v>13</v>
      </c>
      <c r="G889" s="8" t="s">
        <v>23</v>
      </c>
      <c r="H889" s="10">
        <v>0</v>
      </c>
      <c r="I889" s="6">
        <v>1</v>
      </c>
      <c r="J889" s="6">
        <v>0</v>
      </c>
      <c r="K889" s="12"/>
      <c r="L889" s="12"/>
      <c r="M889" s="8">
        <f>Table1[[#This Row],[num_contributions]]+Table1[[#This Row],[num_unique_contributors]]</f>
        <v>1</v>
      </c>
      <c r="N889" s="8"/>
    </row>
    <row r="890" spans="1:14" ht="13.2" hidden="1" x14ac:dyDescent="0.25">
      <c r="A890" s="6">
        <v>12</v>
      </c>
      <c r="B890" s="7">
        <v>44531</v>
      </c>
      <c r="C890" s="7">
        <v>44546</v>
      </c>
      <c r="D890" s="8" t="s">
        <v>905</v>
      </c>
      <c r="E890" s="6">
        <v>1879</v>
      </c>
      <c r="F890" s="8" t="s">
        <v>13</v>
      </c>
      <c r="G890" s="8" t="s">
        <v>14</v>
      </c>
      <c r="H890" s="10">
        <v>0</v>
      </c>
      <c r="I890" s="6">
        <v>1</v>
      </c>
      <c r="J890" s="6">
        <v>0</v>
      </c>
      <c r="K890" s="12"/>
      <c r="L890" s="12"/>
      <c r="M890" s="8">
        <f>Table1[[#This Row],[num_contributions]]+Table1[[#This Row],[num_unique_contributors]]</f>
        <v>1</v>
      </c>
      <c r="N890" s="8"/>
    </row>
    <row r="891" spans="1:14" ht="13.2" hidden="1" x14ac:dyDescent="0.25">
      <c r="A891" s="6">
        <v>12</v>
      </c>
      <c r="B891" s="7">
        <v>44531</v>
      </c>
      <c r="C891" s="7">
        <v>44546</v>
      </c>
      <c r="D891" s="8" t="s">
        <v>906</v>
      </c>
      <c r="E891" s="6">
        <v>758</v>
      </c>
      <c r="F891" s="8" t="s">
        <v>17</v>
      </c>
      <c r="G891" s="8" t="s">
        <v>14</v>
      </c>
      <c r="H891" s="10">
        <v>0</v>
      </c>
      <c r="I891" s="6">
        <v>1</v>
      </c>
      <c r="J891" s="6">
        <v>0</v>
      </c>
      <c r="K891" s="12"/>
      <c r="L891" s="12"/>
      <c r="M891" s="8">
        <f>Table1[[#This Row],[num_contributions]]+Table1[[#This Row],[num_unique_contributors]]</f>
        <v>1</v>
      </c>
      <c r="N891" s="8"/>
    </row>
    <row r="892" spans="1:14" ht="13.2" hidden="1" x14ac:dyDescent="0.25">
      <c r="A892" s="6">
        <v>12</v>
      </c>
      <c r="B892" s="7">
        <v>44531</v>
      </c>
      <c r="C892" s="7">
        <v>44546</v>
      </c>
      <c r="D892" s="8" t="s">
        <v>907</v>
      </c>
      <c r="E892" s="6">
        <v>3090</v>
      </c>
      <c r="F892" s="8" t="s">
        <v>20</v>
      </c>
      <c r="G892" s="8" t="s">
        <v>23</v>
      </c>
      <c r="H892" s="10">
        <v>0</v>
      </c>
      <c r="I892" s="6">
        <v>1</v>
      </c>
      <c r="J892" s="6">
        <v>0</v>
      </c>
      <c r="K892" s="12"/>
      <c r="L892" s="12"/>
      <c r="M892" s="8">
        <f>Table1[[#This Row],[num_contributions]]+Table1[[#This Row],[num_unique_contributors]]</f>
        <v>1</v>
      </c>
      <c r="N892" s="8"/>
    </row>
    <row r="893" spans="1:14" ht="13.2" hidden="1" x14ac:dyDescent="0.25">
      <c r="A893" s="6">
        <v>12</v>
      </c>
      <c r="B893" s="7">
        <v>44531</v>
      </c>
      <c r="C893" s="7">
        <v>44546</v>
      </c>
      <c r="D893" s="8" t="s">
        <v>908</v>
      </c>
      <c r="E893" s="6">
        <v>507</v>
      </c>
      <c r="F893" s="8" t="s">
        <v>17</v>
      </c>
      <c r="G893" s="8" t="s">
        <v>14</v>
      </c>
      <c r="H893" s="10">
        <v>0</v>
      </c>
      <c r="I893" s="6">
        <v>1</v>
      </c>
      <c r="J893" s="6">
        <v>0</v>
      </c>
      <c r="K893" s="12"/>
      <c r="L893" s="12"/>
      <c r="M893" s="8">
        <f>Table1[[#This Row],[num_contributions]]+Table1[[#This Row],[num_unique_contributors]]</f>
        <v>1</v>
      </c>
      <c r="N893" s="8"/>
    </row>
    <row r="894" spans="1:14" ht="13.2" hidden="1" x14ac:dyDescent="0.25">
      <c r="A894" s="6">
        <v>12</v>
      </c>
      <c r="B894" s="7">
        <v>44531</v>
      </c>
      <c r="C894" s="7">
        <v>44546</v>
      </c>
      <c r="D894" s="8" t="s">
        <v>909</v>
      </c>
      <c r="E894" s="6">
        <v>2402</v>
      </c>
      <c r="F894" s="8" t="s">
        <v>20</v>
      </c>
      <c r="G894" s="8" t="s">
        <v>14</v>
      </c>
      <c r="H894" s="10">
        <v>0</v>
      </c>
      <c r="I894" s="6">
        <v>1</v>
      </c>
      <c r="J894" s="6">
        <v>0</v>
      </c>
      <c r="K894" s="12"/>
      <c r="L894" s="12"/>
      <c r="M894" s="8">
        <f>Table1[[#This Row],[num_contributions]]+Table1[[#This Row],[num_unique_contributors]]</f>
        <v>1</v>
      </c>
      <c r="N894" s="8"/>
    </row>
    <row r="895" spans="1:14" ht="13.2" hidden="1" x14ac:dyDescent="0.25">
      <c r="A895" s="6">
        <v>12</v>
      </c>
      <c r="B895" s="7">
        <v>44531</v>
      </c>
      <c r="C895" s="7">
        <v>44546</v>
      </c>
      <c r="D895" s="8" t="s">
        <v>910</v>
      </c>
      <c r="E895" s="6">
        <v>2177</v>
      </c>
      <c r="F895" s="8" t="s">
        <v>20</v>
      </c>
      <c r="G895" s="8" t="s">
        <v>50</v>
      </c>
      <c r="H895" s="10">
        <v>0</v>
      </c>
      <c r="I895" s="6">
        <v>1</v>
      </c>
      <c r="J895" s="6">
        <v>1</v>
      </c>
      <c r="K895" s="10">
        <v>0.999999999999999</v>
      </c>
      <c r="L895" s="10">
        <v>1</v>
      </c>
      <c r="M895" s="8">
        <f>Table1[[#This Row],[num_contributions]]+Table1[[#This Row],[num_unique_contributors]]</f>
        <v>2</v>
      </c>
      <c r="N895" s="8"/>
    </row>
    <row r="896" spans="1:14" ht="13.2" hidden="1" x14ac:dyDescent="0.25">
      <c r="A896" s="6">
        <v>12</v>
      </c>
      <c r="B896" s="7">
        <v>44531</v>
      </c>
      <c r="C896" s="7">
        <v>44546</v>
      </c>
      <c r="D896" s="8" t="s">
        <v>911</v>
      </c>
      <c r="E896" s="6">
        <v>87</v>
      </c>
      <c r="F896" s="8" t="s">
        <v>17</v>
      </c>
      <c r="G896" s="8" t="s">
        <v>23</v>
      </c>
      <c r="H896" s="10">
        <v>0</v>
      </c>
      <c r="I896" s="6">
        <v>1</v>
      </c>
      <c r="J896" s="6">
        <v>0</v>
      </c>
      <c r="K896" s="12"/>
      <c r="L896" s="12"/>
      <c r="M896" s="8">
        <f>Table1[[#This Row],[num_contributions]]+Table1[[#This Row],[num_unique_contributors]]</f>
        <v>1</v>
      </c>
      <c r="N896" s="8"/>
    </row>
    <row r="897" spans="1:14" ht="13.2" hidden="1" x14ac:dyDescent="0.25">
      <c r="A897" s="6">
        <v>12</v>
      </c>
      <c r="B897" s="7">
        <v>44531</v>
      </c>
      <c r="C897" s="7">
        <v>44546</v>
      </c>
      <c r="D897" s="8" t="s">
        <v>912</v>
      </c>
      <c r="E897" s="6">
        <v>4117</v>
      </c>
      <c r="F897" s="8" t="s">
        <v>20</v>
      </c>
      <c r="G897" s="8" t="s">
        <v>21</v>
      </c>
      <c r="H897" s="10">
        <v>0</v>
      </c>
      <c r="I897" s="6">
        <v>2</v>
      </c>
      <c r="J897" s="6">
        <v>0</v>
      </c>
      <c r="K897" s="12"/>
      <c r="L897" s="12"/>
      <c r="M897" s="8">
        <f>Table1[[#This Row],[num_contributions]]+Table1[[#This Row],[num_unique_contributors]]</f>
        <v>2</v>
      </c>
      <c r="N897" s="8"/>
    </row>
    <row r="898" spans="1:14" ht="13.2" hidden="1" x14ac:dyDescent="0.25">
      <c r="A898" s="6">
        <v>12</v>
      </c>
      <c r="B898" s="7">
        <v>44531</v>
      </c>
      <c r="C898" s="7">
        <v>44546</v>
      </c>
      <c r="D898" s="8" t="s">
        <v>913</v>
      </c>
      <c r="E898" s="6">
        <v>2753</v>
      </c>
      <c r="F898" s="8" t="s">
        <v>111</v>
      </c>
      <c r="G898" s="8" t="s">
        <v>23</v>
      </c>
      <c r="H898" s="10">
        <v>0</v>
      </c>
      <c r="I898" s="6">
        <v>1</v>
      </c>
      <c r="J898" s="6">
        <v>1</v>
      </c>
      <c r="K898" s="10">
        <v>1.99399907999999</v>
      </c>
      <c r="L898" s="10">
        <v>1.99399907999999</v>
      </c>
      <c r="M898" s="8">
        <f>Table1[[#This Row],[num_contributions]]+Table1[[#This Row],[num_unique_contributors]]</f>
        <v>2</v>
      </c>
      <c r="N898" s="8"/>
    </row>
    <row r="899" spans="1:14" ht="13.2" hidden="1" x14ac:dyDescent="0.25">
      <c r="A899" s="6">
        <v>12</v>
      </c>
      <c r="B899" s="7">
        <v>44531</v>
      </c>
      <c r="C899" s="7">
        <v>44546</v>
      </c>
      <c r="D899" s="8" t="s">
        <v>914</v>
      </c>
      <c r="E899" s="6">
        <v>546</v>
      </c>
      <c r="F899" s="8" t="s">
        <v>17</v>
      </c>
      <c r="G899" s="8" t="s">
        <v>23</v>
      </c>
      <c r="H899" s="10">
        <v>0</v>
      </c>
      <c r="I899" s="6">
        <v>1</v>
      </c>
      <c r="J899" s="6">
        <v>0</v>
      </c>
      <c r="K899" s="12"/>
      <c r="L899" s="12"/>
      <c r="M899" s="8">
        <f>Table1[[#This Row],[num_contributions]]+Table1[[#This Row],[num_unique_contributors]]</f>
        <v>1</v>
      </c>
      <c r="N899" s="8"/>
    </row>
    <row r="900" spans="1:14" ht="13.2" hidden="1" x14ac:dyDescent="0.25">
      <c r="A900" s="6">
        <v>12</v>
      </c>
      <c r="B900" s="7">
        <v>44531</v>
      </c>
      <c r="C900" s="7">
        <v>44546</v>
      </c>
      <c r="D900" s="8" t="s">
        <v>915</v>
      </c>
      <c r="E900" s="6">
        <v>288</v>
      </c>
      <c r="F900" s="8" t="s">
        <v>17</v>
      </c>
      <c r="G900" s="8" t="s">
        <v>14</v>
      </c>
      <c r="H900" s="10">
        <v>0</v>
      </c>
      <c r="I900" s="6">
        <v>1</v>
      </c>
      <c r="J900" s="6">
        <v>0</v>
      </c>
      <c r="K900" s="12"/>
      <c r="L900" s="12"/>
      <c r="M900" s="8">
        <f>Table1[[#This Row],[num_contributions]]+Table1[[#This Row],[num_unique_contributors]]</f>
        <v>1</v>
      </c>
      <c r="N900" s="8"/>
    </row>
    <row r="901" spans="1:14" ht="13.2" hidden="1" x14ac:dyDescent="0.25">
      <c r="A901" s="6">
        <v>12</v>
      </c>
      <c r="B901" s="7">
        <v>44531</v>
      </c>
      <c r="C901" s="7">
        <v>44546</v>
      </c>
      <c r="D901" s="8" t="s">
        <v>916</v>
      </c>
      <c r="E901" s="6">
        <v>179</v>
      </c>
      <c r="F901" s="8" t="s">
        <v>186</v>
      </c>
      <c r="G901" s="8" t="s">
        <v>14</v>
      </c>
      <c r="H901" s="10">
        <v>0</v>
      </c>
      <c r="I901" s="6">
        <v>1</v>
      </c>
      <c r="J901" s="6">
        <v>0</v>
      </c>
      <c r="K901" s="12"/>
      <c r="L901" s="12"/>
      <c r="M901" s="8">
        <f>Table1[[#This Row],[num_contributions]]+Table1[[#This Row],[num_unique_contributors]]</f>
        <v>1</v>
      </c>
      <c r="N901" s="8"/>
    </row>
    <row r="902" spans="1:14" ht="13.2" hidden="1" x14ac:dyDescent="0.25">
      <c r="A902" s="6">
        <v>12</v>
      </c>
      <c r="B902" s="7">
        <v>44531</v>
      </c>
      <c r="C902" s="7">
        <v>44546</v>
      </c>
      <c r="D902" s="8" t="s">
        <v>917</v>
      </c>
      <c r="E902" s="6">
        <v>3357</v>
      </c>
      <c r="F902" s="8" t="s">
        <v>20</v>
      </c>
      <c r="G902" s="8" t="s">
        <v>23</v>
      </c>
      <c r="H902" s="10">
        <v>0</v>
      </c>
      <c r="I902" s="6">
        <v>1</v>
      </c>
      <c r="J902" s="6">
        <v>0</v>
      </c>
      <c r="K902" s="12"/>
      <c r="L902" s="12"/>
      <c r="M902" s="8">
        <f>Table1[[#This Row],[num_contributions]]+Table1[[#This Row],[num_unique_contributors]]</f>
        <v>1</v>
      </c>
      <c r="N902" s="8"/>
    </row>
    <row r="903" spans="1:14" ht="13.2" hidden="1" x14ac:dyDescent="0.25">
      <c r="A903" s="6">
        <v>12</v>
      </c>
      <c r="B903" s="7">
        <v>44531</v>
      </c>
      <c r="C903" s="7">
        <v>44546</v>
      </c>
      <c r="D903" s="9" t="s">
        <v>918</v>
      </c>
      <c r="E903" s="6">
        <v>1756</v>
      </c>
      <c r="F903" s="8" t="s">
        <v>39</v>
      </c>
      <c r="G903" s="8" t="s">
        <v>14</v>
      </c>
      <c r="H903" s="10">
        <v>0</v>
      </c>
      <c r="I903" s="6">
        <v>1</v>
      </c>
      <c r="J903" s="6">
        <v>0</v>
      </c>
      <c r="K903" s="12"/>
      <c r="L903" s="12"/>
      <c r="M903" s="8">
        <f>Table1[[#This Row],[num_contributions]]+Table1[[#This Row],[num_unique_contributors]]</f>
        <v>1</v>
      </c>
      <c r="N903" s="8"/>
    </row>
    <row r="904" spans="1:14" ht="13.2" hidden="1" x14ac:dyDescent="0.25">
      <c r="A904" s="6">
        <v>12</v>
      </c>
      <c r="B904" s="7">
        <v>44531</v>
      </c>
      <c r="C904" s="7">
        <v>44546</v>
      </c>
      <c r="D904" s="8" t="s">
        <v>919</v>
      </c>
      <c r="E904" s="6">
        <v>1140</v>
      </c>
      <c r="F904" s="8" t="s">
        <v>45</v>
      </c>
      <c r="G904" s="8" t="s">
        <v>23</v>
      </c>
      <c r="H904" s="10">
        <v>0</v>
      </c>
      <c r="I904" s="6">
        <v>1</v>
      </c>
      <c r="J904" s="6">
        <v>0</v>
      </c>
      <c r="K904" s="12"/>
      <c r="L904" s="12"/>
      <c r="M904" s="8">
        <f>Table1[[#This Row],[num_contributions]]+Table1[[#This Row],[num_unique_contributors]]</f>
        <v>1</v>
      </c>
      <c r="N904" s="8"/>
    </row>
    <row r="905" spans="1:14" ht="13.2" hidden="1" x14ac:dyDescent="0.25">
      <c r="A905" s="6">
        <v>12</v>
      </c>
      <c r="B905" s="7">
        <v>44531</v>
      </c>
      <c r="C905" s="7">
        <v>44546</v>
      </c>
      <c r="D905" s="8" t="s">
        <v>894</v>
      </c>
      <c r="E905" s="6">
        <v>1283</v>
      </c>
      <c r="F905" s="8" t="s">
        <v>17</v>
      </c>
      <c r="G905" s="8" t="s">
        <v>14</v>
      </c>
      <c r="H905" s="10">
        <v>0</v>
      </c>
      <c r="I905" s="6">
        <v>1</v>
      </c>
      <c r="J905" s="6">
        <v>1</v>
      </c>
      <c r="K905" s="10">
        <v>1.1000000000000001</v>
      </c>
      <c r="L905" s="10">
        <v>1.1000000000000001</v>
      </c>
      <c r="M905" s="8">
        <f>Table1[[#This Row],[num_contributions]]+Table1[[#This Row],[num_unique_contributors]]</f>
        <v>2</v>
      </c>
      <c r="N905" s="8"/>
    </row>
    <row r="906" spans="1:14" ht="13.2" hidden="1" x14ac:dyDescent="0.25">
      <c r="A906" s="6">
        <v>12</v>
      </c>
      <c r="B906" s="7">
        <v>44531</v>
      </c>
      <c r="C906" s="7">
        <v>44546</v>
      </c>
      <c r="D906" s="8" t="s">
        <v>920</v>
      </c>
      <c r="E906" s="6">
        <v>1766</v>
      </c>
      <c r="F906" s="8" t="s">
        <v>13</v>
      </c>
      <c r="G906" s="8" t="s">
        <v>14</v>
      </c>
      <c r="H906" s="10">
        <v>0</v>
      </c>
      <c r="I906" s="6">
        <v>1</v>
      </c>
      <c r="J906" s="6">
        <v>0</v>
      </c>
      <c r="K906" s="12"/>
      <c r="L906" s="12"/>
      <c r="M906" s="8">
        <f>Table1[[#This Row],[num_contributions]]+Table1[[#This Row],[num_unique_contributors]]</f>
        <v>1</v>
      </c>
      <c r="N906" s="8"/>
    </row>
    <row r="907" spans="1:14" ht="13.2" hidden="1" x14ac:dyDescent="0.25">
      <c r="A907" s="6">
        <v>12</v>
      </c>
      <c r="B907" s="7">
        <v>44531</v>
      </c>
      <c r="C907" s="7">
        <v>44546</v>
      </c>
      <c r="D907" s="8" t="s">
        <v>921</v>
      </c>
      <c r="E907" s="6">
        <v>671</v>
      </c>
      <c r="F907" s="8" t="s">
        <v>17</v>
      </c>
      <c r="G907" s="8" t="s">
        <v>23</v>
      </c>
      <c r="H907" s="10">
        <v>0</v>
      </c>
      <c r="I907" s="6">
        <v>1</v>
      </c>
      <c r="J907" s="6">
        <v>0</v>
      </c>
      <c r="K907" s="12"/>
      <c r="L907" s="12"/>
      <c r="M907" s="8">
        <f>Table1[[#This Row],[num_contributions]]+Table1[[#This Row],[num_unique_contributors]]</f>
        <v>1</v>
      </c>
      <c r="N907" s="8"/>
    </row>
    <row r="908" spans="1:14" ht="13.2" hidden="1" x14ac:dyDescent="0.25">
      <c r="A908" s="6">
        <v>12</v>
      </c>
      <c r="B908" s="7">
        <v>44531</v>
      </c>
      <c r="C908" s="7">
        <v>44546</v>
      </c>
      <c r="D908" s="8" t="s">
        <v>922</v>
      </c>
      <c r="E908" s="6">
        <v>2179</v>
      </c>
      <c r="F908" s="8" t="s">
        <v>20</v>
      </c>
      <c r="G908" s="8" t="s">
        <v>14</v>
      </c>
      <c r="H908" s="10">
        <v>0</v>
      </c>
      <c r="I908" s="6">
        <v>1</v>
      </c>
      <c r="J908" s="6">
        <v>0</v>
      </c>
      <c r="K908" s="12"/>
      <c r="L908" s="12"/>
      <c r="M908" s="8">
        <f>Table1[[#This Row],[num_contributions]]+Table1[[#This Row],[num_unique_contributors]]</f>
        <v>1</v>
      </c>
      <c r="N908" s="8"/>
    </row>
    <row r="909" spans="1:14" ht="13.2" hidden="1" x14ac:dyDescent="0.25">
      <c r="A909" s="6">
        <v>12</v>
      </c>
      <c r="B909" s="7">
        <v>44531</v>
      </c>
      <c r="C909" s="7">
        <v>44546</v>
      </c>
      <c r="D909" s="8" t="s">
        <v>923</v>
      </c>
      <c r="E909" s="6">
        <v>2062</v>
      </c>
      <c r="F909" s="8" t="s">
        <v>77</v>
      </c>
      <c r="G909" s="8" t="s">
        <v>23</v>
      </c>
      <c r="H909" s="10">
        <v>0</v>
      </c>
      <c r="I909" s="6">
        <v>2</v>
      </c>
      <c r="J909" s="6">
        <v>2</v>
      </c>
      <c r="K909" s="10">
        <v>4.0999999999999996</v>
      </c>
      <c r="L909" s="10">
        <v>4.0999999999999996</v>
      </c>
      <c r="M909" s="8">
        <f>Table1[[#This Row],[num_contributions]]+Table1[[#This Row],[num_unique_contributors]]</f>
        <v>4</v>
      </c>
      <c r="N909" s="8"/>
    </row>
    <row r="910" spans="1:14" ht="13.2" hidden="1" x14ac:dyDescent="0.25">
      <c r="A910" s="6">
        <v>12</v>
      </c>
      <c r="B910" s="7">
        <v>44531</v>
      </c>
      <c r="C910" s="7">
        <v>44546</v>
      </c>
      <c r="D910" s="8" t="s">
        <v>924</v>
      </c>
      <c r="E910" s="6">
        <v>1648</v>
      </c>
      <c r="F910" s="8" t="s">
        <v>13</v>
      </c>
      <c r="G910" s="8" t="s">
        <v>23</v>
      </c>
      <c r="H910" s="10">
        <v>0</v>
      </c>
      <c r="I910" s="6">
        <v>1</v>
      </c>
      <c r="J910" s="6">
        <v>1</v>
      </c>
      <c r="K910" s="10">
        <v>2.23676045414099</v>
      </c>
      <c r="L910" s="10">
        <v>2.23676045414099</v>
      </c>
      <c r="M910" s="8">
        <f>Table1[[#This Row],[num_contributions]]+Table1[[#This Row],[num_unique_contributors]]</f>
        <v>2</v>
      </c>
      <c r="N910" s="8"/>
    </row>
    <row r="911" spans="1:14" ht="13.2" hidden="1" x14ac:dyDescent="0.25">
      <c r="A911" s="6">
        <v>12</v>
      </c>
      <c r="B911" s="7">
        <v>44531</v>
      </c>
      <c r="C911" s="7">
        <v>44546</v>
      </c>
      <c r="D911" s="8" t="s">
        <v>925</v>
      </c>
      <c r="E911" s="6">
        <v>808</v>
      </c>
      <c r="F911" s="8" t="s">
        <v>17</v>
      </c>
      <c r="G911" s="8" t="s">
        <v>23</v>
      </c>
      <c r="H911" s="10">
        <v>0</v>
      </c>
      <c r="I911" s="6">
        <v>1</v>
      </c>
      <c r="J911" s="6">
        <v>0</v>
      </c>
      <c r="K911" s="12"/>
      <c r="L911" s="12"/>
      <c r="M911" s="8">
        <f>Table1[[#This Row],[num_contributions]]+Table1[[#This Row],[num_unique_contributors]]</f>
        <v>1</v>
      </c>
      <c r="N911" s="8"/>
    </row>
    <row r="912" spans="1:14" ht="13.2" hidden="1" x14ac:dyDescent="0.25">
      <c r="A912" s="6">
        <v>12</v>
      </c>
      <c r="B912" s="7">
        <v>44531</v>
      </c>
      <c r="C912" s="7">
        <v>44546</v>
      </c>
      <c r="D912" s="8" t="s">
        <v>926</v>
      </c>
      <c r="E912" s="6">
        <v>974</v>
      </c>
      <c r="F912" s="8" t="s">
        <v>17</v>
      </c>
      <c r="G912" s="8" t="s">
        <v>23</v>
      </c>
      <c r="H912" s="10">
        <v>0</v>
      </c>
      <c r="I912" s="6">
        <v>1</v>
      </c>
      <c r="J912" s="6">
        <v>0</v>
      </c>
      <c r="K912" s="12"/>
      <c r="L912" s="12"/>
      <c r="M912" s="8">
        <f>Table1[[#This Row],[num_contributions]]+Table1[[#This Row],[num_unique_contributors]]</f>
        <v>1</v>
      </c>
      <c r="N912" s="8"/>
    </row>
    <row r="913" spans="1:14" ht="13.2" hidden="1" x14ac:dyDescent="0.25">
      <c r="A913" s="6">
        <v>12</v>
      </c>
      <c r="B913" s="7">
        <v>44531</v>
      </c>
      <c r="C913" s="7">
        <v>44546</v>
      </c>
      <c r="D913" s="8" t="s">
        <v>927</v>
      </c>
      <c r="E913" s="6">
        <v>2184</v>
      </c>
      <c r="F913" s="8" t="s">
        <v>17</v>
      </c>
      <c r="G913" s="8" t="s">
        <v>50</v>
      </c>
      <c r="H913" s="10">
        <v>0</v>
      </c>
      <c r="I913" s="6">
        <v>1</v>
      </c>
      <c r="J913" s="6">
        <v>0</v>
      </c>
      <c r="K913" s="12"/>
      <c r="L913" s="12"/>
      <c r="M913" s="8">
        <f>Table1[[#This Row],[num_contributions]]+Table1[[#This Row],[num_unique_contributors]]</f>
        <v>1</v>
      </c>
      <c r="N913" s="8"/>
    </row>
    <row r="914" spans="1:14" ht="13.2" hidden="1" x14ac:dyDescent="0.25">
      <c r="A914" s="6">
        <v>12</v>
      </c>
      <c r="B914" s="7">
        <v>44531</v>
      </c>
      <c r="C914" s="7">
        <v>44546</v>
      </c>
      <c r="D914" s="8" t="s">
        <v>928</v>
      </c>
      <c r="E914" s="6">
        <v>478</v>
      </c>
      <c r="F914" s="8" t="s">
        <v>17</v>
      </c>
      <c r="G914" s="8" t="s">
        <v>23</v>
      </c>
      <c r="H914" s="10">
        <v>0</v>
      </c>
      <c r="I914" s="6">
        <v>1</v>
      </c>
      <c r="J914" s="6">
        <v>0</v>
      </c>
      <c r="K914" s="12"/>
      <c r="L914" s="12"/>
      <c r="M914" s="8">
        <f>Table1[[#This Row],[num_contributions]]+Table1[[#This Row],[num_unique_contributors]]</f>
        <v>1</v>
      </c>
      <c r="N914" s="8"/>
    </row>
    <row r="915" spans="1:14" ht="13.2" hidden="1" x14ac:dyDescent="0.25">
      <c r="A915" s="6">
        <v>12</v>
      </c>
      <c r="B915" s="7">
        <v>44531</v>
      </c>
      <c r="C915" s="7">
        <v>44546</v>
      </c>
      <c r="D915" s="8" t="s">
        <v>929</v>
      </c>
      <c r="E915" s="6">
        <v>829</v>
      </c>
      <c r="F915" s="8" t="s">
        <v>17</v>
      </c>
      <c r="G915" s="8" t="s">
        <v>23</v>
      </c>
      <c r="H915" s="10">
        <v>0</v>
      </c>
      <c r="I915" s="6">
        <v>1</v>
      </c>
      <c r="J915" s="6">
        <v>1</v>
      </c>
      <c r="K915" s="10">
        <v>3.8942630274282002</v>
      </c>
      <c r="L915" s="10">
        <v>3.8942630274282002</v>
      </c>
      <c r="M915" s="8">
        <f>Table1[[#This Row],[num_contributions]]+Table1[[#This Row],[num_unique_contributors]]</f>
        <v>2</v>
      </c>
      <c r="N915" s="8"/>
    </row>
    <row r="916" spans="1:14" ht="13.2" hidden="1" x14ac:dyDescent="0.25">
      <c r="A916" s="6">
        <v>12</v>
      </c>
      <c r="B916" s="7">
        <v>44531</v>
      </c>
      <c r="C916" s="7">
        <v>44546</v>
      </c>
      <c r="D916" s="8" t="s">
        <v>930</v>
      </c>
      <c r="E916" s="6">
        <v>354</v>
      </c>
      <c r="F916" s="8" t="s">
        <v>17</v>
      </c>
      <c r="G916" s="8" t="s">
        <v>14</v>
      </c>
      <c r="H916" s="10">
        <v>0</v>
      </c>
      <c r="I916" s="6">
        <v>1</v>
      </c>
      <c r="J916" s="6">
        <v>0</v>
      </c>
      <c r="K916" s="12"/>
      <c r="L916" s="12"/>
      <c r="M916" s="8">
        <f>Table1[[#This Row],[num_contributions]]+Table1[[#This Row],[num_unique_contributors]]</f>
        <v>1</v>
      </c>
      <c r="N916" s="8"/>
    </row>
    <row r="917" spans="1:14" ht="13.2" hidden="1" x14ac:dyDescent="0.25">
      <c r="A917" s="6">
        <v>12</v>
      </c>
      <c r="B917" s="7">
        <v>44531</v>
      </c>
      <c r="C917" s="7">
        <v>44546</v>
      </c>
      <c r="D917" s="8" t="s">
        <v>931</v>
      </c>
      <c r="E917" s="6">
        <v>2987</v>
      </c>
      <c r="F917" s="8" t="s">
        <v>13</v>
      </c>
      <c r="G917" s="8" t="s">
        <v>46</v>
      </c>
      <c r="H917" s="10">
        <v>0</v>
      </c>
      <c r="I917" s="6">
        <v>1</v>
      </c>
      <c r="J917" s="6">
        <v>1</v>
      </c>
      <c r="K917" s="10">
        <v>4.7499999999999902</v>
      </c>
      <c r="L917" s="10">
        <v>4.75</v>
      </c>
      <c r="M917" s="8">
        <f>Table1[[#This Row],[num_contributions]]+Table1[[#This Row],[num_unique_contributors]]</f>
        <v>2</v>
      </c>
      <c r="N917" s="8"/>
    </row>
    <row r="918" spans="1:14" ht="13.2" hidden="1" x14ac:dyDescent="0.25">
      <c r="A918" s="6">
        <v>12</v>
      </c>
      <c r="B918" s="7">
        <v>44531</v>
      </c>
      <c r="C918" s="7">
        <v>44546</v>
      </c>
      <c r="D918" s="8" t="s">
        <v>932</v>
      </c>
      <c r="E918" s="6">
        <v>1427</v>
      </c>
      <c r="F918" s="8" t="s">
        <v>17</v>
      </c>
      <c r="G918" s="8" t="s">
        <v>23</v>
      </c>
      <c r="H918" s="10">
        <v>0</v>
      </c>
      <c r="I918" s="6">
        <v>1</v>
      </c>
      <c r="J918" s="6">
        <v>0</v>
      </c>
      <c r="K918" s="12"/>
      <c r="L918" s="12"/>
      <c r="M918" s="8">
        <f>Table1[[#This Row],[num_contributions]]+Table1[[#This Row],[num_unique_contributors]]</f>
        <v>1</v>
      </c>
      <c r="N918" s="8"/>
    </row>
    <row r="919" spans="1:14" ht="13.2" hidden="1" x14ac:dyDescent="0.25">
      <c r="A919" s="6">
        <v>12</v>
      </c>
      <c r="B919" s="7">
        <v>44531</v>
      </c>
      <c r="C919" s="7">
        <v>44546</v>
      </c>
      <c r="D919" s="8" t="s">
        <v>894</v>
      </c>
      <c r="E919" s="6">
        <v>1281</v>
      </c>
      <c r="F919" s="8" t="s">
        <v>17</v>
      </c>
      <c r="G919" s="8" t="s">
        <v>14</v>
      </c>
      <c r="H919" s="10">
        <v>0</v>
      </c>
      <c r="I919" s="6">
        <v>1</v>
      </c>
      <c r="J919" s="6">
        <v>0</v>
      </c>
      <c r="K919" s="12"/>
      <c r="L919" s="12"/>
      <c r="M919" s="8">
        <f>Table1[[#This Row],[num_contributions]]+Table1[[#This Row],[num_unique_contributors]]</f>
        <v>1</v>
      </c>
      <c r="N919" s="8"/>
    </row>
    <row r="920" spans="1:14" ht="13.2" hidden="1" x14ac:dyDescent="0.25">
      <c r="A920" s="6">
        <v>12</v>
      </c>
      <c r="B920" s="7">
        <v>44531</v>
      </c>
      <c r="C920" s="7">
        <v>44546</v>
      </c>
      <c r="D920" s="8" t="s">
        <v>933</v>
      </c>
      <c r="E920" s="6">
        <v>3336</v>
      </c>
      <c r="F920" s="8" t="s">
        <v>52</v>
      </c>
      <c r="G920" s="8" t="s">
        <v>23</v>
      </c>
      <c r="H920" s="10">
        <v>0</v>
      </c>
      <c r="I920" s="6">
        <v>1</v>
      </c>
      <c r="J920" s="6">
        <v>0</v>
      </c>
      <c r="K920" s="12"/>
      <c r="L920" s="12"/>
      <c r="M920" s="8">
        <f>Table1[[#This Row],[num_contributions]]+Table1[[#This Row],[num_unique_contributors]]</f>
        <v>1</v>
      </c>
      <c r="N920" s="8"/>
    </row>
    <row r="921" spans="1:14" ht="13.2" hidden="1" x14ac:dyDescent="0.25">
      <c r="A921" s="6">
        <v>12</v>
      </c>
      <c r="B921" s="7">
        <v>44531</v>
      </c>
      <c r="C921" s="7">
        <v>44546</v>
      </c>
      <c r="D921" s="8" t="s">
        <v>934</v>
      </c>
      <c r="E921" s="6">
        <v>563</v>
      </c>
      <c r="F921" s="8" t="s">
        <v>17</v>
      </c>
      <c r="G921" s="8" t="s">
        <v>14</v>
      </c>
      <c r="H921" s="10">
        <v>0</v>
      </c>
      <c r="I921" s="6">
        <v>1</v>
      </c>
      <c r="J921" s="6">
        <v>1</v>
      </c>
      <c r="K921" s="10">
        <v>6.9428470779760003</v>
      </c>
      <c r="L921" s="10">
        <v>6.9428470779760003</v>
      </c>
      <c r="M921" s="8">
        <f>Table1[[#This Row],[num_contributions]]+Table1[[#This Row],[num_unique_contributors]]</f>
        <v>2</v>
      </c>
      <c r="N921" s="8"/>
    </row>
    <row r="922" spans="1:14" ht="13.2" hidden="1" x14ac:dyDescent="0.25">
      <c r="A922" s="6">
        <v>12</v>
      </c>
      <c r="B922" s="7">
        <v>44531</v>
      </c>
      <c r="C922" s="7">
        <v>44546</v>
      </c>
      <c r="D922" s="8" t="s">
        <v>935</v>
      </c>
      <c r="E922" s="6">
        <v>1949</v>
      </c>
      <c r="F922" s="8" t="s">
        <v>20</v>
      </c>
      <c r="G922" s="8" t="s">
        <v>14</v>
      </c>
      <c r="H922" s="10">
        <v>0</v>
      </c>
      <c r="I922" s="6">
        <v>1</v>
      </c>
      <c r="J922" s="6">
        <v>1</v>
      </c>
      <c r="K922" s="10">
        <v>1.0287797973023001</v>
      </c>
      <c r="L922" s="10">
        <v>1.0287797973023001</v>
      </c>
      <c r="M922" s="8">
        <f>Table1[[#This Row],[num_contributions]]+Table1[[#This Row],[num_unique_contributors]]</f>
        <v>2</v>
      </c>
      <c r="N922" s="8"/>
    </row>
    <row r="923" spans="1:14" ht="13.2" hidden="1" x14ac:dyDescent="0.25">
      <c r="A923" s="6">
        <v>12</v>
      </c>
      <c r="B923" s="7">
        <v>44531</v>
      </c>
      <c r="C923" s="7">
        <v>44546</v>
      </c>
      <c r="D923" s="8" t="s">
        <v>936</v>
      </c>
      <c r="E923" s="6">
        <v>4112</v>
      </c>
      <c r="F923" s="8" t="s">
        <v>45</v>
      </c>
      <c r="G923" s="8" t="s">
        <v>21</v>
      </c>
      <c r="H923" s="10">
        <v>0</v>
      </c>
      <c r="I923" s="6">
        <v>1</v>
      </c>
      <c r="J923" s="6">
        <v>1</v>
      </c>
      <c r="K923" s="10">
        <v>0.99701289536890503</v>
      </c>
      <c r="L923" s="10">
        <v>0.99701289536890503</v>
      </c>
      <c r="M923" s="8">
        <f>Table1[[#This Row],[num_contributions]]+Table1[[#This Row],[num_unique_contributors]]</f>
        <v>2</v>
      </c>
      <c r="N923" s="8"/>
    </row>
    <row r="924" spans="1:14" ht="13.2" hidden="1" x14ac:dyDescent="0.25">
      <c r="A924" s="6">
        <v>12</v>
      </c>
      <c r="B924" s="7">
        <v>44531</v>
      </c>
      <c r="C924" s="7">
        <v>44546</v>
      </c>
      <c r="D924" s="8" t="s">
        <v>710</v>
      </c>
      <c r="E924" s="6">
        <v>3015</v>
      </c>
      <c r="F924" s="8" t="s">
        <v>39</v>
      </c>
      <c r="G924" s="8" t="s">
        <v>14</v>
      </c>
      <c r="H924" s="10">
        <v>0</v>
      </c>
      <c r="I924" s="6">
        <v>1</v>
      </c>
      <c r="J924" s="6">
        <v>0</v>
      </c>
      <c r="K924" s="12"/>
      <c r="L924" s="12"/>
      <c r="M924" s="8">
        <f>Table1[[#This Row],[num_contributions]]+Table1[[#This Row],[num_unique_contributors]]</f>
        <v>1</v>
      </c>
      <c r="N924" s="8"/>
    </row>
    <row r="925" spans="1:14" ht="13.2" hidden="1" x14ac:dyDescent="0.25">
      <c r="A925" s="6">
        <v>12</v>
      </c>
      <c r="B925" s="7">
        <v>44531</v>
      </c>
      <c r="C925" s="7">
        <v>44546</v>
      </c>
      <c r="D925" s="8" t="s">
        <v>937</v>
      </c>
      <c r="E925" s="6">
        <v>2079</v>
      </c>
      <c r="F925" s="8" t="s">
        <v>20</v>
      </c>
      <c r="G925" s="8" t="s">
        <v>14</v>
      </c>
      <c r="H925" s="10">
        <v>0</v>
      </c>
      <c r="I925" s="6">
        <v>1</v>
      </c>
      <c r="J925" s="6">
        <v>0</v>
      </c>
      <c r="K925" s="12"/>
      <c r="L925" s="12"/>
      <c r="M925" s="8">
        <f>Table1[[#This Row],[num_contributions]]+Table1[[#This Row],[num_unique_contributors]]</f>
        <v>1</v>
      </c>
      <c r="N925" s="8"/>
    </row>
    <row r="926" spans="1:14" ht="13.2" hidden="1" x14ac:dyDescent="0.25">
      <c r="A926" s="6">
        <v>12</v>
      </c>
      <c r="B926" s="7">
        <v>44531</v>
      </c>
      <c r="C926" s="7">
        <v>44546</v>
      </c>
      <c r="D926" s="8" t="s">
        <v>938</v>
      </c>
      <c r="E926" s="6">
        <v>360</v>
      </c>
      <c r="F926" s="8" t="s">
        <v>17</v>
      </c>
      <c r="G926" s="8" t="s">
        <v>14</v>
      </c>
      <c r="H926" s="10">
        <v>0</v>
      </c>
      <c r="I926" s="6">
        <v>1</v>
      </c>
      <c r="J926" s="6">
        <v>0</v>
      </c>
      <c r="K926" s="12"/>
      <c r="L926" s="12"/>
      <c r="M926" s="8">
        <f>Table1[[#This Row],[num_contributions]]+Table1[[#This Row],[num_unique_contributors]]</f>
        <v>1</v>
      </c>
      <c r="N926" s="8"/>
    </row>
    <row r="927" spans="1:14" ht="13.2" hidden="1" x14ac:dyDescent="0.25">
      <c r="A927" s="6">
        <v>12</v>
      </c>
      <c r="B927" s="7">
        <v>44531</v>
      </c>
      <c r="C927" s="7">
        <v>44546</v>
      </c>
      <c r="D927" s="8" t="s">
        <v>939</v>
      </c>
      <c r="E927" s="6">
        <v>2295</v>
      </c>
      <c r="F927" s="8" t="s">
        <v>39</v>
      </c>
      <c r="G927" s="8" t="s">
        <v>14</v>
      </c>
      <c r="H927" s="10">
        <v>0</v>
      </c>
      <c r="I927" s="6">
        <v>1</v>
      </c>
      <c r="J927" s="6">
        <v>1</v>
      </c>
      <c r="K927" s="10">
        <v>1.1837652820307001</v>
      </c>
      <c r="L927" s="10">
        <v>1.1837652820307001</v>
      </c>
      <c r="M927" s="8">
        <f>Table1[[#This Row],[num_contributions]]+Table1[[#This Row],[num_unique_contributors]]</f>
        <v>2</v>
      </c>
      <c r="N927" s="8"/>
    </row>
    <row r="928" spans="1:14" ht="13.2" hidden="1" x14ac:dyDescent="0.25">
      <c r="A928" s="6">
        <v>12</v>
      </c>
      <c r="B928" s="7">
        <v>44531</v>
      </c>
      <c r="C928" s="7">
        <v>44546</v>
      </c>
      <c r="D928" s="8" t="s">
        <v>940</v>
      </c>
      <c r="E928" s="6">
        <v>276</v>
      </c>
      <c r="F928" s="8" t="s">
        <v>17</v>
      </c>
      <c r="G928" s="8" t="s">
        <v>23</v>
      </c>
      <c r="H928" s="10">
        <v>0</v>
      </c>
      <c r="I928" s="6">
        <v>1</v>
      </c>
      <c r="J928" s="6">
        <v>0</v>
      </c>
      <c r="K928" s="12"/>
      <c r="L928" s="12"/>
      <c r="M928" s="8">
        <f>Table1[[#This Row],[num_contributions]]+Table1[[#This Row],[num_unique_contributors]]</f>
        <v>1</v>
      </c>
      <c r="N928" s="8"/>
    </row>
    <row r="929" spans="1:14" ht="13.2" hidden="1" x14ac:dyDescent="0.25">
      <c r="A929" s="6">
        <v>12</v>
      </c>
      <c r="B929" s="7">
        <v>44531</v>
      </c>
      <c r="C929" s="7">
        <v>44546</v>
      </c>
      <c r="D929" s="8" t="s">
        <v>941</v>
      </c>
      <c r="E929" s="6">
        <v>2070</v>
      </c>
      <c r="F929" s="8" t="s">
        <v>13</v>
      </c>
      <c r="G929" s="8" t="s">
        <v>23</v>
      </c>
      <c r="H929" s="10">
        <v>0</v>
      </c>
      <c r="I929" s="6">
        <v>1</v>
      </c>
      <c r="J929" s="6">
        <v>0</v>
      </c>
      <c r="K929" s="12"/>
      <c r="L929" s="12"/>
      <c r="M929" s="8">
        <f>Table1[[#This Row],[num_contributions]]+Table1[[#This Row],[num_unique_contributors]]</f>
        <v>1</v>
      </c>
      <c r="N929" s="8"/>
    </row>
    <row r="930" spans="1:14" ht="13.2" hidden="1" x14ac:dyDescent="0.25">
      <c r="A930" s="6">
        <v>12</v>
      </c>
      <c r="B930" s="7">
        <v>44531</v>
      </c>
      <c r="C930" s="7">
        <v>44546</v>
      </c>
      <c r="D930" s="8" t="s">
        <v>942</v>
      </c>
      <c r="E930" s="6">
        <v>304</v>
      </c>
      <c r="F930" s="8" t="s">
        <v>17</v>
      </c>
      <c r="G930" s="8" t="s">
        <v>14</v>
      </c>
      <c r="H930" s="10">
        <v>0</v>
      </c>
      <c r="I930" s="6">
        <v>1</v>
      </c>
      <c r="J930" s="6">
        <v>0</v>
      </c>
      <c r="K930" s="12"/>
      <c r="L930" s="12"/>
      <c r="M930" s="8">
        <f>Table1[[#This Row],[num_contributions]]+Table1[[#This Row],[num_unique_contributors]]</f>
        <v>1</v>
      </c>
      <c r="N930" s="8"/>
    </row>
    <row r="931" spans="1:14" ht="13.2" hidden="1" x14ac:dyDescent="0.25">
      <c r="A931" s="6">
        <v>12</v>
      </c>
      <c r="B931" s="7">
        <v>44531</v>
      </c>
      <c r="C931" s="7">
        <v>44546</v>
      </c>
      <c r="D931" s="8" t="s">
        <v>943</v>
      </c>
      <c r="E931" s="6">
        <v>632</v>
      </c>
      <c r="F931" s="8" t="s">
        <v>17</v>
      </c>
      <c r="G931" s="8" t="s">
        <v>14</v>
      </c>
      <c r="H931" s="10">
        <v>0</v>
      </c>
      <c r="I931" s="6">
        <v>1</v>
      </c>
      <c r="J931" s="6">
        <v>0</v>
      </c>
      <c r="K931" s="12"/>
      <c r="L931" s="12"/>
      <c r="M931" s="8">
        <f>Table1[[#This Row],[num_contributions]]+Table1[[#This Row],[num_unique_contributors]]</f>
        <v>1</v>
      </c>
      <c r="N931" s="8"/>
    </row>
    <row r="932" spans="1:14" ht="13.2" hidden="1" x14ac:dyDescent="0.25">
      <c r="A932" s="6">
        <v>12</v>
      </c>
      <c r="B932" s="7">
        <v>44531</v>
      </c>
      <c r="C932" s="7">
        <v>44546</v>
      </c>
      <c r="D932" s="9" t="s">
        <v>857</v>
      </c>
      <c r="E932" s="6">
        <v>1356</v>
      </c>
      <c r="F932" s="8" t="s">
        <v>17</v>
      </c>
      <c r="G932" s="8" t="s">
        <v>14</v>
      </c>
      <c r="H932" s="10">
        <v>0</v>
      </c>
      <c r="I932" s="6">
        <v>1</v>
      </c>
      <c r="J932" s="6">
        <v>0</v>
      </c>
      <c r="K932" s="12"/>
      <c r="L932" s="12"/>
      <c r="M932" s="8">
        <f>Table1[[#This Row],[num_contributions]]+Table1[[#This Row],[num_unique_contributors]]</f>
        <v>1</v>
      </c>
      <c r="N932" s="8"/>
    </row>
    <row r="933" spans="1:14" ht="13.2" hidden="1" x14ac:dyDescent="0.25">
      <c r="A933" s="6">
        <v>12</v>
      </c>
      <c r="B933" s="7">
        <v>44531</v>
      </c>
      <c r="C933" s="7">
        <v>44546</v>
      </c>
      <c r="D933" s="8" t="s">
        <v>944</v>
      </c>
      <c r="E933" s="6">
        <v>2052</v>
      </c>
      <c r="F933" s="8" t="s">
        <v>20</v>
      </c>
      <c r="G933" s="8" t="s">
        <v>14</v>
      </c>
      <c r="H933" s="10">
        <v>0</v>
      </c>
      <c r="I933" s="6">
        <v>1</v>
      </c>
      <c r="J933" s="6">
        <v>1</v>
      </c>
      <c r="K933" s="10">
        <v>1.0397953568742899</v>
      </c>
      <c r="L933" s="10">
        <v>1.0397953568742999</v>
      </c>
      <c r="M933" s="8">
        <f>Table1[[#This Row],[num_contributions]]+Table1[[#This Row],[num_unique_contributors]]</f>
        <v>2</v>
      </c>
      <c r="N933" s="8"/>
    </row>
    <row r="934" spans="1:14" ht="13.2" hidden="1" x14ac:dyDescent="0.25">
      <c r="A934" s="6">
        <v>12</v>
      </c>
      <c r="B934" s="7">
        <v>44531</v>
      </c>
      <c r="C934" s="7">
        <v>44546</v>
      </c>
      <c r="D934" s="8" t="s">
        <v>945</v>
      </c>
      <c r="E934" s="6">
        <v>2099</v>
      </c>
      <c r="F934" s="8" t="s">
        <v>13</v>
      </c>
      <c r="G934" s="8" t="s">
        <v>14</v>
      </c>
      <c r="H934" s="10">
        <v>0</v>
      </c>
      <c r="I934" s="6">
        <v>1</v>
      </c>
      <c r="J934" s="6">
        <v>0</v>
      </c>
      <c r="K934" s="12"/>
      <c r="L934" s="12"/>
      <c r="M934" s="8">
        <f>Table1[[#This Row],[num_contributions]]+Table1[[#This Row],[num_unique_contributors]]</f>
        <v>1</v>
      </c>
      <c r="N934" s="8"/>
    </row>
    <row r="935" spans="1:14" ht="13.2" hidden="1" x14ac:dyDescent="0.25">
      <c r="A935" s="6">
        <v>12</v>
      </c>
      <c r="B935" s="7">
        <v>44531</v>
      </c>
      <c r="C935" s="7">
        <v>44546</v>
      </c>
      <c r="D935" s="8" t="s">
        <v>946</v>
      </c>
      <c r="E935" s="6">
        <v>2604</v>
      </c>
      <c r="F935" s="8" t="s">
        <v>20</v>
      </c>
      <c r="G935" s="8" t="s">
        <v>50</v>
      </c>
      <c r="H935" s="10">
        <v>0</v>
      </c>
      <c r="I935" s="6">
        <v>1</v>
      </c>
      <c r="J935" s="6">
        <v>0</v>
      </c>
      <c r="K935" s="12"/>
      <c r="L935" s="12"/>
      <c r="M935" s="8">
        <f>Table1[[#This Row],[num_contributions]]+Table1[[#This Row],[num_unique_contributors]]</f>
        <v>1</v>
      </c>
      <c r="N935" s="8"/>
    </row>
    <row r="936" spans="1:14" ht="13.2" hidden="1" x14ac:dyDescent="0.25">
      <c r="A936" s="6">
        <v>12</v>
      </c>
      <c r="B936" s="7">
        <v>44531</v>
      </c>
      <c r="C936" s="7">
        <v>44546</v>
      </c>
      <c r="D936" s="8" t="s">
        <v>947</v>
      </c>
      <c r="E936" s="6">
        <v>2254</v>
      </c>
      <c r="F936" s="8" t="s">
        <v>17</v>
      </c>
      <c r="G936" s="8" t="s">
        <v>14</v>
      </c>
      <c r="H936" s="10">
        <v>0</v>
      </c>
      <c r="I936" s="6">
        <v>1</v>
      </c>
      <c r="J936" s="6">
        <v>0</v>
      </c>
      <c r="K936" s="12"/>
      <c r="L936" s="12"/>
      <c r="M936" s="8">
        <f>Table1[[#This Row],[num_contributions]]+Table1[[#This Row],[num_unique_contributors]]</f>
        <v>1</v>
      </c>
      <c r="N936" s="8"/>
    </row>
    <row r="937" spans="1:14" ht="13.2" hidden="1" x14ac:dyDescent="0.25">
      <c r="A937" s="6">
        <v>12</v>
      </c>
      <c r="B937" s="7">
        <v>44531</v>
      </c>
      <c r="C937" s="7">
        <v>44546</v>
      </c>
      <c r="D937" s="8" t="s">
        <v>948</v>
      </c>
      <c r="E937" s="6">
        <v>2852</v>
      </c>
      <c r="F937" s="8" t="s">
        <v>39</v>
      </c>
      <c r="G937" s="8" t="s">
        <v>23</v>
      </c>
      <c r="H937" s="10">
        <v>0</v>
      </c>
      <c r="I937" s="6">
        <v>1</v>
      </c>
      <c r="J937" s="6">
        <v>0</v>
      </c>
      <c r="K937" s="12"/>
      <c r="L937" s="12"/>
      <c r="M937" s="8">
        <f>Table1[[#This Row],[num_contributions]]+Table1[[#This Row],[num_unique_contributors]]</f>
        <v>1</v>
      </c>
      <c r="N937" s="8"/>
    </row>
    <row r="938" spans="1:14" ht="13.2" hidden="1" x14ac:dyDescent="0.25">
      <c r="A938" s="6">
        <v>12</v>
      </c>
      <c r="B938" s="7">
        <v>44531</v>
      </c>
      <c r="C938" s="7">
        <v>44546</v>
      </c>
      <c r="D938" s="22" t="s">
        <v>2491</v>
      </c>
      <c r="E938" s="6">
        <v>623</v>
      </c>
      <c r="F938" s="8" t="s">
        <v>17</v>
      </c>
      <c r="G938" s="8" t="s">
        <v>14</v>
      </c>
      <c r="H938" s="10">
        <v>0</v>
      </c>
      <c r="I938" s="6">
        <v>1</v>
      </c>
      <c r="J938" s="6">
        <v>0</v>
      </c>
      <c r="K938" s="12"/>
      <c r="L938" s="12"/>
      <c r="M938" s="8">
        <f>Table1[[#This Row],[num_contributions]]+Table1[[#This Row],[num_unique_contributors]]</f>
        <v>1</v>
      </c>
      <c r="N938" s="8"/>
    </row>
    <row r="939" spans="1:14" ht="13.2" hidden="1" x14ac:dyDescent="0.25">
      <c r="A939" s="6">
        <v>12</v>
      </c>
      <c r="B939" s="7">
        <v>44531</v>
      </c>
      <c r="C939" s="7">
        <v>44546</v>
      </c>
      <c r="D939" s="8" t="s">
        <v>949</v>
      </c>
      <c r="E939" s="6">
        <v>1060</v>
      </c>
      <c r="F939" s="8" t="s">
        <v>17</v>
      </c>
      <c r="G939" s="8" t="s">
        <v>14</v>
      </c>
      <c r="H939" s="10">
        <v>0</v>
      </c>
      <c r="I939" s="6">
        <v>1</v>
      </c>
      <c r="J939" s="6">
        <v>0</v>
      </c>
      <c r="K939" s="12"/>
      <c r="L939" s="12"/>
      <c r="M939" s="8">
        <f>Table1[[#This Row],[num_contributions]]+Table1[[#This Row],[num_unique_contributors]]</f>
        <v>1</v>
      </c>
      <c r="N939" s="8"/>
    </row>
    <row r="940" spans="1:14" ht="13.2" hidden="1" x14ac:dyDescent="0.25">
      <c r="A940" s="6">
        <v>12</v>
      </c>
      <c r="B940" s="7">
        <v>44531</v>
      </c>
      <c r="C940" s="7">
        <v>44546</v>
      </c>
      <c r="D940" s="8" t="s">
        <v>950</v>
      </c>
      <c r="E940" s="6">
        <v>536</v>
      </c>
      <c r="F940" s="8" t="s">
        <v>17</v>
      </c>
      <c r="G940" s="8" t="s">
        <v>23</v>
      </c>
      <c r="H940" s="10">
        <v>0</v>
      </c>
      <c r="I940" s="6">
        <v>1</v>
      </c>
      <c r="J940" s="6">
        <v>0</v>
      </c>
      <c r="K940" s="12"/>
      <c r="L940" s="12"/>
      <c r="M940" s="8">
        <f>Table1[[#This Row],[num_contributions]]+Table1[[#This Row],[num_unique_contributors]]</f>
        <v>1</v>
      </c>
      <c r="N940" s="8"/>
    </row>
    <row r="941" spans="1:14" ht="13.2" hidden="1" x14ac:dyDescent="0.25">
      <c r="A941" s="6">
        <v>12</v>
      </c>
      <c r="B941" s="7">
        <v>44531</v>
      </c>
      <c r="C941" s="7">
        <v>44546</v>
      </c>
      <c r="D941" s="8" t="s">
        <v>951</v>
      </c>
      <c r="E941" s="6">
        <v>359</v>
      </c>
      <c r="F941" s="8" t="s">
        <v>17</v>
      </c>
      <c r="G941" s="8" t="s">
        <v>23</v>
      </c>
      <c r="H941" s="10">
        <v>0</v>
      </c>
      <c r="I941" s="6">
        <v>1</v>
      </c>
      <c r="J941" s="6">
        <v>0</v>
      </c>
      <c r="K941" s="12"/>
      <c r="L941" s="12"/>
      <c r="M941" s="8">
        <f>Table1[[#This Row],[num_contributions]]+Table1[[#This Row],[num_unique_contributors]]</f>
        <v>1</v>
      </c>
      <c r="N941" s="8"/>
    </row>
    <row r="942" spans="1:14" ht="13.2" hidden="1" x14ac:dyDescent="0.25">
      <c r="A942" s="6">
        <v>12</v>
      </c>
      <c r="B942" s="7">
        <v>44531</v>
      </c>
      <c r="C942" s="7">
        <v>44546</v>
      </c>
      <c r="D942" s="8" t="s">
        <v>952</v>
      </c>
      <c r="E942" s="6">
        <v>3002</v>
      </c>
      <c r="F942" s="8" t="s">
        <v>45</v>
      </c>
      <c r="G942" s="8" t="s">
        <v>50</v>
      </c>
      <c r="H942" s="10">
        <v>0</v>
      </c>
      <c r="I942" s="6">
        <v>1</v>
      </c>
      <c r="J942" s="6">
        <v>0</v>
      </c>
      <c r="K942" s="12"/>
      <c r="L942" s="12"/>
      <c r="M942" s="8">
        <f>Table1[[#This Row],[num_contributions]]+Table1[[#This Row],[num_unique_contributors]]</f>
        <v>1</v>
      </c>
      <c r="N942" s="8"/>
    </row>
    <row r="943" spans="1:14" ht="13.2" hidden="1" x14ac:dyDescent="0.25">
      <c r="A943" s="6">
        <v>12</v>
      </c>
      <c r="B943" s="7">
        <v>44531</v>
      </c>
      <c r="C943" s="7">
        <v>44546</v>
      </c>
      <c r="D943" s="8" t="s">
        <v>953</v>
      </c>
      <c r="E943" s="6">
        <v>2526</v>
      </c>
      <c r="F943" s="8" t="s">
        <v>54</v>
      </c>
      <c r="G943" s="8" t="s">
        <v>14</v>
      </c>
      <c r="H943" s="10">
        <v>0</v>
      </c>
      <c r="I943" s="6">
        <v>1</v>
      </c>
      <c r="J943" s="6">
        <v>1</v>
      </c>
      <c r="K943" s="10">
        <v>0.94999999999999896</v>
      </c>
      <c r="L943" s="10">
        <v>0.95</v>
      </c>
      <c r="M943" s="8">
        <f>Table1[[#This Row],[num_contributions]]+Table1[[#This Row],[num_unique_contributors]]</f>
        <v>2</v>
      </c>
      <c r="N943" s="8"/>
    </row>
    <row r="944" spans="1:14" ht="13.2" hidden="1" x14ac:dyDescent="0.25">
      <c r="A944" s="6">
        <v>12</v>
      </c>
      <c r="B944" s="7">
        <v>44531</v>
      </c>
      <c r="C944" s="7">
        <v>44546</v>
      </c>
      <c r="D944" s="8" t="s">
        <v>954</v>
      </c>
      <c r="E944" s="6">
        <v>114</v>
      </c>
      <c r="F944" s="8" t="s">
        <v>17</v>
      </c>
      <c r="G944" s="8" t="s">
        <v>23</v>
      </c>
      <c r="H944" s="10">
        <v>0</v>
      </c>
      <c r="I944" s="6">
        <v>1</v>
      </c>
      <c r="J944" s="6">
        <v>0</v>
      </c>
      <c r="K944" s="12"/>
      <c r="L944" s="12"/>
      <c r="M944" s="8">
        <f>Table1[[#This Row],[num_contributions]]+Table1[[#This Row],[num_unique_contributors]]</f>
        <v>1</v>
      </c>
      <c r="N944" s="8"/>
    </row>
    <row r="945" spans="1:14" ht="13.2" hidden="1" x14ac:dyDescent="0.25">
      <c r="A945" s="6">
        <v>12</v>
      </c>
      <c r="B945" s="7">
        <v>44531</v>
      </c>
      <c r="C945" s="7">
        <v>44546</v>
      </c>
      <c r="D945" s="8" t="s">
        <v>955</v>
      </c>
      <c r="E945" s="6">
        <v>375</v>
      </c>
      <c r="F945" s="8" t="s">
        <v>17</v>
      </c>
      <c r="G945" s="8" t="s">
        <v>23</v>
      </c>
      <c r="H945" s="10">
        <v>0</v>
      </c>
      <c r="I945" s="6">
        <v>1</v>
      </c>
      <c r="J945" s="6">
        <v>0</v>
      </c>
      <c r="K945" s="12"/>
      <c r="L945" s="12"/>
      <c r="M945" s="8">
        <f>Table1[[#This Row],[num_contributions]]+Table1[[#This Row],[num_unique_contributors]]</f>
        <v>1</v>
      </c>
      <c r="N945" s="8"/>
    </row>
    <row r="946" spans="1:14" ht="13.2" hidden="1" x14ac:dyDescent="0.25">
      <c r="A946" s="6">
        <v>12</v>
      </c>
      <c r="B946" s="7">
        <v>44531</v>
      </c>
      <c r="C946" s="7">
        <v>44546</v>
      </c>
      <c r="D946" s="8" t="s">
        <v>956</v>
      </c>
      <c r="E946" s="6">
        <v>103</v>
      </c>
      <c r="F946" s="8" t="s">
        <v>17</v>
      </c>
      <c r="G946" s="8" t="s">
        <v>14</v>
      </c>
      <c r="H946" s="10">
        <v>0</v>
      </c>
      <c r="I946" s="6">
        <v>1</v>
      </c>
      <c r="J946" s="6">
        <v>0</v>
      </c>
      <c r="K946" s="12"/>
      <c r="L946" s="12"/>
      <c r="M946" s="8">
        <f>Table1[[#This Row],[num_contributions]]+Table1[[#This Row],[num_unique_contributors]]</f>
        <v>1</v>
      </c>
      <c r="N946" s="8"/>
    </row>
    <row r="947" spans="1:14" ht="13.2" hidden="1" x14ac:dyDescent="0.25">
      <c r="A947" s="6">
        <v>12</v>
      </c>
      <c r="B947" s="7">
        <v>44531</v>
      </c>
      <c r="C947" s="7">
        <v>44546</v>
      </c>
      <c r="D947" s="8" t="s">
        <v>957</v>
      </c>
      <c r="E947" s="6">
        <v>1922</v>
      </c>
      <c r="F947" s="8" t="s">
        <v>39</v>
      </c>
      <c r="G947" s="8" t="s">
        <v>14</v>
      </c>
      <c r="H947" s="10">
        <v>0</v>
      </c>
      <c r="I947" s="6">
        <v>1</v>
      </c>
      <c r="J947" s="6">
        <v>0</v>
      </c>
      <c r="K947" s="12"/>
      <c r="L947" s="12"/>
      <c r="M947" s="8">
        <f>Table1[[#This Row],[num_contributions]]+Table1[[#This Row],[num_unique_contributors]]</f>
        <v>1</v>
      </c>
      <c r="N947" s="8"/>
    </row>
    <row r="948" spans="1:14" ht="13.2" hidden="1" x14ac:dyDescent="0.25">
      <c r="A948" s="6">
        <v>12</v>
      </c>
      <c r="B948" s="7">
        <v>44531</v>
      </c>
      <c r="C948" s="7">
        <v>44546</v>
      </c>
      <c r="D948" s="8" t="s">
        <v>958</v>
      </c>
      <c r="E948" s="6">
        <v>1429</v>
      </c>
      <c r="F948" s="8" t="s">
        <v>17</v>
      </c>
      <c r="G948" s="8" t="s">
        <v>18</v>
      </c>
      <c r="H948" s="10">
        <v>0</v>
      </c>
      <c r="I948" s="6">
        <v>1</v>
      </c>
      <c r="J948" s="6">
        <v>0</v>
      </c>
      <c r="K948" s="12"/>
      <c r="L948" s="12"/>
      <c r="M948" s="8">
        <f>Table1[[#This Row],[num_contributions]]+Table1[[#This Row],[num_unique_contributors]]</f>
        <v>1</v>
      </c>
      <c r="N948" s="8"/>
    </row>
    <row r="949" spans="1:14" ht="13.2" hidden="1" x14ac:dyDescent="0.25">
      <c r="A949" s="6">
        <v>12</v>
      </c>
      <c r="B949" s="7">
        <v>44531</v>
      </c>
      <c r="C949" s="7">
        <v>44546</v>
      </c>
      <c r="D949" s="8" t="s">
        <v>959</v>
      </c>
      <c r="E949" s="6">
        <v>2393</v>
      </c>
      <c r="F949" s="8" t="s">
        <v>13</v>
      </c>
      <c r="G949" s="8" t="s">
        <v>23</v>
      </c>
      <c r="H949" s="10">
        <v>0</v>
      </c>
      <c r="I949" s="6">
        <v>1</v>
      </c>
      <c r="J949" s="6">
        <v>0</v>
      </c>
      <c r="K949" s="12"/>
      <c r="L949" s="12"/>
      <c r="M949" s="8">
        <f>Table1[[#This Row],[num_contributions]]+Table1[[#This Row],[num_unique_contributors]]</f>
        <v>1</v>
      </c>
      <c r="N949" s="8"/>
    </row>
    <row r="950" spans="1:14" ht="13.2" hidden="1" x14ac:dyDescent="0.25">
      <c r="A950" s="6">
        <v>12</v>
      </c>
      <c r="B950" s="7">
        <v>44531</v>
      </c>
      <c r="C950" s="7">
        <v>44546</v>
      </c>
      <c r="D950" s="8" t="s">
        <v>960</v>
      </c>
      <c r="E950" s="6">
        <v>640</v>
      </c>
      <c r="F950" s="8" t="s">
        <v>17</v>
      </c>
      <c r="G950" s="8" t="s">
        <v>23</v>
      </c>
      <c r="H950" s="10">
        <v>0</v>
      </c>
      <c r="I950" s="6">
        <v>1</v>
      </c>
      <c r="J950" s="6">
        <v>0</v>
      </c>
      <c r="K950" s="12"/>
      <c r="L950" s="12"/>
      <c r="M950" s="8">
        <f>Table1[[#This Row],[num_contributions]]+Table1[[#This Row],[num_unique_contributors]]</f>
        <v>1</v>
      </c>
      <c r="N950" s="8"/>
    </row>
    <row r="951" spans="1:14" ht="13.2" hidden="1" x14ac:dyDescent="0.25">
      <c r="A951" s="6">
        <v>12</v>
      </c>
      <c r="B951" s="7">
        <v>44531</v>
      </c>
      <c r="C951" s="7">
        <v>44546</v>
      </c>
      <c r="D951" s="8" t="s">
        <v>961</v>
      </c>
      <c r="E951" s="6">
        <v>809</v>
      </c>
      <c r="F951" s="8" t="s">
        <v>17</v>
      </c>
      <c r="G951" s="8" t="s">
        <v>14</v>
      </c>
      <c r="H951" s="10">
        <v>0</v>
      </c>
      <c r="I951" s="6">
        <v>1</v>
      </c>
      <c r="J951" s="6">
        <v>0</v>
      </c>
      <c r="K951" s="12"/>
      <c r="L951" s="12"/>
      <c r="M951" s="8">
        <f>Table1[[#This Row],[num_contributions]]+Table1[[#This Row],[num_unique_contributors]]</f>
        <v>1</v>
      </c>
      <c r="N951" s="8"/>
    </row>
    <row r="952" spans="1:14" ht="13.2" hidden="1" x14ac:dyDescent="0.25">
      <c r="A952" s="6">
        <v>12</v>
      </c>
      <c r="B952" s="7">
        <v>44531</v>
      </c>
      <c r="C952" s="7">
        <v>44546</v>
      </c>
      <c r="D952" s="8" t="s">
        <v>962</v>
      </c>
      <c r="E952" s="6">
        <v>2364</v>
      </c>
      <c r="F952" s="8" t="s">
        <v>52</v>
      </c>
      <c r="G952" s="8" t="s">
        <v>14</v>
      </c>
      <c r="H952" s="10">
        <v>0</v>
      </c>
      <c r="I952" s="6">
        <v>1</v>
      </c>
      <c r="J952" s="6">
        <v>0</v>
      </c>
      <c r="K952" s="12"/>
      <c r="L952" s="12"/>
      <c r="M952" s="8">
        <f>Table1[[#This Row],[num_contributions]]+Table1[[#This Row],[num_unique_contributors]]</f>
        <v>1</v>
      </c>
      <c r="N952" s="8"/>
    </row>
    <row r="953" spans="1:14" ht="13.2" hidden="1" x14ac:dyDescent="0.25">
      <c r="A953" s="6">
        <v>12</v>
      </c>
      <c r="B953" s="7">
        <v>44531</v>
      </c>
      <c r="C953" s="7">
        <v>44546</v>
      </c>
      <c r="D953" s="8" t="s">
        <v>894</v>
      </c>
      <c r="E953" s="6">
        <v>1292</v>
      </c>
      <c r="F953" s="8" t="s">
        <v>17</v>
      </c>
      <c r="G953" s="8" t="s">
        <v>14</v>
      </c>
      <c r="H953" s="10">
        <v>0</v>
      </c>
      <c r="I953" s="6">
        <v>1</v>
      </c>
      <c r="J953" s="6">
        <v>0</v>
      </c>
      <c r="K953" s="12"/>
      <c r="L953" s="12"/>
      <c r="M953" s="8">
        <f>Table1[[#This Row],[num_contributions]]+Table1[[#This Row],[num_unique_contributors]]</f>
        <v>1</v>
      </c>
      <c r="N953" s="8"/>
    </row>
    <row r="954" spans="1:14" ht="13.2" hidden="1" x14ac:dyDescent="0.25">
      <c r="A954" s="6">
        <v>12</v>
      </c>
      <c r="B954" s="7">
        <v>44531</v>
      </c>
      <c r="C954" s="7">
        <v>44546</v>
      </c>
      <c r="D954" s="8" t="s">
        <v>963</v>
      </c>
      <c r="E954" s="6">
        <v>2233</v>
      </c>
      <c r="F954" s="8" t="s">
        <v>39</v>
      </c>
      <c r="G954" s="8" t="s">
        <v>23</v>
      </c>
      <c r="H954" s="10">
        <v>0</v>
      </c>
      <c r="I954" s="6">
        <v>1</v>
      </c>
      <c r="J954" s="6">
        <v>0</v>
      </c>
      <c r="K954" s="12"/>
      <c r="L954" s="12"/>
      <c r="M954" s="8">
        <f>Table1[[#This Row],[num_contributions]]+Table1[[#This Row],[num_unique_contributors]]</f>
        <v>1</v>
      </c>
      <c r="N954" s="8"/>
    </row>
    <row r="955" spans="1:14" ht="13.2" hidden="1" x14ac:dyDescent="0.25">
      <c r="A955" s="6">
        <v>12</v>
      </c>
      <c r="B955" s="7">
        <v>44531</v>
      </c>
      <c r="C955" s="7">
        <v>44546</v>
      </c>
      <c r="D955" s="8" t="s">
        <v>964</v>
      </c>
      <c r="E955" s="6">
        <v>2951</v>
      </c>
      <c r="F955" s="8" t="s">
        <v>20</v>
      </c>
      <c r="G955" s="8" t="s">
        <v>23</v>
      </c>
      <c r="H955" s="10">
        <v>0</v>
      </c>
      <c r="I955" s="6">
        <v>1</v>
      </c>
      <c r="J955" s="6">
        <v>0</v>
      </c>
      <c r="K955" s="12"/>
      <c r="L955" s="12"/>
      <c r="M955" s="8">
        <f>Table1[[#This Row],[num_contributions]]+Table1[[#This Row],[num_unique_contributors]]</f>
        <v>1</v>
      </c>
      <c r="N955" s="8"/>
    </row>
    <row r="956" spans="1:14" ht="13.2" hidden="1" x14ac:dyDescent="0.25">
      <c r="A956" s="6">
        <v>12</v>
      </c>
      <c r="B956" s="7">
        <v>44531</v>
      </c>
      <c r="C956" s="7">
        <v>44546</v>
      </c>
      <c r="D956" s="8" t="s">
        <v>965</v>
      </c>
      <c r="E956" s="6">
        <v>1031</v>
      </c>
      <c r="F956" s="8" t="s">
        <v>17</v>
      </c>
      <c r="G956" s="8" t="s">
        <v>23</v>
      </c>
      <c r="H956" s="10">
        <v>0</v>
      </c>
      <c r="I956" s="6">
        <v>1</v>
      </c>
      <c r="J956" s="6">
        <v>0</v>
      </c>
      <c r="K956" s="12"/>
      <c r="L956" s="12"/>
      <c r="M956" s="8">
        <f>Table1[[#This Row],[num_contributions]]+Table1[[#This Row],[num_unique_contributors]]</f>
        <v>1</v>
      </c>
      <c r="N956" s="8"/>
    </row>
    <row r="957" spans="1:14" ht="13.2" hidden="1" x14ac:dyDescent="0.25">
      <c r="A957" s="6">
        <v>12</v>
      </c>
      <c r="B957" s="7">
        <v>44531</v>
      </c>
      <c r="C957" s="7">
        <v>44546</v>
      </c>
      <c r="D957" s="8" t="s">
        <v>966</v>
      </c>
      <c r="E957" s="6">
        <v>1723</v>
      </c>
      <c r="F957" s="8" t="s">
        <v>39</v>
      </c>
      <c r="G957" s="8" t="s">
        <v>23</v>
      </c>
      <c r="H957" s="10">
        <v>0</v>
      </c>
      <c r="I957" s="6">
        <v>1</v>
      </c>
      <c r="J957" s="6">
        <v>0</v>
      </c>
      <c r="K957" s="12"/>
      <c r="L957" s="12"/>
      <c r="M957" s="8">
        <f>Table1[[#This Row],[num_contributions]]+Table1[[#This Row],[num_unique_contributors]]</f>
        <v>1</v>
      </c>
      <c r="N957" s="8"/>
    </row>
    <row r="958" spans="1:14" ht="13.2" hidden="1" x14ac:dyDescent="0.25">
      <c r="A958" s="6">
        <v>12</v>
      </c>
      <c r="B958" s="7">
        <v>44531</v>
      </c>
      <c r="C958" s="7">
        <v>44546</v>
      </c>
      <c r="D958" s="8" t="s">
        <v>967</v>
      </c>
      <c r="E958" s="6">
        <v>1747</v>
      </c>
      <c r="F958" s="8" t="s">
        <v>13</v>
      </c>
      <c r="G958" s="8" t="s">
        <v>23</v>
      </c>
      <c r="H958" s="10">
        <v>0</v>
      </c>
      <c r="I958" s="6">
        <v>1</v>
      </c>
      <c r="J958" s="6">
        <v>0</v>
      </c>
      <c r="K958" s="12"/>
      <c r="L958" s="12"/>
      <c r="M958" s="8">
        <f>Table1[[#This Row],[num_contributions]]+Table1[[#This Row],[num_unique_contributors]]</f>
        <v>1</v>
      </c>
      <c r="N958" s="8"/>
    </row>
    <row r="959" spans="1:14" ht="13.2" hidden="1" x14ac:dyDescent="0.25">
      <c r="A959" s="6">
        <v>12</v>
      </c>
      <c r="B959" s="7">
        <v>44531</v>
      </c>
      <c r="C959" s="7">
        <v>44546</v>
      </c>
      <c r="D959" s="8" t="s">
        <v>968</v>
      </c>
      <c r="E959" s="6">
        <v>1882</v>
      </c>
      <c r="F959" s="8" t="s">
        <v>13</v>
      </c>
      <c r="G959" s="8" t="s">
        <v>14</v>
      </c>
      <c r="H959" s="10">
        <v>0</v>
      </c>
      <c r="I959" s="6">
        <v>1</v>
      </c>
      <c r="J959" s="6">
        <v>0</v>
      </c>
      <c r="K959" s="12"/>
      <c r="L959" s="12"/>
      <c r="M959" s="8">
        <f>Table1[[#This Row],[num_contributions]]+Table1[[#This Row],[num_unique_contributors]]</f>
        <v>1</v>
      </c>
      <c r="N959" s="8"/>
    </row>
    <row r="960" spans="1:14" ht="13.2" hidden="1" x14ac:dyDescent="0.25">
      <c r="A960" s="6">
        <v>12</v>
      </c>
      <c r="B960" s="7">
        <v>44531</v>
      </c>
      <c r="C960" s="7">
        <v>44546</v>
      </c>
      <c r="D960" s="8" t="s">
        <v>969</v>
      </c>
      <c r="E960" s="6">
        <v>2330</v>
      </c>
      <c r="F960" s="8" t="s">
        <v>20</v>
      </c>
      <c r="G960" s="8" t="s">
        <v>23</v>
      </c>
      <c r="H960" s="10">
        <v>0</v>
      </c>
      <c r="I960" s="6">
        <v>1</v>
      </c>
      <c r="J960" s="6">
        <v>0</v>
      </c>
      <c r="K960" s="12"/>
      <c r="L960" s="12"/>
      <c r="M960" s="8">
        <f>Table1[[#This Row],[num_contributions]]+Table1[[#This Row],[num_unique_contributors]]</f>
        <v>1</v>
      </c>
      <c r="N960" s="8"/>
    </row>
    <row r="961" spans="1:14" ht="13.2" hidden="1" x14ac:dyDescent="0.25">
      <c r="A961" s="6">
        <v>12</v>
      </c>
      <c r="B961" s="7">
        <v>44531</v>
      </c>
      <c r="C961" s="7">
        <v>44546</v>
      </c>
      <c r="D961" s="8" t="s">
        <v>970</v>
      </c>
      <c r="E961" s="6">
        <v>401</v>
      </c>
      <c r="F961" s="8" t="s">
        <v>17</v>
      </c>
      <c r="G961" s="8" t="s">
        <v>18</v>
      </c>
      <c r="H961" s="10">
        <v>0</v>
      </c>
      <c r="I961" s="6">
        <v>1</v>
      </c>
      <c r="J961" s="6">
        <v>0</v>
      </c>
      <c r="K961" s="12"/>
      <c r="L961" s="12"/>
      <c r="M961" s="8">
        <f>Table1[[#This Row],[num_contributions]]+Table1[[#This Row],[num_unique_contributors]]</f>
        <v>1</v>
      </c>
      <c r="N961" s="8"/>
    </row>
    <row r="962" spans="1:14" ht="13.2" hidden="1" x14ac:dyDescent="0.25">
      <c r="A962" s="6">
        <v>12</v>
      </c>
      <c r="B962" s="7">
        <v>44531</v>
      </c>
      <c r="C962" s="7">
        <v>44546</v>
      </c>
      <c r="D962" s="8" t="s">
        <v>971</v>
      </c>
      <c r="E962" s="6">
        <v>2027</v>
      </c>
      <c r="F962" s="8" t="s">
        <v>20</v>
      </c>
      <c r="G962" s="8" t="s">
        <v>14</v>
      </c>
      <c r="H962" s="10">
        <v>0</v>
      </c>
      <c r="I962" s="6">
        <v>1</v>
      </c>
      <c r="J962" s="6">
        <v>0</v>
      </c>
      <c r="K962" s="12"/>
      <c r="L962" s="12"/>
      <c r="M962" s="8">
        <f>Table1[[#This Row],[num_contributions]]+Table1[[#This Row],[num_unique_contributors]]</f>
        <v>1</v>
      </c>
      <c r="N962" s="8"/>
    </row>
    <row r="963" spans="1:14" ht="13.2" hidden="1" x14ac:dyDescent="0.25">
      <c r="A963" s="6">
        <v>12</v>
      </c>
      <c r="B963" s="7">
        <v>44531</v>
      </c>
      <c r="C963" s="7">
        <v>44546</v>
      </c>
      <c r="D963" s="8" t="s">
        <v>972</v>
      </c>
      <c r="E963" s="6">
        <v>1722</v>
      </c>
      <c r="F963" s="8" t="s">
        <v>13</v>
      </c>
      <c r="G963" s="8" t="s">
        <v>14</v>
      </c>
      <c r="H963" s="10">
        <v>0</v>
      </c>
      <c r="I963" s="6">
        <v>1</v>
      </c>
      <c r="J963" s="6">
        <v>0</v>
      </c>
      <c r="K963" s="12"/>
      <c r="L963" s="12"/>
      <c r="M963" s="8">
        <f>Table1[[#This Row],[num_contributions]]+Table1[[#This Row],[num_unique_contributors]]</f>
        <v>1</v>
      </c>
      <c r="N963" s="8"/>
    </row>
    <row r="964" spans="1:14" ht="13.2" hidden="1" x14ac:dyDescent="0.25">
      <c r="A964" s="6">
        <v>12</v>
      </c>
      <c r="B964" s="7">
        <v>44531</v>
      </c>
      <c r="C964" s="7">
        <v>44546</v>
      </c>
      <c r="D964" s="8" t="s">
        <v>973</v>
      </c>
      <c r="E964" s="6">
        <v>2325</v>
      </c>
      <c r="F964" s="8" t="s">
        <v>39</v>
      </c>
      <c r="G964" s="8" t="s">
        <v>23</v>
      </c>
      <c r="H964" s="10">
        <v>0</v>
      </c>
      <c r="I964" s="6">
        <v>1</v>
      </c>
      <c r="J964" s="6">
        <v>0</v>
      </c>
      <c r="K964" s="12"/>
      <c r="L964" s="12"/>
      <c r="M964" s="8">
        <f>Table1[[#This Row],[num_contributions]]+Table1[[#This Row],[num_unique_contributors]]</f>
        <v>1</v>
      </c>
      <c r="N964" s="8"/>
    </row>
    <row r="965" spans="1:14" ht="13.2" hidden="1" x14ac:dyDescent="0.25">
      <c r="A965" s="6">
        <v>12</v>
      </c>
      <c r="B965" s="7">
        <v>44531</v>
      </c>
      <c r="C965" s="7">
        <v>44546</v>
      </c>
      <c r="D965" s="8" t="s">
        <v>974</v>
      </c>
      <c r="E965" s="6">
        <v>145</v>
      </c>
      <c r="F965" s="8" t="s">
        <v>17</v>
      </c>
      <c r="G965" s="8" t="s">
        <v>18</v>
      </c>
      <c r="H965" s="10">
        <v>0</v>
      </c>
      <c r="I965" s="6">
        <v>1</v>
      </c>
      <c r="J965" s="6">
        <v>1</v>
      </c>
      <c r="K965" s="10">
        <v>0.95949999999999902</v>
      </c>
      <c r="L965" s="10">
        <v>0.95950000000000002</v>
      </c>
      <c r="M965" s="8">
        <f>Table1[[#This Row],[num_contributions]]+Table1[[#This Row],[num_unique_contributors]]</f>
        <v>2</v>
      </c>
      <c r="N965" s="8"/>
    </row>
    <row r="966" spans="1:14" ht="13.2" hidden="1" x14ac:dyDescent="0.25">
      <c r="A966" s="6">
        <v>12</v>
      </c>
      <c r="B966" s="7">
        <v>44531</v>
      </c>
      <c r="C966" s="7">
        <v>44546</v>
      </c>
      <c r="D966" s="8" t="s">
        <v>975</v>
      </c>
      <c r="E966" s="6">
        <v>2015</v>
      </c>
      <c r="F966" s="8" t="s">
        <v>13</v>
      </c>
      <c r="G966" s="8" t="s">
        <v>23</v>
      </c>
      <c r="H966" s="10">
        <v>0</v>
      </c>
      <c r="I966" s="6">
        <v>1</v>
      </c>
      <c r="J966" s="6">
        <v>1</v>
      </c>
      <c r="K966" s="10">
        <v>0.999999999999999</v>
      </c>
      <c r="L966" s="10">
        <v>1</v>
      </c>
      <c r="M966" s="8">
        <f>Table1[[#This Row],[num_contributions]]+Table1[[#This Row],[num_unique_contributors]]</f>
        <v>2</v>
      </c>
      <c r="N966" s="8"/>
    </row>
    <row r="967" spans="1:14" ht="13.2" hidden="1" x14ac:dyDescent="0.25">
      <c r="A967" s="6">
        <v>12</v>
      </c>
      <c r="B967" s="7">
        <v>44531</v>
      </c>
      <c r="C967" s="7">
        <v>44546</v>
      </c>
      <c r="D967" s="8" t="s">
        <v>976</v>
      </c>
      <c r="E967" s="6">
        <v>2121</v>
      </c>
      <c r="F967" s="8" t="s">
        <v>13</v>
      </c>
      <c r="G967" s="8" t="s">
        <v>23</v>
      </c>
      <c r="H967" s="10">
        <v>0</v>
      </c>
      <c r="I967" s="6">
        <v>1</v>
      </c>
      <c r="J967" s="6">
        <v>1</v>
      </c>
      <c r="K967" s="10">
        <v>0.999999999999999</v>
      </c>
      <c r="L967" s="10">
        <v>1</v>
      </c>
      <c r="M967" s="8">
        <f>Table1[[#This Row],[num_contributions]]+Table1[[#This Row],[num_unique_contributors]]</f>
        <v>2</v>
      </c>
      <c r="N967" s="8"/>
    </row>
    <row r="968" spans="1:14" ht="13.2" hidden="1" x14ac:dyDescent="0.25">
      <c r="A968" s="6">
        <v>12</v>
      </c>
      <c r="B968" s="7">
        <v>44531</v>
      </c>
      <c r="C968" s="7">
        <v>44546</v>
      </c>
      <c r="D968" s="8" t="s">
        <v>977</v>
      </c>
      <c r="E968" s="6">
        <v>1266</v>
      </c>
      <c r="F968" s="8" t="s">
        <v>17</v>
      </c>
      <c r="G968" s="8" t="s">
        <v>18</v>
      </c>
      <c r="H968" s="10">
        <v>0</v>
      </c>
      <c r="I968" s="6">
        <v>1</v>
      </c>
      <c r="J968" s="6">
        <v>0</v>
      </c>
      <c r="K968" s="12"/>
      <c r="L968" s="12"/>
      <c r="M968" s="8">
        <f>Table1[[#This Row],[num_contributions]]+Table1[[#This Row],[num_unique_contributors]]</f>
        <v>1</v>
      </c>
      <c r="N968" s="8"/>
    </row>
    <row r="969" spans="1:14" ht="13.2" hidden="1" x14ac:dyDescent="0.25">
      <c r="A969" s="6">
        <v>12</v>
      </c>
      <c r="B969" s="7">
        <v>44531</v>
      </c>
      <c r="C969" s="7">
        <v>44546</v>
      </c>
      <c r="D969" s="8" t="s">
        <v>978</v>
      </c>
      <c r="E969" s="6">
        <v>4205</v>
      </c>
      <c r="F969" s="8" t="s">
        <v>54</v>
      </c>
      <c r="G969" s="8" t="s">
        <v>21</v>
      </c>
      <c r="H969" s="10">
        <v>0</v>
      </c>
      <c r="I969" s="6">
        <v>1</v>
      </c>
      <c r="J969" s="6">
        <v>0</v>
      </c>
      <c r="K969" s="12"/>
      <c r="L969" s="12"/>
      <c r="M969" s="8">
        <f>Table1[[#This Row],[num_contributions]]+Table1[[#This Row],[num_unique_contributors]]</f>
        <v>1</v>
      </c>
      <c r="N969" s="8"/>
    </row>
    <row r="970" spans="1:14" ht="13.2" hidden="1" x14ac:dyDescent="0.25">
      <c r="A970" s="6">
        <v>12</v>
      </c>
      <c r="B970" s="7">
        <v>44531</v>
      </c>
      <c r="C970" s="7">
        <v>44546</v>
      </c>
      <c r="D970" s="8" t="s">
        <v>979</v>
      </c>
      <c r="E970" s="6">
        <v>2022</v>
      </c>
      <c r="F970" s="8" t="s">
        <v>39</v>
      </c>
      <c r="G970" s="8" t="s">
        <v>14</v>
      </c>
      <c r="H970" s="10">
        <v>0</v>
      </c>
      <c r="I970" s="6">
        <v>1</v>
      </c>
      <c r="J970" s="6">
        <v>0</v>
      </c>
      <c r="K970" s="12"/>
      <c r="L970" s="12"/>
      <c r="M970" s="8">
        <f>Table1[[#This Row],[num_contributions]]+Table1[[#This Row],[num_unique_contributors]]</f>
        <v>1</v>
      </c>
      <c r="N970" s="8"/>
    </row>
    <row r="971" spans="1:14" ht="13.2" hidden="1" x14ac:dyDescent="0.25">
      <c r="A971" s="6">
        <v>12</v>
      </c>
      <c r="B971" s="7">
        <v>44531</v>
      </c>
      <c r="C971" s="7">
        <v>44546</v>
      </c>
      <c r="D971" s="8" t="s">
        <v>980</v>
      </c>
      <c r="E971" s="6">
        <v>345</v>
      </c>
      <c r="F971" s="8" t="s">
        <v>17</v>
      </c>
      <c r="G971" s="8" t="s">
        <v>14</v>
      </c>
      <c r="H971" s="10">
        <v>0</v>
      </c>
      <c r="I971" s="6">
        <v>1</v>
      </c>
      <c r="J971" s="6">
        <v>0</v>
      </c>
      <c r="K971" s="12"/>
      <c r="L971" s="12"/>
      <c r="M971" s="8">
        <f>Table1[[#This Row],[num_contributions]]+Table1[[#This Row],[num_unique_contributors]]</f>
        <v>1</v>
      </c>
      <c r="N971" s="8"/>
    </row>
    <row r="972" spans="1:14" ht="13.2" hidden="1" x14ac:dyDescent="0.25">
      <c r="A972" s="6">
        <v>12</v>
      </c>
      <c r="B972" s="7">
        <v>44531</v>
      </c>
      <c r="C972" s="7">
        <v>44546</v>
      </c>
      <c r="D972" s="8" t="s">
        <v>981</v>
      </c>
      <c r="E972" s="6">
        <v>2084</v>
      </c>
      <c r="F972" s="8" t="s">
        <v>111</v>
      </c>
      <c r="G972" s="8" t="s">
        <v>23</v>
      </c>
      <c r="H972" s="10">
        <v>0</v>
      </c>
      <c r="I972" s="6">
        <v>1</v>
      </c>
      <c r="J972" s="6">
        <v>0</v>
      </c>
      <c r="K972" s="12"/>
      <c r="L972" s="12"/>
      <c r="M972" s="8">
        <f>Table1[[#This Row],[num_contributions]]+Table1[[#This Row],[num_unique_contributors]]</f>
        <v>1</v>
      </c>
      <c r="N972" s="8"/>
    </row>
    <row r="973" spans="1:14" ht="13.2" hidden="1" x14ac:dyDescent="0.25">
      <c r="A973" s="6">
        <v>12</v>
      </c>
      <c r="B973" s="7">
        <v>44531</v>
      </c>
      <c r="C973" s="7">
        <v>44546</v>
      </c>
      <c r="D973" s="8" t="s">
        <v>982</v>
      </c>
      <c r="E973" s="6">
        <v>130</v>
      </c>
      <c r="F973" s="8" t="s">
        <v>17</v>
      </c>
      <c r="G973" s="8" t="s">
        <v>14</v>
      </c>
      <c r="H973" s="10">
        <v>0</v>
      </c>
      <c r="I973" s="6">
        <v>1</v>
      </c>
      <c r="J973" s="6">
        <v>0</v>
      </c>
      <c r="K973" s="12"/>
      <c r="L973" s="12"/>
      <c r="M973" s="8">
        <f>Table1[[#This Row],[num_contributions]]+Table1[[#This Row],[num_unique_contributors]]</f>
        <v>1</v>
      </c>
      <c r="N973" s="8"/>
    </row>
    <row r="974" spans="1:14" ht="13.2" hidden="1" x14ac:dyDescent="0.25">
      <c r="A974" s="6">
        <v>12</v>
      </c>
      <c r="B974" s="7">
        <v>44531</v>
      </c>
      <c r="C974" s="7">
        <v>44546</v>
      </c>
      <c r="D974" s="8" t="s">
        <v>983</v>
      </c>
      <c r="E974" s="6">
        <v>845</v>
      </c>
      <c r="F974" s="8" t="s">
        <v>52</v>
      </c>
      <c r="G974" s="8" t="s">
        <v>14</v>
      </c>
      <c r="H974" s="10">
        <v>0</v>
      </c>
      <c r="I974" s="6">
        <v>1</v>
      </c>
      <c r="J974" s="6">
        <v>0</v>
      </c>
      <c r="K974" s="12"/>
      <c r="L974" s="12"/>
      <c r="M974" s="8">
        <f>Table1[[#This Row],[num_contributions]]+Table1[[#This Row],[num_unique_contributors]]</f>
        <v>1</v>
      </c>
      <c r="N974" s="8"/>
    </row>
    <row r="975" spans="1:14" ht="13.2" hidden="1" x14ac:dyDescent="0.25">
      <c r="A975" s="6">
        <v>12</v>
      </c>
      <c r="B975" s="7">
        <v>44531</v>
      </c>
      <c r="C975" s="7">
        <v>44546</v>
      </c>
      <c r="D975" s="8" t="s">
        <v>984</v>
      </c>
      <c r="E975" s="6">
        <v>1968</v>
      </c>
      <c r="F975" s="8" t="s">
        <v>13</v>
      </c>
      <c r="G975" s="8" t="s">
        <v>14</v>
      </c>
      <c r="H975" s="10">
        <v>0</v>
      </c>
      <c r="I975" s="6">
        <v>1</v>
      </c>
      <c r="J975" s="6">
        <v>0</v>
      </c>
      <c r="K975" s="12"/>
      <c r="L975" s="12"/>
      <c r="M975" s="8">
        <f>Table1[[#This Row],[num_contributions]]+Table1[[#This Row],[num_unique_contributors]]</f>
        <v>1</v>
      </c>
      <c r="N975" s="8"/>
    </row>
    <row r="976" spans="1:14" ht="13.2" hidden="1" x14ac:dyDescent="0.25">
      <c r="A976" s="6">
        <v>12</v>
      </c>
      <c r="B976" s="7">
        <v>44531</v>
      </c>
      <c r="C976" s="7">
        <v>44546</v>
      </c>
      <c r="D976" s="8" t="s">
        <v>985</v>
      </c>
      <c r="E976" s="6">
        <v>3034</v>
      </c>
      <c r="F976" s="8" t="s">
        <v>20</v>
      </c>
      <c r="G976" s="8" t="s">
        <v>23</v>
      </c>
      <c r="H976" s="10">
        <v>0</v>
      </c>
      <c r="I976" s="6">
        <v>1</v>
      </c>
      <c r="J976" s="6">
        <v>0</v>
      </c>
      <c r="K976" s="12"/>
      <c r="L976" s="12"/>
      <c r="M976" s="8">
        <f>Table1[[#This Row],[num_contributions]]+Table1[[#This Row],[num_unique_contributors]]</f>
        <v>1</v>
      </c>
      <c r="N976" s="8"/>
    </row>
    <row r="977" spans="1:14" ht="13.2" hidden="1" x14ac:dyDescent="0.25">
      <c r="A977" s="6">
        <v>12</v>
      </c>
      <c r="B977" s="7">
        <v>44531</v>
      </c>
      <c r="C977" s="7">
        <v>44546</v>
      </c>
      <c r="D977" s="8" t="s">
        <v>986</v>
      </c>
      <c r="E977" s="6">
        <v>427</v>
      </c>
      <c r="F977" s="8" t="s">
        <v>17</v>
      </c>
      <c r="G977" s="8" t="s">
        <v>14</v>
      </c>
      <c r="H977" s="10">
        <v>0</v>
      </c>
      <c r="I977" s="6">
        <v>1</v>
      </c>
      <c r="J977" s="6">
        <v>0</v>
      </c>
      <c r="K977" s="12"/>
      <c r="L977" s="12"/>
      <c r="M977" s="8">
        <f>Table1[[#This Row],[num_contributions]]+Table1[[#This Row],[num_unique_contributors]]</f>
        <v>1</v>
      </c>
      <c r="N977" s="8"/>
    </row>
    <row r="978" spans="1:14" ht="13.2" hidden="1" x14ac:dyDescent="0.25">
      <c r="A978" s="6">
        <v>12</v>
      </c>
      <c r="B978" s="7">
        <v>44531</v>
      </c>
      <c r="C978" s="7">
        <v>44546</v>
      </c>
      <c r="D978" s="8" t="s">
        <v>987</v>
      </c>
      <c r="E978" s="6">
        <v>2425</v>
      </c>
      <c r="F978" s="8" t="s">
        <v>77</v>
      </c>
      <c r="G978" s="8" t="s">
        <v>50</v>
      </c>
      <c r="H978" s="10">
        <v>0</v>
      </c>
      <c r="I978" s="6">
        <v>1</v>
      </c>
      <c r="J978" s="6">
        <v>0</v>
      </c>
      <c r="K978" s="12"/>
      <c r="L978" s="12"/>
      <c r="M978" s="8">
        <f>Table1[[#This Row],[num_contributions]]+Table1[[#This Row],[num_unique_contributors]]</f>
        <v>1</v>
      </c>
      <c r="N978" s="8"/>
    </row>
    <row r="979" spans="1:14" ht="13.2" hidden="1" x14ac:dyDescent="0.25">
      <c r="A979" s="6">
        <v>12</v>
      </c>
      <c r="B979" s="7">
        <v>44531</v>
      </c>
      <c r="C979" s="7">
        <v>44546</v>
      </c>
      <c r="D979" s="8" t="s">
        <v>988</v>
      </c>
      <c r="E979" s="6">
        <v>2784</v>
      </c>
      <c r="F979" s="8" t="s">
        <v>39</v>
      </c>
      <c r="G979" s="8" t="s">
        <v>50</v>
      </c>
      <c r="H979" s="10">
        <v>0</v>
      </c>
      <c r="I979" s="6">
        <v>1</v>
      </c>
      <c r="J979" s="6">
        <v>0</v>
      </c>
      <c r="K979" s="12"/>
      <c r="L979" s="12"/>
      <c r="M979" s="8">
        <f>Table1[[#This Row],[num_contributions]]+Table1[[#This Row],[num_unique_contributors]]</f>
        <v>1</v>
      </c>
      <c r="N979" s="8"/>
    </row>
    <row r="980" spans="1:14" ht="13.2" hidden="1" x14ac:dyDescent="0.25">
      <c r="A980" s="6">
        <v>12</v>
      </c>
      <c r="B980" s="7">
        <v>44531</v>
      </c>
      <c r="C980" s="7">
        <v>44546</v>
      </c>
      <c r="D980" s="8" t="s">
        <v>989</v>
      </c>
      <c r="E980" s="6">
        <v>1518</v>
      </c>
      <c r="F980" s="8" t="s">
        <v>17</v>
      </c>
      <c r="G980" s="8" t="s">
        <v>23</v>
      </c>
      <c r="H980" s="10">
        <v>0</v>
      </c>
      <c r="I980" s="6">
        <v>1</v>
      </c>
      <c r="J980" s="6">
        <v>0</v>
      </c>
      <c r="K980" s="12"/>
      <c r="L980" s="12"/>
      <c r="M980" s="8">
        <f>Table1[[#This Row],[num_contributions]]+Table1[[#This Row],[num_unique_contributors]]</f>
        <v>1</v>
      </c>
      <c r="N980" s="8"/>
    </row>
    <row r="981" spans="1:14" ht="13.2" hidden="1" x14ac:dyDescent="0.25">
      <c r="A981" s="6">
        <v>12</v>
      </c>
      <c r="B981" s="7">
        <v>44531</v>
      </c>
      <c r="C981" s="7">
        <v>44546</v>
      </c>
      <c r="D981" s="8" t="s">
        <v>990</v>
      </c>
      <c r="E981" s="6">
        <v>391</v>
      </c>
      <c r="F981" s="8" t="s">
        <v>17</v>
      </c>
      <c r="G981" s="8" t="s">
        <v>23</v>
      </c>
      <c r="H981" s="10">
        <v>0</v>
      </c>
      <c r="I981" s="6">
        <v>1</v>
      </c>
      <c r="J981" s="6">
        <v>0</v>
      </c>
      <c r="K981" s="12"/>
      <c r="L981" s="12"/>
      <c r="M981" s="8">
        <f>Table1[[#This Row],[num_contributions]]+Table1[[#This Row],[num_unique_contributors]]</f>
        <v>1</v>
      </c>
      <c r="N981" s="8"/>
    </row>
    <row r="982" spans="1:14" ht="13.2" hidden="1" x14ac:dyDescent="0.25">
      <c r="A982" s="6">
        <v>12</v>
      </c>
      <c r="B982" s="7">
        <v>44531</v>
      </c>
      <c r="C982" s="7">
        <v>44546</v>
      </c>
      <c r="D982" s="8" t="s">
        <v>991</v>
      </c>
      <c r="E982" s="6">
        <v>2252</v>
      </c>
      <c r="F982" s="8" t="s">
        <v>13</v>
      </c>
      <c r="G982" s="8" t="s">
        <v>14</v>
      </c>
      <c r="H982" s="10">
        <v>0</v>
      </c>
      <c r="I982" s="6">
        <v>1</v>
      </c>
      <c r="J982" s="6">
        <v>0</v>
      </c>
      <c r="K982" s="12"/>
      <c r="L982" s="12"/>
      <c r="M982" s="8">
        <f>Table1[[#This Row],[num_contributions]]+Table1[[#This Row],[num_unique_contributors]]</f>
        <v>1</v>
      </c>
      <c r="N982" s="8"/>
    </row>
    <row r="983" spans="1:14" ht="13.2" hidden="1" x14ac:dyDescent="0.25">
      <c r="A983" s="6">
        <v>12</v>
      </c>
      <c r="B983" s="7">
        <v>44531</v>
      </c>
      <c r="C983" s="7">
        <v>44546</v>
      </c>
      <c r="D983" s="8" t="s">
        <v>992</v>
      </c>
      <c r="E983" s="6">
        <v>1160</v>
      </c>
      <c r="F983" s="8" t="s">
        <v>17</v>
      </c>
      <c r="G983" s="8" t="s">
        <v>18</v>
      </c>
      <c r="H983" s="10">
        <v>0</v>
      </c>
      <c r="I983" s="6">
        <v>1</v>
      </c>
      <c r="J983" s="6">
        <v>0</v>
      </c>
      <c r="K983" s="12"/>
      <c r="L983" s="12"/>
      <c r="M983" s="8">
        <f>Table1[[#This Row],[num_contributions]]+Table1[[#This Row],[num_unique_contributors]]</f>
        <v>1</v>
      </c>
      <c r="N983" s="8"/>
    </row>
    <row r="984" spans="1:14" ht="13.2" hidden="1" x14ac:dyDescent="0.25">
      <c r="A984" s="6">
        <v>12</v>
      </c>
      <c r="B984" s="7">
        <v>44531</v>
      </c>
      <c r="C984" s="7">
        <v>44546</v>
      </c>
      <c r="D984" s="8" t="s">
        <v>993</v>
      </c>
      <c r="E984" s="6">
        <v>1536</v>
      </c>
      <c r="F984" s="8" t="s">
        <v>17</v>
      </c>
      <c r="G984" s="8" t="s">
        <v>23</v>
      </c>
      <c r="H984" s="10">
        <v>0</v>
      </c>
      <c r="I984" s="6">
        <v>1</v>
      </c>
      <c r="J984" s="6">
        <v>0</v>
      </c>
      <c r="K984" s="12"/>
      <c r="L984" s="12"/>
      <c r="M984" s="8">
        <f>Table1[[#This Row],[num_contributions]]+Table1[[#This Row],[num_unique_contributors]]</f>
        <v>1</v>
      </c>
      <c r="N984" s="8"/>
    </row>
    <row r="985" spans="1:14" ht="13.2" hidden="1" x14ac:dyDescent="0.25">
      <c r="A985" s="6">
        <v>12</v>
      </c>
      <c r="B985" s="7">
        <v>44531</v>
      </c>
      <c r="C985" s="7">
        <v>44546</v>
      </c>
      <c r="D985" s="8" t="s">
        <v>994</v>
      </c>
      <c r="E985" s="6">
        <v>443</v>
      </c>
      <c r="F985" s="8" t="s">
        <v>17</v>
      </c>
      <c r="G985" s="8" t="s">
        <v>23</v>
      </c>
      <c r="H985" s="10">
        <v>0</v>
      </c>
      <c r="I985" s="6">
        <v>1</v>
      </c>
      <c r="J985" s="6">
        <v>0</v>
      </c>
      <c r="K985" s="12"/>
      <c r="L985" s="12"/>
      <c r="M985" s="8">
        <f>Table1[[#This Row],[num_contributions]]+Table1[[#This Row],[num_unique_contributors]]</f>
        <v>1</v>
      </c>
      <c r="N985" s="8"/>
    </row>
    <row r="986" spans="1:14" ht="13.2" hidden="1" x14ac:dyDescent="0.25">
      <c r="A986" s="6">
        <v>12</v>
      </c>
      <c r="B986" s="7">
        <v>44531</v>
      </c>
      <c r="C986" s="7">
        <v>44546</v>
      </c>
      <c r="D986" s="8" t="s">
        <v>995</v>
      </c>
      <c r="E986" s="6">
        <v>1301</v>
      </c>
      <c r="F986" s="8" t="s">
        <v>17</v>
      </c>
      <c r="G986" s="8" t="s">
        <v>23</v>
      </c>
      <c r="H986" s="10">
        <v>0</v>
      </c>
      <c r="I986" s="6">
        <v>1</v>
      </c>
      <c r="J986" s="6">
        <v>0</v>
      </c>
      <c r="K986" s="12"/>
      <c r="L986" s="12"/>
      <c r="M986" s="8">
        <f>Table1[[#This Row],[num_contributions]]+Table1[[#This Row],[num_unique_contributors]]</f>
        <v>1</v>
      </c>
      <c r="N986" s="8"/>
    </row>
    <row r="987" spans="1:14" ht="13.2" hidden="1" x14ac:dyDescent="0.25">
      <c r="A987" s="6">
        <v>12</v>
      </c>
      <c r="B987" s="7">
        <v>44531</v>
      </c>
      <c r="C987" s="7">
        <v>44546</v>
      </c>
      <c r="D987" s="8" t="s">
        <v>996</v>
      </c>
      <c r="E987" s="6">
        <v>1699</v>
      </c>
      <c r="F987" s="8" t="s">
        <v>20</v>
      </c>
      <c r="G987" s="8" t="s">
        <v>14</v>
      </c>
      <c r="H987" s="10">
        <v>0</v>
      </c>
      <c r="I987" s="6">
        <v>1</v>
      </c>
      <c r="J987" s="6">
        <v>0</v>
      </c>
      <c r="K987" s="12"/>
      <c r="L987" s="12"/>
      <c r="M987" s="8">
        <f>Table1[[#This Row],[num_contributions]]+Table1[[#This Row],[num_unique_contributors]]</f>
        <v>1</v>
      </c>
      <c r="N987" s="8"/>
    </row>
    <row r="988" spans="1:14" ht="13.2" hidden="1" x14ac:dyDescent="0.25">
      <c r="A988" s="6">
        <v>12</v>
      </c>
      <c r="B988" s="7">
        <v>44531</v>
      </c>
      <c r="C988" s="7">
        <v>44546</v>
      </c>
      <c r="D988" s="8" t="s">
        <v>997</v>
      </c>
      <c r="E988" s="6">
        <v>866</v>
      </c>
      <c r="F988" s="8" t="s">
        <v>17</v>
      </c>
      <c r="G988" s="8" t="s">
        <v>23</v>
      </c>
      <c r="H988" s="10">
        <v>0</v>
      </c>
      <c r="I988" s="6">
        <v>1</v>
      </c>
      <c r="J988" s="6">
        <v>0</v>
      </c>
      <c r="K988" s="12"/>
      <c r="L988" s="12"/>
      <c r="M988" s="8">
        <f>Table1[[#This Row],[num_contributions]]+Table1[[#This Row],[num_unique_contributors]]</f>
        <v>1</v>
      </c>
      <c r="N988" s="8"/>
    </row>
    <row r="989" spans="1:14" ht="13.2" hidden="1" x14ac:dyDescent="0.25">
      <c r="A989" s="6">
        <v>12</v>
      </c>
      <c r="B989" s="7">
        <v>44531</v>
      </c>
      <c r="C989" s="7">
        <v>44546</v>
      </c>
      <c r="D989" s="8" t="s">
        <v>998</v>
      </c>
      <c r="E989" s="6">
        <v>1361</v>
      </c>
      <c r="F989" s="8" t="s">
        <v>17</v>
      </c>
      <c r="G989" s="8" t="s">
        <v>14</v>
      </c>
      <c r="H989" s="10">
        <v>0</v>
      </c>
      <c r="I989" s="6">
        <v>1</v>
      </c>
      <c r="J989" s="6">
        <v>0</v>
      </c>
      <c r="K989" s="12"/>
      <c r="L989" s="12"/>
      <c r="M989" s="8">
        <f>Table1[[#This Row],[num_contributions]]+Table1[[#This Row],[num_unique_contributors]]</f>
        <v>1</v>
      </c>
      <c r="N989" s="8"/>
    </row>
    <row r="990" spans="1:14" ht="13.2" hidden="1" x14ac:dyDescent="0.25">
      <c r="A990" s="6">
        <v>12</v>
      </c>
      <c r="B990" s="7">
        <v>44531</v>
      </c>
      <c r="C990" s="7">
        <v>44546</v>
      </c>
      <c r="D990" s="8" t="s">
        <v>999</v>
      </c>
      <c r="E990" s="6">
        <v>654</v>
      </c>
      <c r="F990" s="8" t="s">
        <v>17</v>
      </c>
      <c r="G990" s="8" t="s">
        <v>14</v>
      </c>
      <c r="H990" s="10">
        <v>0</v>
      </c>
      <c r="I990" s="6">
        <v>1</v>
      </c>
      <c r="J990" s="6">
        <v>0</v>
      </c>
      <c r="K990" s="12"/>
      <c r="L990" s="12"/>
      <c r="M990" s="8">
        <f>Table1[[#This Row],[num_contributions]]+Table1[[#This Row],[num_unique_contributors]]</f>
        <v>1</v>
      </c>
      <c r="N990" s="8"/>
    </row>
    <row r="991" spans="1:14" ht="13.2" hidden="1" x14ac:dyDescent="0.25">
      <c r="A991" s="6">
        <v>12</v>
      </c>
      <c r="B991" s="7">
        <v>44531</v>
      </c>
      <c r="C991" s="7">
        <v>44546</v>
      </c>
      <c r="D991" s="8" t="s">
        <v>1000</v>
      </c>
      <c r="E991" s="6">
        <v>1691</v>
      </c>
      <c r="F991" s="8" t="s">
        <v>17</v>
      </c>
      <c r="G991" s="8" t="s">
        <v>23</v>
      </c>
      <c r="H991" s="10">
        <v>0</v>
      </c>
      <c r="I991" s="6">
        <v>1</v>
      </c>
      <c r="J991" s="6">
        <v>1</v>
      </c>
      <c r="K991" s="10">
        <v>1.6180300000000001</v>
      </c>
      <c r="L991" s="10">
        <v>1.6180300000000001</v>
      </c>
      <c r="M991" s="8">
        <f>Table1[[#This Row],[num_contributions]]+Table1[[#This Row],[num_unique_contributors]]</f>
        <v>2</v>
      </c>
      <c r="N991" s="8"/>
    </row>
    <row r="992" spans="1:14" ht="13.2" hidden="1" x14ac:dyDescent="0.25">
      <c r="A992" s="6">
        <v>12</v>
      </c>
      <c r="B992" s="7">
        <v>44531</v>
      </c>
      <c r="C992" s="7">
        <v>44546</v>
      </c>
      <c r="D992" s="8" t="s">
        <v>1001</v>
      </c>
      <c r="E992" s="6">
        <v>544</v>
      </c>
      <c r="F992" s="8" t="s">
        <v>17</v>
      </c>
      <c r="G992" s="8" t="s">
        <v>23</v>
      </c>
      <c r="H992" s="10">
        <v>0</v>
      </c>
      <c r="I992" s="6">
        <v>1</v>
      </c>
      <c r="J992" s="6">
        <v>0</v>
      </c>
      <c r="K992" s="12"/>
      <c r="L992" s="12"/>
      <c r="M992" s="8">
        <f>Table1[[#This Row],[num_contributions]]+Table1[[#This Row],[num_unique_contributors]]</f>
        <v>1</v>
      </c>
      <c r="N992" s="8"/>
    </row>
    <row r="993" spans="1:14" ht="13.2" hidden="1" x14ac:dyDescent="0.25">
      <c r="A993" s="6">
        <v>12</v>
      </c>
      <c r="B993" s="7">
        <v>44531</v>
      </c>
      <c r="C993" s="7">
        <v>44546</v>
      </c>
      <c r="D993" s="8" t="s">
        <v>1002</v>
      </c>
      <c r="E993" s="6">
        <v>387</v>
      </c>
      <c r="F993" s="8" t="s">
        <v>17</v>
      </c>
      <c r="G993" s="8" t="s">
        <v>23</v>
      </c>
      <c r="H993" s="10">
        <v>0</v>
      </c>
      <c r="I993" s="6">
        <v>1</v>
      </c>
      <c r="J993" s="6">
        <v>0</v>
      </c>
      <c r="K993" s="12"/>
      <c r="L993" s="12"/>
      <c r="M993" s="8">
        <f>Table1[[#This Row],[num_contributions]]+Table1[[#This Row],[num_unique_contributors]]</f>
        <v>1</v>
      </c>
      <c r="N993" s="8"/>
    </row>
    <row r="994" spans="1:14" ht="13.2" hidden="1" x14ac:dyDescent="0.25">
      <c r="A994" s="6">
        <v>12</v>
      </c>
      <c r="B994" s="7">
        <v>44531</v>
      </c>
      <c r="C994" s="7">
        <v>44546</v>
      </c>
      <c r="D994" s="8" t="s">
        <v>1003</v>
      </c>
      <c r="E994" s="6">
        <v>1771</v>
      </c>
      <c r="F994" s="8" t="s">
        <v>13</v>
      </c>
      <c r="G994" s="8" t="s">
        <v>14</v>
      </c>
      <c r="H994" s="10">
        <v>0</v>
      </c>
      <c r="I994" s="6">
        <v>1</v>
      </c>
      <c r="J994" s="6">
        <v>0</v>
      </c>
      <c r="K994" s="12"/>
      <c r="L994" s="12"/>
      <c r="M994" s="8">
        <f>Table1[[#This Row],[num_contributions]]+Table1[[#This Row],[num_unique_contributors]]</f>
        <v>1</v>
      </c>
      <c r="N994" s="8"/>
    </row>
    <row r="995" spans="1:14" ht="13.2" hidden="1" x14ac:dyDescent="0.25">
      <c r="A995" s="6">
        <v>12</v>
      </c>
      <c r="B995" s="7">
        <v>44531</v>
      </c>
      <c r="C995" s="7">
        <v>44546</v>
      </c>
      <c r="D995" s="8" t="s">
        <v>1004</v>
      </c>
      <c r="E995" s="6">
        <v>2491</v>
      </c>
      <c r="F995" s="8" t="s">
        <v>54</v>
      </c>
      <c r="G995" s="8" t="s">
        <v>14</v>
      </c>
      <c r="H995" s="10">
        <v>0</v>
      </c>
      <c r="I995" s="6">
        <v>1</v>
      </c>
      <c r="J995" s="6">
        <v>0</v>
      </c>
      <c r="K995" s="12"/>
      <c r="L995" s="12"/>
      <c r="M995" s="8">
        <f>Table1[[#This Row],[num_contributions]]+Table1[[#This Row],[num_unique_contributors]]</f>
        <v>1</v>
      </c>
      <c r="N995" s="8"/>
    </row>
    <row r="996" spans="1:14" ht="13.2" hidden="1" x14ac:dyDescent="0.25">
      <c r="A996" s="6">
        <v>12</v>
      </c>
      <c r="B996" s="7">
        <v>44531</v>
      </c>
      <c r="C996" s="7">
        <v>44546</v>
      </c>
      <c r="D996" s="8" t="s">
        <v>1005</v>
      </c>
      <c r="E996" s="6">
        <v>1892</v>
      </c>
      <c r="F996" s="8" t="s">
        <v>45</v>
      </c>
      <c r="G996" s="8" t="s">
        <v>14</v>
      </c>
      <c r="H996" s="10">
        <v>0</v>
      </c>
      <c r="I996" s="6">
        <v>1</v>
      </c>
      <c r="J996" s="6">
        <v>0</v>
      </c>
      <c r="K996" s="12"/>
      <c r="L996" s="12"/>
      <c r="M996" s="8">
        <f>Table1[[#This Row],[num_contributions]]+Table1[[#This Row],[num_unique_contributors]]</f>
        <v>1</v>
      </c>
      <c r="N996" s="8"/>
    </row>
    <row r="997" spans="1:14" ht="13.2" hidden="1" x14ac:dyDescent="0.25">
      <c r="A997" s="6">
        <v>12</v>
      </c>
      <c r="B997" s="7">
        <v>44531</v>
      </c>
      <c r="C997" s="7">
        <v>44546</v>
      </c>
      <c r="D997" s="8" t="s">
        <v>1006</v>
      </c>
      <c r="E997" s="6">
        <v>728</v>
      </c>
      <c r="F997" s="8" t="s">
        <v>17</v>
      </c>
      <c r="G997" s="8" t="s">
        <v>23</v>
      </c>
      <c r="H997" s="10">
        <v>0</v>
      </c>
      <c r="I997" s="6">
        <v>1</v>
      </c>
      <c r="J997" s="6">
        <v>0</v>
      </c>
      <c r="K997" s="12"/>
      <c r="L997" s="12"/>
      <c r="M997" s="8">
        <f>Table1[[#This Row],[num_contributions]]+Table1[[#This Row],[num_unique_contributors]]</f>
        <v>1</v>
      </c>
      <c r="N997" s="8"/>
    </row>
    <row r="998" spans="1:14" ht="13.2" hidden="1" x14ac:dyDescent="0.25">
      <c r="A998" s="6">
        <v>12</v>
      </c>
      <c r="B998" s="7">
        <v>44531</v>
      </c>
      <c r="C998" s="7">
        <v>44546</v>
      </c>
      <c r="D998" s="8" t="s">
        <v>1007</v>
      </c>
      <c r="E998" s="6">
        <v>460</v>
      </c>
      <c r="F998" s="8" t="s">
        <v>17</v>
      </c>
      <c r="G998" s="8" t="s">
        <v>14</v>
      </c>
      <c r="H998" s="10">
        <v>0</v>
      </c>
      <c r="I998" s="6">
        <v>1</v>
      </c>
      <c r="J998" s="6">
        <v>0</v>
      </c>
      <c r="K998" s="12"/>
      <c r="L998" s="12"/>
      <c r="M998" s="8">
        <f>Table1[[#This Row],[num_contributions]]+Table1[[#This Row],[num_unique_contributors]]</f>
        <v>1</v>
      </c>
      <c r="N998" s="8"/>
    </row>
    <row r="999" spans="1:14" ht="13.2" hidden="1" x14ac:dyDescent="0.25">
      <c r="A999" s="6">
        <v>12</v>
      </c>
      <c r="B999" s="7">
        <v>44531</v>
      </c>
      <c r="C999" s="7">
        <v>44546</v>
      </c>
      <c r="D999" s="8" t="s">
        <v>1008</v>
      </c>
      <c r="E999" s="6">
        <v>889</v>
      </c>
      <c r="F999" s="8" t="s">
        <v>17</v>
      </c>
      <c r="G999" s="8" t="s">
        <v>23</v>
      </c>
      <c r="H999" s="10">
        <v>0</v>
      </c>
      <c r="I999" s="6">
        <v>1</v>
      </c>
      <c r="J999" s="6">
        <v>0</v>
      </c>
      <c r="K999" s="12"/>
      <c r="L999" s="12"/>
      <c r="M999" s="8">
        <f>Table1[[#This Row],[num_contributions]]+Table1[[#This Row],[num_unique_contributors]]</f>
        <v>1</v>
      </c>
      <c r="N999" s="8"/>
    </row>
    <row r="1000" spans="1:14" ht="13.2" hidden="1" x14ac:dyDescent="0.25">
      <c r="A1000" s="6">
        <v>12</v>
      </c>
      <c r="B1000" s="7">
        <v>44531</v>
      </c>
      <c r="C1000" s="7">
        <v>44546</v>
      </c>
      <c r="D1000" s="8" t="s">
        <v>1009</v>
      </c>
      <c r="E1000" s="6">
        <v>374</v>
      </c>
      <c r="F1000" s="8" t="s">
        <v>17</v>
      </c>
      <c r="G1000" s="8" t="s">
        <v>14</v>
      </c>
      <c r="H1000" s="10">
        <v>0</v>
      </c>
      <c r="I1000" s="6">
        <v>1</v>
      </c>
      <c r="J1000" s="6">
        <v>0</v>
      </c>
      <c r="K1000" s="12"/>
      <c r="L1000" s="12"/>
      <c r="M1000" s="8">
        <f>Table1[[#This Row],[num_contributions]]+Table1[[#This Row],[num_unique_contributors]]</f>
        <v>1</v>
      </c>
      <c r="N1000" s="8"/>
    </row>
    <row r="1001" spans="1:14" ht="13.2" hidden="1" x14ac:dyDescent="0.25">
      <c r="A1001" s="6">
        <v>12</v>
      </c>
      <c r="B1001" s="7">
        <v>44531</v>
      </c>
      <c r="C1001" s="7">
        <v>44546</v>
      </c>
      <c r="D1001" s="9" t="s">
        <v>857</v>
      </c>
      <c r="E1001" s="6">
        <v>1355</v>
      </c>
      <c r="F1001" s="8" t="s">
        <v>17</v>
      </c>
      <c r="G1001" s="8" t="s">
        <v>14</v>
      </c>
      <c r="H1001" s="10">
        <v>0</v>
      </c>
      <c r="I1001" s="6">
        <v>1</v>
      </c>
      <c r="J1001" s="6">
        <v>0</v>
      </c>
      <c r="K1001" s="12"/>
      <c r="L1001" s="12"/>
      <c r="M1001" s="8">
        <f>Table1[[#This Row],[num_contributions]]+Table1[[#This Row],[num_unique_contributors]]</f>
        <v>1</v>
      </c>
      <c r="N1001" s="8"/>
    </row>
    <row r="1002" spans="1:14" ht="13.2" hidden="1" x14ac:dyDescent="0.25">
      <c r="A1002" s="6">
        <v>12</v>
      </c>
      <c r="B1002" s="7">
        <v>44531</v>
      </c>
      <c r="C1002" s="7">
        <v>44546</v>
      </c>
      <c r="D1002" s="8" t="s">
        <v>1010</v>
      </c>
      <c r="E1002" s="6">
        <v>1591</v>
      </c>
      <c r="F1002" s="8" t="s">
        <v>186</v>
      </c>
      <c r="G1002" s="8" t="s">
        <v>23</v>
      </c>
      <c r="H1002" s="10">
        <v>0</v>
      </c>
      <c r="I1002" s="6">
        <v>1</v>
      </c>
      <c r="J1002" s="6">
        <v>0</v>
      </c>
      <c r="K1002" s="12"/>
      <c r="L1002" s="12"/>
      <c r="M1002" s="8">
        <f>Table1[[#This Row],[num_contributions]]+Table1[[#This Row],[num_unique_contributors]]</f>
        <v>1</v>
      </c>
      <c r="N1002" s="8"/>
    </row>
    <row r="1003" spans="1:14" ht="13.2" hidden="1" x14ac:dyDescent="0.25">
      <c r="A1003" s="6">
        <v>12</v>
      </c>
      <c r="B1003" s="7">
        <v>44531</v>
      </c>
      <c r="C1003" s="7">
        <v>44546</v>
      </c>
      <c r="D1003" s="8" t="s">
        <v>1011</v>
      </c>
      <c r="E1003" s="6">
        <v>720</v>
      </c>
      <c r="F1003" s="8" t="s">
        <v>17</v>
      </c>
      <c r="G1003" s="8" t="s">
        <v>23</v>
      </c>
      <c r="H1003" s="10">
        <v>0</v>
      </c>
      <c r="I1003" s="6">
        <v>1</v>
      </c>
      <c r="J1003" s="6">
        <v>0</v>
      </c>
      <c r="K1003" s="12"/>
      <c r="L1003" s="12"/>
      <c r="M1003" s="8">
        <f>Table1[[#This Row],[num_contributions]]+Table1[[#This Row],[num_unique_contributors]]</f>
        <v>1</v>
      </c>
      <c r="N1003" s="8"/>
    </row>
    <row r="1004" spans="1:14" ht="13.2" hidden="1" x14ac:dyDescent="0.25">
      <c r="A1004" s="6">
        <v>12</v>
      </c>
      <c r="B1004" s="7">
        <v>44531</v>
      </c>
      <c r="C1004" s="7">
        <v>44546</v>
      </c>
      <c r="D1004" s="8" t="s">
        <v>1012</v>
      </c>
      <c r="E1004" s="6">
        <v>263</v>
      </c>
      <c r="F1004" s="8" t="s">
        <v>17</v>
      </c>
      <c r="G1004" s="8" t="s">
        <v>23</v>
      </c>
      <c r="H1004" s="10">
        <v>0</v>
      </c>
      <c r="I1004" s="6">
        <v>1</v>
      </c>
      <c r="J1004" s="6">
        <v>0</v>
      </c>
      <c r="K1004" s="12"/>
      <c r="L1004" s="12"/>
      <c r="M1004" s="8">
        <f>Table1[[#This Row],[num_contributions]]+Table1[[#This Row],[num_unique_contributors]]</f>
        <v>1</v>
      </c>
      <c r="N1004" s="8"/>
    </row>
    <row r="1005" spans="1:14" ht="13.2" hidden="1" x14ac:dyDescent="0.25">
      <c r="A1005" s="6">
        <v>12</v>
      </c>
      <c r="B1005" s="7">
        <v>44531</v>
      </c>
      <c r="C1005" s="7">
        <v>44546</v>
      </c>
      <c r="D1005" s="8" t="s">
        <v>1013</v>
      </c>
      <c r="E1005" s="6">
        <v>922</v>
      </c>
      <c r="F1005" s="8" t="s">
        <v>17</v>
      </c>
      <c r="G1005" s="8" t="s">
        <v>14</v>
      </c>
      <c r="H1005" s="10">
        <v>0</v>
      </c>
      <c r="I1005" s="6">
        <v>1</v>
      </c>
      <c r="J1005" s="6">
        <v>0</v>
      </c>
      <c r="K1005" s="12"/>
      <c r="L1005" s="12"/>
      <c r="M1005" s="8">
        <f>Table1[[#This Row],[num_contributions]]+Table1[[#This Row],[num_unique_contributors]]</f>
        <v>1</v>
      </c>
      <c r="N1005" s="8"/>
    </row>
    <row r="1006" spans="1:14" ht="13.2" hidden="1" x14ac:dyDescent="0.25">
      <c r="A1006" s="6">
        <v>12</v>
      </c>
      <c r="B1006" s="7">
        <v>44531</v>
      </c>
      <c r="C1006" s="7">
        <v>44546</v>
      </c>
      <c r="D1006" s="8" t="s">
        <v>1014</v>
      </c>
      <c r="E1006" s="6">
        <v>2127</v>
      </c>
      <c r="F1006" s="8" t="s">
        <v>20</v>
      </c>
      <c r="G1006" s="8" t="s">
        <v>23</v>
      </c>
      <c r="H1006" s="10">
        <v>0</v>
      </c>
      <c r="I1006" s="6">
        <v>1</v>
      </c>
      <c r="J1006" s="6">
        <v>0</v>
      </c>
      <c r="K1006" s="12"/>
      <c r="L1006" s="12"/>
      <c r="M1006" s="8">
        <f>Table1[[#This Row],[num_contributions]]+Table1[[#This Row],[num_unique_contributors]]</f>
        <v>1</v>
      </c>
      <c r="N1006" s="8"/>
    </row>
    <row r="1007" spans="1:14" ht="13.2" hidden="1" x14ac:dyDescent="0.25">
      <c r="A1007" s="6">
        <v>12</v>
      </c>
      <c r="B1007" s="7">
        <v>44531</v>
      </c>
      <c r="C1007" s="7">
        <v>44546</v>
      </c>
      <c r="D1007" s="8" t="s">
        <v>1015</v>
      </c>
      <c r="E1007" s="6">
        <v>676</v>
      </c>
      <c r="F1007" s="8" t="s">
        <v>17</v>
      </c>
      <c r="G1007" s="8" t="s">
        <v>23</v>
      </c>
      <c r="H1007" s="10">
        <v>0</v>
      </c>
      <c r="I1007" s="6">
        <v>1</v>
      </c>
      <c r="J1007" s="6">
        <v>0</v>
      </c>
      <c r="K1007" s="12"/>
      <c r="L1007" s="12"/>
      <c r="M1007" s="8">
        <f>Table1[[#This Row],[num_contributions]]+Table1[[#This Row],[num_unique_contributors]]</f>
        <v>1</v>
      </c>
      <c r="N1007" s="8"/>
    </row>
    <row r="1008" spans="1:14" ht="13.2" hidden="1" x14ac:dyDescent="0.25">
      <c r="A1008" s="6">
        <v>12</v>
      </c>
      <c r="B1008" s="7">
        <v>44531</v>
      </c>
      <c r="C1008" s="7">
        <v>44546</v>
      </c>
      <c r="D1008" s="8" t="s">
        <v>1016</v>
      </c>
      <c r="E1008" s="6">
        <v>2282</v>
      </c>
      <c r="F1008" s="8" t="s">
        <v>13</v>
      </c>
      <c r="G1008" s="8" t="s">
        <v>50</v>
      </c>
      <c r="H1008" s="10">
        <v>0</v>
      </c>
      <c r="I1008" s="6">
        <v>1</v>
      </c>
      <c r="J1008" s="6">
        <v>0</v>
      </c>
      <c r="K1008" s="12"/>
      <c r="L1008" s="12"/>
      <c r="M1008" s="8">
        <f>Table1[[#This Row],[num_contributions]]+Table1[[#This Row],[num_unique_contributors]]</f>
        <v>1</v>
      </c>
      <c r="N1008" s="8"/>
    </row>
    <row r="1009" spans="1:14" ht="13.2" hidden="1" x14ac:dyDescent="0.25">
      <c r="A1009" s="6">
        <v>12</v>
      </c>
      <c r="B1009" s="7">
        <v>44531</v>
      </c>
      <c r="C1009" s="7">
        <v>44546</v>
      </c>
      <c r="D1009" s="8" t="s">
        <v>1017</v>
      </c>
      <c r="E1009" s="6">
        <v>1961</v>
      </c>
      <c r="F1009" s="8" t="s">
        <v>20</v>
      </c>
      <c r="G1009" s="8" t="s">
        <v>23</v>
      </c>
      <c r="H1009" s="10">
        <v>0</v>
      </c>
      <c r="I1009" s="6">
        <v>1</v>
      </c>
      <c r="J1009" s="6">
        <v>0</v>
      </c>
      <c r="K1009" s="12"/>
      <c r="L1009" s="12"/>
      <c r="M1009" s="8">
        <f>Table1[[#This Row],[num_contributions]]+Table1[[#This Row],[num_unique_contributors]]</f>
        <v>1</v>
      </c>
      <c r="N1009" s="8"/>
    </row>
    <row r="1010" spans="1:14" ht="13.2" hidden="1" x14ac:dyDescent="0.25">
      <c r="A1010" s="6">
        <v>12</v>
      </c>
      <c r="B1010" s="7">
        <v>44531</v>
      </c>
      <c r="C1010" s="7">
        <v>44546</v>
      </c>
      <c r="D1010" s="8" t="s">
        <v>1018</v>
      </c>
      <c r="E1010" s="6">
        <v>1716</v>
      </c>
      <c r="F1010" s="8" t="s">
        <v>20</v>
      </c>
      <c r="G1010" s="8" t="s">
        <v>14</v>
      </c>
      <c r="H1010" s="10">
        <v>0</v>
      </c>
      <c r="I1010" s="6">
        <v>1</v>
      </c>
      <c r="J1010" s="6">
        <v>0</v>
      </c>
      <c r="K1010" s="12"/>
      <c r="L1010" s="12"/>
      <c r="M1010" s="8">
        <f>Table1[[#This Row],[num_contributions]]+Table1[[#This Row],[num_unique_contributors]]</f>
        <v>1</v>
      </c>
      <c r="N1010" s="8"/>
    </row>
    <row r="1011" spans="1:14" ht="13.2" hidden="1" x14ac:dyDescent="0.25">
      <c r="A1011" s="6">
        <v>12</v>
      </c>
      <c r="B1011" s="7">
        <v>44531</v>
      </c>
      <c r="C1011" s="7">
        <v>44546</v>
      </c>
      <c r="D1011" s="8" t="s">
        <v>1019</v>
      </c>
      <c r="E1011" s="6">
        <v>3791</v>
      </c>
      <c r="F1011" s="8" t="s">
        <v>77</v>
      </c>
      <c r="G1011" s="8" t="s">
        <v>14</v>
      </c>
      <c r="H1011" s="10">
        <v>0</v>
      </c>
      <c r="I1011" s="6">
        <v>1</v>
      </c>
      <c r="J1011" s="6">
        <v>0</v>
      </c>
      <c r="K1011" s="12"/>
      <c r="L1011" s="12"/>
      <c r="M1011" s="8">
        <f>Table1[[#This Row],[num_contributions]]+Table1[[#This Row],[num_unique_contributors]]</f>
        <v>1</v>
      </c>
      <c r="N1011" s="8"/>
    </row>
    <row r="1012" spans="1:14" ht="13.2" hidden="1" x14ac:dyDescent="0.25">
      <c r="A1012" s="6">
        <v>12</v>
      </c>
      <c r="B1012" s="7">
        <v>44531</v>
      </c>
      <c r="C1012" s="7">
        <v>44546</v>
      </c>
      <c r="D1012" s="8" t="s">
        <v>1020</v>
      </c>
      <c r="E1012" s="6">
        <v>2446</v>
      </c>
      <c r="F1012" s="8" t="s">
        <v>20</v>
      </c>
      <c r="G1012" s="8" t="s">
        <v>50</v>
      </c>
      <c r="H1012" s="10">
        <v>0</v>
      </c>
      <c r="I1012" s="6">
        <v>1</v>
      </c>
      <c r="J1012" s="6">
        <v>0</v>
      </c>
      <c r="K1012" s="12"/>
      <c r="L1012" s="12"/>
      <c r="M1012" s="8">
        <f>Table1[[#This Row],[num_contributions]]+Table1[[#This Row],[num_unique_contributors]]</f>
        <v>1</v>
      </c>
      <c r="N1012" s="8"/>
    </row>
    <row r="1013" spans="1:14" ht="13.2" hidden="1" x14ac:dyDescent="0.25">
      <c r="A1013" s="6">
        <v>12</v>
      </c>
      <c r="B1013" s="7">
        <v>44531</v>
      </c>
      <c r="C1013" s="7">
        <v>44546</v>
      </c>
      <c r="D1013" s="8" t="s">
        <v>1021</v>
      </c>
      <c r="E1013" s="6">
        <v>1249</v>
      </c>
      <c r="F1013" s="8" t="s">
        <v>17</v>
      </c>
      <c r="G1013" s="8" t="s">
        <v>14</v>
      </c>
      <c r="H1013" s="10">
        <v>0</v>
      </c>
      <c r="I1013" s="6">
        <v>1</v>
      </c>
      <c r="J1013" s="6">
        <v>0</v>
      </c>
      <c r="K1013" s="12"/>
      <c r="L1013" s="12"/>
      <c r="M1013" s="8">
        <f>Table1[[#This Row],[num_contributions]]+Table1[[#This Row],[num_unique_contributors]]</f>
        <v>1</v>
      </c>
      <c r="N1013" s="8"/>
    </row>
    <row r="1014" spans="1:14" ht="13.2" hidden="1" x14ac:dyDescent="0.25">
      <c r="A1014" s="6">
        <v>12</v>
      </c>
      <c r="B1014" s="7">
        <v>44531</v>
      </c>
      <c r="C1014" s="7">
        <v>44546</v>
      </c>
      <c r="D1014" s="8" t="s">
        <v>993</v>
      </c>
      <c r="E1014" s="6">
        <v>1537</v>
      </c>
      <c r="F1014" s="8" t="s">
        <v>17</v>
      </c>
      <c r="G1014" s="8" t="s">
        <v>23</v>
      </c>
      <c r="H1014" s="10">
        <v>0</v>
      </c>
      <c r="I1014" s="6">
        <v>1</v>
      </c>
      <c r="J1014" s="6">
        <v>0</v>
      </c>
      <c r="K1014" s="12"/>
      <c r="L1014" s="12"/>
      <c r="M1014" s="8">
        <f>Table1[[#This Row],[num_contributions]]+Table1[[#This Row],[num_unique_contributors]]</f>
        <v>1</v>
      </c>
      <c r="N1014" s="8"/>
    </row>
    <row r="1015" spans="1:14" ht="13.2" hidden="1" x14ac:dyDescent="0.25">
      <c r="A1015" s="6">
        <v>12</v>
      </c>
      <c r="B1015" s="7">
        <v>44531</v>
      </c>
      <c r="C1015" s="7">
        <v>44546</v>
      </c>
      <c r="D1015" s="8" t="s">
        <v>1022</v>
      </c>
      <c r="E1015" s="6">
        <v>1089</v>
      </c>
      <c r="F1015" s="8" t="s">
        <v>17</v>
      </c>
      <c r="G1015" s="8" t="s">
        <v>23</v>
      </c>
      <c r="H1015" s="10">
        <v>0</v>
      </c>
      <c r="I1015" s="6">
        <v>1</v>
      </c>
      <c r="J1015" s="6">
        <v>0</v>
      </c>
      <c r="K1015" s="12"/>
      <c r="L1015" s="12"/>
      <c r="M1015" s="8">
        <f>Table1[[#This Row],[num_contributions]]+Table1[[#This Row],[num_unique_contributors]]</f>
        <v>1</v>
      </c>
      <c r="N1015" s="8"/>
    </row>
    <row r="1016" spans="1:14" ht="13.2" hidden="1" x14ac:dyDescent="0.25">
      <c r="A1016" s="6">
        <v>12</v>
      </c>
      <c r="B1016" s="7">
        <v>44531</v>
      </c>
      <c r="C1016" s="7">
        <v>44546</v>
      </c>
      <c r="D1016" s="8" t="s">
        <v>1023</v>
      </c>
      <c r="E1016" s="6">
        <v>1004</v>
      </c>
      <c r="F1016" s="8" t="s">
        <v>17</v>
      </c>
      <c r="G1016" s="8" t="s">
        <v>18</v>
      </c>
      <c r="H1016" s="10">
        <v>0</v>
      </c>
      <c r="I1016" s="6">
        <v>1</v>
      </c>
      <c r="J1016" s="6">
        <v>0</v>
      </c>
      <c r="K1016" s="12"/>
      <c r="L1016" s="12"/>
      <c r="M1016" s="8">
        <f>Table1[[#This Row],[num_contributions]]+Table1[[#This Row],[num_unique_contributors]]</f>
        <v>1</v>
      </c>
      <c r="N1016" s="8"/>
    </row>
    <row r="1017" spans="1:14" ht="13.2" hidden="1" x14ac:dyDescent="0.25">
      <c r="A1017" s="6">
        <v>12</v>
      </c>
      <c r="B1017" s="7">
        <v>44531</v>
      </c>
      <c r="C1017" s="7">
        <v>44546</v>
      </c>
      <c r="D1017" s="8" t="s">
        <v>1024</v>
      </c>
      <c r="E1017" s="6">
        <v>1789</v>
      </c>
      <c r="F1017" s="8" t="s">
        <v>45</v>
      </c>
      <c r="G1017" s="8" t="s">
        <v>14</v>
      </c>
      <c r="H1017" s="10">
        <v>0</v>
      </c>
      <c r="I1017" s="6">
        <v>1</v>
      </c>
      <c r="J1017" s="6">
        <v>0</v>
      </c>
      <c r="K1017" s="12"/>
      <c r="L1017" s="12"/>
      <c r="M1017" s="8">
        <f>Table1[[#This Row],[num_contributions]]+Table1[[#This Row],[num_unique_contributors]]</f>
        <v>1</v>
      </c>
      <c r="N1017" s="8"/>
    </row>
    <row r="1018" spans="1:14" ht="13.2" hidden="1" x14ac:dyDescent="0.25">
      <c r="A1018" s="6">
        <v>12</v>
      </c>
      <c r="B1018" s="7">
        <v>44531</v>
      </c>
      <c r="C1018" s="7">
        <v>44546</v>
      </c>
      <c r="D1018" s="8" t="s">
        <v>1025</v>
      </c>
      <c r="E1018" s="6">
        <v>3472</v>
      </c>
      <c r="F1018" s="8" t="s">
        <v>13</v>
      </c>
      <c r="G1018" s="8" t="s">
        <v>50</v>
      </c>
      <c r="H1018" s="10">
        <v>0</v>
      </c>
      <c r="I1018" s="6">
        <v>1</v>
      </c>
      <c r="J1018" s="6">
        <v>1</v>
      </c>
      <c r="K1018" s="10">
        <v>2.9999999999999898</v>
      </c>
      <c r="L1018" s="10">
        <v>2.9999999999999898</v>
      </c>
      <c r="M1018" s="8">
        <f>Table1[[#This Row],[num_contributions]]+Table1[[#This Row],[num_unique_contributors]]</f>
        <v>2</v>
      </c>
      <c r="N1018" s="8"/>
    </row>
    <row r="1019" spans="1:14" ht="13.2" hidden="1" x14ac:dyDescent="0.25">
      <c r="A1019" s="6">
        <v>12</v>
      </c>
      <c r="B1019" s="7">
        <v>44531</v>
      </c>
      <c r="C1019" s="7">
        <v>44546</v>
      </c>
      <c r="D1019" s="8" t="s">
        <v>1026</v>
      </c>
      <c r="E1019" s="6">
        <v>2180</v>
      </c>
      <c r="F1019" s="8" t="s">
        <v>20</v>
      </c>
      <c r="G1019" s="8" t="s">
        <v>23</v>
      </c>
      <c r="H1019" s="10">
        <v>0</v>
      </c>
      <c r="I1019" s="6">
        <v>1</v>
      </c>
      <c r="J1019" s="6">
        <v>1</v>
      </c>
      <c r="K1019" s="10">
        <v>0.999999999999999</v>
      </c>
      <c r="L1019" s="10">
        <v>1</v>
      </c>
      <c r="M1019" s="8">
        <f>Table1[[#This Row],[num_contributions]]+Table1[[#This Row],[num_unique_contributors]]</f>
        <v>2</v>
      </c>
      <c r="N1019" s="8"/>
    </row>
    <row r="1020" spans="1:14" ht="13.2" hidden="1" x14ac:dyDescent="0.25">
      <c r="A1020" s="6">
        <v>12</v>
      </c>
      <c r="B1020" s="7">
        <v>44531</v>
      </c>
      <c r="C1020" s="7">
        <v>44546</v>
      </c>
      <c r="D1020" s="8" t="s">
        <v>1027</v>
      </c>
      <c r="E1020" s="6">
        <v>1488</v>
      </c>
      <c r="F1020" s="8" t="s">
        <v>17</v>
      </c>
      <c r="G1020" s="8" t="s">
        <v>23</v>
      </c>
      <c r="H1020" s="10">
        <v>0</v>
      </c>
      <c r="I1020" s="6">
        <v>1</v>
      </c>
      <c r="J1020" s="6">
        <v>0</v>
      </c>
      <c r="K1020" s="12"/>
      <c r="L1020" s="12"/>
      <c r="M1020" s="8">
        <f>Table1[[#This Row],[num_contributions]]+Table1[[#This Row],[num_unique_contributors]]</f>
        <v>1</v>
      </c>
      <c r="N1020" s="8"/>
    </row>
    <row r="1021" spans="1:14" ht="13.2" hidden="1" x14ac:dyDescent="0.25">
      <c r="A1021" s="6">
        <v>12</v>
      </c>
      <c r="B1021" s="7">
        <v>44531</v>
      </c>
      <c r="C1021" s="7">
        <v>44546</v>
      </c>
      <c r="D1021" s="8" t="s">
        <v>1028</v>
      </c>
      <c r="E1021" s="6">
        <v>1581</v>
      </c>
      <c r="F1021" s="8" t="s">
        <v>17</v>
      </c>
      <c r="G1021" s="8" t="s">
        <v>23</v>
      </c>
      <c r="H1021" s="10">
        <v>0</v>
      </c>
      <c r="I1021" s="6">
        <v>1</v>
      </c>
      <c r="J1021" s="6">
        <v>0</v>
      </c>
      <c r="K1021" s="12"/>
      <c r="L1021" s="12"/>
      <c r="M1021" s="8">
        <f>Table1[[#This Row],[num_contributions]]+Table1[[#This Row],[num_unique_contributors]]</f>
        <v>1</v>
      </c>
      <c r="N1021" s="8"/>
    </row>
    <row r="1022" spans="1:14" ht="13.2" hidden="1" x14ac:dyDescent="0.25">
      <c r="A1022" s="6">
        <v>12</v>
      </c>
      <c r="B1022" s="7">
        <v>44531</v>
      </c>
      <c r="C1022" s="7">
        <v>44546</v>
      </c>
      <c r="D1022" s="8" t="s">
        <v>1029</v>
      </c>
      <c r="E1022" s="6">
        <v>1314</v>
      </c>
      <c r="F1022" s="8" t="s">
        <v>17</v>
      </c>
      <c r="G1022" s="8" t="s">
        <v>14</v>
      </c>
      <c r="H1022" s="10">
        <v>0</v>
      </c>
      <c r="I1022" s="6">
        <v>1</v>
      </c>
      <c r="J1022" s="6">
        <v>0</v>
      </c>
      <c r="K1022" s="12"/>
      <c r="L1022" s="12"/>
      <c r="M1022" s="8">
        <f>Table1[[#This Row],[num_contributions]]+Table1[[#This Row],[num_unique_contributors]]</f>
        <v>1</v>
      </c>
      <c r="N1022" s="8"/>
    </row>
    <row r="1023" spans="1:14" ht="13.2" hidden="1" x14ac:dyDescent="0.25">
      <c r="A1023" s="6">
        <v>12</v>
      </c>
      <c r="B1023" s="7">
        <v>44531</v>
      </c>
      <c r="C1023" s="7">
        <v>44546</v>
      </c>
      <c r="D1023" s="8" t="s">
        <v>1030</v>
      </c>
      <c r="E1023" s="6">
        <v>341</v>
      </c>
      <c r="F1023" s="8" t="s">
        <v>17</v>
      </c>
      <c r="G1023" s="8" t="s">
        <v>23</v>
      </c>
      <c r="H1023" s="10">
        <v>0</v>
      </c>
      <c r="I1023" s="6">
        <v>1</v>
      </c>
      <c r="J1023" s="6">
        <v>0</v>
      </c>
      <c r="K1023" s="12"/>
      <c r="L1023" s="12"/>
      <c r="M1023" s="8">
        <f>Table1[[#This Row],[num_contributions]]+Table1[[#This Row],[num_unique_contributors]]</f>
        <v>1</v>
      </c>
      <c r="N1023" s="8"/>
    </row>
    <row r="1024" spans="1:14" ht="13.2" hidden="1" x14ac:dyDescent="0.25">
      <c r="A1024" s="6">
        <v>12</v>
      </c>
      <c r="B1024" s="7">
        <v>44531</v>
      </c>
      <c r="C1024" s="7">
        <v>44546</v>
      </c>
      <c r="D1024" s="8" t="s">
        <v>1031</v>
      </c>
      <c r="E1024" s="6">
        <v>569</v>
      </c>
      <c r="F1024" s="8" t="s">
        <v>17</v>
      </c>
      <c r="G1024" s="8" t="s">
        <v>14</v>
      </c>
      <c r="H1024" s="10">
        <v>0</v>
      </c>
      <c r="I1024" s="6">
        <v>1</v>
      </c>
      <c r="J1024" s="6">
        <v>0</v>
      </c>
      <c r="K1024" s="12"/>
      <c r="L1024" s="12"/>
      <c r="M1024" s="8">
        <f>Table1[[#This Row],[num_contributions]]+Table1[[#This Row],[num_unique_contributors]]</f>
        <v>1</v>
      </c>
      <c r="N1024" s="8"/>
    </row>
    <row r="1025" spans="1:14" ht="13.2" hidden="1" x14ac:dyDescent="0.25">
      <c r="A1025" s="6">
        <v>12</v>
      </c>
      <c r="B1025" s="7">
        <v>44531</v>
      </c>
      <c r="C1025" s="7">
        <v>44546</v>
      </c>
      <c r="D1025" s="8" t="s">
        <v>1032</v>
      </c>
      <c r="E1025" s="6">
        <v>217</v>
      </c>
      <c r="F1025" s="8" t="s">
        <v>17</v>
      </c>
      <c r="G1025" s="8" t="s">
        <v>23</v>
      </c>
      <c r="H1025" s="10">
        <v>0</v>
      </c>
      <c r="I1025" s="6">
        <v>1</v>
      </c>
      <c r="J1025" s="6">
        <v>0</v>
      </c>
      <c r="K1025" s="12"/>
      <c r="L1025" s="12"/>
      <c r="M1025" s="8">
        <f>Table1[[#This Row],[num_contributions]]+Table1[[#This Row],[num_unique_contributors]]</f>
        <v>1</v>
      </c>
      <c r="N1025" s="8"/>
    </row>
    <row r="1026" spans="1:14" ht="13.2" hidden="1" x14ac:dyDescent="0.25">
      <c r="A1026" s="6">
        <v>12</v>
      </c>
      <c r="B1026" s="7">
        <v>44531</v>
      </c>
      <c r="C1026" s="7">
        <v>44546</v>
      </c>
      <c r="D1026" s="8" t="s">
        <v>1033</v>
      </c>
      <c r="E1026" s="6">
        <v>931</v>
      </c>
      <c r="F1026" s="8" t="s">
        <v>17</v>
      </c>
      <c r="G1026" s="8" t="s">
        <v>23</v>
      </c>
      <c r="H1026" s="10">
        <v>0</v>
      </c>
      <c r="I1026" s="6">
        <v>1</v>
      </c>
      <c r="J1026" s="6">
        <v>0</v>
      </c>
      <c r="K1026" s="12"/>
      <c r="L1026" s="12"/>
      <c r="M1026" s="8">
        <f>Table1[[#This Row],[num_contributions]]+Table1[[#This Row],[num_unique_contributors]]</f>
        <v>1</v>
      </c>
      <c r="N1026" s="8"/>
    </row>
    <row r="1027" spans="1:14" ht="13.2" hidden="1" x14ac:dyDescent="0.25">
      <c r="A1027" s="6">
        <v>12</v>
      </c>
      <c r="B1027" s="7">
        <v>44531</v>
      </c>
      <c r="C1027" s="7">
        <v>44546</v>
      </c>
      <c r="D1027" s="8" t="s">
        <v>1034</v>
      </c>
      <c r="E1027" s="6">
        <v>3104</v>
      </c>
      <c r="F1027" s="8" t="s">
        <v>52</v>
      </c>
      <c r="G1027" s="8" t="s">
        <v>50</v>
      </c>
      <c r="H1027" s="10">
        <v>0</v>
      </c>
      <c r="I1027" s="6">
        <v>1</v>
      </c>
      <c r="J1027" s="6">
        <v>0</v>
      </c>
      <c r="K1027" s="12"/>
      <c r="L1027" s="12"/>
      <c r="M1027" s="8">
        <f>Table1[[#This Row],[num_contributions]]+Table1[[#This Row],[num_unique_contributors]]</f>
        <v>1</v>
      </c>
      <c r="N1027" s="8"/>
    </row>
    <row r="1028" spans="1:14" ht="13.2" hidden="1" x14ac:dyDescent="0.25">
      <c r="A1028" s="6">
        <v>12</v>
      </c>
      <c r="B1028" s="7">
        <v>44531</v>
      </c>
      <c r="C1028" s="7">
        <v>44546</v>
      </c>
      <c r="D1028" s="8" t="s">
        <v>1035</v>
      </c>
      <c r="E1028" s="6">
        <v>1835</v>
      </c>
      <c r="F1028" s="8" t="s">
        <v>17</v>
      </c>
      <c r="G1028" s="8" t="s">
        <v>23</v>
      </c>
      <c r="H1028" s="10">
        <v>0</v>
      </c>
      <c r="I1028" s="6">
        <v>1</v>
      </c>
      <c r="J1028" s="6">
        <v>0</v>
      </c>
      <c r="K1028" s="12"/>
      <c r="L1028" s="12"/>
      <c r="M1028" s="8">
        <f>Table1[[#This Row],[num_contributions]]+Table1[[#This Row],[num_unique_contributors]]</f>
        <v>1</v>
      </c>
      <c r="N1028" s="8"/>
    </row>
    <row r="1029" spans="1:14" ht="13.2" hidden="1" x14ac:dyDescent="0.25">
      <c r="A1029" s="6">
        <v>12</v>
      </c>
      <c r="B1029" s="7">
        <v>44531</v>
      </c>
      <c r="C1029" s="7">
        <v>44546</v>
      </c>
      <c r="D1029" s="8" t="s">
        <v>1036</v>
      </c>
      <c r="E1029" s="6">
        <v>1456</v>
      </c>
      <c r="F1029" s="8" t="s">
        <v>17</v>
      </c>
      <c r="G1029" s="8" t="s">
        <v>23</v>
      </c>
      <c r="H1029" s="10">
        <v>0</v>
      </c>
      <c r="I1029" s="6">
        <v>1</v>
      </c>
      <c r="J1029" s="6">
        <v>0</v>
      </c>
      <c r="K1029" s="12"/>
      <c r="L1029" s="12"/>
      <c r="M1029" s="8">
        <f>Table1[[#This Row],[num_contributions]]+Table1[[#This Row],[num_unique_contributors]]</f>
        <v>1</v>
      </c>
      <c r="N1029" s="8"/>
    </row>
    <row r="1030" spans="1:14" ht="13.2" hidden="1" x14ac:dyDescent="0.25">
      <c r="A1030" s="6">
        <v>12</v>
      </c>
      <c r="B1030" s="7">
        <v>44531</v>
      </c>
      <c r="C1030" s="7">
        <v>44546</v>
      </c>
      <c r="D1030" s="8" t="s">
        <v>1037</v>
      </c>
      <c r="E1030" s="6">
        <v>3401</v>
      </c>
      <c r="F1030" s="8" t="s">
        <v>186</v>
      </c>
      <c r="G1030" s="8" t="s">
        <v>14</v>
      </c>
      <c r="H1030" s="10">
        <v>0</v>
      </c>
      <c r="I1030" s="6">
        <v>1</v>
      </c>
      <c r="J1030" s="6">
        <v>0</v>
      </c>
      <c r="K1030" s="12"/>
      <c r="L1030" s="12"/>
      <c r="M1030" s="8">
        <f>Table1[[#This Row],[num_contributions]]+Table1[[#This Row],[num_unique_contributors]]</f>
        <v>1</v>
      </c>
      <c r="N1030" s="8"/>
    </row>
    <row r="1031" spans="1:14" ht="13.2" hidden="1" x14ac:dyDescent="0.25">
      <c r="A1031" s="6">
        <v>12</v>
      </c>
      <c r="B1031" s="7">
        <v>44531</v>
      </c>
      <c r="C1031" s="7">
        <v>44546</v>
      </c>
      <c r="D1031" s="8" t="s">
        <v>1038</v>
      </c>
      <c r="E1031" s="6">
        <v>1243</v>
      </c>
      <c r="F1031" s="8" t="s">
        <v>17</v>
      </c>
      <c r="G1031" s="8" t="s">
        <v>14</v>
      </c>
      <c r="H1031" s="10">
        <v>0</v>
      </c>
      <c r="I1031" s="6">
        <v>1</v>
      </c>
      <c r="J1031" s="6">
        <v>0</v>
      </c>
      <c r="K1031" s="12"/>
      <c r="L1031" s="12"/>
      <c r="M1031" s="8">
        <f>Table1[[#This Row],[num_contributions]]+Table1[[#This Row],[num_unique_contributors]]</f>
        <v>1</v>
      </c>
      <c r="N1031" s="8"/>
    </row>
    <row r="1032" spans="1:14" ht="13.2" hidden="1" x14ac:dyDescent="0.25">
      <c r="A1032" s="6">
        <v>12</v>
      </c>
      <c r="B1032" s="7">
        <v>44531</v>
      </c>
      <c r="C1032" s="7">
        <v>44546</v>
      </c>
      <c r="D1032" s="8" t="s">
        <v>1039</v>
      </c>
      <c r="E1032" s="6">
        <v>1617</v>
      </c>
      <c r="F1032" s="8" t="s">
        <v>54</v>
      </c>
      <c r="G1032" s="8" t="s">
        <v>23</v>
      </c>
      <c r="H1032" s="10">
        <v>0</v>
      </c>
      <c r="I1032" s="6">
        <v>1</v>
      </c>
      <c r="J1032" s="6">
        <v>0</v>
      </c>
      <c r="K1032" s="12"/>
      <c r="L1032" s="12"/>
      <c r="M1032" s="8">
        <f>Table1[[#This Row],[num_contributions]]+Table1[[#This Row],[num_unique_contributors]]</f>
        <v>1</v>
      </c>
      <c r="N1032" s="8"/>
    </row>
    <row r="1033" spans="1:14" ht="13.2" hidden="1" x14ac:dyDescent="0.25">
      <c r="A1033" s="6">
        <v>12</v>
      </c>
      <c r="B1033" s="7">
        <v>44531</v>
      </c>
      <c r="C1033" s="7">
        <v>44546</v>
      </c>
      <c r="D1033" s="8" t="s">
        <v>1040</v>
      </c>
      <c r="E1033" s="6">
        <v>2537</v>
      </c>
      <c r="F1033" s="8" t="s">
        <v>13</v>
      </c>
      <c r="G1033" s="8" t="s">
        <v>18</v>
      </c>
      <c r="H1033" s="10">
        <v>0</v>
      </c>
      <c r="I1033" s="6">
        <v>1</v>
      </c>
      <c r="J1033" s="6">
        <v>1</v>
      </c>
      <c r="K1033" s="10">
        <v>1.5</v>
      </c>
      <c r="L1033" s="10">
        <v>1.5</v>
      </c>
      <c r="M1033" s="8">
        <f>Table1[[#This Row],[num_contributions]]+Table1[[#This Row],[num_unique_contributors]]</f>
        <v>2</v>
      </c>
      <c r="N1033" s="8"/>
    </row>
    <row r="1034" spans="1:14" ht="13.2" hidden="1" x14ac:dyDescent="0.25">
      <c r="A1034" s="6">
        <v>12</v>
      </c>
      <c r="B1034" s="7">
        <v>44531</v>
      </c>
      <c r="C1034" s="7">
        <v>44546</v>
      </c>
      <c r="D1034" s="8" t="s">
        <v>1041</v>
      </c>
      <c r="E1034" s="6">
        <v>379</v>
      </c>
      <c r="F1034" s="8" t="s">
        <v>17</v>
      </c>
      <c r="G1034" s="8" t="s">
        <v>23</v>
      </c>
      <c r="H1034" s="10">
        <v>0</v>
      </c>
      <c r="I1034" s="6">
        <v>1</v>
      </c>
      <c r="J1034" s="6">
        <v>0</v>
      </c>
      <c r="K1034" s="12"/>
      <c r="L1034" s="12"/>
      <c r="M1034" s="8">
        <f>Table1[[#This Row],[num_contributions]]+Table1[[#This Row],[num_unique_contributors]]</f>
        <v>1</v>
      </c>
      <c r="N1034" s="8"/>
    </row>
    <row r="1035" spans="1:14" ht="13.2" hidden="1" x14ac:dyDescent="0.25">
      <c r="A1035" s="6">
        <v>12</v>
      </c>
      <c r="B1035" s="7">
        <v>44531</v>
      </c>
      <c r="C1035" s="7">
        <v>44546</v>
      </c>
      <c r="D1035" s="8" t="s">
        <v>1042</v>
      </c>
      <c r="E1035" s="6">
        <v>2796</v>
      </c>
      <c r="F1035" s="8" t="s">
        <v>13</v>
      </c>
      <c r="G1035" s="8" t="s">
        <v>50</v>
      </c>
      <c r="H1035" s="10">
        <v>0</v>
      </c>
      <c r="I1035" s="6">
        <v>3</v>
      </c>
      <c r="J1035" s="6">
        <v>2</v>
      </c>
      <c r="K1035" s="10">
        <v>3.14426556630981</v>
      </c>
      <c r="L1035" s="10">
        <v>3.14426556630981</v>
      </c>
      <c r="M1035" s="8">
        <f>Table1[[#This Row],[num_contributions]]+Table1[[#This Row],[num_unique_contributors]]</f>
        <v>5</v>
      </c>
      <c r="N1035" s="8"/>
    </row>
    <row r="1036" spans="1:14" ht="13.2" hidden="1" x14ac:dyDescent="0.25">
      <c r="A1036" s="6">
        <v>12</v>
      </c>
      <c r="B1036" s="7">
        <v>44531</v>
      </c>
      <c r="C1036" s="7">
        <v>44546</v>
      </c>
      <c r="D1036" s="8" t="s">
        <v>1043</v>
      </c>
      <c r="E1036" s="6">
        <v>272</v>
      </c>
      <c r="F1036" s="8" t="s">
        <v>17</v>
      </c>
      <c r="G1036" s="8" t="s">
        <v>14</v>
      </c>
      <c r="H1036" s="10">
        <v>0</v>
      </c>
      <c r="I1036" s="6">
        <v>1</v>
      </c>
      <c r="J1036" s="6">
        <v>0</v>
      </c>
      <c r="K1036" s="12"/>
      <c r="L1036" s="12"/>
      <c r="M1036" s="8">
        <f>Table1[[#This Row],[num_contributions]]+Table1[[#This Row],[num_unique_contributors]]</f>
        <v>1</v>
      </c>
      <c r="N1036" s="8"/>
    </row>
    <row r="1037" spans="1:14" ht="13.2" hidden="1" x14ac:dyDescent="0.25">
      <c r="A1037" s="6">
        <v>12</v>
      </c>
      <c r="B1037" s="7">
        <v>44531</v>
      </c>
      <c r="C1037" s="7">
        <v>44546</v>
      </c>
      <c r="D1037" s="8" t="s">
        <v>1044</v>
      </c>
      <c r="E1037" s="6">
        <v>317</v>
      </c>
      <c r="F1037" s="8" t="s">
        <v>17</v>
      </c>
      <c r="G1037" s="8" t="s">
        <v>23</v>
      </c>
      <c r="H1037" s="10">
        <v>0</v>
      </c>
      <c r="I1037" s="6">
        <v>1</v>
      </c>
      <c r="J1037" s="6">
        <v>0</v>
      </c>
      <c r="K1037" s="12"/>
      <c r="L1037" s="12"/>
      <c r="M1037" s="8">
        <f>Table1[[#This Row],[num_contributions]]+Table1[[#This Row],[num_unique_contributors]]</f>
        <v>1</v>
      </c>
      <c r="N1037" s="8"/>
    </row>
    <row r="1038" spans="1:14" ht="13.2" hidden="1" x14ac:dyDescent="0.25">
      <c r="A1038" s="6">
        <v>12</v>
      </c>
      <c r="B1038" s="7">
        <v>44531</v>
      </c>
      <c r="C1038" s="7">
        <v>44546</v>
      </c>
      <c r="D1038" s="8" t="s">
        <v>1045</v>
      </c>
      <c r="E1038" s="6">
        <v>2153</v>
      </c>
      <c r="F1038" s="8" t="s">
        <v>13</v>
      </c>
      <c r="G1038" s="8" t="s">
        <v>23</v>
      </c>
      <c r="H1038" s="10">
        <v>0</v>
      </c>
      <c r="I1038" s="6">
        <v>1</v>
      </c>
      <c r="J1038" s="6">
        <v>0</v>
      </c>
      <c r="K1038" s="12"/>
      <c r="L1038" s="12"/>
      <c r="M1038" s="8">
        <f>Table1[[#This Row],[num_contributions]]+Table1[[#This Row],[num_unique_contributors]]</f>
        <v>1</v>
      </c>
      <c r="N1038" s="8"/>
    </row>
    <row r="1039" spans="1:14" ht="13.2" hidden="1" x14ac:dyDescent="0.25">
      <c r="A1039" s="6">
        <v>12</v>
      </c>
      <c r="B1039" s="7">
        <v>44531</v>
      </c>
      <c r="C1039" s="7">
        <v>44546</v>
      </c>
      <c r="D1039" s="8" t="s">
        <v>1046</v>
      </c>
      <c r="E1039" s="6">
        <v>673</v>
      </c>
      <c r="F1039" s="8" t="s">
        <v>17</v>
      </c>
      <c r="G1039" s="8" t="s">
        <v>23</v>
      </c>
      <c r="H1039" s="10">
        <v>0</v>
      </c>
      <c r="I1039" s="6">
        <v>1</v>
      </c>
      <c r="J1039" s="6">
        <v>0</v>
      </c>
      <c r="K1039" s="12"/>
      <c r="L1039" s="12"/>
      <c r="M1039" s="8">
        <f>Table1[[#This Row],[num_contributions]]+Table1[[#This Row],[num_unique_contributors]]</f>
        <v>1</v>
      </c>
      <c r="N1039" s="8"/>
    </row>
    <row r="1040" spans="1:14" ht="13.2" hidden="1" x14ac:dyDescent="0.25">
      <c r="A1040" s="6">
        <v>12</v>
      </c>
      <c r="B1040" s="7">
        <v>44531</v>
      </c>
      <c r="C1040" s="7">
        <v>44546</v>
      </c>
      <c r="D1040" s="8" t="s">
        <v>1047</v>
      </c>
      <c r="E1040" s="6">
        <v>2140</v>
      </c>
      <c r="F1040" s="8" t="s">
        <v>45</v>
      </c>
      <c r="G1040" s="8" t="s">
        <v>50</v>
      </c>
      <c r="H1040" s="10">
        <v>0</v>
      </c>
      <c r="I1040" s="6">
        <v>1</v>
      </c>
      <c r="J1040" s="6">
        <v>0</v>
      </c>
      <c r="K1040" s="12"/>
      <c r="L1040" s="12"/>
      <c r="M1040" s="8">
        <f>Table1[[#This Row],[num_contributions]]+Table1[[#This Row],[num_unique_contributors]]</f>
        <v>1</v>
      </c>
      <c r="N1040" s="8"/>
    </row>
    <row r="1041" spans="1:14" ht="13.2" hidden="1" x14ac:dyDescent="0.25">
      <c r="A1041" s="6">
        <v>12</v>
      </c>
      <c r="B1041" s="7">
        <v>44531</v>
      </c>
      <c r="C1041" s="7">
        <v>44546</v>
      </c>
      <c r="D1041" s="8" t="s">
        <v>1048</v>
      </c>
      <c r="E1041" s="6">
        <v>58</v>
      </c>
      <c r="F1041" s="8" t="s">
        <v>17</v>
      </c>
      <c r="G1041" s="8" t="s">
        <v>18</v>
      </c>
      <c r="H1041" s="10">
        <v>0</v>
      </c>
      <c r="I1041" s="6">
        <v>1</v>
      </c>
      <c r="J1041" s="6">
        <v>0</v>
      </c>
      <c r="K1041" s="12"/>
      <c r="L1041" s="12"/>
      <c r="M1041" s="8">
        <f>Table1[[#This Row],[num_contributions]]+Table1[[#This Row],[num_unique_contributors]]</f>
        <v>1</v>
      </c>
      <c r="N1041" s="8"/>
    </row>
    <row r="1042" spans="1:14" ht="13.2" hidden="1" x14ac:dyDescent="0.25">
      <c r="A1042" s="6">
        <v>12</v>
      </c>
      <c r="B1042" s="7">
        <v>44531</v>
      </c>
      <c r="C1042" s="7">
        <v>44546</v>
      </c>
      <c r="D1042" s="8" t="s">
        <v>1049</v>
      </c>
      <c r="E1042" s="6">
        <v>789</v>
      </c>
      <c r="F1042" s="8" t="s">
        <v>17</v>
      </c>
      <c r="G1042" s="8" t="s">
        <v>14</v>
      </c>
      <c r="H1042" s="10">
        <v>0</v>
      </c>
      <c r="I1042" s="6">
        <v>1</v>
      </c>
      <c r="J1042" s="6">
        <v>0</v>
      </c>
      <c r="K1042" s="12"/>
      <c r="L1042" s="12"/>
      <c r="M1042" s="8">
        <f>Table1[[#This Row],[num_contributions]]+Table1[[#This Row],[num_unique_contributors]]</f>
        <v>1</v>
      </c>
      <c r="N1042" s="8"/>
    </row>
    <row r="1043" spans="1:14" ht="13.2" hidden="1" x14ac:dyDescent="0.25">
      <c r="A1043" s="6">
        <v>12</v>
      </c>
      <c r="B1043" s="7">
        <v>44531</v>
      </c>
      <c r="C1043" s="7">
        <v>44546</v>
      </c>
      <c r="D1043" s="8" t="s">
        <v>1050</v>
      </c>
      <c r="E1043" s="6">
        <v>1753</v>
      </c>
      <c r="F1043" s="8" t="s">
        <v>39</v>
      </c>
      <c r="G1043" s="8" t="s">
        <v>23</v>
      </c>
      <c r="H1043" s="10">
        <v>0</v>
      </c>
      <c r="I1043" s="6">
        <v>1</v>
      </c>
      <c r="J1043" s="6">
        <v>0</v>
      </c>
      <c r="K1043" s="12"/>
      <c r="L1043" s="12"/>
      <c r="M1043" s="8">
        <f>Table1[[#This Row],[num_contributions]]+Table1[[#This Row],[num_unique_contributors]]</f>
        <v>1</v>
      </c>
      <c r="N1043" s="8"/>
    </row>
    <row r="1044" spans="1:14" ht="13.2" hidden="1" x14ac:dyDescent="0.25">
      <c r="A1044" s="6">
        <v>12</v>
      </c>
      <c r="B1044" s="7">
        <v>44531</v>
      </c>
      <c r="C1044" s="7">
        <v>44546</v>
      </c>
      <c r="D1044" s="8" t="s">
        <v>1051</v>
      </c>
      <c r="E1044" s="6">
        <v>112</v>
      </c>
      <c r="F1044" s="8" t="s">
        <v>17</v>
      </c>
      <c r="G1044" s="8" t="s">
        <v>14</v>
      </c>
      <c r="H1044" s="10">
        <v>0</v>
      </c>
      <c r="I1044" s="6">
        <v>1</v>
      </c>
      <c r="J1044" s="6">
        <v>0</v>
      </c>
      <c r="K1044" s="12"/>
      <c r="L1044" s="12"/>
      <c r="M1044" s="8">
        <f>Table1[[#This Row],[num_contributions]]+Table1[[#This Row],[num_unique_contributors]]</f>
        <v>1</v>
      </c>
      <c r="N1044" s="8"/>
    </row>
    <row r="1045" spans="1:14" ht="13.2" hidden="1" x14ac:dyDescent="0.25">
      <c r="A1045" s="6">
        <v>12</v>
      </c>
      <c r="B1045" s="7">
        <v>44531</v>
      </c>
      <c r="C1045" s="7">
        <v>44546</v>
      </c>
      <c r="D1045" s="8" t="s">
        <v>1052</v>
      </c>
      <c r="E1045" s="6">
        <v>303</v>
      </c>
      <c r="F1045" s="8" t="s">
        <v>17</v>
      </c>
      <c r="G1045" s="8" t="s">
        <v>23</v>
      </c>
      <c r="H1045" s="10">
        <v>0</v>
      </c>
      <c r="I1045" s="6">
        <v>1</v>
      </c>
      <c r="J1045" s="6">
        <v>0</v>
      </c>
      <c r="K1045" s="12"/>
      <c r="L1045" s="12"/>
      <c r="M1045" s="8">
        <f>Table1[[#This Row],[num_contributions]]+Table1[[#This Row],[num_unique_contributors]]</f>
        <v>1</v>
      </c>
      <c r="N1045" s="8"/>
    </row>
    <row r="1046" spans="1:14" ht="13.2" hidden="1" x14ac:dyDescent="0.25">
      <c r="A1046" s="6">
        <v>12</v>
      </c>
      <c r="B1046" s="7">
        <v>44531</v>
      </c>
      <c r="C1046" s="7">
        <v>44546</v>
      </c>
      <c r="D1046" s="8" t="s">
        <v>1053</v>
      </c>
      <c r="E1046" s="6">
        <v>1422</v>
      </c>
      <c r="F1046" s="8" t="s">
        <v>17</v>
      </c>
      <c r="G1046" s="8" t="s">
        <v>18</v>
      </c>
      <c r="H1046" s="10">
        <v>0</v>
      </c>
      <c r="I1046" s="6">
        <v>1</v>
      </c>
      <c r="J1046" s="6">
        <v>0</v>
      </c>
      <c r="K1046" s="12"/>
      <c r="L1046" s="12"/>
      <c r="M1046" s="8">
        <f>Table1[[#This Row],[num_contributions]]+Table1[[#This Row],[num_unique_contributors]]</f>
        <v>1</v>
      </c>
      <c r="N1046" s="8"/>
    </row>
    <row r="1047" spans="1:14" ht="13.2" hidden="1" x14ac:dyDescent="0.25">
      <c r="A1047" s="6">
        <v>12</v>
      </c>
      <c r="B1047" s="7">
        <v>44531</v>
      </c>
      <c r="C1047" s="7">
        <v>44546</v>
      </c>
      <c r="D1047" s="8" t="s">
        <v>1054</v>
      </c>
      <c r="E1047" s="6">
        <v>1900</v>
      </c>
      <c r="F1047" s="8" t="s">
        <v>20</v>
      </c>
      <c r="G1047" s="8" t="s">
        <v>14</v>
      </c>
      <c r="H1047" s="10">
        <v>0</v>
      </c>
      <c r="I1047" s="6">
        <v>1</v>
      </c>
      <c r="J1047" s="6">
        <v>0</v>
      </c>
      <c r="K1047" s="12"/>
      <c r="L1047" s="12"/>
      <c r="M1047" s="8">
        <f>Table1[[#This Row],[num_contributions]]+Table1[[#This Row],[num_unique_contributors]]</f>
        <v>1</v>
      </c>
      <c r="N1047" s="8"/>
    </row>
    <row r="1048" spans="1:14" ht="13.2" hidden="1" x14ac:dyDescent="0.25">
      <c r="A1048" s="6">
        <v>12</v>
      </c>
      <c r="B1048" s="7">
        <v>44531</v>
      </c>
      <c r="C1048" s="7">
        <v>44546</v>
      </c>
      <c r="D1048" s="8" t="s">
        <v>1055</v>
      </c>
      <c r="E1048" s="6">
        <v>390</v>
      </c>
      <c r="F1048" s="8" t="s">
        <v>17</v>
      </c>
      <c r="G1048" s="8" t="s">
        <v>18</v>
      </c>
      <c r="H1048" s="10">
        <v>0</v>
      </c>
      <c r="I1048" s="6">
        <v>1</v>
      </c>
      <c r="J1048" s="6">
        <v>1</v>
      </c>
      <c r="K1048" s="10">
        <v>1.2</v>
      </c>
      <c r="L1048" s="10">
        <v>1.2</v>
      </c>
      <c r="M1048" s="8">
        <f>Table1[[#This Row],[num_contributions]]+Table1[[#This Row],[num_unique_contributors]]</f>
        <v>2</v>
      </c>
      <c r="N1048" s="8"/>
    </row>
    <row r="1049" spans="1:14" ht="13.2" hidden="1" x14ac:dyDescent="0.25">
      <c r="A1049" s="6">
        <v>12</v>
      </c>
      <c r="B1049" s="7">
        <v>44531</v>
      </c>
      <c r="C1049" s="7">
        <v>44546</v>
      </c>
      <c r="D1049" s="8" t="s">
        <v>1056</v>
      </c>
      <c r="E1049" s="6">
        <v>414</v>
      </c>
      <c r="F1049" s="8" t="s">
        <v>17</v>
      </c>
      <c r="G1049" s="8" t="s">
        <v>23</v>
      </c>
      <c r="H1049" s="10">
        <v>0</v>
      </c>
      <c r="I1049" s="6">
        <v>1</v>
      </c>
      <c r="J1049" s="6">
        <v>0</v>
      </c>
      <c r="K1049" s="12"/>
      <c r="L1049" s="12"/>
      <c r="M1049" s="8">
        <f>Table1[[#This Row],[num_contributions]]+Table1[[#This Row],[num_unique_contributors]]</f>
        <v>1</v>
      </c>
      <c r="N1049" s="8"/>
    </row>
    <row r="1050" spans="1:14" ht="13.2" hidden="1" x14ac:dyDescent="0.25">
      <c r="A1050" s="6">
        <v>12</v>
      </c>
      <c r="B1050" s="7">
        <v>44531</v>
      </c>
      <c r="C1050" s="7">
        <v>44546</v>
      </c>
      <c r="D1050" s="8" t="s">
        <v>1057</v>
      </c>
      <c r="E1050" s="6">
        <v>1647</v>
      </c>
      <c r="F1050" s="8" t="s">
        <v>20</v>
      </c>
      <c r="G1050" s="8" t="s">
        <v>23</v>
      </c>
      <c r="H1050" s="10">
        <v>0</v>
      </c>
      <c r="I1050" s="6">
        <v>1</v>
      </c>
      <c r="J1050" s="6">
        <v>0</v>
      </c>
      <c r="K1050" s="12"/>
      <c r="L1050" s="12"/>
      <c r="M1050" s="8">
        <f>Table1[[#This Row],[num_contributions]]+Table1[[#This Row],[num_unique_contributors]]</f>
        <v>1</v>
      </c>
      <c r="N1050" s="8"/>
    </row>
    <row r="1051" spans="1:14" ht="13.2" hidden="1" x14ac:dyDescent="0.25">
      <c r="A1051" s="6">
        <v>12</v>
      </c>
      <c r="B1051" s="7">
        <v>44531</v>
      </c>
      <c r="C1051" s="7">
        <v>44546</v>
      </c>
      <c r="D1051" s="8" t="s">
        <v>1058</v>
      </c>
      <c r="E1051" s="6">
        <v>3202</v>
      </c>
      <c r="F1051" s="8" t="s">
        <v>13</v>
      </c>
      <c r="G1051" s="8" t="s">
        <v>23</v>
      </c>
      <c r="H1051" s="10">
        <v>0</v>
      </c>
      <c r="I1051" s="6">
        <v>2</v>
      </c>
      <c r="J1051" s="6">
        <v>2</v>
      </c>
      <c r="K1051" s="10">
        <v>3.1</v>
      </c>
      <c r="L1051" s="10">
        <v>3.1</v>
      </c>
      <c r="M1051" s="8">
        <f>Table1[[#This Row],[num_contributions]]+Table1[[#This Row],[num_unique_contributors]]</f>
        <v>4</v>
      </c>
      <c r="N1051" s="8"/>
    </row>
    <row r="1052" spans="1:14" ht="13.2" hidden="1" x14ac:dyDescent="0.25">
      <c r="A1052" s="6">
        <v>12</v>
      </c>
      <c r="B1052" s="7">
        <v>44531</v>
      </c>
      <c r="C1052" s="7">
        <v>44546</v>
      </c>
      <c r="D1052" s="8" t="s">
        <v>1059</v>
      </c>
      <c r="E1052" s="6">
        <v>3073</v>
      </c>
      <c r="F1052" s="8" t="s">
        <v>39</v>
      </c>
      <c r="G1052" s="8" t="s">
        <v>23</v>
      </c>
      <c r="H1052" s="10">
        <v>0</v>
      </c>
      <c r="I1052" s="6">
        <v>1</v>
      </c>
      <c r="J1052" s="6">
        <v>0</v>
      </c>
      <c r="K1052" s="12"/>
      <c r="L1052" s="12"/>
      <c r="M1052" s="8">
        <f>Table1[[#This Row],[num_contributions]]+Table1[[#This Row],[num_unique_contributors]]</f>
        <v>1</v>
      </c>
      <c r="N1052" s="8"/>
    </row>
    <row r="1053" spans="1:14" ht="13.2" hidden="1" x14ac:dyDescent="0.25">
      <c r="A1053" s="6">
        <v>12</v>
      </c>
      <c r="B1053" s="7">
        <v>44531</v>
      </c>
      <c r="C1053" s="7">
        <v>44546</v>
      </c>
      <c r="D1053" s="8" t="s">
        <v>1060</v>
      </c>
      <c r="E1053" s="6">
        <v>733</v>
      </c>
      <c r="F1053" s="8" t="s">
        <v>17</v>
      </c>
      <c r="G1053" s="8" t="s">
        <v>23</v>
      </c>
      <c r="H1053" s="10">
        <v>0</v>
      </c>
      <c r="I1053" s="6">
        <v>1</v>
      </c>
      <c r="J1053" s="6">
        <v>0</v>
      </c>
      <c r="K1053" s="12"/>
      <c r="L1053" s="12"/>
      <c r="M1053" s="8">
        <f>Table1[[#This Row],[num_contributions]]+Table1[[#This Row],[num_unique_contributors]]</f>
        <v>1</v>
      </c>
      <c r="N1053" s="8"/>
    </row>
    <row r="1054" spans="1:14" ht="13.2" hidden="1" x14ac:dyDescent="0.25">
      <c r="A1054" s="6">
        <v>12</v>
      </c>
      <c r="B1054" s="7">
        <v>44531</v>
      </c>
      <c r="C1054" s="7">
        <v>44546</v>
      </c>
      <c r="D1054" s="8" t="s">
        <v>1061</v>
      </c>
      <c r="E1054" s="6">
        <v>470</v>
      </c>
      <c r="F1054" s="8" t="s">
        <v>17</v>
      </c>
      <c r="G1054" s="8" t="s">
        <v>18</v>
      </c>
      <c r="H1054" s="10">
        <v>0</v>
      </c>
      <c r="I1054" s="6">
        <v>1</v>
      </c>
      <c r="J1054" s="6">
        <v>0</v>
      </c>
      <c r="K1054" s="12"/>
      <c r="L1054" s="12"/>
      <c r="M1054" s="8">
        <f>Table1[[#This Row],[num_contributions]]+Table1[[#This Row],[num_unique_contributors]]</f>
        <v>1</v>
      </c>
      <c r="N1054" s="8"/>
    </row>
    <row r="1055" spans="1:14" ht="13.2" hidden="1" x14ac:dyDescent="0.25">
      <c r="A1055" s="6">
        <v>12</v>
      </c>
      <c r="B1055" s="7">
        <v>44531</v>
      </c>
      <c r="C1055" s="7">
        <v>44546</v>
      </c>
      <c r="D1055" s="8" t="s">
        <v>1062</v>
      </c>
      <c r="E1055" s="6">
        <v>338</v>
      </c>
      <c r="F1055" s="8" t="s">
        <v>17</v>
      </c>
      <c r="G1055" s="8" t="s">
        <v>18</v>
      </c>
      <c r="H1055" s="10">
        <v>0</v>
      </c>
      <c r="I1055" s="6">
        <v>1</v>
      </c>
      <c r="J1055" s="6">
        <v>0</v>
      </c>
      <c r="K1055" s="12"/>
      <c r="L1055" s="12"/>
      <c r="M1055" s="8">
        <f>Table1[[#This Row],[num_contributions]]+Table1[[#This Row],[num_unique_contributors]]</f>
        <v>1</v>
      </c>
      <c r="N1055" s="8"/>
    </row>
    <row r="1056" spans="1:14" ht="13.2" hidden="1" x14ac:dyDescent="0.25">
      <c r="A1056" s="6">
        <v>12</v>
      </c>
      <c r="B1056" s="7">
        <v>44531</v>
      </c>
      <c r="C1056" s="7">
        <v>44546</v>
      </c>
      <c r="D1056" s="8" t="s">
        <v>1063</v>
      </c>
      <c r="E1056" s="6">
        <v>999</v>
      </c>
      <c r="F1056" s="8" t="s">
        <v>13</v>
      </c>
      <c r="G1056" s="8" t="s">
        <v>14</v>
      </c>
      <c r="H1056" s="10">
        <v>0</v>
      </c>
      <c r="I1056" s="6">
        <v>1</v>
      </c>
      <c r="J1056" s="6">
        <v>0</v>
      </c>
      <c r="K1056" s="12"/>
      <c r="L1056" s="12"/>
      <c r="M1056" s="8">
        <f>Table1[[#This Row],[num_contributions]]+Table1[[#This Row],[num_unique_contributors]]</f>
        <v>1</v>
      </c>
      <c r="N1056" s="8"/>
    </row>
    <row r="1057" spans="1:14" ht="13.2" hidden="1" x14ac:dyDescent="0.25">
      <c r="A1057" s="6">
        <v>12</v>
      </c>
      <c r="B1057" s="7">
        <v>44531</v>
      </c>
      <c r="C1057" s="7">
        <v>44546</v>
      </c>
      <c r="D1057" s="8" t="s">
        <v>1064</v>
      </c>
      <c r="E1057" s="6">
        <v>2552</v>
      </c>
      <c r="F1057" s="8" t="s">
        <v>54</v>
      </c>
      <c r="G1057" s="8" t="s">
        <v>14</v>
      </c>
      <c r="H1057" s="10">
        <v>0</v>
      </c>
      <c r="I1057" s="6">
        <v>1</v>
      </c>
      <c r="J1057" s="6">
        <v>0</v>
      </c>
      <c r="K1057" s="12"/>
      <c r="L1057" s="12"/>
      <c r="M1057" s="8">
        <f>Table1[[#This Row],[num_contributions]]+Table1[[#This Row],[num_unique_contributors]]</f>
        <v>1</v>
      </c>
      <c r="N1057" s="8"/>
    </row>
    <row r="1058" spans="1:14" ht="13.2" hidden="1" x14ac:dyDescent="0.25">
      <c r="A1058" s="6">
        <v>12</v>
      </c>
      <c r="B1058" s="7">
        <v>44531</v>
      </c>
      <c r="C1058" s="7">
        <v>44546</v>
      </c>
      <c r="D1058" s="8" t="s">
        <v>1065</v>
      </c>
      <c r="E1058" s="6">
        <v>1106</v>
      </c>
      <c r="F1058" s="8" t="s">
        <v>17</v>
      </c>
      <c r="G1058" s="8" t="s">
        <v>23</v>
      </c>
      <c r="H1058" s="10">
        <v>0</v>
      </c>
      <c r="I1058" s="6">
        <v>1</v>
      </c>
      <c r="J1058" s="6">
        <v>0</v>
      </c>
      <c r="K1058" s="12"/>
      <c r="L1058" s="12"/>
      <c r="M1058" s="8">
        <f>Table1[[#This Row],[num_contributions]]+Table1[[#This Row],[num_unique_contributors]]</f>
        <v>1</v>
      </c>
      <c r="N1058" s="8"/>
    </row>
    <row r="1059" spans="1:14" ht="13.2" hidden="1" x14ac:dyDescent="0.25">
      <c r="A1059" s="6">
        <v>12</v>
      </c>
      <c r="B1059" s="7">
        <v>44531</v>
      </c>
      <c r="C1059" s="7">
        <v>44546</v>
      </c>
      <c r="D1059" s="8" t="s">
        <v>908</v>
      </c>
      <c r="E1059" s="6">
        <v>508</v>
      </c>
      <c r="F1059" s="8" t="s">
        <v>17</v>
      </c>
      <c r="G1059" s="8" t="s">
        <v>14</v>
      </c>
      <c r="H1059" s="10">
        <v>0</v>
      </c>
      <c r="I1059" s="6">
        <v>1</v>
      </c>
      <c r="J1059" s="6">
        <v>0</v>
      </c>
      <c r="K1059" s="12"/>
      <c r="L1059" s="12"/>
      <c r="M1059" s="8">
        <f>Table1[[#This Row],[num_contributions]]+Table1[[#This Row],[num_unique_contributors]]</f>
        <v>1</v>
      </c>
      <c r="N1059" s="8"/>
    </row>
    <row r="1060" spans="1:14" ht="13.2" hidden="1" x14ac:dyDescent="0.25">
      <c r="A1060" s="6">
        <v>12</v>
      </c>
      <c r="B1060" s="7">
        <v>44531</v>
      </c>
      <c r="C1060" s="7">
        <v>44546</v>
      </c>
      <c r="D1060" s="8" t="s">
        <v>1066</v>
      </c>
      <c r="E1060" s="6">
        <v>883</v>
      </c>
      <c r="F1060" s="8" t="s">
        <v>17</v>
      </c>
      <c r="G1060" s="8" t="s">
        <v>14</v>
      </c>
      <c r="H1060" s="10">
        <v>0</v>
      </c>
      <c r="I1060" s="6">
        <v>1</v>
      </c>
      <c r="J1060" s="6">
        <v>0</v>
      </c>
      <c r="K1060" s="12"/>
      <c r="L1060" s="12"/>
      <c r="M1060" s="8">
        <f>Table1[[#This Row],[num_contributions]]+Table1[[#This Row],[num_unique_contributors]]</f>
        <v>1</v>
      </c>
      <c r="N1060" s="8"/>
    </row>
    <row r="1061" spans="1:14" ht="13.2" hidden="1" x14ac:dyDescent="0.25">
      <c r="A1061" s="6">
        <v>12</v>
      </c>
      <c r="B1061" s="7">
        <v>44531</v>
      </c>
      <c r="C1061" s="7">
        <v>44546</v>
      </c>
      <c r="D1061" s="9" t="s">
        <v>1067</v>
      </c>
      <c r="E1061" s="6">
        <v>2897</v>
      </c>
      <c r="F1061" s="8" t="s">
        <v>52</v>
      </c>
      <c r="G1061" s="8" t="s">
        <v>14</v>
      </c>
      <c r="H1061" s="10">
        <v>0</v>
      </c>
      <c r="I1061" s="6">
        <v>1</v>
      </c>
      <c r="J1061" s="6">
        <v>0</v>
      </c>
      <c r="K1061" s="12"/>
      <c r="L1061" s="12"/>
      <c r="M1061" s="8">
        <f>Table1[[#This Row],[num_contributions]]+Table1[[#This Row],[num_unique_contributors]]</f>
        <v>1</v>
      </c>
      <c r="N1061" s="8"/>
    </row>
    <row r="1062" spans="1:14" ht="13.2" hidden="1" x14ac:dyDescent="0.25">
      <c r="A1062" s="6">
        <v>12</v>
      </c>
      <c r="B1062" s="7">
        <v>44531</v>
      </c>
      <c r="C1062" s="7">
        <v>44546</v>
      </c>
      <c r="D1062" s="8" t="s">
        <v>1068</v>
      </c>
      <c r="E1062" s="6">
        <v>2050</v>
      </c>
      <c r="F1062" s="8" t="s">
        <v>13</v>
      </c>
      <c r="G1062" s="8" t="s">
        <v>14</v>
      </c>
      <c r="H1062" s="10">
        <v>0</v>
      </c>
      <c r="I1062" s="6">
        <v>1</v>
      </c>
      <c r="J1062" s="6">
        <v>0</v>
      </c>
      <c r="K1062" s="12"/>
      <c r="L1062" s="12"/>
      <c r="M1062" s="8">
        <f>Table1[[#This Row],[num_contributions]]+Table1[[#This Row],[num_unique_contributors]]</f>
        <v>1</v>
      </c>
      <c r="N1062" s="8"/>
    </row>
    <row r="1063" spans="1:14" ht="13.2" hidden="1" x14ac:dyDescent="0.25">
      <c r="A1063" s="6">
        <v>12</v>
      </c>
      <c r="B1063" s="7">
        <v>44531</v>
      </c>
      <c r="C1063" s="7">
        <v>44546</v>
      </c>
      <c r="D1063" s="8" t="s">
        <v>1069</v>
      </c>
      <c r="E1063" s="6">
        <v>2993</v>
      </c>
      <c r="F1063" s="8" t="s">
        <v>13</v>
      </c>
      <c r="G1063" s="8" t="s">
        <v>14</v>
      </c>
      <c r="H1063" s="10">
        <v>0</v>
      </c>
      <c r="I1063" s="6">
        <v>1</v>
      </c>
      <c r="J1063" s="6">
        <v>0</v>
      </c>
      <c r="K1063" s="12"/>
      <c r="L1063" s="12"/>
      <c r="M1063" s="8">
        <f>Table1[[#This Row],[num_contributions]]+Table1[[#This Row],[num_unique_contributors]]</f>
        <v>1</v>
      </c>
      <c r="N1063" s="8"/>
    </row>
    <row r="1064" spans="1:14" ht="13.2" hidden="1" x14ac:dyDescent="0.25">
      <c r="A1064" s="6">
        <v>12</v>
      </c>
      <c r="B1064" s="7">
        <v>44531</v>
      </c>
      <c r="C1064" s="7">
        <v>44546</v>
      </c>
      <c r="D1064" s="8" t="s">
        <v>1070</v>
      </c>
      <c r="E1064" s="6">
        <v>2309</v>
      </c>
      <c r="F1064" s="8" t="s">
        <v>39</v>
      </c>
      <c r="G1064" s="8" t="s">
        <v>23</v>
      </c>
      <c r="H1064" s="10">
        <v>0</v>
      </c>
      <c r="I1064" s="6">
        <v>1</v>
      </c>
      <c r="J1064" s="6">
        <v>1</v>
      </c>
      <c r="K1064" s="10">
        <v>1.9174521900149999</v>
      </c>
      <c r="L1064" s="10">
        <v>1.9174521900149999</v>
      </c>
      <c r="M1064" s="8">
        <f>Table1[[#This Row],[num_contributions]]+Table1[[#This Row],[num_unique_contributors]]</f>
        <v>2</v>
      </c>
      <c r="N1064" s="8"/>
    </row>
    <row r="1065" spans="1:14" ht="13.2" hidden="1" x14ac:dyDescent="0.25">
      <c r="A1065" s="6">
        <v>12</v>
      </c>
      <c r="B1065" s="7">
        <v>44531</v>
      </c>
      <c r="C1065" s="7">
        <v>44546</v>
      </c>
      <c r="D1065" s="8" t="s">
        <v>1071</v>
      </c>
      <c r="E1065" s="6">
        <v>606</v>
      </c>
      <c r="F1065" s="8" t="s">
        <v>17</v>
      </c>
      <c r="G1065" s="8" t="s">
        <v>14</v>
      </c>
      <c r="H1065" s="10">
        <v>0</v>
      </c>
      <c r="I1065" s="6">
        <v>1</v>
      </c>
      <c r="J1065" s="6">
        <v>0</v>
      </c>
      <c r="K1065" s="12"/>
      <c r="L1065" s="12"/>
      <c r="M1065" s="8">
        <f>Table1[[#This Row],[num_contributions]]+Table1[[#This Row],[num_unique_contributors]]</f>
        <v>1</v>
      </c>
      <c r="N1065" s="8"/>
    </row>
    <row r="1066" spans="1:14" ht="13.2" hidden="1" x14ac:dyDescent="0.25">
      <c r="A1066" s="6">
        <v>12</v>
      </c>
      <c r="B1066" s="7">
        <v>44531</v>
      </c>
      <c r="C1066" s="7">
        <v>44546</v>
      </c>
      <c r="D1066" s="8" t="s">
        <v>1072</v>
      </c>
      <c r="E1066" s="6">
        <v>2009</v>
      </c>
      <c r="F1066" s="8" t="s">
        <v>39</v>
      </c>
      <c r="G1066" s="8" t="s">
        <v>23</v>
      </c>
      <c r="H1066" s="10">
        <v>0</v>
      </c>
      <c r="I1066" s="6">
        <v>1</v>
      </c>
      <c r="J1066" s="6">
        <v>0</v>
      </c>
      <c r="K1066" s="12"/>
      <c r="L1066" s="12"/>
      <c r="M1066" s="8">
        <f>Table1[[#This Row],[num_contributions]]+Table1[[#This Row],[num_unique_contributors]]</f>
        <v>1</v>
      </c>
      <c r="N1066" s="8"/>
    </row>
    <row r="1067" spans="1:14" ht="13.2" hidden="1" x14ac:dyDescent="0.25">
      <c r="A1067" s="6">
        <v>12</v>
      </c>
      <c r="B1067" s="7">
        <v>44531</v>
      </c>
      <c r="C1067" s="7">
        <v>44546</v>
      </c>
      <c r="D1067" s="8" t="s">
        <v>1073</v>
      </c>
      <c r="E1067" s="6">
        <v>1227</v>
      </c>
      <c r="F1067" s="8" t="s">
        <v>17</v>
      </c>
      <c r="G1067" s="8" t="s">
        <v>23</v>
      </c>
      <c r="H1067" s="10">
        <v>0</v>
      </c>
      <c r="I1067" s="6">
        <v>1</v>
      </c>
      <c r="J1067" s="6">
        <v>0</v>
      </c>
      <c r="K1067" s="12"/>
      <c r="L1067" s="12"/>
      <c r="M1067" s="8">
        <f>Table1[[#This Row],[num_contributions]]+Table1[[#This Row],[num_unique_contributors]]</f>
        <v>1</v>
      </c>
      <c r="N1067" s="8"/>
    </row>
    <row r="1068" spans="1:14" ht="13.2" hidden="1" x14ac:dyDescent="0.25">
      <c r="A1068" s="6">
        <v>12</v>
      </c>
      <c r="B1068" s="7">
        <v>44531</v>
      </c>
      <c r="C1068" s="7">
        <v>44546</v>
      </c>
      <c r="D1068" s="8" t="s">
        <v>1074</v>
      </c>
      <c r="E1068" s="6">
        <v>3109</v>
      </c>
      <c r="F1068" s="8" t="s">
        <v>52</v>
      </c>
      <c r="G1068" s="8" t="s">
        <v>14</v>
      </c>
      <c r="H1068" s="10">
        <v>0</v>
      </c>
      <c r="I1068" s="6">
        <v>1</v>
      </c>
      <c r="J1068" s="6">
        <v>0</v>
      </c>
      <c r="K1068" s="12"/>
      <c r="L1068" s="12"/>
      <c r="M1068" s="8">
        <f>Table1[[#This Row],[num_contributions]]+Table1[[#This Row],[num_unique_contributors]]</f>
        <v>1</v>
      </c>
      <c r="N1068" s="8"/>
    </row>
    <row r="1069" spans="1:14" ht="13.2" hidden="1" x14ac:dyDescent="0.25">
      <c r="A1069" s="6">
        <v>12</v>
      </c>
      <c r="B1069" s="7">
        <v>44531</v>
      </c>
      <c r="C1069" s="7">
        <v>44546</v>
      </c>
      <c r="D1069" s="8" t="s">
        <v>1075</v>
      </c>
      <c r="E1069" s="6">
        <v>575</v>
      </c>
      <c r="F1069" s="8" t="s">
        <v>17</v>
      </c>
      <c r="G1069" s="8" t="s">
        <v>18</v>
      </c>
      <c r="H1069" s="10">
        <v>0</v>
      </c>
      <c r="I1069" s="6">
        <v>1</v>
      </c>
      <c r="J1069" s="6">
        <v>0</v>
      </c>
      <c r="K1069" s="12"/>
      <c r="L1069" s="12"/>
      <c r="M1069" s="8">
        <f>Table1[[#This Row],[num_contributions]]+Table1[[#This Row],[num_unique_contributors]]</f>
        <v>1</v>
      </c>
      <c r="N1069" s="8"/>
    </row>
    <row r="1070" spans="1:14" ht="13.2" hidden="1" x14ac:dyDescent="0.25">
      <c r="A1070" s="6">
        <v>12</v>
      </c>
      <c r="B1070" s="7">
        <v>44531</v>
      </c>
      <c r="C1070" s="7">
        <v>44546</v>
      </c>
      <c r="D1070" s="8" t="s">
        <v>1076</v>
      </c>
      <c r="E1070" s="6">
        <v>2048</v>
      </c>
      <c r="F1070" s="8" t="s">
        <v>39</v>
      </c>
      <c r="G1070" s="8" t="s">
        <v>14</v>
      </c>
      <c r="H1070" s="10">
        <v>0</v>
      </c>
      <c r="I1070" s="6">
        <v>1</v>
      </c>
      <c r="J1070" s="6">
        <v>0</v>
      </c>
      <c r="K1070" s="12"/>
      <c r="L1070" s="12"/>
      <c r="M1070" s="8">
        <f>Table1[[#This Row],[num_contributions]]+Table1[[#This Row],[num_unique_contributors]]</f>
        <v>1</v>
      </c>
      <c r="N1070" s="8"/>
    </row>
    <row r="1071" spans="1:14" ht="13.2" hidden="1" x14ac:dyDescent="0.25">
      <c r="A1071" s="6">
        <v>12</v>
      </c>
      <c r="B1071" s="7">
        <v>44531</v>
      </c>
      <c r="C1071" s="7">
        <v>44546</v>
      </c>
      <c r="D1071" s="8" t="s">
        <v>1077</v>
      </c>
      <c r="E1071" s="6">
        <v>527</v>
      </c>
      <c r="F1071" s="8" t="s">
        <v>17</v>
      </c>
      <c r="G1071" s="8" t="s">
        <v>18</v>
      </c>
      <c r="H1071" s="10">
        <v>0</v>
      </c>
      <c r="I1071" s="6">
        <v>1</v>
      </c>
      <c r="J1071" s="6">
        <v>0</v>
      </c>
      <c r="K1071" s="12"/>
      <c r="L1071" s="12"/>
      <c r="M1071" s="8">
        <f>Table1[[#This Row],[num_contributions]]+Table1[[#This Row],[num_unique_contributors]]</f>
        <v>1</v>
      </c>
      <c r="N1071" s="8"/>
    </row>
    <row r="1072" spans="1:14" ht="13.2" hidden="1" x14ac:dyDescent="0.25">
      <c r="A1072" s="6">
        <v>12</v>
      </c>
      <c r="B1072" s="7">
        <v>44531</v>
      </c>
      <c r="C1072" s="7">
        <v>44546</v>
      </c>
      <c r="D1072" s="8" t="s">
        <v>1078</v>
      </c>
      <c r="E1072" s="6">
        <v>2932</v>
      </c>
      <c r="F1072" s="8" t="s">
        <v>20</v>
      </c>
      <c r="G1072" s="8" t="s">
        <v>14</v>
      </c>
      <c r="H1072" s="10">
        <v>0</v>
      </c>
      <c r="I1072" s="6">
        <v>1</v>
      </c>
      <c r="J1072" s="6">
        <v>0</v>
      </c>
      <c r="K1072" s="12"/>
      <c r="L1072" s="12"/>
      <c r="M1072" s="8">
        <f>Table1[[#This Row],[num_contributions]]+Table1[[#This Row],[num_unique_contributors]]</f>
        <v>1</v>
      </c>
      <c r="N1072" s="8"/>
    </row>
    <row r="1073" spans="1:14" ht="13.2" hidden="1" x14ac:dyDescent="0.25">
      <c r="A1073" s="6">
        <v>12</v>
      </c>
      <c r="B1073" s="7">
        <v>44531</v>
      </c>
      <c r="C1073" s="7">
        <v>44546</v>
      </c>
      <c r="D1073" s="8" t="s">
        <v>1079</v>
      </c>
      <c r="E1073" s="6">
        <v>3127</v>
      </c>
      <c r="F1073" s="8" t="s">
        <v>20</v>
      </c>
      <c r="G1073" s="8" t="s">
        <v>14</v>
      </c>
      <c r="H1073" s="10">
        <v>0</v>
      </c>
      <c r="I1073" s="6">
        <v>1</v>
      </c>
      <c r="J1073" s="6">
        <v>0</v>
      </c>
      <c r="K1073" s="12"/>
      <c r="L1073" s="12"/>
      <c r="M1073" s="8">
        <f>Table1[[#This Row],[num_contributions]]+Table1[[#This Row],[num_unique_contributors]]</f>
        <v>1</v>
      </c>
      <c r="N1073" s="8"/>
    </row>
    <row r="1074" spans="1:14" ht="13.2" hidden="1" x14ac:dyDescent="0.25">
      <c r="A1074" s="6">
        <v>12</v>
      </c>
      <c r="B1074" s="7">
        <v>44531</v>
      </c>
      <c r="C1074" s="7">
        <v>44546</v>
      </c>
      <c r="D1074" s="8" t="s">
        <v>1080</v>
      </c>
      <c r="E1074" s="6">
        <v>2322</v>
      </c>
      <c r="F1074" s="8" t="s">
        <v>13</v>
      </c>
      <c r="G1074" s="8" t="s">
        <v>50</v>
      </c>
      <c r="H1074" s="10">
        <v>0</v>
      </c>
      <c r="I1074" s="6">
        <v>1</v>
      </c>
      <c r="J1074" s="6">
        <v>0</v>
      </c>
      <c r="K1074" s="12"/>
      <c r="L1074" s="12"/>
      <c r="M1074" s="8">
        <f>Table1[[#This Row],[num_contributions]]+Table1[[#This Row],[num_unique_contributors]]</f>
        <v>1</v>
      </c>
      <c r="N1074" s="8"/>
    </row>
    <row r="1075" spans="1:14" ht="13.2" hidden="1" x14ac:dyDescent="0.25">
      <c r="A1075" s="6">
        <v>12</v>
      </c>
      <c r="B1075" s="7">
        <v>44531</v>
      </c>
      <c r="C1075" s="7">
        <v>44546</v>
      </c>
      <c r="D1075" s="8" t="s">
        <v>1081</v>
      </c>
      <c r="E1075" s="6">
        <v>1862</v>
      </c>
      <c r="F1075" s="8" t="s">
        <v>20</v>
      </c>
      <c r="G1075" s="8" t="s">
        <v>23</v>
      </c>
      <c r="H1075" s="10">
        <v>0</v>
      </c>
      <c r="I1075" s="6">
        <v>1</v>
      </c>
      <c r="J1075" s="6">
        <v>0</v>
      </c>
      <c r="K1075" s="12"/>
      <c r="L1075" s="12"/>
      <c r="M1075" s="8">
        <f>Table1[[#This Row],[num_contributions]]+Table1[[#This Row],[num_unique_contributors]]</f>
        <v>1</v>
      </c>
      <c r="N1075" s="8"/>
    </row>
    <row r="1076" spans="1:14" ht="13.2" hidden="1" x14ac:dyDescent="0.25">
      <c r="A1076" s="6">
        <v>12</v>
      </c>
      <c r="B1076" s="7">
        <v>44531</v>
      </c>
      <c r="C1076" s="7">
        <v>44546</v>
      </c>
      <c r="D1076" s="8" t="s">
        <v>1082</v>
      </c>
      <c r="E1076" s="6">
        <v>1161</v>
      </c>
      <c r="F1076" s="8" t="s">
        <v>17</v>
      </c>
      <c r="G1076" s="8" t="s">
        <v>14</v>
      </c>
      <c r="H1076" s="10">
        <v>0</v>
      </c>
      <c r="I1076" s="6">
        <v>1</v>
      </c>
      <c r="J1076" s="6">
        <v>0</v>
      </c>
      <c r="K1076" s="12"/>
      <c r="L1076" s="12"/>
      <c r="M1076" s="8">
        <f>Table1[[#This Row],[num_contributions]]+Table1[[#This Row],[num_unique_contributors]]</f>
        <v>1</v>
      </c>
      <c r="N1076" s="8"/>
    </row>
    <row r="1077" spans="1:14" ht="13.2" hidden="1" x14ac:dyDescent="0.25">
      <c r="A1077" s="6">
        <v>12</v>
      </c>
      <c r="B1077" s="7">
        <v>44531</v>
      </c>
      <c r="C1077" s="7">
        <v>44546</v>
      </c>
      <c r="D1077" s="8" t="s">
        <v>1083</v>
      </c>
      <c r="E1077" s="6">
        <v>180</v>
      </c>
      <c r="F1077" s="8" t="s">
        <v>186</v>
      </c>
      <c r="G1077" s="8" t="s">
        <v>23</v>
      </c>
      <c r="H1077" s="10">
        <v>0</v>
      </c>
      <c r="I1077" s="6">
        <v>1</v>
      </c>
      <c r="J1077" s="6">
        <v>0</v>
      </c>
      <c r="K1077" s="12"/>
      <c r="L1077" s="12"/>
      <c r="M1077" s="8">
        <f>Table1[[#This Row],[num_contributions]]+Table1[[#This Row],[num_unique_contributors]]</f>
        <v>1</v>
      </c>
      <c r="N1077" s="8"/>
    </row>
    <row r="1078" spans="1:14" ht="13.2" hidden="1" x14ac:dyDescent="0.25">
      <c r="A1078" s="6">
        <v>12</v>
      </c>
      <c r="B1078" s="7">
        <v>44531</v>
      </c>
      <c r="C1078" s="7">
        <v>44546</v>
      </c>
      <c r="D1078" s="8" t="s">
        <v>1084</v>
      </c>
      <c r="E1078" s="6">
        <v>2256</v>
      </c>
      <c r="F1078" s="8" t="s">
        <v>13</v>
      </c>
      <c r="G1078" s="8" t="s">
        <v>14</v>
      </c>
      <c r="H1078" s="10">
        <v>0</v>
      </c>
      <c r="I1078" s="6">
        <v>1</v>
      </c>
      <c r="J1078" s="6">
        <v>0</v>
      </c>
      <c r="K1078" s="12"/>
      <c r="L1078" s="12"/>
      <c r="M1078" s="8">
        <f>Table1[[#This Row],[num_contributions]]+Table1[[#This Row],[num_unique_contributors]]</f>
        <v>1</v>
      </c>
      <c r="N1078" s="8"/>
    </row>
    <row r="1079" spans="1:14" ht="13.2" hidden="1" x14ac:dyDescent="0.25">
      <c r="A1079" s="6">
        <v>12</v>
      </c>
      <c r="B1079" s="7">
        <v>44531</v>
      </c>
      <c r="C1079" s="7">
        <v>44546</v>
      </c>
      <c r="D1079" s="8" t="s">
        <v>1085</v>
      </c>
      <c r="E1079" s="6">
        <v>878</v>
      </c>
      <c r="F1079" s="8" t="s">
        <v>17</v>
      </c>
      <c r="G1079" s="8" t="s">
        <v>23</v>
      </c>
      <c r="H1079" s="10">
        <v>0</v>
      </c>
      <c r="I1079" s="6">
        <v>1</v>
      </c>
      <c r="J1079" s="6">
        <v>0</v>
      </c>
      <c r="K1079" s="12"/>
      <c r="L1079" s="12"/>
      <c r="M1079" s="8">
        <f>Table1[[#This Row],[num_contributions]]+Table1[[#This Row],[num_unique_contributors]]</f>
        <v>1</v>
      </c>
      <c r="N1079" s="8"/>
    </row>
    <row r="1080" spans="1:14" ht="13.2" hidden="1" x14ac:dyDescent="0.25">
      <c r="A1080" s="6">
        <v>12</v>
      </c>
      <c r="B1080" s="7">
        <v>44531</v>
      </c>
      <c r="C1080" s="7">
        <v>44546</v>
      </c>
      <c r="D1080" s="8" t="s">
        <v>1086</v>
      </c>
      <c r="E1080" s="6">
        <v>588</v>
      </c>
      <c r="F1080" s="8" t="s">
        <v>17</v>
      </c>
      <c r="G1080" s="8" t="s">
        <v>18</v>
      </c>
      <c r="H1080" s="10">
        <v>0</v>
      </c>
      <c r="I1080" s="6">
        <v>1</v>
      </c>
      <c r="J1080" s="6">
        <v>0</v>
      </c>
      <c r="K1080" s="12"/>
      <c r="L1080" s="12"/>
      <c r="M1080" s="8">
        <f>Table1[[#This Row],[num_contributions]]+Table1[[#This Row],[num_unique_contributors]]</f>
        <v>1</v>
      </c>
      <c r="N1080" s="8"/>
    </row>
    <row r="1081" spans="1:14" ht="13.2" hidden="1" x14ac:dyDescent="0.25">
      <c r="A1081" s="6">
        <v>12</v>
      </c>
      <c r="B1081" s="7">
        <v>44531</v>
      </c>
      <c r="C1081" s="7">
        <v>44546</v>
      </c>
      <c r="D1081" s="8" t="s">
        <v>1087</v>
      </c>
      <c r="E1081" s="6">
        <v>2224</v>
      </c>
      <c r="F1081" s="8" t="s">
        <v>13</v>
      </c>
      <c r="G1081" s="8" t="s">
        <v>14</v>
      </c>
      <c r="H1081" s="10">
        <v>0</v>
      </c>
      <c r="I1081" s="6">
        <v>1</v>
      </c>
      <c r="J1081" s="6">
        <v>0</v>
      </c>
      <c r="K1081" s="12"/>
      <c r="L1081" s="12"/>
      <c r="M1081" s="8">
        <f>Table1[[#This Row],[num_contributions]]+Table1[[#This Row],[num_unique_contributors]]</f>
        <v>1</v>
      </c>
      <c r="N1081" s="8"/>
    </row>
    <row r="1082" spans="1:14" ht="13.2" hidden="1" x14ac:dyDescent="0.25">
      <c r="A1082" s="6">
        <v>12</v>
      </c>
      <c r="B1082" s="7">
        <v>44531</v>
      </c>
      <c r="C1082" s="7">
        <v>44546</v>
      </c>
      <c r="D1082" s="8" t="s">
        <v>1088</v>
      </c>
      <c r="E1082" s="6">
        <v>1241</v>
      </c>
      <c r="F1082" s="8" t="s">
        <v>17</v>
      </c>
      <c r="G1082" s="8" t="s">
        <v>23</v>
      </c>
      <c r="H1082" s="10">
        <v>0</v>
      </c>
      <c r="I1082" s="6">
        <v>1</v>
      </c>
      <c r="J1082" s="6">
        <v>1</v>
      </c>
      <c r="K1082" s="10">
        <v>7.4558681804700004</v>
      </c>
      <c r="L1082" s="10">
        <v>7.4558681804700004</v>
      </c>
      <c r="M1082" s="8">
        <f>Table1[[#This Row],[num_contributions]]+Table1[[#This Row],[num_unique_contributors]]</f>
        <v>2</v>
      </c>
      <c r="N1082" s="8"/>
    </row>
    <row r="1083" spans="1:14" ht="13.2" hidden="1" x14ac:dyDescent="0.25">
      <c r="A1083" s="6">
        <v>12</v>
      </c>
      <c r="B1083" s="7">
        <v>44531</v>
      </c>
      <c r="C1083" s="7">
        <v>44546</v>
      </c>
      <c r="D1083" s="8" t="s">
        <v>1089</v>
      </c>
      <c r="E1083" s="6">
        <v>229</v>
      </c>
      <c r="F1083" s="8" t="s">
        <v>17</v>
      </c>
      <c r="G1083" s="8" t="s">
        <v>23</v>
      </c>
      <c r="H1083" s="10">
        <v>0</v>
      </c>
      <c r="I1083" s="6">
        <v>1</v>
      </c>
      <c r="J1083" s="6">
        <v>0</v>
      </c>
      <c r="K1083" s="12"/>
      <c r="L1083" s="12"/>
      <c r="M1083" s="8">
        <f>Table1[[#This Row],[num_contributions]]+Table1[[#This Row],[num_unique_contributors]]</f>
        <v>1</v>
      </c>
      <c r="N1083" s="8"/>
    </row>
    <row r="1084" spans="1:14" ht="13.2" hidden="1" x14ac:dyDescent="0.25">
      <c r="A1084" s="6">
        <v>12</v>
      </c>
      <c r="B1084" s="7">
        <v>44531</v>
      </c>
      <c r="C1084" s="7">
        <v>44546</v>
      </c>
      <c r="D1084" s="8" t="s">
        <v>1090</v>
      </c>
      <c r="E1084" s="6">
        <v>2672</v>
      </c>
      <c r="F1084" s="8" t="s">
        <v>39</v>
      </c>
      <c r="G1084" s="8" t="s">
        <v>14</v>
      </c>
      <c r="H1084" s="10">
        <v>0</v>
      </c>
      <c r="I1084" s="6">
        <v>1</v>
      </c>
      <c r="J1084" s="6">
        <v>0</v>
      </c>
      <c r="K1084" s="12"/>
      <c r="L1084" s="12"/>
      <c r="M1084" s="8">
        <f>Table1[[#This Row],[num_contributions]]+Table1[[#This Row],[num_unique_contributors]]</f>
        <v>1</v>
      </c>
      <c r="N1084" s="8"/>
    </row>
    <row r="1085" spans="1:14" ht="13.2" hidden="1" x14ac:dyDescent="0.25">
      <c r="A1085" s="6">
        <v>12</v>
      </c>
      <c r="B1085" s="7">
        <v>44531</v>
      </c>
      <c r="C1085" s="7">
        <v>44546</v>
      </c>
      <c r="D1085" s="8" t="s">
        <v>1091</v>
      </c>
      <c r="E1085" s="6">
        <v>1601</v>
      </c>
      <c r="F1085" s="8" t="s">
        <v>39</v>
      </c>
      <c r="G1085" s="8" t="s">
        <v>23</v>
      </c>
      <c r="H1085" s="10">
        <v>0</v>
      </c>
      <c r="I1085" s="6">
        <v>1</v>
      </c>
      <c r="J1085" s="6">
        <v>0</v>
      </c>
      <c r="K1085" s="12"/>
      <c r="L1085" s="12"/>
      <c r="M1085" s="8">
        <f>Table1[[#This Row],[num_contributions]]+Table1[[#This Row],[num_unique_contributors]]</f>
        <v>1</v>
      </c>
      <c r="N1085" s="8"/>
    </row>
    <row r="1086" spans="1:14" ht="13.2" hidden="1" x14ac:dyDescent="0.25">
      <c r="A1086" s="6">
        <v>12</v>
      </c>
      <c r="B1086" s="7">
        <v>44531</v>
      </c>
      <c r="C1086" s="7">
        <v>44546</v>
      </c>
      <c r="D1086" s="8" t="s">
        <v>1092</v>
      </c>
      <c r="E1086" s="6">
        <v>2396</v>
      </c>
      <c r="F1086" s="8" t="s">
        <v>186</v>
      </c>
      <c r="G1086" s="8" t="s">
        <v>23</v>
      </c>
      <c r="H1086" s="10">
        <v>0</v>
      </c>
      <c r="I1086" s="6">
        <v>1</v>
      </c>
      <c r="J1086" s="6">
        <v>0</v>
      </c>
      <c r="K1086" s="12"/>
      <c r="L1086" s="12"/>
      <c r="M1086" s="8">
        <f>Table1[[#This Row],[num_contributions]]+Table1[[#This Row],[num_unique_contributors]]</f>
        <v>1</v>
      </c>
      <c r="N1086" s="8"/>
    </row>
    <row r="1087" spans="1:14" ht="13.2" hidden="1" x14ac:dyDescent="0.25">
      <c r="A1087" s="6">
        <v>12</v>
      </c>
      <c r="B1087" s="7">
        <v>44531</v>
      </c>
      <c r="C1087" s="7">
        <v>44546</v>
      </c>
      <c r="D1087" s="8" t="s">
        <v>1093</v>
      </c>
      <c r="E1087" s="6">
        <v>542</v>
      </c>
      <c r="F1087" s="8" t="s">
        <v>17</v>
      </c>
      <c r="G1087" s="8" t="s">
        <v>14</v>
      </c>
      <c r="H1087" s="10">
        <v>0</v>
      </c>
      <c r="I1087" s="6">
        <v>1</v>
      </c>
      <c r="J1087" s="6">
        <v>0</v>
      </c>
      <c r="K1087" s="12"/>
      <c r="L1087" s="12"/>
      <c r="M1087" s="8">
        <f>Table1[[#This Row],[num_contributions]]+Table1[[#This Row],[num_unique_contributors]]</f>
        <v>1</v>
      </c>
      <c r="N1087" s="8"/>
    </row>
    <row r="1088" spans="1:14" ht="13.2" hidden="1" x14ac:dyDescent="0.25">
      <c r="A1088" s="6">
        <v>12</v>
      </c>
      <c r="B1088" s="7">
        <v>44531</v>
      </c>
      <c r="C1088" s="7">
        <v>44546</v>
      </c>
      <c r="D1088" s="8" t="s">
        <v>1094</v>
      </c>
      <c r="E1088" s="6">
        <v>763</v>
      </c>
      <c r="F1088" s="8" t="s">
        <v>17</v>
      </c>
      <c r="G1088" s="8" t="s">
        <v>23</v>
      </c>
      <c r="H1088" s="10">
        <v>0</v>
      </c>
      <c r="I1088" s="6">
        <v>1</v>
      </c>
      <c r="J1088" s="6">
        <v>0</v>
      </c>
      <c r="K1088" s="12"/>
      <c r="L1088" s="12"/>
      <c r="M1088" s="8">
        <f>Table1[[#This Row],[num_contributions]]+Table1[[#This Row],[num_unique_contributors]]</f>
        <v>1</v>
      </c>
      <c r="N1088" s="8"/>
    </row>
    <row r="1089" spans="1:14" ht="13.2" hidden="1" x14ac:dyDescent="0.25">
      <c r="A1089" s="6">
        <v>12</v>
      </c>
      <c r="B1089" s="7">
        <v>44531</v>
      </c>
      <c r="C1089" s="7">
        <v>44546</v>
      </c>
      <c r="D1089" s="8" t="s">
        <v>1095</v>
      </c>
      <c r="E1089" s="6">
        <v>896</v>
      </c>
      <c r="F1089" s="8" t="s">
        <v>17</v>
      </c>
      <c r="G1089" s="8" t="s">
        <v>23</v>
      </c>
      <c r="H1089" s="10">
        <v>0</v>
      </c>
      <c r="I1089" s="6">
        <v>1</v>
      </c>
      <c r="J1089" s="6">
        <v>0</v>
      </c>
      <c r="K1089" s="12"/>
      <c r="L1089" s="12"/>
      <c r="M1089" s="8">
        <f>Table1[[#This Row],[num_contributions]]+Table1[[#This Row],[num_unique_contributors]]</f>
        <v>1</v>
      </c>
      <c r="N1089" s="8"/>
    </row>
    <row r="1090" spans="1:14" ht="13.2" hidden="1" x14ac:dyDescent="0.25">
      <c r="A1090" s="6">
        <v>12</v>
      </c>
      <c r="B1090" s="7">
        <v>44531</v>
      </c>
      <c r="C1090" s="7">
        <v>44546</v>
      </c>
      <c r="D1090" s="8" t="s">
        <v>1096</v>
      </c>
      <c r="E1090" s="6">
        <v>600</v>
      </c>
      <c r="F1090" s="8" t="s">
        <v>17</v>
      </c>
      <c r="G1090" s="8" t="s">
        <v>23</v>
      </c>
      <c r="H1090" s="10">
        <v>0</v>
      </c>
      <c r="I1090" s="6">
        <v>1</v>
      </c>
      <c r="J1090" s="6">
        <v>0</v>
      </c>
      <c r="K1090" s="12"/>
      <c r="L1090" s="12"/>
      <c r="M1090" s="8">
        <f>Table1[[#This Row],[num_contributions]]+Table1[[#This Row],[num_unique_contributors]]</f>
        <v>1</v>
      </c>
      <c r="N1090" s="8"/>
    </row>
    <row r="1091" spans="1:14" ht="13.2" hidden="1" x14ac:dyDescent="0.25">
      <c r="A1091" s="6">
        <v>12</v>
      </c>
      <c r="B1091" s="7">
        <v>44531</v>
      </c>
      <c r="C1091" s="7">
        <v>44546</v>
      </c>
      <c r="D1091" s="8" t="s">
        <v>1097</v>
      </c>
      <c r="E1091" s="6">
        <v>2982</v>
      </c>
      <c r="F1091" s="8" t="s">
        <v>52</v>
      </c>
      <c r="G1091" s="8" t="s">
        <v>23</v>
      </c>
      <c r="H1091" s="10">
        <v>0</v>
      </c>
      <c r="I1091" s="6">
        <v>1</v>
      </c>
      <c r="J1091" s="6">
        <v>0</v>
      </c>
      <c r="K1091" s="12"/>
      <c r="L1091" s="12"/>
      <c r="M1091" s="8">
        <f>Table1[[#This Row],[num_contributions]]+Table1[[#This Row],[num_unique_contributors]]</f>
        <v>1</v>
      </c>
      <c r="N1091" s="8"/>
    </row>
    <row r="1092" spans="1:14" ht="13.2" hidden="1" x14ac:dyDescent="0.25">
      <c r="A1092" s="6">
        <v>12</v>
      </c>
      <c r="B1092" s="7">
        <v>44531</v>
      </c>
      <c r="C1092" s="7">
        <v>44546</v>
      </c>
      <c r="D1092" s="8" t="s">
        <v>1098</v>
      </c>
      <c r="E1092" s="6">
        <v>2264</v>
      </c>
      <c r="F1092" s="8" t="s">
        <v>39</v>
      </c>
      <c r="G1092" s="8" t="s">
        <v>50</v>
      </c>
      <c r="H1092" s="10">
        <v>0</v>
      </c>
      <c r="I1092" s="6">
        <v>1</v>
      </c>
      <c r="J1092" s="6">
        <v>0</v>
      </c>
      <c r="K1092" s="12"/>
      <c r="L1092" s="12"/>
      <c r="M1092" s="8">
        <f>Table1[[#This Row],[num_contributions]]+Table1[[#This Row],[num_unique_contributors]]</f>
        <v>1</v>
      </c>
      <c r="N1092" s="8"/>
    </row>
    <row r="1093" spans="1:14" ht="13.2" hidden="1" x14ac:dyDescent="0.25">
      <c r="A1093" s="6">
        <v>12</v>
      </c>
      <c r="B1093" s="7">
        <v>44531</v>
      </c>
      <c r="C1093" s="7">
        <v>44546</v>
      </c>
      <c r="D1093" s="8" t="s">
        <v>1099</v>
      </c>
      <c r="E1093" s="6">
        <v>1727</v>
      </c>
      <c r="F1093" s="8" t="s">
        <v>13</v>
      </c>
      <c r="G1093" s="8" t="s">
        <v>23</v>
      </c>
      <c r="H1093" s="10">
        <v>0</v>
      </c>
      <c r="I1093" s="6">
        <v>1</v>
      </c>
      <c r="J1093" s="6">
        <v>0</v>
      </c>
      <c r="K1093" s="12"/>
      <c r="L1093" s="12"/>
      <c r="M1093" s="8">
        <f>Table1[[#This Row],[num_contributions]]+Table1[[#This Row],[num_unique_contributors]]</f>
        <v>1</v>
      </c>
      <c r="N1093" s="8"/>
    </row>
    <row r="1094" spans="1:14" ht="13.2" hidden="1" x14ac:dyDescent="0.25">
      <c r="A1094" s="6">
        <v>12</v>
      </c>
      <c r="B1094" s="7">
        <v>44531</v>
      </c>
      <c r="C1094" s="7">
        <v>44546</v>
      </c>
      <c r="D1094" s="8" t="s">
        <v>1100</v>
      </c>
      <c r="E1094" s="6">
        <v>2344</v>
      </c>
      <c r="F1094" s="8" t="s">
        <v>39</v>
      </c>
      <c r="G1094" s="8" t="s">
        <v>23</v>
      </c>
      <c r="H1094" s="10">
        <v>0</v>
      </c>
      <c r="I1094" s="6">
        <v>1</v>
      </c>
      <c r="J1094" s="6">
        <v>0</v>
      </c>
      <c r="K1094" s="12"/>
      <c r="L1094" s="12"/>
      <c r="M1094" s="8">
        <f>Table1[[#This Row],[num_contributions]]+Table1[[#This Row],[num_unique_contributors]]</f>
        <v>1</v>
      </c>
      <c r="N1094" s="8"/>
    </row>
    <row r="1095" spans="1:14" ht="13.2" hidden="1" x14ac:dyDescent="0.25">
      <c r="A1095" s="6">
        <v>12</v>
      </c>
      <c r="B1095" s="7">
        <v>44531</v>
      </c>
      <c r="C1095" s="7">
        <v>44546</v>
      </c>
      <c r="D1095" s="8" t="s">
        <v>1101</v>
      </c>
      <c r="E1095" s="6">
        <v>3489</v>
      </c>
      <c r="F1095" s="8" t="s">
        <v>17</v>
      </c>
      <c r="G1095" s="8" t="s">
        <v>14</v>
      </c>
      <c r="H1095" s="10">
        <v>0</v>
      </c>
      <c r="I1095" s="6">
        <v>1</v>
      </c>
      <c r="J1095" s="6">
        <v>0</v>
      </c>
      <c r="K1095" s="12"/>
      <c r="L1095" s="12"/>
      <c r="M1095" s="8">
        <f>Table1[[#This Row],[num_contributions]]+Table1[[#This Row],[num_unique_contributors]]</f>
        <v>1</v>
      </c>
      <c r="N1095" s="8"/>
    </row>
    <row r="1096" spans="1:14" ht="13.2" hidden="1" x14ac:dyDescent="0.25">
      <c r="A1096" s="6">
        <v>12</v>
      </c>
      <c r="B1096" s="7">
        <v>44531</v>
      </c>
      <c r="C1096" s="7">
        <v>44546</v>
      </c>
      <c r="D1096" s="8" t="s">
        <v>1102</v>
      </c>
      <c r="E1096" s="6">
        <v>3416</v>
      </c>
      <c r="F1096" s="8" t="s">
        <v>13</v>
      </c>
      <c r="G1096" s="8" t="s">
        <v>14</v>
      </c>
      <c r="H1096" s="10">
        <v>0</v>
      </c>
      <c r="I1096" s="6">
        <v>1</v>
      </c>
      <c r="J1096" s="6">
        <v>1</v>
      </c>
      <c r="K1096" s="10">
        <v>1.99999999999999</v>
      </c>
      <c r="L1096" s="10">
        <v>1.99999999999999</v>
      </c>
      <c r="M1096" s="8">
        <f>Table1[[#This Row],[num_contributions]]+Table1[[#This Row],[num_unique_contributors]]</f>
        <v>2</v>
      </c>
      <c r="N1096" s="8"/>
    </row>
    <row r="1097" spans="1:14" ht="13.2" hidden="1" x14ac:dyDescent="0.25">
      <c r="A1097" s="6">
        <v>12</v>
      </c>
      <c r="B1097" s="7">
        <v>44531</v>
      </c>
      <c r="C1097" s="7">
        <v>44546</v>
      </c>
      <c r="D1097" s="8" t="s">
        <v>1103</v>
      </c>
      <c r="E1097" s="6">
        <v>923</v>
      </c>
      <c r="F1097" s="8" t="s">
        <v>17</v>
      </c>
      <c r="G1097" s="8" t="s">
        <v>14</v>
      </c>
      <c r="H1097" s="10">
        <v>0</v>
      </c>
      <c r="I1097" s="6">
        <v>1</v>
      </c>
      <c r="J1097" s="6">
        <v>0</v>
      </c>
      <c r="K1097" s="12"/>
      <c r="L1097" s="12"/>
      <c r="M1097" s="8">
        <f>Table1[[#This Row],[num_contributions]]+Table1[[#This Row],[num_unique_contributors]]</f>
        <v>1</v>
      </c>
      <c r="N1097" s="8"/>
    </row>
    <row r="1098" spans="1:14" ht="13.2" hidden="1" x14ac:dyDescent="0.25">
      <c r="A1098" s="6">
        <v>12</v>
      </c>
      <c r="B1098" s="7">
        <v>44531</v>
      </c>
      <c r="C1098" s="7">
        <v>44546</v>
      </c>
      <c r="D1098" s="8" t="s">
        <v>1104</v>
      </c>
      <c r="E1098" s="6">
        <v>2972</v>
      </c>
      <c r="F1098" s="8" t="s">
        <v>52</v>
      </c>
      <c r="G1098" s="8" t="s">
        <v>23</v>
      </c>
      <c r="H1098" s="10">
        <v>0</v>
      </c>
      <c r="I1098" s="6">
        <v>1</v>
      </c>
      <c r="J1098" s="6">
        <v>1</v>
      </c>
      <c r="K1098" s="10">
        <v>0.999999999999999</v>
      </c>
      <c r="L1098" s="10">
        <v>1</v>
      </c>
      <c r="M1098" s="8">
        <f>Table1[[#This Row],[num_contributions]]+Table1[[#This Row],[num_unique_contributors]]</f>
        <v>2</v>
      </c>
      <c r="N1098" s="8"/>
    </row>
    <row r="1099" spans="1:14" ht="13.2" hidden="1" x14ac:dyDescent="0.25">
      <c r="A1099" s="6">
        <v>12</v>
      </c>
      <c r="B1099" s="7">
        <v>44531</v>
      </c>
      <c r="C1099" s="7">
        <v>44546</v>
      </c>
      <c r="D1099" s="8" t="s">
        <v>1105</v>
      </c>
      <c r="E1099" s="6">
        <v>1682</v>
      </c>
      <c r="F1099" s="8" t="s">
        <v>45</v>
      </c>
      <c r="G1099" s="8" t="s">
        <v>23</v>
      </c>
      <c r="H1099" s="10">
        <v>0</v>
      </c>
      <c r="I1099" s="6">
        <v>1</v>
      </c>
      <c r="J1099" s="6">
        <v>0</v>
      </c>
      <c r="K1099" s="12"/>
      <c r="L1099" s="12"/>
      <c r="M1099" s="8">
        <f>Table1[[#This Row],[num_contributions]]+Table1[[#This Row],[num_unique_contributors]]</f>
        <v>1</v>
      </c>
      <c r="N1099" s="8"/>
    </row>
    <row r="1100" spans="1:14" ht="13.2" hidden="1" x14ac:dyDescent="0.25">
      <c r="A1100" s="6">
        <v>12</v>
      </c>
      <c r="B1100" s="7">
        <v>44531</v>
      </c>
      <c r="C1100" s="7">
        <v>44546</v>
      </c>
      <c r="D1100" s="8" t="s">
        <v>1106</v>
      </c>
      <c r="E1100" s="6">
        <v>1772</v>
      </c>
      <c r="F1100" s="8" t="s">
        <v>52</v>
      </c>
      <c r="G1100" s="8" t="s">
        <v>23</v>
      </c>
      <c r="H1100" s="10">
        <v>0</v>
      </c>
      <c r="I1100" s="6">
        <v>1</v>
      </c>
      <c r="J1100" s="6">
        <v>0</v>
      </c>
      <c r="K1100" s="12"/>
      <c r="L1100" s="12"/>
      <c r="M1100" s="8">
        <f>Table1[[#This Row],[num_contributions]]+Table1[[#This Row],[num_unique_contributors]]</f>
        <v>1</v>
      </c>
      <c r="N1100" s="8"/>
    </row>
    <row r="1101" spans="1:14" ht="13.2" hidden="1" x14ac:dyDescent="0.25">
      <c r="A1101" s="6">
        <v>12</v>
      </c>
      <c r="B1101" s="7">
        <v>44531</v>
      </c>
      <c r="C1101" s="7">
        <v>44546</v>
      </c>
      <c r="D1101" s="8" t="s">
        <v>1107</v>
      </c>
      <c r="E1101" s="6">
        <v>1114</v>
      </c>
      <c r="F1101" s="8" t="s">
        <v>17</v>
      </c>
      <c r="G1101" s="8" t="s">
        <v>23</v>
      </c>
      <c r="H1101" s="10">
        <v>0</v>
      </c>
      <c r="I1101" s="6">
        <v>1</v>
      </c>
      <c r="J1101" s="6">
        <v>0</v>
      </c>
      <c r="K1101" s="12"/>
      <c r="L1101" s="12"/>
      <c r="M1101" s="8">
        <f>Table1[[#This Row],[num_contributions]]+Table1[[#This Row],[num_unique_contributors]]</f>
        <v>1</v>
      </c>
      <c r="N1101" s="8"/>
    </row>
    <row r="1102" spans="1:14" ht="13.2" hidden="1" x14ac:dyDescent="0.25">
      <c r="A1102" s="6">
        <v>12</v>
      </c>
      <c r="B1102" s="7">
        <v>44531</v>
      </c>
      <c r="C1102" s="7">
        <v>44546</v>
      </c>
      <c r="D1102" s="8" t="s">
        <v>1108</v>
      </c>
      <c r="E1102" s="6">
        <v>614</v>
      </c>
      <c r="F1102" s="8" t="s">
        <v>17</v>
      </c>
      <c r="G1102" s="8" t="s">
        <v>23</v>
      </c>
      <c r="H1102" s="10">
        <v>0</v>
      </c>
      <c r="I1102" s="6">
        <v>1</v>
      </c>
      <c r="J1102" s="6">
        <v>0</v>
      </c>
      <c r="K1102" s="12"/>
      <c r="L1102" s="12"/>
      <c r="M1102" s="8">
        <f>Table1[[#This Row],[num_contributions]]+Table1[[#This Row],[num_unique_contributors]]</f>
        <v>1</v>
      </c>
      <c r="N1102" s="8"/>
    </row>
    <row r="1103" spans="1:14" ht="13.2" hidden="1" x14ac:dyDescent="0.25">
      <c r="A1103" s="6">
        <v>12</v>
      </c>
      <c r="B1103" s="7">
        <v>44531</v>
      </c>
      <c r="C1103" s="7">
        <v>44546</v>
      </c>
      <c r="D1103" s="8" t="s">
        <v>1109</v>
      </c>
      <c r="E1103" s="6">
        <v>609</v>
      </c>
      <c r="F1103" s="8" t="s">
        <v>17</v>
      </c>
      <c r="G1103" s="8" t="s">
        <v>23</v>
      </c>
      <c r="H1103" s="10">
        <v>0</v>
      </c>
      <c r="I1103" s="6">
        <v>1</v>
      </c>
      <c r="J1103" s="6">
        <v>0</v>
      </c>
      <c r="K1103" s="12"/>
      <c r="L1103" s="12"/>
      <c r="M1103" s="8">
        <f>Table1[[#This Row],[num_contributions]]+Table1[[#This Row],[num_unique_contributors]]</f>
        <v>1</v>
      </c>
      <c r="N1103" s="8"/>
    </row>
    <row r="1104" spans="1:14" ht="13.2" hidden="1" x14ac:dyDescent="0.25">
      <c r="A1104" s="6">
        <v>12</v>
      </c>
      <c r="B1104" s="7">
        <v>44531</v>
      </c>
      <c r="C1104" s="7">
        <v>44546</v>
      </c>
      <c r="D1104" s="8" t="s">
        <v>1110</v>
      </c>
      <c r="E1104" s="6">
        <v>3325</v>
      </c>
      <c r="F1104" s="8" t="s">
        <v>54</v>
      </c>
      <c r="G1104" s="8" t="s">
        <v>23</v>
      </c>
      <c r="H1104" s="10">
        <v>0</v>
      </c>
      <c r="I1104" s="6">
        <v>1</v>
      </c>
      <c r="J1104" s="6">
        <v>0</v>
      </c>
      <c r="K1104" s="12"/>
      <c r="L1104" s="12"/>
      <c r="M1104" s="8">
        <f>Table1[[#This Row],[num_contributions]]+Table1[[#This Row],[num_unique_contributors]]</f>
        <v>1</v>
      </c>
      <c r="N1104" s="8"/>
    </row>
    <row r="1105" spans="1:14" ht="13.2" hidden="1" x14ac:dyDescent="0.25">
      <c r="A1105" s="6">
        <v>12</v>
      </c>
      <c r="B1105" s="7">
        <v>44531</v>
      </c>
      <c r="C1105" s="7">
        <v>44546</v>
      </c>
      <c r="D1105" s="8" t="s">
        <v>1111</v>
      </c>
      <c r="E1105" s="6">
        <v>1055</v>
      </c>
      <c r="F1105" s="8" t="s">
        <v>17</v>
      </c>
      <c r="G1105" s="8" t="s">
        <v>18</v>
      </c>
      <c r="H1105" s="10">
        <v>0</v>
      </c>
      <c r="I1105" s="6">
        <v>1</v>
      </c>
      <c r="J1105" s="6">
        <v>0</v>
      </c>
      <c r="K1105" s="12"/>
      <c r="L1105" s="12"/>
      <c r="M1105" s="8">
        <f>Table1[[#This Row],[num_contributions]]+Table1[[#This Row],[num_unique_contributors]]</f>
        <v>1</v>
      </c>
      <c r="N1105" s="8"/>
    </row>
    <row r="1106" spans="1:14" ht="13.2" hidden="1" x14ac:dyDescent="0.25">
      <c r="A1106" s="6">
        <v>12</v>
      </c>
      <c r="B1106" s="7">
        <v>44531</v>
      </c>
      <c r="C1106" s="7">
        <v>44546</v>
      </c>
      <c r="D1106" s="8" t="s">
        <v>1112</v>
      </c>
      <c r="E1106" s="6">
        <v>1778</v>
      </c>
      <c r="F1106" s="8" t="s">
        <v>20</v>
      </c>
      <c r="G1106" s="8" t="s">
        <v>18</v>
      </c>
      <c r="H1106" s="10">
        <v>0</v>
      </c>
      <c r="I1106" s="6">
        <v>1</v>
      </c>
      <c r="J1106" s="6">
        <v>0</v>
      </c>
      <c r="K1106" s="12"/>
      <c r="L1106" s="12"/>
      <c r="M1106" s="8">
        <f>Table1[[#This Row],[num_contributions]]+Table1[[#This Row],[num_unique_contributors]]</f>
        <v>1</v>
      </c>
      <c r="N1106" s="8"/>
    </row>
    <row r="1107" spans="1:14" ht="13.2" hidden="1" x14ac:dyDescent="0.25">
      <c r="A1107" s="6">
        <v>12</v>
      </c>
      <c r="B1107" s="7">
        <v>44531</v>
      </c>
      <c r="C1107" s="7">
        <v>44546</v>
      </c>
      <c r="D1107" s="8" t="s">
        <v>1113</v>
      </c>
      <c r="E1107" s="6">
        <v>1878</v>
      </c>
      <c r="F1107" s="8" t="s">
        <v>13</v>
      </c>
      <c r="G1107" s="8" t="s">
        <v>14</v>
      </c>
      <c r="H1107" s="10">
        <v>0</v>
      </c>
      <c r="I1107" s="6">
        <v>1</v>
      </c>
      <c r="J1107" s="6">
        <v>0</v>
      </c>
      <c r="K1107" s="12"/>
      <c r="L1107" s="12"/>
      <c r="M1107" s="8">
        <f>Table1[[#This Row],[num_contributions]]+Table1[[#This Row],[num_unique_contributors]]</f>
        <v>1</v>
      </c>
      <c r="N1107" s="8"/>
    </row>
    <row r="1108" spans="1:14" ht="13.2" hidden="1" x14ac:dyDescent="0.25">
      <c r="A1108" s="6">
        <v>12</v>
      </c>
      <c r="B1108" s="7">
        <v>44531</v>
      </c>
      <c r="C1108" s="7">
        <v>44546</v>
      </c>
      <c r="D1108" s="8" t="s">
        <v>1114</v>
      </c>
      <c r="E1108" s="6">
        <v>1715</v>
      </c>
      <c r="F1108" s="8" t="s">
        <v>39</v>
      </c>
      <c r="G1108" s="8" t="s">
        <v>14</v>
      </c>
      <c r="H1108" s="10">
        <v>0</v>
      </c>
      <c r="I1108" s="6">
        <v>1</v>
      </c>
      <c r="J1108" s="6">
        <v>0</v>
      </c>
      <c r="K1108" s="12"/>
      <c r="L1108" s="12"/>
      <c r="M1108" s="8">
        <f>Table1[[#This Row],[num_contributions]]+Table1[[#This Row],[num_unique_contributors]]</f>
        <v>1</v>
      </c>
      <c r="N1108" s="8"/>
    </row>
    <row r="1109" spans="1:14" ht="13.2" hidden="1" x14ac:dyDescent="0.25">
      <c r="A1109" s="6">
        <v>12</v>
      </c>
      <c r="B1109" s="7">
        <v>44531</v>
      </c>
      <c r="C1109" s="7">
        <v>44546</v>
      </c>
      <c r="D1109" s="8" t="s">
        <v>1115</v>
      </c>
      <c r="E1109" s="6">
        <v>327</v>
      </c>
      <c r="F1109" s="8" t="s">
        <v>17</v>
      </c>
      <c r="G1109" s="8" t="s">
        <v>23</v>
      </c>
      <c r="H1109" s="10">
        <v>0</v>
      </c>
      <c r="I1109" s="6">
        <v>1</v>
      </c>
      <c r="J1109" s="6">
        <v>0</v>
      </c>
      <c r="K1109" s="12"/>
      <c r="L1109" s="12"/>
      <c r="M1109" s="8">
        <f>Table1[[#This Row],[num_contributions]]+Table1[[#This Row],[num_unique_contributors]]</f>
        <v>1</v>
      </c>
      <c r="N1109" s="8"/>
    </row>
    <row r="1110" spans="1:14" ht="13.2" hidden="1" x14ac:dyDescent="0.25">
      <c r="A1110" s="6">
        <v>12</v>
      </c>
      <c r="B1110" s="7">
        <v>44531</v>
      </c>
      <c r="C1110" s="7">
        <v>44546</v>
      </c>
      <c r="D1110" s="22" t="s">
        <v>2492</v>
      </c>
      <c r="E1110" s="6">
        <v>113</v>
      </c>
      <c r="F1110" s="8" t="s">
        <v>17</v>
      </c>
      <c r="G1110" s="8" t="s">
        <v>18</v>
      </c>
      <c r="H1110" s="10">
        <v>0</v>
      </c>
      <c r="I1110" s="6">
        <v>1</v>
      </c>
      <c r="J1110" s="6">
        <v>0</v>
      </c>
      <c r="K1110" s="12"/>
      <c r="L1110" s="12"/>
      <c r="M1110" s="8">
        <f>Table1[[#This Row],[num_contributions]]+Table1[[#This Row],[num_unique_contributors]]</f>
        <v>1</v>
      </c>
      <c r="N1110" s="8"/>
    </row>
    <row r="1111" spans="1:14" ht="13.2" hidden="1" x14ac:dyDescent="0.25">
      <c r="A1111" s="6">
        <v>12</v>
      </c>
      <c r="B1111" s="7">
        <v>44531</v>
      </c>
      <c r="C1111" s="7">
        <v>44546</v>
      </c>
      <c r="D1111" s="8" t="s">
        <v>1116</v>
      </c>
      <c r="E1111" s="6">
        <v>661</v>
      </c>
      <c r="F1111" s="8" t="s">
        <v>17</v>
      </c>
      <c r="G1111" s="8" t="s">
        <v>14</v>
      </c>
      <c r="H1111" s="10">
        <v>0</v>
      </c>
      <c r="I1111" s="6">
        <v>1</v>
      </c>
      <c r="J1111" s="6">
        <v>0</v>
      </c>
      <c r="K1111" s="12"/>
      <c r="L1111" s="12"/>
      <c r="M1111" s="8">
        <f>Table1[[#This Row],[num_contributions]]+Table1[[#This Row],[num_unique_contributors]]</f>
        <v>1</v>
      </c>
      <c r="N1111" s="8"/>
    </row>
    <row r="1112" spans="1:14" ht="13.2" hidden="1" x14ac:dyDescent="0.25">
      <c r="A1112" s="6">
        <v>12</v>
      </c>
      <c r="B1112" s="7">
        <v>44531</v>
      </c>
      <c r="C1112" s="7">
        <v>44546</v>
      </c>
      <c r="D1112" s="8" t="s">
        <v>1117</v>
      </c>
      <c r="E1112" s="6">
        <v>2156</v>
      </c>
      <c r="F1112" s="8" t="s">
        <v>39</v>
      </c>
      <c r="G1112" s="8" t="s">
        <v>23</v>
      </c>
      <c r="H1112" s="10">
        <v>0</v>
      </c>
      <c r="I1112" s="6">
        <v>1</v>
      </c>
      <c r="J1112" s="6">
        <v>0</v>
      </c>
      <c r="K1112" s="12"/>
      <c r="L1112" s="12"/>
      <c r="M1112" s="8">
        <f>Table1[[#This Row],[num_contributions]]+Table1[[#This Row],[num_unique_contributors]]</f>
        <v>1</v>
      </c>
      <c r="N1112" s="8"/>
    </row>
    <row r="1113" spans="1:14" ht="13.2" hidden="1" x14ac:dyDescent="0.25">
      <c r="A1113" s="6">
        <v>12</v>
      </c>
      <c r="B1113" s="7">
        <v>44531</v>
      </c>
      <c r="C1113" s="7">
        <v>44546</v>
      </c>
      <c r="D1113" s="8" t="s">
        <v>1118</v>
      </c>
      <c r="E1113" s="6">
        <v>1492</v>
      </c>
      <c r="F1113" s="8" t="s">
        <v>17</v>
      </c>
      <c r="G1113" s="8" t="s">
        <v>23</v>
      </c>
      <c r="H1113" s="10">
        <v>0</v>
      </c>
      <c r="I1113" s="6">
        <v>1</v>
      </c>
      <c r="J1113" s="6">
        <v>0</v>
      </c>
      <c r="K1113" s="12"/>
      <c r="L1113" s="12"/>
      <c r="M1113" s="8">
        <f>Table1[[#This Row],[num_contributions]]+Table1[[#This Row],[num_unique_contributors]]</f>
        <v>1</v>
      </c>
      <c r="N1113" s="8"/>
    </row>
    <row r="1114" spans="1:14" ht="13.2" hidden="1" x14ac:dyDescent="0.25">
      <c r="A1114" s="6">
        <v>12</v>
      </c>
      <c r="B1114" s="7">
        <v>44531</v>
      </c>
      <c r="C1114" s="7">
        <v>44546</v>
      </c>
      <c r="D1114" s="8" t="s">
        <v>993</v>
      </c>
      <c r="E1114" s="6">
        <v>1538</v>
      </c>
      <c r="F1114" s="8" t="s">
        <v>17</v>
      </c>
      <c r="G1114" s="8" t="s">
        <v>23</v>
      </c>
      <c r="H1114" s="10">
        <v>0</v>
      </c>
      <c r="I1114" s="6">
        <v>1</v>
      </c>
      <c r="J1114" s="6">
        <v>0</v>
      </c>
      <c r="K1114" s="12"/>
      <c r="L1114" s="12"/>
      <c r="M1114" s="8">
        <f>Table1[[#This Row],[num_contributions]]+Table1[[#This Row],[num_unique_contributors]]</f>
        <v>1</v>
      </c>
      <c r="N1114" s="8"/>
    </row>
    <row r="1115" spans="1:14" ht="13.2" hidden="1" x14ac:dyDescent="0.25">
      <c r="A1115" s="6">
        <v>12</v>
      </c>
      <c r="B1115" s="7">
        <v>44531</v>
      </c>
      <c r="C1115" s="7">
        <v>44546</v>
      </c>
      <c r="D1115" s="8" t="s">
        <v>1119</v>
      </c>
      <c r="E1115" s="6">
        <v>2039</v>
      </c>
      <c r="F1115" s="8" t="s">
        <v>54</v>
      </c>
      <c r="G1115" s="8" t="s">
        <v>14</v>
      </c>
      <c r="H1115" s="10">
        <v>0</v>
      </c>
      <c r="I1115" s="6">
        <v>1</v>
      </c>
      <c r="J1115" s="6">
        <v>0</v>
      </c>
      <c r="K1115" s="12"/>
      <c r="L1115" s="12"/>
      <c r="M1115" s="8">
        <f>Table1[[#This Row],[num_contributions]]+Table1[[#This Row],[num_unique_contributors]]</f>
        <v>1</v>
      </c>
      <c r="N1115" s="8"/>
    </row>
    <row r="1116" spans="1:14" ht="13.2" hidden="1" x14ac:dyDescent="0.25">
      <c r="A1116" s="6">
        <v>12</v>
      </c>
      <c r="B1116" s="7">
        <v>44531</v>
      </c>
      <c r="C1116" s="7">
        <v>44546</v>
      </c>
      <c r="D1116" s="8" t="s">
        <v>1120</v>
      </c>
      <c r="E1116" s="6">
        <v>1277</v>
      </c>
      <c r="F1116" s="8" t="s">
        <v>39</v>
      </c>
      <c r="G1116" s="8" t="s">
        <v>14</v>
      </c>
      <c r="H1116" s="10">
        <v>0</v>
      </c>
      <c r="I1116" s="6">
        <v>1</v>
      </c>
      <c r="J1116" s="6">
        <v>0</v>
      </c>
      <c r="K1116" s="12"/>
      <c r="L1116" s="12"/>
      <c r="M1116" s="8">
        <f>Table1[[#This Row],[num_contributions]]+Table1[[#This Row],[num_unique_contributors]]</f>
        <v>1</v>
      </c>
      <c r="N1116" s="8"/>
    </row>
    <row r="1117" spans="1:14" ht="13.2" hidden="1" x14ac:dyDescent="0.25">
      <c r="A1117" s="6">
        <v>12</v>
      </c>
      <c r="B1117" s="7">
        <v>44531</v>
      </c>
      <c r="C1117" s="7">
        <v>44546</v>
      </c>
      <c r="D1117" s="8" t="s">
        <v>1121</v>
      </c>
      <c r="E1117" s="6">
        <v>865</v>
      </c>
      <c r="F1117" s="8" t="s">
        <v>17</v>
      </c>
      <c r="G1117" s="8" t="s">
        <v>23</v>
      </c>
      <c r="H1117" s="10">
        <v>0</v>
      </c>
      <c r="I1117" s="6">
        <v>1</v>
      </c>
      <c r="J1117" s="6">
        <v>0</v>
      </c>
      <c r="K1117" s="12"/>
      <c r="L1117" s="12"/>
      <c r="M1117" s="8">
        <f>Table1[[#This Row],[num_contributions]]+Table1[[#This Row],[num_unique_contributors]]</f>
        <v>1</v>
      </c>
      <c r="N1117" s="8"/>
    </row>
    <row r="1118" spans="1:14" ht="13.2" hidden="1" x14ac:dyDescent="0.25">
      <c r="A1118" s="6">
        <v>12</v>
      </c>
      <c r="B1118" s="7">
        <v>44531</v>
      </c>
      <c r="C1118" s="7">
        <v>44546</v>
      </c>
      <c r="D1118" s="8" t="s">
        <v>1122</v>
      </c>
      <c r="E1118" s="6">
        <v>2588</v>
      </c>
      <c r="F1118" s="8" t="s">
        <v>13</v>
      </c>
      <c r="G1118" s="8" t="s">
        <v>23</v>
      </c>
      <c r="H1118" s="10">
        <v>0</v>
      </c>
      <c r="I1118" s="6">
        <v>1</v>
      </c>
      <c r="J1118" s="6">
        <v>0</v>
      </c>
      <c r="K1118" s="12"/>
      <c r="L1118" s="12"/>
      <c r="M1118" s="8">
        <f>Table1[[#This Row],[num_contributions]]+Table1[[#This Row],[num_unique_contributors]]</f>
        <v>1</v>
      </c>
      <c r="N1118" s="8"/>
    </row>
    <row r="1119" spans="1:14" ht="13.2" hidden="1" x14ac:dyDescent="0.25">
      <c r="A1119" s="6">
        <v>12</v>
      </c>
      <c r="B1119" s="7">
        <v>44531</v>
      </c>
      <c r="C1119" s="7">
        <v>44546</v>
      </c>
      <c r="D1119" s="8" t="s">
        <v>1123</v>
      </c>
      <c r="E1119" s="6">
        <v>844</v>
      </c>
      <c r="F1119" s="8" t="s">
        <v>17</v>
      </c>
      <c r="G1119" s="8" t="s">
        <v>18</v>
      </c>
      <c r="H1119" s="10">
        <v>0</v>
      </c>
      <c r="I1119" s="6">
        <v>1</v>
      </c>
      <c r="J1119" s="6">
        <v>0</v>
      </c>
      <c r="K1119" s="12"/>
      <c r="L1119" s="12"/>
      <c r="M1119" s="8">
        <f>Table1[[#This Row],[num_contributions]]+Table1[[#This Row],[num_unique_contributors]]</f>
        <v>1</v>
      </c>
      <c r="N1119" s="8"/>
    </row>
    <row r="1120" spans="1:14" ht="13.2" hidden="1" x14ac:dyDescent="0.25">
      <c r="A1120" s="6">
        <v>12</v>
      </c>
      <c r="B1120" s="7">
        <v>44531</v>
      </c>
      <c r="C1120" s="7">
        <v>44546</v>
      </c>
      <c r="D1120" s="8" t="s">
        <v>1124</v>
      </c>
      <c r="E1120" s="6">
        <v>825</v>
      </c>
      <c r="F1120" s="8" t="s">
        <v>17</v>
      </c>
      <c r="G1120" s="8" t="s">
        <v>23</v>
      </c>
      <c r="H1120" s="10">
        <v>0</v>
      </c>
      <c r="I1120" s="6">
        <v>1</v>
      </c>
      <c r="J1120" s="6">
        <v>0</v>
      </c>
      <c r="K1120" s="12"/>
      <c r="L1120" s="12"/>
      <c r="M1120" s="8">
        <f>Table1[[#This Row],[num_contributions]]+Table1[[#This Row],[num_unique_contributors]]</f>
        <v>1</v>
      </c>
      <c r="N1120" s="8"/>
    </row>
    <row r="1121" spans="1:14" ht="13.2" hidden="1" x14ac:dyDescent="0.25">
      <c r="A1121" s="6">
        <v>12</v>
      </c>
      <c r="B1121" s="7">
        <v>44531</v>
      </c>
      <c r="C1121" s="7">
        <v>44546</v>
      </c>
      <c r="D1121" s="8" t="s">
        <v>1125</v>
      </c>
      <c r="E1121" s="6">
        <v>3070</v>
      </c>
      <c r="F1121" s="8" t="s">
        <v>54</v>
      </c>
      <c r="G1121" s="8" t="s">
        <v>14</v>
      </c>
      <c r="H1121" s="10">
        <v>0</v>
      </c>
      <c r="I1121" s="6">
        <v>1</v>
      </c>
      <c r="J1121" s="6">
        <v>0</v>
      </c>
      <c r="K1121" s="12"/>
      <c r="L1121" s="12"/>
      <c r="M1121" s="8">
        <f>Table1[[#This Row],[num_contributions]]+Table1[[#This Row],[num_unique_contributors]]</f>
        <v>1</v>
      </c>
      <c r="N1121" s="8"/>
    </row>
    <row r="1122" spans="1:14" ht="13.2" hidden="1" x14ac:dyDescent="0.25">
      <c r="A1122" s="6">
        <v>12</v>
      </c>
      <c r="B1122" s="7">
        <v>44531</v>
      </c>
      <c r="C1122" s="7">
        <v>44546</v>
      </c>
      <c r="D1122" s="8" t="s">
        <v>1126</v>
      </c>
      <c r="E1122" s="6">
        <v>2826</v>
      </c>
      <c r="F1122" s="8" t="s">
        <v>13</v>
      </c>
      <c r="G1122" s="8" t="s">
        <v>14</v>
      </c>
      <c r="H1122" s="10">
        <v>0</v>
      </c>
      <c r="I1122" s="6">
        <v>2</v>
      </c>
      <c r="J1122" s="6">
        <v>2</v>
      </c>
      <c r="K1122" s="10">
        <v>2.1334013541235999</v>
      </c>
      <c r="L1122" s="10">
        <v>2.1334013541235999</v>
      </c>
      <c r="M1122" s="8">
        <f>Table1[[#This Row],[num_contributions]]+Table1[[#This Row],[num_unique_contributors]]</f>
        <v>4</v>
      </c>
      <c r="N1122" s="8"/>
    </row>
    <row r="1123" spans="1:14" ht="13.2" hidden="1" x14ac:dyDescent="0.25">
      <c r="A1123" s="6">
        <v>12</v>
      </c>
      <c r="B1123" s="7">
        <v>44531</v>
      </c>
      <c r="C1123" s="7">
        <v>44546</v>
      </c>
      <c r="D1123" s="8" t="s">
        <v>1127</v>
      </c>
      <c r="E1123" s="6">
        <v>1225</v>
      </c>
      <c r="F1123" s="8" t="s">
        <v>17</v>
      </c>
      <c r="G1123" s="8" t="s">
        <v>14</v>
      </c>
      <c r="H1123" s="10">
        <v>0</v>
      </c>
      <c r="I1123" s="6">
        <v>1</v>
      </c>
      <c r="J1123" s="6">
        <v>0</v>
      </c>
      <c r="K1123" s="12"/>
      <c r="L1123" s="12"/>
      <c r="M1123" s="8">
        <f>Table1[[#This Row],[num_contributions]]+Table1[[#This Row],[num_unique_contributors]]</f>
        <v>1</v>
      </c>
      <c r="N1123" s="8"/>
    </row>
    <row r="1124" spans="1:14" ht="13.2" hidden="1" x14ac:dyDescent="0.25">
      <c r="A1124" s="6">
        <v>12</v>
      </c>
      <c r="B1124" s="7">
        <v>44531</v>
      </c>
      <c r="C1124" s="7">
        <v>44546</v>
      </c>
      <c r="D1124" s="8" t="s">
        <v>1128</v>
      </c>
      <c r="E1124" s="6">
        <v>83</v>
      </c>
      <c r="F1124" s="8" t="s">
        <v>17</v>
      </c>
      <c r="G1124" s="8" t="s">
        <v>14</v>
      </c>
      <c r="H1124" s="10">
        <v>0</v>
      </c>
      <c r="I1124" s="6">
        <v>1</v>
      </c>
      <c r="J1124" s="6">
        <v>0</v>
      </c>
      <c r="K1124" s="12"/>
      <c r="L1124" s="12"/>
      <c r="M1124" s="8">
        <f>Table1[[#This Row],[num_contributions]]+Table1[[#This Row],[num_unique_contributors]]</f>
        <v>1</v>
      </c>
      <c r="N1124" s="8"/>
    </row>
    <row r="1125" spans="1:14" ht="13.2" hidden="1" x14ac:dyDescent="0.25">
      <c r="A1125" s="6">
        <v>12</v>
      </c>
      <c r="B1125" s="7">
        <v>44531</v>
      </c>
      <c r="C1125" s="7">
        <v>44546</v>
      </c>
      <c r="D1125" s="8" t="s">
        <v>1129</v>
      </c>
      <c r="E1125" s="6">
        <v>1585</v>
      </c>
      <c r="F1125" s="8" t="s">
        <v>186</v>
      </c>
      <c r="G1125" s="8" t="s">
        <v>14</v>
      </c>
      <c r="H1125" s="10">
        <v>0</v>
      </c>
      <c r="I1125" s="6">
        <v>1</v>
      </c>
      <c r="J1125" s="6">
        <v>0</v>
      </c>
      <c r="K1125" s="12"/>
      <c r="L1125" s="12"/>
      <c r="M1125" s="8">
        <f>Table1[[#This Row],[num_contributions]]+Table1[[#This Row],[num_unique_contributors]]</f>
        <v>1</v>
      </c>
      <c r="N1125" s="8"/>
    </row>
    <row r="1126" spans="1:14" ht="13.2" hidden="1" x14ac:dyDescent="0.25">
      <c r="A1126" s="6">
        <v>12</v>
      </c>
      <c r="B1126" s="7">
        <v>44531</v>
      </c>
      <c r="C1126" s="7">
        <v>44546</v>
      </c>
      <c r="D1126" s="8" t="s">
        <v>1130</v>
      </c>
      <c r="E1126" s="6">
        <v>2202</v>
      </c>
      <c r="F1126" s="8" t="s">
        <v>54</v>
      </c>
      <c r="G1126" s="8" t="s">
        <v>14</v>
      </c>
      <c r="H1126" s="10">
        <v>0</v>
      </c>
      <c r="I1126" s="6">
        <v>1</v>
      </c>
      <c r="J1126" s="6">
        <v>0</v>
      </c>
      <c r="K1126" s="12"/>
      <c r="L1126" s="12"/>
      <c r="M1126" s="8">
        <f>Table1[[#This Row],[num_contributions]]+Table1[[#This Row],[num_unique_contributors]]</f>
        <v>1</v>
      </c>
      <c r="N1126" s="8"/>
    </row>
    <row r="1127" spans="1:14" ht="13.2" hidden="1" x14ac:dyDescent="0.25">
      <c r="A1127" s="6">
        <v>12</v>
      </c>
      <c r="B1127" s="7">
        <v>44531</v>
      </c>
      <c r="C1127" s="7">
        <v>44546</v>
      </c>
      <c r="D1127" s="8" t="s">
        <v>1131</v>
      </c>
      <c r="E1127" s="6">
        <v>969</v>
      </c>
      <c r="F1127" s="8" t="s">
        <v>17</v>
      </c>
      <c r="G1127" s="8" t="s">
        <v>14</v>
      </c>
      <c r="H1127" s="10">
        <v>0</v>
      </c>
      <c r="I1127" s="6">
        <v>1</v>
      </c>
      <c r="J1127" s="6">
        <v>0</v>
      </c>
      <c r="K1127" s="12"/>
      <c r="L1127" s="12"/>
      <c r="M1127" s="8">
        <f>Table1[[#This Row],[num_contributions]]+Table1[[#This Row],[num_unique_contributors]]</f>
        <v>1</v>
      </c>
      <c r="N1127" s="8"/>
    </row>
    <row r="1128" spans="1:14" ht="13.2" hidden="1" x14ac:dyDescent="0.25">
      <c r="A1128" s="6">
        <v>12</v>
      </c>
      <c r="B1128" s="7">
        <v>44531</v>
      </c>
      <c r="C1128" s="7">
        <v>44546</v>
      </c>
      <c r="D1128" s="8" t="s">
        <v>1132</v>
      </c>
      <c r="E1128" s="6">
        <v>3339</v>
      </c>
      <c r="F1128" s="8" t="s">
        <v>54</v>
      </c>
      <c r="G1128" s="8" t="s">
        <v>14</v>
      </c>
      <c r="H1128" s="10">
        <v>0</v>
      </c>
      <c r="I1128" s="6">
        <v>1</v>
      </c>
      <c r="J1128" s="6">
        <v>0</v>
      </c>
      <c r="K1128" s="12"/>
      <c r="L1128" s="12"/>
      <c r="M1128" s="8">
        <f>Table1[[#This Row],[num_contributions]]+Table1[[#This Row],[num_unique_contributors]]</f>
        <v>1</v>
      </c>
      <c r="N1128" s="8"/>
    </row>
    <row r="1129" spans="1:14" ht="13.2" hidden="1" x14ac:dyDescent="0.25">
      <c r="A1129" s="6">
        <v>12</v>
      </c>
      <c r="B1129" s="7">
        <v>44531</v>
      </c>
      <c r="C1129" s="7">
        <v>44546</v>
      </c>
      <c r="D1129" s="8" t="s">
        <v>1133</v>
      </c>
      <c r="E1129" s="6">
        <v>381</v>
      </c>
      <c r="F1129" s="8" t="s">
        <v>17</v>
      </c>
      <c r="G1129" s="8" t="s">
        <v>23</v>
      </c>
      <c r="H1129" s="10">
        <v>0</v>
      </c>
      <c r="I1129" s="6">
        <v>1</v>
      </c>
      <c r="J1129" s="6">
        <v>0</v>
      </c>
      <c r="K1129" s="12"/>
      <c r="L1129" s="12"/>
      <c r="M1129" s="8">
        <f>Table1[[#This Row],[num_contributions]]+Table1[[#This Row],[num_unique_contributors]]</f>
        <v>1</v>
      </c>
      <c r="N1129" s="8"/>
    </row>
    <row r="1130" spans="1:14" ht="13.2" hidden="1" x14ac:dyDescent="0.25">
      <c r="A1130" s="6">
        <v>12</v>
      </c>
      <c r="B1130" s="7">
        <v>44531</v>
      </c>
      <c r="C1130" s="7">
        <v>44546</v>
      </c>
      <c r="D1130" s="8" t="s">
        <v>1134</v>
      </c>
      <c r="E1130" s="6">
        <v>2681</v>
      </c>
      <c r="F1130" s="8" t="s">
        <v>13</v>
      </c>
      <c r="G1130" s="8" t="s">
        <v>14</v>
      </c>
      <c r="H1130" s="10">
        <v>0</v>
      </c>
      <c r="I1130" s="6">
        <v>1</v>
      </c>
      <c r="J1130" s="6">
        <v>0</v>
      </c>
      <c r="K1130" s="12"/>
      <c r="L1130" s="12"/>
      <c r="M1130" s="8">
        <f>Table1[[#This Row],[num_contributions]]+Table1[[#This Row],[num_unique_contributors]]</f>
        <v>1</v>
      </c>
      <c r="N1130" s="8"/>
    </row>
    <row r="1131" spans="1:14" ht="13.2" hidden="1" x14ac:dyDescent="0.25">
      <c r="A1131" s="6">
        <v>12</v>
      </c>
      <c r="B1131" s="7">
        <v>44531</v>
      </c>
      <c r="C1131" s="7">
        <v>44546</v>
      </c>
      <c r="D1131" s="8" t="s">
        <v>1135</v>
      </c>
      <c r="E1131" s="6">
        <v>116</v>
      </c>
      <c r="F1131" s="8" t="s">
        <v>17</v>
      </c>
      <c r="G1131" s="8" t="s">
        <v>14</v>
      </c>
      <c r="H1131" s="10">
        <v>0</v>
      </c>
      <c r="I1131" s="6">
        <v>1</v>
      </c>
      <c r="J1131" s="6">
        <v>1</v>
      </c>
      <c r="K1131" s="10">
        <v>2.9999999999999898</v>
      </c>
      <c r="L1131" s="10">
        <v>3</v>
      </c>
      <c r="M1131" s="8">
        <f>Table1[[#This Row],[num_contributions]]+Table1[[#This Row],[num_unique_contributors]]</f>
        <v>2</v>
      </c>
      <c r="N1131" s="8"/>
    </row>
    <row r="1132" spans="1:14" ht="13.2" hidden="1" x14ac:dyDescent="0.25">
      <c r="A1132" s="6">
        <v>12</v>
      </c>
      <c r="B1132" s="7">
        <v>44531</v>
      </c>
      <c r="C1132" s="7">
        <v>44546</v>
      </c>
      <c r="D1132" s="8" t="s">
        <v>1136</v>
      </c>
      <c r="E1132" s="6">
        <v>2462</v>
      </c>
      <c r="F1132" s="8" t="s">
        <v>17</v>
      </c>
      <c r="G1132" s="8" t="s">
        <v>14</v>
      </c>
      <c r="H1132" s="10">
        <v>0</v>
      </c>
      <c r="I1132" s="6">
        <v>1</v>
      </c>
      <c r="J1132" s="6">
        <v>0</v>
      </c>
      <c r="K1132" s="12"/>
      <c r="L1132" s="12"/>
      <c r="M1132" s="8">
        <f>Table1[[#This Row],[num_contributions]]+Table1[[#This Row],[num_unique_contributors]]</f>
        <v>1</v>
      </c>
      <c r="N1132" s="8"/>
    </row>
    <row r="1133" spans="1:14" ht="13.2" hidden="1" x14ac:dyDescent="0.25">
      <c r="A1133" s="6">
        <v>12</v>
      </c>
      <c r="B1133" s="7">
        <v>44531</v>
      </c>
      <c r="C1133" s="7">
        <v>44546</v>
      </c>
      <c r="D1133" s="8" t="s">
        <v>1137</v>
      </c>
      <c r="E1133" s="6">
        <v>4105</v>
      </c>
      <c r="F1133" s="8" t="s">
        <v>13</v>
      </c>
      <c r="G1133" s="8" t="s">
        <v>21</v>
      </c>
      <c r="H1133" s="10">
        <v>0</v>
      </c>
      <c r="I1133" s="6">
        <v>1</v>
      </c>
      <c r="J1133" s="6">
        <v>0</v>
      </c>
      <c r="K1133" s="12"/>
      <c r="L1133" s="12"/>
      <c r="M1133" s="8">
        <f>Table1[[#This Row],[num_contributions]]+Table1[[#This Row],[num_unique_contributors]]</f>
        <v>1</v>
      </c>
      <c r="N1133" s="8"/>
    </row>
    <row r="1134" spans="1:14" ht="13.2" hidden="1" x14ac:dyDescent="0.25">
      <c r="A1134" s="6">
        <v>12</v>
      </c>
      <c r="B1134" s="7">
        <v>44531</v>
      </c>
      <c r="C1134" s="7">
        <v>44546</v>
      </c>
      <c r="D1134" s="8" t="s">
        <v>1138</v>
      </c>
      <c r="E1134" s="6">
        <v>1043</v>
      </c>
      <c r="F1134" s="8" t="s">
        <v>17</v>
      </c>
      <c r="G1134" s="8" t="s">
        <v>23</v>
      </c>
      <c r="H1134" s="10">
        <v>0</v>
      </c>
      <c r="I1134" s="6">
        <v>1</v>
      </c>
      <c r="J1134" s="6">
        <v>0</v>
      </c>
      <c r="K1134" s="12"/>
      <c r="L1134" s="12"/>
      <c r="M1134" s="8">
        <f>Table1[[#This Row],[num_contributions]]+Table1[[#This Row],[num_unique_contributors]]</f>
        <v>1</v>
      </c>
      <c r="N1134" s="8"/>
    </row>
    <row r="1135" spans="1:14" ht="13.2" hidden="1" x14ac:dyDescent="0.25">
      <c r="A1135" s="6">
        <v>12</v>
      </c>
      <c r="B1135" s="7">
        <v>44531</v>
      </c>
      <c r="C1135" s="7">
        <v>44546</v>
      </c>
      <c r="D1135" s="8" t="s">
        <v>1139</v>
      </c>
      <c r="E1135" s="6">
        <v>459</v>
      </c>
      <c r="F1135" s="8" t="s">
        <v>186</v>
      </c>
      <c r="G1135" s="8" t="s">
        <v>23</v>
      </c>
      <c r="H1135" s="10">
        <v>0</v>
      </c>
      <c r="I1135" s="6">
        <v>1</v>
      </c>
      <c r="J1135" s="6">
        <v>0</v>
      </c>
      <c r="K1135" s="12"/>
      <c r="L1135" s="12"/>
      <c r="M1135" s="8">
        <f>Table1[[#This Row],[num_contributions]]+Table1[[#This Row],[num_unique_contributors]]</f>
        <v>1</v>
      </c>
      <c r="N1135" s="8"/>
    </row>
    <row r="1136" spans="1:14" ht="13.2" hidden="1" x14ac:dyDescent="0.25">
      <c r="A1136" s="6">
        <v>12</v>
      </c>
      <c r="B1136" s="7">
        <v>44531</v>
      </c>
      <c r="C1136" s="7">
        <v>44546</v>
      </c>
      <c r="D1136" s="8" t="s">
        <v>1140</v>
      </c>
      <c r="E1136" s="6">
        <v>2115</v>
      </c>
      <c r="F1136" s="8" t="s">
        <v>77</v>
      </c>
      <c r="G1136" s="8" t="s">
        <v>14</v>
      </c>
      <c r="H1136" s="10">
        <v>0</v>
      </c>
      <c r="I1136" s="6">
        <v>1</v>
      </c>
      <c r="J1136" s="6">
        <v>0</v>
      </c>
      <c r="K1136" s="12"/>
      <c r="L1136" s="12"/>
      <c r="M1136" s="8">
        <f>Table1[[#This Row],[num_contributions]]+Table1[[#This Row],[num_unique_contributors]]</f>
        <v>1</v>
      </c>
      <c r="N1136" s="8"/>
    </row>
    <row r="1137" spans="1:14" ht="13.2" hidden="1" x14ac:dyDescent="0.25">
      <c r="A1137" s="6">
        <v>12</v>
      </c>
      <c r="B1137" s="7">
        <v>44531</v>
      </c>
      <c r="C1137" s="7">
        <v>44546</v>
      </c>
      <c r="D1137" s="8" t="s">
        <v>1141</v>
      </c>
      <c r="E1137" s="6">
        <v>1660</v>
      </c>
      <c r="F1137" s="8" t="s">
        <v>39</v>
      </c>
      <c r="G1137" s="8" t="s">
        <v>14</v>
      </c>
      <c r="H1137" s="10">
        <v>0</v>
      </c>
      <c r="I1137" s="6">
        <v>1</v>
      </c>
      <c r="J1137" s="6">
        <v>0</v>
      </c>
      <c r="K1137" s="12"/>
      <c r="L1137" s="12"/>
      <c r="M1137" s="8">
        <f>Table1[[#This Row],[num_contributions]]+Table1[[#This Row],[num_unique_contributors]]</f>
        <v>1</v>
      </c>
      <c r="N1137" s="8"/>
    </row>
    <row r="1138" spans="1:14" ht="13.2" hidden="1" x14ac:dyDescent="0.25">
      <c r="A1138" s="6">
        <v>12</v>
      </c>
      <c r="B1138" s="7">
        <v>44531</v>
      </c>
      <c r="C1138" s="7">
        <v>44546</v>
      </c>
      <c r="D1138" s="8" t="s">
        <v>1142</v>
      </c>
      <c r="E1138" s="6">
        <v>3078</v>
      </c>
      <c r="F1138" s="8" t="s">
        <v>20</v>
      </c>
      <c r="G1138" s="8" t="s">
        <v>23</v>
      </c>
      <c r="H1138" s="10">
        <v>0</v>
      </c>
      <c r="I1138" s="6">
        <v>1</v>
      </c>
      <c r="J1138" s="6">
        <v>0</v>
      </c>
      <c r="K1138" s="12"/>
      <c r="L1138" s="12"/>
      <c r="M1138" s="8">
        <f>Table1[[#This Row],[num_contributions]]+Table1[[#This Row],[num_unique_contributors]]</f>
        <v>1</v>
      </c>
      <c r="N1138" s="8"/>
    </row>
    <row r="1139" spans="1:14" ht="13.2" hidden="1" x14ac:dyDescent="0.25">
      <c r="A1139" s="6">
        <v>12</v>
      </c>
      <c r="B1139" s="7">
        <v>44531</v>
      </c>
      <c r="C1139" s="7">
        <v>44546</v>
      </c>
      <c r="D1139" s="8" t="s">
        <v>1143</v>
      </c>
      <c r="E1139" s="6">
        <v>2369</v>
      </c>
      <c r="F1139" s="8" t="s">
        <v>13</v>
      </c>
      <c r="G1139" s="8" t="s">
        <v>14</v>
      </c>
      <c r="H1139" s="10">
        <v>0</v>
      </c>
      <c r="I1139" s="6">
        <v>1</v>
      </c>
      <c r="J1139" s="6">
        <v>0</v>
      </c>
      <c r="K1139" s="12"/>
      <c r="L1139" s="12"/>
      <c r="M1139" s="8">
        <f>Table1[[#This Row],[num_contributions]]+Table1[[#This Row],[num_unique_contributors]]</f>
        <v>1</v>
      </c>
      <c r="N1139" s="8"/>
    </row>
    <row r="1140" spans="1:14" ht="13.2" hidden="1" x14ac:dyDescent="0.25">
      <c r="A1140" s="6">
        <v>12</v>
      </c>
      <c r="B1140" s="7">
        <v>44531</v>
      </c>
      <c r="C1140" s="7">
        <v>44546</v>
      </c>
      <c r="D1140" s="8" t="s">
        <v>1144</v>
      </c>
      <c r="E1140" s="6">
        <v>306</v>
      </c>
      <c r="F1140" s="8" t="s">
        <v>17</v>
      </c>
      <c r="G1140" s="8" t="s">
        <v>23</v>
      </c>
      <c r="H1140" s="10">
        <v>0</v>
      </c>
      <c r="I1140" s="6">
        <v>1</v>
      </c>
      <c r="J1140" s="6">
        <v>0</v>
      </c>
      <c r="K1140" s="12"/>
      <c r="L1140" s="12"/>
      <c r="M1140" s="8">
        <f>Table1[[#This Row],[num_contributions]]+Table1[[#This Row],[num_unique_contributors]]</f>
        <v>1</v>
      </c>
      <c r="N1140" s="8"/>
    </row>
    <row r="1141" spans="1:14" ht="13.2" hidden="1" x14ac:dyDescent="0.25">
      <c r="A1141" s="6">
        <v>12</v>
      </c>
      <c r="B1141" s="7">
        <v>44531</v>
      </c>
      <c r="C1141" s="7">
        <v>44546</v>
      </c>
      <c r="D1141" s="8" t="s">
        <v>1145</v>
      </c>
      <c r="E1141" s="6">
        <v>1086</v>
      </c>
      <c r="F1141" s="8" t="s">
        <v>17</v>
      </c>
      <c r="G1141" s="8" t="s">
        <v>14</v>
      </c>
      <c r="H1141" s="10">
        <v>0</v>
      </c>
      <c r="I1141" s="6">
        <v>1</v>
      </c>
      <c r="J1141" s="6">
        <v>0</v>
      </c>
      <c r="K1141" s="12"/>
      <c r="L1141" s="12"/>
      <c r="M1141" s="8">
        <f>Table1[[#This Row],[num_contributions]]+Table1[[#This Row],[num_unique_contributors]]</f>
        <v>1</v>
      </c>
      <c r="N1141" s="8"/>
    </row>
    <row r="1142" spans="1:14" ht="13.2" hidden="1" x14ac:dyDescent="0.25">
      <c r="A1142" s="6">
        <v>12</v>
      </c>
      <c r="B1142" s="7">
        <v>44531</v>
      </c>
      <c r="C1142" s="7">
        <v>44546</v>
      </c>
      <c r="D1142" s="8" t="s">
        <v>1146</v>
      </c>
      <c r="E1142" s="6">
        <v>1240</v>
      </c>
      <c r="F1142" s="8" t="s">
        <v>20</v>
      </c>
      <c r="G1142" s="8" t="s">
        <v>18</v>
      </c>
      <c r="H1142" s="10">
        <v>0</v>
      </c>
      <c r="I1142" s="6">
        <v>1</v>
      </c>
      <c r="J1142" s="6">
        <v>1</v>
      </c>
      <c r="K1142" s="10">
        <v>1.9950000000000001</v>
      </c>
      <c r="L1142" s="10">
        <v>1.9950000000000001</v>
      </c>
      <c r="M1142" s="8">
        <f>Table1[[#This Row],[num_contributions]]+Table1[[#This Row],[num_unique_contributors]]</f>
        <v>2</v>
      </c>
      <c r="N1142" s="8"/>
    </row>
    <row r="1143" spans="1:14" ht="13.2" hidden="1" x14ac:dyDescent="0.25">
      <c r="A1143" s="6">
        <v>12</v>
      </c>
      <c r="B1143" s="7">
        <v>44531</v>
      </c>
      <c r="C1143" s="7">
        <v>44546</v>
      </c>
      <c r="D1143" s="8" t="s">
        <v>1147</v>
      </c>
      <c r="E1143" s="6">
        <v>579</v>
      </c>
      <c r="F1143" s="8" t="s">
        <v>17</v>
      </c>
      <c r="G1143" s="8" t="s">
        <v>23</v>
      </c>
      <c r="H1143" s="10">
        <v>0</v>
      </c>
      <c r="I1143" s="6">
        <v>1</v>
      </c>
      <c r="J1143" s="6">
        <v>0</v>
      </c>
      <c r="K1143" s="12"/>
      <c r="L1143" s="12"/>
      <c r="M1143" s="8">
        <f>Table1[[#This Row],[num_contributions]]+Table1[[#This Row],[num_unique_contributors]]</f>
        <v>1</v>
      </c>
      <c r="N1143" s="8"/>
    </row>
    <row r="1144" spans="1:14" ht="13.2" hidden="1" x14ac:dyDescent="0.25">
      <c r="A1144" s="6">
        <v>12</v>
      </c>
      <c r="B1144" s="7">
        <v>44531</v>
      </c>
      <c r="C1144" s="7">
        <v>44546</v>
      </c>
      <c r="D1144" s="8" t="s">
        <v>1148</v>
      </c>
      <c r="E1144" s="6">
        <v>1758</v>
      </c>
      <c r="F1144" s="8" t="s">
        <v>13</v>
      </c>
      <c r="G1144" s="8" t="s">
        <v>14</v>
      </c>
      <c r="H1144" s="10">
        <v>0</v>
      </c>
      <c r="I1144" s="6">
        <v>1</v>
      </c>
      <c r="J1144" s="6">
        <v>0</v>
      </c>
      <c r="K1144" s="12"/>
      <c r="L1144" s="12"/>
      <c r="M1144" s="8">
        <f>Table1[[#This Row],[num_contributions]]+Table1[[#This Row],[num_unique_contributors]]</f>
        <v>1</v>
      </c>
      <c r="N1144" s="8"/>
    </row>
    <row r="1145" spans="1:14" ht="13.2" hidden="1" x14ac:dyDescent="0.25">
      <c r="A1145" s="6">
        <v>12</v>
      </c>
      <c r="B1145" s="7">
        <v>44531</v>
      </c>
      <c r="C1145" s="7">
        <v>44546</v>
      </c>
      <c r="D1145" s="8" t="s">
        <v>1149</v>
      </c>
      <c r="E1145" s="6">
        <v>2833</v>
      </c>
      <c r="F1145" s="8" t="s">
        <v>77</v>
      </c>
      <c r="G1145" s="8" t="s">
        <v>46</v>
      </c>
      <c r="H1145" s="10">
        <v>0</v>
      </c>
      <c r="I1145" s="6">
        <v>1</v>
      </c>
      <c r="J1145" s="6">
        <v>0</v>
      </c>
      <c r="K1145" s="12"/>
      <c r="L1145" s="12"/>
      <c r="M1145" s="8">
        <f>Table1[[#This Row],[num_contributions]]+Table1[[#This Row],[num_unique_contributors]]</f>
        <v>1</v>
      </c>
      <c r="N1145" s="8"/>
    </row>
    <row r="1146" spans="1:14" ht="13.2" hidden="1" x14ac:dyDescent="0.25">
      <c r="A1146" s="6">
        <v>12</v>
      </c>
      <c r="B1146" s="7">
        <v>44531</v>
      </c>
      <c r="C1146" s="7">
        <v>44546</v>
      </c>
      <c r="D1146" s="8" t="s">
        <v>1150</v>
      </c>
      <c r="E1146" s="6">
        <v>1381</v>
      </c>
      <c r="F1146" s="8" t="s">
        <v>17</v>
      </c>
      <c r="G1146" s="8" t="s">
        <v>23</v>
      </c>
      <c r="H1146" s="10">
        <v>0</v>
      </c>
      <c r="I1146" s="6">
        <v>1</v>
      </c>
      <c r="J1146" s="6">
        <v>0</v>
      </c>
      <c r="K1146" s="12"/>
      <c r="L1146" s="12"/>
      <c r="M1146" s="8">
        <f>Table1[[#This Row],[num_contributions]]+Table1[[#This Row],[num_unique_contributors]]</f>
        <v>1</v>
      </c>
      <c r="N1146" s="8"/>
    </row>
    <row r="1147" spans="1:14" ht="13.2" hidden="1" x14ac:dyDescent="0.25">
      <c r="A1147" s="6">
        <v>12</v>
      </c>
      <c r="B1147" s="7">
        <v>44531</v>
      </c>
      <c r="C1147" s="7">
        <v>44546</v>
      </c>
      <c r="D1147" s="8" t="s">
        <v>1151</v>
      </c>
      <c r="E1147" s="6">
        <v>695</v>
      </c>
      <c r="F1147" s="8" t="s">
        <v>17</v>
      </c>
      <c r="G1147" s="8" t="s">
        <v>23</v>
      </c>
      <c r="H1147" s="10">
        <v>0</v>
      </c>
      <c r="I1147" s="6">
        <v>1</v>
      </c>
      <c r="J1147" s="6">
        <v>0</v>
      </c>
      <c r="K1147" s="12"/>
      <c r="L1147" s="12"/>
      <c r="M1147" s="8">
        <f>Table1[[#This Row],[num_contributions]]+Table1[[#This Row],[num_unique_contributors]]</f>
        <v>1</v>
      </c>
      <c r="N1147" s="8"/>
    </row>
    <row r="1148" spans="1:14" ht="13.2" hidden="1" x14ac:dyDescent="0.25">
      <c r="A1148" s="6">
        <v>12</v>
      </c>
      <c r="B1148" s="7">
        <v>44531</v>
      </c>
      <c r="C1148" s="7">
        <v>44546</v>
      </c>
      <c r="D1148" s="8" t="s">
        <v>1152</v>
      </c>
      <c r="E1148" s="6">
        <v>787</v>
      </c>
      <c r="F1148" s="8" t="s">
        <v>17</v>
      </c>
      <c r="G1148" s="8" t="s">
        <v>23</v>
      </c>
      <c r="H1148" s="10">
        <v>0</v>
      </c>
      <c r="I1148" s="6">
        <v>1</v>
      </c>
      <c r="J1148" s="6">
        <v>0</v>
      </c>
      <c r="K1148" s="12"/>
      <c r="L1148" s="12"/>
      <c r="M1148" s="8">
        <f>Table1[[#This Row],[num_contributions]]+Table1[[#This Row],[num_unique_contributors]]</f>
        <v>1</v>
      </c>
      <c r="N1148" s="8"/>
    </row>
    <row r="1149" spans="1:14" ht="13.2" hidden="1" x14ac:dyDescent="0.25">
      <c r="A1149" s="6">
        <v>12</v>
      </c>
      <c r="B1149" s="7">
        <v>44531</v>
      </c>
      <c r="C1149" s="7">
        <v>44546</v>
      </c>
      <c r="D1149" s="8" t="s">
        <v>1153</v>
      </c>
      <c r="E1149" s="6">
        <v>2204</v>
      </c>
      <c r="F1149" s="8" t="s">
        <v>17</v>
      </c>
      <c r="G1149" s="8" t="s">
        <v>50</v>
      </c>
      <c r="H1149" s="10">
        <v>0</v>
      </c>
      <c r="I1149" s="6">
        <v>1</v>
      </c>
      <c r="J1149" s="6">
        <v>0</v>
      </c>
      <c r="K1149" s="12"/>
      <c r="L1149" s="12"/>
      <c r="M1149" s="8">
        <f>Table1[[#This Row],[num_contributions]]+Table1[[#This Row],[num_unique_contributors]]</f>
        <v>1</v>
      </c>
      <c r="N1149" s="8"/>
    </row>
    <row r="1150" spans="1:14" ht="13.2" hidden="1" x14ac:dyDescent="0.25">
      <c r="A1150" s="6">
        <v>12</v>
      </c>
      <c r="B1150" s="7">
        <v>44531</v>
      </c>
      <c r="C1150" s="7">
        <v>44546</v>
      </c>
      <c r="D1150" s="8" t="s">
        <v>1154</v>
      </c>
      <c r="E1150" s="6">
        <v>885</v>
      </c>
      <c r="F1150" s="8" t="s">
        <v>17</v>
      </c>
      <c r="G1150" s="8" t="s">
        <v>18</v>
      </c>
      <c r="H1150" s="10">
        <v>0</v>
      </c>
      <c r="I1150" s="6">
        <v>1</v>
      </c>
      <c r="J1150" s="6">
        <v>1</v>
      </c>
      <c r="K1150" s="10">
        <v>6.9428470779760003</v>
      </c>
      <c r="L1150" s="10">
        <v>6.9428470779760003</v>
      </c>
      <c r="M1150" s="8">
        <f>Table1[[#This Row],[num_contributions]]+Table1[[#This Row],[num_unique_contributors]]</f>
        <v>2</v>
      </c>
      <c r="N1150" s="8"/>
    </row>
    <row r="1151" spans="1:14" ht="13.2" hidden="1" x14ac:dyDescent="0.25">
      <c r="A1151" s="6">
        <v>12</v>
      </c>
      <c r="B1151" s="7">
        <v>44531</v>
      </c>
      <c r="C1151" s="7">
        <v>44546</v>
      </c>
      <c r="D1151" s="8" t="s">
        <v>1155</v>
      </c>
      <c r="E1151" s="6">
        <v>429</v>
      </c>
      <c r="F1151" s="8" t="s">
        <v>17</v>
      </c>
      <c r="G1151" s="8" t="s">
        <v>23</v>
      </c>
      <c r="H1151" s="10">
        <v>0</v>
      </c>
      <c r="I1151" s="6">
        <v>1</v>
      </c>
      <c r="J1151" s="6">
        <v>0</v>
      </c>
      <c r="K1151" s="12"/>
      <c r="L1151" s="12"/>
      <c r="M1151" s="8">
        <f>Table1[[#This Row],[num_contributions]]+Table1[[#This Row],[num_unique_contributors]]</f>
        <v>1</v>
      </c>
      <c r="N1151" s="8"/>
    </row>
    <row r="1152" spans="1:14" ht="13.2" hidden="1" x14ac:dyDescent="0.25">
      <c r="A1152" s="6">
        <v>12</v>
      </c>
      <c r="B1152" s="7">
        <v>44531</v>
      </c>
      <c r="C1152" s="7">
        <v>44546</v>
      </c>
      <c r="D1152" s="8" t="s">
        <v>1156</v>
      </c>
      <c r="E1152" s="6">
        <v>1834</v>
      </c>
      <c r="F1152" s="8" t="s">
        <v>17</v>
      </c>
      <c r="G1152" s="8" t="s">
        <v>23</v>
      </c>
      <c r="H1152" s="10">
        <v>0</v>
      </c>
      <c r="I1152" s="6">
        <v>1</v>
      </c>
      <c r="J1152" s="6">
        <v>0</v>
      </c>
      <c r="K1152" s="12"/>
      <c r="L1152" s="12"/>
      <c r="M1152" s="8">
        <f>Table1[[#This Row],[num_contributions]]+Table1[[#This Row],[num_unique_contributors]]</f>
        <v>1</v>
      </c>
      <c r="N1152" s="8"/>
    </row>
    <row r="1153" spans="1:14" ht="13.2" hidden="1" x14ac:dyDescent="0.25">
      <c r="A1153" s="6">
        <v>12</v>
      </c>
      <c r="B1153" s="7">
        <v>44531</v>
      </c>
      <c r="C1153" s="7">
        <v>44546</v>
      </c>
      <c r="D1153" s="8" t="s">
        <v>972</v>
      </c>
      <c r="E1153" s="6">
        <v>1708</v>
      </c>
      <c r="F1153" s="8" t="s">
        <v>39</v>
      </c>
      <c r="G1153" s="8" t="s">
        <v>14</v>
      </c>
      <c r="H1153" s="10">
        <v>0</v>
      </c>
      <c r="I1153" s="6">
        <v>1</v>
      </c>
      <c r="J1153" s="6">
        <v>0</v>
      </c>
      <c r="K1153" s="12"/>
      <c r="L1153" s="12"/>
      <c r="M1153" s="8">
        <f>Table1[[#This Row],[num_contributions]]+Table1[[#This Row],[num_unique_contributors]]</f>
        <v>1</v>
      </c>
      <c r="N1153" s="8"/>
    </row>
    <row r="1154" spans="1:14" ht="13.2" hidden="1" x14ac:dyDescent="0.25">
      <c r="A1154" s="6">
        <v>12</v>
      </c>
      <c r="B1154" s="7">
        <v>44531</v>
      </c>
      <c r="C1154" s="7">
        <v>44546</v>
      </c>
      <c r="D1154" s="8" t="s">
        <v>1157</v>
      </c>
      <c r="E1154" s="6">
        <v>690</v>
      </c>
      <c r="F1154" s="8" t="s">
        <v>20</v>
      </c>
      <c r="G1154" s="8" t="s">
        <v>23</v>
      </c>
      <c r="H1154" s="10">
        <v>0</v>
      </c>
      <c r="I1154" s="6">
        <v>1</v>
      </c>
      <c r="J1154" s="6">
        <v>0</v>
      </c>
      <c r="K1154" s="12"/>
      <c r="L1154" s="12"/>
      <c r="M1154" s="8">
        <f>Table1[[#This Row],[num_contributions]]+Table1[[#This Row],[num_unique_contributors]]</f>
        <v>1</v>
      </c>
      <c r="N1154" s="8"/>
    </row>
    <row r="1155" spans="1:14" ht="13.2" hidden="1" x14ac:dyDescent="0.25">
      <c r="A1155" s="6">
        <v>12</v>
      </c>
      <c r="B1155" s="7">
        <v>44531</v>
      </c>
      <c r="C1155" s="7">
        <v>44546</v>
      </c>
      <c r="D1155" s="8" t="s">
        <v>1158</v>
      </c>
      <c r="E1155" s="6">
        <v>955</v>
      </c>
      <c r="F1155" s="8" t="s">
        <v>17</v>
      </c>
      <c r="G1155" s="8" t="s">
        <v>14</v>
      </c>
      <c r="H1155" s="10">
        <v>0</v>
      </c>
      <c r="I1155" s="6">
        <v>1</v>
      </c>
      <c r="J1155" s="6">
        <v>0</v>
      </c>
      <c r="K1155" s="12"/>
      <c r="L1155" s="12"/>
      <c r="M1155" s="8">
        <f>Table1[[#This Row],[num_contributions]]+Table1[[#This Row],[num_unique_contributors]]</f>
        <v>1</v>
      </c>
      <c r="N1155" s="8"/>
    </row>
    <row r="1156" spans="1:14" ht="13.2" hidden="1" x14ac:dyDescent="0.25">
      <c r="A1156" s="6">
        <v>12</v>
      </c>
      <c r="B1156" s="7">
        <v>44531</v>
      </c>
      <c r="C1156" s="7">
        <v>44546</v>
      </c>
      <c r="D1156" s="8" t="s">
        <v>1159</v>
      </c>
      <c r="E1156" s="6">
        <v>2040</v>
      </c>
      <c r="F1156" s="8" t="s">
        <v>13</v>
      </c>
      <c r="G1156" s="8" t="s">
        <v>14</v>
      </c>
      <c r="H1156" s="10">
        <v>0</v>
      </c>
      <c r="I1156" s="6">
        <v>1</v>
      </c>
      <c r="J1156" s="6">
        <v>0</v>
      </c>
      <c r="K1156" s="12"/>
      <c r="L1156" s="12"/>
      <c r="M1156" s="8">
        <f>Table1[[#This Row],[num_contributions]]+Table1[[#This Row],[num_unique_contributors]]</f>
        <v>1</v>
      </c>
      <c r="N1156" s="8"/>
    </row>
    <row r="1157" spans="1:14" ht="13.2" hidden="1" x14ac:dyDescent="0.25">
      <c r="A1157" s="6">
        <v>12</v>
      </c>
      <c r="B1157" s="7">
        <v>44531</v>
      </c>
      <c r="C1157" s="7">
        <v>44546</v>
      </c>
      <c r="D1157" s="8" t="s">
        <v>1160</v>
      </c>
      <c r="E1157" s="6">
        <v>269</v>
      </c>
      <c r="F1157" s="8" t="s">
        <v>17</v>
      </c>
      <c r="G1157" s="8" t="s">
        <v>23</v>
      </c>
      <c r="H1157" s="10">
        <v>0</v>
      </c>
      <c r="I1157" s="6">
        <v>1</v>
      </c>
      <c r="J1157" s="6">
        <v>0</v>
      </c>
      <c r="K1157" s="12"/>
      <c r="L1157" s="12"/>
      <c r="M1157" s="8">
        <f>Table1[[#This Row],[num_contributions]]+Table1[[#This Row],[num_unique_contributors]]</f>
        <v>1</v>
      </c>
      <c r="N1157" s="8"/>
    </row>
    <row r="1158" spans="1:14" ht="13.2" hidden="1" x14ac:dyDescent="0.25">
      <c r="A1158" s="6">
        <v>12</v>
      </c>
      <c r="B1158" s="7">
        <v>44531</v>
      </c>
      <c r="C1158" s="7">
        <v>44546</v>
      </c>
      <c r="D1158" s="8" t="s">
        <v>1161</v>
      </c>
      <c r="E1158" s="6">
        <v>2182</v>
      </c>
      <c r="F1158" s="8" t="s">
        <v>13</v>
      </c>
      <c r="G1158" s="8" t="s">
        <v>14</v>
      </c>
      <c r="H1158" s="10">
        <v>0</v>
      </c>
      <c r="I1158" s="6">
        <v>1</v>
      </c>
      <c r="J1158" s="6">
        <v>0</v>
      </c>
      <c r="K1158" s="12"/>
      <c r="L1158" s="12"/>
      <c r="M1158" s="8">
        <f>Table1[[#This Row],[num_contributions]]+Table1[[#This Row],[num_unique_contributors]]</f>
        <v>1</v>
      </c>
      <c r="N1158" s="8"/>
    </row>
    <row r="1159" spans="1:14" ht="13.2" hidden="1" x14ac:dyDescent="0.25">
      <c r="A1159" s="6">
        <v>12</v>
      </c>
      <c r="B1159" s="7">
        <v>44531</v>
      </c>
      <c r="C1159" s="7">
        <v>44546</v>
      </c>
      <c r="D1159" s="8" t="s">
        <v>1162</v>
      </c>
      <c r="E1159" s="6">
        <v>2451</v>
      </c>
      <c r="F1159" s="8" t="s">
        <v>20</v>
      </c>
      <c r="G1159" s="8" t="s">
        <v>23</v>
      </c>
      <c r="H1159" s="10">
        <v>0</v>
      </c>
      <c r="I1159" s="6">
        <v>1</v>
      </c>
      <c r="J1159" s="6">
        <v>0</v>
      </c>
      <c r="K1159" s="12"/>
      <c r="L1159" s="12"/>
      <c r="M1159" s="8">
        <f>Table1[[#This Row],[num_contributions]]+Table1[[#This Row],[num_unique_contributors]]</f>
        <v>1</v>
      </c>
      <c r="N1159" s="8"/>
    </row>
    <row r="1160" spans="1:14" ht="13.2" hidden="1" x14ac:dyDescent="0.25">
      <c r="A1160" s="6">
        <v>12</v>
      </c>
      <c r="B1160" s="7">
        <v>44531</v>
      </c>
      <c r="C1160" s="7">
        <v>44546</v>
      </c>
      <c r="D1160" s="8" t="s">
        <v>894</v>
      </c>
      <c r="E1160" s="6">
        <v>1282</v>
      </c>
      <c r="F1160" s="8" t="s">
        <v>17</v>
      </c>
      <c r="G1160" s="8" t="s">
        <v>14</v>
      </c>
      <c r="H1160" s="10">
        <v>0</v>
      </c>
      <c r="I1160" s="6">
        <v>1</v>
      </c>
      <c r="J1160" s="6">
        <v>0</v>
      </c>
      <c r="K1160" s="12"/>
      <c r="L1160" s="12"/>
      <c r="M1160" s="8">
        <f>Table1[[#This Row],[num_contributions]]+Table1[[#This Row],[num_unique_contributors]]</f>
        <v>1</v>
      </c>
      <c r="N1160" s="8"/>
    </row>
    <row r="1161" spans="1:14" ht="13.2" hidden="1" x14ac:dyDescent="0.25">
      <c r="A1161" s="6">
        <v>12</v>
      </c>
      <c r="B1161" s="7">
        <v>44531</v>
      </c>
      <c r="C1161" s="7">
        <v>44546</v>
      </c>
      <c r="D1161" s="8" t="s">
        <v>1163</v>
      </c>
      <c r="E1161" s="6">
        <v>433</v>
      </c>
      <c r="F1161" s="8" t="s">
        <v>17</v>
      </c>
      <c r="G1161" s="8" t="s">
        <v>14</v>
      </c>
      <c r="H1161" s="10">
        <v>0</v>
      </c>
      <c r="I1161" s="6">
        <v>1</v>
      </c>
      <c r="J1161" s="6">
        <v>0</v>
      </c>
      <c r="K1161" s="12"/>
      <c r="L1161" s="12"/>
      <c r="M1161" s="8">
        <f>Table1[[#This Row],[num_contributions]]+Table1[[#This Row],[num_unique_contributors]]</f>
        <v>1</v>
      </c>
      <c r="N1161" s="8"/>
    </row>
    <row r="1162" spans="1:14" ht="13.2" hidden="1" x14ac:dyDescent="0.25">
      <c r="A1162" s="6">
        <v>12</v>
      </c>
      <c r="B1162" s="7">
        <v>44531</v>
      </c>
      <c r="C1162" s="7">
        <v>44546</v>
      </c>
      <c r="D1162" s="8" t="s">
        <v>1164</v>
      </c>
      <c r="E1162" s="6">
        <v>330</v>
      </c>
      <c r="F1162" s="8" t="s">
        <v>17</v>
      </c>
      <c r="G1162" s="8" t="s">
        <v>23</v>
      </c>
      <c r="H1162" s="10">
        <v>0</v>
      </c>
      <c r="I1162" s="6">
        <v>1</v>
      </c>
      <c r="J1162" s="6">
        <v>0</v>
      </c>
      <c r="K1162" s="12"/>
      <c r="L1162" s="12"/>
      <c r="M1162" s="8">
        <f>Table1[[#This Row],[num_contributions]]+Table1[[#This Row],[num_unique_contributors]]</f>
        <v>1</v>
      </c>
      <c r="N1162" s="8"/>
    </row>
    <row r="1163" spans="1:14" ht="13.2" hidden="1" x14ac:dyDescent="0.25">
      <c r="A1163" s="6">
        <v>12</v>
      </c>
      <c r="B1163" s="7">
        <v>44531</v>
      </c>
      <c r="C1163" s="7">
        <v>44546</v>
      </c>
      <c r="D1163" s="8" t="s">
        <v>1165</v>
      </c>
      <c r="E1163" s="6">
        <v>300</v>
      </c>
      <c r="F1163" s="8" t="s">
        <v>17</v>
      </c>
      <c r="G1163" s="8" t="s">
        <v>23</v>
      </c>
      <c r="H1163" s="10">
        <v>0</v>
      </c>
      <c r="I1163" s="6">
        <v>1</v>
      </c>
      <c r="J1163" s="6">
        <v>0</v>
      </c>
      <c r="K1163" s="12"/>
      <c r="L1163" s="12"/>
      <c r="M1163" s="8">
        <f>Table1[[#This Row],[num_contributions]]+Table1[[#This Row],[num_unique_contributors]]</f>
        <v>1</v>
      </c>
      <c r="N1163" s="8"/>
    </row>
    <row r="1164" spans="1:14" ht="13.2" hidden="1" x14ac:dyDescent="0.25">
      <c r="A1164" s="6">
        <v>12</v>
      </c>
      <c r="B1164" s="7">
        <v>44531</v>
      </c>
      <c r="C1164" s="7">
        <v>44546</v>
      </c>
      <c r="D1164" s="8" t="s">
        <v>1166</v>
      </c>
      <c r="E1164" s="6">
        <v>3124</v>
      </c>
      <c r="F1164" s="8" t="s">
        <v>20</v>
      </c>
      <c r="G1164" s="8" t="s">
        <v>50</v>
      </c>
      <c r="H1164" s="10">
        <v>0</v>
      </c>
      <c r="I1164" s="6">
        <v>1</v>
      </c>
      <c r="J1164" s="6">
        <v>0</v>
      </c>
      <c r="K1164" s="12"/>
      <c r="L1164" s="12"/>
      <c r="M1164" s="8">
        <f>Table1[[#This Row],[num_contributions]]+Table1[[#This Row],[num_unique_contributors]]</f>
        <v>1</v>
      </c>
      <c r="N1164" s="8"/>
    </row>
    <row r="1165" spans="1:14" ht="13.2" hidden="1" x14ac:dyDescent="0.25">
      <c r="A1165" s="6">
        <v>12</v>
      </c>
      <c r="B1165" s="7">
        <v>44531</v>
      </c>
      <c r="C1165" s="7">
        <v>44546</v>
      </c>
      <c r="D1165" s="8" t="s">
        <v>1167</v>
      </c>
      <c r="E1165" s="6">
        <v>1719</v>
      </c>
      <c r="F1165" s="8" t="s">
        <v>13</v>
      </c>
      <c r="G1165" s="8" t="s">
        <v>14</v>
      </c>
      <c r="H1165" s="10">
        <v>0</v>
      </c>
      <c r="I1165" s="6">
        <v>1</v>
      </c>
      <c r="J1165" s="6">
        <v>0</v>
      </c>
      <c r="K1165" s="12"/>
      <c r="L1165" s="12"/>
      <c r="M1165" s="8">
        <f>Table1[[#This Row],[num_contributions]]+Table1[[#This Row],[num_unique_contributors]]</f>
        <v>1</v>
      </c>
      <c r="N1165" s="8"/>
    </row>
    <row r="1166" spans="1:14" ht="13.2" hidden="1" x14ac:dyDescent="0.25">
      <c r="A1166" s="6">
        <v>12</v>
      </c>
      <c r="B1166" s="7">
        <v>44531</v>
      </c>
      <c r="C1166" s="7">
        <v>44546</v>
      </c>
      <c r="D1166" s="8" t="s">
        <v>1168</v>
      </c>
      <c r="E1166" s="6">
        <v>2243</v>
      </c>
      <c r="F1166" s="8" t="s">
        <v>20</v>
      </c>
      <c r="G1166" s="8" t="s">
        <v>23</v>
      </c>
      <c r="H1166" s="10">
        <v>0</v>
      </c>
      <c r="I1166" s="6">
        <v>1</v>
      </c>
      <c r="J1166" s="6">
        <v>0</v>
      </c>
      <c r="K1166" s="12"/>
      <c r="L1166" s="12"/>
      <c r="M1166" s="8">
        <f>Table1[[#This Row],[num_contributions]]+Table1[[#This Row],[num_unique_contributors]]</f>
        <v>1</v>
      </c>
      <c r="N1166" s="8"/>
    </row>
    <row r="1167" spans="1:14" ht="13.2" hidden="1" x14ac:dyDescent="0.25">
      <c r="A1167" s="6">
        <v>12</v>
      </c>
      <c r="B1167" s="7">
        <v>44531</v>
      </c>
      <c r="C1167" s="7">
        <v>44546</v>
      </c>
      <c r="D1167" s="8" t="s">
        <v>1169</v>
      </c>
      <c r="E1167" s="6">
        <v>3482</v>
      </c>
      <c r="F1167" s="8" t="s">
        <v>39</v>
      </c>
      <c r="G1167" s="8" t="s">
        <v>18</v>
      </c>
      <c r="H1167" s="10">
        <v>0</v>
      </c>
      <c r="I1167" s="6">
        <v>1</v>
      </c>
      <c r="J1167" s="6">
        <v>1</v>
      </c>
      <c r="K1167" s="10">
        <v>2.23676045414099</v>
      </c>
      <c r="L1167" s="10">
        <v>2.23676045414099</v>
      </c>
      <c r="M1167" s="8">
        <f>Table1[[#This Row],[num_contributions]]+Table1[[#This Row],[num_unique_contributors]]</f>
        <v>2</v>
      </c>
      <c r="N1167" s="8"/>
    </row>
    <row r="1168" spans="1:14" ht="13.2" hidden="1" x14ac:dyDescent="0.25">
      <c r="A1168" s="6">
        <v>12</v>
      </c>
      <c r="B1168" s="7">
        <v>44531</v>
      </c>
      <c r="C1168" s="7">
        <v>44546</v>
      </c>
      <c r="D1168" s="8" t="s">
        <v>1170</v>
      </c>
      <c r="E1168" s="6">
        <v>1213</v>
      </c>
      <c r="F1168" s="8" t="s">
        <v>13</v>
      </c>
      <c r="G1168" s="8" t="s">
        <v>14</v>
      </c>
      <c r="H1168" s="10">
        <v>0</v>
      </c>
      <c r="I1168" s="6">
        <v>3</v>
      </c>
      <c r="J1168" s="6">
        <v>3</v>
      </c>
      <c r="K1168" s="10">
        <v>4.0148250938074996</v>
      </c>
      <c r="L1168" s="10">
        <v>4.0148250938074996</v>
      </c>
      <c r="M1168" s="8">
        <f>Table1[[#This Row],[num_contributions]]+Table1[[#This Row],[num_unique_contributors]]</f>
        <v>6</v>
      </c>
      <c r="N1168" s="8"/>
    </row>
    <row r="1169" spans="1:14" ht="13.2" hidden="1" x14ac:dyDescent="0.25">
      <c r="A1169" s="6">
        <v>12</v>
      </c>
      <c r="B1169" s="7">
        <v>44531</v>
      </c>
      <c r="C1169" s="7">
        <v>44546</v>
      </c>
      <c r="D1169" s="8" t="s">
        <v>1171</v>
      </c>
      <c r="E1169" s="6">
        <v>169</v>
      </c>
      <c r="F1169" s="8" t="s">
        <v>17</v>
      </c>
      <c r="G1169" s="8" t="s">
        <v>23</v>
      </c>
      <c r="H1169" s="10">
        <v>0</v>
      </c>
      <c r="I1169" s="6">
        <v>1</v>
      </c>
      <c r="J1169" s="6">
        <v>0</v>
      </c>
      <c r="K1169" s="12"/>
      <c r="L1169" s="12"/>
      <c r="M1169" s="8">
        <f>Table1[[#This Row],[num_contributions]]+Table1[[#This Row],[num_unique_contributors]]</f>
        <v>1</v>
      </c>
      <c r="N1169" s="8"/>
    </row>
    <row r="1170" spans="1:14" ht="13.2" hidden="1" x14ac:dyDescent="0.25">
      <c r="A1170" s="6">
        <v>12</v>
      </c>
      <c r="B1170" s="7">
        <v>44531</v>
      </c>
      <c r="C1170" s="7">
        <v>44546</v>
      </c>
      <c r="D1170" s="8" t="s">
        <v>1172</v>
      </c>
      <c r="E1170" s="6">
        <v>1833</v>
      </c>
      <c r="F1170" s="8" t="s">
        <v>20</v>
      </c>
      <c r="G1170" s="8" t="s">
        <v>23</v>
      </c>
      <c r="H1170" s="10">
        <v>0</v>
      </c>
      <c r="I1170" s="6">
        <v>1</v>
      </c>
      <c r="J1170" s="6">
        <v>0</v>
      </c>
      <c r="K1170" s="12"/>
      <c r="L1170" s="12"/>
      <c r="M1170" s="8">
        <f>Table1[[#This Row],[num_contributions]]+Table1[[#This Row],[num_unique_contributors]]</f>
        <v>1</v>
      </c>
      <c r="N1170" s="8"/>
    </row>
    <row r="1171" spans="1:14" ht="13.2" hidden="1" x14ac:dyDescent="0.25">
      <c r="A1171" s="6">
        <v>12</v>
      </c>
      <c r="B1171" s="7">
        <v>44531</v>
      </c>
      <c r="C1171" s="7">
        <v>44546</v>
      </c>
      <c r="D1171" s="8" t="s">
        <v>1173</v>
      </c>
      <c r="E1171" s="6">
        <v>852</v>
      </c>
      <c r="F1171" s="8" t="s">
        <v>17</v>
      </c>
      <c r="G1171" s="8" t="s">
        <v>23</v>
      </c>
      <c r="H1171" s="10">
        <v>0</v>
      </c>
      <c r="I1171" s="6">
        <v>1</v>
      </c>
      <c r="J1171" s="6">
        <v>1</v>
      </c>
      <c r="K1171" s="10">
        <v>5</v>
      </c>
      <c r="L1171" s="10">
        <v>5</v>
      </c>
      <c r="M1171" s="8">
        <f>Table1[[#This Row],[num_contributions]]+Table1[[#This Row],[num_unique_contributors]]</f>
        <v>2</v>
      </c>
      <c r="N1171" s="8"/>
    </row>
    <row r="1172" spans="1:14" ht="13.2" hidden="1" x14ac:dyDescent="0.25">
      <c r="A1172" s="6">
        <v>12</v>
      </c>
      <c r="B1172" s="7">
        <v>44531</v>
      </c>
      <c r="C1172" s="7">
        <v>44546</v>
      </c>
      <c r="D1172" s="8" t="s">
        <v>1174</v>
      </c>
      <c r="E1172" s="6">
        <v>1568</v>
      </c>
      <c r="F1172" s="8" t="s">
        <v>17</v>
      </c>
      <c r="G1172" s="8" t="s">
        <v>23</v>
      </c>
      <c r="H1172" s="10">
        <v>0</v>
      </c>
      <c r="I1172" s="6">
        <v>1</v>
      </c>
      <c r="J1172" s="6">
        <v>0</v>
      </c>
      <c r="K1172" s="12"/>
      <c r="L1172" s="12"/>
      <c r="M1172" s="8">
        <f>Table1[[#This Row],[num_contributions]]+Table1[[#This Row],[num_unique_contributors]]</f>
        <v>1</v>
      </c>
      <c r="N1172" s="8"/>
    </row>
    <row r="1173" spans="1:14" ht="13.2" hidden="1" x14ac:dyDescent="0.25">
      <c r="A1173" s="6">
        <v>12</v>
      </c>
      <c r="B1173" s="7">
        <v>44531</v>
      </c>
      <c r="C1173" s="7">
        <v>44546</v>
      </c>
      <c r="D1173" s="8" t="s">
        <v>1175</v>
      </c>
      <c r="E1173" s="6">
        <v>1803</v>
      </c>
      <c r="F1173" s="8" t="s">
        <v>39</v>
      </c>
      <c r="G1173" s="8" t="s">
        <v>14</v>
      </c>
      <c r="H1173" s="10">
        <v>0</v>
      </c>
      <c r="I1173" s="6">
        <v>1</v>
      </c>
      <c r="J1173" s="6">
        <v>0</v>
      </c>
      <c r="K1173" s="12"/>
      <c r="L1173" s="12"/>
      <c r="M1173" s="8">
        <f>Table1[[#This Row],[num_contributions]]+Table1[[#This Row],[num_unique_contributors]]</f>
        <v>1</v>
      </c>
      <c r="N1173" s="8"/>
    </row>
    <row r="1174" spans="1:14" ht="13.2" hidden="1" x14ac:dyDescent="0.25">
      <c r="A1174" s="6">
        <v>12</v>
      </c>
      <c r="B1174" s="7">
        <v>44531</v>
      </c>
      <c r="C1174" s="7">
        <v>44546</v>
      </c>
      <c r="D1174" s="8" t="s">
        <v>1176</v>
      </c>
      <c r="E1174" s="6">
        <v>412</v>
      </c>
      <c r="F1174" s="8" t="s">
        <v>13</v>
      </c>
      <c r="G1174" s="8" t="s">
        <v>18</v>
      </c>
      <c r="H1174" s="10">
        <v>0</v>
      </c>
      <c r="I1174" s="6">
        <v>1</v>
      </c>
      <c r="J1174" s="6">
        <v>1</v>
      </c>
      <c r="K1174" s="10">
        <v>1.5</v>
      </c>
      <c r="L1174" s="10">
        <v>1.5</v>
      </c>
      <c r="M1174" s="8">
        <f>Table1[[#This Row],[num_contributions]]+Table1[[#This Row],[num_unique_contributors]]</f>
        <v>2</v>
      </c>
      <c r="N1174" s="8"/>
    </row>
    <row r="1175" spans="1:14" ht="13.2" hidden="1" x14ac:dyDescent="0.25">
      <c r="A1175" s="6">
        <v>12</v>
      </c>
      <c r="B1175" s="7">
        <v>44531</v>
      </c>
      <c r="C1175" s="7">
        <v>44546</v>
      </c>
      <c r="D1175" s="8" t="s">
        <v>1177</v>
      </c>
      <c r="E1175" s="6">
        <v>1994</v>
      </c>
      <c r="F1175" s="8" t="s">
        <v>13</v>
      </c>
      <c r="G1175" s="8" t="s">
        <v>14</v>
      </c>
      <c r="H1175" s="10">
        <v>0</v>
      </c>
      <c r="I1175" s="6">
        <v>1</v>
      </c>
      <c r="J1175" s="6">
        <v>0</v>
      </c>
      <c r="K1175" s="12"/>
      <c r="L1175" s="12"/>
      <c r="M1175" s="8">
        <f>Table1[[#This Row],[num_contributions]]+Table1[[#This Row],[num_unique_contributors]]</f>
        <v>1</v>
      </c>
      <c r="N1175" s="8"/>
    </row>
    <row r="1176" spans="1:14" ht="13.2" hidden="1" x14ac:dyDescent="0.25">
      <c r="A1176" s="6">
        <v>12</v>
      </c>
      <c r="B1176" s="7">
        <v>44531</v>
      </c>
      <c r="C1176" s="7">
        <v>44546</v>
      </c>
      <c r="D1176" s="8" t="s">
        <v>1178</v>
      </c>
      <c r="E1176" s="6">
        <v>1864</v>
      </c>
      <c r="F1176" s="8" t="s">
        <v>52</v>
      </c>
      <c r="G1176" s="8" t="s">
        <v>14</v>
      </c>
      <c r="H1176" s="10">
        <v>0</v>
      </c>
      <c r="I1176" s="6">
        <v>1</v>
      </c>
      <c r="J1176" s="6">
        <v>0</v>
      </c>
      <c r="K1176" s="12"/>
      <c r="L1176" s="12"/>
      <c r="M1176" s="8">
        <f>Table1[[#This Row],[num_contributions]]+Table1[[#This Row],[num_unique_contributors]]</f>
        <v>1</v>
      </c>
      <c r="N1176" s="8"/>
    </row>
    <row r="1177" spans="1:14" ht="13.2" hidden="1" x14ac:dyDescent="0.25">
      <c r="A1177" s="6">
        <v>12</v>
      </c>
      <c r="B1177" s="7">
        <v>44531</v>
      </c>
      <c r="C1177" s="7">
        <v>44546</v>
      </c>
      <c r="D1177" s="8" t="s">
        <v>1179</v>
      </c>
      <c r="E1177" s="6">
        <v>220</v>
      </c>
      <c r="F1177" s="8" t="s">
        <v>13</v>
      </c>
      <c r="G1177" s="8" t="s">
        <v>14</v>
      </c>
      <c r="H1177" s="10">
        <v>0</v>
      </c>
      <c r="I1177" s="6">
        <v>1</v>
      </c>
      <c r="J1177" s="6">
        <v>1</v>
      </c>
      <c r="K1177" s="10">
        <v>9.5</v>
      </c>
      <c r="L1177" s="10">
        <v>9.5</v>
      </c>
      <c r="M1177" s="8">
        <f>Table1[[#This Row],[num_contributions]]+Table1[[#This Row],[num_unique_contributors]]</f>
        <v>2</v>
      </c>
      <c r="N1177" s="8"/>
    </row>
    <row r="1178" spans="1:14" ht="13.2" hidden="1" x14ac:dyDescent="0.25">
      <c r="A1178" s="6">
        <v>12</v>
      </c>
      <c r="B1178" s="7">
        <v>44531</v>
      </c>
      <c r="C1178" s="7">
        <v>44546</v>
      </c>
      <c r="D1178" s="8" t="s">
        <v>1180</v>
      </c>
      <c r="E1178" s="6">
        <v>2529</v>
      </c>
      <c r="F1178" s="8" t="s">
        <v>17</v>
      </c>
      <c r="G1178" s="8" t="s">
        <v>14</v>
      </c>
      <c r="H1178" s="10">
        <v>0</v>
      </c>
      <c r="I1178" s="6">
        <v>2</v>
      </c>
      <c r="J1178" s="6">
        <v>1</v>
      </c>
      <c r="K1178" s="10">
        <v>2.12246024935475</v>
      </c>
      <c r="L1178" s="10">
        <v>2.12246024935475</v>
      </c>
      <c r="M1178" s="8">
        <f>Table1[[#This Row],[num_contributions]]+Table1[[#This Row],[num_unique_contributors]]</f>
        <v>3</v>
      </c>
      <c r="N1178" s="8"/>
    </row>
    <row r="1179" spans="1:14" ht="13.2" hidden="1" x14ac:dyDescent="0.25">
      <c r="A1179" s="6">
        <v>12</v>
      </c>
      <c r="B1179" s="7">
        <v>44531</v>
      </c>
      <c r="C1179" s="7">
        <v>44546</v>
      </c>
      <c r="D1179" s="8" t="s">
        <v>1181</v>
      </c>
      <c r="E1179" s="6">
        <v>2004</v>
      </c>
      <c r="F1179" s="8" t="s">
        <v>39</v>
      </c>
      <c r="G1179" s="8" t="s">
        <v>23</v>
      </c>
      <c r="H1179" s="10">
        <v>0</v>
      </c>
      <c r="I1179" s="6">
        <v>1</v>
      </c>
      <c r="J1179" s="6">
        <v>0</v>
      </c>
      <c r="K1179" s="12"/>
      <c r="L1179" s="12"/>
      <c r="M1179" s="8">
        <f>Table1[[#This Row],[num_contributions]]+Table1[[#This Row],[num_unique_contributors]]</f>
        <v>1</v>
      </c>
      <c r="N1179" s="8"/>
    </row>
    <row r="1180" spans="1:14" ht="13.2" hidden="1" x14ac:dyDescent="0.25">
      <c r="A1180" s="6">
        <v>12</v>
      </c>
      <c r="B1180" s="7">
        <v>44531</v>
      </c>
      <c r="C1180" s="7">
        <v>44546</v>
      </c>
      <c r="D1180" s="8" t="s">
        <v>1182</v>
      </c>
      <c r="E1180" s="6">
        <v>3592</v>
      </c>
      <c r="F1180" s="8" t="s">
        <v>13</v>
      </c>
      <c r="G1180" s="8" t="s">
        <v>14</v>
      </c>
      <c r="H1180" s="10">
        <v>0</v>
      </c>
      <c r="I1180" s="6">
        <v>1</v>
      </c>
      <c r="J1180" s="6">
        <v>1</v>
      </c>
      <c r="K1180" s="10">
        <v>1.0023528759883999</v>
      </c>
      <c r="L1180" s="10">
        <v>1.0023528759884099</v>
      </c>
      <c r="M1180" s="8">
        <f>Table1[[#This Row],[num_contributions]]+Table1[[#This Row],[num_unique_contributors]]</f>
        <v>2</v>
      </c>
      <c r="N1180" s="8"/>
    </row>
    <row r="1181" spans="1:14" ht="13.2" hidden="1" x14ac:dyDescent="0.25">
      <c r="A1181" s="6">
        <v>12</v>
      </c>
      <c r="B1181" s="7">
        <v>44531</v>
      </c>
      <c r="C1181" s="7">
        <v>44546</v>
      </c>
      <c r="D1181" s="8" t="s">
        <v>1183</v>
      </c>
      <c r="E1181" s="6">
        <v>680</v>
      </c>
      <c r="F1181" s="8" t="s">
        <v>17</v>
      </c>
      <c r="G1181" s="8" t="s">
        <v>23</v>
      </c>
      <c r="H1181" s="10">
        <v>0</v>
      </c>
      <c r="I1181" s="6">
        <v>1</v>
      </c>
      <c r="J1181" s="6">
        <v>0</v>
      </c>
      <c r="K1181" s="12"/>
      <c r="L1181" s="12"/>
      <c r="M1181" s="8">
        <f>Table1[[#This Row],[num_contributions]]+Table1[[#This Row],[num_unique_contributors]]</f>
        <v>1</v>
      </c>
      <c r="N1181" s="8"/>
    </row>
    <row r="1182" spans="1:14" ht="13.2" hidden="1" x14ac:dyDescent="0.25">
      <c r="A1182" s="6">
        <v>12</v>
      </c>
      <c r="B1182" s="7">
        <v>44531</v>
      </c>
      <c r="C1182" s="7">
        <v>44546</v>
      </c>
      <c r="D1182" s="9" t="s">
        <v>1184</v>
      </c>
      <c r="E1182" s="6">
        <v>2065</v>
      </c>
      <c r="F1182" s="8" t="s">
        <v>20</v>
      </c>
      <c r="G1182" s="8" t="s">
        <v>14</v>
      </c>
      <c r="H1182" s="10">
        <v>0</v>
      </c>
      <c r="I1182" s="6">
        <v>1</v>
      </c>
      <c r="J1182" s="6">
        <v>0</v>
      </c>
      <c r="K1182" s="12"/>
      <c r="L1182" s="12"/>
      <c r="M1182" s="8">
        <f>Table1[[#This Row],[num_contributions]]+Table1[[#This Row],[num_unique_contributors]]</f>
        <v>1</v>
      </c>
      <c r="N1182" s="8"/>
    </row>
    <row r="1183" spans="1:14" ht="13.2" hidden="1" x14ac:dyDescent="0.25">
      <c r="A1183" s="6">
        <v>12</v>
      </c>
      <c r="B1183" s="7">
        <v>44531</v>
      </c>
      <c r="C1183" s="7">
        <v>44546</v>
      </c>
      <c r="D1183" s="8" t="s">
        <v>1185</v>
      </c>
      <c r="E1183" s="6">
        <v>1652</v>
      </c>
      <c r="F1183" s="8" t="s">
        <v>45</v>
      </c>
      <c r="G1183" s="8" t="s">
        <v>14</v>
      </c>
      <c r="H1183" s="10">
        <v>0</v>
      </c>
      <c r="I1183" s="6">
        <v>1</v>
      </c>
      <c r="J1183" s="6">
        <v>0</v>
      </c>
      <c r="K1183" s="12"/>
      <c r="L1183" s="12"/>
      <c r="M1183" s="8">
        <f>Table1[[#This Row],[num_contributions]]+Table1[[#This Row],[num_unique_contributors]]</f>
        <v>1</v>
      </c>
      <c r="N1183" s="8"/>
    </row>
    <row r="1184" spans="1:14" ht="13.2" hidden="1" x14ac:dyDescent="0.25">
      <c r="A1184" s="6">
        <v>12</v>
      </c>
      <c r="B1184" s="7">
        <v>44531</v>
      </c>
      <c r="C1184" s="7">
        <v>44546</v>
      </c>
      <c r="D1184" s="8" t="s">
        <v>1186</v>
      </c>
      <c r="E1184" s="6">
        <v>1790</v>
      </c>
      <c r="F1184" s="8" t="s">
        <v>17</v>
      </c>
      <c r="G1184" s="8" t="s">
        <v>23</v>
      </c>
      <c r="H1184" s="10">
        <v>0</v>
      </c>
      <c r="I1184" s="6">
        <v>1</v>
      </c>
      <c r="J1184" s="6">
        <v>0</v>
      </c>
      <c r="K1184" s="12"/>
      <c r="L1184" s="12"/>
      <c r="M1184" s="8">
        <f>Table1[[#This Row],[num_contributions]]+Table1[[#This Row],[num_unique_contributors]]</f>
        <v>1</v>
      </c>
      <c r="N1184" s="8"/>
    </row>
    <row r="1185" spans="1:14" ht="13.2" hidden="1" x14ac:dyDescent="0.25">
      <c r="A1185" s="6">
        <v>12</v>
      </c>
      <c r="B1185" s="7">
        <v>44531</v>
      </c>
      <c r="C1185" s="7">
        <v>44546</v>
      </c>
      <c r="D1185" s="8" t="s">
        <v>1187</v>
      </c>
      <c r="E1185" s="6">
        <v>1869</v>
      </c>
      <c r="F1185" s="8" t="s">
        <v>20</v>
      </c>
      <c r="G1185" s="8" t="s">
        <v>23</v>
      </c>
      <c r="H1185" s="10">
        <v>0</v>
      </c>
      <c r="I1185" s="6">
        <v>1</v>
      </c>
      <c r="J1185" s="6">
        <v>0</v>
      </c>
      <c r="K1185" s="12"/>
      <c r="L1185" s="12"/>
      <c r="M1185" s="8">
        <f>Table1[[#This Row],[num_contributions]]+Table1[[#This Row],[num_unique_contributors]]</f>
        <v>1</v>
      </c>
      <c r="N1185" s="8"/>
    </row>
    <row r="1186" spans="1:14" ht="13.2" hidden="1" x14ac:dyDescent="0.25">
      <c r="A1186" s="6">
        <v>12</v>
      </c>
      <c r="B1186" s="7">
        <v>44531</v>
      </c>
      <c r="C1186" s="7">
        <v>44546</v>
      </c>
      <c r="D1186" s="8" t="s">
        <v>1188</v>
      </c>
      <c r="E1186" s="6">
        <v>3292</v>
      </c>
      <c r="F1186" s="8" t="s">
        <v>13</v>
      </c>
      <c r="G1186" s="8" t="s">
        <v>23</v>
      </c>
      <c r="H1186" s="10">
        <v>0</v>
      </c>
      <c r="I1186" s="6">
        <v>1</v>
      </c>
      <c r="J1186" s="6">
        <v>0</v>
      </c>
      <c r="K1186" s="12"/>
      <c r="L1186" s="12"/>
      <c r="M1186" s="8">
        <f>Table1[[#This Row],[num_contributions]]+Table1[[#This Row],[num_unique_contributors]]</f>
        <v>1</v>
      </c>
      <c r="N1186" s="8"/>
    </row>
    <row r="1187" spans="1:14" ht="13.2" hidden="1" x14ac:dyDescent="0.25">
      <c r="A1187" s="6">
        <v>12</v>
      </c>
      <c r="B1187" s="7">
        <v>44531</v>
      </c>
      <c r="C1187" s="7">
        <v>44546</v>
      </c>
      <c r="D1187" s="8" t="s">
        <v>1189</v>
      </c>
      <c r="E1187" s="6">
        <v>1975</v>
      </c>
      <c r="F1187" s="8" t="s">
        <v>20</v>
      </c>
      <c r="G1187" s="8" t="s">
        <v>14</v>
      </c>
      <c r="H1187" s="10">
        <v>0</v>
      </c>
      <c r="I1187" s="6">
        <v>1</v>
      </c>
      <c r="J1187" s="6">
        <v>0</v>
      </c>
      <c r="K1187" s="12"/>
      <c r="L1187" s="12"/>
      <c r="M1187" s="8">
        <f>Table1[[#This Row],[num_contributions]]+Table1[[#This Row],[num_unique_contributors]]</f>
        <v>1</v>
      </c>
      <c r="N1187" s="8"/>
    </row>
    <row r="1188" spans="1:14" ht="13.2" hidden="1" x14ac:dyDescent="0.25">
      <c r="A1188" s="6">
        <v>12</v>
      </c>
      <c r="B1188" s="7">
        <v>44531</v>
      </c>
      <c r="C1188" s="7">
        <v>44546</v>
      </c>
      <c r="D1188" s="8" t="s">
        <v>1190</v>
      </c>
      <c r="E1188" s="6">
        <v>2044</v>
      </c>
      <c r="F1188" s="8" t="s">
        <v>17</v>
      </c>
      <c r="G1188" s="8" t="s">
        <v>14</v>
      </c>
      <c r="H1188" s="10">
        <v>0</v>
      </c>
      <c r="I1188" s="6">
        <v>1</v>
      </c>
      <c r="J1188" s="6">
        <v>0</v>
      </c>
      <c r="K1188" s="12"/>
      <c r="L1188" s="12"/>
      <c r="M1188" s="8">
        <f>Table1[[#This Row],[num_contributions]]+Table1[[#This Row],[num_unique_contributors]]</f>
        <v>1</v>
      </c>
      <c r="N1188" s="8"/>
    </row>
    <row r="1189" spans="1:14" ht="13.2" hidden="1" x14ac:dyDescent="0.25">
      <c r="A1189" s="6">
        <v>12</v>
      </c>
      <c r="B1189" s="7">
        <v>44531</v>
      </c>
      <c r="C1189" s="7">
        <v>44546</v>
      </c>
      <c r="D1189" s="8" t="s">
        <v>1191</v>
      </c>
      <c r="E1189" s="6">
        <v>2077</v>
      </c>
      <c r="F1189" s="8" t="s">
        <v>111</v>
      </c>
      <c r="G1189" s="8" t="s">
        <v>23</v>
      </c>
      <c r="H1189" s="10">
        <v>0</v>
      </c>
      <c r="I1189" s="6">
        <v>1</v>
      </c>
      <c r="J1189" s="6">
        <v>1</v>
      </c>
      <c r="K1189" s="10">
        <v>2</v>
      </c>
      <c r="L1189" s="10">
        <v>2</v>
      </c>
      <c r="M1189" s="8">
        <f>Table1[[#This Row],[num_contributions]]+Table1[[#This Row],[num_unique_contributors]]</f>
        <v>2</v>
      </c>
      <c r="N1189" s="8"/>
    </row>
    <row r="1190" spans="1:14" ht="13.2" hidden="1" x14ac:dyDescent="0.25">
      <c r="A1190" s="6">
        <v>12</v>
      </c>
      <c r="B1190" s="7">
        <v>44531</v>
      </c>
      <c r="C1190" s="7">
        <v>44546</v>
      </c>
      <c r="D1190" s="8" t="s">
        <v>1192</v>
      </c>
      <c r="E1190" s="6">
        <v>365</v>
      </c>
      <c r="F1190" s="8" t="s">
        <v>17</v>
      </c>
      <c r="G1190" s="8" t="s">
        <v>23</v>
      </c>
      <c r="H1190" s="10">
        <v>0</v>
      </c>
      <c r="I1190" s="6">
        <v>1</v>
      </c>
      <c r="J1190" s="6">
        <v>0</v>
      </c>
      <c r="K1190" s="12"/>
      <c r="L1190" s="12"/>
      <c r="M1190" s="8">
        <f>Table1[[#This Row],[num_contributions]]+Table1[[#This Row],[num_unique_contributors]]</f>
        <v>1</v>
      </c>
      <c r="N1190" s="8"/>
    </row>
    <row r="1191" spans="1:14" ht="13.2" hidden="1" x14ac:dyDescent="0.25">
      <c r="A1191" s="6">
        <v>12</v>
      </c>
      <c r="B1191" s="7">
        <v>44531</v>
      </c>
      <c r="C1191" s="7">
        <v>44546</v>
      </c>
      <c r="D1191" s="8" t="s">
        <v>1193</v>
      </c>
      <c r="E1191" s="6">
        <v>1985</v>
      </c>
      <c r="F1191" s="8" t="s">
        <v>13</v>
      </c>
      <c r="G1191" s="8" t="s">
        <v>14</v>
      </c>
      <c r="H1191" s="10">
        <v>0</v>
      </c>
      <c r="I1191" s="6">
        <v>1</v>
      </c>
      <c r="J1191" s="6">
        <v>0</v>
      </c>
      <c r="K1191" s="12"/>
      <c r="L1191" s="12"/>
      <c r="M1191" s="8">
        <f>Table1[[#This Row],[num_contributions]]+Table1[[#This Row],[num_unique_contributors]]</f>
        <v>1</v>
      </c>
      <c r="N1191" s="8"/>
    </row>
    <row r="1192" spans="1:14" ht="13.2" hidden="1" x14ac:dyDescent="0.25">
      <c r="A1192" s="6">
        <v>12</v>
      </c>
      <c r="B1192" s="7">
        <v>44531</v>
      </c>
      <c r="C1192" s="7">
        <v>44546</v>
      </c>
      <c r="D1192" s="8" t="s">
        <v>1194</v>
      </c>
      <c r="E1192" s="6">
        <v>571</v>
      </c>
      <c r="F1192" s="8" t="s">
        <v>13</v>
      </c>
      <c r="G1192" s="8" t="s">
        <v>14</v>
      </c>
      <c r="H1192" s="10">
        <v>0</v>
      </c>
      <c r="I1192" s="6">
        <v>1</v>
      </c>
      <c r="J1192" s="6">
        <v>1</v>
      </c>
      <c r="K1192" s="10">
        <v>6.4456191629647499</v>
      </c>
      <c r="L1192" s="10">
        <v>6.4456191629647499</v>
      </c>
      <c r="M1192" s="8">
        <f>Table1[[#This Row],[num_contributions]]+Table1[[#This Row],[num_unique_contributors]]</f>
        <v>2</v>
      </c>
      <c r="N1192" s="8"/>
    </row>
    <row r="1193" spans="1:14" ht="13.2" hidden="1" x14ac:dyDescent="0.25">
      <c r="A1193" s="6">
        <v>12</v>
      </c>
      <c r="B1193" s="7">
        <v>44531</v>
      </c>
      <c r="C1193" s="7">
        <v>44546</v>
      </c>
      <c r="D1193" s="8" t="s">
        <v>1195</v>
      </c>
      <c r="E1193" s="6">
        <v>965</v>
      </c>
      <c r="F1193" s="8" t="s">
        <v>17</v>
      </c>
      <c r="G1193" s="8" t="s">
        <v>23</v>
      </c>
      <c r="H1193" s="10">
        <v>0</v>
      </c>
      <c r="I1193" s="6">
        <v>1</v>
      </c>
      <c r="J1193" s="6">
        <v>0</v>
      </c>
      <c r="K1193" s="12"/>
      <c r="L1193" s="12"/>
      <c r="M1193" s="8">
        <f>Table1[[#This Row],[num_contributions]]+Table1[[#This Row],[num_unique_contributors]]</f>
        <v>1</v>
      </c>
      <c r="N1193" s="8"/>
    </row>
    <row r="1194" spans="1:14" ht="13.2" hidden="1" x14ac:dyDescent="0.25">
      <c r="A1194" s="6">
        <v>12</v>
      </c>
      <c r="B1194" s="7">
        <v>44531</v>
      </c>
      <c r="C1194" s="7">
        <v>44546</v>
      </c>
      <c r="D1194" s="8" t="s">
        <v>1196</v>
      </c>
      <c r="E1194" s="6">
        <v>1842</v>
      </c>
      <c r="F1194" s="8" t="s">
        <v>111</v>
      </c>
      <c r="G1194" s="8" t="s">
        <v>23</v>
      </c>
      <c r="H1194" s="10">
        <v>0</v>
      </c>
      <c r="I1194" s="6">
        <v>1</v>
      </c>
      <c r="J1194" s="6">
        <v>0</v>
      </c>
      <c r="K1194" s="12"/>
      <c r="L1194" s="12"/>
      <c r="M1194" s="8">
        <f>Table1[[#This Row],[num_contributions]]+Table1[[#This Row],[num_unique_contributors]]</f>
        <v>1</v>
      </c>
      <c r="N1194" s="8"/>
    </row>
    <row r="1195" spans="1:14" ht="13.2" hidden="1" x14ac:dyDescent="0.25">
      <c r="A1195" s="6">
        <v>12</v>
      </c>
      <c r="B1195" s="7">
        <v>44531</v>
      </c>
      <c r="C1195" s="7">
        <v>44546</v>
      </c>
      <c r="D1195" s="8" t="s">
        <v>1197</v>
      </c>
      <c r="E1195" s="6">
        <v>1063</v>
      </c>
      <c r="F1195" s="8" t="s">
        <v>17</v>
      </c>
      <c r="G1195" s="8" t="s">
        <v>14</v>
      </c>
      <c r="H1195" s="10">
        <v>0</v>
      </c>
      <c r="I1195" s="6">
        <v>1</v>
      </c>
      <c r="J1195" s="6">
        <v>0</v>
      </c>
      <c r="K1195" s="12"/>
      <c r="L1195" s="12"/>
      <c r="M1195" s="8">
        <f>Table1[[#This Row],[num_contributions]]+Table1[[#This Row],[num_unique_contributors]]</f>
        <v>1</v>
      </c>
      <c r="N1195" s="8"/>
    </row>
    <row r="1196" spans="1:14" ht="13.2" hidden="1" x14ac:dyDescent="0.25">
      <c r="A1196" s="6">
        <v>12</v>
      </c>
      <c r="B1196" s="7">
        <v>44531</v>
      </c>
      <c r="C1196" s="7">
        <v>44546</v>
      </c>
      <c r="D1196" s="8" t="s">
        <v>1198</v>
      </c>
      <c r="E1196" s="6">
        <v>2887</v>
      </c>
      <c r="F1196" s="8" t="s">
        <v>20</v>
      </c>
      <c r="G1196" s="8" t="s">
        <v>50</v>
      </c>
      <c r="H1196" s="10">
        <v>0</v>
      </c>
      <c r="I1196" s="6">
        <v>1</v>
      </c>
      <c r="J1196" s="6">
        <v>0</v>
      </c>
      <c r="K1196" s="12"/>
      <c r="L1196" s="12"/>
      <c r="M1196" s="8">
        <f>Table1[[#This Row],[num_contributions]]+Table1[[#This Row],[num_unique_contributors]]</f>
        <v>1</v>
      </c>
      <c r="N1196" s="8"/>
    </row>
    <row r="1197" spans="1:14" ht="13.2" hidden="1" x14ac:dyDescent="0.25">
      <c r="A1197" s="6">
        <v>12</v>
      </c>
      <c r="B1197" s="7">
        <v>44531</v>
      </c>
      <c r="C1197" s="7">
        <v>44546</v>
      </c>
      <c r="D1197" s="8" t="s">
        <v>1199</v>
      </c>
      <c r="E1197" s="6">
        <v>1710</v>
      </c>
      <c r="F1197" s="8" t="s">
        <v>13</v>
      </c>
      <c r="G1197" s="8" t="s">
        <v>14</v>
      </c>
      <c r="H1197" s="10">
        <v>0</v>
      </c>
      <c r="I1197" s="6">
        <v>1</v>
      </c>
      <c r="J1197" s="6">
        <v>0</v>
      </c>
      <c r="K1197" s="12"/>
      <c r="L1197" s="12"/>
      <c r="M1197" s="8">
        <f>Table1[[#This Row],[num_contributions]]+Table1[[#This Row],[num_unique_contributors]]</f>
        <v>1</v>
      </c>
      <c r="N1197" s="8"/>
    </row>
    <row r="1198" spans="1:14" ht="13.2" hidden="1" x14ac:dyDescent="0.25">
      <c r="A1198" s="6">
        <v>12</v>
      </c>
      <c r="B1198" s="7">
        <v>44531</v>
      </c>
      <c r="C1198" s="7">
        <v>44546</v>
      </c>
      <c r="D1198" s="8" t="s">
        <v>1200</v>
      </c>
      <c r="E1198" s="6">
        <v>192</v>
      </c>
      <c r="F1198" s="8" t="s">
        <v>17</v>
      </c>
      <c r="G1198" s="8" t="s">
        <v>23</v>
      </c>
      <c r="H1198" s="10">
        <v>0</v>
      </c>
      <c r="I1198" s="6">
        <v>1</v>
      </c>
      <c r="J1198" s="6">
        <v>0</v>
      </c>
      <c r="K1198" s="12"/>
      <c r="L1198" s="12"/>
      <c r="M1198" s="8">
        <f>Table1[[#This Row],[num_contributions]]+Table1[[#This Row],[num_unique_contributors]]</f>
        <v>1</v>
      </c>
      <c r="N1198" s="8"/>
    </row>
    <row r="1199" spans="1:14" ht="13.2" hidden="1" x14ac:dyDescent="0.25">
      <c r="A1199" s="6">
        <v>12</v>
      </c>
      <c r="B1199" s="7">
        <v>44531</v>
      </c>
      <c r="C1199" s="7">
        <v>44546</v>
      </c>
      <c r="D1199" s="8" t="s">
        <v>1201</v>
      </c>
      <c r="E1199" s="6">
        <v>2880</v>
      </c>
      <c r="F1199" s="8" t="s">
        <v>45</v>
      </c>
      <c r="G1199" s="8" t="s">
        <v>14</v>
      </c>
      <c r="H1199" s="10">
        <v>0</v>
      </c>
      <c r="I1199" s="6">
        <v>1</v>
      </c>
      <c r="J1199" s="6">
        <v>0</v>
      </c>
      <c r="K1199" s="12"/>
      <c r="L1199" s="12"/>
      <c r="M1199" s="8">
        <f>Table1[[#This Row],[num_contributions]]+Table1[[#This Row],[num_unique_contributors]]</f>
        <v>1</v>
      </c>
      <c r="N1199" s="8"/>
    </row>
    <row r="1200" spans="1:14" ht="13.2" hidden="1" x14ac:dyDescent="0.25">
      <c r="A1200" s="6">
        <v>12</v>
      </c>
      <c r="B1200" s="7">
        <v>44531</v>
      </c>
      <c r="C1200" s="7">
        <v>44546</v>
      </c>
      <c r="D1200" s="8" t="s">
        <v>1202</v>
      </c>
      <c r="E1200" s="6">
        <v>774</v>
      </c>
      <c r="F1200" s="8" t="s">
        <v>17</v>
      </c>
      <c r="G1200" s="8" t="s">
        <v>23</v>
      </c>
      <c r="H1200" s="10">
        <v>0</v>
      </c>
      <c r="I1200" s="6">
        <v>1</v>
      </c>
      <c r="J1200" s="6">
        <v>0</v>
      </c>
      <c r="K1200" s="12"/>
      <c r="L1200" s="12"/>
      <c r="M1200" s="8">
        <f>Table1[[#This Row],[num_contributions]]+Table1[[#This Row],[num_unique_contributors]]</f>
        <v>1</v>
      </c>
      <c r="N1200" s="8"/>
    </row>
    <row r="1201" spans="1:14" ht="13.2" hidden="1" x14ac:dyDescent="0.25">
      <c r="A1201" s="6">
        <v>12</v>
      </c>
      <c r="B1201" s="7">
        <v>44531</v>
      </c>
      <c r="C1201" s="7">
        <v>44546</v>
      </c>
      <c r="D1201" s="8" t="s">
        <v>1203</v>
      </c>
      <c r="E1201" s="6">
        <v>1375</v>
      </c>
      <c r="F1201" s="8" t="s">
        <v>17</v>
      </c>
      <c r="G1201" s="8" t="s">
        <v>23</v>
      </c>
      <c r="H1201" s="10">
        <v>0</v>
      </c>
      <c r="I1201" s="6">
        <v>1</v>
      </c>
      <c r="J1201" s="6">
        <v>0</v>
      </c>
      <c r="K1201" s="12"/>
      <c r="L1201" s="12"/>
      <c r="M1201" s="8">
        <f>Table1[[#This Row],[num_contributions]]+Table1[[#This Row],[num_unique_contributors]]</f>
        <v>1</v>
      </c>
      <c r="N1201" s="8"/>
    </row>
    <row r="1202" spans="1:14" ht="13.2" hidden="1" x14ac:dyDescent="0.25">
      <c r="A1202" s="6">
        <v>12</v>
      </c>
      <c r="B1202" s="7">
        <v>44531</v>
      </c>
      <c r="C1202" s="7">
        <v>44546</v>
      </c>
      <c r="D1202" s="8" t="s">
        <v>1204</v>
      </c>
      <c r="E1202" s="6">
        <v>887</v>
      </c>
      <c r="F1202" s="8" t="s">
        <v>17</v>
      </c>
      <c r="G1202" s="8" t="s">
        <v>14</v>
      </c>
      <c r="H1202" s="10">
        <v>0</v>
      </c>
      <c r="I1202" s="6">
        <v>1</v>
      </c>
      <c r="J1202" s="6">
        <v>0</v>
      </c>
      <c r="K1202" s="12"/>
      <c r="L1202" s="12"/>
      <c r="M1202" s="8">
        <f>Table1[[#This Row],[num_contributions]]+Table1[[#This Row],[num_unique_contributors]]</f>
        <v>1</v>
      </c>
      <c r="N1202" s="8"/>
    </row>
    <row r="1203" spans="1:14" ht="13.2" hidden="1" x14ac:dyDescent="0.25">
      <c r="A1203" s="6">
        <v>12</v>
      </c>
      <c r="B1203" s="7">
        <v>44531</v>
      </c>
      <c r="C1203" s="7">
        <v>44546</v>
      </c>
      <c r="D1203" s="8" t="s">
        <v>1205</v>
      </c>
      <c r="E1203" s="6">
        <v>3481</v>
      </c>
      <c r="F1203" s="8" t="s">
        <v>54</v>
      </c>
      <c r="G1203" s="8" t="s">
        <v>14</v>
      </c>
      <c r="H1203" s="10">
        <v>0</v>
      </c>
      <c r="I1203" s="6">
        <v>1</v>
      </c>
      <c r="J1203" s="6">
        <v>0</v>
      </c>
      <c r="K1203" s="12"/>
      <c r="L1203" s="12"/>
      <c r="M1203" s="8">
        <f>Table1[[#This Row],[num_contributions]]+Table1[[#This Row],[num_unique_contributors]]</f>
        <v>1</v>
      </c>
      <c r="N1203" s="8"/>
    </row>
    <row r="1204" spans="1:14" ht="13.2" hidden="1" x14ac:dyDescent="0.25">
      <c r="A1204" s="6">
        <v>12</v>
      </c>
      <c r="B1204" s="7">
        <v>44531</v>
      </c>
      <c r="C1204" s="7">
        <v>44546</v>
      </c>
      <c r="D1204" s="8" t="s">
        <v>1206</v>
      </c>
      <c r="E1204" s="6">
        <v>1579</v>
      </c>
      <c r="F1204" s="8" t="s">
        <v>17</v>
      </c>
      <c r="G1204" s="8" t="s">
        <v>23</v>
      </c>
      <c r="H1204" s="10">
        <v>0</v>
      </c>
      <c r="I1204" s="6">
        <v>1</v>
      </c>
      <c r="J1204" s="6">
        <v>0</v>
      </c>
      <c r="K1204" s="12"/>
      <c r="L1204" s="12"/>
      <c r="M1204" s="8">
        <f>Table1[[#This Row],[num_contributions]]+Table1[[#This Row],[num_unique_contributors]]</f>
        <v>1</v>
      </c>
      <c r="N1204" s="8"/>
    </row>
    <row r="1205" spans="1:14" ht="13.2" hidden="1" x14ac:dyDescent="0.25">
      <c r="A1205" s="6">
        <v>12</v>
      </c>
      <c r="B1205" s="7">
        <v>44531</v>
      </c>
      <c r="C1205" s="7">
        <v>44546</v>
      </c>
      <c r="D1205" s="8" t="s">
        <v>1207</v>
      </c>
      <c r="E1205" s="6">
        <v>3379</v>
      </c>
      <c r="F1205" s="8" t="s">
        <v>13</v>
      </c>
      <c r="G1205" s="8" t="s">
        <v>14</v>
      </c>
      <c r="H1205" s="10">
        <v>0</v>
      </c>
      <c r="I1205" s="6">
        <v>1</v>
      </c>
      <c r="J1205" s="6">
        <v>0</v>
      </c>
      <c r="K1205" s="12"/>
      <c r="L1205" s="12"/>
      <c r="M1205" s="8">
        <f>Table1[[#This Row],[num_contributions]]+Table1[[#This Row],[num_unique_contributors]]</f>
        <v>1</v>
      </c>
      <c r="N1205" s="8"/>
    </row>
    <row r="1206" spans="1:14" ht="13.2" hidden="1" x14ac:dyDescent="0.25">
      <c r="A1206" s="6">
        <v>12</v>
      </c>
      <c r="B1206" s="7">
        <v>44531</v>
      </c>
      <c r="C1206" s="7">
        <v>44546</v>
      </c>
      <c r="D1206" s="8" t="s">
        <v>1208</v>
      </c>
      <c r="E1206" s="6">
        <v>1589</v>
      </c>
      <c r="F1206" s="8" t="s">
        <v>20</v>
      </c>
      <c r="G1206" s="8" t="s">
        <v>23</v>
      </c>
      <c r="H1206" s="10">
        <v>0</v>
      </c>
      <c r="I1206" s="6">
        <v>1</v>
      </c>
      <c r="J1206" s="6">
        <v>0</v>
      </c>
      <c r="K1206" s="12"/>
      <c r="L1206" s="12"/>
      <c r="M1206" s="8">
        <f>Table1[[#This Row],[num_contributions]]+Table1[[#This Row],[num_unique_contributors]]</f>
        <v>1</v>
      </c>
      <c r="N1206" s="8"/>
    </row>
    <row r="1207" spans="1:14" ht="13.2" hidden="1" x14ac:dyDescent="0.25">
      <c r="A1207" s="6">
        <v>12</v>
      </c>
      <c r="B1207" s="7">
        <v>44531</v>
      </c>
      <c r="C1207" s="7">
        <v>44546</v>
      </c>
      <c r="D1207" s="8" t="s">
        <v>1209</v>
      </c>
      <c r="E1207" s="6">
        <v>1982</v>
      </c>
      <c r="F1207" s="8" t="s">
        <v>13</v>
      </c>
      <c r="G1207" s="8" t="s">
        <v>23</v>
      </c>
      <c r="H1207" s="10">
        <v>0</v>
      </c>
      <c r="I1207" s="6">
        <v>1</v>
      </c>
      <c r="J1207" s="6">
        <v>0</v>
      </c>
      <c r="K1207" s="12"/>
      <c r="L1207" s="12"/>
      <c r="M1207" s="8">
        <f>Table1[[#This Row],[num_contributions]]+Table1[[#This Row],[num_unique_contributors]]</f>
        <v>1</v>
      </c>
      <c r="N1207" s="8"/>
    </row>
    <row r="1208" spans="1:14" ht="13.2" hidden="1" x14ac:dyDescent="0.25">
      <c r="A1208" s="6">
        <v>12</v>
      </c>
      <c r="B1208" s="7">
        <v>44531</v>
      </c>
      <c r="C1208" s="7">
        <v>44546</v>
      </c>
      <c r="D1208" s="8" t="s">
        <v>1210</v>
      </c>
      <c r="E1208" s="6">
        <v>1044</v>
      </c>
      <c r="F1208" s="8" t="s">
        <v>17</v>
      </c>
      <c r="G1208" s="8" t="s">
        <v>14</v>
      </c>
      <c r="H1208" s="10">
        <v>0</v>
      </c>
      <c r="I1208" s="6">
        <v>1</v>
      </c>
      <c r="J1208" s="6">
        <v>0</v>
      </c>
      <c r="K1208" s="12"/>
      <c r="L1208" s="12"/>
      <c r="M1208" s="8">
        <f>Table1[[#This Row],[num_contributions]]+Table1[[#This Row],[num_unique_contributors]]</f>
        <v>1</v>
      </c>
      <c r="N1208" s="8"/>
    </row>
    <row r="1209" spans="1:14" ht="13.2" hidden="1" x14ac:dyDescent="0.25">
      <c r="A1209" s="6">
        <v>12</v>
      </c>
      <c r="B1209" s="7">
        <v>44531</v>
      </c>
      <c r="C1209" s="7">
        <v>44546</v>
      </c>
      <c r="D1209" s="8" t="s">
        <v>1211</v>
      </c>
      <c r="E1209" s="6">
        <v>2896</v>
      </c>
      <c r="F1209" s="8" t="s">
        <v>13</v>
      </c>
      <c r="G1209" s="8" t="s">
        <v>23</v>
      </c>
      <c r="H1209" s="10">
        <v>0</v>
      </c>
      <c r="I1209" s="6">
        <v>1</v>
      </c>
      <c r="J1209" s="6">
        <v>0</v>
      </c>
      <c r="K1209" s="12"/>
      <c r="L1209" s="12"/>
      <c r="M1209" s="8">
        <f>Table1[[#This Row],[num_contributions]]+Table1[[#This Row],[num_unique_contributors]]</f>
        <v>1</v>
      </c>
      <c r="N1209" s="8"/>
    </row>
    <row r="1210" spans="1:14" ht="13.2" hidden="1" x14ac:dyDescent="0.25">
      <c r="A1210" s="6">
        <v>12</v>
      </c>
      <c r="B1210" s="7">
        <v>44531</v>
      </c>
      <c r="C1210" s="7">
        <v>44546</v>
      </c>
      <c r="D1210" s="8" t="s">
        <v>1212</v>
      </c>
      <c r="E1210" s="6">
        <v>611</v>
      </c>
      <c r="F1210" s="8" t="s">
        <v>17</v>
      </c>
      <c r="G1210" s="8" t="s">
        <v>14</v>
      </c>
      <c r="H1210" s="10">
        <v>0</v>
      </c>
      <c r="I1210" s="6">
        <v>1</v>
      </c>
      <c r="J1210" s="6">
        <v>0</v>
      </c>
      <c r="K1210" s="12"/>
      <c r="L1210" s="12"/>
      <c r="M1210" s="8">
        <f>Table1[[#This Row],[num_contributions]]+Table1[[#This Row],[num_unique_contributors]]</f>
        <v>1</v>
      </c>
      <c r="N1210" s="8"/>
    </row>
    <row r="1211" spans="1:14" ht="13.2" hidden="1" x14ac:dyDescent="0.25">
      <c r="A1211" s="6">
        <v>12</v>
      </c>
      <c r="B1211" s="7">
        <v>44531</v>
      </c>
      <c r="C1211" s="7">
        <v>44546</v>
      </c>
      <c r="D1211" s="8" t="s">
        <v>1213</v>
      </c>
      <c r="E1211" s="6">
        <v>2486</v>
      </c>
      <c r="F1211" s="8" t="s">
        <v>45</v>
      </c>
      <c r="G1211" s="8" t="s">
        <v>14</v>
      </c>
      <c r="H1211" s="10">
        <v>0</v>
      </c>
      <c r="I1211" s="6">
        <v>1</v>
      </c>
      <c r="J1211" s="6">
        <v>0</v>
      </c>
      <c r="K1211" s="12"/>
      <c r="L1211" s="12"/>
      <c r="M1211" s="8">
        <f>Table1[[#This Row],[num_contributions]]+Table1[[#This Row],[num_unique_contributors]]</f>
        <v>1</v>
      </c>
      <c r="N1211" s="8"/>
    </row>
    <row r="1212" spans="1:14" ht="13.2" hidden="1" x14ac:dyDescent="0.25">
      <c r="A1212" s="6">
        <v>12</v>
      </c>
      <c r="B1212" s="7">
        <v>44531</v>
      </c>
      <c r="C1212" s="7">
        <v>44546</v>
      </c>
      <c r="D1212" s="8" t="s">
        <v>1214</v>
      </c>
      <c r="E1212" s="6">
        <v>1074</v>
      </c>
      <c r="F1212" s="8" t="s">
        <v>17</v>
      </c>
      <c r="G1212" s="8" t="s">
        <v>14</v>
      </c>
      <c r="H1212" s="10">
        <v>0</v>
      </c>
      <c r="I1212" s="6">
        <v>1</v>
      </c>
      <c r="J1212" s="6">
        <v>0</v>
      </c>
      <c r="K1212" s="12"/>
      <c r="L1212" s="12"/>
      <c r="M1212" s="8">
        <f>Table1[[#This Row],[num_contributions]]+Table1[[#This Row],[num_unique_contributors]]</f>
        <v>1</v>
      </c>
      <c r="N1212" s="8"/>
    </row>
    <row r="1213" spans="1:14" ht="13.2" hidden="1" x14ac:dyDescent="0.25">
      <c r="A1213" s="6">
        <v>12</v>
      </c>
      <c r="B1213" s="7">
        <v>44531</v>
      </c>
      <c r="C1213" s="7">
        <v>44546</v>
      </c>
      <c r="D1213" s="8" t="s">
        <v>1215</v>
      </c>
      <c r="E1213" s="6">
        <v>475</v>
      </c>
      <c r="F1213" s="8" t="s">
        <v>20</v>
      </c>
      <c r="G1213" s="8" t="s">
        <v>23</v>
      </c>
      <c r="H1213" s="10">
        <v>0</v>
      </c>
      <c r="I1213" s="6">
        <v>1</v>
      </c>
      <c r="J1213" s="6">
        <v>0</v>
      </c>
      <c r="K1213" s="12"/>
      <c r="L1213" s="12"/>
      <c r="M1213" s="8">
        <f>Table1[[#This Row],[num_contributions]]+Table1[[#This Row],[num_unique_contributors]]</f>
        <v>1</v>
      </c>
      <c r="N1213" s="8"/>
    </row>
    <row r="1214" spans="1:14" ht="13.2" hidden="1" x14ac:dyDescent="0.25">
      <c r="A1214" s="6">
        <v>12</v>
      </c>
      <c r="B1214" s="7">
        <v>44531</v>
      </c>
      <c r="C1214" s="7">
        <v>44546</v>
      </c>
      <c r="D1214" s="8" t="s">
        <v>1216</v>
      </c>
      <c r="E1214" s="6">
        <v>2147</v>
      </c>
      <c r="F1214" s="8" t="s">
        <v>13</v>
      </c>
      <c r="G1214" s="8" t="s">
        <v>50</v>
      </c>
      <c r="H1214" s="10">
        <v>0</v>
      </c>
      <c r="I1214" s="6">
        <v>1</v>
      </c>
      <c r="J1214" s="6">
        <v>0</v>
      </c>
      <c r="K1214" s="12"/>
      <c r="L1214" s="12"/>
      <c r="M1214" s="8">
        <f>Table1[[#This Row],[num_contributions]]+Table1[[#This Row],[num_unique_contributors]]</f>
        <v>1</v>
      </c>
      <c r="N1214" s="8"/>
    </row>
    <row r="1215" spans="1:14" ht="13.2" hidden="1" x14ac:dyDescent="0.25">
      <c r="A1215" s="6">
        <v>12</v>
      </c>
      <c r="B1215" s="7">
        <v>44531</v>
      </c>
      <c r="C1215" s="7">
        <v>44546</v>
      </c>
      <c r="D1215" s="8" t="s">
        <v>1217</v>
      </c>
      <c r="E1215" s="6">
        <v>234</v>
      </c>
      <c r="F1215" s="8" t="s">
        <v>17</v>
      </c>
      <c r="G1215" s="8" t="s">
        <v>18</v>
      </c>
      <c r="H1215" s="10">
        <v>0</v>
      </c>
      <c r="I1215" s="6">
        <v>1</v>
      </c>
      <c r="J1215" s="6">
        <v>0</v>
      </c>
      <c r="K1215" s="12"/>
      <c r="L1215" s="12"/>
      <c r="M1215" s="8">
        <f>Table1[[#This Row],[num_contributions]]+Table1[[#This Row],[num_unique_contributors]]</f>
        <v>1</v>
      </c>
      <c r="N1215" s="8"/>
    </row>
    <row r="1216" spans="1:14" ht="13.2" hidden="1" x14ac:dyDescent="0.25">
      <c r="A1216" s="6">
        <v>12</v>
      </c>
      <c r="B1216" s="7">
        <v>44531</v>
      </c>
      <c r="C1216" s="7">
        <v>44546</v>
      </c>
      <c r="D1216" s="8" t="s">
        <v>1218</v>
      </c>
      <c r="E1216" s="6">
        <v>1156</v>
      </c>
      <c r="F1216" s="8" t="s">
        <v>17</v>
      </c>
      <c r="G1216" s="8" t="s">
        <v>23</v>
      </c>
      <c r="H1216" s="10">
        <v>0</v>
      </c>
      <c r="I1216" s="6">
        <v>1</v>
      </c>
      <c r="J1216" s="6">
        <v>0</v>
      </c>
      <c r="K1216" s="12"/>
      <c r="L1216" s="12"/>
      <c r="M1216" s="8">
        <f>Table1[[#This Row],[num_contributions]]+Table1[[#This Row],[num_unique_contributors]]</f>
        <v>1</v>
      </c>
      <c r="N1216" s="8"/>
    </row>
    <row r="1217" spans="1:14" ht="13.2" hidden="1" x14ac:dyDescent="0.25">
      <c r="A1217" s="6">
        <v>12</v>
      </c>
      <c r="B1217" s="7">
        <v>44531</v>
      </c>
      <c r="C1217" s="7">
        <v>44546</v>
      </c>
      <c r="D1217" s="8" t="s">
        <v>1219</v>
      </c>
      <c r="E1217" s="6">
        <v>203</v>
      </c>
      <c r="F1217" s="8" t="s">
        <v>17</v>
      </c>
      <c r="G1217" s="8" t="s">
        <v>14</v>
      </c>
      <c r="H1217" s="10">
        <v>0</v>
      </c>
      <c r="I1217" s="6">
        <v>1</v>
      </c>
      <c r="J1217" s="6">
        <v>0</v>
      </c>
      <c r="K1217" s="12"/>
      <c r="L1217" s="12"/>
      <c r="M1217" s="8">
        <f>Table1[[#This Row],[num_contributions]]+Table1[[#This Row],[num_unique_contributors]]</f>
        <v>1</v>
      </c>
      <c r="N1217" s="8"/>
    </row>
    <row r="1218" spans="1:14" ht="13.2" hidden="1" x14ac:dyDescent="0.25">
      <c r="A1218" s="6">
        <v>12</v>
      </c>
      <c r="B1218" s="7">
        <v>44531</v>
      </c>
      <c r="C1218" s="7">
        <v>44546</v>
      </c>
      <c r="D1218" s="8" t="s">
        <v>1220</v>
      </c>
      <c r="E1218" s="6">
        <v>438</v>
      </c>
      <c r="F1218" s="8" t="s">
        <v>13</v>
      </c>
      <c r="G1218" s="8" t="s">
        <v>23</v>
      </c>
      <c r="H1218" s="10">
        <v>0</v>
      </c>
      <c r="I1218" s="6">
        <v>1</v>
      </c>
      <c r="J1218" s="6">
        <v>1</v>
      </c>
      <c r="K1218" s="10">
        <v>0.999999999999999</v>
      </c>
      <c r="L1218" s="10">
        <v>1</v>
      </c>
      <c r="M1218" s="8">
        <f>Table1[[#This Row],[num_contributions]]+Table1[[#This Row],[num_unique_contributors]]</f>
        <v>2</v>
      </c>
      <c r="N1218" s="8"/>
    </row>
    <row r="1219" spans="1:14" ht="13.2" hidden="1" x14ac:dyDescent="0.25">
      <c r="A1219" s="6">
        <v>12</v>
      </c>
      <c r="B1219" s="7">
        <v>44531</v>
      </c>
      <c r="C1219" s="7">
        <v>44546</v>
      </c>
      <c r="D1219" s="8" t="s">
        <v>1221</v>
      </c>
      <c r="E1219" s="6">
        <v>196</v>
      </c>
      <c r="F1219" s="8" t="s">
        <v>17</v>
      </c>
      <c r="G1219" s="8" t="s">
        <v>23</v>
      </c>
      <c r="H1219" s="10">
        <v>0</v>
      </c>
      <c r="I1219" s="6">
        <v>1</v>
      </c>
      <c r="J1219" s="6">
        <v>0</v>
      </c>
      <c r="K1219" s="12"/>
      <c r="L1219" s="12"/>
      <c r="M1219" s="8">
        <f>Table1[[#This Row],[num_contributions]]+Table1[[#This Row],[num_unique_contributors]]</f>
        <v>1</v>
      </c>
      <c r="N1219" s="8"/>
    </row>
    <row r="1220" spans="1:14" ht="13.2" hidden="1" x14ac:dyDescent="0.25">
      <c r="A1220" s="6">
        <v>12</v>
      </c>
      <c r="B1220" s="7">
        <v>44531</v>
      </c>
      <c r="C1220" s="7">
        <v>44546</v>
      </c>
      <c r="D1220" s="8" t="s">
        <v>1222</v>
      </c>
      <c r="E1220" s="6">
        <v>164</v>
      </c>
      <c r="F1220" s="8" t="s">
        <v>17</v>
      </c>
      <c r="G1220" s="8" t="s">
        <v>23</v>
      </c>
      <c r="H1220" s="10">
        <v>0</v>
      </c>
      <c r="I1220" s="6">
        <v>1</v>
      </c>
      <c r="J1220" s="6">
        <v>0</v>
      </c>
      <c r="K1220" s="12"/>
      <c r="L1220" s="12"/>
      <c r="M1220" s="8">
        <f>Table1[[#This Row],[num_contributions]]+Table1[[#This Row],[num_unique_contributors]]</f>
        <v>1</v>
      </c>
      <c r="N1220" s="8"/>
    </row>
    <row r="1221" spans="1:14" ht="13.2" hidden="1" x14ac:dyDescent="0.25">
      <c r="A1221" s="6">
        <v>12</v>
      </c>
      <c r="B1221" s="7">
        <v>44531</v>
      </c>
      <c r="C1221" s="7">
        <v>44546</v>
      </c>
      <c r="D1221" s="8" t="s">
        <v>1223</v>
      </c>
      <c r="E1221" s="6">
        <v>2293</v>
      </c>
      <c r="F1221" s="8" t="s">
        <v>20</v>
      </c>
      <c r="G1221" s="8" t="s">
        <v>14</v>
      </c>
      <c r="H1221" s="10">
        <v>0</v>
      </c>
      <c r="I1221" s="6">
        <v>1</v>
      </c>
      <c r="J1221" s="6">
        <v>0</v>
      </c>
      <c r="K1221" s="12"/>
      <c r="L1221" s="12"/>
      <c r="M1221" s="8">
        <f>Table1[[#This Row],[num_contributions]]+Table1[[#This Row],[num_unique_contributors]]</f>
        <v>1</v>
      </c>
      <c r="N1221" s="8"/>
    </row>
    <row r="1222" spans="1:14" ht="13.2" hidden="1" x14ac:dyDescent="0.25">
      <c r="A1222" s="6">
        <v>12</v>
      </c>
      <c r="B1222" s="7">
        <v>44531</v>
      </c>
      <c r="C1222" s="7">
        <v>44546</v>
      </c>
      <c r="D1222" s="8" t="s">
        <v>1224</v>
      </c>
      <c r="E1222" s="6">
        <v>1956</v>
      </c>
      <c r="F1222" s="8" t="s">
        <v>20</v>
      </c>
      <c r="G1222" s="8" t="s">
        <v>14</v>
      </c>
      <c r="H1222" s="10">
        <v>0</v>
      </c>
      <c r="I1222" s="6">
        <v>1</v>
      </c>
      <c r="J1222" s="6">
        <v>0</v>
      </c>
      <c r="K1222" s="12"/>
      <c r="L1222" s="12"/>
      <c r="M1222" s="8">
        <f>Table1[[#This Row],[num_contributions]]+Table1[[#This Row],[num_unique_contributors]]</f>
        <v>1</v>
      </c>
      <c r="N1222" s="8"/>
    </row>
    <row r="1223" spans="1:14" ht="13.2" hidden="1" x14ac:dyDescent="0.25">
      <c r="A1223" s="6">
        <v>12</v>
      </c>
      <c r="B1223" s="7">
        <v>44531</v>
      </c>
      <c r="C1223" s="7">
        <v>44546</v>
      </c>
      <c r="D1223" s="8" t="s">
        <v>1225</v>
      </c>
      <c r="E1223" s="6">
        <v>2844</v>
      </c>
      <c r="F1223" s="8" t="s">
        <v>13</v>
      </c>
      <c r="G1223" s="8" t="s">
        <v>50</v>
      </c>
      <c r="H1223" s="10">
        <v>0</v>
      </c>
      <c r="I1223" s="6">
        <v>1</v>
      </c>
      <c r="J1223" s="6">
        <v>0</v>
      </c>
      <c r="K1223" s="12"/>
      <c r="L1223" s="12"/>
      <c r="M1223" s="8">
        <f>Table1[[#This Row],[num_contributions]]+Table1[[#This Row],[num_unique_contributors]]</f>
        <v>1</v>
      </c>
      <c r="N1223" s="8"/>
    </row>
    <row r="1224" spans="1:14" ht="13.2" hidden="1" x14ac:dyDescent="0.25">
      <c r="A1224" s="6">
        <v>12</v>
      </c>
      <c r="B1224" s="7">
        <v>44531</v>
      </c>
      <c r="C1224" s="7">
        <v>44546</v>
      </c>
      <c r="D1224" s="9" t="s">
        <v>1226</v>
      </c>
      <c r="E1224" s="6">
        <v>3129</v>
      </c>
      <c r="F1224" s="8" t="s">
        <v>20</v>
      </c>
      <c r="G1224" s="8" t="s">
        <v>14</v>
      </c>
      <c r="H1224" s="10">
        <v>0</v>
      </c>
      <c r="I1224" s="6">
        <v>1</v>
      </c>
      <c r="J1224" s="6">
        <v>0</v>
      </c>
      <c r="K1224" s="12"/>
      <c r="L1224" s="12"/>
      <c r="M1224" s="8">
        <f>Table1[[#This Row],[num_contributions]]+Table1[[#This Row],[num_unique_contributors]]</f>
        <v>1</v>
      </c>
      <c r="N1224" s="8"/>
    </row>
    <row r="1225" spans="1:14" ht="13.2" hidden="1" x14ac:dyDescent="0.25">
      <c r="A1225" s="6">
        <v>12</v>
      </c>
      <c r="B1225" s="7">
        <v>44531</v>
      </c>
      <c r="C1225" s="7">
        <v>44546</v>
      </c>
      <c r="D1225" s="9" t="s">
        <v>1227</v>
      </c>
      <c r="E1225" s="6">
        <v>240</v>
      </c>
      <c r="F1225" s="8" t="s">
        <v>17</v>
      </c>
      <c r="G1225" s="8" t="s">
        <v>14</v>
      </c>
      <c r="H1225" s="10">
        <v>0</v>
      </c>
      <c r="I1225" s="6">
        <v>1</v>
      </c>
      <c r="J1225" s="6">
        <v>1</v>
      </c>
      <c r="K1225" s="10">
        <v>0.95949999999999902</v>
      </c>
      <c r="L1225" s="10">
        <v>0.95950000000000002</v>
      </c>
      <c r="M1225" s="8">
        <f>Table1[[#This Row],[num_contributions]]+Table1[[#This Row],[num_unique_contributors]]</f>
        <v>2</v>
      </c>
      <c r="N1225" s="8"/>
    </row>
    <row r="1226" spans="1:14" ht="13.2" hidden="1" x14ac:dyDescent="0.25">
      <c r="A1226" s="6">
        <v>12</v>
      </c>
      <c r="B1226" s="7">
        <v>44531</v>
      </c>
      <c r="C1226" s="7">
        <v>44546</v>
      </c>
      <c r="D1226" s="8" t="s">
        <v>1228</v>
      </c>
      <c r="E1226" s="6">
        <v>990</v>
      </c>
      <c r="F1226" s="8" t="s">
        <v>17</v>
      </c>
      <c r="G1226" s="8" t="s">
        <v>23</v>
      </c>
      <c r="H1226" s="10">
        <v>0</v>
      </c>
      <c r="I1226" s="6">
        <v>1</v>
      </c>
      <c r="J1226" s="6">
        <v>0</v>
      </c>
      <c r="K1226" s="12"/>
      <c r="L1226" s="12"/>
      <c r="M1226" s="8">
        <f>Table1[[#This Row],[num_contributions]]+Table1[[#This Row],[num_unique_contributors]]</f>
        <v>1</v>
      </c>
      <c r="N1226" s="8"/>
    </row>
    <row r="1227" spans="1:14" ht="13.2" hidden="1" x14ac:dyDescent="0.25">
      <c r="A1227" s="6">
        <v>12</v>
      </c>
      <c r="B1227" s="7">
        <v>44531</v>
      </c>
      <c r="C1227" s="7">
        <v>44546</v>
      </c>
      <c r="D1227" s="8" t="s">
        <v>1229</v>
      </c>
      <c r="E1227" s="6">
        <v>718</v>
      </c>
      <c r="F1227" s="8" t="s">
        <v>17</v>
      </c>
      <c r="G1227" s="8" t="s">
        <v>23</v>
      </c>
      <c r="H1227" s="10">
        <v>0</v>
      </c>
      <c r="I1227" s="6">
        <v>1</v>
      </c>
      <c r="J1227" s="6">
        <v>0</v>
      </c>
      <c r="K1227" s="12"/>
      <c r="L1227" s="12"/>
      <c r="M1227" s="8">
        <f>Table1[[#This Row],[num_contributions]]+Table1[[#This Row],[num_unique_contributors]]</f>
        <v>1</v>
      </c>
      <c r="N1227" s="8"/>
    </row>
    <row r="1228" spans="1:14" ht="13.2" hidden="1" x14ac:dyDescent="0.25">
      <c r="A1228" s="6">
        <v>12</v>
      </c>
      <c r="B1228" s="7">
        <v>44531</v>
      </c>
      <c r="C1228" s="7">
        <v>44546</v>
      </c>
      <c r="D1228" s="8" t="s">
        <v>1230</v>
      </c>
      <c r="E1228" s="6">
        <v>519</v>
      </c>
      <c r="F1228" s="8" t="s">
        <v>17</v>
      </c>
      <c r="G1228" s="8" t="s">
        <v>23</v>
      </c>
      <c r="H1228" s="10">
        <v>0</v>
      </c>
      <c r="I1228" s="6">
        <v>1</v>
      </c>
      <c r="J1228" s="6">
        <v>0</v>
      </c>
      <c r="K1228" s="12"/>
      <c r="L1228" s="12"/>
      <c r="M1228" s="8">
        <f>Table1[[#This Row],[num_contributions]]+Table1[[#This Row],[num_unique_contributors]]</f>
        <v>1</v>
      </c>
      <c r="N1228" s="8"/>
    </row>
    <row r="1229" spans="1:14" ht="13.2" hidden="1" x14ac:dyDescent="0.25">
      <c r="A1229" s="6">
        <v>12</v>
      </c>
      <c r="B1229" s="7">
        <v>44531</v>
      </c>
      <c r="C1229" s="7">
        <v>44546</v>
      </c>
      <c r="D1229" s="8" t="s">
        <v>1231</v>
      </c>
      <c r="E1229" s="6">
        <v>3410</v>
      </c>
      <c r="F1229" s="8" t="s">
        <v>13</v>
      </c>
      <c r="G1229" s="8" t="s">
        <v>50</v>
      </c>
      <c r="H1229" s="10">
        <v>0</v>
      </c>
      <c r="I1229" s="6">
        <v>1</v>
      </c>
      <c r="J1229" s="6">
        <v>1</v>
      </c>
      <c r="K1229" s="10">
        <v>1.9174521900149999</v>
      </c>
      <c r="L1229" s="10">
        <v>1.9174521900149999</v>
      </c>
      <c r="M1229" s="8">
        <f>Table1[[#This Row],[num_contributions]]+Table1[[#This Row],[num_unique_contributors]]</f>
        <v>2</v>
      </c>
      <c r="N1229" s="8"/>
    </row>
    <row r="1230" spans="1:14" ht="13.2" hidden="1" x14ac:dyDescent="0.25">
      <c r="A1230" s="6">
        <v>12</v>
      </c>
      <c r="B1230" s="7">
        <v>44531</v>
      </c>
      <c r="C1230" s="7">
        <v>44546</v>
      </c>
      <c r="D1230" s="8" t="s">
        <v>1232</v>
      </c>
      <c r="E1230" s="6">
        <v>1097</v>
      </c>
      <c r="F1230" s="8" t="s">
        <v>17</v>
      </c>
      <c r="G1230" s="8" t="s">
        <v>23</v>
      </c>
      <c r="H1230" s="10">
        <v>0</v>
      </c>
      <c r="I1230" s="6">
        <v>1</v>
      </c>
      <c r="J1230" s="6">
        <v>0</v>
      </c>
      <c r="K1230" s="12"/>
      <c r="L1230" s="12"/>
      <c r="M1230" s="8">
        <f>Table1[[#This Row],[num_contributions]]+Table1[[#This Row],[num_unique_contributors]]</f>
        <v>1</v>
      </c>
      <c r="N1230" s="8"/>
    </row>
    <row r="1231" spans="1:14" ht="13.2" hidden="1" x14ac:dyDescent="0.25">
      <c r="A1231" s="6">
        <v>12</v>
      </c>
      <c r="B1231" s="7">
        <v>44531</v>
      </c>
      <c r="C1231" s="7">
        <v>44546</v>
      </c>
      <c r="D1231" s="9" t="s">
        <v>1233</v>
      </c>
      <c r="E1231" s="6">
        <v>1598</v>
      </c>
      <c r="F1231" s="8" t="s">
        <v>39</v>
      </c>
      <c r="G1231" s="8" t="s">
        <v>14</v>
      </c>
      <c r="H1231" s="10">
        <v>0</v>
      </c>
      <c r="I1231" s="6">
        <v>1</v>
      </c>
      <c r="J1231" s="6">
        <v>1</v>
      </c>
      <c r="K1231" s="10">
        <v>1.1000000000000001</v>
      </c>
      <c r="L1231" s="10">
        <v>1.1000000000000001</v>
      </c>
      <c r="M1231" s="8">
        <f>Table1[[#This Row],[num_contributions]]+Table1[[#This Row],[num_unique_contributors]]</f>
        <v>2</v>
      </c>
      <c r="N1231" s="8"/>
    </row>
    <row r="1232" spans="1:14" ht="13.2" hidden="1" x14ac:dyDescent="0.25">
      <c r="A1232" s="6">
        <v>12</v>
      </c>
      <c r="B1232" s="7">
        <v>44531</v>
      </c>
      <c r="C1232" s="7">
        <v>44546</v>
      </c>
      <c r="D1232" s="8" t="s">
        <v>1234</v>
      </c>
      <c r="E1232" s="6">
        <v>983</v>
      </c>
      <c r="F1232" s="8" t="s">
        <v>17</v>
      </c>
      <c r="G1232" s="8" t="s">
        <v>23</v>
      </c>
      <c r="H1232" s="10">
        <v>0</v>
      </c>
      <c r="I1232" s="6">
        <v>1</v>
      </c>
      <c r="J1232" s="6">
        <v>0</v>
      </c>
      <c r="K1232" s="12"/>
      <c r="L1232" s="12"/>
      <c r="M1232" s="8">
        <f>Table1[[#This Row],[num_contributions]]+Table1[[#This Row],[num_unique_contributors]]</f>
        <v>1</v>
      </c>
      <c r="N1232" s="8"/>
    </row>
    <row r="1233" spans="1:14" ht="13.2" hidden="1" x14ac:dyDescent="0.25">
      <c r="A1233" s="6">
        <v>12</v>
      </c>
      <c r="B1233" s="7">
        <v>44531</v>
      </c>
      <c r="C1233" s="7">
        <v>44546</v>
      </c>
      <c r="D1233" s="8" t="s">
        <v>1235</v>
      </c>
      <c r="E1233" s="6">
        <v>1172</v>
      </c>
      <c r="F1233" s="8" t="s">
        <v>17</v>
      </c>
      <c r="G1233" s="8" t="s">
        <v>23</v>
      </c>
      <c r="H1233" s="10">
        <v>0</v>
      </c>
      <c r="I1233" s="6">
        <v>1</v>
      </c>
      <c r="J1233" s="6">
        <v>0</v>
      </c>
      <c r="K1233" s="12"/>
      <c r="L1233" s="12"/>
      <c r="M1233" s="8">
        <f>Table1[[#This Row],[num_contributions]]+Table1[[#This Row],[num_unique_contributors]]</f>
        <v>1</v>
      </c>
      <c r="N1233" s="8"/>
    </row>
    <row r="1234" spans="1:14" ht="13.2" hidden="1" x14ac:dyDescent="0.25">
      <c r="A1234" s="6">
        <v>12</v>
      </c>
      <c r="B1234" s="7">
        <v>44531</v>
      </c>
      <c r="C1234" s="7">
        <v>44546</v>
      </c>
      <c r="D1234" s="8" t="s">
        <v>1236</v>
      </c>
      <c r="E1234" s="6">
        <v>1510</v>
      </c>
      <c r="F1234" s="8" t="s">
        <v>17</v>
      </c>
      <c r="G1234" s="8" t="s">
        <v>23</v>
      </c>
      <c r="H1234" s="10">
        <v>0</v>
      </c>
      <c r="I1234" s="6">
        <v>1</v>
      </c>
      <c r="J1234" s="6">
        <v>0</v>
      </c>
      <c r="K1234" s="12"/>
      <c r="L1234" s="12"/>
      <c r="M1234" s="8">
        <f>Table1[[#This Row],[num_contributions]]+Table1[[#This Row],[num_unique_contributors]]</f>
        <v>1</v>
      </c>
      <c r="N1234" s="8"/>
    </row>
    <row r="1235" spans="1:14" ht="13.2" hidden="1" x14ac:dyDescent="0.25">
      <c r="A1235" s="6">
        <v>12</v>
      </c>
      <c r="B1235" s="7">
        <v>44531</v>
      </c>
      <c r="C1235" s="7">
        <v>44546</v>
      </c>
      <c r="D1235" s="8" t="s">
        <v>1237</v>
      </c>
      <c r="E1235" s="6">
        <v>573</v>
      </c>
      <c r="F1235" s="8" t="s">
        <v>17</v>
      </c>
      <c r="G1235" s="8" t="s">
        <v>23</v>
      </c>
      <c r="H1235" s="10">
        <v>0</v>
      </c>
      <c r="I1235" s="6">
        <v>1</v>
      </c>
      <c r="J1235" s="6">
        <v>0</v>
      </c>
      <c r="K1235" s="12"/>
      <c r="L1235" s="12"/>
      <c r="M1235" s="8">
        <f>Table1[[#This Row],[num_contributions]]+Table1[[#This Row],[num_unique_contributors]]</f>
        <v>1</v>
      </c>
      <c r="N1235" s="8"/>
    </row>
    <row r="1236" spans="1:14" ht="13.2" hidden="1" x14ac:dyDescent="0.25">
      <c r="A1236" s="6">
        <v>12</v>
      </c>
      <c r="B1236" s="7">
        <v>44531</v>
      </c>
      <c r="C1236" s="7">
        <v>44546</v>
      </c>
      <c r="D1236" s="8" t="s">
        <v>1238</v>
      </c>
      <c r="E1236" s="6">
        <v>2051</v>
      </c>
      <c r="F1236" s="8" t="s">
        <v>52</v>
      </c>
      <c r="G1236" s="8" t="s">
        <v>14</v>
      </c>
      <c r="H1236" s="10">
        <v>0</v>
      </c>
      <c r="I1236" s="6">
        <v>1</v>
      </c>
      <c r="J1236" s="6">
        <v>0</v>
      </c>
      <c r="K1236" s="12"/>
      <c r="L1236" s="12"/>
      <c r="M1236" s="8">
        <f>Table1[[#This Row],[num_contributions]]+Table1[[#This Row],[num_unique_contributors]]</f>
        <v>1</v>
      </c>
      <c r="N1236" s="8"/>
    </row>
    <row r="1237" spans="1:14" ht="13.2" hidden="1" x14ac:dyDescent="0.25">
      <c r="A1237" s="6">
        <v>12</v>
      </c>
      <c r="B1237" s="7">
        <v>44531</v>
      </c>
      <c r="C1237" s="7">
        <v>44546</v>
      </c>
      <c r="D1237" s="8" t="s">
        <v>1239</v>
      </c>
      <c r="E1237" s="6">
        <v>1150</v>
      </c>
      <c r="F1237" s="8" t="s">
        <v>17</v>
      </c>
      <c r="G1237" s="8" t="s">
        <v>14</v>
      </c>
      <c r="H1237" s="10">
        <v>0</v>
      </c>
      <c r="I1237" s="6">
        <v>1</v>
      </c>
      <c r="J1237" s="6">
        <v>0</v>
      </c>
      <c r="K1237" s="12"/>
      <c r="L1237" s="12"/>
      <c r="M1237" s="8">
        <f>Table1[[#This Row],[num_contributions]]+Table1[[#This Row],[num_unique_contributors]]</f>
        <v>1</v>
      </c>
      <c r="N1237" s="8"/>
    </row>
    <row r="1238" spans="1:14" ht="13.2" hidden="1" x14ac:dyDescent="0.25">
      <c r="A1238" s="6">
        <v>12</v>
      </c>
      <c r="B1238" s="7">
        <v>44531</v>
      </c>
      <c r="C1238" s="7">
        <v>44546</v>
      </c>
      <c r="D1238" s="8" t="s">
        <v>1029</v>
      </c>
      <c r="E1238" s="6">
        <v>1319</v>
      </c>
      <c r="F1238" s="8" t="s">
        <v>17</v>
      </c>
      <c r="G1238" s="8" t="s">
        <v>14</v>
      </c>
      <c r="H1238" s="10">
        <v>0</v>
      </c>
      <c r="I1238" s="6">
        <v>1</v>
      </c>
      <c r="J1238" s="6">
        <v>0</v>
      </c>
      <c r="K1238" s="12"/>
      <c r="L1238" s="12"/>
      <c r="M1238" s="8">
        <f>Table1[[#This Row],[num_contributions]]+Table1[[#This Row],[num_unique_contributors]]</f>
        <v>1</v>
      </c>
      <c r="N1238" s="8"/>
    </row>
    <row r="1239" spans="1:14" ht="13.2" hidden="1" x14ac:dyDescent="0.25">
      <c r="A1239" s="6">
        <v>12</v>
      </c>
      <c r="B1239" s="7">
        <v>44531</v>
      </c>
      <c r="C1239" s="7">
        <v>44546</v>
      </c>
      <c r="D1239" s="8" t="s">
        <v>1240</v>
      </c>
      <c r="E1239" s="6">
        <v>474</v>
      </c>
      <c r="F1239" s="8" t="s">
        <v>17</v>
      </c>
      <c r="G1239" s="8" t="s">
        <v>23</v>
      </c>
      <c r="H1239" s="10">
        <v>0</v>
      </c>
      <c r="I1239" s="6">
        <v>1</v>
      </c>
      <c r="J1239" s="6">
        <v>0</v>
      </c>
      <c r="K1239" s="12"/>
      <c r="L1239" s="12"/>
      <c r="M1239" s="8">
        <f>Table1[[#This Row],[num_contributions]]+Table1[[#This Row],[num_unique_contributors]]</f>
        <v>1</v>
      </c>
      <c r="N1239" s="8"/>
    </row>
    <row r="1240" spans="1:14" ht="13.2" hidden="1" x14ac:dyDescent="0.25">
      <c r="A1240" s="6">
        <v>12</v>
      </c>
      <c r="B1240" s="7">
        <v>44531</v>
      </c>
      <c r="C1240" s="7">
        <v>44546</v>
      </c>
      <c r="D1240" s="8" t="s">
        <v>1241</v>
      </c>
      <c r="E1240" s="6">
        <v>1724</v>
      </c>
      <c r="F1240" s="8" t="s">
        <v>45</v>
      </c>
      <c r="G1240" s="8" t="s">
        <v>14</v>
      </c>
      <c r="H1240" s="10">
        <v>0</v>
      </c>
      <c r="I1240" s="6">
        <v>1</v>
      </c>
      <c r="J1240" s="6">
        <v>0</v>
      </c>
      <c r="K1240" s="12"/>
      <c r="L1240" s="12"/>
      <c r="M1240" s="8">
        <f>Table1[[#This Row],[num_contributions]]+Table1[[#This Row],[num_unique_contributors]]</f>
        <v>1</v>
      </c>
      <c r="N1240" s="8"/>
    </row>
    <row r="1241" spans="1:14" ht="13.2" hidden="1" x14ac:dyDescent="0.25">
      <c r="A1241" s="6">
        <v>12</v>
      </c>
      <c r="B1241" s="7">
        <v>44531</v>
      </c>
      <c r="C1241" s="7">
        <v>44546</v>
      </c>
      <c r="D1241" s="8" t="s">
        <v>1242</v>
      </c>
      <c r="E1241" s="6">
        <v>1704</v>
      </c>
      <c r="F1241" s="8" t="s">
        <v>39</v>
      </c>
      <c r="G1241" s="8" t="s">
        <v>14</v>
      </c>
      <c r="H1241" s="10">
        <v>0</v>
      </c>
      <c r="I1241" s="6">
        <v>1</v>
      </c>
      <c r="J1241" s="6">
        <v>0</v>
      </c>
      <c r="K1241" s="12"/>
      <c r="L1241" s="12"/>
      <c r="M1241" s="8">
        <f>Table1[[#This Row],[num_contributions]]+Table1[[#This Row],[num_unique_contributors]]</f>
        <v>1</v>
      </c>
      <c r="N1241" s="8"/>
    </row>
    <row r="1242" spans="1:14" ht="13.2" hidden="1" x14ac:dyDescent="0.25">
      <c r="A1242" s="6">
        <v>12</v>
      </c>
      <c r="B1242" s="7">
        <v>44531</v>
      </c>
      <c r="C1242" s="7">
        <v>44546</v>
      </c>
      <c r="D1242" s="8" t="s">
        <v>1243</v>
      </c>
      <c r="E1242" s="6">
        <v>404</v>
      </c>
      <c r="F1242" s="8" t="s">
        <v>17</v>
      </c>
      <c r="G1242" s="8" t="s">
        <v>14</v>
      </c>
      <c r="H1242" s="10">
        <v>0</v>
      </c>
      <c r="I1242" s="6">
        <v>1</v>
      </c>
      <c r="J1242" s="6">
        <v>0</v>
      </c>
      <c r="K1242" s="12"/>
      <c r="L1242" s="12"/>
      <c r="M1242" s="8">
        <f>Table1[[#This Row],[num_contributions]]+Table1[[#This Row],[num_unique_contributors]]</f>
        <v>1</v>
      </c>
      <c r="N1242" s="8"/>
    </row>
    <row r="1243" spans="1:14" ht="13.2" hidden="1" x14ac:dyDescent="0.25">
      <c r="A1243" s="6">
        <v>12</v>
      </c>
      <c r="B1243" s="7">
        <v>44531</v>
      </c>
      <c r="C1243" s="7">
        <v>44546</v>
      </c>
      <c r="D1243" s="8" t="s">
        <v>1244</v>
      </c>
      <c r="E1243" s="6">
        <v>2892</v>
      </c>
      <c r="F1243" s="8" t="s">
        <v>52</v>
      </c>
      <c r="G1243" s="8" t="s">
        <v>23</v>
      </c>
      <c r="H1243" s="10">
        <v>0</v>
      </c>
      <c r="I1243" s="6">
        <v>1</v>
      </c>
      <c r="J1243" s="6">
        <v>0</v>
      </c>
      <c r="K1243" s="12"/>
      <c r="L1243" s="12"/>
      <c r="M1243" s="8">
        <f>Table1[[#This Row],[num_contributions]]+Table1[[#This Row],[num_unique_contributors]]</f>
        <v>1</v>
      </c>
      <c r="N1243" s="8"/>
    </row>
    <row r="1244" spans="1:14" ht="13.2" hidden="1" x14ac:dyDescent="0.25">
      <c r="A1244" s="6">
        <v>12</v>
      </c>
      <c r="B1244" s="7">
        <v>44531</v>
      </c>
      <c r="C1244" s="7">
        <v>44546</v>
      </c>
      <c r="D1244" s="8" t="s">
        <v>1245</v>
      </c>
      <c r="E1244" s="6">
        <v>2415</v>
      </c>
      <c r="F1244" s="8" t="s">
        <v>13</v>
      </c>
      <c r="G1244" s="8" t="s">
        <v>50</v>
      </c>
      <c r="H1244" s="10">
        <v>0</v>
      </c>
      <c r="I1244" s="6">
        <v>1</v>
      </c>
      <c r="J1244" s="6">
        <v>0</v>
      </c>
      <c r="K1244" s="12"/>
      <c r="L1244" s="12"/>
      <c r="M1244" s="8">
        <f>Table1[[#This Row],[num_contributions]]+Table1[[#This Row],[num_unique_contributors]]</f>
        <v>1</v>
      </c>
      <c r="N1244" s="8"/>
    </row>
    <row r="1245" spans="1:14" ht="13.2" hidden="1" x14ac:dyDescent="0.25">
      <c r="A1245" s="6">
        <v>12</v>
      </c>
      <c r="B1245" s="7">
        <v>44531</v>
      </c>
      <c r="C1245" s="7">
        <v>44546</v>
      </c>
      <c r="D1245" s="8" t="s">
        <v>1246</v>
      </c>
      <c r="E1245" s="6">
        <v>2468</v>
      </c>
      <c r="F1245" s="8" t="s">
        <v>20</v>
      </c>
      <c r="G1245" s="8" t="s">
        <v>23</v>
      </c>
      <c r="H1245" s="10">
        <v>0</v>
      </c>
      <c r="I1245" s="6">
        <v>1</v>
      </c>
      <c r="J1245" s="6">
        <v>0</v>
      </c>
      <c r="K1245" s="12"/>
      <c r="L1245" s="12"/>
      <c r="M1245" s="8">
        <f>Table1[[#This Row],[num_contributions]]+Table1[[#This Row],[num_unique_contributors]]</f>
        <v>1</v>
      </c>
      <c r="N1245" s="8"/>
    </row>
    <row r="1246" spans="1:14" ht="13.2" hidden="1" x14ac:dyDescent="0.25">
      <c r="A1246" s="6">
        <v>12</v>
      </c>
      <c r="B1246" s="7">
        <v>44531</v>
      </c>
      <c r="C1246" s="7">
        <v>44546</v>
      </c>
      <c r="D1246" s="8" t="s">
        <v>1247</v>
      </c>
      <c r="E1246" s="6">
        <v>580</v>
      </c>
      <c r="F1246" s="8" t="s">
        <v>17</v>
      </c>
      <c r="G1246" s="8" t="s">
        <v>18</v>
      </c>
      <c r="H1246" s="10">
        <v>0</v>
      </c>
      <c r="I1246" s="6">
        <v>1</v>
      </c>
      <c r="J1246" s="6">
        <v>0</v>
      </c>
      <c r="K1246" s="12"/>
      <c r="L1246" s="12"/>
      <c r="M1246" s="8">
        <f>Table1[[#This Row],[num_contributions]]+Table1[[#This Row],[num_unique_contributors]]</f>
        <v>1</v>
      </c>
      <c r="N1246" s="8"/>
    </row>
    <row r="1247" spans="1:14" ht="13.2" hidden="1" x14ac:dyDescent="0.25">
      <c r="A1247" s="6">
        <v>12</v>
      </c>
      <c r="B1247" s="7">
        <v>44531</v>
      </c>
      <c r="C1247" s="7">
        <v>44546</v>
      </c>
      <c r="D1247" s="8" t="s">
        <v>1248</v>
      </c>
      <c r="E1247" s="6">
        <v>898</v>
      </c>
      <c r="F1247" s="8" t="s">
        <v>17</v>
      </c>
      <c r="G1247" s="8" t="s">
        <v>23</v>
      </c>
      <c r="H1247" s="10">
        <v>0</v>
      </c>
      <c r="I1247" s="6">
        <v>1</v>
      </c>
      <c r="J1247" s="6">
        <v>0</v>
      </c>
      <c r="K1247" s="12"/>
      <c r="L1247" s="12"/>
      <c r="M1247" s="8">
        <f>Table1[[#This Row],[num_contributions]]+Table1[[#This Row],[num_unique_contributors]]</f>
        <v>1</v>
      </c>
      <c r="N1247" s="8"/>
    </row>
    <row r="1248" spans="1:14" ht="13.2" hidden="1" x14ac:dyDescent="0.25">
      <c r="A1248" s="6">
        <v>12</v>
      </c>
      <c r="B1248" s="7">
        <v>44531</v>
      </c>
      <c r="C1248" s="7">
        <v>44546</v>
      </c>
      <c r="D1248" s="8" t="s">
        <v>1249</v>
      </c>
      <c r="E1248" s="6">
        <v>698</v>
      </c>
      <c r="F1248" s="8" t="s">
        <v>17</v>
      </c>
      <c r="G1248" s="8" t="s">
        <v>23</v>
      </c>
      <c r="H1248" s="10">
        <v>0</v>
      </c>
      <c r="I1248" s="6">
        <v>1</v>
      </c>
      <c r="J1248" s="6">
        <v>0</v>
      </c>
      <c r="K1248" s="12"/>
      <c r="L1248" s="12"/>
      <c r="M1248" s="8">
        <f>Table1[[#This Row],[num_contributions]]+Table1[[#This Row],[num_unique_contributors]]</f>
        <v>1</v>
      </c>
      <c r="N1248" s="8"/>
    </row>
    <row r="1249" spans="1:14" ht="13.2" hidden="1" x14ac:dyDescent="0.25">
      <c r="A1249" s="6">
        <v>12</v>
      </c>
      <c r="B1249" s="7">
        <v>44531</v>
      </c>
      <c r="C1249" s="7">
        <v>44546</v>
      </c>
      <c r="D1249" s="8" t="s">
        <v>1250</v>
      </c>
      <c r="E1249" s="6">
        <v>1702</v>
      </c>
      <c r="F1249" s="8" t="s">
        <v>17</v>
      </c>
      <c r="G1249" s="8" t="s">
        <v>23</v>
      </c>
      <c r="H1249" s="10">
        <v>0</v>
      </c>
      <c r="I1249" s="6">
        <v>1</v>
      </c>
      <c r="J1249" s="6">
        <v>0</v>
      </c>
      <c r="K1249" s="12"/>
      <c r="L1249" s="12"/>
      <c r="M1249" s="8">
        <f>Table1[[#This Row],[num_contributions]]+Table1[[#This Row],[num_unique_contributors]]</f>
        <v>1</v>
      </c>
      <c r="N1249" s="8"/>
    </row>
    <row r="1250" spans="1:14" ht="13.2" hidden="1" x14ac:dyDescent="0.25">
      <c r="A1250" s="6">
        <v>12</v>
      </c>
      <c r="B1250" s="7">
        <v>44531</v>
      </c>
      <c r="C1250" s="7">
        <v>44546</v>
      </c>
      <c r="D1250" s="8" t="s">
        <v>1251</v>
      </c>
      <c r="E1250" s="6">
        <v>1651</v>
      </c>
      <c r="F1250" s="8" t="s">
        <v>13</v>
      </c>
      <c r="G1250" s="8" t="s">
        <v>23</v>
      </c>
      <c r="H1250" s="10">
        <v>0</v>
      </c>
      <c r="I1250" s="6">
        <v>1</v>
      </c>
      <c r="J1250" s="6">
        <v>0</v>
      </c>
      <c r="K1250" s="12"/>
      <c r="L1250" s="12"/>
      <c r="M1250" s="8">
        <f>Table1[[#This Row],[num_contributions]]+Table1[[#This Row],[num_unique_contributors]]</f>
        <v>1</v>
      </c>
      <c r="N1250" s="8"/>
    </row>
    <row r="1251" spans="1:14" ht="13.2" hidden="1" x14ac:dyDescent="0.25">
      <c r="A1251" s="6">
        <v>12</v>
      </c>
      <c r="B1251" s="7">
        <v>44531</v>
      </c>
      <c r="C1251" s="7">
        <v>44546</v>
      </c>
      <c r="D1251" s="8" t="s">
        <v>1252</v>
      </c>
      <c r="E1251" s="6">
        <v>2043</v>
      </c>
      <c r="F1251" s="8" t="s">
        <v>13</v>
      </c>
      <c r="G1251" s="8" t="s">
        <v>14</v>
      </c>
      <c r="H1251" s="10">
        <v>0</v>
      </c>
      <c r="I1251" s="6">
        <v>1</v>
      </c>
      <c r="J1251" s="6">
        <v>0</v>
      </c>
      <c r="K1251" s="12"/>
      <c r="L1251" s="12"/>
      <c r="M1251" s="8">
        <f>Table1[[#This Row],[num_contributions]]+Table1[[#This Row],[num_unique_contributors]]</f>
        <v>1</v>
      </c>
      <c r="N1251" s="8"/>
    </row>
    <row r="1252" spans="1:14" ht="13.2" hidden="1" x14ac:dyDescent="0.25">
      <c r="A1252" s="6">
        <v>12</v>
      </c>
      <c r="B1252" s="7">
        <v>44531</v>
      </c>
      <c r="C1252" s="7">
        <v>44546</v>
      </c>
      <c r="D1252" s="8" t="s">
        <v>1253</v>
      </c>
      <c r="E1252" s="6">
        <v>930</v>
      </c>
      <c r="F1252" s="8" t="s">
        <v>17</v>
      </c>
      <c r="G1252" s="8" t="s">
        <v>18</v>
      </c>
      <c r="H1252" s="10">
        <v>0</v>
      </c>
      <c r="I1252" s="6">
        <v>1</v>
      </c>
      <c r="J1252" s="6">
        <v>0</v>
      </c>
      <c r="K1252" s="12"/>
      <c r="L1252" s="12"/>
      <c r="M1252" s="8">
        <f>Table1[[#This Row],[num_contributions]]+Table1[[#This Row],[num_unique_contributors]]</f>
        <v>1</v>
      </c>
      <c r="N1252" s="8"/>
    </row>
    <row r="1253" spans="1:14" ht="13.2" hidden="1" x14ac:dyDescent="0.25">
      <c r="A1253" s="6">
        <v>12</v>
      </c>
      <c r="B1253" s="7">
        <v>44531</v>
      </c>
      <c r="C1253" s="7">
        <v>44546</v>
      </c>
      <c r="D1253" s="9" t="s">
        <v>1254</v>
      </c>
      <c r="E1253" s="6">
        <v>1005</v>
      </c>
      <c r="F1253" s="8" t="s">
        <v>17</v>
      </c>
      <c r="G1253" s="8" t="s">
        <v>23</v>
      </c>
      <c r="H1253" s="10">
        <v>0</v>
      </c>
      <c r="I1253" s="6">
        <v>1</v>
      </c>
      <c r="J1253" s="6">
        <v>1</v>
      </c>
      <c r="K1253" s="10">
        <v>6.0615266340074996</v>
      </c>
      <c r="L1253" s="10">
        <v>6.0615266340074996</v>
      </c>
      <c r="M1253" s="8">
        <f>Table1[[#This Row],[num_contributions]]+Table1[[#This Row],[num_unique_contributors]]</f>
        <v>2</v>
      </c>
      <c r="N1253" s="8"/>
    </row>
    <row r="1254" spans="1:14" ht="13.2" hidden="1" x14ac:dyDescent="0.25">
      <c r="A1254" s="6">
        <v>12</v>
      </c>
      <c r="B1254" s="7">
        <v>44531</v>
      </c>
      <c r="C1254" s="7">
        <v>44546</v>
      </c>
      <c r="D1254" s="8" t="s">
        <v>1255</v>
      </c>
      <c r="E1254" s="6">
        <v>2359</v>
      </c>
      <c r="F1254" s="8" t="s">
        <v>13</v>
      </c>
      <c r="G1254" s="8" t="s">
        <v>50</v>
      </c>
      <c r="H1254" s="10">
        <v>0</v>
      </c>
      <c r="I1254" s="6">
        <v>1</v>
      </c>
      <c r="J1254" s="6">
        <v>0</v>
      </c>
      <c r="K1254" s="12"/>
      <c r="L1254" s="12"/>
      <c r="M1254" s="8">
        <f>Table1[[#This Row],[num_contributions]]+Table1[[#This Row],[num_unique_contributors]]</f>
        <v>1</v>
      </c>
      <c r="N1254" s="8"/>
    </row>
    <row r="1255" spans="1:14" ht="13.2" hidden="1" x14ac:dyDescent="0.25">
      <c r="A1255" s="6">
        <v>12</v>
      </c>
      <c r="B1255" s="7">
        <v>44531</v>
      </c>
      <c r="C1255" s="7">
        <v>44546</v>
      </c>
      <c r="D1255" s="8" t="s">
        <v>1256</v>
      </c>
      <c r="E1255" s="6">
        <v>2286</v>
      </c>
      <c r="F1255" s="8" t="s">
        <v>17</v>
      </c>
      <c r="G1255" s="8" t="s">
        <v>14</v>
      </c>
      <c r="H1255" s="10">
        <v>0</v>
      </c>
      <c r="I1255" s="6">
        <v>1</v>
      </c>
      <c r="J1255" s="6">
        <v>0</v>
      </c>
      <c r="K1255" s="12"/>
      <c r="L1255" s="12"/>
      <c r="M1255" s="8">
        <f>Table1[[#This Row],[num_contributions]]+Table1[[#This Row],[num_unique_contributors]]</f>
        <v>1</v>
      </c>
      <c r="N1255" s="8"/>
    </row>
    <row r="1256" spans="1:14" ht="13.2" hidden="1" x14ac:dyDescent="0.25">
      <c r="A1256" s="6">
        <v>12</v>
      </c>
      <c r="B1256" s="7">
        <v>44531</v>
      </c>
      <c r="C1256" s="7">
        <v>44546</v>
      </c>
      <c r="D1256" s="8" t="s">
        <v>1257</v>
      </c>
      <c r="E1256" s="6">
        <v>890</v>
      </c>
      <c r="F1256" s="8" t="s">
        <v>17</v>
      </c>
      <c r="G1256" s="8" t="s">
        <v>14</v>
      </c>
      <c r="H1256" s="10">
        <v>0</v>
      </c>
      <c r="I1256" s="6">
        <v>1</v>
      </c>
      <c r="J1256" s="6">
        <v>0</v>
      </c>
      <c r="K1256" s="12"/>
      <c r="L1256" s="12"/>
      <c r="M1256" s="8">
        <f>Table1[[#This Row],[num_contributions]]+Table1[[#This Row],[num_unique_contributors]]</f>
        <v>1</v>
      </c>
      <c r="N1256" s="8"/>
    </row>
    <row r="1257" spans="1:14" ht="13.2" hidden="1" x14ac:dyDescent="0.25">
      <c r="A1257" s="6">
        <v>12</v>
      </c>
      <c r="B1257" s="7">
        <v>44531</v>
      </c>
      <c r="C1257" s="7">
        <v>44546</v>
      </c>
      <c r="D1257" s="8" t="s">
        <v>1258</v>
      </c>
      <c r="E1257" s="6">
        <v>496</v>
      </c>
      <c r="F1257" s="8" t="s">
        <v>17</v>
      </c>
      <c r="G1257" s="8" t="s">
        <v>18</v>
      </c>
      <c r="H1257" s="10">
        <v>0</v>
      </c>
      <c r="I1257" s="6">
        <v>1</v>
      </c>
      <c r="J1257" s="6">
        <v>0</v>
      </c>
      <c r="K1257" s="12"/>
      <c r="L1257" s="12"/>
      <c r="M1257" s="8">
        <f>Table1[[#This Row],[num_contributions]]+Table1[[#This Row],[num_unique_contributors]]</f>
        <v>1</v>
      </c>
      <c r="N1257" s="8"/>
    </row>
    <row r="1258" spans="1:14" ht="13.2" hidden="1" x14ac:dyDescent="0.25">
      <c r="A1258" s="6">
        <v>12</v>
      </c>
      <c r="B1258" s="7">
        <v>44531</v>
      </c>
      <c r="C1258" s="7">
        <v>44546</v>
      </c>
      <c r="D1258" s="8" t="s">
        <v>1259</v>
      </c>
      <c r="E1258" s="6">
        <v>1752</v>
      </c>
      <c r="F1258" s="8" t="s">
        <v>13</v>
      </c>
      <c r="G1258" s="8" t="s">
        <v>23</v>
      </c>
      <c r="H1258" s="10">
        <v>0</v>
      </c>
      <c r="I1258" s="6">
        <v>1</v>
      </c>
      <c r="J1258" s="6">
        <v>0</v>
      </c>
      <c r="K1258" s="12"/>
      <c r="L1258" s="12"/>
      <c r="M1258" s="8">
        <f>Table1[[#This Row],[num_contributions]]+Table1[[#This Row],[num_unique_contributors]]</f>
        <v>1</v>
      </c>
      <c r="N1258" s="8"/>
    </row>
    <row r="1259" spans="1:14" ht="13.2" hidden="1" x14ac:dyDescent="0.25">
      <c r="A1259" s="6">
        <v>12</v>
      </c>
      <c r="B1259" s="7">
        <v>44531</v>
      </c>
      <c r="C1259" s="7">
        <v>44546</v>
      </c>
      <c r="D1259" s="8" t="s">
        <v>1260</v>
      </c>
      <c r="E1259" s="6">
        <v>2612</v>
      </c>
      <c r="F1259" s="8" t="s">
        <v>111</v>
      </c>
      <c r="G1259" s="8" t="s">
        <v>50</v>
      </c>
      <c r="H1259" s="10">
        <v>0</v>
      </c>
      <c r="I1259" s="6">
        <v>1</v>
      </c>
      <c r="J1259" s="6">
        <v>0</v>
      </c>
      <c r="K1259" s="12"/>
      <c r="L1259" s="12"/>
      <c r="M1259" s="8">
        <f>Table1[[#This Row],[num_contributions]]+Table1[[#This Row],[num_unique_contributors]]</f>
        <v>1</v>
      </c>
      <c r="N1259" s="8"/>
    </row>
    <row r="1260" spans="1:14" ht="13.2" hidden="1" x14ac:dyDescent="0.25">
      <c r="A1260" s="6">
        <v>12</v>
      </c>
      <c r="B1260" s="7">
        <v>44531</v>
      </c>
      <c r="C1260" s="7">
        <v>44546</v>
      </c>
      <c r="D1260" s="8" t="s">
        <v>1261</v>
      </c>
      <c r="E1260" s="6">
        <v>538</v>
      </c>
      <c r="F1260" s="8" t="s">
        <v>17</v>
      </c>
      <c r="G1260" s="8" t="s">
        <v>14</v>
      </c>
      <c r="H1260" s="10">
        <v>0</v>
      </c>
      <c r="I1260" s="6">
        <v>1</v>
      </c>
      <c r="J1260" s="6">
        <v>0</v>
      </c>
      <c r="K1260" s="12"/>
      <c r="L1260" s="12"/>
      <c r="M1260" s="8">
        <f>Table1[[#This Row],[num_contributions]]+Table1[[#This Row],[num_unique_contributors]]</f>
        <v>1</v>
      </c>
      <c r="N1260" s="8"/>
    </row>
    <row r="1261" spans="1:14" ht="13.2" hidden="1" x14ac:dyDescent="0.25">
      <c r="A1261" s="6">
        <v>12</v>
      </c>
      <c r="B1261" s="7">
        <v>44531</v>
      </c>
      <c r="C1261" s="7">
        <v>44546</v>
      </c>
      <c r="D1261" s="8" t="s">
        <v>1262</v>
      </c>
      <c r="E1261" s="6">
        <v>1688</v>
      </c>
      <c r="F1261" s="8" t="s">
        <v>39</v>
      </c>
      <c r="G1261" s="8" t="s">
        <v>14</v>
      </c>
      <c r="H1261" s="10">
        <v>0</v>
      </c>
      <c r="I1261" s="6">
        <v>1</v>
      </c>
      <c r="J1261" s="6">
        <v>0</v>
      </c>
      <c r="K1261" s="12"/>
      <c r="L1261" s="12"/>
      <c r="M1261" s="8">
        <f>Table1[[#This Row],[num_contributions]]+Table1[[#This Row],[num_unique_contributors]]</f>
        <v>1</v>
      </c>
      <c r="N1261" s="8"/>
    </row>
    <row r="1262" spans="1:14" ht="13.2" hidden="1" x14ac:dyDescent="0.25">
      <c r="A1262" s="6">
        <v>12</v>
      </c>
      <c r="B1262" s="7">
        <v>44531</v>
      </c>
      <c r="C1262" s="7">
        <v>44546</v>
      </c>
      <c r="D1262" s="8" t="s">
        <v>1263</v>
      </c>
      <c r="E1262" s="6">
        <v>287</v>
      </c>
      <c r="F1262" s="8" t="s">
        <v>17</v>
      </c>
      <c r="G1262" s="8" t="s">
        <v>23</v>
      </c>
      <c r="H1262" s="10">
        <v>0</v>
      </c>
      <c r="I1262" s="6">
        <v>1</v>
      </c>
      <c r="J1262" s="6">
        <v>0</v>
      </c>
      <c r="K1262" s="12"/>
      <c r="L1262" s="12"/>
      <c r="M1262" s="8">
        <f>Table1[[#This Row],[num_contributions]]+Table1[[#This Row],[num_unique_contributors]]</f>
        <v>1</v>
      </c>
      <c r="N1262" s="8"/>
    </row>
    <row r="1263" spans="1:14" ht="13.2" hidden="1" x14ac:dyDescent="0.25">
      <c r="A1263" s="6">
        <v>12</v>
      </c>
      <c r="B1263" s="7">
        <v>44531</v>
      </c>
      <c r="C1263" s="7">
        <v>44546</v>
      </c>
      <c r="D1263" s="8" t="s">
        <v>1264</v>
      </c>
      <c r="E1263" s="6">
        <v>586</v>
      </c>
      <c r="F1263" s="8" t="s">
        <v>20</v>
      </c>
      <c r="G1263" s="8" t="s">
        <v>14</v>
      </c>
      <c r="H1263" s="10">
        <v>0</v>
      </c>
      <c r="I1263" s="6">
        <v>2</v>
      </c>
      <c r="J1263" s="6">
        <v>2</v>
      </c>
      <c r="K1263" s="10">
        <v>2.6</v>
      </c>
      <c r="L1263" s="10">
        <v>2.6</v>
      </c>
      <c r="M1263" s="8">
        <f>Table1[[#This Row],[num_contributions]]+Table1[[#This Row],[num_unique_contributors]]</f>
        <v>4</v>
      </c>
      <c r="N1263" s="8"/>
    </row>
    <row r="1264" spans="1:14" ht="13.2" hidden="1" x14ac:dyDescent="0.25">
      <c r="A1264" s="6">
        <v>12</v>
      </c>
      <c r="B1264" s="7">
        <v>44531</v>
      </c>
      <c r="C1264" s="7">
        <v>44546</v>
      </c>
      <c r="D1264" s="8" t="s">
        <v>1265</v>
      </c>
      <c r="E1264" s="6">
        <v>2101</v>
      </c>
      <c r="F1264" s="8" t="s">
        <v>13</v>
      </c>
      <c r="G1264" s="8" t="s">
        <v>23</v>
      </c>
      <c r="H1264" s="10">
        <v>0</v>
      </c>
      <c r="I1264" s="6">
        <v>1</v>
      </c>
      <c r="J1264" s="6">
        <v>1</v>
      </c>
      <c r="K1264" s="10">
        <v>0.94999999999999896</v>
      </c>
      <c r="L1264" s="10">
        <v>0.95</v>
      </c>
      <c r="M1264" s="8">
        <f>Table1[[#This Row],[num_contributions]]+Table1[[#This Row],[num_unique_contributors]]</f>
        <v>2</v>
      </c>
      <c r="N1264" s="8"/>
    </row>
    <row r="1265" spans="1:14" ht="13.2" hidden="1" x14ac:dyDescent="0.25">
      <c r="A1265" s="6">
        <v>12</v>
      </c>
      <c r="B1265" s="7">
        <v>44531</v>
      </c>
      <c r="C1265" s="7">
        <v>44546</v>
      </c>
      <c r="D1265" s="8" t="s">
        <v>1266</v>
      </c>
      <c r="E1265" s="6">
        <v>2888</v>
      </c>
      <c r="F1265" s="8" t="s">
        <v>45</v>
      </c>
      <c r="G1265" s="8" t="s">
        <v>50</v>
      </c>
      <c r="H1265" s="10">
        <v>0</v>
      </c>
      <c r="I1265" s="6">
        <v>1</v>
      </c>
      <c r="J1265" s="6">
        <v>0</v>
      </c>
      <c r="K1265" s="12"/>
      <c r="L1265" s="12"/>
      <c r="M1265" s="8">
        <f>Table1[[#This Row],[num_contributions]]+Table1[[#This Row],[num_unique_contributors]]</f>
        <v>1</v>
      </c>
      <c r="N1265" s="8"/>
    </row>
    <row r="1266" spans="1:14" ht="13.2" hidden="1" x14ac:dyDescent="0.25">
      <c r="A1266" s="6">
        <v>12</v>
      </c>
      <c r="B1266" s="7">
        <v>44531</v>
      </c>
      <c r="C1266" s="7">
        <v>44546</v>
      </c>
      <c r="D1266" s="8" t="s">
        <v>1267</v>
      </c>
      <c r="E1266" s="6">
        <v>311</v>
      </c>
      <c r="F1266" s="8" t="s">
        <v>17</v>
      </c>
      <c r="G1266" s="8" t="s">
        <v>23</v>
      </c>
      <c r="H1266" s="10">
        <v>0</v>
      </c>
      <c r="I1266" s="6">
        <v>1</v>
      </c>
      <c r="J1266" s="6">
        <v>0</v>
      </c>
      <c r="K1266" s="12"/>
      <c r="L1266" s="12"/>
      <c r="M1266" s="8">
        <f>Table1[[#This Row],[num_contributions]]+Table1[[#This Row],[num_unique_contributors]]</f>
        <v>1</v>
      </c>
      <c r="N1266" s="8"/>
    </row>
    <row r="1267" spans="1:14" ht="13.2" hidden="1" x14ac:dyDescent="0.25">
      <c r="A1267" s="6">
        <v>12</v>
      </c>
      <c r="B1267" s="7">
        <v>44531</v>
      </c>
      <c r="C1267" s="7">
        <v>44546</v>
      </c>
      <c r="D1267" s="8" t="s">
        <v>1268</v>
      </c>
      <c r="E1267" s="6">
        <v>968</v>
      </c>
      <c r="F1267" s="8" t="s">
        <v>13</v>
      </c>
      <c r="G1267" s="8" t="s">
        <v>18</v>
      </c>
      <c r="H1267" s="10">
        <v>0</v>
      </c>
      <c r="I1267" s="6">
        <v>1</v>
      </c>
      <c r="J1267" s="6">
        <v>0</v>
      </c>
      <c r="K1267" s="12"/>
      <c r="L1267" s="12"/>
      <c r="M1267" s="8">
        <f>Table1[[#This Row],[num_contributions]]+Table1[[#This Row],[num_unique_contributors]]</f>
        <v>1</v>
      </c>
      <c r="N1267" s="8"/>
    </row>
    <row r="1268" spans="1:14" ht="13.2" hidden="1" x14ac:dyDescent="0.25">
      <c r="A1268" s="6">
        <v>12</v>
      </c>
      <c r="B1268" s="7">
        <v>44531</v>
      </c>
      <c r="C1268" s="7">
        <v>44546</v>
      </c>
      <c r="D1268" s="8" t="s">
        <v>1269</v>
      </c>
      <c r="E1268" s="6">
        <v>1324</v>
      </c>
      <c r="F1268" s="8" t="s">
        <v>17</v>
      </c>
      <c r="G1268" s="8" t="s">
        <v>14</v>
      </c>
      <c r="H1268" s="10">
        <v>0</v>
      </c>
      <c r="I1268" s="6">
        <v>1</v>
      </c>
      <c r="J1268" s="6">
        <v>0</v>
      </c>
      <c r="K1268" s="12"/>
      <c r="L1268" s="12"/>
      <c r="M1268" s="8">
        <f>Table1[[#This Row],[num_contributions]]+Table1[[#This Row],[num_unique_contributors]]</f>
        <v>1</v>
      </c>
      <c r="N1268" s="8"/>
    </row>
    <row r="1269" spans="1:14" ht="13.2" hidden="1" x14ac:dyDescent="0.25">
      <c r="A1269" s="6">
        <v>12</v>
      </c>
      <c r="B1269" s="7">
        <v>44531</v>
      </c>
      <c r="C1269" s="7">
        <v>44546</v>
      </c>
      <c r="D1269" s="8" t="s">
        <v>1270</v>
      </c>
      <c r="E1269" s="6">
        <v>706</v>
      </c>
      <c r="F1269" s="8" t="s">
        <v>17</v>
      </c>
      <c r="G1269" s="8" t="s">
        <v>14</v>
      </c>
      <c r="H1269" s="10">
        <v>0</v>
      </c>
      <c r="I1269" s="6">
        <v>1</v>
      </c>
      <c r="J1269" s="6">
        <v>0</v>
      </c>
      <c r="K1269" s="12"/>
      <c r="L1269" s="12"/>
      <c r="M1269" s="8">
        <f>Table1[[#This Row],[num_contributions]]+Table1[[#This Row],[num_unique_contributors]]</f>
        <v>1</v>
      </c>
      <c r="N1269" s="8"/>
    </row>
    <row r="1270" spans="1:14" ht="13.2" hidden="1" x14ac:dyDescent="0.25">
      <c r="A1270" s="6">
        <v>12</v>
      </c>
      <c r="B1270" s="7">
        <v>44531</v>
      </c>
      <c r="C1270" s="7">
        <v>44546</v>
      </c>
      <c r="D1270" s="8" t="s">
        <v>1271</v>
      </c>
      <c r="E1270" s="6">
        <v>2438</v>
      </c>
      <c r="F1270" s="8" t="s">
        <v>20</v>
      </c>
      <c r="G1270" s="8" t="s">
        <v>14</v>
      </c>
      <c r="H1270" s="10">
        <v>0</v>
      </c>
      <c r="I1270" s="6">
        <v>1</v>
      </c>
      <c r="J1270" s="6">
        <v>0</v>
      </c>
      <c r="K1270" s="12"/>
      <c r="L1270" s="12"/>
      <c r="M1270" s="8">
        <f>Table1[[#This Row],[num_contributions]]+Table1[[#This Row],[num_unique_contributors]]</f>
        <v>1</v>
      </c>
      <c r="N1270" s="8"/>
    </row>
    <row r="1271" spans="1:14" ht="13.2" hidden="1" x14ac:dyDescent="0.25">
      <c r="A1271" s="6">
        <v>12</v>
      </c>
      <c r="B1271" s="7">
        <v>44531</v>
      </c>
      <c r="C1271" s="7">
        <v>44546</v>
      </c>
      <c r="D1271" s="8" t="s">
        <v>1272</v>
      </c>
      <c r="E1271" s="6">
        <v>1508</v>
      </c>
      <c r="F1271" s="8" t="s">
        <v>17</v>
      </c>
      <c r="G1271" s="8" t="s">
        <v>14</v>
      </c>
      <c r="H1271" s="10">
        <v>0</v>
      </c>
      <c r="I1271" s="6">
        <v>1</v>
      </c>
      <c r="J1271" s="6">
        <v>0</v>
      </c>
      <c r="K1271" s="12"/>
      <c r="L1271" s="12"/>
      <c r="M1271" s="8">
        <f>Table1[[#This Row],[num_contributions]]+Table1[[#This Row],[num_unique_contributors]]</f>
        <v>1</v>
      </c>
      <c r="N1271" s="8"/>
    </row>
    <row r="1272" spans="1:14" ht="13.2" hidden="1" x14ac:dyDescent="0.25">
      <c r="A1272" s="6">
        <v>12</v>
      </c>
      <c r="B1272" s="7">
        <v>44531</v>
      </c>
      <c r="C1272" s="7">
        <v>44546</v>
      </c>
      <c r="D1272" s="8" t="s">
        <v>1273</v>
      </c>
      <c r="E1272" s="6">
        <v>705</v>
      </c>
      <c r="F1272" s="8" t="s">
        <v>17</v>
      </c>
      <c r="G1272" s="8" t="s">
        <v>23</v>
      </c>
      <c r="H1272" s="10">
        <v>0</v>
      </c>
      <c r="I1272" s="6">
        <v>1</v>
      </c>
      <c r="J1272" s="6">
        <v>0</v>
      </c>
      <c r="K1272" s="12"/>
      <c r="L1272" s="12"/>
      <c r="M1272" s="8">
        <f>Table1[[#This Row],[num_contributions]]+Table1[[#This Row],[num_unique_contributors]]</f>
        <v>1</v>
      </c>
      <c r="N1272" s="8"/>
    </row>
    <row r="1273" spans="1:14" ht="13.2" hidden="1" x14ac:dyDescent="0.25">
      <c r="A1273" s="6">
        <v>12</v>
      </c>
      <c r="B1273" s="7">
        <v>44531</v>
      </c>
      <c r="C1273" s="7">
        <v>44546</v>
      </c>
      <c r="D1273" s="8" t="s">
        <v>1274</v>
      </c>
      <c r="E1273" s="6">
        <v>3353</v>
      </c>
      <c r="F1273" s="8" t="s">
        <v>13</v>
      </c>
      <c r="G1273" s="8" t="s">
        <v>14</v>
      </c>
      <c r="H1273" s="10">
        <v>0</v>
      </c>
      <c r="I1273" s="6">
        <v>1</v>
      </c>
      <c r="J1273" s="6">
        <v>0</v>
      </c>
      <c r="K1273" s="12"/>
      <c r="L1273" s="12"/>
      <c r="M1273" s="8">
        <f>Table1[[#This Row],[num_contributions]]+Table1[[#This Row],[num_unique_contributors]]</f>
        <v>1</v>
      </c>
      <c r="N1273" s="8"/>
    </row>
    <row r="1274" spans="1:14" ht="13.2" hidden="1" x14ac:dyDescent="0.25">
      <c r="A1274" s="6">
        <v>12</v>
      </c>
      <c r="B1274" s="7">
        <v>44531</v>
      </c>
      <c r="C1274" s="7">
        <v>44546</v>
      </c>
      <c r="D1274" s="8" t="s">
        <v>1275</v>
      </c>
      <c r="E1274" s="6">
        <v>2693</v>
      </c>
      <c r="F1274" s="8" t="s">
        <v>13</v>
      </c>
      <c r="G1274" s="8" t="s">
        <v>14</v>
      </c>
      <c r="H1274" s="10">
        <v>0</v>
      </c>
      <c r="I1274" s="6">
        <v>1</v>
      </c>
      <c r="J1274" s="6">
        <v>0</v>
      </c>
      <c r="K1274" s="12"/>
      <c r="L1274" s="12"/>
      <c r="M1274" s="8">
        <f>Table1[[#This Row],[num_contributions]]+Table1[[#This Row],[num_unique_contributors]]</f>
        <v>1</v>
      </c>
      <c r="N1274" s="8"/>
    </row>
    <row r="1275" spans="1:14" ht="13.2" hidden="1" x14ac:dyDescent="0.25">
      <c r="A1275" s="6">
        <v>12</v>
      </c>
      <c r="B1275" s="7">
        <v>44531</v>
      </c>
      <c r="C1275" s="7">
        <v>44546</v>
      </c>
      <c r="D1275" s="8" t="s">
        <v>1276</v>
      </c>
      <c r="E1275" s="6">
        <v>2155</v>
      </c>
      <c r="F1275" s="8" t="s">
        <v>54</v>
      </c>
      <c r="G1275" s="8" t="s">
        <v>14</v>
      </c>
      <c r="H1275" s="10">
        <v>0</v>
      </c>
      <c r="I1275" s="6">
        <v>1</v>
      </c>
      <c r="J1275" s="6">
        <v>0</v>
      </c>
      <c r="K1275" s="12"/>
      <c r="L1275" s="12"/>
      <c r="M1275" s="8">
        <f>Table1[[#This Row],[num_contributions]]+Table1[[#This Row],[num_unique_contributors]]</f>
        <v>1</v>
      </c>
      <c r="N1275" s="8"/>
    </row>
    <row r="1276" spans="1:14" ht="13.2" hidden="1" x14ac:dyDescent="0.25">
      <c r="A1276" s="6">
        <v>12</v>
      </c>
      <c r="B1276" s="7">
        <v>44531</v>
      </c>
      <c r="C1276" s="7">
        <v>44546</v>
      </c>
      <c r="D1276" s="8" t="s">
        <v>1277</v>
      </c>
      <c r="E1276" s="6">
        <v>2546</v>
      </c>
      <c r="F1276" s="8" t="s">
        <v>13</v>
      </c>
      <c r="G1276" s="8" t="s">
        <v>14</v>
      </c>
      <c r="H1276" s="10">
        <v>0</v>
      </c>
      <c r="I1276" s="6">
        <v>1</v>
      </c>
      <c r="J1276" s="6">
        <v>0</v>
      </c>
      <c r="K1276" s="12"/>
      <c r="L1276" s="12"/>
      <c r="M1276" s="8">
        <f>Table1[[#This Row],[num_contributions]]+Table1[[#This Row],[num_unique_contributors]]</f>
        <v>1</v>
      </c>
      <c r="N1276" s="8"/>
    </row>
    <row r="1277" spans="1:14" ht="13.2" hidden="1" x14ac:dyDescent="0.25">
      <c r="A1277" s="6">
        <v>12</v>
      </c>
      <c r="B1277" s="7">
        <v>44531</v>
      </c>
      <c r="C1277" s="7">
        <v>44546</v>
      </c>
      <c r="D1277" s="8" t="s">
        <v>1278</v>
      </c>
      <c r="E1277" s="6">
        <v>979</v>
      </c>
      <c r="F1277" s="8" t="s">
        <v>17</v>
      </c>
      <c r="G1277" s="8" t="s">
        <v>14</v>
      </c>
      <c r="H1277" s="10">
        <v>0</v>
      </c>
      <c r="I1277" s="6">
        <v>1</v>
      </c>
      <c r="J1277" s="6">
        <v>0</v>
      </c>
      <c r="K1277" s="12"/>
      <c r="L1277" s="12"/>
      <c r="M1277" s="8">
        <f>Table1[[#This Row],[num_contributions]]+Table1[[#This Row],[num_unique_contributors]]</f>
        <v>1</v>
      </c>
      <c r="N1277" s="8"/>
    </row>
    <row r="1278" spans="1:14" ht="13.2" hidden="1" x14ac:dyDescent="0.25">
      <c r="A1278" s="6">
        <v>12</v>
      </c>
      <c r="B1278" s="7">
        <v>44531</v>
      </c>
      <c r="C1278" s="7">
        <v>44546</v>
      </c>
      <c r="D1278" s="8" t="s">
        <v>1279</v>
      </c>
      <c r="E1278" s="6">
        <v>756</v>
      </c>
      <c r="F1278" s="8" t="s">
        <v>17</v>
      </c>
      <c r="G1278" s="8" t="s">
        <v>14</v>
      </c>
      <c r="H1278" s="10">
        <v>0</v>
      </c>
      <c r="I1278" s="6">
        <v>1</v>
      </c>
      <c r="J1278" s="6">
        <v>0</v>
      </c>
      <c r="K1278" s="12"/>
      <c r="L1278" s="12"/>
      <c r="M1278" s="8">
        <f>Table1[[#This Row],[num_contributions]]+Table1[[#This Row],[num_unique_contributors]]</f>
        <v>1</v>
      </c>
      <c r="N1278" s="8"/>
    </row>
    <row r="1279" spans="1:14" ht="13.2" hidden="1" x14ac:dyDescent="0.25">
      <c r="A1279" s="6">
        <v>12</v>
      </c>
      <c r="B1279" s="7">
        <v>44531</v>
      </c>
      <c r="C1279" s="7">
        <v>44546</v>
      </c>
      <c r="D1279" s="8" t="s">
        <v>1280</v>
      </c>
      <c r="E1279" s="6">
        <v>1273</v>
      </c>
      <c r="F1279" s="8" t="s">
        <v>20</v>
      </c>
      <c r="G1279" s="8" t="s">
        <v>23</v>
      </c>
      <c r="H1279" s="10">
        <v>0</v>
      </c>
      <c r="I1279" s="6">
        <v>1</v>
      </c>
      <c r="J1279" s="6">
        <v>0</v>
      </c>
      <c r="K1279" s="12"/>
      <c r="L1279" s="12"/>
      <c r="M1279" s="8">
        <f>Table1[[#This Row],[num_contributions]]+Table1[[#This Row],[num_unique_contributors]]</f>
        <v>1</v>
      </c>
      <c r="N1279" s="8"/>
    </row>
    <row r="1280" spans="1:14" ht="13.2" hidden="1" x14ac:dyDescent="0.25">
      <c r="A1280" s="6">
        <v>12</v>
      </c>
      <c r="B1280" s="7">
        <v>44531</v>
      </c>
      <c r="C1280" s="7">
        <v>44546</v>
      </c>
      <c r="D1280" s="8" t="s">
        <v>1281</v>
      </c>
      <c r="E1280" s="6">
        <v>343</v>
      </c>
      <c r="F1280" s="8" t="s">
        <v>17</v>
      </c>
      <c r="G1280" s="8" t="s">
        <v>18</v>
      </c>
      <c r="H1280" s="10">
        <v>0</v>
      </c>
      <c r="I1280" s="6">
        <v>1</v>
      </c>
      <c r="J1280" s="6">
        <v>0</v>
      </c>
      <c r="K1280" s="12"/>
      <c r="L1280" s="12"/>
      <c r="M1280" s="8">
        <f>Table1[[#This Row],[num_contributions]]+Table1[[#This Row],[num_unique_contributors]]</f>
        <v>1</v>
      </c>
      <c r="N1280" s="8"/>
    </row>
    <row r="1281" spans="1:14" ht="13.2" hidden="1" x14ac:dyDescent="0.25">
      <c r="A1281" s="6">
        <v>12</v>
      </c>
      <c r="B1281" s="7">
        <v>44531</v>
      </c>
      <c r="C1281" s="7">
        <v>44546</v>
      </c>
      <c r="D1281" s="8" t="s">
        <v>1282</v>
      </c>
      <c r="E1281" s="6">
        <v>2242</v>
      </c>
      <c r="F1281" s="8" t="s">
        <v>13</v>
      </c>
      <c r="G1281" s="8" t="s">
        <v>14</v>
      </c>
      <c r="H1281" s="10">
        <v>0</v>
      </c>
      <c r="I1281" s="6">
        <v>1</v>
      </c>
      <c r="J1281" s="6">
        <v>0</v>
      </c>
      <c r="K1281" s="12"/>
      <c r="L1281" s="12"/>
      <c r="M1281" s="8">
        <f>Table1[[#This Row],[num_contributions]]+Table1[[#This Row],[num_unique_contributors]]</f>
        <v>1</v>
      </c>
      <c r="N1281" s="8"/>
    </row>
    <row r="1282" spans="1:14" ht="13.2" hidden="1" x14ac:dyDescent="0.25">
      <c r="A1282" s="6">
        <v>12</v>
      </c>
      <c r="B1282" s="7">
        <v>44531</v>
      </c>
      <c r="C1282" s="7">
        <v>44546</v>
      </c>
      <c r="D1282" s="8" t="s">
        <v>1283</v>
      </c>
      <c r="E1282" s="6">
        <v>1169</v>
      </c>
      <c r="F1282" s="8" t="s">
        <v>17</v>
      </c>
      <c r="G1282" s="8" t="s">
        <v>23</v>
      </c>
      <c r="H1282" s="10">
        <v>0</v>
      </c>
      <c r="I1282" s="6">
        <v>1</v>
      </c>
      <c r="J1282" s="6">
        <v>0</v>
      </c>
      <c r="K1282" s="12"/>
      <c r="L1282" s="12"/>
      <c r="M1282" s="8">
        <f>Table1[[#This Row],[num_contributions]]+Table1[[#This Row],[num_unique_contributors]]</f>
        <v>1</v>
      </c>
      <c r="N1282" s="8"/>
    </row>
    <row r="1283" spans="1:14" ht="13.2" hidden="1" x14ac:dyDescent="0.25">
      <c r="A1283" s="6">
        <v>12</v>
      </c>
      <c r="B1283" s="7">
        <v>44531</v>
      </c>
      <c r="C1283" s="7">
        <v>44546</v>
      </c>
      <c r="D1283" s="8" t="s">
        <v>1284</v>
      </c>
      <c r="E1283" s="6">
        <v>605</v>
      </c>
      <c r="F1283" s="8" t="s">
        <v>17</v>
      </c>
      <c r="G1283" s="8" t="s">
        <v>18</v>
      </c>
      <c r="H1283" s="10">
        <v>0</v>
      </c>
      <c r="I1283" s="6">
        <v>1</v>
      </c>
      <c r="J1283" s="6">
        <v>0</v>
      </c>
      <c r="K1283" s="12"/>
      <c r="L1283" s="12"/>
      <c r="M1283" s="8">
        <f>Table1[[#This Row],[num_contributions]]+Table1[[#This Row],[num_unique_contributors]]</f>
        <v>1</v>
      </c>
      <c r="N1283" s="8"/>
    </row>
    <row r="1284" spans="1:14" ht="13.2" hidden="1" x14ac:dyDescent="0.25">
      <c r="A1284" s="6">
        <v>12</v>
      </c>
      <c r="B1284" s="7">
        <v>44531</v>
      </c>
      <c r="C1284" s="7">
        <v>44546</v>
      </c>
      <c r="D1284" s="8" t="s">
        <v>1285</v>
      </c>
      <c r="E1284" s="6">
        <v>1229</v>
      </c>
      <c r="F1284" s="8" t="s">
        <v>17</v>
      </c>
      <c r="G1284" s="8" t="s">
        <v>23</v>
      </c>
      <c r="H1284" s="10">
        <v>0</v>
      </c>
      <c r="I1284" s="6">
        <v>1</v>
      </c>
      <c r="J1284" s="6">
        <v>0</v>
      </c>
      <c r="K1284" s="12"/>
      <c r="L1284" s="12"/>
      <c r="M1284" s="8">
        <f>Table1[[#This Row],[num_contributions]]+Table1[[#This Row],[num_unique_contributors]]</f>
        <v>1</v>
      </c>
      <c r="N1284" s="8"/>
    </row>
    <row r="1285" spans="1:14" ht="13.2" hidden="1" x14ac:dyDescent="0.25">
      <c r="A1285" s="6">
        <v>12</v>
      </c>
      <c r="B1285" s="7">
        <v>44531</v>
      </c>
      <c r="C1285" s="7">
        <v>44546</v>
      </c>
      <c r="D1285" s="8" t="s">
        <v>1286</v>
      </c>
      <c r="E1285" s="6">
        <v>2028</v>
      </c>
      <c r="F1285" s="8" t="s">
        <v>13</v>
      </c>
      <c r="G1285" s="8" t="s">
        <v>23</v>
      </c>
      <c r="H1285" s="10">
        <v>0</v>
      </c>
      <c r="I1285" s="6">
        <v>1</v>
      </c>
      <c r="J1285" s="6">
        <v>0</v>
      </c>
      <c r="K1285" s="12"/>
      <c r="L1285" s="12"/>
      <c r="M1285" s="8">
        <f>Table1[[#This Row],[num_contributions]]+Table1[[#This Row],[num_unique_contributors]]</f>
        <v>1</v>
      </c>
      <c r="N1285" s="8"/>
    </row>
    <row r="1286" spans="1:14" ht="13.2" hidden="1" x14ac:dyDescent="0.25">
      <c r="A1286" s="6">
        <v>12</v>
      </c>
      <c r="B1286" s="7">
        <v>44531</v>
      </c>
      <c r="C1286" s="7">
        <v>44546</v>
      </c>
      <c r="D1286" s="8" t="s">
        <v>1287</v>
      </c>
      <c r="E1286" s="6">
        <v>1606</v>
      </c>
      <c r="F1286" s="8" t="s">
        <v>17</v>
      </c>
      <c r="G1286" s="8" t="s">
        <v>23</v>
      </c>
      <c r="H1286" s="10">
        <v>0</v>
      </c>
      <c r="I1286" s="6">
        <v>1</v>
      </c>
      <c r="J1286" s="6">
        <v>0</v>
      </c>
      <c r="K1286" s="12"/>
      <c r="L1286" s="12"/>
      <c r="M1286" s="8">
        <f>Table1[[#This Row],[num_contributions]]+Table1[[#This Row],[num_unique_contributors]]</f>
        <v>1</v>
      </c>
      <c r="N1286" s="8"/>
    </row>
    <row r="1287" spans="1:14" ht="13.2" hidden="1" x14ac:dyDescent="0.25">
      <c r="A1287" s="6">
        <v>12</v>
      </c>
      <c r="B1287" s="7">
        <v>44531</v>
      </c>
      <c r="C1287" s="7">
        <v>44546</v>
      </c>
      <c r="D1287" s="8" t="s">
        <v>894</v>
      </c>
      <c r="E1287" s="6">
        <v>1284</v>
      </c>
      <c r="F1287" s="8" t="s">
        <v>17</v>
      </c>
      <c r="G1287" s="8" t="s">
        <v>14</v>
      </c>
      <c r="H1287" s="10">
        <v>0</v>
      </c>
      <c r="I1287" s="6">
        <v>1</v>
      </c>
      <c r="J1287" s="6">
        <v>0</v>
      </c>
      <c r="K1287" s="12"/>
      <c r="L1287" s="12"/>
      <c r="M1287" s="8">
        <f>Table1[[#This Row],[num_contributions]]+Table1[[#This Row],[num_unique_contributors]]</f>
        <v>1</v>
      </c>
      <c r="N1287" s="8"/>
    </row>
    <row r="1288" spans="1:14" ht="13.2" hidden="1" x14ac:dyDescent="0.25">
      <c r="A1288" s="6">
        <v>12</v>
      </c>
      <c r="B1288" s="7">
        <v>44531</v>
      </c>
      <c r="C1288" s="7">
        <v>44546</v>
      </c>
      <c r="D1288" s="8" t="s">
        <v>1288</v>
      </c>
      <c r="E1288" s="6">
        <v>1408</v>
      </c>
      <c r="F1288" s="8" t="s">
        <v>20</v>
      </c>
      <c r="G1288" s="8" t="s">
        <v>14</v>
      </c>
      <c r="H1288" s="10">
        <v>0</v>
      </c>
      <c r="I1288" s="6">
        <v>1</v>
      </c>
      <c r="J1288" s="6">
        <v>0</v>
      </c>
      <c r="K1288" s="12"/>
      <c r="L1288" s="12"/>
      <c r="M1288" s="8">
        <f>Table1[[#This Row],[num_contributions]]+Table1[[#This Row],[num_unique_contributors]]</f>
        <v>1</v>
      </c>
      <c r="N1288" s="8"/>
    </row>
    <row r="1289" spans="1:14" ht="13.2" hidden="1" x14ac:dyDescent="0.25">
      <c r="A1289" s="6">
        <v>12</v>
      </c>
      <c r="B1289" s="7">
        <v>44531</v>
      </c>
      <c r="C1289" s="7">
        <v>44546</v>
      </c>
      <c r="D1289" s="8" t="s">
        <v>1289</v>
      </c>
      <c r="E1289" s="6">
        <v>75</v>
      </c>
      <c r="F1289" s="8" t="s">
        <v>17</v>
      </c>
      <c r="G1289" s="8" t="s">
        <v>14</v>
      </c>
      <c r="H1289" s="10">
        <v>0</v>
      </c>
      <c r="I1289" s="6">
        <v>1</v>
      </c>
      <c r="J1289" s="6">
        <v>0</v>
      </c>
      <c r="K1289" s="12"/>
      <c r="L1289" s="12"/>
      <c r="M1289" s="8">
        <f>Table1[[#This Row],[num_contributions]]+Table1[[#This Row],[num_unique_contributors]]</f>
        <v>1</v>
      </c>
      <c r="N1289" s="8"/>
    </row>
    <row r="1290" spans="1:14" ht="13.2" hidden="1" x14ac:dyDescent="0.25">
      <c r="A1290" s="6">
        <v>12</v>
      </c>
      <c r="B1290" s="7">
        <v>44531</v>
      </c>
      <c r="C1290" s="7">
        <v>44546</v>
      </c>
      <c r="D1290" s="8" t="s">
        <v>1290</v>
      </c>
      <c r="E1290" s="6">
        <v>945</v>
      </c>
      <c r="F1290" s="8" t="s">
        <v>17</v>
      </c>
      <c r="G1290" s="8" t="s">
        <v>14</v>
      </c>
      <c r="H1290" s="10">
        <v>0</v>
      </c>
      <c r="I1290" s="6">
        <v>1</v>
      </c>
      <c r="J1290" s="6">
        <v>0</v>
      </c>
      <c r="K1290" s="12"/>
      <c r="L1290" s="12"/>
      <c r="M1290" s="8">
        <f>Table1[[#This Row],[num_contributions]]+Table1[[#This Row],[num_unique_contributors]]</f>
        <v>1</v>
      </c>
      <c r="N1290" s="8"/>
    </row>
    <row r="1291" spans="1:14" ht="13.2" hidden="1" x14ac:dyDescent="0.25">
      <c r="A1291" s="6">
        <v>12</v>
      </c>
      <c r="B1291" s="7">
        <v>44531</v>
      </c>
      <c r="C1291" s="7">
        <v>44546</v>
      </c>
      <c r="D1291" s="8" t="s">
        <v>1291</v>
      </c>
      <c r="E1291" s="6">
        <v>1302</v>
      </c>
      <c r="F1291" s="8" t="s">
        <v>17</v>
      </c>
      <c r="G1291" s="8" t="s">
        <v>14</v>
      </c>
      <c r="H1291" s="10">
        <v>0</v>
      </c>
      <c r="I1291" s="6">
        <v>1</v>
      </c>
      <c r="J1291" s="6">
        <v>0</v>
      </c>
      <c r="K1291" s="12"/>
      <c r="L1291" s="12"/>
      <c r="M1291" s="8">
        <f>Table1[[#This Row],[num_contributions]]+Table1[[#This Row],[num_unique_contributors]]</f>
        <v>1</v>
      </c>
      <c r="N1291" s="8"/>
    </row>
    <row r="1292" spans="1:14" ht="13.2" hidden="1" x14ac:dyDescent="0.25">
      <c r="A1292" s="6">
        <v>12</v>
      </c>
      <c r="B1292" s="7">
        <v>44531</v>
      </c>
      <c r="C1292" s="7">
        <v>44546</v>
      </c>
      <c r="D1292" s="8" t="s">
        <v>1292</v>
      </c>
      <c r="E1292" s="6">
        <v>2765</v>
      </c>
      <c r="F1292" s="8" t="s">
        <v>111</v>
      </c>
      <c r="G1292" s="8" t="s">
        <v>23</v>
      </c>
      <c r="H1292" s="10">
        <v>0</v>
      </c>
      <c r="I1292" s="6">
        <v>1</v>
      </c>
      <c r="J1292" s="6">
        <v>0</v>
      </c>
      <c r="K1292" s="12"/>
      <c r="L1292" s="12"/>
      <c r="M1292" s="8">
        <f>Table1[[#This Row],[num_contributions]]+Table1[[#This Row],[num_unique_contributors]]</f>
        <v>1</v>
      </c>
      <c r="N1292" s="8"/>
    </row>
    <row r="1293" spans="1:14" ht="13.2" hidden="1" x14ac:dyDescent="0.25">
      <c r="A1293" s="6">
        <v>12</v>
      </c>
      <c r="B1293" s="7">
        <v>44531</v>
      </c>
      <c r="C1293" s="7">
        <v>44546</v>
      </c>
      <c r="D1293" s="8" t="s">
        <v>1293</v>
      </c>
      <c r="E1293" s="6">
        <v>97</v>
      </c>
      <c r="F1293" s="8" t="s">
        <v>17</v>
      </c>
      <c r="G1293" s="8" t="s">
        <v>23</v>
      </c>
      <c r="H1293" s="10">
        <v>0</v>
      </c>
      <c r="I1293" s="6">
        <v>1</v>
      </c>
      <c r="J1293" s="6">
        <v>0</v>
      </c>
      <c r="K1293" s="12"/>
      <c r="L1293" s="12"/>
      <c r="M1293" s="8">
        <f>Table1[[#This Row],[num_contributions]]+Table1[[#This Row],[num_unique_contributors]]</f>
        <v>1</v>
      </c>
      <c r="N1293" s="8"/>
    </row>
    <row r="1294" spans="1:14" ht="13.2" hidden="1" x14ac:dyDescent="0.25">
      <c r="A1294" s="6">
        <v>12</v>
      </c>
      <c r="B1294" s="7">
        <v>44531</v>
      </c>
      <c r="C1294" s="7">
        <v>44546</v>
      </c>
      <c r="D1294" s="8" t="s">
        <v>1294</v>
      </c>
      <c r="E1294" s="6">
        <v>593</v>
      </c>
      <c r="F1294" s="8" t="s">
        <v>17</v>
      </c>
      <c r="G1294" s="8" t="s">
        <v>18</v>
      </c>
      <c r="H1294" s="10">
        <v>0</v>
      </c>
      <c r="I1294" s="6">
        <v>1</v>
      </c>
      <c r="J1294" s="6">
        <v>0</v>
      </c>
      <c r="K1294" s="12"/>
      <c r="L1294" s="12"/>
      <c r="M1294" s="8">
        <f>Table1[[#This Row],[num_contributions]]+Table1[[#This Row],[num_unique_contributors]]</f>
        <v>1</v>
      </c>
      <c r="N1294" s="8"/>
    </row>
    <row r="1295" spans="1:14" ht="13.2" hidden="1" x14ac:dyDescent="0.25">
      <c r="A1295" s="6">
        <v>12</v>
      </c>
      <c r="B1295" s="7">
        <v>44531</v>
      </c>
      <c r="C1295" s="7">
        <v>44546</v>
      </c>
      <c r="D1295" s="8" t="s">
        <v>1295</v>
      </c>
      <c r="E1295" s="6">
        <v>1506</v>
      </c>
      <c r="F1295" s="8" t="s">
        <v>17</v>
      </c>
      <c r="G1295" s="8" t="s">
        <v>23</v>
      </c>
      <c r="H1295" s="10">
        <v>0</v>
      </c>
      <c r="I1295" s="6">
        <v>1</v>
      </c>
      <c r="J1295" s="6">
        <v>0</v>
      </c>
      <c r="K1295" s="12"/>
      <c r="L1295" s="12"/>
      <c r="M1295" s="8">
        <f>Table1[[#This Row],[num_contributions]]+Table1[[#This Row],[num_unique_contributors]]</f>
        <v>1</v>
      </c>
      <c r="N1295" s="8"/>
    </row>
    <row r="1296" spans="1:14" ht="13.2" hidden="1" x14ac:dyDescent="0.25">
      <c r="A1296" s="6">
        <v>12</v>
      </c>
      <c r="B1296" s="7">
        <v>44531</v>
      </c>
      <c r="C1296" s="7">
        <v>44546</v>
      </c>
      <c r="D1296" s="8" t="s">
        <v>1296</v>
      </c>
      <c r="E1296" s="6">
        <v>1731</v>
      </c>
      <c r="F1296" s="8" t="s">
        <v>52</v>
      </c>
      <c r="G1296" s="8" t="s">
        <v>23</v>
      </c>
      <c r="H1296" s="10">
        <v>0</v>
      </c>
      <c r="I1296" s="6">
        <v>1</v>
      </c>
      <c r="J1296" s="6">
        <v>0</v>
      </c>
      <c r="K1296" s="12"/>
      <c r="L1296" s="12"/>
      <c r="M1296" s="8">
        <f>Table1[[#This Row],[num_contributions]]+Table1[[#This Row],[num_unique_contributors]]</f>
        <v>1</v>
      </c>
      <c r="N1296" s="8"/>
    </row>
    <row r="1297" spans="1:14" ht="13.2" hidden="1" x14ac:dyDescent="0.25">
      <c r="A1297" s="6">
        <v>12</v>
      </c>
      <c r="B1297" s="7">
        <v>44531</v>
      </c>
      <c r="C1297" s="7">
        <v>44546</v>
      </c>
      <c r="D1297" s="8" t="s">
        <v>1297</v>
      </c>
      <c r="E1297" s="6">
        <v>2973</v>
      </c>
      <c r="F1297" s="8" t="s">
        <v>111</v>
      </c>
      <c r="G1297" s="8" t="s">
        <v>14</v>
      </c>
      <c r="H1297" s="10">
        <v>0</v>
      </c>
      <c r="I1297" s="6">
        <v>1</v>
      </c>
      <c r="J1297" s="6">
        <v>0</v>
      </c>
      <c r="K1297" s="12"/>
      <c r="L1297" s="12"/>
      <c r="M1297" s="8">
        <f>Table1[[#This Row],[num_contributions]]+Table1[[#This Row],[num_unique_contributors]]</f>
        <v>1</v>
      </c>
      <c r="N1297" s="8"/>
    </row>
    <row r="1298" spans="1:14" ht="13.2" hidden="1" x14ac:dyDescent="0.25">
      <c r="A1298" s="6">
        <v>12</v>
      </c>
      <c r="B1298" s="7">
        <v>44531</v>
      </c>
      <c r="C1298" s="7">
        <v>44546</v>
      </c>
      <c r="D1298" s="8" t="s">
        <v>1196</v>
      </c>
      <c r="E1298" s="6">
        <v>1858</v>
      </c>
      <c r="F1298" s="8" t="s">
        <v>111</v>
      </c>
      <c r="G1298" s="8" t="s">
        <v>23</v>
      </c>
      <c r="H1298" s="10">
        <v>0</v>
      </c>
      <c r="I1298" s="6">
        <v>1</v>
      </c>
      <c r="J1298" s="6">
        <v>0</v>
      </c>
      <c r="K1298" s="12"/>
      <c r="L1298" s="12"/>
      <c r="M1298" s="8">
        <f>Table1[[#This Row],[num_contributions]]+Table1[[#This Row],[num_unique_contributors]]</f>
        <v>1</v>
      </c>
      <c r="N1298" s="8"/>
    </row>
    <row r="1299" spans="1:14" ht="13.2" hidden="1" x14ac:dyDescent="0.25">
      <c r="A1299" s="6">
        <v>12</v>
      </c>
      <c r="B1299" s="7">
        <v>44531</v>
      </c>
      <c r="C1299" s="7">
        <v>44546</v>
      </c>
      <c r="D1299" s="8" t="s">
        <v>1298</v>
      </c>
      <c r="E1299" s="6">
        <v>2540</v>
      </c>
      <c r="F1299" s="8" t="s">
        <v>20</v>
      </c>
      <c r="G1299" s="8" t="s">
        <v>14</v>
      </c>
      <c r="H1299" s="10">
        <v>0</v>
      </c>
      <c r="I1299" s="6">
        <v>1</v>
      </c>
      <c r="J1299" s="6">
        <v>0</v>
      </c>
      <c r="K1299" s="12"/>
      <c r="L1299" s="12"/>
      <c r="M1299" s="8">
        <f>Table1[[#This Row],[num_contributions]]+Table1[[#This Row],[num_unique_contributors]]</f>
        <v>1</v>
      </c>
      <c r="N1299" s="8"/>
    </row>
    <row r="1300" spans="1:14" ht="13.2" hidden="1" x14ac:dyDescent="0.25">
      <c r="A1300" s="6">
        <v>12</v>
      </c>
      <c r="B1300" s="7">
        <v>44531</v>
      </c>
      <c r="C1300" s="7">
        <v>44546</v>
      </c>
      <c r="D1300" s="8" t="s">
        <v>1299</v>
      </c>
      <c r="E1300" s="6">
        <v>2377</v>
      </c>
      <c r="F1300" s="8" t="s">
        <v>13</v>
      </c>
      <c r="G1300" s="8" t="s">
        <v>23</v>
      </c>
      <c r="H1300" s="10">
        <v>0</v>
      </c>
      <c r="I1300" s="6">
        <v>1</v>
      </c>
      <c r="J1300" s="6">
        <v>0</v>
      </c>
      <c r="K1300" s="12"/>
      <c r="L1300" s="12"/>
      <c r="M1300" s="8">
        <f>Table1[[#This Row],[num_contributions]]+Table1[[#This Row],[num_unique_contributors]]</f>
        <v>1</v>
      </c>
      <c r="N1300" s="8"/>
    </row>
    <row r="1301" spans="1:14" ht="13.2" hidden="1" x14ac:dyDescent="0.25">
      <c r="A1301" s="6">
        <v>12</v>
      </c>
      <c r="B1301" s="7">
        <v>44531</v>
      </c>
      <c r="C1301" s="7">
        <v>44546</v>
      </c>
      <c r="D1301" s="8" t="s">
        <v>1300</v>
      </c>
      <c r="E1301" s="6">
        <v>1170</v>
      </c>
      <c r="F1301" s="8" t="s">
        <v>17</v>
      </c>
      <c r="G1301" s="8" t="s">
        <v>23</v>
      </c>
      <c r="H1301" s="10">
        <v>0</v>
      </c>
      <c r="I1301" s="6">
        <v>1</v>
      </c>
      <c r="J1301" s="6">
        <v>0</v>
      </c>
      <c r="K1301" s="12"/>
      <c r="L1301" s="12"/>
      <c r="M1301" s="8">
        <f>Table1[[#This Row],[num_contributions]]+Table1[[#This Row],[num_unique_contributors]]</f>
        <v>1</v>
      </c>
      <c r="N1301" s="8"/>
    </row>
    <row r="1302" spans="1:14" ht="13.2" hidden="1" x14ac:dyDescent="0.25">
      <c r="A1302" s="6">
        <v>12</v>
      </c>
      <c r="B1302" s="7">
        <v>44531</v>
      </c>
      <c r="C1302" s="7">
        <v>44546</v>
      </c>
      <c r="D1302" s="8" t="s">
        <v>1301</v>
      </c>
      <c r="E1302" s="6">
        <v>1739</v>
      </c>
      <c r="F1302" s="8" t="s">
        <v>13</v>
      </c>
      <c r="G1302" s="8" t="s">
        <v>23</v>
      </c>
      <c r="H1302" s="10">
        <v>0</v>
      </c>
      <c r="I1302" s="6">
        <v>1</v>
      </c>
      <c r="J1302" s="6">
        <v>0</v>
      </c>
      <c r="K1302" s="12"/>
      <c r="L1302" s="12"/>
      <c r="M1302" s="8">
        <f>Table1[[#This Row],[num_contributions]]+Table1[[#This Row],[num_unique_contributors]]</f>
        <v>1</v>
      </c>
      <c r="N1302" s="8"/>
    </row>
    <row r="1303" spans="1:14" ht="13.2" hidden="1" x14ac:dyDescent="0.25">
      <c r="A1303" s="6">
        <v>12</v>
      </c>
      <c r="B1303" s="7">
        <v>44531</v>
      </c>
      <c r="C1303" s="7">
        <v>44546</v>
      </c>
      <c r="D1303" s="8" t="s">
        <v>1302</v>
      </c>
      <c r="E1303" s="6">
        <v>251</v>
      </c>
      <c r="F1303" s="8" t="s">
        <v>17</v>
      </c>
      <c r="G1303" s="8" t="s">
        <v>14</v>
      </c>
      <c r="H1303" s="10">
        <v>0</v>
      </c>
      <c r="I1303" s="6">
        <v>1</v>
      </c>
      <c r="J1303" s="6">
        <v>0</v>
      </c>
      <c r="K1303" s="12"/>
      <c r="L1303" s="12"/>
      <c r="M1303" s="8">
        <f>Table1[[#This Row],[num_contributions]]+Table1[[#This Row],[num_unique_contributors]]</f>
        <v>1</v>
      </c>
      <c r="N1303" s="8"/>
    </row>
    <row r="1304" spans="1:14" ht="13.2" hidden="1" x14ac:dyDescent="0.25">
      <c r="A1304" s="6">
        <v>12</v>
      </c>
      <c r="B1304" s="7">
        <v>44531</v>
      </c>
      <c r="C1304" s="7">
        <v>44546</v>
      </c>
      <c r="D1304" s="8" t="s">
        <v>1303</v>
      </c>
      <c r="E1304" s="6">
        <v>1232</v>
      </c>
      <c r="F1304" s="8" t="s">
        <v>17</v>
      </c>
      <c r="G1304" s="8" t="s">
        <v>23</v>
      </c>
      <c r="H1304" s="10">
        <v>0</v>
      </c>
      <c r="I1304" s="6">
        <v>1</v>
      </c>
      <c r="J1304" s="6">
        <v>0</v>
      </c>
      <c r="K1304" s="12"/>
      <c r="L1304" s="12"/>
      <c r="M1304" s="8">
        <f>Table1[[#This Row],[num_contributions]]+Table1[[#This Row],[num_unique_contributors]]</f>
        <v>1</v>
      </c>
      <c r="N1304" s="8"/>
    </row>
    <row r="1305" spans="1:14" ht="13.2" hidden="1" x14ac:dyDescent="0.25">
      <c r="A1305" s="6">
        <v>12</v>
      </c>
      <c r="B1305" s="7">
        <v>44531</v>
      </c>
      <c r="C1305" s="7">
        <v>44546</v>
      </c>
      <c r="D1305" s="8" t="s">
        <v>1304</v>
      </c>
      <c r="E1305" s="6">
        <v>768</v>
      </c>
      <c r="F1305" s="8" t="s">
        <v>17</v>
      </c>
      <c r="G1305" s="8" t="s">
        <v>18</v>
      </c>
      <c r="H1305" s="10">
        <v>0</v>
      </c>
      <c r="I1305" s="6">
        <v>1</v>
      </c>
      <c r="J1305" s="6">
        <v>0</v>
      </c>
      <c r="K1305" s="12"/>
      <c r="L1305" s="12"/>
      <c r="M1305" s="8">
        <f>Table1[[#This Row],[num_contributions]]+Table1[[#This Row],[num_unique_contributors]]</f>
        <v>1</v>
      </c>
      <c r="N1305" s="8"/>
    </row>
    <row r="1306" spans="1:14" ht="13.2" hidden="1" x14ac:dyDescent="0.25">
      <c r="A1306" s="6">
        <v>12</v>
      </c>
      <c r="B1306" s="7">
        <v>44531</v>
      </c>
      <c r="C1306" s="7">
        <v>44546</v>
      </c>
      <c r="D1306" s="8" t="s">
        <v>1305</v>
      </c>
      <c r="E1306" s="6">
        <v>1787</v>
      </c>
      <c r="F1306" s="8" t="s">
        <v>20</v>
      </c>
      <c r="G1306" s="8" t="s">
        <v>14</v>
      </c>
      <c r="H1306" s="10">
        <v>0</v>
      </c>
      <c r="I1306" s="6">
        <v>1</v>
      </c>
      <c r="J1306" s="6">
        <v>0</v>
      </c>
      <c r="K1306" s="12"/>
      <c r="L1306" s="12"/>
      <c r="M1306" s="8">
        <f>Table1[[#This Row],[num_contributions]]+Table1[[#This Row],[num_unique_contributors]]</f>
        <v>1</v>
      </c>
      <c r="N1306" s="8"/>
    </row>
    <row r="1307" spans="1:14" ht="13.2" hidden="1" x14ac:dyDescent="0.25">
      <c r="A1307" s="6">
        <v>12</v>
      </c>
      <c r="B1307" s="7">
        <v>44531</v>
      </c>
      <c r="C1307" s="7">
        <v>44546</v>
      </c>
      <c r="D1307" s="8" t="s">
        <v>1306</v>
      </c>
      <c r="E1307" s="6">
        <v>1839</v>
      </c>
      <c r="F1307" s="8" t="s">
        <v>13</v>
      </c>
      <c r="G1307" s="8" t="s">
        <v>23</v>
      </c>
      <c r="H1307" s="10">
        <v>0</v>
      </c>
      <c r="I1307" s="6">
        <v>1</v>
      </c>
      <c r="J1307" s="6">
        <v>0</v>
      </c>
      <c r="K1307" s="12"/>
      <c r="L1307" s="12"/>
      <c r="M1307" s="8">
        <f>Table1[[#This Row],[num_contributions]]+Table1[[#This Row],[num_unique_contributors]]</f>
        <v>1</v>
      </c>
      <c r="N1307" s="8"/>
    </row>
    <row r="1308" spans="1:14" ht="13.2" hidden="1" x14ac:dyDescent="0.25">
      <c r="A1308" s="6">
        <v>12</v>
      </c>
      <c r="B1308" s="7">
        <v>44531</v>
      </c>
      <c r="C1308" s="7">
        <v>44546</v>
      </c>
      <c r="D1308" s="8" t="s">
        <v>1307</v>
      </c>
      <c r="E1308" s="6">
        <v>3437</v>
      </c>
      <c r="F1308" s="8" t="s">
        <v>20</v>
      </c>
      <c r="G1308" s="8" t="s">
        <v>23</v>
      </c>
      <c r="H1308" s="10">
        <v>0</v>
      </c>
      <c r="I1308" s="6">
        <v>1</v>
      </c>
      <c r="J1308" s="6">
        <v>0</v>
      </c>
      <c r="K1308" s="12"/>
      <c r="L1308" s="12"/>
      <c r="M1308" s="8">
        <f>Table1[[#This Row],[num_contributions]]+Table1[[#This Row],[num_unique_contributors]]</f>
        <v>1</v>
      </c>
      <c r="N1308" s="8"/>
    </row>
    <row r="1309" spans="1:14" ht="13.2" hidden="1" x14ac:dyDescent="0.25">
      <c r="A1309" s="6">
        <v>12</v>
      </c>
      <c r="B1309" s="7">
        <v>44531</v>
      </c>
      <c r="C1309" s="7">
        <v>44546</v>
      </c>
      <c r="D1309" s="8" t="s">
        <v>1308</v>
      </c>
      <c r="E1309" s="6">
        <v>1644</v>
      </c>
      <c r="F1309" s="8" t="s">
        <v>13</v>
      </c>
      <c r="G1309" s="8" t="s">
        <v>14</v>
      </c>
      <c r="H1309" s="10">
        <v>0</v>
      </c>
      <c r="I1309" s="6">
        <v>1</v>
      </c>
      <c r="J1309" s="6">
        <v>0</v>
      </c>
      <c r="K1309" s="12"/>
      <c r="L1309" s="12"/>
      <c r="M1309" s="8">
        <f>Table1[[#This Row],[num_contributions]]+Table1[[#This Row],[num_unique_contributors]]</f>
        <v>1</v>
      </c>
      <c r="N1309" s="8"/>
    </row>
    <row r="1310" spans="1:14" ht="13.2" hidden="1" x14ac:dyDescent="0.25">
      <c r="A1310" s="6">
        <v>12</v>
      </c>
      <c r="B1310" s="7">
        <v>44531</v>
      </c>
      <c r="C1310" s="7">
        <v>44546</v>
      </c>
      <c r="D1310" s="8" t="s">
        <v>1309</v>
      </c>
      <c r="E1310" s="6">
        <v>2574</v>
      </c>
      <c r="F1310" s="8" t="s">
        <v>39</v>
      </c>
      <c r="G1310" s="8" t="s">
        <v>14</v>
      </c>
      <c r="H1310" s="10">
        <v>0</v>
      </c>
      <c r="I1310" s="6">
        <v>1</v>
      </c>
      <c r="J1310" s="6">
        <v>1</v>
      </c>
      <c r="K1310" s="10">
        <v>24.999999999999901</v>
      </c>
      <c r="L1310" s="10">
        <v>24.999999999999901</v>
      </c>
      <c r="M1310" s="8">
        <f>Table1[[#This Row],[num_contributions]]+Table1[[#This Row],[num_unique_contributors]]</f>
        <v>2</v>
      </c>
      <c r="N1310" s="8"/>
    </row>
    <row r="1311" spans="1:14" ht="13.2" hidden="1" x14ac:dyDescent="0.25">
      <c r="A1311" s="6">
        <v>12</v>
      </c>
      <c r="B1311" s="7">
        <v>44531</v>
      </c>
      <c r="C1311" s="7">
        <v>44546</v>
      </c>
      <c r="D1311" s="8" t="s">
        <v>1310</v>
      </c>
      <c r="E1311" s="6">
        <v>3039</v>
      </c>
      <c r="F1311" s="8" t="s">
        <v>20</v>
      </c>
      <c r="G1311" s="8" t="s">
        <v>14</v>
      </c>
      <c r="H1311" s="10">
        <v>0</v>
      </c>
      <c r="I1311" s="6">
        <v>1</v>
      </c>
      <c r="J1311" s="6">
        <v>1</v>
      </c>
      <c r="K1311" s="10">
        <v>8.7760594840500001</v>
      </c>
      <c r="L1311" s="10">
        <v>8.7760594840500001</v>
      </c>
      <c r="M1311" s="8">
        <f>Table1[[#This Row],[num_contributions]]+Table1[[#This Row],[num_unique_contributors]]</f>
        <v>2</v>
      </c>
      <c r="N1311" s="8"/>
    </row>
    <row r="1312" spans="1:14" ht="13.2" hidden="1" x14ac:dyDescent="0.25">
      <c r="A1312" s="6">
        <v>12</v>
      </c>
      <c r="B1312" s="7">
        <v>44531</v>
      </c>
      <c r="C1312" s="7">
        <v>44546</v>
      </c>
      <c r="D1312" s="8" t="s">
        <v>1311</v>
      </c>
      <c r="E1312" s="6">
        <v>1421</v>
      </c>
      <c r="F1312" s="8" t="s">
        <v>17</v>
      </c>
      <c r="G1312" s="8" t="s">
        <v>14</v>
      </c>
      <c r="H1312" s="10">
        <v>0</v>
      </c>
      <c r="I1312" s="6">
        <v>1</v>
      </c>
      <c r="J1312" s="6">
        <v>0</v>
      </c>
      <c r="K1312" s="12"/>
      <c r="L1312" s="12"/>
      <c r="M1312" s="8">
        <f>Table1[[#This Row],[num_contributions]]+Table1[[#This Row],[num_unique_contributors]]</f>
        <v>1</v>
      </c>
      <c r="N1312" s="8"/>
    </row>
    <row r="1313" spans="1:14" ht="13.2" hidden="1" x14ac:dyDescent="0.25">
      <c r="A1313" s="6">
        <v>12</v>
      </c>
      <c r="B1313" s="7">
        <v>44531</v>
      </c>
      <c r="C1313" s="7">
        <v>44546</v>
      </c>
      <c r="D1313" s="8" t="s">
        <v>1312</v>
      </c>
      <c r="E1313" s="6">
        <v>178</v>
      </c>
      <c r="F1313" s="8" t="s">
        <v>186</v>
      </c>
      <c r="G1313" s="8" t="s">
        <v>18</v>
      </c>
      <c r="H1313" s="10">
        <v>0</v>
      </c>
      <c r="I1313" s="6">
        <v>1</v>
      </c>
      <c r="J1313" s="6">
        <v>1</v>
      </c>
      <c r="K1313" s="10">
        <v>1.5</v>
      </c>
      <c r="L1313" s="10">
        <v>1.5</v>
      </c>
      <c r="M1313" s="8">
        <f>Table1[[#This Row],[num_contributions]]+Table1[[#This Row],[num_unique_contributors]]</f>
        <v>2</v>
      </c>
      <c r="N1313" s="8"/>
    </row>
    <row r="1314" spans="1:14" ht="13.2" hidden="1" x14ac:dyDescent="0.25">
      <c r="A1314" s="6">
        <v>12</v>
      </c>
      <c r="B1314" s="7">
        <v>44531</v>
      </c>
      <c r="C1314" s="7">
        <v>44546</v>
      </c>
      <c r="D1314" s="8" t="s">
        <v>1313</v>
      </c>
      <c r="E1314" s="6">
        <v>832</v>
      </c>
      <c r="F1314" s="8" t="s">
        <v>20</v>
      </c>
      <c r="G1314" s="8" t="s">
        <v>23</v>
      </c>
      <c r="H1314" s="10">
        <v>0</v>
      </c>
      <c r="I1314" s="6">
        <v>1</v>
      </c>
      <c r="J1314" s="6">
        <v>0</v>
      </c>
      <c r="K1314" s="12"/>
      <c r="L1314" s="12"/>
      <c r="M1314" s="8">
        <f>Table1[[#This Row],[num_contributions]]+Table1[[#This Row],[num_unique_contributors]]</f>
        <v>1</v>
      </c>
      <c r="N1314" s="8"/>
    </row>
    <row r="1315" spans="1:14" ht="13.2" hidden="1" x14ac:dyDescent="0.25">
      <c r="A1315" s="6">
        <v>12</v>
      </c>
      <c r="B1315" s="7">
        <v>44531</v>
      </c>
      <c r="C1315" s="7">
        <v>44546</v>
      </c>
      <c r="D1315" s="8" t="s">
        <v>1314</v>
      </c>
      <c r="E1315" s="6">
        <v>2305</v>
      </c>
      <c r="F1315" s="8" t="s">
        <v>54</v>
      </c>
      <c r="G1315" s="8" t="s">
        <v>23</v>
      </c>
      <c r="H1315" s="10">
        <v>0</v>
      </c>
      <c r="I1315" s="6">
        <v>1</v>
      </c>
      <c r="J1315" s="6">
        <v>0</v>
      </c>
      <c r="K1315" s="12"/>
      <c r="L1315" s="12"/>
      <c r="M1315" s="8">
        <f>Table1[[#This Row],[num_contributions]]+Table1[[#This Row],[num_unique_contributors]]</f>
        <v>1</v>
      </c>
      <c r="N1315" s="8"/>
    </row>
    <row r="1316" spans="1:14" ht="13.2" hidden="1" x14ac:dyDescent="0.25">
      <c r="A1316" s="6">
        <v>12</v>
      </c>
      <c r="B1316" s="7">
        <v>44531</v>
      </c>
      <c r="C1316" s="7">
        <v>44546</v>
      </c>
      <c r="D1316" s="8" t="s">
        <v>1315</v>
      </c>
      <c r="E1316" s="6">
        <v>1714</v>
      </c>
      <c r="F1316" s="8" t="s">
        <v>20</v>
      </c>
      <c r="G1316" s="8" t="s">
        <v>23</v>
      </c>
      <c r="H1316" s="10">
        <v>0</v>
      </c>
      <c r="I1316" s="6">
        <v>1</v>
      </c>
      <c r="J1316" s="6">
        <v>0</v>
      </c>
      <c r="K1316" s="12"/>
      <c r="L1316" s="12"/>
      <c r="M1316" s="8">
        <f>Table1[[#This Row],[num_contributions]]+Table1[[#This Row],[num_unique_contributors]]</f>
        <v>1</v>
      </c>
      <c r="N1316" s="8"/>
    </row>
    <row r="1317" spans="1:14" ht="13.2" hidden="1" x14ac:dyDescent="0.25">
      <c r="A1317" s="6">
        <v>12</v>
      </c>
      <c r="B1317" s="7">
        <v>44531</v>
      </c>
      <c r="C1317" s="7">
        <v>44546</v>
      </c>
      <c r="D1317" s="8" t="s">
        <v>1316</v>
      </c>
      <c r="E1317" s="6">
        <v>1887</v>
      </c>
      <c r="F1317" s="8" t="s">
        <v>20</v>
      </c>
      <c r="G1317" s="8" t="s">
        <v>14</v>
      </c>
      <c r="H1317" s="10">
        <v>0</v>
      </c>
      <c r="I1317" s="6">
        <v>1</v>
      </c>
      <c r="J1317" s="6">
        <v>0</v>
      </c>
      <c r="K1317" s="12"/>
      <c r="L1317" s="12"/>
      <c r="M1317" s="8">
        <f>Table1[[#This Row],[num_contributions]]+Table1[[#This Row],[num_unique_contributors]]</f>
        <v>1</v>
      </c>
      <c r="N1317" s="8"/>
    </row>
    <row r="1318" spans="1:14" ht="13.2" hidden="1" x14ac:dyDescent="0.25">
      <c r="A1318" s="6">
        <v>12</v>
      </c>
      <c r="B1318" s="7">
        <v>44531</v>
      </c>
      <c r="C1318" s="7">
        <v>44546</v>
      </c>
      <c r="D1318" s="8" t="s">
        <v>1317</v>
      </c>
      <c r="E1318" s="6">
        <v>2825</v>
      </c>
      <c r="F1318" s="8" t="s">
        <v>111</v>
      </c>
      <c r="G1318" s="8" t="s">
        <v>14</v>
      </c>
      <c r="H1318" s="10">
        <v>0</v>
      </c>
      <c r="I1318" s="6">
        <v>1</v>
      </c>
      <c r="J1318" s="6">
        <v>0</v>
      </c>
      <c r="K1318" s="12"/>
      <c r="L1318" s="12"/>
      <c r="M1318" s="8">
        <f>Table1[[#This Row],[num_contributions]]+Table1[[#This Row],[num_unique_contributors]]</f>
        <v>1</v>
      </c>
      <c r="N1318" s="8"/>
    </row>
    <row r="1319" spans="1:14" ht="13.2" hidden="1" x14ac:dyDescent="0.25">
      <c r="A1319" s="6">
        <v>12</v>
      </c>
      <c r="B1319" s="7">
        <v>44531</v>
      </c>
      <c r="C1319" s="7">
        <v>44546</v>
      </c>
      <c r="D1319" s="8" t="s">
        <v>1318</v>
      </c>
      <c r="E1319" s="6">
        <v>1957</v>
      </c>
      <c r="F1319" s="8" t="s">
        <v>45</v>
      </c>
      <c r="G1319" s="8" t="s">
        <v>14</v>
      </c>
      <c r="H1319" s="10">
        <v>0</v>
      </c>
      <c r="I1319" s="6">
        <v>1</v>
      </c>
      <c r="J1319" s="6">
        <v>0</v>
      </c>
      <c r="K1319" s="12"/>
      <c r="L1319" s="12"/>
      <c r="M1319" s="8">
        <f>Table1[[#This Row],[num_contributions]]+Table1[[#This Row],[num_unique_contributors]]</f>
        <v>1</v>
      </c>
      <c r="N1319" s="8"/>
    </row>
    <row r="1320" spans="1:14" ht="13.2" hidden="1" x14ac:dyDescent="0.25">
      <c r="A1320" s="6">
        <v>12</v>
      </c>
      <c r="B1320" s="7">
        <v>44531</v>
      </c>
      <c r="C1320" s="7">
        <v>44546</v>
      </c>
      <c r="D1320" s="8" t="s">
        <v>1319</v>
      </c>
      <c r="E1320" s="6">
        <v>2925</v>
      </c>
      <c r="F1320" s="8" t="s">
        <v>54</v>
      </c>
      <c r="G1320" s="8" t="s">
        <v>14</v>
      </c>
      <c r="H1320" s="10">
        <v>0</v>
      </c>
      <c r="I1320" s="6">
        <v>1</v>
      </c>
      <c r="J1320" s="6">
        <v>1</v>
      </c>
      <c r="K1320" s="10">
        <v>0.996879648548749</v>
      </c>
      <c r="L1320" s="10">
        <v>0.99687964854875</v>
      </c>
      <c r="M1320" s="8">
        <f>Table1[[#This Row],[num_contributions]]+Table1[[#This Row],[num_unique_contributors]]</f>
        <v>2</v>
      </c>
      <c r="N1320" s="8"/>
    </row>
    <row r="1321" spans="1:14" ht="13.2" hidden="1" x14ac:dyDescent="0.25">
      <c r="A1321" s="6">
        <v>12</v>
      </c>
      <c r="B1321" s="7">
        <v>44531</v>
      </c>
      <c r="C1321" s="7">
        <v>44546</v>
      </c>
      <c r="D1321" s="8" t="s">
        <v>1320</v>
      </c>
      <c r="E1321" s="6">
        <v>2105</v>
      </c>
      <c r="F1321" s="8" t="s">
        <v>13</v>
      </c>
      <c r="G1321" s="8" t="s">
        <v>23</v>
      </c>
      <c r="H1321" s="10">
        <v>0</v>
      </c>
      <c r="I1321" s="6">
        <v>1</v>
      </c>
      <c r="J1321" s="6">
        <v>0</v>
      </c>
      <c r="K1321" s="12"/>
      <c r="L1321" s="12"/>
      <c r="M1321" s="8">
        <f>Table1[[#This Row],[num_contributions]]+Table1[[#This Row],[num_unique_contributors]]</f>
        <v>1</v>
      </c>
      <c r="N1321" s="8"/>
    </row>
    <row r="1322" spans="1:14" ht="13.2" hidden="1" x14ac:dyDescent="0.25">
      <c r="A1322" s="6">
        <v>12</v>
      </c>
      <c r="B1322" s="7">
        <v>44531</v>
      </c>
      <c r="C1322" s="7">
        <v>44546</v>
      </c>
      <c r="D1322" s="8" t="s">
        <v>1321</v>
      </c>
      <c r="E1322" s="6">
        <v>933</v>
      </c>
      <c r="F1322" s="8" t="s">
        <v>17</v>
      </c>
      <c r="G1322" s="8" t="s">
        <v>14</v>
      </c>
      <c r="H1322" s="10">
        <v>0</v>
      </c>
      <c r="I1322" s="6">
        <v>1</v>
      </c>
      <c r="J1322" s="6">
        <v>0</v>
      </c>
      <c r="K1322" s="12"/>
      <c r="L1322" s="12"/>
      <c r="M1322" s="8">
        <f>Table1[[#This Row],[num_contributions]]+Table1[[#This Row],[num_unique_contributors]]</f>
        <v>1</v>
      </c>
      <c r="N1322" s="8"/>
    </row>
    <row r="1323" spans="1:14" ht="13.2" hidden="1" x14ac:dyDescent="0.25">
      <c r="A1323" s="6">
        <v>12</v>
      </c>
      <c r="B1323" s="7">
        <v>44531</v>
      </c>
      <c r="C1323" s="7">
        <v>44546</v>
      </c>
      <c r="D1323" s="8" t="s">
        <v>1322</v>
      </c>
      <c r="E1323" s="6">
        <v>1880</v>
      </c>
      <c r="F1323" s="8" t="s">
        <v>45</v>
      </c>
      <c r="G1323" s="8" t="s">
        <v>14</v>
      </c>
      <c r="H1323" s="10">
        <v>0</v>
      </c>
      <c r="I1323" s="6">
        <v>1</v>
      </c>
      <c r="J1323" s="6">
        <v>0</v>
      </c>
      <c r="K1323" s="12"/>
      <c r="L1323" s="12"/>
      <c r="M1323" s="8">
        <f>Table1[[#This Row],[num_contributions]]+Table1[[#This Row],[num_unique_contributors]]</f>
        <v>1</v>
      </c>
      <c r="N1323" s="8"/>
    </row>
    <row r="1324" spans="1:14" ht="13.2" hidden="1" x14ac:dyDescent="0.25">
      <c r="A1324" s="6">
        <v>12</v>
      </c>
      <c r="B1324" s="7">
        <v>44531</v>
      </c>
      <c r="C1324" s="7">
        <v>44546</v>
      </c>
      <c r="D1324" s="8" t="s">
        <v>1323</v>
      </c>
      <c r="E1324" s="6">
        <v>1629</v>
      </c>
      <c r="F1324" s="8" t="s">
        <v>13</v>
      </c>
      <c r="G1324" s="8" t="s">
        <v>23</v>
      </c>
      <c r="H1324" s="10">
        <v>0</v>
      </c>
      <c r="I1324" s="6">
        <v>1</v>
      </c>
      <c r="J1324" s="6">
        <v>0</v>
      </c>
      <c r="K1324" s="12"/>
      <c r="L1324" s="12"/>
      <c r="M1324" s="8">
        <f>Table1[[#This Row],[num_contributions]]+Table1[[#This Row],[num_unique_contributors]]</f>
        <v>1</v>
      </c>
      <c r="N1324" s="8"/>
    </row>
    <row r="1325" spans="1:14" ht="13.2" hidden="1" x14ac:dyDescent="0.25">
      <c r="A1325" s="6">
        <v>12</v>
      </c>
      <c r="B1325" s="7">
        <v>44531</v>
      </c>
      <c r="C1325" s="7">
        <v>44546</v>
      </c>
      <c r="D1325" s="8" t="s">
        <v>1324</v>
      </c>
      <c r="E1325" s="6">
        <v>315</v>
      </c>
      <c r="F1325" s="8" t="s">
        <v>17</v>
      </c>
      <c r="G1325" s="8" t="s">
        <v>23</v>
      </c>
      <c r="H1325" s="10">
        <v>0</v>
      </c>
      <c r="I1325" s="6">
        <v>1</v>
      </c>
      <c r="J1325" s="6">
        <v>0</v>
      </c>
      <c r="K1325" s="12"/>
      <c r="L1325" s="12"/>
      <c r="M1325" s="8">
        <f>Table1[[#This Row],[num_contributions]]+Table1[[#This Row],[num_unique_contributors]]</f>
        <v>1</v>
      </c>
      <c r="N1325" s="8"/>
    </row>
    <row r="1326" spans="1:14" ht="13.2" hidden="1" x14ac:dyDescent="0.25">
      <c r="A1326" s="6">
        <v>12</v>
      </c>
      <c r="B1326" s="7">
        <v>44531</v>
      </c>
      <c r="C1326" s="7">
        <v>44546</v>
      </c>
      <c r="D1326" s="8" t="s">
        <v>1325</v>
      </c>
      <c r="E1326" s="6">
        <v>914</v>
      </c>
      <c r="F1326" s="8" t="s">
        <v>17</v>
      </c>
      <c r="G1326" s="8" t="s">
        <v>23</v>
      </c>
      <c r="H1326" s="10">
        <v>0</v>
      </c>
      <c r="I1326" s="6">
        <v>1</v>
      </c>
      <c r="J1326" s="6">
        <v>0</v>
      </c>
      <c r="K1326" s="12"/>
      <c r="L1326" s="12"/>
      <c r="M1326" s="8">
        <f>Table1[[#This Row],[num_contributions]]+Table1[[#This Row],[num_unique_contributors]]</f>
        <v>1</v>
      </c>
      <c r="N1326" s="8"/>
    </row>
    <row r="1327" spans="1:14" ht="13.2" hidden="1" x14ac:dyDescent="0.25">
      <c r="A1327" s="6">
        <v>12</v>
      </c>
      <c r="B1327" s="7">
        <v>44531</v>
      </c>
      <c r="C1327" s="7">
        <v>44546</v>
      </c>
      <c r="D1327" s="8" t="s">
        <v>1326</v>
      </c>
      <c r="E1327" s="6">
        <v>1091</v>
      </c>
      <c r="F1327" s="8" t="s">
        <v>77</v>
      </c>
      <c r="G1327" s="8" t="s">
        <v>14</v>
      </c>
      <c r="H1327" s="10">
        <v>0</v>
      </c>
      <c r="I1327" s="6">
        <v>1</v>
      </c>
      <c r="J1327" s="6">
        <v>0</v>
      </c>
      <c r="K1327" s="12"/>
      <c r="L1327" s="12"/>
      <c r="M1327" s="8">
        <f>Table1[[#This Row],[num_contributions]]+Table1[[#This Row],[num_unique_contributors]]</f>
        <v>1</v>
      </c>
      <c r="N1327" s="8"/>
    </row>
    <row r="1328" spans="1:14" ht="13.2" hidden="1" x14ac:dyDescent="0.25">
      <c r="A1328" s="6">
        <v>12</v>
      </c>
      <c r="B1328" s="7">
        <v>44531</v>
      </c>
      <c r="C1328" s="7">
        <v>44546</v>
      </c>
      <c r="D1328" s="8" t="s">
        <v>1327</v>
      </c>
      <c r="E1328" s="6">
        <v>1402</v>
      </c>
      <c r="F1328" s="8" t="s">
        <v>54</v>
      </c>
      <c r="G1328" s="8" t="s">
        <v>23</v>
      </c>
      <c r="H1328" s="10">
        <v>0</v>
      </c>
      <c r="I1328" s="6">
        <v>1</v>
      </c>
      <c r="J1328" s="6">
        <v>0</v>
      </c>
      <c r="K1328" s="12"/>
      <c r="L1328" s="12"/>
      <c r="M1328" s="8">
        <f>Table1[[#This Row],[num_contributions]]+Table1[[#This Row],[num_unique_contributors]]</f>
        <v>1</v>
      </c>
      <c r="N1328" s="8"/>
    </row>
    <row r="1329" spans="1:14" ht="13.2" hidden="1" x14ac:dyDescent="0.25">
      <c r="A1329" s="6">
        <v>12</v>
      </c>
      <c r="B1329" s="7">
        <v>44531</v>
      </c>
      <c r="C1329" s="7">
        <v>44546</v>
      </c>
      <c r="D1329" s="8" t="s">
        <v>1328</v>
      </c>
      <c r="E1329" s="6">
        <v>1989</v>
      </c>
      <c r="F1329" s="8" t="s">
        <v>20</v>
      </c>
      <c r="G1329" s="8" t="s">
        <v>23</v>
      </c>
      <c r="H1329" s="10">
        <v>0</v>
      </c>
      <c r="I1329" s="6">
        <v>1</v>
      </c>
      <c r="J1329" s="6">
        <v>1</v>
      </c>
      <c r="K1329" s="10">
        <v>0.999999999999999</v>
      </c>
      <c r="L1329" s="10">
        <v>1</v>
      </c>
      <c r="M1329" s="8">
        <f>Table1[[#This Row],[num_contributions]]+Table1[[#This Row],[num_unique_contributors]]</f>
        <v>2</v>
      </c>
      <c r="N1329" s="8"/>
    </row>
    <row r="1330" spans="1:14" ht="13.2" hidden="1" x14ac:dyDescent="0.25">
      <c r="A1330" s="6">
        <v>12</v>
      </c>
      <c r="B1330" s="7">
        <v>44531</v>
      </c>
      <c r="C1330" s="7">
        <v>44546</v>
      </c>
      <c r="D1330" s="8" t="s">
        <v>1329</v>
      </c>
      <c r="E1330" s="6">
        <v>2076</v>
      </c>
      <c r="F1330" s="8" t="s">
        <v>20</v>
      </c>
      <c r="G1330" s="8" t="s">
        <v>23</v>
      </c>
      <c r="H1330" s="10">
        <v>0</v>
      </c>
      <c r="I1330" s="6">
        <v>1</v>
      </c>
      <c r="J1330" s="6">
        <v>0</v>
      </c>
      <c r="K1330" s="12"/>
      <c r="L1330" s="12"/>
      <c r="M1330" s="8">
        <f>Table1[[#This Row],[num_contributions]]+Table1[[#This Row],[num_unique_contributors]]</f>
        <v>1</v>
      </c>
      <c r="N1330" s="8"/>
    </row>
    <row r="1331" spans="1:14" ht="13.2" hidden="1" x14ac:dyDescent="0.25">
      <c r="A1331" s="6">
        <v>12</v>
      </c>
      <c r="B1331" s="7">
        <v>44531</v>
      </c>
      <c r="C1331" s="7">
        <v>44546</v>
      </c>
      <c r="D1331" s="8" t="s">
        <v>1330</v>
      </c>
      <c r="E1331" s="6">
        <v>3450</v>
      </c>
      <c r="F1331" s="8" t="s">
        <v>13</v>
      </c>
      <c r="G1331" s="8" t="s">
        <v>14</v>
      </c>
      <c r="H1331" s="10">
        <v>0</v>
      </c>
      <c r="I1331" s="6">
        <v>1</v>
      </c>
      <c r="J1331" s="6">
        <v>0</v>
      </c>
      <c r="K1331" s="12"/>
      <c r="L1331" s="12"/>
      <c r="M1331" s="8">
        <f>Table1[[#This Row],[num_contributions]]+Table1[[#This Row],[num_unique_contributors]]</f>
        <v>1</v>
      </c>
      <c r="N1331" s="8"/>
    </row>
    <row r="1332" spans="1:14" ht="13.2" hidden="1" x14ac:dyDescent="0.25">
      <c r="A1332" s="6">
        <v>12</v>
      </c>
      <c r="B1332" s="7">
        <v>44531</v>
      </c>
      <c r="C1332" s="7">
        <v>44546</v>
      </c>
      <c r="D1332" s="8" t="s">
        <v>1331</v>
      </c>
      <c r="E1332" s="6">
        <v>2088</v>
      </c>
      <c r="F1332" s="8" t="s">
        <v>20</v>
      </c>
      <c r="G1332" s="8" t="s">
        <v>50</v>
      </c>
      <c r="H1332" s="10">
        <v>0</v>
      </c>
      <c r="I1332" s="6">
        <v>1</v>
      </c>
      <c r="J1332" s="6">
        <v>0</v>
      </c>
      <c r="K1332" s="12"/>
      <c r="L1332" s="12"/>
      <c r="M1332" s="8">
        <f>Table1[[#This Row],[num_contributions]]+Table1[[#This Row],[num_unique_contributors]]</f>
        <v>1</v>
      </c>
      <c r="N1332" s="8"/>
    </row>
    <row r="1333" spans="1:14" ht="13.2" hidden="1" x14ac:dyDescent="0.25">
      <c r="A1333" s="6">
        <v>12</v>
      </c>
      <c r="B1333" s="7">
        <v>44531</v>
      </c>
      <c r="C1333" s="7">
        <v>44546</v>
      </c>
      <c r="D1333" s="8" t="s">
        <v>1332</v>
      </c>
      <c r="E1333" s="6">
        <v>1224</v>
      </c>
      <c r="F1333" s="8" t="s">
        <v>17</v>
      </c>
      <c r="G1333" s="8" t="s">
        <v>14</v>
      </c>
      <c r="H1333" s="10">
        <v>0</v>
      </c>
      <c r="I1333" s="6">
        <v>1</v>
      </c>
      <c r="J1333" s="6">
        <v>0</v>
      </c>
      <c r="K1333" s="12"/>
      <c r="L1333" s="12"/>
      <c r="M1333" s="8">
        <f>Table1[[#This Row],[num_contributions]]+Table1[[#This Row],[num_unique_contributors]]</f>
        <v>1</v>
      </c>
      <c r="N1333" s="8"/>
    </row>
    <row r="1334" spans="1:14" ht="13.2" hidden="1" x14ac:dyDescent="0.25">
      <c r="A1334" s="6">
        <v>12</v>
      </c>
      <c r="B1334" s="7">
        <v>44531</v>
      </c>
      <c r="C1334" s="7">
        <v>44546</v>
      </c>
      <c r="D1334" s="8" t="s">
        <v>1333</v>
      </c>
      <c r="E1334" s="6">
        <v>2346</v>
      </c>
      <c r="F1334" s="8" t="s">
        <v>13</v>
      </c>
      <c r="G1334" s="8" t="s">
        <v>23</v>
      </c>
      <c r="H1334" s="10">
        <v>0</v>
      </c>
      <c r="I1334" s="6">
        <v>1</v>
      </c>
      <c r="J1334" s="6">
        <v>0</v>
      </c>
      <c r="K1334" s="12"/>
      <c r="L1334" s="12"/>
      <c r="M1334" s="8">
        <f>Table1[[#This Row],[num_contributions]]+Table1[[#This Row],[num_unique_contributors]]</f>
        <v>1</v>
      </c>
      <c r="N1334" s="8"/>
    </row>
    <row r="1335" spans="1:14" ht="13.2" hidden="1" x14ac:dyDescent="0.25">
      <c r="A1335" s="6">
        <v>12</v>
      </c>
      <c r="B1335" s="7">
        <v>44531</v>
      </c>
      <c r="C1335" s="7">
        <v>44546</v>
      </c>
      <c r="D1335" s="8" t="s">
        <v>1334</v>
      </c>
      <c r="E1335" s="6">
        <v>1748</v>
      </c>
      <c r="F1335" s="8" t="s">
        <v>13</v>
      </c>
      <c r="G1335" s="8" t="s">
        <v>23</v>
      </c>
      <c r="H1335" s="10">
        <v>0</v>
      </c>
      <c r="I1335" s="6">
        <v>1</v>
      </c>
      <c r="J1335" s="6">
        <v>0</v>
      </c>
      <c r="K1335" s="12"/>
      <c r="L1335" s="12"/>
      <c r="M1335" s="8">
        <f>Table1[[#This Row],[num_contributions]]+Table1[[#This Row],[num_unique_contributors]]</f>
        <v>1</v>
      </c>
      <c r="N1335" s="8"/>
    </row>
    <row r="1336" spans="1:14" ht="13.2" hidden="1" x14ac:dyDescent="0.25">
      <c r="A1336" s="6">
        <v>12</v>
      </c>
      <c r="B1336" s="7">
        <v>44531</v>
      </c>
      <c r="C1336" s="7">
        <v>44546</v>
      </c>
      <c r="D1336" s="8" t="s">
        <v>1335</v>
      </c>
      <c r="E1336" s="6">
        <v>2071</v>
      </c>
      <c r="F1336" s="8" t="s">
        <v>52</v>
      </c>
      <c r="G1336" s="8" t="s">
        <v>23</v>
      </c>
      <c r="H1336" s="10">
        <v>0</v>
      </c>
      <c r="I1336" s="6">
        <v>1</v>
      </c>
      <c r="J1336" s="6">
        <v>0</v>
      </c>
      <c r="K1336" s="12"/>
      <c r="L1336" s="12"/>
      <c r="M1336" s="8">
        <f>Table1[[#This Row],[num_contributions]]+Table1[[#This Row],[num_unique_contributors]]</f>
        <v>1</v>
      </c>
      <c r="N1336" s="8"/>
    </row>
    <row r="1337" spans="1:14" ht="13.2" hidden="1" x14ac:dyDescent="0.25">
      <c r="A1337" s="6">
        <v>12</v>
      </c>
      <c r="B1337" s="7">
        <v>44531</v>
      </c>
      <c r="C1337" s="7">
        <v>44546</v>
      </c>
      <c r="D1337" s="8" t="s">
        <v>1336</v>
      </c>
      <c r="E1337" s="6">
        <v>633</v>
      </c>
      <c r="F1337" s="8" t="s">
        <v>17</v>
      </c>
      <c r="G1337" s="8" t="s">
        <v>18</v>
      </c>
      <c r="H1337" s="10">
        <v>0</v>
      </c>
      <c r="I1337" s="6">
        <v>1</v>
      </c>
      <c r="J1337" s="6">
        <v>0</v>
      </c>
      <c r="K1337" s="12"/>
      <c r="L1337" s="12"/>
      <c r="M1337" s="8">
        <f>Table1[[#This Row],[num_contributions]]+Table1[[#This Row],[num_unique_contributors]]</f>
        <v>1</v>
      </c>
      <c r="N1337" s="8"/>
    </row>
    <row r="1338" spans="1:14" ht="13.2" hidden="1" x14ac:dyDescent="0.25">
      <c r="A1338" s="6">
        <v>12</v>
      </c>
      <c r="B1338" s="7">
        <v>44531</v>
      </c>
      <c r="C1338" s="7">
        <v>44546</v>
      </c>
      <c r="D1338" s="8" t="s">
        <v>1337</v>
      </c>
      <c r="E1338" s="6">
        <v>2183</v>
      </c>
      <c r="F1338" s="8" t="s">
        <v>52</v>
      </c>
      <c r="G1338" s="8" t="s">
        <v>23</v>
      </c>
      <c r="H1338" s="10">
        <v>0</v>
      </c>
      <c r="I1338" s="6">
        <v>1</v>
      </c>
      <c r="J1338" s="6">
        <v>1</v>
      </c>
      <c r="K1338" s="10">
        <v>0.999999999999999</v>
      </c>
      <c r="L1338" s="10">
        <v>1</v>
      </c>
      <c r="M1338" s="8">
        <f>Table1[[#This Row],[num_contributions]]+Table1[[#This Row],[num_unique_contributors]]</f>
        <v>2</v>
      </c>
      <c r="N1338" s="8"/>
    </row>
    <row r="1339" spans="1:14" ht="13.2" hidden="1" x14ac:dyDescent="0.25">
      <c r="A1339" s="6">
        <v>12</v>
      </c>
      <c r="B1339" s="7">
        <v>44531</v>
      </c>
      <c r="C1339" s="7">
        <v>44546</v>
      </c>
      <c r="D1339" s="8" t="s">
        <v>1338</v>
      </c>
      <c r="E1339" s="6">
        <v>2544</v>
      </c>
      <c r="F1339" s="8" t="s">
        <v>20</v>
      </c>
      <c r="G1339" s="8" t="s">
        <v>23</v>
      </c>
      <c r="H1339" s="10">
        <v>0</v>
      </c>
      <c r="I1339" s="6">
        <v>1</v>
      </c>
      <c r="J1339" s="6">
        <v>0</v>
      </c>
      <c r="K1339" s="12"/>
      <c r="L1339" s="12"/>
      <c r="M1339" s="8">
        <f>Table1[[#This Row],[num_contributions]]+Table1[[#This Row],[num_unique_contributors]]</f>
        <v>1</v>
      </c>
      <c r="N1339" s="8"/>
    </row>
    <row r="1340" spans="1:14" ht="13.2" hidden="1" x14ac:dyDescent="0.25">
      <c r="A1340" s="6">
        <v>12</v>
      </c>
      <c r="B1340" s="7">
        <v>44531</v>
      </c>
      <c r="C1340" s="7">
        <v>44546</v>
      </c>
      <c r="D1340" s="8" t="s">
        <v>1339</v>
      </c>
      <c r="E1340" s="6">
        <v>2047</v>
      </c>
      <c r="F1340" s="8" t="s">
        <v>13</v>
      </c>
      <c r="G1340" s="8" t="s">
        <v>14</v>
      </c>
      <c r="H1340" s="10">
        <v>0</v>
      </c>
      <c r="I1340" s="6">
        <v>1</v>
      </c>
      <c r="J1340" s="6">
        <v>0</v>
      </c>
      <c r="K1340" s="12"/>
      <c r="L1340" s="12"/>
      <c r="M1340" s="8">
        <f>Table1[[#This Row],[num_contributions]]+Table1[[#This Row],[num_unique_contributors]]</f>
        <v>1</v>
      </c>
      <c r="N1340" s="8"/>
    </row>
    <row r="1341" spans="1:14" ht="13.2" hidden="1" x14ac:dyDescent="0.25">
      <c r="A1341" s="6">
        <v>12</v>
      </c>
      <c r="B1341" s="7">
        <v>44531</v>
      </c>
      <c r="C1341" s="7">
        <v>44546</v>
      </c>
      <c r="D1341" s="8" t="s">
        <v>1340</v>
      </c>
      <c r="E1341" s="6">
        <v>1212</v>
      </c>
      <c r="F1341" s="8" t="s">
        <v>17</v>
      </c>
      <c r="G1341" s="8" t="s">
        <v>18</v>
      </c>
      <c r="H1341" s="10">
        <v>0</v>
      </c>
      <c r="I1341" s="6">
        <v>1</v>
      </c>
      <c r="J1341" s="6">
        <v>0</v>
      </c>
      <c r="K1341" s="12"/>
      <c r="L1341" s="12"/>
      <c r="M1341" s="8">
        <f>Table1[[#This Row],[num_contributions]]+Table1[[#This Row],[num_unique_contributors]]</f>
        <v>1</v>
      </c>
      <c r="N1341" s="8"/>
    </row>
    <row r="1342" spans="1:14" ht="13.2" hidden="1" x14ac:dyDescent="0.25">
      <c r="A1342" s="6">
        <v>12</v>
      </c>
      <c r="B1342" s="7">
        <v>44531</v>
      </c>
      <c r="C1342" s="7">
        <v>44546</v>
      </c>
      <c r="D1342" s="8" t="s">
        <v>1341</v>
      </c>
      <c r="E1342" s="6">
        <v>2131</v>
      </c>
      <c r="F1342" s="8" t="s">
        <v>54</v>
      </c>
      <c r="G1342" s="8" t="s">
        <v>14</v>
      </c>
      <c r="H1342" s="10">
        <v>0</v>
      </c>
      <c r="I1342" s="6">
        <v>1</v>
      </c>
      <c r="J1342" s="6">
        <v>0</v>
      </c>
      <c r="K1342" s="12"/>
      <c r="L1342" s="12"/>
      <c r="M1342" s="8">
        <f>Table1[[#This Row],[num_contributions]]+Table1[[#This Row],[num_unique_contributors]]</f>
        <v>1</v>
      </c>
      <c r="N1342" s="8"/>
    </row>
    <row r="1343" spans="1:14" ht="13.2" hidden="1" x14ac:dyDescent="0.25">
      <c r="A1343" s="6">
        <v>12</v>
      </c>
      <c r="B1343" s="7">
        <v>44531</v>
      </c>
      <c r="C1343" s="7">
        <v>44546</v>
      </c>
      <c r="D1343" s="8" t="s">
        <v>1342</v>
      </c>
      <c r="E1343" s="6">
        <v>1726</v>
      </c>
      <c r="F1343" s="8" t="s">
        <v>20</v>
      </c>
      <c r="G1343" s="8" t="s">
        <v>23</v>
      </c>
      <c r="H1343" s="10">
        <v>0</v>
      </c>
      <c r="I1343" s="6">
        <v>1</v>
      </c>
      <c r="J1343" s="6">
        <v>0</v>
      </c>
      <c r="K1343" s="12"/>
      <c r="L1343" s="12"/>
      <c r="M1343" s="8">
        <f>Table1[[#This Row],[num_contributions]]+Table1[[#This Row],[num_unique_contributors]]</f>
        <v>1</v>
      </c>
      <c r="N1343" s="8"/>
    </row>
    <row r="1344" spans="1:14" ht="13.2" hidden="1" x14ac:dyDescent="0.25">
      <c r="A1344" s="6">
        <v>12</v>
      </c>
      <c r="B1344" s="7">
        <v>44531</v>
      </c>
      <c r="C1344" s="7">
        <v>44546</v>
      </c>
      <c r="D1344" s="8" t="s">
        <v>1343</v>
      </c>
      <c r="E1344" s="6">
        <v>3021</v>
      </c>
      <c r="F1344" s="8" t="s">
        <v>20</v>
      </c>
      <c r="G1344" s="8" t="s">
        <v>50</v>
      </c>
      <c r="H1344" s="10">
        <v>0</v>
      </c>
      <c r="I1344" s="6">
        <v>2</v>
      </c>
      <c r="J1344" s="6">
        <v>2</v>
      </c>
      <c r="K1344" s="10">
        <v>2.0489340452510199</v>
      </c>
      <c r="L1344" s="10">
        <v>2.0489340452510199</v>
      </c>
      <c r="M1344" s="8">
        <f>Table1[[#This Row],[num_contributions]]+Table1[[#This Row],[num_unique_contributors]]</f>
        <v>4</v>
      </c>
      <c r="N1344" s="8"/>
    </row>
    <row r="1345" spans="1:14" ht="13.2" hidden="1" x14ac:dyDescent="0.25">
      <c r="A1345" s="6">
        <v>12</v>
      </c>
      <c r="B1345" s="7">
        <v>44531</v>
      </c>
      <c r="C1345" s="7">
        <v>44546</v>
      </c>
      <c r="D1345" s="8" t="s">
        <v>1344</v>
      </c>
      <c r="E1345" s="6">
        <v>991</v>
      </c>
      <c r="F1345" s="8" t="s">
        <v>17</v>
      </c>
      <c r="G1345" s="8" t="s">
        <v>23</v>
      </c>
      <c r="H1345" s="10">
        <v>0</v>
      </c>
      <c r="I1345" s="6">
        <v>1</v>
      </c>
      <c r="J1345" s="6">
        <v>0</v>
      </c>
      <c r="K1345" s="12"/>
      <c r="L1345" s="12"/>
      <c r="M1345" s="8">
        <f>Table1[[#This Row],[num_contributions]]+Table1[[#This Row],[num_unique_contributors]]</f>
        <v>1</v>
      </c>
      <c r="N1345" s="8"/>
    </row>
    <row r="1346" spans="1:14" ht="13.2" hidden="1" x14ac:dyDescent="0.25">
      <c r="A1346" s="6">
        <v>12</v>
      </c>
      <c r="B1346" s="7">
        <v>44531</v>
      </c>
      <c r="C1346" s="7">
        <v>44546</v>
      </c>
      <c r="D1346" s="8" t="s">
        <v>1345</v>
      </c>
      <c r="E1346" s="6">
        <v>1813</v>
      </c>
      <c r="F1346" s="8" t="s">
        <v>20</v>
      </c>
      <c r="G1346" s="8" t="s">
        <v>14</v>
      </c>
      <c r="H1346" s="10">
        <v>0</v>
      </c>
      <c r="I1346" s="6">
        <v>1</v>
      </c>
      <c r="J1346" s="6">
        <v>0</v>
      </c>
      <c r="K1346" s="12"/>
      <c r="L1346" s="12"/>
      <c r="M1346" s="8">
        <f>Table1[[#This Row],[num_contributions]]+Table1[[#This Row],[num_unique_contributors]]</f>
        <v>1</v>
      </c>
      <c r="N1346" s="8"/>
    </row>
    <row r="1347" spans="1:14" ht="13.2" hidden="1" x14ac:dyDescent="0.25">
      <c r="A1347" s="6">
        <v>12</v>
      </c>
      <c r="B1347" s="7">
        <v>44531</v>
      </c>
      <c r="C1347" s="7">
        <v>44546</v>
      </c>
      <c r="D1347" s="8" t="s">
        <v>1346</v>
      </c>
      <c r="E1347" s="6">
        <v>1184</v>
      </c>
      <c r="F1347" s="8" t="s">
        <v>17</v>
      </c>
      <c r="G1347" s="8" t="s">
        <v>23</v>
      </c>
      <c r="H1347" s="10">
        <v>0</v>
      </c>
      <c r="I1347" s="6">
        <v>1</v>
      </c>
      <c r="J1347" s="6">
        <v>0</v>
      </c>
      <c r="K1347" s="12"/>
      <c r="L1347" s="12"/>
      <c r="M1347" s="8">
        <f>Table1[[#This Row],[num_contributions]]+Table1[[#This Row],[num_unique_contributors]]</f>
        <v>1</v>
      </c>
      <c r="N1347" s="8"/>
    </row>
    <row r="1348" spans="1:14" ht="13.2" hidden="1" x14ac:dyDescent="0.25">
      <c r="A1348" s="6">
        <v>12</v>
      </c>
      <c r="B1348" s="7">
        <v>44531</v>
      </c>
      <c r="C1348" s="7">
        <v>44546</v>
      </c>
      <c r="D1348" s="8" t="s">
        <v>1347</v>
      </c>
      <c r="E1348" s="6">
        <v>675</v>
      </c>
      <c r="F1348" s="8" t="s">
        <v>17</v>
      </c>
      <c r="G1348" s="8" t="s">
        <v>14</v>
      </c>
      <c r="H1348" s="10">
        <v>0</v>
      </c>
      <c r="I1348" s="6">
        <v>1</v>
      </c>
      <c r="J1348" s="6">
        <v>0</v>
      </c>
      <c r="K1348" s="12"/>
      <c r="L1348" s="12"/>
      <c r="M1348" s="8">
        <f>Table1[[#This Row],[num_contributions]]+Table1[[#This Row],[num_unique_contributors]]</f>
        <v>1</v>
      </c>
      <c r="N1348" s="8"/>
    </row>
    <row r="1349" spans="1:14" ht="13.2" hidden="1" x14ac:dyDescent="0.25">
      <c r="A1349" s="6">
        <v>12</v>
      </c>
      <c r="B1349" s="7">
        <v>44531</v>
      </c>
      <c r="C1349" s="7">
        <v>44546</v>
      </c>
      <c r="D1349" s="8" t="s">
        <v>1348</v>
      </c>
      <c r="E1349" s="6">
        <v>2072</v>
      </c>
      <c r="F1349" s="8" t="s">
        <v>20</v>
      </c>
      <c r="G1349" s="8" t="s">
        <v>23</v>
      </c>
      <c r="H1349" s="10">
        <v>0</v>
      </c>
      <c r="I1349" s="6">
        <v>1</v>
      </c>
      <c r="J1349" s="6">
        <v>0</v>
      </c>
      <c r="K1349" s="12"/>
      <c r="L1349" s="12"/>
      <c r="M1349" s="8">
        <f>Table1[[#This Row],[num_contributions]]+Table1[[#This Row],[num_unique_contributors]]</f>
        <v>1</v>
      </c>
      <c r="N1349" s="8"/>
    </row>
    <row r="1350" spans="1:14" ht="13.2" hidden="1" x14ac:dyDescent="0.25">
      <c r="A1350" s="6">
        <v>12</v>
      </c>
      <c r="B1350" s="7">
        <v>44531</v>
      </c>
      <c r="C1350" s="7">
        <v>44546</v>
      </c>
      <c r="D1350" s="8" t="s">
        <v>1349</v>
      </c>
      <c r="E1350" s="6">
        <v>1796</v>
      </c>
      <c r="F1350" s="8" t="s">
        <v>20</v>
      </c>
      <c r="G1350" s="8" t="s">
        <v>14</v>
      </c>
      <c r="H1350" s="10">
        <v>0</v>
      </c>
      <c r="I1350" s="6">
        <v>1</v>
      </c>
      <c r="J1350" s="6">
        <v>0</v>
      </c>
      <c r="K1350" s="12"/>
      <c r="L1350" s="12"/>
      <c r="M1350" s="8">
        <f>Table1[[#This Row],[num_contributions]]+Table1[[#This Row],[num_unique_contributors]]</f>
        <v>1</v>
      </c>
      <c r="N1350" s="8"/>
    </row>
    <row r="1351" spans="1:14" ht="13.2" hidden="1" x14ac:dyDescent="0.25">
      <c r="A1351" s="6">
        <v>12</v>
      </c>
      <c r="B1351" s="7">
        <v>44531</v>
      </c>
      <c r="C1351" s="7">
        <v>44546</v>
      </c>
      <c r="D1351" s="8" t="s">
        <v>1350</v>
      </c>
      <c r="E1351" s="6">
        <v>2146</v>
      </c>
      <c r="F1351" s="8" t="s">
        <v>13</v>
      </c>
      <c r="G1351" s="8" t="s">
        <v>18</v>
      </c>
      <c r="H1351" s="10">
        <v>0</v>
      </c>
      <c r="I1351" s="6">
        <v>1</v>
      </c>
      <c r="J1351" s="6">
        <v>1</v>
      </c>
      <c r="K1351" s="10">
        <v>0.999999999999999</v>
      </c>
      <c r="L1351" s="10">
        <v>1</v>
      </c>
      <c r="M1351" s="8">
        <f>Table1[[#This Row],[num_contributions]]+Table1[[#This Row],[num_unique_contributors]]</f>
        <v>2</v>
      </c>
      <c r="N1351" s="8"/>
    </row>
    <row r="1352" spans="1:14" ht="13.2" hidden="1" x14ac:dyDescent="0.25">
      <c r="A1352" s="6">
        <v>12</v>
      </c>
      <c r="B1352" s="7">
        <v>44531</v>
      </c>
      <c r="C1352" s="7">
        <v>44546</v>
      </c>
      <c r="D1352" s="8" t="s">
        <v>1351</v>
      </c>
      <c r="E1352" s="6">
        <v>2580</v>
      </c>
      <c r="F1352" s="8" t="s">
        <v>20</v>
      </c>
      <c r="G1352" s="8" t="s">
        <v>14</v>
      </c>
      <c r="H1352" s="10">
        <v>0</v>
      </c>
      <c r="I1352" s="6">
        <v>1</v>
      </c>
      <c r="J1352" s="6">
        <v>0</v>
      </c>
      <c r="K1352" s="12"/>
      <c r="L1352" s="12"/>
      <c r="M1352" s="8">
        <f>Table1[[#This Row],[num_contributions]]+Table1[[#This Row],[num_unique_contributors]]</f>
        <v>1</v>
      </c>
      <c r="N1352" s="8"/>
    </row>
    <row r="1353" spans="1:14" ht="13.2" hidden="1" x14ac:dyDescent="0.25">
      <c r="A1353" s="6">
        <v>12</v>
      </c>
      <c r="B1353" s="7">
        <v>44531</v>
      </c>
      <c r="C1353" s="7">
        <v>44546</v>
      </c>
      <c r="D1353" s="8" t="s">
        <v>1352</v>
      </c>
      <c r="E1353" s="6">
        <v>2571</v>
      </c>
      <c r="F1353" s="8" t="s">
        <v>20</v>
      </c>
      <c r="G1353" s="8" t="s">
        <v>23</v>
      </c>
      <c r="H1353" s="10">
        <v>0</v>
      </c>
      <c r="I1353" s="6">
        <v>1</v>
      </c>
      <c r="J1353" s="6">
        <v>0</v>
      </c>
      <c r="K1353" s="12"/>
      <c r="L1353" s="12"/>
      <c r="M1353" s="8">
        <f>Table1[[#This Row],[num_contributions]]+Table1[[#This Row],[num_unique_contributors]]</f>
        <v>1</v>
      </c>
      <c r="N1353" s="8"/>
    </row>
    <row r="1354" spans="1:14" ht="13.2" hidden="1" x14ac:dyDescent="0.25">
      <c r="A1354" s="6">
        <v>12</v>
      </c>
      <c r="B1354" s="7">
        <v>44531</v>
      </c>
      <c r="C1354" s="7">
        <v>44546</v>
      </c>
      <c r="D1354" s="8" t="s">
        <v>1353</v>
      </c>
      <c r="E1354" s="6">
        <v>1826</v>
      </c>
      <c r="F1354" s="8" t="s">
        <v>77</v>
      </c>
      <c r="G1354" s="8" t="s">
        <v>23</v>
      </c>
      <c r="H1354" s="10">
        <v>0</v>
      </c>
      <c r="I1354" s="6">
        <v>1</v>
      </c>
      <c r="J1354" s="6">
        <v>0</v>
      </c>
      <c r="K1354" s="12"/>
      <c r="L1354" s="12"/>
      <c r="M1354" s="8">
        <f>Table1[[#This Row],[num_contributions]]+Table1[[#This Row],[num_unique_contributors]]</f>
        <v>1</v>
      </c>
      <c r="N1354" s="8"/>
    </row>
    <row r="1355" spans="1:14" ht="13.2" hidden="1" x14ac:dyDescent="0.25">
      <c r="A1355" s="6">
        <v>12</v>
      </c>
      <c r="B1355" s="7">
        <v>44531</v>
      </c>
      <c r="C1355" s="7">
        <v>44546</v>
      </c>
      <c r="D1355" s="8" t="s">
        <v>1354</v>
      </c>
      <c r="E1355" s="6">
        <v>908</v>
      </c>
      <c r="F1355" s="8" t="s">
        <v>17</v>
      </c>
      <c r="G1355" s="8" t="s">
        <v>14</v>
      </c>
      <c r="H1355" s="10">
        <v>0</v>
      </c>
      <c r="I1355" s="6">
        <v>1</v>
      </c>
      <c r="J1355" s="6">
        <v>0</v>
      </c>
      <c r="K1355" s="12"/>
      <c r="L1355" s="12"/>
      <c r="M1355" s="8">
        <f>Table1[[#This Row],[num_contributions]]+Table1[[#This Row],[num_unique_contributors]]</f>
        <v>1</v>
      </c>
      <c r="N1355" s="8"/>
    </row>
    <row r="1356" spans="1:14" ht="13.2" hidden="1" x14ac:dyDescent="0.25">
      <c r="A1356" s="6">
        <v>12</v>
      </c>
      <c r="B1356" s="7">
        <v>44531</v>
      </c>
      <c r="C1356" s="7">
        <v>44546</v>
      </c>
      <c r="D1356" s="8" t="s">
        <v>1355</v>
      </c>
      <c r="E1356" s="6">
        <v>693</v>
      </c>
      <c r="F1356" s="8" t="s">
        <v>17</v>
      </c>
      <c r="G1356" s="8" t="s">
        <v>23</v>
      </c>
      <c r="H1356" s="10">
        <v>0</v>
      </c>
      <c r="I1356" s="6">
        <v>1</v>
      </c>
      <c r="J1356" s="6">
        <v>0</v>
      </c>
      <c r="K1356" s="12"/>
      <c r="L1356" s="12"/>
      <c r="M1356" s="8">
        <f>Table1[[#This Row],[num_contributions]]+Table1[[#This Row],[num_unique_contributors]]</f>
        <v>1</v>
      </c>
      <c r="N1356" s="8"/>
    </row>
    <row r="1357" spans="1:14" ht="13.2" hidden="1" x14ac:dyDescent="0.25">
      <c r="A1357" s="6">
        <v>12</v>
      </c>
      <c r="B1357" s="7">
        <v>44531</v>
      </c>
      <c r="C1357" s="7">
        <v>44546</v>
      </c>
      <c r="D1357" s="8" t="s">
        <v>1356</v>
      </c>
      <c r="E1357" s="6">
        <v>655</v>
      </c>
      <c r="F1357" s="8" t="s">
        <v>17</v>
      </c>
      <c r="G1357" s="8" t="s">
        <v>14</v>
      </c>
      <c r="H1357" s="10">
        <v>0</v>
      </c>
      <c r="I1357" s="6">
        <v>1</v>
      </c>
      <c r="J1357" s="6">
        <v>0</v>
      </c>
      <c r="K1357" s="12"/>
      <c r="L1357" s="12"/>
      <c r="M1357" s="8">
        <f>Table1[[#This Row],[num_contributions]]+Table1[[#This Row],[num_unique_contributors]]</f>
        <v>1</v>
      </c>
      <c r="N1357" s="8"/>
    </row>
    <row r="1358" spans="1:14" ht="13.2" hidden="1" x14ac:dyDescent="0.25">
      <c r="A1358" s="6">
        <v>12</v>
      </c>
      <c r="B1358" s="7">
        <v>44531</v>
      </c>
      <c r="C1358" s="7">
        <v>44546</v>
      </c>
      <c r="D1358" s="8" t="s">
        <v>1357</v>
      </c>
      <c r="E1358" s="6">
        <v>537</v>
      </c>
      <c r="F1358" s="8" t="s">
        <v>17</v>
      </c>
      <c r="G1358" s="8" t="s">
        <v>23</v>
      </c>
      <c r="H1358" s="10">
        <v>0</v>
      </c>
      <c r="I1358" s="6">
        <v>1</v>
      </c>
      <c r="J1358" s="6">
        <v>0</v>
      </c>
      <c r="K1358" s="12"/>
      <c r="L1358" s="12"/>
      <c r="M1358" s="8">
        <f>Table1[[#This Row],[num_contributions]]+Table1[[#This Row],[num_unique_contributors]]</f>
        <v>1</v>
      </c>
      <c r="N1358" s="8"/>
    </row>
    <row r="1359" spans="1:14" ht="13.2" hidden="1" x14ac:dyDescent="0.25">
      <c r="A1359" s="6">
        <v>12</v>
      </c>
      <c r="B1359" s="7">
        <v>44531</v>
      </c>
      <c r="C1359" s="7">
        <v>44546</v>
      </c>
      <c r="D1359" s="8" t="s">
        <v>1302</v>
      </c>
      <c r="E1359" s="6">
        <v>322</v>
      </c>
      <c r="F1359" s="8" t="s">
        <v>17</v>
      </c>
      <c r="G1359" s="8" t="s">
        <v>14</v>
      </c>
      <c r="H1359" s="10">
        <v>0</v>
      </c>
      <c r="I1359" s="6">
        <v>1</v>
      </c>
      <c r="J1359" s="6">
        <v>0</v>
      </c>
      <c r="K1359" s="12"/>
      <c r="L1359" s="12"/>
      <c r="M1359" s="8">
        <f>Table1[[#This Row],[num_contributions]]+Table1[[#This Row],[num_unique_contributors]]</f>
        <v>1</v>
      </c>
      <c r="N1359" s="8"/>
    </row>
    <row r="1360" spans="1:14" ht="13.2" hidden="1" x14ac:dyDescent="0.25">
      <c r="A1360" s="6">
        <v>12</v>
      </c>
      <c r="B1360" s="7">
        <v>44531</v>
      </c>
      <c r="C1360" s="7">
        <v>44546</v>
      </c>
      <c r="D1360" s="8" t="s">
        <v>1358</v>
      </c>
      <c r="E1360" s="6">
        <v>603</v>
      </c>
      <c r="F1360" s="8" t="s">
        <v>17</v>
      </c>
      <c r="G1360" s="8" t="s">
        <v>14</v>
      </c>
      <c r="H1360" s="10">
        <v>0</v>
      </c>
      <c r="I1360" s="6">
        <v>1</v>
      </c>
      <c r="J1360" s="6">
        <v>0</v>
      </c>
      <c r="K1360" s="12"/>
      <c r="L1360" s="12"/>
      <c r="M1360" s="8">
        <f>Table1[[#This Row],[num_contributions]]+Table1[[#This Row],[num_unique_contributors]]</f>
        <v>1</v>
      </c>
      <c r="N1360" s="8"/>
    </row>
    <row r="1361" spans="1:14" ht="13.2" hidden="1" x14ac:dyDescent="0.25">
      <c r="A1361" s="6">
        <v>12</v>
      </c>
      <c r="B1361" s="7">
        <v>44531</v>
      </c>
      <c r="C1361" s="7">
        <v>44546</v>
      </c>
      <c r="D1361" s="8" t="s">
        <v>1359</v>
      </c>
      <c r="E1361" s="6">
        <v>1168</v>
      </c>
      <c r="F1361" s="8" t="s">
        <v>17</v>
      </c>
      <c r="G1361" s="8" t="s">
        <v>14</v>
      </c>
      <c r="H1361" s="10">
        <v>0</v>
      </c>
      <c r="I1361" s="6">
        <v>1</v>
      </c>
      <c r="J1361" s="6">
        <v>0</v>
      </c>
      <c r="K1361" s="12"/>
      <c r="L1361" s="12"/>
      <c r="M1361" s="8">
        <f>Table1[[#This Row],[num_contributions]]+Table1[[#This Row],[num_unique_contributors]]</f>
        <v>1</v>
      </c>
      <c r="N1361" s="8"/>
    </row>
    <row r="1362" spans="1:14" ht="13.2" hidden="1" x14ac:dyDescent="0.25">
      <c r="A1362" s="6">
        <v>12</v>
      </c>
      <c r="B1362" s="7">
        <v>44531</v>
      </c>
      <c r="C1362" s="7">
        <v>44546</v>
      </c>
      <c r="D1362" s="8" t="s">
        <v>1360</v>
      </c>
      <c r="E1362" s="6">
        <v>150</v>
      </c>
      <c r="F1362" s="8" t="s">
        <v>17</v>
      </c>
      <c r="G1362" s="8" t="s">
        <v>23</v>
      </c>
      <c r="H1362" s="10">
        <v>0</v>
      </c>
      <c r="I1362" s="6">
        <v>1</v>
      </c>
      <c r="J1362" s="6">
        <v>0</v>
      </c>
      <c r="K1362" s="12"/>
      <c r="L1362" s="12"/>
      <c r="M1362" s="8">
        <f>Table1[[#This Row],[num_contributions]]+Table1[[#This Row],[num_unique_contributors]]</f>
        <v>1</v>
      </c>
      <c r="N1362" s="8"/>
    </row>
    <row r="1363" spans="1:14" ht="13.2" hidden="1" x14ac:dyDescent="0.25">
      <c r="A1363" s="6">
        <v>12</v>
      </c>
      <c r="B1363" s="7">
        <v>44531</v>
      </c>
      <c r="C1363" s="7">
        <v>44546</v>
      </c>
      <c r="D1363" s="8" t="s">
        <v>1361</v>
      </c>
      <c r="E1363" s="6">
        <v>858</v>
      </c>
      <c r="F1363" s="8" t="s">
        <v>17</v>
      </c>
      <c r="G1363" s="8" t="s">
        <v>23</v>
      </c>
      <c r="H1363" s="10">
        <v>0</v>
      </c>
      <c r="I1363" s="6">
        <v>1</v>
      </c>
      <c r="J1363" s="6">
        <v>0</v>
      </c>
      <c r="K1363" s="12"/>
      <c r="L1363" s="12"/>
      <c r="M1363" s="8">
        <f>Table1[[#This Row],[num_contributions]]+Table1[[#This Row],[num_unique_contributors]]</f>
        <v>1</v>
      </c>
      <c r="N1363" s="8"/>
    </row>
    <row r="1364" spans="1:14" ht="13.2" hidden="1" x14ac:dyDescent="0.25">
      <c r="A1364" s="6">
        <v>12</v>
      </c>
      <c r="B1364" s="7">
        <v>44531</v>
      </c>
      <c r="C1364" s="7">
        <v>44546</v>
      </c>
      <c r="D1364" s="8" t="s">
        <v>1362</v>
      </c>
      <c r="E1364" s="6">
        <v>976</v>
      </c>
      <c r="F1364" s="8" t="s">
        <v>17</v>
      </c>
      <c r="G1364" s="8" t="s">
        <v>23</v>
      </c>
      <c r="H1364" s="10">
        <v>0</v>
      </c>
      <c r="I1364" s="6">
        <v>1</v>
      </c>
      <c r="J1364" s="6">
        <v>1</v>
      </c>
      <c r="K1364" s="10">
        <v>6.0390735048225004</v>
      </c>
      <c r="L1364" s="10">
        <v>6.0390735048225004</v>
      </c>
      <c r="M1364" s="8">
        <f>Table1[[#This Row],[num_contributions]]+Table1[[#This Row],[num_unique_contributors]]</f>
        <v>2</v>
      </c>
      <c r="N1364" s="8"/>
    </row>
    <row r="1365" spans="1:14" ht="13.2" hidden="1" x14ac:dyDescent="0.25">
      <c r="A1365" s="6">
        <v>12</v>
      </c>
      <c r="B1365" s="7">
        <v>44531</v>
      </c>
      <c r="C1365" s="7">
        <v>44546</v>
      </c>
      <c r="D1365" s="8" t="s">
        <v>1363</v>
      </c>
      <c r="E1365" s="6">
        <v>760</v>
      </c>
      <c r="F1365" s="8" t="s">
        <v>17</v>
      </c>
      <c r="G1365" s="8" t="s">
        <v>14</v>
      </c>
      <c r="H1365" s="10">
        <v>0</v>
      </c>
      <c r="I1365" s="6">
        <v>1</v>
      </c>
      <c r="J1365" s="6">
        <v>0</v>
      </c>
      <c r="K1365" s="12"/>
      <c r="L1365" s="12"/>
      <c r="M1365" s="8">
        <f>Table1[[#This Row],[num_contributions]]+Table1[[#This Row],[num_unique_contributors]]</f>
        <v>1</v>
      </c>
      <c r="N1365" s="8"/>
    </row>
    <row r="1366" spans="1:14" ht="13.2" hidden="1" x14ac:dyDescent="0.25">
      <c r="A1366" s="6">
        <v>12</v>
      </c>
      <c r="B1366" s="7">
        <v>44531</v>
      </c>
      <c r="C1366" s="7">
        <v>44546</v>
      </c>
      <c r="D1366" s="8" t="s">
        <v>1364</v>
      </c>
      <c r="E1366" s="6">
        <v>628</v>
      </c>
      <c r="F1366" s="8" t="s">
        <v>17</v>
      </c>
      <c r="G1366" s="8" t="s">
        <v>18</v>
      </c>
      <c r="H1366" s="10">
        <v>0</v>
      </c>
      <c r="I1366" s="6">
        <v>2</v>
      </c>
      <c r="J1366" s="6">
        <v>2</v>
      </c>
      <c r="K1366" s="10">
        <v>2.2000000000000002</v>
      </c>
      <c r="L1366" s="10">
        <v>2.2000000000000002</v>
      </c>
      <c r="M1366" s="8">
        <f>Table1[[#This Row],[num_contributions]]+Table1[[#This Row],[num_unique_contributors]]</f>
        <v>4</v>
      </c>
      <c r="N1366" s="8"/>
    </row>
    <row r="1367" spans="1:14" ht="13.2" hidden="1" x14ac:dyDescent="0.25">
      <c r="A1367" s="6">
        <v>12</v>
      </c>
      <c r="B1367" s="7">
        <v>44531</v>
      </c>
      <c r="C1367" s="7">
        <v>44546</v>
      </c>
      <c r="D1367" s="8" t="s">
        <v>1365</v>
      </c>
      <c r="E1367" s="6">
        <v>1378</v>
      </c>
      <c r="F1367" s="8" t="s">
        <v>45</v>
      </c>
      <c r="G1367" s="8" t="s">
        <v>23</v>
      </c>
      <c r="H1367" s="10">
        <v>0</v>
      </c>
      <c r="I1367" s="6">
        <v>1</v>
      </c>
      <c r="J1367" s="6">
        <v>0</v>
      </c>
      <c r="K1367" s="12"/>
      <c r="L1367" s="12"/>
      <c r="M1367" s="8">
        <f>Table1[[#This Row],[num_contributions]]+Table1[[#This Row],[num_unique_contributors]]</f>
        <v>1</v>
      </c>
      <c r="N1367" s="8"/>
    </row>
    <row r="1368" spans="1:14" ht="13.2" hidden="1" x14ac:dyDescent="0.25">
      <c r="A1368" s="6">
        <v>12</v>
      </c>
      <c r="B1368" s="7">
        <v>44531</v>
      </c>
      <c r="C1368" s="7">
        <v>44546</v>
      </c>
      <c r="D1368" s="8" t="s">
        <v>1366</v>
      </c>
      <c r="E1368" s="6">
        <v>1685</v>
      </c>
      <c r="F1368" s="8" t="s">
        <v>39</v>
      </c>
      <c r="G1368" s="8" t="s">
        <v>23</v>
      </c>
      <c r="H1368" s="10">
        <v>0</v>
      </c>
      <c r="I1368" s="6">
        <v>1</v>
      </c>
      <c r="J1368" s="6">
        <v>0</v>
      </c>
      <c r="K1368" s="12"/>
      <c r="L1368" s="12"/>
      <c r="M1368" s="8">
        <f>Table1[[#This Row],[num_contributions]]+Table1[[#This Row],[num_unique_contributors]]</f>
        <v>1</v>
      </c>
      <c r="N1368" s="8"/>
    </row>
    <row r="1369" spans="1:14" ht="13.2" hidden="1" x14ac:dyDescent="0.25">
      <c r="A1369" s="6">
        <v>12</v>
      </c>
      <c r="B1369" s="7">
        <v>44531</v>
      </c>
      <c r="C1369" s="7">
        <v>44546</v>
      </c>
      <c r="D1369" s="8" t="s">
        <v>894</v>
      </c>
      <c r="E1369" s="6">
        <v>1287</v>
      </c>
      <c r="F1369" s="8" t="s">
        <v>17</v>
      </c>
      <c r="G1369" s="8" t="s">
        <v>14</v>
      </c>
      <c r="H1369" s="10">
        <v>0</v>
      </c>
      <c r="I1369" s="6">
        <v>1</v>
      </c>
      <c r="J1369" s="6">
        <v>0</v>
      </c>
      <c r="K1369" s="12"/>
      <c r="L1369" s="12"/>
      <c r="M1369" s="8">
        <f>Table1[[#This Row],[num_contributions]]+Table1[[#This Row],[num_unique_contributors]]</f>
        <v>1</v>
      </c>
      <c r="N1369" s="8"/>
    </row>
    <row r="1370" spans="1:14" ht="13.2" hidden="1" x14ac:dyDescent="0.25">
      <c r="A1370" s="6">
        <v>12</v>
      </c>
      <c r="B1370" s="7">
        <v>44531</v>
      </c>
      <c r="C1370" s="7">
        <v>44546</v>
      </c>
      <c r="D1370" s="8" t="s">
        <v>1367</v>
      </c>
      <c r="E1370" s="6">
        <v>2470</v>
      </c>
      <c r="F1370" s="8" t="s">
        <v>13</v>
      </c>
      <c r="G1370" s="8" t="s">
        <v>50</v>
      </c>
      <c r="H1370" s="10">
        <v>0</v>
      </c>
      <c r="I1370" s="6">
        <v>1</v>
      </c>
      <c r="J1370" s="6">
        <v>0</v>
      </c>
      <c r="K1370" s="12"/>
      <c r="L1370" s="12"/>
      <c r="M1370" s="8">
        <f>Table1[[#This Row],[num_contributions]]+Table1[[#This Row],[num_unique_contributors]]</f>
        <v>1</v>
      </c>
      <c r="N1370" s="8"/>
    </row>
    <row r="1371" spans="1:14" ht="13.2" hidden="1" x14ac:dyDescent="0.25">
      <c r="A1371" s="6">
        <v>12</v>
      </c>
      <c r="B1371" s="7">
        <v>44531</v>
      </c>
      <c r="C1371" s="7">
        <v>44546</v>
      </c>
      <c r="D1371" s="8" t="s">
        <v>1368</v>
      </c>
      <c r="E1371" s="6">
        <v>1655</v>
      </c>
      <c r="F1371" s="8" t="s">
        <v>20</v>
      </c>
      <c r="G1371" s="8" t="s">
        <v>14</v>
      </c>
      <c r="H1371" s="10">
        <v>0</v>
      </c>
      <c r="I1371" s="6">
        <v>1</v>
      </c>
      <c r="J1371" s="6">
        <v>0</v>
      </c>
      <c r="K1371" s="12"/>
      <c r="L1371" s="12"/>
      <c r="M1371" s="8">
        <f>Table1[[#This Row],[num_contributions]]+Table1[[#This Row],[num_unique_contributors]]</f>
        <v>1</v>
      </c>
      <c r="N1371" s="8"/>
    </row>
    <row r="1372" spans="1:14" ht="13.2" hidden="1" x14ac:dyDescent="0.25">
      <c r="A1372" s="6">
        <v>12</v>
      </c>
      <c r="B1372" s="7">
        <v>44531</v>
      </c>
      <c r="C1372" s="7">
        <v>44546</v>
      </c>
      <c r="D1372" s="8" t="s">
        <v>1369</v>
      </c>
      <c r="E1372" s="6">
        <v>1706</v>
      </c>
      <c r="F1372" s="8" t="s">
        <v>39</v>
      </c>
      <c r="G1372" s="8" t="s">
        <v>18</v>
      </c>
      <c r="H1372" s="10">
        <v>0</v>
      </c>
      <c r="I1372" s="6">
        <v>1</v>
      </c>
      <c r="J1372" s="6">
        <v>0</v>
      </c>
      <c r="K1372" s="12"/>
      <c r="L1372" s="12"/>
      <c r="M1372" s="8">
        <f>Table1[[#This Row],[num_contributions]]+Table1[[#This Row],[num_unique_contributors]]</f>
        <v>1</v>
      </c>
      <c r="N1372" s="8"/>
    </row>
    <row r="1373" spans="1:14" ht="13.2" hidden="1" x14ac:dyDescent="0.25">
      <c r="A1373" s="6">
        <v>12</v>
      </c>
      <c r="B1373" s="7">
        <v>44531</v>
      </c>
      <c r="C1373" s="7">
        <v>44546</v>
      </c>
      <c r="D1373" s="8" t="s">
        <v>1370</v>
      </c>
      <c r="E1373" s="6">
        <v>513</v>
      </c>
      <c r="F1373" s="8" t="s">
        <v>17</v>
      </c>
      <c r="G1373" s="8" t="s">
        <v>23</v>
      </c>
      <c r="H1373" s="10">
        <v>0</v>
      </c>
      <c r="I1373" s="6">
        <v>1</v>
      </c>
      <c r="J1373" s="6">
        <v>0</v>
      </c>
      <c r="K1373" s="12"/>
      <c r="L1373" s="12"/>
      <c r="M1373" s="8">
        <f>Table1[[#This Row],[num_contributions]]+Table1[[#This Row],[num_unique_contributors]]</f>
        <v>1</v>
      </c>
      <c r="N1373" s="8"/>
    </row>
    <row r="1374" spans="1:14" ht="13.2" hidden="1" x14ac:dyDescent="0.25">
      <c r="A1374" s="6">
        <v>12</v>
      </c>
      <c r="B1374" s="7">
        <v>44531</v>
      </c>
      <c r="C1374" s="7">
        <v>44546</v>
      </c>
      <c r="D1374" s="8" t="s">
        <v>1371</v>
      </c>
      <c r="E1374" s="6">
        <v>550</v>
      </c>
      <c r="F1374" s="8" t="s">
        <v>17</v>
      </c>
      <c r="G1374" s="8" t="s">
        <v>14</v>
      </c>
      <c r="H1374" s="10">
        <v>0</v>
      </c>
      <c r="I1374" s="6">
        <v>1</v>
      </c>
      <c r="J1374" s="6">
        <v>0</v>
      </c>
      <c r="K1374" s="12"/>
      <c r="L1374" s="12"/>
      <c r="M1374" s="8">
        <f>Table1[[#This Row],[num_contributions]]+Table1[[#This Row],[num_unique_contributors]]</f>
        <v>1</v>
      </c>
      <c r="N1374" s="8"/>
    </row>
    <row r="1375" spans="1:14" ht="13.2" hidden="1" x14ac:dyDescent="0.25">
      <c r="A1375" s="6">
        <v>12</v>
      </c>
      <c r="B1375" s="7">
        <v>44531</v>
      </c>
      <c r="C1375" s="7">
        <v>44546</v>
      </c>
      <c r="D1375" s="8" t="s">
        <v>1372</v>
      </c>
      <c r="E1375" s="6">
        <v>1201</v>
      </c>
      <c r="F1375" s="8" t="s">
        <v>17</v>
      </c>
      <c r="G1375" s="8" t="s">
        <v>23</v>
      </c>
      <c r="H1375" s="10">
        <v>0</v>
      </c>
      <c r="I1375" s="6">
        <v>1</v>
      </c>
      <c r="J1375" s="6">
        <v>0</v>
      </c>
      <c r="K1375" s="12"/>
      <c r="L1375" s="12"/>
      <c r="M1375" s="8">
        <f>Table1[[#This Row],[num_contributions]]+Table1[[#This Row],[num_unique_contributors]]</f>
        <v>1</v>
      </c>
      <c r="N1375" s="8"/>
    </row>
    <row r="1376" spans="1:14" ht="13.2" hidden="1" x14ac:dyDescent="0.25">
      <c r="A1376" s="6">
        <v>12</v>
      </c>
      <c r="B1376" s="7">
        <v>44531</v>
      </c>
      <c r="C1376" s="7">
        <v>44546</v>
      </c>
      <c r="D1376" s="8" t="s">
        <v>1373</v>
      </c>
      <c r="E1376" s="6">
        <v>2378</v>
      </c>
      <c r="F1376" s="8" t="s">
        <v>13</v>
      </c>
      <c r="G1376" s="8" t="s">
        <v>50</v>
      </c>
      <c r="H1376" s="10">
        <v>0</v>
      </c>
      <c r="I1376" s="6">
        <v>1</v>
      </c>
      <c r="J1376" s="6">
        <v>0</v>
      </c>
      <c r="K1376" s="12"/>
      <c r="L1376" s="12"/>
      <c r="M1376" s="8">
        <f>Table1[[#This Row],[num_contributions]]+Table1[[#This Row],[num_unique_contributors]]</f>
        <v>1</v>
      </c>
      <c r="N1376" s="8"/>
    </row>
    <row r="1377" spans="1:14" ht="13.2" hidden="1" x14ac:dyDescent="0.25">
      <c r="A1377" s="6">
        <v>12</v>
      </c>
      <c r="B1377" s="7">
        <v>44531</v>
      </c>
      <c r="C1377" s="7">
        <v>44546</v>
      </c>
      <c r="D1377" s="8" t="s">
        <v>1374</v>
      </c>
      <c r="E1377" s="6">
        <v>1896</v>
      </c>
      <c r="F1377" s="8" t="s">
        <v>17</v>
      </c>
      <c r="G1377" s="8" t="s">
        <v>23</v>
      </c>
      <c r="H1377" s="10">
        <v>0</v>
      </c>
      <c r="I1377" s="6">
        <v>1</v>
      </c>
      <c r="J1377" s="6">
        <v>0</v>
      </c>
      <c r="K1377" s="12"/>
      <c r="L1377" s="12"/>
      <c r="M1377" s="8">
        <f>Table1[[#This Row],[num_contributions]]+Table1[[#This Row],[num_unique_contributors]]</f>
        <v>1</v>
      </c>
      <c r="N1377" s="8"/>
    </row>
    <row r="1378" spans="1:14" ht="13.2" hidden="1" x14ac:dyDescent="0.25">
      <c r="A1378" s="6">
        <v>12</v>
      </c>
      <c r="B1378" s="7">
        <v>44531</v>
      </c>
      <c r="C1378" s="7">
        <v>44546</v>
      </c>
      <c r="D1378" s="8" t="s">
        <v>1375</v>
      </c>
      <c r="E1378" s="6">
        <v>833</v>
      </c>
      <c r="F1378" s="8" t="s">
        <v>17</v>
      </c>
      <c r="G1378" s="8" t="s">
        <v>23</v>
      </c>
      <c r="H1378" s="10">
        <v>0</v>
      </c>
      <c r="I1378" s="6">
        <v>1</v>
      </c>
      <c r="J1378" s="6">
        <v>0</v>
      </c>
      <c r="K1378" s="12"/>
      <c r="L1378" s="12"/>
      <c r="M1378" s="8">
        <f>Table1[[#This Row],[num_contributions]]+Table1[[#This Row],[num_unique_contributors]]</f>
        <v>1</v>
      </c>
      <c r="N1378" s="8"/>
    </row>
    <row r="1379" spans="1:14" ht="13.2" hidden="1" x14ac:dyDescent="0.25">
      <c r="A1379" s="6">
        <v>12</v>
      </c>
      <c r="B1379" s="7">
        <v>44531</v>
      </c>
      <c r="C1379" s="7">
        <v>44546</v>
      </c>
      <c r="D1379" s="8" t="s">
        <v>1376</v>
      </c>
      <c r="E1379" s="6">
        <v>193</v>
      </c>
      <c r="F1379" s="8" t="s">
        <v>17</v>
      </c>
      <c r="G1379" s="8" t="s">
        <v>23</v>
      </c>
      <c r="H1379" s="10">
        <v>0</v>
      </c>
      <c r="I1379" s="6">
        <v>1</v>
      </c>
      <c r="J1379" s="6">
        <v>0</v>
      </c>
      <c r="K1379" s="12"/>
      <c r="L1379" s="12"/>
      <c r="M1379" s="8">
        <f>Table1[[#This Row],[num_contributions]]+Table1[[#This Row],[num_unique_contributors]]</f>
        <v>1</v>
      </c>
      <c r="N1379" s="8"/>
    </row>
    <row r="1380" spans="1:14" ht="13.2" hidden="1" x14ac:dyDescent="0.25">
      <c r="A1380" s="6">
        <v>12</v>
      </c>
      <c r="B1380" s="7">
        <v>44531</v>
      </c>
      <c r="C1380" s="7">
        <v>44546</v>
      </c>
      <c r="D1380" s="8" t="s">
        <v>1377</v>
      </c>
      <c r="E1380" s="6">
        <v>2460</v>
      </c>
      <c r="F1380" s="8" t="s">
        <v>45</v>
      </c>
      <c r="G1380" s="8" t="s">
        <v>23</v>
      </c>
      <c r="H1380" s="10">
        <v>0</v>
      </c>
      <c r="I1380" s="6">
        <v>1</v>
      </c>
      <c r="J1380" s="6">
        <v>1</v>
      </c>
      <c r="K1380" s="10">
        <v>0.999999999999999</v>
      </c>
      <c r="L1380" s="10">
        <v>1</v>
      </c>
      <c r="M1380" s="8">
        <f>Table1[[#This Row],[num_contributions]]+Table1[[#This Row],[num_unique_contributors]]</f>
        <v>2</v>
      </c>
      <c r="N1380" s="8"/>
    </row>
    <row r="1381" spans="1:14" ht="13.2" hidden="1" x14ac:dyDescent="0.25">
      <c r="A1381" s="6">
        <v>12</v>
      </c>
      <c r="B1381" s="7">
        <v>44531</v>
      </c>
      <c r="C1381" s="7">
        <v>44546</v>
      </c>
      <c r="D1381" s="8" t="s">
        <v>1378</v>
      </c>
      <c r="E1381" s="6">
        <v>3925</v>
      </c>
      <c r="F1381" s="8" t="s">
        <v>13</v>
      </c>
      <c r="G1381" s="8" t="s">
        <v>46</v>
      </c>
      <c r="H1381" s="10">
        <v>0</v>
      </c>
      <c r="I1381" s="6">
        <v>1</v>
      </c>
      <c r="J1381" s="6">
        <v>0</v>
      </c>
      <c r="K1381" s="12"/>
      <c r="L1381" s="12"/>
      <c r="M1381" s="8">
        <f>Table1[[#This Row],[num_contributions]]+Table1[[#This Row],[num_unique_contributors]]</f>
        <v>1</v>
      </c>
      <c r="N1381" s="8"/>
    </row>
    <row r="1382" spans="1:14" ht="13.2" hidden="1" x14ac:dyDescent="0.25">
      <c r="A1382" s="6">
        <v>12</v>
      </c>
      <c r="B1382" s="7">
        <v>44531</v>
      </c>
      <c r="C1382" s="7">
        <v>44546</v>
      </c>
      <c r="D1382" s="8" t="s">
        <v>1379</v>
      </c>
      <c r="E1382" s="6">
        <v>637</v>
      </c>
      <c r="F1382" s="8" t="s">
        <v>17</v>
      </c>
      <c r="G1382" s="8" t="s">
        <v>23</v>
      </c>
      <c r="H1382" s="10">
        <v>0</v>
      </c>
      <c r="I1382" s="6">
        <v>1</v>
      </c>
      <c r="J1382" s="6">
        <v>0</v>
      </c>
      <c r="K1382" s="12"/>
      <c r="L1382" s="12"/>
      <c r="M1382" s="8">
        <f>Table1[[#This Row],[num_contributions]]+Table1[[#This Row],[num_unique_contributors]]</f>
        <v>1</v>
      </c>
      <c r="N1382" s="8"/>
    </row>
    <row r="1383" spans="1:14" ht="13.2" hidden="1" x14ac:dyDescent="0.25">
      <c r="A1383" s="6">
        <v>12</v>
      </c>
      <c r="B1383" s="7">
        <v>44531</v>
      </c>
      <c r="C1383" s="7">
        <v>44546</v>
      </c>
      <c r="D1383" s="8" t="s">
        <v>894</v>
      </c>
      <c r="E1383" s="6">
        <v>1289</v>
      </c>
      <c r="F1383" s="8" t="s">
        <v>17</v>
      </c>
      <c r="G1383" s="8" t="s">
        <v>14</v>
      </c>
      <c r="H1383" s="10">
        <v>0</v>
      </c>
      <c r="I1383" s="6">
        <v>1</v>
      </c>
      <c r="J1383" s="6">
        <v>0</v>
      </c>
      <c r="K1383" s="12"/>
      <c r="L1383" s="12"/>
      <c r="M1383" s="8">
        <f>Table1[[#This Row],[num_contributions]]+Table1[[#This Row],[num_unique_contributors]]</f>
        <v>1</v>
      </c>
      <c r="N1383" s="8"/>
    </row>
    <row r="1384" spans="1:14" ht="13.2" hidden="1" x14ac:dyDescent="0.25">
      <c r="A1384" s="6">
        <v>12</v>
      </c>
      <c r="B1384" s="7">
        <v>44531</v>
      </c>
      <c r="C1384" s="7">
        <v>44546</v>
      </c>
      <c r="D1384" s="8" t="s">
        <v>1380</v>
      </c>
      <c r="E1384" s="6">
        <v>1362</v>
      </c>
      <c r="F1384" s="8" t="s">
        <v>17</v>
      </c>
      <c r="G1384" s="8" t="s">
        <v>18</v>
      </c>
      <c r="H1384" s="10">
        <v>0</v>
      </c>
      <c r="I1384" s="6">
        <v>1</v>
      </c>
      <c r="J1384" s="6">
        <v>0</v>
      </c>
      <c r="K1384" s="12"/>
      <c r="L1384" s="12"/>
      <c r="M1384" s="8">
        <f>Table1[[#This Row],[num_contributions]]+Table1[[#This Row],[num_unique_contributors]]</f>
        <v>1</v>
      </c>
      <c r="N1384" s="8"/>
    </row>
    <row r="1385" spans="1:14" ht="13.2" hidden="1" x14ac:dyDescent="0.25">
      <c r="A1385" s="6">
        <v>12</v>
      </c>
      <c r="B1385" s="7">
        <v>44531</v>
      </c>
      <c r="C1385" s="7">
        <v>44546</v>
      </c>
      <c r="D1385" s="8" t="s">
        <v>1381</v>
      </c>
      <c r="E1385" s="6">
        <v>709</v>
      </c>
      <c r="F1385" s="8" t="s">
        <v>17</v>
      </c>
      <c r="G1385" s="8" t="s">
        <v>14</v>
      </c>
      <c r="H1385" s="10">
        <v>0</v>
      </c>
      <c r="I1385" s="6">
        <v>1</v>
      </c>
      <c r="J1385" s="6">
        <v>0</v>
      </c>
      <c r="K1385" s="12"/>
      <c r="L1385" s="12"/>
      <c r="M1385" s="8">
        <f>Table1[[#This Row],[num_contributions]]+Table1[[#This Row],[num_unique_contributors]]</f>
        <v>1</v>
      </c>
      <c r="N1385" s="8"/>
    </row>
    <row r="1386" spans="1:14" ht="13.2" hidden="1" x14ac:dyDescent="0.25">
      <c r="A1386" s="6">
        <v>12</v>
      </c>
      <c r="B1386" s="7">
        <v>44531</v>
      </c>
      <c r="C1386" s="7">
        <v>44546</v>
      </c>
      <c r="D1386" s="8" t="s">
        <v>1382</v>
      </c>
      <c r="E1386" s="6">
        <v>2245</v>
      </c>
      <c r="F1386" s="8" t="s">
        <v>20</v>
      </c>
      <c r="G1386" s="8" t="s">
        <v>14</v>
      </c>
      <c r="H1386" s="10">
        <v>0</v>
      </c>
      <c r="I1386" s="6">
        <v>1</v>
      </c>
      <c r="J1386" s="6">
        <v>0</v>
      </c>
      <c r="K1386" s="12"/>
      <c r="L1386" s="12"/>
      <c r="M1386" s="8">
        <f>Table1[[#This Row],[num_contributions]]+Table1[[#This Row],[num_unique_contributors]]</f>
        <v>1</v>
      </c>
      <c r="N1386" s="8"/>
    </row>
    <row r="1387" spans="1:14" ht="13.2" hidden="1" x14ac:dyDescent="0.25">
      <c r="A1387" s="6">
        <v>12</v>
      </c>
      <c r="B1387" s="7">
        <v>44531</v>
      </c>
      <c r="C1387" s="7">
        <v>44546</v>
      </c>
      <c r="D1387" s="8" t="s">
        <v>1383</v>
      </c>
      <c r="E1387" s="6">
        <v>1306</v>
      </c>
      <c r="F1387" s="8" t="s">
        <v>17</v>
      </c>
      <c r="G1387" s="8" t="s">
        <v>14</v>
      </c>
      <c r="H1387" s="10">
        <v>0</v>
      </c>
      <c r="I1387" s="6">
        <v>1</v>
      </c>
      <c r="J1387" s="6">
        <v>1</v>
      </c>
      <c r="K1387" s="10">
        <v>25</v>
      </c>
      <c r="L1387" s="10">
        <v>25</v>
      </c>
      <c r="M1387" s="8">
        <f>Table1[[#This Row],[num_contributions]]+Table1[[#This Row],[num_unique_contributors]]</f>
        <v>2</v>
      </c>
      <c r="N1387" s="8"/>
    </row>
    <row r="1388" spans="1:14" ht="13.2" hidden="1" x14ac:dyDescent="0.25">
      <c r="A1388" s="6">
        <v>12</v>
      </c>
      <c r="B1388" s="7">
        <v>44531</v>
      </c>
      <c r="C1388" s="7">
        <v>44546</v>
      </c>
      <c r="D1388" s="8" t="s">
        <v>1384</v>
      </c>
      <c r="E1388" s="6">
        <v>442</v>
      </c>
      <c r="F1388" s="8" t="s">
        <v>17</v>
      </c>
      <c r="G1388" s="8" t="s">
        <v>23</v>
      </c>
      <c r="H1388" s="10">
        <v>0</v>
      </c>
      <c r="I1388" s="6">
        <v>1</v>
      </c>
      <c r="J1388" s="6">
        <v>0</v>
      </c>
      <c r="K1388" s="12"/>
      <c r="L1388" s="12"/>
      <c r="M1388" s="8">
        <f>Table1[[#This Row],[num_contributions]]+Table1[[#This Row],[num_unique_contributors]]</f>
        <v>1</v>
      </c>
      <c r="N1388" s="8"/>
    </row>
    <row r="1389" spans="1:14" ht="13.2" hidden="1" x14ac:dyDescent="0.25">
      <c r="A1389" s="6">
        <v>12</v>
      </c>
      <c r="B1389" s="7">
        <v>44531</v>
      </c>
      <c r="C1389" s="7">
        <v>44546</v>
      </c>
      <c r="D1389" s="8" t="s">
        <v>1385</v>
      </c>
      <c r="E1389" s="6">
        <v>686</v>
      </c>
      <c r="F1389" s="8" t="s">
        <v>17</v>
      </c>
      <c r="G1389" s="8" t="s">
        <v>14</v>
      </c>
      <c r="H1389" s="10">
        <v>0</v>
      </c>
      <c r="I1389" s="6">
        <v>1</v>
      </c>
      <c r="J1389" s="6">
        <v>0</v>
      </c>
      <c r="K1389" s="12"/>
      <c r="L1389" s="12"/>
      <c r="M1389" s="8">
        <f>Table1[[#This Row],[num_contributions]]+Table1[[#This Row],[num_unique_contributors]]</f>
        <v>1</v>
      </c>
      <c r="N1389" s="8"/>
    </row>
    <row r="1390" spans="1:14" ht="13.2" hidden="1" x14ac:dyDescent="0.25">
      <c r="A1390" s="6">
        <v>12</v>
      </c>
      <c r="B1390" s="7">
        <v>44531</v>
      </c>
      <c r="C1390" s="7">
        <v>44546</v>
      </c>
      <c r="D1390" s="8" t="s">
        <v>1386</v>
      </c>
      <c r="E1390" s="6">
        <v>378</v>
      </c>
      <c r="F1390" s="8" t="s">
        <v>17</v>
      </c>
      <c r="G1390" s="8" t="s">
        <v>23</v>
      </c>
      <c r="H1390" s="10">
        <v>0</v>
      </c>
      <c r="I1390" s="6">
        <v>1</v>
      </c>
      <c r="J1390" s="6">
        <v>0</v>
      </c>
      <c r="K1390" s="12"/>
      <c r="L1390" s="12"/>
      <c r="M1390" s="8">
        <f>Table1[[#This Row],[num_contributions]]+Table1[[#This Row],[num_unique_contributors]]</f>
        <v>1</v>
      </c>
      <c r="N1390" s="8"/>
    </row>
    <row r="1391" spans="1:14" ht="13.2" hidden="1" x14ac:dyDescent="0.25">
      <c r="A1391" s="6">
        <v>12</v>
      </c>
      <c r="B1391" s="7">
        <v>44531</v>
      </c>
      <c r="C1391" s="7">
        <v>44546</v>
      </c>
      <c r="D1391" s="8" t="s">
        <v>1387</v>
      </c>
      <c r="E1391" s="6">
        <v>1543</v>
      </c>
      <c r="F1391" s="8" t="s">
        <v>13</v>
      </c>
      <c r="G1391" s="8" t="s">
        <v>23</v>
      </c>
      <c r="H1391" s="10">
        <v>0</v>
      </c>
      <c r="I1391" s="6">
        <v>1</v>
      </c>
      <c r="J1391" s="6">
        <v>0</v>
      </c>
      <c r="K1391" s="12"/>
      <c r="L1391" s="12"/>
      <c r="M1391" s="8">
        <f>Table1[[#This Row],[num_contributions]]+Table1[[#This Row],[num_unique_contributors]]</f>
        <v>1</v>
      </c>
      <c r="N1391" s="8"/>
    </row>
    <row r="1392" spans="1:14" ht="13.2" hidden="1" x14ac:dyDescent="0.25">
      <c r="A1392" s="6">
        <v>12</v>
      </c>
      <c r="B1392" s="7">
        <v>44531</v>
      </c>
      <c r="C1392" s="7">
        <v>44546</v>
      </c>
      <c r="D1392" s="8" t="s">
        <v>1388</v>
      </c>
      <c r="E1392" s="6">
        <v>318</v>
      </c>
      <c r="F1392" s="8" t="s">
        <v>17</v>
      </c>
      <c r="G1392" s="8" t="s">
        <v>23</v>
      </c>
      <c r="H1392" s="10">
        <v>0</v>
      </c>
      <c r="I1392" s="6">
        <v>1</v>
      </c>
      <c r="J1392" s="6">
        <v>1</v>
      </c>
      <c r="K1392" s="10">
        <v>3.8942630274282002</v>
      </c>
      <c r="L1392" s="10">
        <v>3.8942630274282002</v>
      </c>
      <c r="M1392" s="8">
        <f>Table1[[#This Row],[num_contributions]]+Table1[[#This Row],[num_unique_contributors]]</f>
        <v>2</v>
      </c>
      <c r="N1392" s="8"/>
    </row>
    <row r="1393" spans="1:14" ht="13.2" hidden="1" x14ac:dyDescent="0.25">
      <c r="A1393" s="6">
        <v>12</v>
      </c>
      <c r="B1393" s="7">
        <v>44531</v>
      </c>
      <c r="C1393" s="7">
        <v>44546</v>
      </c>
      <c r="D1393" s="8" t="s">
        <v>1389</v>
      </c>
      <c r="E1393" s="6">
        <v>2209</v>
      </c>
      <c r="F1393" s="8" t="s">
        <v>20</v>
      </c>
      <c r="G1393" s="8" t="s">
        <v>14</v>
      </c>
      <c r="H1393" s="10">
        <v>0</v>
      </c>
      <c r="I1393" s="6">
        <v>1</v>
      </c>
      <c r="J1393" s="6">
        <v>0</v>
      </c>
      <c r="K1393" s="12"/>
      <c r="L1393" s="12"/>
      <c r="M1393" s="8">
        <f>Table1[[#This Row],[num_contributions]]+Table1[[#This Row],[num_unique_contributors]]</f>
        <v>1</v>
      </c>
      <c r="N1393" s="8"/>
    </row>
    <row r="1394" spans="1:14" ht="13.2" hidden="1" x14ac:dyDescent="0.25">
      <c r="A1394" s="6">
        <v>12</v>
      </c>
      <c r="B1394" s="7">
        <v>44531</v>
      </c>
      <c r="C1394" s="7">
        <v>44546</v>
      </c>
      <c r="D1394" s="8" t="s">
        <v>1390</v>
      </c>
      <c r="E1394" s="6">
        <v>156</v>
      </c>
      <c r="F1394" s="8" t="s">
        <v>17</v>
      </c>
      <c r="G1394" s="8" t="s">
        <v>14</v>
      </c>
      <c r="H1394" s="10">
        <v>0</v>
      </c>
      <c r="I1394" s="6">
        <v>1</v>
      </c>
      <c r="J1394" s="6">
        <v>1</v>
      </c>
      <c r="K1394" s="10">
        <v>22.282252133747399</v>
      </c>
      <c r="L1394" s="10">
        <v>22.282252133747399</v>
      </c>
      <c r="M1394" s="8">
        <f>Table1[[#This Row],[num_contributions]]+Table1[[#This Row],[num_unique_contributors]]</f>
        <v>2</v>
      </c>
      <c r="N1394" s="8"/>
    </row>
    <row r="1395" spans="1:14" ht="13.2" hidden="1" x14ac:dyDescent="0.25">
      <c r="A1395" s="6">
        <v>12</v>
      </c>
      <c r="B1395" s="7">
        <v>44531</v>
      </c>
      <c r="C1395" s="7">
        <v>44546</v>
      </c>
      <c r="D1395" s="8" t="s">
        <v>1391</v>
      </c>
      <c r="E1395" s="6">
        <v>850</v>
      </c>
      <c r="F1395" s="8" t="s">
        <v>17</v>
      </c>
      <c r="G1395" s="8" t="s">
        <v>14</v>
      </c>
      <c r="H1395" s="10">
        <v>0</v>
      </c>
      <c r="I1395" s="6">
        <v>1</v>
      </c>
      <c r="J1395" s="6">
        <v>0</v>
      </c>
      <c r="K1395" s="12"/>
      <c r="L1395" s="12"/>
      <c r="M1395" s="8">
        <f>Table1[[#This Row],[num_contributions]]+Table1[[#This Row],[num_unique_contributors]]</f>
        <v>1</v>
      </c>
      <c r="N1395" s="8"/>
    </row>
    <row r="1396" spans="1:14" ht="13.2" hidden="1" x14ac:dyDescent="0.25">
      <c r="A1396" s="6">
        <v>12</v>
      </c>
      <c r="B1396" s="7">
        <v>44531</v>
      </c>
      <c r="C1396" s="7">
        <v>44546</v>
      </c>
      <c r="D1396" s="8" t="s">
        <v>1392</v>
      </c>
      <c r="E1396" s="6">
        <v>1730</v>
      </c>
      <c r="F1396" s="8" t="s">
        <v>20</v>
      </c>
      <c r="G1396" s="8" t="s">
        <v>23</v>
      </c>
      <c r="H1396" s="10">
        <v>0</v>
      </c>
      <c r="I1396" s="6">
        <v>1</v>
      </c>
      <c r="J1396" s="6">
        <v>0</v>
      </c>
      <c r="K1396" s="12"/>
      <c r="L1396" s="12"/>
      <c r="M1396" s="8">
        <f>Table1[[#This Row],[num_contributions]]+Table1[[#This Row],[num_unique_contributors]]</f>
        <v>1</v>
      </c>
      <c r="N1396" s="8"/>
    </row>
    <row r="1397" spans="1:14" ht="13.2" hidden="1" x14ac:dyDescent="0.25">
      <c r="A1397" s="6">
        <v>12</v>
      </c>
      <c r="B1397" s="7">
        <v>44531</v>
      </c>
      <c r="C1397" s="7">
        <v>44546</v>
      </c>
      <c r="D1397" s="8" t="s">
        <v>1393</v>
      </c>
      <c r="E1397" s="6">
        <v>1831</v>
      </c>
      <c r="F1397" s="8" t="s">
        <v>20</v>
      </c>
      <c r="G1397" s="8" t="s">
        <v>23</v>
      </c>
      <c r="H1397" s="10">
        <v>0</v>
      </c>
      <c r="I1397" s="6">
        <v>1</v>
      </c>
      <c r="J1397" s="6">
        <v>0</v>
      </c>
      <c r="K1397" s="12"/>
      <c r="L1397" s="12"/>
      <c r="M1397" s="8">
        <f>Table1[[#This Row],[num_contributions]]+Table1[[#This Row],[num_unique_contributors]]</f>
        <v>1</v>
      </c>
      <c r="N1397" s="8"/>
    </row>
    <row r="1398" spans="1:14" ht="13.2" hidden="1" x14ac:dyDescent="0.25">
      <c r="A1398" s="6">
        <v>12</v>
      </c>
      <c r="B1398" s="7">
        <v>44531</v>
      </c>
      <c r="C1398" s="7">
        <v>44546</v>
      </c>
      <c r="D1398" s="8" t="s">
        <v>1394</v>
      </c>
      <c r="E1398" s="6">
        <v>425</v>
      </c>
      <c r="F1398" s="8" t="s">
        <v>17</v>
      </c>
      <c r="G1398" s="8" t="s">
        <v>14</v>
      </c>
      <c r="H1398" s="10">
        <v>0</v>
      </c>
      <c r="I1398" s="6">
        <v>1</v>
      </c>
      <c r="J1398" s="6">
        <v>1</v>
      </c>
      <c r="K1398" s="10">
        <v>1.24518064612854</v>
      </c>
      <c r="L1398" s="10">
        <v>1.24518064612855</v>
      </c>
      <c r="M1398" s="8">
        <f>Table1[[#This Row],[num_contributions]]+Table1[[#This Row],[num_unique_contributors]]</f>
        <v>2</v>
      </c>
      <c r="N1398" s="8"/>
    </row>
    <row r="1399" spans="1:14" ht="13.2" hidden="1" x14ac:dyDescent="0.25">
      <c r="A1399" s="6">
        <v>12</v>
      </c>
      <c r="B1399" s="7">
        <v>44531</v>
      </c>
      <c r="C1399" s="7">
        <v>44546</v>
      </c>
      <c r="D1399" s="8" t="s">
        <v>1395</v>
      </c>
      <c r="E1399" s="6">
        <v>2237</v>
      </c>
      <c r="F1399" s="8" t="s">
        <v>54</v>
      </c>
      <c r="G1399" s="8" t="s">
        <v>23</v>
      </c>
      <c r="H1399" s="10">
        <v>0</v>
      </c>
      <c r="I1399" s="6">
        <v>1</v>
      </c>
      <c r="J1399" s="6">
        <v>0</v>
      </c>
      <c r="K1399" s="12"/>
      <c r="L1399" s="12"/>
      <c r="M1399" s="8">
        <f>Table1[[#This Row],[num_contributions]]+Table1[[#This Row],[num_unique_contributors]]</f>
        <v>1</v>
      </c>
      <c r="N1399" s="8"/>
    </row>
    <row r="1400" spans="1:14" ht="13.2" hidden="1" x14ac:dyDescent="0.25">
      <c r="A1400" s="6">
        <v>12</v>
      </c>
      <c r="B1400" s="7">
        <v>44531</v>
      </c>
      <c r="C1400" s="7">
        <v>44546</v>
      </c>
      <c r="D1400" s="8" t="s">
        <v>1396</v>
      </c>
      <c r="E1400" s="6">
        <v>2090</v>
      </c>
      <c r="F1400" s="8" t="s">
        <v>20</v>
      </c>
      <c r="G1400" s="8" t="s">
        <v>14</v>
      </c>
      <c r="H1400" s="10">
        <v>0</v>
      </c>
      <c r="I1400" s="6">
        <v>1</v>
      </c>
      <c r="J1400" s="6">
        <v>0</v>
      </c>
      <c r="K1400" s="12"/>
      <c r="L1400" s="12"/>
      <c r="M1400" s="8">
        <f>Table1[[#This Row],[num_contributions]]+Table1[[#This Row],[num_unique_contributors]]</f>
        <v>1</v>
      </c>
      <c r="N1400" s="8"/>
    </row>
    <row r="1401" spans="1:14" ht="13.2" hidden="1" x14ac:dyDescent="0.25">
      <c r="A1401" s="6">
        <v>12</v>
      </c>
      <c r="B1401" s="7">
        <v>44531</v>
      </c>
      <c r="C1401" s="7">
        <v>44546</v>
      </c>
      <c r="D1401" s="8" t="s">
        <v>1397</v>
      </c>
      <c r="E1401" s="6">
        <v>1885</v>
      </c>
      <c r="F1401" s="8" t="s">
        <v>13</v>
      </c>
      <c r="G1401" s="8" t="s">
        <v>14</v>
      </c>
      <c r="H1401" s="10">
        <v>0</v>
      </c>
      <c r="I1401" s="6">
        <v>1</v>
      </c>
      <c r="J1401" s="6">
        <v>0</v>
      </c>
      <c r="K1401" s="12"/>
      <c r="L1401" s="12"/>
      <c r="M1401" s="8">
        <f>Table1[[#This Row],[num_contributions]]+Table1[[#This Row],[num_unique_contributors]]</f>
        <v>1</v>
      </c>
      <c r="N1401" s="8"/>
    </row>
    <row r="1402" spans="1:14" ht="13.2" hidden="1" x14ac:dyDescent="0.25">
      <c r="A1402" s="6">
        <v>12</v>
      </c>
      <c r="B1402" s="7">
        <v>44531</v>
      </c>
      <c r="C1402" s="7">
        <v>44546</v>
      </c>
      <c r="D1402" s="8" t="s">
        <v>1398</v>
      </c>
      <c r="E1402" s="6">
        <v>161</v>
      </c>
      <c r="F1402" s="8" t="s">
        <v>17</v>
      </c>
      <c r="G1402" s="8" t="s">
        <v>23</v>
      </c>
      <c r="H1402" s="10">
        <v>0</v>
      </c>
      <c r="I1402" s="6">
        <v>1</v>
      </c>
      <c r="J1402" s="6">
        <v>0</v>
      </c>
      <c r="K1402" s="12"/>
      <c r="L1402" s="12"/>
      <c r="M1402" s="8">
        <f>Table1[[#This Row],[num_contributions]]+Table1[[#This Row],[num_unique_contributors]]</f>
        <v>1</v>
      </c>
      <c r="N1402" s="8"/>
    </row>
    <row r="1403" spans="1:14" ht="13.2" hidden="1" x14ac:dyDescent="0.25">
      <c r="A1403" s="6">
        <v>12</v>
      </c>
      <c r="B1403" s="7">
        <v>44531</v>
      </c>
      <c r="C1403" s="7">
        <v>44546</v>
      </c>
      <c r="D1403" s="8" t="s">
        <v>1399</v>
      </c>
      <c r="E1403" s="6">
        <v>4305</v>
      </c>
      <c r="F1403" s="8" t="s">
        <v>20</v>
      </c>
      <c r="G1403" s="8" t="s">
        <v>21</v>
      </c>
      <c r="H1403" s="10">
        <v>0</v>
      </c>
      <c r="I1403" s="6">
        <v>1</v>
      </c>
      <c r="J1403" s="6">
        <v>0</v>
      </c>
      <c r="K1403" s="12"/>
      <c r="L1403" s="12"/>
      <c r="M1403" s="8">
        <f>Table1[[#This Row],[num_contributions]]+Table1[[#This Row],[num_unique_contributors]]</f>
        <v>1</v>
      </c>
      <c r="N1403" s="8"/>
    </row>
    <row r="1404" spans="1:14" ht="13.2" hidden="1" x14ac:dyDescent="0.25">
      <c r="A1404" s="6">
        <v>12</v>
      </c>
      <c r="B1404" s="7">
        <v>44531</v>
      </c>
      <c r="C1404" s="7">
        <v>44546</v>
      </c>
      <c r="D1404" s="8" t="s">
        <v>1400</v>
      </c>
      <c r="E1404" s="6">
        <v>2637</v>
      </c>
      <c r="F1404" s="8" t="s">
        <v>13</v>
      </c>
      <c r="G1404" s="8" t="s">
        <v>14</v>
      </c>
      <c r="H1404" s="10">
        <v>0</v>
      </c>
      <c r="I1404" s="6">
        <v>1</v>
      </c>
      <c r="J1404" s="6">
        <v>0</v>
      </c>
      <c r="K1404" s="12"/>
      <c r="L1404" s="12"/>
      <c r="M1404" s="8">
        <f>Table1[[#This Row],[num_contributions]]+Table1[[#This Row],[num_unique_contributors]]</f>
        <v>1</v>
      </c>
      <c r="N1404" s="8"/>
    </row>
    <row r="1405" spans="1:14" ht="13.2" hidden="1" x14ac:dyDescent="0.25">
      <c r="A1405" s="6">
        <v>12</v>
      </c>
      <c r="B1405" s="7">
        <v>44531</v>
      </c>
      <c r="C1405" s="7">
        <v>44546</v>
      </c>
      <c r="D1405" s="8" t="s">
        <v>1401</v>
      </c>
      <c r="E1405" s="6">
        <v>1700</v>
      </c>
      <c r="F1405" s="8" t="s">
        <v>13</v>
      </c>
      <c r="G1405" s="8" t="s">
        <v>14</v>
      </c>
      <c r="H1405" s="10">
        <v>0</v>
      </c>
      <c r="I1405" s="6">
        <v>1</v>
      </c>
      <c r="J1405" s="6">
        <v>0</v>
      </c>
      <c r="K1405" s="12"/>
      <c r="L1405" s="12"/>
      <c r="M1405" s="8">
        <f>Table1[[#This Row],[num_contributions]]+Table1[[#This Row],[num_unique_contributors]]</f>
        <v>1</v>
      </c>
      <c r="N1405" s="8"/>
    </row>
    <row r="1406" spans="1:14" ht="13.2" hidden="1" x14ac:dyDescent="0.25">
      <c r="A1406" s="6">
        <v>12</v>
      </c>
      <c r="B1406" s="7">
        <v>44531</v>
      </c>
      <c r="C1406" s="7">
        <v>44546</v>
      </c>
      <c r="D1406" s="8" t="s">
        <v>1402</v>
      </c>
      <c r="E1406" s="6">
        <v>2353</v>
      </c>
      <c r="F1406" s="8" t="s">
        <v>13</v>
      </c>
      <c r="G1406" s="8" t="s">
        <v>14</v>
      </c>
      <c r="H1406" s="10">
        <v>0</v>
      </c>
      <c r="I1406" s="6">
        <v>1</v>
      </c>
      <c r="J1406" s="6">
        <v>0</v>
      </c>
      <c r="K1406" s="12"/>
      <c r="L1406" s="12"/>
      <c r="M1406" s="8">
        <f>Table1[[#This Row],[num_contributions]]+Table1[[#This Row],[num_unique_contributors]]</f>
        <v>1</v>
      </c>
      <c r="N1406" s="8"/>
    </row>
    <row r="1407" spans="1:14" ht="13.2" hidden="1" x14ac:dyDescent="0.25">
      <c r="A1407" s="6">
        <v>12</v>
      </c>
      <c r="B1407" s="7">
        <v>44531</v>
      </c>
      <c r="C1407" s="7">
        <v>44546</v>
      </c>
      <c r="D1407" s="8" t="s">
        <v>1403</v>
      </c>
      <c r="E1407" s="6">
        <v>1738</v>
      </c>
      <c r="F1407" s="8" t="s">
        <v>77</v>
      </c>
      <c r="G1407" s="8" t="s">
        <v>23</v>
      </c>
      <c r="H1407" s="10">
        <v>0</v>
      </c>
      <c r="I1407" s="6">
        <v>1</v>
      </c>
      <c r="J1407" s="6">
        <v>0</v>
      </c>
      <c r="K1407" s="12"/>
      <c r="L1407" s="12"/>
      <c r="M1407" s="8">
        <f>Table1[[#This Row],[num_contributions]]+Table1[[#This Row],[num_unique_contributors]]</f>
        <v>1</v>
      </c>
      <c r="N1407" s="8"/>
    </row>
    <row r="1408" spans="1:14" ht="13.2" hidden="1" x14ac:dyDescent="0.25">
      <c r="A1408" s="6">
        <v>12</v>
      </c>
      <c r="B1408" s="7">
        <v>44531</v>
      </c>
      <c r="C1408" s="7">
        <v>44546</v>
      </c>
      <c r="D1408" s="8" t="s">
        <v>1404</v>
      </c>
      <c r="E1408" s="6">
        <v>2212</v>
      </c>
      <c r="F1408" s="8" t="s">
        <v>20</v>
      </c>
      <c r="G1408" s="8" t="s">
        <v>14</v>
      </c>
      <c r="H1408" s="10">
        <v>0</v>
      </c>
      <c r="I1408" s="6">
        <v>1</v>
      </c>
      <c r="J1408" s="6">
        <v>0</v>
      </c>
      <c r="K1408" s="12"/>
      <c r="L1408" s="12"/>
      <c r="M1408" s="8">
        <f>Table1[[#This Row],[num_contributions]]+Table1[[#This Row],[num_unique_contributors]]</f>
        <v>1</v>
      </c>
      <c r="N1408" s="8"/>
    </row>
    <row r="1409" spans="1:14" ht="13.2" hidden="1" x14ac:dyDescent="0.25">
      <c r="A1409" s="6">
        <v>12</v>
      </c>
      <c r="B1409" s="7">
        <v>44531</v>
      </c>
      <c r="C1409" s="7">
        <v>44546</v>
      </c>
      <c r="D1409" s="8" t="s">
        <v>1405</v>
      </c>
      <c r="E1409" s="6">
        <v>607</v>
      </c>
      <c r="F1409" s="8" t="s">
        <v>17</v>
      </c>
      <c r="G1409" s="8" t="s">
        <v>14</v>
      </c>
      <c r="H1409" s="10">
        <v>0</v>
      </c>
      <c r="I1409" s="6">
        <v>1</v>
      </c>
      <c r="J1409" s="6">
        <v>0</v>
      </c>
      <c r="K1409" s="12"/>
      <c r="L1409" s="12"/>
      <c r="M1409" s="8">
        <f>Table1[[#This Row],[num_contributions]]+Table1[[#This Row],[num_unique_contributors]]</f>
        <v>1</v>
      </c>
      <c r="N1409" s="8"/>
    </row>
    <row r="1410" spans="1:14" ht="13.2" hidden="1" x14ac:dyDescent="0.25">
      <c r="A1410" s="6">
        <v>12</v>
      </c>
      <c r="B1410" s="7">
        <v>44531</v>
      </c>
      <c r="C1410" s="7">
        <v>44546</v>
      </c>
      <c r="D1410" s="8" t="s">
        <v>1406</v>
      </c>
      <c r="E1410" s="6">
        <v>321</v>
      </c>
      <c r="F1410" s="8" t="s">
        <v>17</v>
      </c>
      <c r="G1410" s="8" t="s">
        <v>23</v>
      </c>
      <c r="H1410" s="10">
        <v>0</v>
      </c>
      <c r="I1410" s="6">
        <v>1</v>
      </c>
      <c r="J1410" s="6">
        <v>0</v>
      </c>
      <c r="K1410" s="12"/>
      <c r="L1410" s="12"/>
      <c r="M1410" s="8">
        <f>Table1[[#This Row],[num_contributions]]+Table1[[#This Row],[num_unique_contributors]]</f>
        <v>1</v>
      </c>
      <c r="N1410" s="8"/>
    </row>
    <row r="1411" spans="1:14" ht="13.2" hidden="1" x14ac:dyDescent="0.25">
      <c r="A1411" s="6">
        <v>12</v>
      </c>
      <c r="B1411" s="7">
        <v>44531</v>
      </c>
      <c r="C1411" s="7">
        <v>44546</v>
      </c>
      <c r="D1411" s="8" t="s">
        <v>1407</v>
      </c>
      <c r="E1411" s="6">
        <v>592</v>
      </c>
      <c r="F1411" s="8" t="s">
        <v>17</v>
      </c>
      <c r="G1411" s="8" t="s">
        <v>18</v>
      </c>
      <c r="H1411" s="10">
        <v>0</v>
      </c>
      <c r="I1411" s="6">
        <v>1</v>
      </c>
      <c r="J1411" s="6">
        <v>0</v>
      </c>
      <c r="K1411" s="12"/>
      <c r="L1411" s="12"/>
      <c r="M1411" s="8">
        <f>Table1[[#This Row],[num_contributions]]+Table1[[#This Row],[num_unique_contributors]]</f>
        <v>1</v>
      </c>
      <c r="N1411" s="8"/>
    </row>
    <row r="1412" spans="1:14" ht="13.2" hidden="1" x14ac:dyDescent="0.25">
      <c r="A1412" s="6">
        <v>12</v>
      </c>
      <c r="B1412" s="7">
        <v>44531</v>
      </c>
      <c r="C1412" s="7">
        <v>44546</v>
      </c>
      <c r="D1412" s="8" t="s">
        <v>1408</v>
      </c>
      <c r="E1412" s="6">
        <v>1135</v>
      </c>
      <c r="F1412" s="8" t="s">
        <v>17</v>
      </c>
      <c r="G1412" s="8" t="s">
        <v>23</v>
      </c>
      <c r="H1412" s="10">
        <v>0</v>
      </c>
      <c r="I1412" s="6">
        <v>1</v>
      </c>
      <c r="J1412" s="6">
        <v>0</v>
      </c>
      <c r="K1412" s="12"/>
      <c r="L1412" s="12"/>
      <c r="M1412" s="8">
        <f>Table1[[#This Row],[num_contributions]]+Table1[[#This Row],[num_unique_contributors]]</f>
        <v>1</v>
      </c>
      <c r="N1412" s="8"/>
    </row>
    <row r="1413" spans="1:14" ht="13.2" hidden="1" x14ac:dyDescent="0.25">
      <c r="A1413" s="6">
        <v>12</v>
      </c>
      <c r="B1413" s="7">
        <v>44531</v>
      </c>
      <c r="C1413" s="7">
        <v>44546</v>
      </c>
      <c r="D1413" s="8" t="s">
        <v>1409</v>
      </c>
      <c r="E1413" s="6">
        <v>232</v>
      </c>
      <c r="F1413" s="8" t="s">
        <v>17</v>
      </c>
      <c r="G1413" s="8" t="s">
        <v>18</v>
      </c>
      <c r="H1413" s="10">
        <v>0</v>
      </c>
      <c r="I1413" s="6">
        <v>1</v>
      </c>
      <c r="J1413" s="6">
        <v>0</v>
      </c>
      <c r="K1413" s="12"/>
      <c r="L1413" s="12"/>
      <c r="M1413" s="8">
        <f>Table1[[#This Row],[num_contributions]]+Table1[[#This Row],[num_unique_contributors]]</f>
        <v>1</v>
      </c>
      <c r="N1413" s="8"/>
    </row>
    <row r="1414" spans="1:14" ht="13.2" hidden="1" x14ac:dyDescent="0.25">
      <c r="A1414" s="6">
        <v>12</v>
      </c>
      <c r="B1414" s="7">
        <v>44531</v>
      </c>
      <c r="C1414" s="7">
        <v>44546</v>
      </c>
      <c r="D1414" s="8" t="s">
        <v>1410</v>
      </c>
      <c r="E1414" s="6">
        <v>471</v>
      </c>
      <c r="F1414" s="8" t="s">
        <v>17</v>
      </c>
      <c r="G1414" s="8" t="s">
        <v>18</v>
      </c>
      <c r="H1414" s="10">
        <v>0</v>
      </c>
      <c r="I1414" s="6">
        <v>1</v>
      </c>
      <c r="J1414" s="6">
        <v>0</v>
      </c>
      <c r="K1414" s="12"/>
      <c r="L1414" s="12"/>
      <c r="M1414" s="8">
        <f>Table1[[#This Row],[num_contributions]]+Table1[[#This Row],[num_unique_contributors]]</f>
        <v>1</v>
      </c>
      <c r="N1414" s="8"/>
    </row>
    <row r="1415" spans="1:14" ht="13.2" hidden="1" x14ac:dyDescent="0.25">
      <c r="A1415" s="6">
        <v>12</v>
      </c>
      <c r="B1415" s="7">
        <v>44531</v>
      </c>
      <c r="C1415" s="7">
        <v>44546</v>
      </c>
      <c r="D1415" s="8" t="s">
        <v>1411</v>
      </c>
      <c r="E1415" s="6">
        <v>1197</v>
      </c>
      <c r="F1415" s="8" t="s">
        <v>17</v>
      </c>
      <c r="G1415" s="8" t="s">
        <v>23</v>
      </c>
      <c r="H1415" s="10">
        <v>0</v>
      </c>
      <c r="I1415" s="6">
        <v>1</v>
      </c>
      <c r="J1415" s="6">
        <v>0</v>
      </c>
      <c r="K1415" s="12"/>
      <c r="L1415" s="12"/>
      <c r="M1415" s="8">
        <f>Table1[[#This Row],[num_contributions]]+Table1[[#This Row],[num_unique_contributors]]</f>
        <v>1</v>
      </c>
      <c r="N1415" s="8"/>
    </row>
    <row r="1416" spans="1:14" ht="13.2" hidden="1" x14ac:dyDescent="0.25">
      <c r="A1416" s="6">
        <v>12</v>
      </c>
      <c r="B1416" s="7">
        <v>44531</v>
      </c>
      <c r="C1416" s="7">
        <v>44546</v>
      </c>
      <c r="D1416" s="8" t="s">
        <v>1412</v>
      </c>
      <c r="E1416" s="6">
        <v>771</v>
      </c>
      <c r="F1416" s="8" t="s">
        <v>17</v>
      </c>
      <c r="G1416" s="8" t="s">
        <v>23</v>
      </c>
      <c r="H1416" s="10">
        <v>0</v>
      </c>
      <c r="I1416" s="6">
        <v>1</v>
      </c>
      <c r="J1416" s="6">
        <v>0</v>
      </c>
      <c r="K1416" s="12"/>
      <c r="L1416" s="12"/>
      <c r="M1416" s="8">
        <f>Table1[[#This Row],[num_contributions]]+Table1[[#This Row],[num_unique_contributors]]</f>
        <v>1</v>
      </c>
      <c r="N1416" s="8"/>
    </row>
    <row r="1417" spans="1:14" ht="13.2" hidden="1" x14ac:dyDescent="0.25">
      <c r="A1417" s="6">
        <v>12</v>
      </c>
      <c r="B1417" s="7">
        <v>44531</v>
      </c>
      <c r="C1417" s="7">
        <v>44546</v>
      </c>
      <c r="D1417" s="8" t="s">
        <v>1413</v>
      </c>
      <c r="E1417" s="6">
        <v>626</v>
      </c>
      <c r="F1417" s="8" t="s">
        <v>17</v>
      </c>
      <c r="G1417" s="8" t="s">
        <v>23</v>
      </c>
      <c r="H1417" s="10">
        <v>0</v>
      </c>
      <c r="I1417" s="6">
        <v>1</v>
      </c>
      <c r="J1417" s="6">
        <v>0</v>
      </c>
      <c r="K1417" s="12"/>
      <c r="L1417" s="12"/>
      <c r="M1417" s="8">
        <f>Table1[[#This Row],[num_contributions]]+Table1[[#This Row],[num_unique_contributors]]</f>
        <v>1</v>
      </c>
      <c r="N1417" s="8"/>
    </row>
    <row r="1418" spans="1:14" ht="13.2" hidden="1" x14ac:dyDescent="0.25">
      <c r="A1418" s="6">
        <v>12</v>
      </c>
      <c r="B1418" s="7">
        <v>44531</v>
      </c>
      <c r="C1418" s="7">
        <v>44546</v>
      </c>
      <c r="D1418" s="6" t="s">
        <v>1414</v>
      </c>
      <c r="E1418" s="6">
        <v>2492</v>
      </c>
      <c r="F1418" s="8" t="s">
        <v>186</v>
      </c>
      <c r="G1418" s="8" t="s">
        <v>50</v>
      </c>
      <c r="H1418" s="10">
        <v>0</v>
      </c>
      <c r="I1418" s="6">
        <v>1</v>
      </c>
      <c r="J1418" s="6">
        <v>0</v>
      </c>
      <c r="K1418" s="12"/>
      <c r="L1418" s="12"/>
      <c r="M1418" s="8">
        <f>Table1[[#This Row],[num_contributions]]+Table1[[#This Row],[num_unique_contributors]]</f>
        <v>1</v>
      </c>
      <c r="N1418" s="8"/>
    </row>
    <row r="1419" spans="1:14" ht="13.2" hidden="1" x14ac:dyDescent="0.25">
      <c r="A1419" s="6">
        <v>12</v>
      </c>
      <c r="B1419" s="7">
        <v>44531</v>
      </c>
      <c r="C1419" s="7">
        <v>44546</v>
      </c>
      <c r="D1419" s="8" t="s">
        <v>1415</v>
      </c>
      <c r="E1419" s="6">
        <v>2001</v>
      </c>
      <c r="F1419" s="8" t="s">
        <v>20</v>
      </c>
      <c r="G1419" s="8" t="s">
        <v>50</v>
      </c>
      <c r="H1419" s="10">
        <v>0</v>
      </c>
      <c r="I1419" s="6">
        <v>6</v>
      </c>
      <c r="J1419" s="6">
        <v>1</v>
      </c>
      <c r="K1419" s="10">
        <v>5.86</v>
      </c>
      <c r="L1419" s="10">
        <v>5.86</v>
      </c>
      <c r="M1419" s="8">
        <f>Table1[[#This Row],[num_contributions]]+Table1[[#This Row],[num_unique_contributors]]</f>
        <v>7</v>
      </c>
      <c r="N1419" s="8"/>
    </row>
    <row r="1420" spans="1:14" ht="13.2" hidden="1" x14ac:dyDescent="0.25">
      <c r="A1420" s="6">
        <v>12</v>
      </c>
      <c r="B1420" s="7">
        <v>44531</v>
      </c>
      <c r="C1420" s="7">
        <v>44546</v>
      </c>
      <c r="D1420" s="8" t="s">
        <v>1416</v>
      </c>
      <c r="E1420" s="6">
        <v>1935</v>
      </c>
      <c r="F1420" s="8" t="s">
        <v>13</v>
      </c>
      <c r="G1420" s="8" t="s">
        <v>23</v>
      </c>
      <c r="H1420" s="10">
        <v>0</v>
      </c>
      <c r="I1420" s="6">
        <v>1</v>
      </c>
      <c r="J1420" s="6">
        <v>0</v>
      </c>
      <c r="K1420" s="12"/>
      <c r="L1420" s="12"/>
      <c r="M1420" s="8">
        <f>Table1[[#This Row],[num_contributions]]+Table1[[#This Row],[num_unique_contributors]]</f>
        <v>1</v>
      </c>
      <c r="N1420" s="8"/>
    </row>
    <row r="1421" spans="1:14" ht="13.2" hidden="1" x14ac:dyDescent="0.25">
      <c r="A1421" s="6">
        <v>12</v>
      </c>
      <c r="B1421" s="7">
        <v>44531</v>
      </c>
      <c r="C1421" s="7">
        <v>44546</v>
      </c>
      <c r="D1421" s="8" t="s">
        <v>1417</v>
      </c>
      <c r="E1421" s="6">
        <v>1580</v>
      </c>
      <c r="F1421" s="8" t="s">
        <v>17</v>
      </c>
      <c r="G1421" s="8" t="s">
        <v>14</v>
      </c>
      <c r="H1421" s="10">
        <v>0</v>
      </c>
      <c r="I1421" s="6">
        <v>1</v>
      </c>
      <c r="J1421" s="6">
        <v>0</v>
      </c>
      <c r="K1421" s="12"/>
      <c r="L1421" s="12"/>
      <c r="M1421" s="8">
        <f>Table1[[#This Row],[num_contributions]]+Table1[[#This Row],[num_unique_contributors]]</f>
        <v>1</v>
      </c>
      <c r="N1421" s="8"/>
    </row>
    <row r="1422" spans="1:14" ht="13.2" hidden="1" x14ac:dyDescent="0.25">
      <c r="A1422" s="6">
        <v>12</v>
      </c>
      <c r="B1422" s="7">
        <v>44531</v>
      </c>
      <c r="C1422" s="7">
        <v>44546</v>
      </c>
      <c r="D1422" s="8" t="s">
        <v>1418</v>
      </c>
      <c r="E1422" s="6">
        <v>2304</v>
      </c>
      <c r="F1422" s="8" t="s">
        <v>54</v>
      </c>
      <c r="G1422" s="8" t="s">
        <v>23</v>
      </c>
      <c r="H1422" s="10">
        <v>0</v>
      </c>
      <c r="I1422" s="6">
        <v>1</v>
      </c>
      <c r="J1422" s="6">
        <v>0</v>
      </c>
      <c r="K1422" s="12"/>
      <c r="L1422" s="12"/>
      <c r="M1422" s="8">
        <f>Table1[[#This Row],[num_contributions]]+Table1[[#This Row],[num_unique_contributors]]</f>
        <v>1</v>
      </c>
      <c r="N1422" s="8"/>
    </row>
    <row r="1423" spans="1:14" ht="13.2" hidden="1" x14ac:dyDescent="0.25">
      <c r="A1423" s="6">
        <v>12</v>
      </c>
      <c r="B1423" s="7">
        <v>44531</v>
      </c>
      <c r="C1423" s="7">
        <v>44546</v>
      </c>
      <c r="D1423" s="8" t="s">
        <v>1419</v>
      </c>
      <c r="E1423" s="6">
        <v>3326</v>
      </c>
      <c r="F1423" s="8" t="s">
        <v>13</v>
      </c>
      <c r="G1423" s="8" t="s">
        <v>23</v>
      </c>
      <c r="H1423" s="10">
        <v>0</v>
      </c>
      <c r="I1423" s="6">
        <v>1</v>
      </c>
      <c r="J1423" s="6">
        <v>0</v>
      </c>
      <c r="K1423" s="12"/>
      <c r="L1423" s="12"/>
      <c r="M1423" s="8">
        <f>Table1[[#This Row],[num_contributions]]+Table1[[#This Row],[num_unique_contributors]]</f>
        <v>1</v>
      </c>
      <c r="N1423" s="8"/>
    </row>
    <row r="1424" spans="1:14" ht="13.2" hidden="1" x14ac:dyDescent="0.25">
      <c r="A1424" s="6">
        <v>12</v>
      </c>
      <c r="B1424" s="7">
        <v>44531</v>
      </c>
      <c r="C1424" s="7">
        <v>44546</v>
      </c>
      <c r="D1424" s="8" t="s">
        <v>1420</v>
      </c>
      <c r="E1424" s="6">
        <v>2033</v>
      </c>
      <c r="F1424" s="8" t="s">
        <v>45</v>
      </c>
      <c r="G1424" s="8" t="s">
        <v>14</v>
      </c>
      <c r="H1424" s="10">
        <v>0</v>
      </c>
      <c r="I1424" s="6">
        <v>1</v>
      </c>
      <c r="J1424" s="6">
        <v>0</v>
      </c>
      <c r="K1424" s="12"/>
      <c r="L1424" s="12"/>
      <c r="M1424" s="8">
        <f>Table1[[#This Row],[num_contributions]]+Table1[[#This Row],[num_unique_contributors]]</f>
        <v>1</v>
      </c>
      <c r="N1424" s="8"/>
    </row>
    <row r="1425" spans="1:14" ht="13.2" hidden="1" x14ac:dyDescent="0.25">
      <c r="A1425" s="6">
        <v>12</v>
      </c>
      <c r="B1425" s="7">
        <v>44531</v>
      </c>
      <c r="C1425" s="7">
        <v>44546</v>
      </c>
      <c r="D1425" s="8" t="s">
        <v>1421</v>
      </c>
      <c r="E1425" s="6">
        <v>1615</v>
      </c>
      <c r="F1425" s="8" t="s">
        <v>13</v>
      </c>
      <c r="G1425" s="8" t="s">
        <v>23</v>
      </c>
      <c r="H1425" s="10">
        <v>0</v>
      </c>
      <c r="I1425" s="6">
        <v>1</v>
      </c>
      <c r="J1425" s="6">
        <v>0</v>
      </c>
      <c r="K1425" s="12"/>
      <c r="L1425" s="12"/>
      <c r="M1425" s="8">
        <f>Table1[[#This Row],[num_contributions]]+Table1[[#This Row],[num_unique_contributors]]</f>
        <v>1</v>
      </c>
      <c r="N1425" s="8"/>
    </row>
    <row r="1426" spans="1:14" ht="13.2" hidden="1" x14ac:dyDescent="0.25">
      <c r="A1426" s="6">
        <v>12</v>
      </c>
      <c r="B1426" s="7">
        <v>44531</v>
      </c>
      <c r="C1426" s="7">
        <v>44546</v>
      </c>
      <c r="D1426" s="8" t="s">
        <v>1422</v>
      </c>
      <c r="E1426" s="6">
        <v>1979</v>
      </c>
      <c r="F1426" s="8" t="s">
        <v>20</v>
      </c>
      <c r="G1426" s="8" t="s">
        <v>23</v>
      </c>
      <c r="H1426" s="10">
        <v>0</v>
      </c>
      <c r="I1426" s="6">
        <v>1</v>
      </c>
      <c r="J1426" s="6">
        <v>0</v>
      </c>
      <c r="K1426" s="12"/>
      <c r="L1426" s="12"/>
      <c r="M1426" s="8">
        <f>Table1[[#This Row],[num_contributions]]+Table1[[#This Row],[num_unique_contributors]]</f>
        <v>1</v>
      </c>
      <c r="N1426" s="8"/>
    </row>
    <row r="1427" spans="1:14" ht="13.2" hidden="1" x14ac:dyDescent="0.25">
      <c r="A1427" s="6">
        <v>12</v>
      </c>
      <c r="B1427" s="7">
        <v>44531</v>
      </c>
      <c r="C1427" s="7">
        <v>44546</v>
      </c>
      <c r="D1427" s="8" t="s">
        <v>1423</v>
      </c>
      <c r="E1427" s="6">
        <v>3146</v>
      </c>
      <c r="F1427" s="8" t="s">
        <v>13</v>
      </c>
      <c r="G1427" s="8" t="s">
        <v>14</v>
      </c>
      <c r="H1427" s="10">
        <v>0</v>
      </c>
      <c r="I1427" s="6">
        <v>1</v>
      </c>
      <c r="J1427" s="6">
        <v>0</v>
      </c>
      <c r="K1427" s="12"/>
      <c r="L1427" s="12"/>
      <c r="M1427" s="8">
        <f>Table1[[#This Row],[num_contributions]]+Table1[[#This Row],[num_unique_contributors]]</f>
        <v>1</v>
      </c>
      <c r="N1427" s="8"/>
    </row>
    <row r="1428" spans="1:14" ht="13.2" hidden="1" x14ac:dyDescent="0.25">
      <c r="A1428" s="6">
        <v>12</v>
      </c>
      <c r="B1428" s="7">
        <v>44531</v>
      </c>
      <c r="C1428" s="7">
        <v>44546</v>
      </c>
      <c r="D1428" s="8" t="s">
        <v>1424</v>
      </c>
      <c r="E1428" s="6">
        <v>512</v>
      </c>
      <c r="F1428" s="8" t="s">
        <v>186</v>
      </c>
      <c r="G1428" s="8" t="s">
        <v>23</v>
      </c>
      <c r="H1428" s="10">
        <v>0</v>
      </c>
      <c r="I1428" s="6">
        <v>1</v>
      </c>
      <c r="J1428" s="6">
        <v>0</v>
      </c>
      <c r="K1428" s="12"/>
      <c r="L1428" s="12"/>
      <c r="M1428" s="8">
        <f>Table1[[#This Row],[num_contributions]]+Table1[[#This Row],[num_unique_contributors]]</f>
        <v>1</v>
      </c>
      <c r="N1428" s="8"/>
    </row>
    <row r="1429" spans="1:14" ht="13.2" hidden="1" x14ac:dyDescent="0.25">
      <c r="A1429" s="6">
        <v>12</v>
      </c>
      <c r="B1429" s="7">
        <v>44531</v>
      </c>
      <c r="C1429" s="7">
        <v>44546</v>
      </c>
      <c r="D1429" s="8" t="s">
        <v>1425</v>
      </c>
      <c r="E1429" s="6">
        <v>4137</v>
      </c>
      <c r="F1429" s="8" t="s">
        <v>52</v>
      </c>
      <c r="G1429" s="8" t="s">
        <v>21</v>
      </c>
      <c r="H1429" s="10">
        <v>0</v>
      </c>
      <c r="I1429" s="6">
        <v>1</v>
      </c>
      <c r="J1429" s="6">
        <v>1</v>
      </c>
      <c r="K1429" s="10">
        <v>19.3451667841024</v>
      </c>
      <c r="L1429" s="10">
        <v>19.345166784102499</v>
      </c>
      <c r="M1429" s="8">
        <f>Table1[[#This Row],[num_contributions]]+Table1[[#This Row],[num_unique_contributors]]</f>
        <v>2</v>
      </c>
      <c r="N1429" s="8"/>
    </row>
    <row r="1430" spans="1:14" ht="13.2" hidden="1" x14ac:dyDescent="0.25">
      <c r="A1430" s="6">
        <v>12</v>
      </c>
      <c r="B1430" s="7">
        <v>44531</v>
      </c>
      <c r="C1430" s="7">
        <v>44546</v>
      </c>
      <c r="D1430" s="8" t="s">
        <v>1426</v>
      </c>
      <c r="E1430" s="6">
        <v>2341</v>
      </c>
      <c r="F1430" s="8" t="s">
        <v>17</v>
      </c>
      <c r="G1430" s="8" t="s">
        <v>50</v>
      </c>
      <c r="H1430" s="10">
        <v>0</v>
      </c>
      <c r="I1430" s="6">
        <v>1</v>
      </c>
      <c r="J1430" s="6">
        <v>0</v>
      </c>
      <c r="K1430" s="12"/>
      <c r="L1430" s="12"/>
      <c r="M1430" s="8">
        <f>Table1[[#This Row],[num_contributions]]+Table1[[#This Row],[num_unique_contributors]]</f>
        <v>1</v>
      </c>
      <c r="N1430" s="8"/>
    </row>
    <row r="1431" spans="1:14" ht="13.2" hidden="1" x14ac:dyDescent="0.25">
      <c r="A1431" s="6">
        <v>12</v>
      </c>
      <c r="B1431" s="7">
        <v>44531</v>
      </c>
      <c r="C1431" s="7">
        <v>44546</v>
      </c>
      <c r="D1431" s="8" t="s">
        <v>1427</v>
      </c>
      <c r="E1431" s="6">
        <v>2616</v>
      </c>
      <c r="F1431" s="8" t="s">
        <v>17</v>
      </c>
      <c r="G1431" s="8" t="s">
        <v>18</v>
      </c>
      <c r="H1431" s="10">
        <v>0</v>
      </c>
      <c r="I1431" s="6">
        <v>1</v>
      </c>
      <c r="J1431" s="6">
        <v>1</v>
      </c>
      <c r="K1431" s="10">
        <v>1.9917831567341</v>
      </c>
      <c r="L1431" s="10">
        <v>1.9917831567341</v>
      </c>
      <c r="M1431" s="8">
        <f>Table1[[#This Row],[num_contributions]]+Table1[[#This Row],[num_unique_contributors]]</f>
        <v>2</v>
      </c>
      <c r="N1431" s="8"/>
    </row>
    <row r="1432" spans="1:14" ht="13.2" hidden="1" x14ac:dyDescent="0.25">
      <c r="A1432" s="6">
        <v>12</v>
      </c>
      <c r="B1432" s="7">
        <v>44531</v>
      </c>
      <c r="C1432" s="7">
        <v>44546</v>
      </c>
      <c r="D1432" s="8" t="s">
        <v>1428</v>
      </c>
      <c r="E1432" s="6">
        <v>601</v>
      </c>
      <c r="F1432" s="8" t="s">
        <v>17</v>
      </c>
      <c r="G1432" s="8" t="s">
        <v>23</v>
      </c>
      <c r="H1432" s="10">
        <v>0</v>
      </c>
      <c r="I1432" s="6">
        <v>1</v>
      </c>
      <c r="J1432" s="6">
        <v>0</v>
      </c>
      <c r="K1432" s="12"/>
      <c r="L1432" s="12"/>
      <c r="M1432" s="8">
        <f>Table1[[#This Row],[num_contributions]]+Table1[[#This Row],[num_unique_contributors]]</f>
        <v>1</v>
      </c>
      <c r="N1432" s="8"/>
    </row>
    <row r="1433" spans="1:14" ht="13.2" hidden="1" x14ac:dyDescent="0.25">
      <c r="A1433" s="6">
        <v>12</v>
      </c>
      <c r="B1433" s="7">
        <v>44531</v>
      </c>
      <c r="C1433" s="7">
        <v>44546</v>
      </c>
      <c r="D1433" s="8" t="s">
        <v>1429</v>
      </c>
      <c r="E1433" s="6">
        <v>153</v>
      </c>
      <c r="F1433" s="8" t="s">
        <v>17</v>
      </c>
      <c r="G1433" s="8" t="s">
        <v>23</v>
      </c>
      <c r="H1433" s="10">
        <v>0</v>
      </c>
      <c r="I1433" s="6">
        <v>1</v>
      </c>
      <c r="J1433" s="6">
        <v>1</v>
      </c>
      <c r="K1433" s="10">
        <v>9.4489837033799908</v>
      </c>
      <c r="L1433" s="10">
        <v>9.4489837033799908</v>
      </c>
      <c r="M1433" s="8">
        <f>Table1[[#This Row],[num_contributions]]+Table1[[#This Row],[num_unique_contributors]]</f>
        <v>2</v>
      </c>
      <c r="N1433" s="8"/>
    </row>
    <row r="1434" spans="1:14" ht="13.2" hidden="1" x14ac:dyDescent="0.25">
      <c r="A1434" s="6">
        <v>12</v>
      </c>
      <c r="B1434" s="7">
        <v>44531</v>
      </c>
      <c r="C1434" s="7">
        <v>44546</v>
      </c>
      <c r="D1434" s="8" t="s">
        <v>1430</v>
      </c>
      <c r="E1434" s="6">
        <v>2247</v>
      </c>
      <c r="F1434" s="8" t="s">
        <v>54</v>
      </c>
      <c r="G1434" s="8" t="s">
        <v>14</v>
      </c>
      <c r="H1434" s="10">
        <v>0</v>
      </c>
      <c r="I1434" s="6">
        <v>1</v>
      </c>
      <c r="J1434" s="6">
        <v>0</v>
      </c>
      <c r="K1434" s="12"/>
      <c r="L1434" s="12"/>
      <c r="M1434" s="8">
        <f>Table1[[#This Row],[num_contributions]]+Table1[[#This Row],[num_unique_contributors]]</f>
        <v>1</v>
      </c>
      <c r="N1434" s="8"/>
    </row>
    <row r="1435" spans="1:14" ht="13.2" hidden="1" x14ac:dyDescent="0.25">
      <c r="A1435" s="6">
        <v>12</v>
      </c>
      <c r="B1435" s="7">
        <v>44531</v>
      </c>
      <c r="C1435" s="7">
        <v>44546</v>
      </c>
      <c r="D1435" s="8" t="s">
        <v>1431</v>
      </c>
      <c r="E1435" s="6">
        <v>228</v>
      </c>
      <c r="F1435" s="8" t="s">
        <v>17</v>
      </c>
      <c r="G1435" s="8" t="s">
        <v>14</v>
      </c>
      <c r="H1435" s="10">
        <v>0</v>
      </c>
      <c r="I1435" s="6">
        <v>1</v>
      </c>
      <c r="J1435" s="6">
        <v>0</v>
      </c>
      <c r="K1435" s="12"/>
      <c r="L1435" s="12"/>
      <c r="M1435" s="8">
        <f>Table1[[#This Row],[num_contributions]]+Table1[[#This Row],[num_unique_contributors]]</f>
        <v>1</v>
      </c>
      <c r="N1435" s="8"/>
    </row>
    <row r="1436" spans="1:14" ht="13.2" hidden="1" x14ac:dyDescent="0.25">
      <c r="A1436" s="6">
        <v>12</v>
      </c>
      <c r="B1436" s="7">
        <v>44531</v>
      </c>
      <c r="C1436" s="7">
        <v>44546</v>
      </c>
      <c r="D1436" s="8" t="s">
        <v>1432</v>
      </c>
      <c r="E1436" s="6">
        <v>731</v>
      </c>
      <c r="F1436" s="8" t="s">
        <v>17</v>
      </c>
      <c r="G1436" s="8" t="s">
        <v>23</v>
      </c>
      <c r="H1436" s="10">
        <v>0</v>
      </c>
      <c r="I1436" s="6">
        <v>1</v>
      </c>
      <c r="J1436" s="6">
        <v>0</v>
      </c>
      <c r="K1436" s="12"/>
      <c r="L1436" s="12"/>
      <c r="M1436" s="8">
        <f>Table1[[#This Row],[num_contributions]]+Table1[[#This Row],[num_unique_contributors]]</f>
        <v>1</v>
      </c>
      <c r="N1436" s="8"/>
    </row>
    <row r="1437" spans="1:14" ht="13.2" hidden="1" x14ac:dyDescent="0.25">
      <c r="A1437" s="6">
        <v>12</v>
      </c>
      <c r="B1437" s="7">
        <v>44531</v>
      </c>
      <c r="C1437" s="7">
        <v>44546</v>
      </c>
      <c r="D1437" s="8" t="s">
        <v>1433</v>
      </c>
      <c r="E1437" s="6">
        <v>1681</v>
      </c>
      <c r="F1437" s="8" t="s">
        <v>13</v>
      </c>
      <c r="G1437" s="8" t="s">
        <v>23</v>
      </c>
      <c r="H1437" s="10">
        <v>0</v>
      </c>
      <c r="I1437" s="6">
        <v>1</v>
      </c>
      <c r="J1437" s="6">
        <v>0</v>
      </c>
      <c r="K1437" s="12"/>
      <c r="L1437" s="12"/>
      <c r="M1437" s="8">
        <f>Table1[[#This Row],[num_contributions]]+Table1[[#This Row],[num_unique_contributors]]</f>
        <v>1</v>
      </c>
      <c r="N1437" s="8"/>
    </row>
    <row r="1438" spans="1:14" ht="13.2" hidden="1" x14ac:dyDescent="0.25">
      <c r="A1438" s="6">
        <v>12</v>
      </c>
      <c r="B1438" s="7">
        <v>44531</v>
      </c>
      <c r="C1438" s="7">
        <v>44546</v>
      </c>
      <c r="D1438" s="8" t="s">
        <v>1434</v>
      </c>
      <c r="E1438" s="6">
        <v>736</v>
      </c>
      <c r="F1438" s="8" t="s">
        <v>17</v>
      </c>
      <c r="G1438" s="8" t="s">
        <v>18</v>
      </c>
      <c r="H1438" s="10">
        <v>0</v>
      </c>
      <c r="I1438" s="6">
        <v>1</v>
      </c>
      <c r="J1438" s="6">
        <v>0</v>
      </c>
      <c r="K1438" s="12"/>
      <c r="L1438" s="12"/>
      <c r="M1438" s="8">
        <f>Table1[[#This Row],[num_contributions]]+Table1[[#This Row],[num_unique_contributors]]</f>
        <v>1</v>
      </c>
      <c r="N1438" s="8"/>
    </row>
    <row r="1439" spans="1:14" ht="13.2" hidden="1" x14ac:dyDescent="0.25">
      <c r="A1439" s="6">
        <v>12</v>
      </c>
      <c r="B1439" s="7">
        <v>44531</v>
      </c>
      <c r="C1439" s="7">
        <v>44546</v>
      </c>
      <c r="D1439" s="8" t="s">
        <v>1435</v>
      </c>
      <c r="E1439" s="6">
        <v>1815</v>
      </c>
      <c r="F1439" s="8" t="s">
        <v>45</v>
      </c>
      <c r="G1439" s="8" t="s">
        <v>14</v>
      </c>
      <c r="H1439" s="10">
        <v>0</v>
      </c>
      <c r="I1439" s="6">
        <v>1</v>
      </c>
      <c r="J1439" s="6">
        <v>0</v>
      </c>
      <c r="K1439" s="12"/>
      <c r="L1439" s="12"/>
      <c r="M1439" s="8">
        <f>Table1[[#This Row],[num_contributions]]+Table1[[#This Row],[num_unique_contributors]]</f>
        <v>1</v>
      </c>
      <c r="N1439" s="8"/>
    </row>
    <row r="1440" spans="1:14" ht="13.2" hidden="1" x14ac:dyDescent="0.25">
      <c r="A1440" s="6">
        <v>12</v>
      </c>
      <c r="B1440" s="7">
        <v>44531</v>
      </c>
      <c r="C1440" s="7">
        <v>44546</v>
      </c>
      <c r="D1440" s="8" t="s">
        <v>1436</v>
      </c>
      <c r="E1440" s="6">
        <v>441</v>
      </c>
      <c r="F1440" s="8" t="s">
        <v>17</v>
      </c>
      <c r="G1440" s="8" t="s">
        <v>23</v>
      </c>
      <c r="H1440" s="10">
        <v>0</v>
      </c>
      <c r="I1440" s="6">
        <v>1</v>
      </c>
      <c r="J1440" s="6">
        <v>0</v>
      </c>
      <c r="K1440" s="12"/>
      <c r="L1440" s="12"/>
      <c r="M1440" s="8">
        <f>Table1[[#This Row],[num_contributions]]+Table1[[#This Row],[num_unique_contributors]]</f>
        <v>1</v>
      </c>
      <c r="N1440" s="8"/>
    </row>
    <row r="1441" spans="1:14" ht="13.2" hidden="1" x14ac:dyDescent="0.25">
      <c r="A1441" s="6">
        <v>12</v>
      </c>
      <c r="B1441" s="7">
        <v>44531</v>
      </c>
      <c r="C1441" s="7">
        <v>44546</v>
      </c>
      <c r="D1441" s="8" t="s">
        <v>1437</v>
      </c>
      <c r="E1441" s="6">
        <v>2279</v>
      </c>
      <c r="F1441" s="8" t="s">
        <v>13</v>
      </c>
      <c r="G1441" s="8" t="s">
        <v>23</v>
      </c>
      <c r="H1441" s="10">
        <v>0</v>
      </c>
      <c r="I1441" s="6">
        <v>1</v>
      </c>
      <c r="J1441" s="6">
        <v>1</v>
      </c>
      <c r="K1441" s="10">
        <v>1.1000000000000001</v>
      </c>
      <c r="L1441" s="10">
        <v>1.1000000000000001</v>
      </c>
      <c r="M1441" s="8">
        <f>Table1[[#This Row],[num_contributions]]+Table1[[#This Row],[num_unique_contributors]]</f>
        <v>2</v>
      </c>
      <c r="N1441" s="8"/>
    </row>
    <row r="1442" spans="1:14" ht="13.2" hidden="1" x14ac:dyDescent="0.25">
      <c r="A1442" s="6">
        <v>12</v>
      </c>
      <c r="B1442" s="7">
        <v>44531</v>
      </c>
      <c r="C1442" s="7">
        <v>44546</v>
      </c>
      <c r="D1442" s="8" t="s">
        <v>1438</v>
      </c>
      <c r="E1442" s="6">
        <v>1019</v>
      </c>
      <c r="F1442" s="8" t="s">
        <v>17</v>
      </c>
      <c r="G1442" s="8" t="s">
        <v>14</v>
      </c>
      <c r="H1442" s="10">
        <v>0</v>
      </c>
      <c r="I1442" s="6">
        <v>1</v>
      </c>
      <c r="J1442" s="6">
        <v>0</v>
      </c>
      <c r="K1442" s="12"/>
      <c r="L1442" s="12"/>
      <c r="M1442" s="8">
        <f>Table1[[#This Row],[num_contributions]]+Table1[[#This Row],[num_unique_contributors]]</f>
        <v>1</v>
      </c>
      <c r="N1442" s="8"/>
    </row>
    <row r="1443" spans="1:14" ht="13.2" hidden="1" x14ac:dyDescent="0.25">
      <c r="A1443" s="6">
        <v>12</v>
      </c>
      <c r="B1443" s="7">
        <v>44531</v>
      </c>
      <c r="C1443" s="7">
        <v>44546</v>
      </c>
      <c r="D1443" s="8" t="s">
        <v>1439</v>
      </c>
      <c r="E1443" s="6">
        <v>1545</v>
      </c>
      <c r="F1443" s="8" t="s">
        <v>17</v>
      </c>
      <c r="G1443" s="8" t="s">
        <v>14</v>
      </c>
      <c r="H1443" s="10">
        <v>0</v>
      </c>
      <c r="I1443" s="6">
        <v>1</v>
      </c>
      <c r="J1443" s="6">
        <v>0</v>
      </c>
      <c r="K1443" s="12"/>
      <c r="L1443" s="12"/>
      <c r="M1443" s="8">
        <f>Table1[[#This Row],[num_contributions]]+Table1[[#This Row],[num_unique_contributors]]</f>
        <v>1</v>
      </c>
      <c r="N1443" s="8"/>
    </row>
    <row r="1444" spans="1:14" ht="13.2" hidden="1" x14ac:dyDescent="0.25">
      <c r="A1444" s="6">
        <v>12</v>
      </c>
      <c r="B1444" s="7">
        <v>44531</v>
      </c>
      <c r="C1444" s="7">
        <v>44546</v>
      </c>
      <c r="D1444" s="8" t="s">
        <v>1440</v>
      </c>
      <c r="E1444" s="6">
        <v>173</v>
      </c>
      <c r="F1444" s="8" t="s">
        <v>17</v>
      </c>
      <c r="G1444" s="8" t="s">
        <v>23</v>
      </c>
      <c r="H1444" s="10">
        <v>0</v>
      </c>
      <c r="I1444" s="6">
        <v>1</v>
      </c>
      <c r="J1444" s="6">
        <v>0</v>
      </c>
      <c r="K1444" s="12"/>
      <c r="L1444" s="12"/>
      <c r="M1444" s="8">
        <f>Table1[[#This Row],[num_contributions]]+Table1[[#This Row],[num_unique_contributors]]</f>
        <v>1</v>
      </c>
      <c r="N1444" s="8"/>
    </row>
    <row r="1445" spans="1:14" ht="13.2" hidden="1" x14ac:dyDescent="0.25">
      <c r="A1445" s="6">
        <v>12</v>
      </c>
      <c r="B1445" s="7">
        <v>44531</v>
      </c>
      <c r="C1445" s="7">
        <v>44546</v>
      </c>
      <c r="D1445" s="8" t="s">
        <v>1441</v>
      </c>
      <c r="E1445" s="6">
        <v>1569</v>
      </c>
      <c r="F1445" s="8" t="s">
        <v>17</v>
      </c>
      <c r="G1445" s="8" t="s">
        <v>23</v>
      </c>
      <c r="H1445" s="10">
        <v>0</v>
      </c>
      <c r="I1445" s="6">
        <v>1</v>
      </c>
      <c r="J1445" s="6">
        <v>0</v>
      </c>
      <c r="K1445" s="12"/>
      <c r="L1445" s="12"/>
      <c r="M1445" s="8">
        <f>Table1[[#This Row],[num_contributions]]+Table1[[#This Row],[num_unique_contributors]]</f>
        <v>1</v>
      </c>
      <c r="N1445" s="8"/>
    </row>
    <row r="1446" spans="1:14" ht="13.2" hidden="1" x14ac:dyDescent="0.25">
      <c r="A1446" s="6">
        <v>12</v>
      </c>
      <c r="B1446" s="7">
        <v>44531</v>
      </c>
      <c r="C1446" s="7">
        <v>44546</v>
      </c>
      <c r="D1446" s="8" t="s">
        <v>1442</v>
      </c>
      <c r="E1446" s="6">
        <v>1816</v>
      </c>
      <c r="F1446" s="8" t="s">
        <v>20</v>
      </c>
      <c r="G1446" s="8" t="s">
        <v>14</v>
      </c>
      <c r="H1446" s="10">
        <v>0</v>
      </c>
      <c r="I1446" s="6">
        <v>1</v>
      </c>
      <c r="J1446" s="6">
        <v>0</v>
      </c>
      <c r="K1446" s="12"/>
      <c r="L1446" s="12"/>
      <c r="M1446" s="8">
        <f>Table1[[#This Row],[num_contributions]]+Table1[[#This Row],[num_unique_contributors]]</f>
        <v>1</v>
      </c>
      <c r="N1446" s="8"/>
    </row>
    <row r="1447" spans="1:14" ht="13.2" hidden="1" x14ac:dyDescent="0.25">
      <c r="A1447" s="6">
        <v>12</v>
      </c>
      <c r="B1447" s="7">
        <v>44531</v>
      </c>
      <c r="C1447" s="7">
        <v>44546</v>
      </c>
      <c r="D1447" s="8" t="s">
        <v>1443</v>
      </c>
      <c r="E1447" s="6">
        <v>985</v>
      </c>
      <c r="F1447" s="8" t="s">
        <v>17</v>
      </c>
      <c r="G1447" s="8" t="s">
        <v>14</v>
      </c>
      <c r="H1447" s="10">
        <v>0</v>
      </c>
      <c r="I1447" s="6">
        <v>1</v>
      </c>
      <c r="J1447" s="6">
        <v>0</v>
      </c>
      <c r="K1447" s="12"/>
      <c r="L1447" s="12"/>
      <c r="M1447" s="8">
        <f>Table1[[#This Row],[num_contributions]]+Table1[[#This Row],[num_unique_contributors]]</f>
        <v>1</v>
      </c>
      <c r="N1447" s="8"/>
    </row>
    <row r="1448" spans="1:14" ht="13.2" hidden="1" x14ac:dyDescent="0.25">
      <c r="A1448" s="6">
        <v>12</v>
      </c>
      <c r="B1448" s="7">
        <v>44531</v>
      </c>
      <c r="C1448" s="7">
        <v>44546</v>
      </c>
      <c r="D1448" s="8" t="s">
        <v>1444</v>
      </c>
      <c r="E1448" s="6">
        <v>15</v>
      </c>
      <c r="F1448" s="8" t="s">
        <v>17</v>
      </c>
      <c r="G1448" s="8" t="s">
        <v>18</v>
      </c>
      <c r="H1448" s="10">
        <v>0</v>
      </c>
      <c r="I1448" s="6">
        <v>1</v>
      </c>
      <c r="J1448" s="6">
        <v>0</v>
      </c>
      <c r="K1448" s="12"/>
      <c r="L1448" s="12"/>
      <c r="M1448" s="8">
        <f>Table1[[#This Row],[num_contributions]]+Table1[[#This Row],[num_unique_contributors]]</f>
        <v>1</v>
      </c>
      <c r="N1448" s="8"/>
    </row>
    <row r="1449" spans="1:14" ht="13.2" hidden="1" x14ac:dyDescent="0.25">
      <c r="A1449" s="6">
        <v>12</v>
      </c>
      <c r="B1449" s="7">
        <v>44531</v>
      </c>
      <c r="C1449" s="7">
        <v>44546</v>
      </c>
      <c r="D1449" s="8" t="s">
        <v>1445</v>
      </c>
      <c r="E1449" s="6">
        <v>1999</v>
      </c>
      <c r="F1449" s="8" t="s">
        <v>13</v>
      </c>
      <c r="G1449" s="8" t="s">
        <v>18</v>
      </c>
      <c r="H1449" s="10">
        <v>0</v>
      </c>
      <c r="I1449" s="6">
        <v>116</v>
      </c>
      <c r="J1449" s="6">
        <v>114</v>
      </c>
      <c r="K1449" s="10">
        <v>565.30922391628496</v>
      </c>
      <c r="L1449" s="10">
        <v>565.30922391628496</v>
      </c>
      <c r="M1449" s="8">
        <f>Table1[[#This Row],[num_contributions]]+Table1[[#This Row],[num_unique_contributors]]</f>
        <v>230</v>
      </c>
      <c r="N1449" s="8"/>
    </row>
    <row r="1450" spans="1:14" ht="13.2" hidden="1" x14ac:dyDescent="0.25">
      <c r="A1450" s="6">
        <v>12</v>
      </c>
      <c r="B1450" s="7">
        <v>44531</v>
      </c>
      <c r="C1450" s="7">
        <v>44546</v>
      </c>
      <c r="D1450" s="8" t="s">
        <v>1446</v>
      </c>
      <c r="E1450" s="6">
        <v>978</v>
      </c>
      <c r="F1450" s="8" t="s">
        <v>17</v>
      </c>
      <c r="G1450" s="8" t="s">
        <v>18</v>
      </c>
      <c r="H1450" s="10">
        <v>0</v>
      </c>
      <c r="I1450" s="6">
        <v>1</v>
      </c>
      <c r="J1450" s="6">
        <v>0</v>
      </c>
      <c r="K1450" s="12"/>
      <c r="L1450" s="12"/>
      <c r="M1450" s="8">
        <f>Table1[[#This Row],[num_contributions]]+Table1[[#This Row],[num_unique_contributors]]</f>
        <v>1</v>
      </c>
      <c r="N1450" s="8"/>
    </row>
    <row r="1451" spans="1:14" ht="13.2" hidden="1" x14ac:dyDescent="0.25">
      <c r="A1451" s="6">
        <v>12</v>
      </c>
      <c r="B1451" s="7">
        <v>44531</v>
      </c>
      <c r="C1451" s="7">
        <v>44546</v>
      </c>
      <c r="D1451" s="8" t="s">
        <v>1447</v>
      </c>
      <c r="E1451" s="6">
        <v>755</v>
      </c>
      <c r="F1451" s="8" t="s">
        <v>17</v>
      </c>
      <c r="G1451" s="8" t="s">
        <v>23</v>
      </c>
      <c r="H1451" s="10">
        <v>0</v>
      </c>
      <c r="I1451" s="6">
        <v>1</v>
      </c>
      <c r="J1451" s="6">
        <v>0</v>
      </c>
      <c r="K1451" s="12"/>
      <c r="L1451" s="12"/>
      <c r="M1451" s="8">
        <f>Table1[[#This Row],[num_contributions]]+Table1[[#This Row],[num_unique_contributors]]</f>
        <v>1</v>
      </c>
      <c r="N1451" s="8"/>
    </row>
    <row r="1452" spans="1:14" ht="13.2" hidden="1" x14ac:dyDescent="0.25">
      <c r="A1452" s="6">
        <v>12</v>
      </c>
      <c r="B1452" s="7">
        <v>44531</v>
      </c>
      <c r="C1452" s="7">
        <v>44546</v>
      </c>
      <c r="D1452" s="8" t="s">
        <v>1448</v>
      </c>
      <c r="E1452" s="6">
        <v>1244</v>
      </c>
      <c r="F1452" s="8" t="s">
        <v>17</v>
      </c>
      <c r="G1452" s="8" t="s">
        <v>14</v>
      </c>
      <c r="H1452" s="10">
        <v>0</v>
      </c>
      <c r="I1452" s="6">
        <v>1</v>
      </c>
      <c r="J1452" s="6">
        <v>0</v>
      </c>
      <c r="K1452" s="12"/>
      <c r="L1452" s="12"/>
      <c r="M1452" s="8">
        <f>Table1[[#This Row],[num_contributions]]+Table1[[#This Row],[num_unique_contributors]]</f>
        <v>1</v>
      </c>
      <c r="N1452" s="8"/>
    </row>
    <row r="1453" spans="1:14" ht="13.2" hidden="1" x14ac:dyDescent="0.25">
      <c r="A1453" s="6">
        <v>12</v>
      </c>
      <c r="B1453" s="7">
        <v>44531</v>
      </c>
      <c r="C1453" s="7">
        <v>44546</v>
      </c>
      <c r="D1453" s="8" t="s">
        <v>1449</v>
      </c>
      <c r="E1453" s="6">
        <v>2807</v>
      </c>
      <c r="F1453" s="8" t="s">
        <v>39</v>
      </c>
      <c r="G1453" s="8" t="s">
        <v>23</v>
      </c>
      <c r="H1453" s="10">
        <v>0</v>
      </c>
      <c r="I1453" s="6">
        <v>1</v>
      </c>
      <c r="J1453" s="6">
        <v>0</v>
      </c>
      <c r="K1453" s="12"/>
      <c r="L1453" s="12"/>
      <c r="M1453" s="8">
        <f>Table1[[#This Row],[num_contributions]]+Table1[[#This Row],[num_unique_contributors]]</f>
        <v>1</v>
      </c>
      <c r="N1453" s="8"/>
    </row>
    <row r="1454" spans="1:14" ht="13.2" hidden="1" x14ac:dyDescent="0.25">
      <c r="A1454" s="6">
        <v>12</v>
      </c>
      <c r="B1454" s="7">
        <v>44531</v>
      </c>
      <c r="C1454" s="7">
        <v>44546</v>
      </c>
      <c r="D1454" s="8" t="s">
        <v>1450</v>
      </c>
      <c r="E1454" s="6">
        <v>3435</v>
      </c>
      <c r="F1454" s="8" t="s">
        <v>13</v>
      </c>
      <c r="G1454" s="8" t="s">
        <v>14</v>
      </c>
      <c r="H1454" s="10">
        <v>0</v>
      </c>
      <c r="I1454" s="6">
        <v>1</v>
      </c>
      <c r="J1454" s="6">
        <v>0</v>
      </c>
      <c r="K1454" s="12"/>
      <c r="L1454" s="12"/>
      <c r="M1454" s="8">
        <f>Table1[[#This Row],[num_contributions]]+Table1[[#This Row],[num_unique_contributors]]</f>
        <v>1</v>
      </c>
      <c r="N1454" s="8"/>
    </row>
    <row r="1455" spans="1:14" ht="13.2" hidden="1" x14ac:dyDescent="0.25">
      <c r="A1455" s="6">
        <v>12</v>
      </c>
      <c r="B1455" s="7">
        <v>44531</v>
      </c>
      <c r="C1455" s="7">
        <v>44546</v>
      </c>
      <c r="D1455" s="8" t="s">
        <v>1451</v>
      </c>
      <c r="E1455" s="6">
        <v>2790</v>
      </c>
      <c r="F1455" s="8" t="s">
        <v>13</v>
      </c>
      <c r="G1455" s="8" t="s">
        <v>23</v>
      </c>
      <c r="H1455" s="10">
        <v>0</v>
      </c>
      <c r="I1455" s="6">
        <v>1</v>
      </c>
      <c r="J1455" s="6">
        <v>0</v>
      </c>
      <c r="K1455" s="12"/>
      <c r="L1455" s="12"/>
      <c r="M1455" s="8">
        <f>Table1[[#This Row],[num_contributions]]+Table1[[#This Row],[num_unique_contributors]]</f>
        <v>1</v>
      </c>
      <c r="N1455" s="8"/>
    </row>
    <row r="1456" spans="1:14" ht="13.2" hidden="1" x14ac:dyDescent="0.25">
      <c r="A1456" s="6">
        <v>12</v>
      </c>
      <c r="B1456" s="7">
        <v>44531</v>
      </c>
      <c r="C1456" s="7">
        <v>44546</v>
      </c>
      <c r="D1456" s="8" t="s">
        <v>1452</v>
      </c>
      <c r="E1456" s="6">
        <v>1656</v>
      </c>
      <c r="F1456" s="8" t="s">
        <v>39</v>
      </c>
      <c r="G1456" s="8" t="s">
        <v>14</v>
      </c>
      <c r="H1456" s="10">
        <v>0</v>
      </c>
      <c r="I1456" s="6">
        <v>1</v>
      </c>
      <c r="J1456" s="6">
        <v>0</v>
      </c>
      <c r="K1456" s="12"/>
      <c r="L1456" s="12"/>
      <c r="M1456" s="8">
        <f>Table1[[#This Row],[num_contributions]]+Table1[[#This Row],[num_unique_contributors]]</f>
        <v>1</v>
      </c>
      <c r="N1456" s="8"/>
    </row>
    <row r="1457" spans="1:14" ht="13.2" hidden="1" x14ac:dyDescent="0.25">
      <c r="A1457" s="6">
        <v>12</v>
      </c>
      <c r="B1457" s="7">
        <v>44531</v>
      </c>
      <c r="C1457" s="7">
        <v>44546</v>
      </c>
      <c r="D1457" s="8" t="s">
        <v>1453</v>
      </c>
      <c r="E1457" s="6">
        <v>2646</v>
      </c>
      <c r="F1457" s="8" t="s">
        <v>39</v>
      </c>
      <c r="G1457" s="8" t="s">
        <v>14</v>
      </c>
      <c r="H1457" s="10">
        <v>0</v>
      </c>
      <c r="I1457" s="6">
        <v>1</v>
      </c>
      <c r="J1457" s="6">
        <v>1</v>
      </c>
      <c r="K1457" s="10">
        <v>3.5531001637761999</v>
      </c>
      <c r="L1457" s="10">
        <v>3.5531001637761999</v>
      </c>
      <c r="M1457" s="8">
        <f>Table1[[#This Row],[num_contributions]]+Table1[[#This Row],[num_unique_contributors]]</f>
        <v>2</v>
      </c>
      <c r="N1457" s="8"/>
    </row>
    <row r="1458" spans="1:14" ht="13.2" hidden="1" x14ac:dyDescent="0.25">
      <c r="A1458" s="6">
        <v>12</v>
      </c>
      <c r="B1458" s="7">
        <v>44531</v>
      </c>
      <c r="C1458" s="7">
        <v>44546</v>
      </c>
      <c r="D1458" s="8" t="s">
        <v>1454</v>
      </c>
      <c r="E1458" s="6">
        <v>2941</v>
      </c>
      <c r="F1458" s="8" t="s">
        <v>13</v>
      </c>
      <c r="G1458" s="8" t="s">
        <v>14</v>
      </c>
      <c r="H1458" s="10">
        <v>0</v>
      </c>
      <c r="I1458" s="6">
        <v>1</v>
      </c>
      <c r="J1458" s="6">
        <v>0</v>
      </c>
      <c r="K1458" s="12"/>
      <c r="L1458" s="12"/>
      <c r="M1458" s="8">
        <f>Table1[[#This Row],[num_contributions]]+Table1[[#This Row],[num_unique_contributors]]</f>
        <v>1</v>
      </c>
      <c r="N1458" s="8"/>
    </row>
    <row r="1459" spans="1:14" ht="13.2" hidden="1" x14ac:dyDescent="0.25">
      <c r="A1459" s="6">
        <v>12</v>
      </c>
      <c r="B1459" s="7">
        <v>44531</v>
      </c>
      <c r="C1459" s="7">
        <v>44546</v>
      </c>
      <c r="D1459" s="8" t="s">
        <v>1455</v>
      </c>
      <c r="E1459" s="6">
        <v>1096</v>
      </c>
      <c r="F1459" s="8" t="s">
        <v>17</v>
      </c>
      <c r="G1459" s="8" t="s">
        <v>23</v>
      </c>
      <c r="H1459" s="10">
        <v>0</v>
      </c>
      <c r="I1459" s="6">
        <v>1</v>
      </c>
      <c r="J1459" s="6">
        <v>0</v>
      </c>
      <c r="K1459" s="12"/>
      <c r="L1459" s="12"/>
      <c r="M1459" s="8">
        <f>Table1[[#This Row],[num_contributions]]+Table1[[#This Row],[num_unique_contributors]]</f>
        <v>1</v>
      </c>
      <c r="N1459" s="8"/>
    </row>
    <row r="1460" spans="1:14" ht="13.2" hidden="1" x14ac:dyDescent="0.25">
      <c r="A1460" s="6">
        <v>12</v>
      </c>
      <c r="B1460" s="7">
        <v>44531</v>
      </c>
      <c r="C1460" s="7">
        <v>44546</v>
      </c>
      <c r="D1460" s="8" t="s">
        <v>1456</v>
      </c>
      <c r="E1460" s="6">
        <v>1912</v>
      </c>
      <c r="F1460" s="8" t="s">
        <v>20</v>
      </c>
      <c r="G1460" s="8" t="s">
        <v>14</v>
      </c>
      <c r="H1460" s="10">
        <v>0</v>
      </c>
      <c r="I1460" s="6">
        <v>1</v>
      </c>
      <c r="J1460" s="6">
        <v>0</v>
      </c>
      <c r="K1460" s="12"/>
      <c r="L1460" s="12"/>
      <c r="M1460" s="8">
        <f>Table1[[#This Row],[num_contributions]]+Table1[[#This Row],[num_unique_contributors]]</f>
        <v>1</v>
      </c>
      <c r="N1460" s="8"/>
    </row>
    <row r="1461" spans="1:14" ht="13.2" hidden="1" x14ac:dyDescent="0.25">
      <c r="A1461" s="6">
        <v>12</v>
      </c>
      <c r="B1461" s="7">
        <v>44531</v>
      </c>
      <c r="C1461" s="7">
        <v>44546</v>
      </c>
      <c r="D1461" s="8" t="s">
        <v>1457</v>
      </c>
      <c r="E1461" s="6">
        <v>1374</v>
      </c>
      <c r="F1461" s="8" t="s">
        <v>54</v>
      </c>
      <c r="G1461" s="8" t="s">
        <v>14</v>
      </c>
      <c r="H1461" s="10">
        <v>0</v>
      </c>
      <c r="I1461" s="6">
        <v>1</v>
      </c>
      <c r="J1461" s="6">
        <v>0</v>
      </c>
      <c r="K1461" s="12"/>
      <c r="L1461" s="12"/>
      <c r="M1461" s="8">
        <f>Table1[[#This Row],[num_contributions]]+Table1[[#This Row],[num_unique_contributors]]</f>
        <v>1</v>
      </c>
      <c r="N1461" s="8"/>
    </row>
    <row r="1462" spans="1:14" ht="13.2" hidden="1" x14ac:dyDescent="0.25">
      <c r="A1462" s="6">
        <v>12</v>
      </c>
      <c r="B1462" s="7">
        <v>44531</v>
      </c>
      <c r="C1462" s="7">
        <v>44546</v>
      </c>
      <c r="D1462" s="8" t="s">
        <v>1458</v>
      </c>
      <c r="E1462" s="6">
        <v>1650</v>
      </c>
      <c r="F1462" s="8" t="s">
        <v>39</v>
      </c>
      <c r="G1462" s="8" t="s">
        <v>14</v>
      </c>
      <c r="H1462" s="10">
        <v>0</v>
      </c>
      <c r="I1462" s="6">
        <v>1</v>
      </c>
      <c r="J1462" s="6">
        <v>1</v>
      </c>
      <c r="K1462" s="10">
        <v>1.99999999999999</v>
      </c>
      <c r="L1462" s="10">
        <v>2</v>
      </c>
      <c r="M1462" s="8">
        <f>Table1[[#This Row],[num_contributions]]+Table1[[#This Row],[num_unique_contributors]]</f>
        <v>2</v>
      </c>
      <c r="N1462" s="8"/>
    </row>
    <row r="1463" spans="1:14" ht="13.2" hidden="1" x14ac:dyDescent="0.25">
      <c r="A1463" s="6">
        <v>12</v>
      </c>
      <c r="B1463" s="7">
        <v>44531</v>
      </c>
      <c r="C1463" s="7">
        <v>44546</v>
      </c>
      <c r="D1463" s="8" t="s">
        <v>1459</v>
      </c>
      <c r="E1463" s="6">
        <v>715</v>
      </c>
      <c r="F1463" s="8" t="s">
        <v>17</v>
      </c>
      <c r="G1463" s="8" t="s">
        <v>14</v>
      </c>
      <c r="H1463" s="10">
        <v>0</v>
      </c>
      <c r="I1463" s="6">
        <v>1</v>
      </c>
      <c r="J1463" s="6">
        <v>0</v>
      </c>
      <c r="K1463" s="12"/>
      <c r="L1463" s="12"/>
      <c r="M1463" s="8">
        <f>Table1[[#This Row],[num_contributions]]+Table1[[#This Row],[num_unique_contributors]]</f>
        <v>1</v>
      </c>
      <c r="N1463" s="8"/>
    </row>
    <row r="1464" spans="1:14" ht="13.2" hidden="1" x14ac:dyDescent="0.25">
      <c r="A1464" s="6">
        <v>12</v>
      </c>
      <c r="B1464" s="7">
        <v>44531</v>
      </c>
      <c r="C1464" s="7">
        <v>44546</v>
      </c>
      <c r="D1464" s="8" t="s">
        <v>1460</v>
      </c>
      <c r="E1464" s="6">
        <v>2903</v>
      </c>
      <c r="F1464" s="8" t="s">
        <v>45</v>
      </c>
      <c r="G1464" s="8" t="s">
        <v>14</v>
      </c>
      <c r="H1464" s="10">
        <v>0</v>
      </c>
      <c r="I1464" s="6">
        <v>1</v>
      </c>
      <c r="J1464" s="6">
        <v>0</v>
      </c>
      <c r="K1464" s="12"/>
      <c r="L1464" s="12"/>
      <c r="M1464" s="8">
        <f>Table1[[#This Row],[num_contributions]]+Table1[[#This Row],[num_unique_contributors]]</f>
        <v>1</v>
      </c>
      <c r="N1464" s="8"/>
    </row>
    <row r="1465" spans="1:14" ht="13.2" hidden="1" x14ac:dyDescent="0.25">
      <c r="A1465" s="6">
        <v>12</v>
      </c>
      <c r="B1465" s="7">
        <v>44531</v>
      </c>
      <c r="C1465" s="7">
        <v>44546</v>
      </c>
      <c r="D1465" s="8" t="s">
        <v>1461</v>
      </c>
      <c r="E1465" s="6">
        <v>3727</v>
      </c>
      <c r="F1465" s="8" t="s">
        <v>13</v>
      </c>
      <c r="G1465" s="8" t="s">
        <v>50</v>
      </c>
      <c r="H1465" s="10">
        <v>0</v>
      </c>
      <c r="I1465" s="6">
        <v>3</v>
      </c>
      <c r="J1465" s="6">
        <v>2</v>
      </c>
      <c r="K1465" s="10">
        <v>3.1552811258818001</v>
      </c>
      <c r="L1465" s="10">
        <v>3.1552811258818001</v>
      </c>
      <c r="M1465" s="8">
        <f>Table1[[#This Row],[num_contributions]]+Table1[[#This Row],[num_unique_contributors]]</f>
        <v>5</v>
      </c>
      <c r="N1465" s="8"/>
    </row>
    <row r="1466" spans="1:14" ht="13.2" hidden="1" x14ac:dyDescent="0.25">
      <c r="A1466" s="6">
        <v>12</v>
      </c>
      <c r="B1466" s="7">
        <v>44531</v>
      </c>
      <c r="C1466" s="7">
        <v>44546</v>
      </c>
      <c r="D1466" s="8" t="s">
        <v>1462</v>
      </c>
      <c r="E1466" s="6">
        <v>624</v>
      </c>
      <c r="F1466" s="8" t="s">
        <v>17</v>
      </c>
      <c r="G1466" s="8" t="s">
        <v>23</v>
      </c>
      <c r="H1466" s="10">
        <v>0</v>
      </c>
      <c r="I1466" s="6">
        <v>1</v>
      </c>
      <c r="J1466" s="6">
        <v>0</v>
      </c>
      <c r="K1466" s="12"/>
      <c r="L1466" s="12"/>
      <c r="M1466" s="8">
        <f>Table1[[#This Row],[num_contributions]]+Table1[[#This Row],[num_unique_contributors]]</f>
        <v>1</v>
      </c>
      <c r="N1466" s="8"/>
    </row>
    <row r="1467" spans="1:14" ht="13.2" hidden="1" x14ac:dyDescent="0.25">
      <c r="A1467" s="6">
        <v>12</v>
      </c>
      <c r="B1467" s="7">
        <v>44531</v>
      </c>
      <c r="C1467" s="7">
        <v>44546</v>
      </c>
      <c r="D1467" s="8" t="s">
        <v>1463</v>
      </c>
      <c r="E1467" s="6">
        <v>305</v>
      </c>
      <c r="F1467" s="8" t="s">
        <v>17</v>
      </c>
      <c r="G1467" s="8" t="s">
        <v>14</v>
      </c>
      <c r="H1467" s="10">
        <v>0</v>
      </c>
      <c r="I1467" s="6">
        <v>1</v>
      </c>
      <c r="J1467" s="6">
        <v>0</v>
      </c>
      <c r="K1467" s="12"/>
      <c r="L1467" s="12"/>
      <c r="M1467" s="8">
        <f>Table1[[#This Row],[num_contributions]]+Table1[[#This Row],[num_unique_contributors]]</f>
        <v>1</v>
      </c>
      <c r="N1467" s="8"/>
    </row>
    <row r="1468" spans="1:14" ht="13.2" hidden="1" x14ac:dyDescent="0.25">
      <c r="A1468" s="6">
        <v>12</v>
      </c>
      <c r="B1468" s="7">
        <v>44531</v>
      </c>
      <c r="C1468" s="7">
        <v>44546</v>
      </c>
      <c r="D1468" s="8" t="s">
        <v>1464</v>
      </c>
      <c r="E1468" s="6">
        <v>1253</v>
      </c>
      <c r="F1468" s="8" t="s">
        <v>17</v>
      </c>
      <c r="G1468" s="8" t="s">
        <v>23</v>
      </c>
      <c r="H1468" s="10">
        <v>0</v>
      </c>
      <c r="I1468" s="6">
        <v>1</v>
      </c>
      <c r="J1468" s="6">
        <v>0</v>
      </c>
      <c r="K1468" s="12"/>
      <c r="L1468" s="12"/>
      <c r="M1468" s="8">
        <f>Table1[[#This Row],[num_contributions]]+Table1[[#This Row],[num_unique_contributors]]</f>
        <v>1</v>
      </c>
      <c r="N1468" s="8"/>
    </row>
    <row r="1469" spans="1:14" ht="13.2" hidden="1" x14ac:dyDescent="0.25">
      <c r="A1469" s="6">
        <v>12</v>
      </c>
      <c r="B1469" s="7">
        <v>44531</v>
      </c>
      <c r="C1469" s="7">
        <v>44546</v>
      </c>
      <c r="D1469" s="8" t="s">
        <v>1465</v>
      </c>
      <c r="E1469" s="6">
        <v>1389</v>
      </c>
      <c r="F1469" s="8" t="s">
        <v>17</v>
      </c>
      <c r="G1469" s="8" t="s">
        <v>23</v>
      </c>
      <c r="H1469" s="10">
        <v>0</v>
      </c>
      <c r="I1469" s="6">
        <v>1</v>
      </c>
      <c r="J1469" s="6">
        <v>0</v>
      </c>
      <c r="K1469" s="12"/>
      <c r="L1469" s="12"/>
      <c r="M1469" s="8">
        <f>Table1[[#This Row],[num_contributions]]+Table1[[#This Row],[num_unique_contributors]]</f>
        <v>1</v>
      </c>
      <c r="N1469" s="8"/>
    </row>
    <row r="1470" spans="1:14" ht="13.2" hidden="1" x14ac:dyDescent="0.25">
      <c r="A1470" s="6">
        <v>12</v>
      </c>
      <c r="B1470" s="7">
        <v>44531</v>
      </c>
      <c r="C1470" s="7">
        <v>44546</v>
      </c>
      <c r="D1470" s="8" t="s">
        <v>1466</v>
      </c>
      <c r="E1470" s="6">
        <v>1463</v>
      </c>
      <c r="F1470" s="8" t="s">
        <v>17</v>
      </c>
      <c r="G1470" s="8" t="s">
        <v>18</v>
      </c>
      <c r="H1470" s="10">
        <v>0</v>
      </c>
      <c r="I1470" s="6">
        <v>1</v>
      </c>
      <c r="J1470" s="6">
        <v>0</v>
      </c>
      <c r="K1470" s="12"/>
      <c r="L1470" s="12"/>
      <c r="M1470" s="8">
        <f>Table1[[#This Row],[num_contributions]]+Table1[[#This Row],[num_unique_contributors]]</f>
        <v>1</v>
      </c>
      <c r="N1470" s="8"/>
    </row>
    <row r="1471" spans="1:14" ht="13.2" hidden="1" x14ac:dyDescent="0.25">
      <c r="A1471" s="6">
        <v>12</v>
      </c>
      <c r="B1471" s="7">
        <v>44531</v>
      </c>
      <c r="C1471" s="7">
        <v>44546</v>
      </c>
      <c r="D1471" s="8" t="s">
        <v>1467</v>
      </c>
      <c r="E1471" s="6">
        <v>1742</v>
      </c>
      <c r="F1471" s="8" t="s">
        <v>52</v>
      </c>
      <c r="G1471" s="8" t="s">
        <v>23</v>
      </c>
      <c r="H1471" s="10">
        <v>0</v>
      </c>
      <c r="I1471" s="6">
        <v>1</v>
      </c>
      <c r="J1471" s="6">
        <v>0</v>
      </c>
      <c r="K1471" s="12"/>
      <c r="L1471" s="12"/>
      <c r="M1471" s="8">
        <f>Table1[[#This Row],[num_contributions]]+Table1[[#This Row],[num_unique_contributors]]</f>
        <v>1</v>
      </c>
      <c r="N1471" s="8"/>
    </row>
    <row r="1472" spans="1:14" ht="13.2" hidden="1" x14ac:dyDescent="0.25">
      <c r="A1472" s="6">
        <v>12</v>
      </c>
      <c r="B1472" s="7">
        <v>44531</v>
      </c>
      <c r="C1472" s="7">
        <v>44546</v>
      </c>
      <c r="D1472" s="8" t="s">
        <v>1468</v>
      </c>
      <c r="E1472" s="6">
        <v>849</v>
      </c>
      <c r="F1472" s="8" t="s">
        <v>17</v>
      </c>
      <c r="G1472" s="8" t="s">
        <v>18</v>
      </c>
      <c r="H1472" s="10">
        <v>0</v>
      </c>
      <c r="I1472" s="6">
        <v>1</v>
      </c>
      <c r="J1472" s="6">
        <v>0</v>
      </c>
      <c r="K1472" s="12"/>
      <c r="L1472" s="12"/>
      <c r="M1472" s="8">
        <f>Table1[[#This Row],[num_contributions]]+Table1[[#This Row],[num_unique_contributors]]</f>
        <v>1</v>
      </c>
      <c r="N1472" s="8"/>
    </row>
    <row r="1473" spans="1:14" ht="13.2" hidden="1" x14ac:dyDescent="0.25">
      <c r="A1473" s="6">
        <v>12</v>
      </c>
      <c r="B1473" s="7">
        <v>44531</v>
      </c>
      <c r="C1473" s="7">
        <v>44546</v>
      </c>
      <c r="D1473" s="8" t="s">
        <v>1469</v>
      </c>
      <c r="E1473" s="6">
        <v>1857</v>
      </c>
      <c r="F1473" s="8" t="s">
        <v>13</v>
      </c>
      <c r="G1473" s="8" t="s">
        <v>23</v>
      </c>
      <c r="H1473" s="10">
        <v>0</v>
      </c>
      <c r="I1473" s="6">
        <v>1</v>
      </c>
      <c r="J1473" s="6">
        <v>0</v>
      </c>
      <c r="K1473" s="12"/>
      <c r="L1473" s="12"/>
      <c r="M1473" s="8">
        <f>Table1[[#This Row],[num_contributions]]+Table1[[#This Row],[num_unique_contributors]]</f>
        <v>1</v>
      </c>
      <c r="N1473" s="8"/>
    </row>
    <row r="1474" spans="1:14" ht="13.2" hidden="1" x14ac:dyDescent="0.25">
      <c r="A1474" s="6">
        <v>12</v>
      </c>
      <c r="B1474" s="7">
        <v>44531</v>
      </c>
      <c r="C1474" s="7">
        <v>44546</v>
      </c>
      <c r="D1474" s="8" t="s">
        <v>1470</v>
      </c>
      <c r="E1474" s="6">
        <v>835</v>
      </c>
      <c r="F1474" s="8" t="s">
        <v>17</v>
      </c>
      <c r="G1474" s="8" t="s">
        <v>23</v>
      </c>
      <c r="H1474" s="10">
        <v>0</v>
      </c>
      <c r="I1474" s="6">
        <v>1</v>
      </c>
      <c r="J1474" s="6">
        <v>0</v>
      </c>
      <c r="K1474" s="12"/>
      <c r="L1474" s="12"/>
      <c r="M1474" s="8">
        <f>Table1[[#This Row],[num_contributions]]+Table1[[#This Row],[num_unique_contributors]]</f>
        <v>1</v>
      </c>
      <c r="N1474" s="8"/>
    </row>
    <row r="1475" spans="1:14" ht="13.2" hidden="1" x14ac:dyDescent="0.25">
      <c r="A1475" s="6">
        <v>12</v>
      </c>
      <c r="B1475" s="7">
        <v>44531</v>
      </c>
      <c r="C1475" s="7">
        <v>44546</v>
      </c>
      <c r="D1475" s="8" t="s">
        <v>1471</v>
      </c>
      <c r="E1475" s="6">
        <v>463</v>
      </c>
      <c r="F1475" s="8" t="s">
        <v>17</v>
      </c>
      <c r="G1475" s="8" t="s">
        <v>14</v>
      </c>
      <c r="H1475" s="10">
        <v>0</v>
      </c>
      <c r="I1475" s="6">
        <v>1</v>
      </c>
      <c r="J1475" s="6">
        <v>0</v>
      </c>
      <c r="K1475" s="12"/>
      <c r="L1475" s="12"/>
      <c r="M1475" s="8">
        <f>Table1[[#This Row],[num_contributions]]+Table1[[#This Row],[num_unique_contributors]]</f>
        <v>1</v>
      </c>
      <c r="N1475" s="8"/>
    </row>
    <row r="1476" spans="1:14" ht="13.2" hidden="1" x14ac:dyDescent="0.25">
      <c r="A1476" s="6">
        <v>12</v>
      </c>
      <c r="B1476" s="7">
        <v>44531</v>
      </c>
      <c r="C1476" s="7">
        <v>44546</v>
      </c>
      <c r="D1476" s="8" t="s">
        <v>1472</v>
      </c>
      <c r="E1476" s="6">
        <v>1937</v>
      </c>
      <c r="F1476" s="8" t="s">
        <v>20</v>
      </c>
      <c r="G1476" s="8" t="s">
        <v>18</v>
      </c>
      <c r="H1476" s="10">
        <v>0</v>
      </c>
      <c r="I1476" s="6">
        <v>1</v>
      </c>
      <c r="J1476" s="6">
        <v>0</v>
      </c>
      <c r="K1476" s="12"/>
      <c r="L1476" s="12"/>
      <c r="M1476" s="8">
        <f>Table1[[#This Row],[num_contributions]]+Table1[[#This Row],[num_unique_contributors]]</f>
        <v>1</v>
      </c>
      <c r="N1476" s="8"/>
    </row>
    <row r="1477" spans="1:14" ht="13.2" hidden="1" x14ac:dyDescent="0.25">
      <c r="A1477" s="6">
        <v>12</v>
      </c>
      <c r="B1477" s="7">
        <v>44531</v>
      </c>
      <c r="C1477" s="7">
        <v>44546</v>
      </c>
      <c r="D1477" s="22" t="s">
        <v>2493</v>
      </c>
      <c r="E1477" s="6">
        <v>636</v>
      </c>
      <c r="F1477" s="8" t="s">
        <v>17</v>
      </c>
      <c r="G1477" s="8" t="s">
        <v>14</v>
      </c>
      <c r="H1477" s="10">
        <v>0</v>
      </c>
      <c r="I1477" s="6">
        <v>1</v>
      </c>
      <c r="J1477" s="6">
        <v>0</v>
      </c>
      <c r="K1477" s="12"/>
      <c r="L1477" s="12"/>
      <c r="M1477" s="8">
        <f>Table1[[#This Row],[num_contributions]]+Table1[[#This Row],[num_unique_contributors]]</f>
        <v>1</v>
      </c>
      <c r="N1477" s="8"/>
    </row>
    <row r="1478" spans="1:14" ht="13.2" hidden="1" x14ac:dyDescent="0.25">
      <c r="A1478" s="6">
        <v>12</v>
      </c>
      <c r="B1478" s="7">
        <v>44531</v>
      </c>
      <c r="C1478" s="7">
        <v>44546</v>
      </c>
      <c r="D1478" s="8" t="s">
        <v>1473</v>
      </c>
      <c r="E1478" s="6">
        <v>271</v>
      </c>
      <c r="F1478" s="8" t="s">
        <v>17</v>
      </c>
      <c r="G1478" s="8" t="s">
        <v>18</v>
      </c>
      <c r="H1478" s="10">
        <v>0</v>
      </c>
      <c r="I1478" s="6">
        <v>4</v>
      </c>
      <c r="J1478" s="6">
        <v>1</v>
      </c>
      <c r="K1478" s="10">
        <v>3.8</v>
      </c>
      <c r="L1478" s="10">
        <v>3.8</v>
      </c>
      <c r="M1478" s="8">
        <f>Table1[[#This Row],[num_contributions]]+Table1[[#This Row],[num_unique_contributors]]</f>
        <v>5</v>
      </c>
      <c r="N1478" s="8"/>
    </row>
    <row r="1479" spans="1:14" ht="13.2" hidden="1" x14ac:dyDescent="0.25">
      <c r="A1479" s="6">
        <v>12</v>
      </c>
      <c r="B1479" s="7">
        <v>44531</v>
      </c>
      <c r="C1479" s="7">
        <v>44546</v>
      </c>
      <c r="D1479" s="8" t="s">
        <v>1474</v>
      </c>
      <c r="E1479" s="6">
        <v>1138</v>
      </c>
      <c r="F1479" s="8" t="s">
        <v>17</v>
      </c>
      <c r="G1479" s="8" t="s">
        <v>23</v>
      </c>
      <c r="H1479" s="10">
        <v>0</v>
      </c>
      <c r="I1479" s="6">
        <v>1</v>
      </c>
      <c r="J1479" s="6">
        <v>0</v>
      </c>
      <c r="K1479" s="12"/>
      <c r="L1479" s="12"/>
      <c r="M1479" s="8">
        <f>Table1[[#This Row],[num_contributions]]+Table1[[#This Row],[num_unique_contributors]]</f>
        <v>1</v>
      </c>
      <c r="N1479" s="8"/>
    </row>
    <row r="1480" spans="1:14" ht="13.2" hidden="1" x14ac:dyDescent="0.25">
      <c r="A1480" s="6">
        <v>12</v>
      </c>
      <c r="B1480" s="7">
        <v>44531</v>
      </c>
      <c r="C1480" s="7">
        <v>44546</v>
      </c>
      <c r="D1480" s="8" t="s">
        <v>1475</v>
      </c>
      <c r="E1480" s="6">
        <v>1204</v>
      </c>
      <c r="F1480" s="8" t="s">
        <v>17</v>
      </c>
      <c r="G1480" s="8" t="s">
        <v>14</v>
      </c>
      <c r="H1480" s="10">
        <v>0</v>
      </c>
      <c r="I1480" s="6">
        <v>1</v>
      </c>
      <c r="J1480" s="6">
        <v>0</v>
      </c>
      <c r="K1480" s="12"/>
      <c r="L1480" s="12"/>
      <c r="M1480" s="8">
        <f>Table1[[#This Row],[num_contributions]]+Table1[[#This Row],[num_unique_contributors]]</f>
        <v>1</v>
      </c>
      <c r="N1480" s="8"/>
    </row>
    <row r="1481" spans="1:14" ht="13.2" hidden="1" x14ac:dyDescent="0.25">
      <c r="A1481" s="6">
        <v>12</v>
      </c>
      <c r="B1481" s="7">
        <v>44531</v>
      </c>
      <c r="C1481" s="7">
        <v>44546</v>
      </c>
      <c r="D1481" s="8" t="s">
        <v>1476</v>
      </c>
      <c r="E1481" s="6">
        <v>3139</v>
      </c>
      <c r="F1481" s="8" t="s">
        <v>13</v>
      </c>
      <c r="G1481" s="8" t="s">
        <v>14</v>
      </c>
      <c r="H1481" s="10">
        <v>0</v>
      </c>
      <c r="I1481" s="6">
        <v>1</v>
      </c>
      <c r="J1481" s="6">
        <v>1</v>
      </c>
      <c r="K1481" s="10">
        <v>1.49999999999999</v>
      </c>
      <c r="L1481" s="10">
        <v>1.5</v>
      </c>
      <c r="M1481" s="8">
        <f>Table1[[#This Row],[num_contributions]]+Table1[[#This Row],[num_unique_contributors]]</f>
        <v>2</v>
      </c>
      <c r="N1481" s="8"/>
    </row>
    <row r="1482" spans="1:14" ht="13.2" hidden="1" x14ac:dyDescent="0.25">
      <c r="A1482" s="6">
        <v>12</v>
      </c>
      <c r="B1482" s="7">
        <v>44531</v>
      </c>
      <c r="C1482" s="7">
        <v>44546</v>
      </c>
      <c r="D1482" s="8" t="s">
        <v>894</v>
      </c>
      <c r="E1482" s="6">
        <v>1286</v>
      </c>
      <c r="F1482" s="8" t="s">
        <v>17</v>
      </c>
      <c r="G1482" s="8" t="s">
        <v>14</v>
      </c>
      <c r="H1482" s="10">
        <v>0</v>
      </c>
      <c r="I1482" s="6">
        <v>1</v>
      </c>
      <c r="J1482" s="6">
        <v>0</v>
      </c>
      <c r="K1482" s="12"/>
      <c r="L1482" s="12"/>
      <c r="M1482" s="8">
        <f>Table1[[#This Row],[num_contributions]]+Table1[[#This Row],[num_unique_contributors]]</f>
        <v>1</v>
      </c>
      <c r="N1482" s="8"/>
    </row>
    <row r="1483" spans="1:14" ht="13.2" hidden="1" x14ac:dyDescent="0.25">
      <c r="A1483" s="6">
        <v>12</v>
      </c>
      <c r="B1483" s="7">
        <v>44531</v>
      </c>
      <c r="C1483" s="7">
        <v>44546</v>
      </c>
      <c r="D1483" s="8" t="s">
        <v>1477</v>
      </c>
      <c r="E1483" s="6">
        <v>2390</v>
      </c>
      <c r="F1483" s="8" t="s">
        <v>13</v>
      </c>
      <c r="G1483" s="8" t="s">
        <v>50</v>
      </c>
      <c r="H1483" s="10">
        <v>0</v>
      </c>
      <c r="I1483" s="6">
        <v>1</v>
      </c>
      <c r="J1483" s="6">
        <v>0</v>
      </c>
      <c r="K1483" s="12"/>
      <c r="L1483" s="12"/>
      <c r="M1483" s="8">
        <f>Table1[[#This Row],[num_contributions]]+Table1[[#This Row],[num_unique_contributors]]</f>
        <v>1</v>
      </c>
      <c r="N1483" s="8"/>
    </row>
    <row r="1484" spans="1:14" ht="13.2" hidden="1" x14ac:dyDescent="0.25">
      <c r="A1484" s="6">
        <v>12</v>
      </c>
      <c r="B1484" s="7">
        <v>44531</v>
      </c>
      <c r="C1484" s="7">
        <v>44546</v>
      </c>
      <c r="D1484" s="8" t="s">
        <v>1478</v>
      </c>
      <c r="E1484" s="6">
        <v>2168</v>
      </c>
      <c r="F1484" s="8" t="s">
        <v>20</v>
      </c>
      <c r="G1484" s="8" t="s">
        <v>18</v>
      </c>
      <c r="H1484" s="10">
        <v>0</v>
      </c>
      <c r="I1484" s="6">
        <v>1</v>
      </c>
      <c r="J1484" s="6">
        <v>0</v>
      </c>
      <c r="K1484" s="12"/>
      <c r="L1484" s="12"/>
      <c r="M1484" s="8">
        <f>Table1[[#This Row],[num_contributions]]+Table1[[#This Row],[num_unique_contributors]]</f>
        <v>1</v>
      </c>
      <c r="N1484" s="8"/>
    </row>
    <row r="1485" spans="1:14" ht="13.2" hidden="1" x14ac:dyDescent="0.25">
      <c r="A1485" s="6">
        <v>12</v>
      </c>
      <c r="B1485" s="7">
        <v>44531</v>
      </c>
      <c r="C1485" s="7">
        <v>44546</v>
      </c>
      <c r="D1485" s="8" t="s">
        <v>1479</v>
      </c>
      <c r="E1485" s="6">
        <v>1678</v>
      </c>
      <c r="F1485" s="8" t="s">
        <v>17</v>
      </c>
      <c r="G1485" s="8" t="s">
        <v>23</v>
      </c>
      <c r="H1485" s="10">
        <v>0</v>
      </c>
      <c r="I1485" s="6">
        <v>1</v>
      </c>
      <c r="J1485" s="6">
        <v>1</v>
      </c>
      <c r="K1485" s="10">
        <v>1.01</v>
      </c>
      <c r="L1485" s="10">
        <v>1.01</v>
      </c>
      <c r="M1485" s="8">
        <f>Table1[[#This Row],[num_contributions]]+Table1[[#This Row],[num_unique_contributors]]</f>
        <v>2</v>
      </c>
      <c r="N1485" s="8"/>
    </row>
    <row r="1486" spans="1:14" ht="13.2" hidden="1" x14ac:dyDescent="0.25">
      <c r="A1486" s="6">
        <v>12</v>
      </c>
      <c r="B1486" s="7">
        <v>44531</v>
      </c>
      <c r="C1486" s="7">
        <v>44546</v>
      </c>
      <c r="D1486" s="8" t="s">
        <v>1480</v>
      </c>
      <c r="E1486" s="6">
        <v>1649</v>
      </c>
      <c r="F1486" s="8" t="s">
        <v>39</v>
      </c>
      <c r="G1486" s="8" t="s">
        <v>23</v>
      </c>
      <c r="H1486" s="10">
        <v>0</v>
      </c>
      <c r="I1486" s="6">
        <v>1</v>
      </c>
      <c r="J1486" s="6">
        <v>0</v>
      </c>
      <c r="K1486" s="12"/>
      <c r="L1486" s="12"/>
      <c r="M1486" s="8">
        <f>Table1[[#This Row],[num_contributions]]+Table1[[#This Row],[num_unique_contributors]]</f>
        <v>1</v>
      </c>
      <c r="N1486" s="8"/>
    </row>
    <row r="1487" spans="1:14" ht="13.2" hidden="1" x14ac:dyDescent="0.25">
      <c r="A1487" s="6">
        <v>12</v>
      </c>
      <c r="B1487" s="7">
        <v>44531</v>
      </c>
      <c r="C1487" s="7">
        <v>44546</v>
      </c>
      <c r="D1487" s="8" t="s">
        <v>1481</v>
      </c>
      <c r="E1487" s="6">
        <v>2383</v>
      </c>
      <c r="F1487" s="8" t="s">
        <v>39</v>
      </c>
      <c r="G1487" s="8" t="s">
        <v>14</v>
      </c>
      <c r="H1487" s="10">
        <v>0</v>
      </c>
      <c r="I1487" s="6">
        <v>1</v>
      </c>
      <c r="J1487" s="6">
        <v>0</v>
      </c>
      <c r="K1487" s="12"/>
      <c r="L1487" s="12"/>
      <c r="M1487" s="8">
        <f>Table1[[#This Row],[num_contributions]]+Table1[[#This Row],[num_unique_contributors]]</f>
        <v>1</v>
      </c>
      <c r="N1487" s="8"/>
    </row>
    <row r="1488" spans="1:14" ht="13.2" hidden="1" x14ac:dyDescent="0.25">
      <c r="A1488" s="6">
        <v>12</v>
      </c>
      <c r="B1488" s="7">
        <v>44531</v>
      </c>
      <c r="C1488" s="7">
        <v>44546</v>
      </c>
      <c r="D1488" s="8" t="s">
        <v>1084</v>
      </c>
      <c r="E1488" s="6">
        <v>1764</v>
      </c>
      <c r="F1488" s="8" t="s">
        <v>13</v>
      </c>
      <c r="G1488" s="8" t="s">
        <v>14</v>
      </c>
      <c r="H1488" s="10">
        <v>0</v>
      </c>
      <c r="I1488" s="6">
        <v>1</v>
      </c>
      <c r="J1488" s="6">
        <v>0</v>
      </c>
      <c r="K1488" s="12"/>
      <c r="L1488" s="12"/>
      <c r="M1488" s="8">
        <f>Table1[[#This Row],[num_contributions]]+Table1[[#This Row],[num_unique_contributors]]</f>
        <v>1</v>
      </c>
      <c r="N1488" s="8"/>
    </row>
    <row r="1489" spans="1:14" ht="13.2" hidden="1" x14ac:dyDescent="0.25">
      <c r="A1489" s="6">
        <v>12</v>
      </c>
      <c r="B1489" s="7">
        <v>44531</v>
      </c>
      <c r="C1489" s="7">
        <v>44546</v>
      </c>
      <c r="D1489" s="8" t="s">
        <v>1482</v>
      </c>
      <c r="E1489" s="6">
        <v>1414</v>
      </c>
      <c r="F1489" s="8" t="s">
        <v>17</v>
      </c>
      <c r="G1489" s="8" t="s">
        <v>23</v>
      </c>
      <c r="H1489" s="10">
        <v>0</v>
      </c>
      <c r="I1489" s="6">
        <v>1</v>
      </c>
      <c r="J1489" s="6">
        <v>0</v>
      </c>
      <c r="K1489" s="12"/>
      <c r="L1489" s="12"/>
      <c r="M1489" s="8">
        <f>Table1[[#This Row],[num_contributions]]+Table1[[#This Row],[num_unique_contributors]]</f>
        <v>1</v>
      </c>
      <c r="N1489" s="8"/>
    </row>
    <row r="1490" spans="1:14" ht="13.2" hidden="1" x14ac:dyDescent="0.25">
      <c r="A1490" s="6">
        <v>12</v>
      </c>
      <c r="B1490" s="7">
        <v>44531</v>
      </c>
      <c r="C1490" s="7">
        <v>44546</v>
      </c>
      <c r="D1490" s="8" t="s">
        <v>1483</v>
      </c>
      <c r="E1490" s="6">
        <v>1460</v>
      </c>
      <c r="F1490" s="8" t="s">
        <v>17</v>
      </c>
      <c r="G1490" s="8" t="s">
        <v>23</v>
      </c>
      <c r="H1490" s="10">
        <v>0</v>
      </c>
      <c r="I1490" s="6">
        <v>1</v>
      </c>
      <c r="J1490" s="6">
        <v>0</v>
      </c>
      <c r="K1490" s="12"/>
      <c r="L1490" s="12"/>
      <c r="M1490" s="8">
        <f>Table1[[#This Row],[num_contributions]]+Table1[[#This Row],[num_unique_contributors]]</f>
        <v>1</v>
      </c>
      <c r="N1490" s="8"/>
    </row>
    <row r="1491" spans="1:14" ht="13.2" hidden="1" x14ac:dyDescent="0.25">
      <c r="A1491" s="6">
        <v>12</v>
      </c>
      <c r="B1491" s="7">
        <v>44531</v>
      </c>
      <c r="C1491" s="7">
        <v>44546</v>
      </c>
      <c r="D1491" s="8" t="s">
        <v>1484</v>
      </c>
      <c r="E1491" s="6">
        <v>2091</v>
      </c>
      <c r="F1491" s="8" t="s">
        <v>20</v>
      </c>
      <c r="G1491" s="8" t="s">
        <v>14</v>
      </c>
      <c r="H1491" s="10">
        <v>0</v>
      </c>
      <c r="I1491" s="6">
        <v>1</v>
      </c>
      <c r="J1491" s="6">
        <v>0</v>
      </c>
      <c r="K1491" s="12"/>
      <c r="L1491" s="12"/>
      <c r="M1491" s="8">
        <f>Table1[[#This Row],[num_contributions]]+Table1[[#This Row],[num_unique_contributors]]</f>
        <v>1</v>
      </c>
      <c r="N1491" s="8"/>
    </row>
    <row r="1492" spans="1:14" ht="13.2" hidden="1" x14ac:dyDescent="0.25">
      <c r="A1492" s="6">
        <v>12</v>
      </c>
      <c r="B1492" s="7">
        <v>44531</v>
      </c>
      <c r="C1492" s="7">
        <v>44546</v>
      </c>
      <c r="D1492" s="8" t="s">
        <v>1485</v>
      </c>
      <c r="E1492" s="6">
        <v>799</v>
      </c>
      <c r="F1492" s="8" t="s">
        <v>17</v>
      </c>
      <c r="G1492" s="8" t="s">
        <v>18</v>
      </c>
      <c r="H1492" s="10">
        <v>0</v>
      </c>
      <c r="I1492" s="6">
        <v>1</v>
      </c>
      <c r="J1492" s="6">
        <v>0</v>
      </c>
      <c r="K1492" s="12"/>
      <c r="L1492" s="12"/>
      <c r="M1492" s="8">
        <f>Table1[[#This Row],[num_contributions]]+Table1[[#This Row],[num_unique_contributors]]</f>
        <v>1</v>
      </c>
      <c r="N1492" s="8"/>
    </row>
    <row r="1493" spans="1:14" ht="13.2" hidden="1" x14ac:dyDescent="0.25">
      <c r="A1493" s="6">
        <v>12</v>
      </c>
      <c r="B1493" s="7">
        <v>44531</v>
      </c>
      <c r="C1493" s="7">
        <v>44546</v>
      </c>
      <c r="D1493" s="8" t="s">
        <v>1029</v>
      </c>
      <c r="E1493" s="6">
        <v>1320</v>
      </c>
      <c r="F1493" s="8" t="s">
        <v>17</v>
      </c>
      <c r="G1493" s="8" t="s">
        <v>14</v>
      </c>
      <c r="H1493" s="10">
        <v>0</v>
      </c>
      <c r="I1493" s="6">
        <v>1</v>
      </c>
      <c r="J1493" s="6">
        <v>0</v>
      </c>
      <c r="K1493" s="12"/>
      <c r="L1493" s="12"/>
      <c r="M1493" s="8">
        <f>Table1[[#This Row],[num_contributions]]+Table1[[#This Row],[num_unique_contributors]]</f>
        <v>1</v>
      </c>
      <c r="N1493" s="8"/>
    </row>
    <row r="1494" spans="1:14" ht="13.2" hidden="1" x14ac:dyDescent="0.25">
      <c r="A1494" s="6">
        <v>12</v>
      </c>
      <c r="B1494" s="7">
        <v>44531</v>
      </c>
      <c r="C1494" s="7">
        <v>44546</v>
      </c>
      <c r="D1494" s="8" t="s">
        <v>1486</v>
      </c>
      <c r="E1494" s="6">
        <v>927</v>
      </c>
      <c r="F1494" s="8" t="s">
        <v>17</v>
      </c>
      <c r="G1494" s="8" t="s">
        <v>14</v>
      </c>
      <c r="H1494" s="10">
        <v>0</v>
      </c>
      <c r="I1494" s="6">
        <v>1</v>
      </c>
      <c r="J1494" s="6">
        <v>0</v>
      </c>
      <c r="K1494" s="12"/>
      <c r="L1494" s="12"/>
      <c r="M1494" s="8">
        <f>Table1[[#This Row],[num_contributions]]+Table1[[#This Row],[num_unique_contributors]]</f>
        <v>1</v>
      </c>
      <c r="N1494" s="8"/>
    </row>
    <row r="1495" spans="1:14" ht="13.2" hidden="1" x14ac:dyDescent="0.25">
      <c r="A1495" s="6">
        <v>12</v>
      </c>
      <c r="B1495" s="7">
        <v>44531</v>
      </c>
      <c r="C1495" s="7">
        <v>44546</v>
      </c>
      <c r="D1495" s="8" t="s">
        <v>1487</v>
      </c>
      <c r="E1495" s="6">
        <v>912</v>
      </c>
      <c r="F1495" s="8" t="s">
        <v>17</v>
      </c>
      <c r="G1495" s="8" t="s">
        <v>18</v>
      </c>
      <c r="H1495" s="10">
        <v>0</v>
      </c>
      <c r="I1495" s="6">
        <v>1</v>
      </c>
      <c r="J1495" s="6">
        <v>0</v>
      </c>
      <c r="K1495" s="12"/>
      <c r="L1495" s="12"/>
      <c r="M1495" s="8">
        <f>Table1[[#This Row],[num_contributions]]+Table1[[#This Row],[num_unique_contributors]]</f>
        <v>1</v>
      </c>
      <c r="N1495" s="8"/>
    </row>
    <row r="1496" spans="1:14" ht="13.2" hidden="1" x14ac:dyDescent="0.25">
      <c r="A1496" s="6">
        <v>12</v>
      </c>
      <c r="B1496" s="7">
        <v>44531</v>
      </c>
      <c r="C1496" s="7">
        <v>44546</v>
      </c>
      <c r="D1496" s="8" t="s">
        <v>1488</v>
      </c>
      <c r="E1496" s="6">
        <v>1379</v>
      </c>
      <c r="F1496" s="8" t="s">
        <v>13</v>
      </c>
      <c r="G1496" s="8" t="s">
        <v>14</v>
      </c>
      <c r="H1496" s="10">
        <v>0</v>
      </c>
      <c r="I1496" s="6">
        <v>1</v>
      </c>
      <c r="J1496" s="6">
        <v>1</v>
      </c>
      <c r="K1496" s="10">
        <v>2.9999999999999898</v>
      </c>
      <c r="L1496" s="10">
        <v>3</v>
      </c>
      <c r="M1496" s="8">
        <f>Table1[[#This Row],[num_contributions]]+Table1[[#This Row],[num_unique_contributors]]</f>
        <v>2</v>
      </c>
      <c r="N1496" s="8"/>
    </row>
    <row r="1497" spans="1:14" ht="13.2" hidden="1" x14ac:dyDescent="0.25">
      <c r="A1497" s="6">
        <v>12</v>
      </c>
      <c r="B1497" s="7">
        <v>44531</v>
      </c>
      <c r="C1497" s="7">
        <v>44546</v>
      </c>
      <c r="D1497" s="8" t="s">
        <v>1029</v>
      </c>
      <c r="E1497" s="6">
        <v>1313</v>
      </c>
      <c r="F1497" s="8" t="s">
        <v>17</v>
      </c>
      <c r="G1497" s="8" t="s">
        <v>14</v>
      </c>
      <c r="H1497" s="10">
        <v>0</v>
      </c>
      <c r="I1497" s="6">
        <v>1</v>
      </c>
      <c r="J1497" s="6">
        <v>0</v>
      </c>
      <c r="K1497" s="12"/>
      <c r="L1497" s="12"/>
      <c r="M1497" s="8">
        <f>Table1[[#This Row],[num_contributions]]+Table1[[#This Row],[num_unique_contributors]]</f>
        <v>1</v>
      </c>
      <c r="N1497" s="8"/>
    </row>
    <row r="1498" spans="1:14" ht="13.2" hidden="1" x14ac:dyDescent="0.25">
      <c r="A1498" s="6">
        <v>12</v>
      </c>
      <c r="B1498" s="7">
        <v>44531</v>
      </c>
      <c r="C1498" s="7">
        <v>44546</v>
      </c>
      <c r="D1498" s="8" t="s">
        <v>1489</v>
      </c>
      <c r="E1498" s="6">
        <v>2375</v>
      </c>
      <c r="F1498" s="8" t="s">
        <v>45</v>
      </c>
      <c r="G1498" s="8" t="s">
        <v>14</v>
      </c>
      <c r="H1498" s="10">
        <v>0</v>
      </c>
      <c r="I1498" s="6">
        <v>1</v>
      </c>
      <c r="J1498" s="6">
        <v>0</v>
      </c>
      <c r="K1498" s="12"/>
      <c r="L1498" s="12"/>
      <c r="M1498" s="8">
        <f>Table1[[#This Row],[num_contributions]]+Table1[[#This Row],[num_unique_contributors]]</f>
        <v>1</v>
      </c>
      <c r="N1498" s="8"/>
    </row>
    <row r="1499" spans="1:14" ht="13.2" hidden="1" x14ac:dyDescent="0.25">
      <c r="A1499" s="6">
        <v>12</v>
      </c>
      <c r="B1499" s="7">
        <v>44531</v>
      </c>
      <c r="C1499" s="7">
        <v>44546</v>
      </c>
      <c r="D1499" s="8" t="s">
        <v>1490</v>
      </c>
      <c r="E1499" s="6">
        <v>765</v>
      </c>
      <c r="F1499" s="8" t="s">
        <v>17</v>
      </c>
      <c r="G1499" s="8" t="s">
        <v>18</v>
      </c>
      <c r="H1499" s="10">
        <v>0</v>
      </c>
      <c r="I1499" s="6">
        <v>1</v>
      </c>
      <c r="J1499" s="6">
        <v>1</v>
      </c>
      <c r="K1499" s="10">
        <v>20.2965018761499</v>
      </c>
      <c r="L1499" s="10">
        <v>20.29650187615</v>
      </c>
      <c r="M1499" s="8">
        <f>Table1[[#This Row],[num_contributions]]+Table1[[#This Row],[num_unique_contributors]]</f>
        <v>2</v>
      </c>
      <c r="N1499" s="8"/>
    </row>
    <row r="1500" spans="1:14" ht="13.2" hidden="1" x14ac:dyDescent="0.25">
      <c r="A1500" s="6">
        <v>12</v>
      </c>
      <c r="B1500" s="7">
        <v>44531</v>
      </c>
      <c r="C1500" s="7">
        <v>44546</v>
      </c>
      <c r="D1500" s="8" t="s">
        <v>1491</v>
      </c>
      <c r="E1500" s="6">
        <v>3622</v>
      </c>
      <c r="F1500" s="8" t="s">
        <v>45</v>
      </c>
      <c r="G1500" s="8" t="s">
        <v>14</v>
      </c>
      <c r="H1500" s="10">
        <v>0</v>
      </c>
      <c r="I1500" s="6">
        <v>1</v>
      </c>
      <c r="J1500" s="6">
        <v>1</v>
      </c>
      <c r="K1500" s="10">
        <v>0.99701289536890503</v>
      </c>
      <c r="L1500" s="10">
        <v>0.99701289536890503</v>
      </c>
      <c r="M1500" s="8">
        <f>Table1[[#This Row],[num_contributions]]+Table1[[#This Row],[num_unique_contributors]]</f>
        <v>2</v>
      </c>
      <c r="N1500" s="8"/>
    </row>
    <row r="1501" spans="1:14" ht="13.2" hidden="1" x14ac:dyDescent="0.25">
      <c r="A1501" s="6">
        <v>12</v>
      </c>
      <c r="B1501" s="7">
        <v>44531</v>
      </c>
      <c r="C1501" s="7">
        <v>44546</v>
      </c>
      <c r="D1501" s="8" t="s">
        <v>1492</v>
      </c>
      <c r="E1501" s="6">
        <v>2174</v>
      </c>
      <c r="F1501" s="8" t="s">
        <v>54</v>
      </c>
      <c r="G1501" s="8" t="s">
        <v>14</v>
      </c>
      <c r="H1501" s="10">
        <v>0</v>
      </c>
      <c r="I1501" s="6">
        <v>1</v>
      </c>
      <c r="J1501" s="6">
        <v>1</v>
      </c>
      <c r="K1501" s="10">
        <v>1.8999999999999899</v>
      </c>
      <c r="L1501" s="10">
        <v>1.9</v>
      </c>
      <c r="M1501" s="8">
        <f>Table1[[#This Row],[num_contributions]]+Table1[[#This Row],[num_unique_contributors]]</f>
        <v>2</v>
      </c>
      <c r="N1501" s="8"/>
    </row>
    <row r="1502" spans="1:14" ht="13.2" hidden="1" x14ac:dyDescent="0.25">
      <c r="A1502" s="6">
        <v>12</v>
      </c>
      <c r="B1502" s="7">
        <v>44531</v>
      </c>
      <c r="C1502" s="7">
        <v>44546</v>
      </c>
      <c r="D1502" s="8" t="s">
        <v>1493</v>
      </c>
      <c r="E1502" s="6">
        <v>2197</v>
      </c>
      <c r="F1502" s="8" t="s">
        <v>45</v>
      </c>
      <c r="G1502" s="8" t="s">
        <v>23</v>
      </c>
      <c r="H1502" s="10">
        <v>0</v>
      </c>
      <c r="I1502" s="6">
        <v>1</v>
      </c>
      <c r="J1502" s="6">
        <v>0</v>
      </c>
      <c r="K1502" s="12"/>
      <c r="L1502" s="12"/>
      <c r="M1502" s="8">
        <f>Table1[[#This Row],[num_contributions]]+Table1[[#This Row],[num_unique_contributors]]</f>
        <v>1</v>
      </c>
      <c r="N1502" s="8"/>
    </row>
    <row r="1503" spans="1:14" ht="13.2" hidden="1" x14ac:dyDescent="0.25">
      <c r="A1503" s="6">
        <v>12</v>
      </c>
      <c r="B1503" s="7">
        <v>44531</v>
      </c>
      <c r="C1503" s="7">
        <v>44546</v>
      </c>
      <c r="D1503" s="8" t="s">
        <v>1494</v>
      </c>
      <c r="E1503" s="6">
        <v>1909</v>
      </c>
      <c r="F1503" s="8" t="s">
        <v>13</v>
      </c>
      <c r="G1503" s="8" t="s">
        <v>14</v>
      </c>
      <c r="H1503" s="10">
        <v>0</v>
      </c>
      <c r="I1503" s="6">
        <v>1</v>
      </c>
      <c r="J1503" s="6">
        <v>0</v>
      </c>
      <c r="K1503" s="12"/>
      <c r="L1503" s="12"/>
      <c r="M1503" s="8">
        <f>Table1[[#This Row],[num_contributions]]+Table1[[#This Row],[num_unique_contributors]]</f>
        <v>1</v>
      </c>
      <c r="N1503" s="8"/>
    </row>
    <row r="1504" spans="1:14" ht="13.2" hidden="1" x14ac:dyDescent="0.25">
      <c r="A1504" s="6">
        <v>12</v>
      </c>
      <c r="B1504" s="7">
        <v>44531</v>
      </c>
      <c r="C1504" s="7">
        <v>44546</v>
      </c>
      <c r="D1504" s="8" t="s">
        <v>894</v>
      </c>
      <c r="E1504" s="6">
        <v>1288</v>
      </c>
      <c r="F1504" s="8" t="s">
        <v>17</v>
      </c>
      <c r="G1504" s="8" t="s">
        <v>14</v>
      </c>
      <c r="H1504" s="10">
        <v>0</v>
      </c>
      <c r="I1504" s="6">
        <v>1</v>
      </c>
      <c r="J1504" s="6">
        <v>0</v>
      </c>
      <c r="K1504" s="12"/>
      <c r="L1504" s="12"/>
      <c r="M1504" s="8">
        <f>Table1[[#This Row],[num_contributions]]+Table1[[#This Row],[num_unique_contributors]]</f>
        <v>1</v>
      </c>
      <c r="N1504" s="8"/>
    </row>
    <row r="1505" spans="1:14" ht="13.2" hidden="1" x14ac:dyDescent="0.25">
      <c r="A1505" s="6">
        <v>12</v>
      </c>
      <c r="B1505" s="7">
        <v>44531</v>
      </c>
      <c r="C1505" s="7">
        <v>44546</v>
      </c>
      <c r="D1505" s="8" t="s">
        <v>1495</v>
      </c>
      <c r="E1505" s="6">
        <v>111</v>
      </c>
      <c r="F1505" s="8" t="s">
        <v>17</v>
      </c>
      <c r="G1505" s="8" t="s">
        <v>18</v>
      </c>
      <c r="H1505" s="10">
        <v>0</v>
      </c>
      <c r="I1505" s="6">
        <v>1</v>
      </c>
      <c r="J1505" s="6">
        <v>0</v>
      </c>
      <c r="K1505" s="12"/>
      <c r="L1505" s="12"/>
      <c r="M1505" s="8">
        <f>Table1[[#This Row],[num_contributions]]+Table1[[#This Row],[num_unique_contributors]]</f>
        <v>1</v>
      </c>
      <c r="N1505" s="8"/>
    </row>
    <row r="1506" spans="1:14" ht="13.2" hidden="1" x14ac:dyDescent="0.25">
      <c r="A1506" s="6">
        <v>12</v>
      </c>
      <c r="B1506" s="7">
        <v>44531</v>
      </c>
      <c r="C1506" s="7">
        <v>44546</v>
      </c>
      <c r="D1506" s="8" t="s">
        <v>1496</v>
      </c>
      <c r="E1506" s="6">
        <v>1797</v>
      </c>
      <c r="F1506" s="8" t="s">
        <v>13</v>
      </c>
      <c r="G1506" s="8" t="s">
        <v>14</v>
      </c>
      <c r="H1506" s="10">
        <v>0</v>
      </c>
      <c r="I1506" s="6">
        <v>1</v>
      </c>
      <c r="J1506" s="6">
        <v>0</v>
      </c>
      <c r="K1506" s="12"/>
      <c r="L1506" s="12"/>
      <c r="M1506" s="8">
        <f>Table1[[#This Row],[num_contributions]]+Table1[[#This Row],[num_unique_contributors]]</f>
        <v>1</v>
      </c>
      <c r="N1506" s="8"/>
    </row>
    <row r="1507" spans="1:14" ht="13.2" hidden="1" x14ac:dyDescent="0.25">
      <c r="A1507" s="6">
        <v>12</v>
      </c>
      <c r="B1507" s="7">
        <v>44531</v>
      </c>
      <c r="C1507" s="7">
        <v>44546</v>
      </c>
      <c r="D1507" s="8" t="s">
        <v>1497</v>
      </c>
      <c r="E1507" s="6">
        <v>141</v>
      </c>
      <c r="F1507" s="8" t="s">
        <v>17</v>
      </c>
      <c r="G1507" s="8" t="s">
        <v>23</v>
      </c>
      <c r="H1507" s="10">
        <v>0</v>
      </c>
      <c r="I1507" s="6">
        <v>1</v>
      </c>
      <c r="J1507" s="6">
        <v>0</v>
      </c>
      <c r="K1507" s="12"/>
      <c r="L1507" s="12"/>
      <c r="M1507" s="8">
        <f>Table1[[#This Row],[num_contributions]]+Table1[[#This Row],[num_unique_contributors]]</f>
        <v>1</v>
      </c>
      <c r="N1507" s="8"/>
    </row>
    <row r="1508" spans="1:14" ht="13.2" hidden="1" x14ac:dyDescent="0.25">
      <c r="A1508" s="6">
        <v>12</v>
      </c>
      <c r="B1508" s="7">
        <v>44531</v>
      </c>
      <c r="C1508" s="7">
        <v>44546</v>
      </c>
      <c r="D1508" s="8" t="s">
        <v>1498</v>
      </c>
      <c r="E1508" s="6">
        <v>980</v>
      </c>
      <c r="F1508" s="8" t="s">
        <v>17</v>
      </c>
      <c r="G1508" s="8" t="s">
        <v>23</v>
      </c>
      <c r="H1508" s="10">
        <v>0</v>
      </c>
      <c r="I1508" s="6">
        <v>1</v>
      </c>
      <c r="J1508" s="6">
        <v>0</v>
      </c>
      <c r="K1508" s="12"/>
      <c r="L1508" s="12"/>
      <c r="M1508" s="8">
        <f>Table1[[#This Row],[num_contributions]]+Table1[[#This Row],[num_unique_contributors]]</f>
        <v>1</v>
      </c>
      <c r="N1508" s="8"/>
    </row>
    <row r="1509" spans="1:14" ht="13.2" hidden="1" x14ac:dyDescent="0.25">
      <c r="A1509" s="6">
        <v>12</v>
      </c>
      <c r="B1509" s="7">
        <v>44531</v>
      </c>
      <c r="C1509" s="7">
        <v>44546</v>
      </c>
      <c r="D1509" s="8" t="s">
        <v>1499</v>
      </c>
      <c r="E1509" s="6">
        <v>703</v>
      </c>
      <c r="F1509" s="8" t="s">
        <v>17</v>
      </c>
      <c r="G1509" s="8" t="s">
        <v>23</v>
      </c>
      <c r="H1509" s="10">
        <v>0</v>
      </c>
      <c r="I1509" s="6">
        <v>1</v>
      </c>
      <c r="J1509" s="6">
        <v>0</v>
      </c>
      <c r="K1509" s="12"/>
      <c r="L1509" s="12"/>
      <c r="M1509" s="8">
        <f>Table1[[#This Row],[num_contributions]]+Table1[[#This Row],[num_unique_contributors]]</f>
        <v>1</v>
      </c>
      <c r="N1509" s="8"/>
    </row>
    <row r="1510" spans="1:14" ht="13.2" hidden="1" x14ac:dyDescent="0.25">
      <c r="A1510" s="6">
        <v>12</v>
      </c>
      <c r="B1510" s="7">
        <v>44531</v>
      </c>
      <c r="C1510" s="7">
        <v>44546</v>
      </c>
      <c r="D1510" s="8" t="s">
        <v>1500</v>
      </c>
      <c r="E1510" s="6">
        <v>1152</v>
      </c>
      <c r="F1510" s="8" t="s">
        <v>17</v>
      </c>
      <c r="G1510" s="8" t="s">
        <v>23</v>
      </c>
      <c r="H1510" s="10">
        <v>0</v>
      </c>
      <c r="I1510" s="6">
        <v>1</v>
      </c>
      <c r="J1510" s="6">
        <v>0</v>
      </c>
      <c r="K1510" s="12"/>
      <c r="L1510" s="12"/>
      <c r="M1510" s="8">
        <f>Table1[[#This Row],[num_contributions]]+Table1[[#This Row],[num_unique_contributors]]</f>
        <v>1</v>
      </c>
      <c r="N1510" s="8"/>
    </row>
    <row r="1511" spans="1:14" ht="13.2" hidden="1" x14ac:dyDescent="0.25">
      <c r="A1511" s="6">
        <v>12</v>
      </c>
      <c r="B1511" s="7">
        <v>44531</v>
      </c>
      <c r="C1511" s="7">
        <v>44546</v>
      </c>
      <c r="D1511" s="8" t="s">
        <v>1501</v>
      </c>
      <c r="E1511" s="6">
        <v>2444</v>
      </c>
      <c r="F1511" s="8" t="s">
        <v>20</v>
      </c>
      <c r="G1511" s="8" t="s">
        <v>23</v>
      </c>
      <c r="H1511" s="10">
        <v>0</v>
      </c>
      <c r="I1511" s="6">
        <v>1</v>
      </c>
      <c r="J1511" s="6">
        <v>0</v>
      </c>
      <c r="K1511" s="12"/>
      <c r="L1511" s="12"/>
      <c r="M1511" s="8">
        <f>Table1[[#This Row],[num_contributions]]+Table1[[#This Row],[num_unique_contributors]]</f>
        <v>1</v>
      </c>
      <c r="N1511" s="8"/>
    </row>
    <row r="1512" spans="1:14" ht="13.2" hidden="1" x14ac:dyDescent="0.25">
      <c r="A1512" s="6">
        <v>12</v>
      </c>
      <c r="B1512" s="7">
        <v>44531</v>
      </c>
      <c r="C1512" s="7">
        <v>44546</v>
      </c>
      <c r="D1512" s="8" t="s">
        <v>874</v>
      </c>
      <c r="E1512" s="6">
        <v>473</v>
      </c>
      <c r="F1512" s="8" t="s">
        <v>17</v>
      </c>
      <c r="G1512" s="8" t="s">
        <v>14</v>
      </c>
      <c r="H1512" s="10">
        <v>0</v>
      </c>
      <c r="I1512" s="6">
        <v>1</v>
      </c>
      <c r="J1512" s="6">
        <v>0</v>
      </c>
      <c r="K1512" s="12"/>
      <c r="L1512" s="12"/>
      <c r="M1512" s="8">
        <f>Table1[[#This Row],[num_contributions]]+Table1[[#This Row],[num_unique_contributors]]</f>
        <v>1</v>
      </c>
      <c r="N1512" s="8"/>
    </row>
    <row r="1513" spans="1:14" ht="13.2" hidden="1" x14ac:dyDescent="0.25">
      <c r="A1513" s="6">
        <v>12</v>
      </c>
      <c r="B1513" s="7">
        <v>44531</v>
      </c>
      <c r="C1513" s="7">
        <v>44546</v>
      </c>
      <c r="D1513" s="8" t="s">
        <v>1502</v>
      </c>
      <c r="E1513" s="6">
        <v>1928</v>
      </c>
      <c r="F1513" s="8" t="s">
        <v>52</v>
      </c>
      <c r="G1513" s="8" t="s">
        <v>23</v>
      </c>
      <c r="H1513" s="10">
        <v>0</v>
      </c>
      <c r="I1513" s="6">
        <v>1</v>
      </c>
      <c r="J1513" s="6">
        <v>0</v>
      </c>
      <c r="K1513" s="12"/>
      <c r="L1513" s="12"/>
      <c r="M1513" s="8">
        <f>Table1[[#This Row],[num_contributions]]+Table1[[#This Row],[num_unique_contributors]]</f>
        <v>1</v>
      </c>
      <c r="N1513" s="8"/>
    </row>
    <row r="1514" spans="1:14" ht="13.2" hidden="1" x14ac:dyDescent="0.25">
      <c r="A1514" s="6">
        <v>12</v>
      </c>
      <c r="B1514" s="7">
        <v>44531</v>
      </c>
      <c r="C1514" s="7">
        <v>44546</v>
      </c>
      <c r="D1514" s="8" t="s">
        <v>1503</v>
      </c>
      <c r="E1514" s="6">
        <v>1794</v>
      </c>
      <c r="F1514" s="8" t="s">
        <v>13</v>
      </c>
      <c r="G1514" s="8" t="s">
        <v>23</v>
      </c>
      <c r="H1514" s="10">
        <v>0</v>
      </c>
      <c r="I1514" s="6">
        <v>1</v>
      </c>
      <c r="J1514" s="6">
        <v>0</v>
      </c>
      <c r="K1514" s="12"/>
      <c r="L1514" s="12"/>
      <c r="M1514" s="8">
        <f>Table1[[#This Row],[num_contributions]]+Table1[[#This Row],[num_unique_contributors]]</f>
        <v>1</v>
      </c>
      <c r="N1514" s="8"/>
    </row>
    <row r="1515" spans="1:14" ht="13.2" hidden="1" x14ac:dyDescent="0.25">
      <c r="A1515" s="6">
        <v>12</v>
      </c>
      <c r="B1515" s="7">
        <v>44531</v>
      </c>
      <c r="C1515" s="7">
        <v>44546</v>
      </c>
      <c r="D1515" s="8" t="s">
        <v>1504</v>
      </c>
      <c r="E1515" s="6">
        <v>328</v>
      </c>
      <c r="F1515" s="8" t="s">
        <v>17</v>
      </c>
      <c r="G1515" s="8" t="s">
        <v>23</v>
      </c>
      <c r="H1515" s="10">
        <v>0</v>
      </c>
      <c r="I1515" s="6">
        <v>1</v>
      </c>
      <c r="J1515" s="6">
        <v>0</v>
      </c>
      <c r="K1515" s="12"/>
      <c r="L1515" s="12"/>
      <c r="M1515" s="8">
        <f>Table1[[#This Row],[num_contributions]]+Table1[[#This Row],[num_unique_contributors]]</f>
        <v>1</v>
      </c>
      <c r="N1515" s="8"/>
    </row>
    <row r="1516" spans="1:14" ht="13.2" hidden="1" x14ac:dyDescent="0.25">
      <c r="A1516" s="6">
        <v>12</v>
      </c>
      <c r="B1516" s="7">
        <v>44531</v>
      </c>
      <c r="C1516" s="7">
        <v>44546</v>
      </c>
      <c r="D1516" s="8" t="s">
        <v>1505</v>
      </c>
      <c r="E1516" s="6">
        <v>629</v>
      </c>
      <c r="F1516" s="8" t="s">
        <v>17</v>
      </c>
      <c r="G1516" s="8" t="s">
        <v>18</v>
      </c>
      <c r="H1516" s="10">
        <v>0</v>
      </c>
      <c r="I1516" s="6">
        <v>1</v>
      </c>
      <c r="J1516" s="6">
        <v>0</v>
      </c>
      <c r="K1516" s="12"/>
      <c r="L1516" s="12"/>
      <c r="M1516" s="8">
        <f>Table1[[#This Row],[num_contributions]]+Table1[[#This Row],[num_unique_contributors]]</f>
        <v>1</v>
      </c>
      <c r="N1516" s="8"/>
    </row>
    <row r="1517" spans="1:14" ht="13.2" hidden="1" x14ac:dyDescent="0.25">
      <c r="A1517" s="6">
        <v>12</v>
      </c>
      <c r="B1517" s="7">
        <v>44531</v>
      </c>
      <c r="C1517" s="7">
        <v>44546</v>
      </c>
      <c r="D1517" s="8" t="s">
        <v>1506</v>
      </c>
      <c r="E1517" s="6">
        <v>917</v>
      </c>
      <c r="F1517" s="8" t="s">
        <v>17</v>
      </c>
      <c r="G1517" s="8" t="s">
        <v>23</v>
      </c>
      <c r="H1517" s="10">
        <v>0</v>
      </c>
      <c r="I1517" s="6">
        <v>1</v>
      </c>
      <c r="J1517" s="6">
        <v>0</v>
      </c>
      <c r="K1517" s="12"/>
      <c r="L1517" s="12"/>
      <c r="M1517" s="8">
        <f>Table1[[#This Row],[num_contributions]]+Table1[[#This Row],[num_unique_contributors]]</f>
        <v>1</v>
      </c>
      <c r="N1517" s="8"/>
    </row>
    <row r="1518" spans="1:14" ht="13.2" hidden="1" x14ac:dyDescent="0.25">
      <c r="A1518" s="6">
        <v>12</v>
      </c>
      <c r="B1518" s="7">
        <v>44531</v>
      </c>
      <c r="C1518" s="7">
        <v>44546</v>
      </c>
      <c r="D1518" s="8" t="s">
        <v>1507</v>
      </c>
      <c r="E1518" s="6">
        <v>1554</v>
      </c>
      <c r="F1518" s="8" t="s">
        <v>17</v>
      </c>
      <c r="G1518" s="8" t="s">
        <v>14</v>
      </c>
      <c r="H1518" s="10">
        <v>0</v>
      </c>
      <c r="I1518" s="6">
        <v>1</v>
      </c>
      <c r="J1518" s="6">
        <v>0</v>
      </c>
      <c r="K1518" s="12"/>
      <c r="L1518" s="12"/>
      <c r="M1518" s="8">
        <f>Table1[[#This Row],[num_contributions]]+Table1[[#This Row],[num_unique_contributors]]</f>
        <v>1</v>
      </c>
      <c r="N1518" s="8"/>
    </row>
    <row r="1519" spans="1:14" ht="13.2" hidden="1" x14ac:dyDescent="0.25">
      <c r="A1519" s="6">
        <v>12</v>
      </c>
      <c r="B1519" s="7">
        <v>44531</v>
      </c>
      <c r="C1519" s="7">
        <v>44546</v>
      </c>
      <c r="D1519" s="8" t="s">
        <v>1508</v>
      </c>
      <c r="E1519" s="6">
        <v>4154</v>
      </c>
      <c r="F1519" s="8" t="s">
        <v>20</v>
      </c>
      <c r="G1519" s="8" t="s">
        <v>21</v>
      </c>
      <c r="H1519" s="10">
        <v>0</v>
      </c>
      <c r="I1519" s="6">
        <v>2</v>
      </c>
      <c r="J1519" s="6">
        <v>0</v>
      </c>
      <c r="K1519" s="12"/>
      <c r="L1519" s="12"/>
      <c r="M1519" s="8">
        <f>Table1[[#This Row],[num_contributions]]+Table1[[#This Row],[num_unique_contributors]]</f>
        <v>2</v>
      </c>
      <c r="N1519" s="8"/>
    </row>
    <row r="1520" spans="1:14" ht="13.2" hidden="1" x14ac:dyDescent="0.25">
      <c r="A1520" s="6">
        <v>12</v>
      </c>
      <c r="B1520" s="7">
        <v>44531</v>
      </c>
      <c r="C1520" s="7">
        <v>44546</v>
      </c>
      <c r="D1520" s="8" t="s">
        <v>1509</v>
      </c>
      <c r="E1520" s="6">
        <v>714</v>
      </c>
      <c r="F1520" s="8" t="s">
        <v>17</v>
      </c>
      <c r="G1520" s="8" t="s">
        <v>23</v>
      </c>
      <c r="H1520" s="10">
        <v>0</v>
      </c>
      <c r="I1520" s="6">
        <v>1</v>
      </c>
      <c r="J1520" s="6">
        <v>0</v>
      </c>
      <c r="K1520" s="12"/>
      <c r="L1520" s="12"/>
      <c r="M1520" s="8">
        <f>Table1[[#This Row],[num_contributions]]+Table1[[#This Row],[num_unique_contributors]]</f>
        <v>1</v>
      </c>
      <c r="N1520" s="8"/>
    </row>
    <row r="1521" spans="1:14" ht="13.2" hidden="1" x14ac:dyDescent="0.25">
      <c r="A1521" s="6">
        <v>12</v>
      </c>
      <c r="B1521" s="7">
        <v>44531</v>
      </c>
      <c r="C1521" s="7">
        <v>44546</v>
      </c>
      <c r="D1521" s="8" t="s">
        <v>1510</v>
      </c>
      <c r="E1521" s="6">
        <v>556</v>
      </c>
      <c r="F1521" s="8" t="s">
        <v>17</v>
      </c>
      <c r="G1521" s="8" t="s">
        <v>23</v>
      </c>
      <c r="H1521" s="10">
        <v>0</v>
      </c>
      <c r="I1521" s="6">
        <v>1</v>
      </c>
      <c r="J1521" s="6">
        <v>1</v>
      </c>
      <c r="K1521" s="10">
        <v>9.5</v>
      </c>
      <c r="L1521" s="10">
        <v>9.5</v>
      </c>
      <c r="M1521" s="8">
        <f>Table1[[#This Row],[num_contributions]]+Table1[[#This Row],[num_unique_contributors]]</f>
        <v>2</v>
      </c>
      <c r="N1521" s="8"/>
    </row>
    <row r="1522" spans="1:14" ht="13.2" hidden="1" x14ac:dyDescent="0.25">
      <c r="A1522" s="6">
        <v>12</v>
      </c>
      <c r="B1522" s="7">
        <v>44531</v>
      </c>
      <c r="C1522" s="7">
        <v>44546</v>
      </c>
      <c r="D1522" s="8" t="s">
        <v>1511</v>
      </c>
      <c r="E1522" s="6">
        <v>986</v>
      </c>
      <c r="F1522" s="8" t="s">
        <v>17</v>
      </c>
      <c r="G1522" s="8" t="s">
        <v>23</v>
      </c>
      <c r="H1522" s="10">
        <v>0</v>
      </c>
      <c r="I1522" s="6">
        <v>1</v>
      </c>
      <c r="J1522" s="6">
        <v>0</v>
      </c>
      <c r="K1522" s="12"/>
      <c r="L1522" s="12"/>
      <c r="M1522" s="8">
        <f>Table1[[#This Row],[num_contributions]]+Table1[[#This Row],[num_unique_contributors]]</f>
        <v>1</v>
      </c>
      <c r="N1522" s="8"/>
    </row>
    <row r="1523" spans="1:14" ht="13.2" hidden="1" x14ac:dyDescent="0.25">
      <c r="A1523" s="6">
        <v>12</v>
      </c>
      <c r="B1523" s="7">
        <v>44531</v>
      </c>
      <c r="C1523" s="7">
        <v>44546</v>
      </c>
      <c r="D1523" s="8" t="s">
        <v>1512</v>
      </c>
      <c r="E1523" s="6">
        <v>2259</v>
      </c>
      <c r="F1523" s="8" t="s">
        <v>13</v>
      </c>
      <c r="G1523" s="8" t="s">
        <v>23</v>
      </c>
      <c r="H1523" s="10">
        <v>0</v>
      </c>
      <c r="I1523" s="6">
        <v>1</v>
      </c>
      <c r="J1523" s="6">
        <v>0</v>
      </c>
      <c r="K1523" s="12"/>
      <c r="L1523" s="12"/>
      <c r="M1523" s="8">
        <f>Table1[[#This Row],[num_contributions]]+Table1[[#This Row],[num_unique_contributors]]</f>
        <v>1</v>
      </c>
      <c r="N1523" s="8"/>
    </row>
    <row r="1524" spans="1:14" ht="13.2" hidden="1" x14ac:dyDescent="0.25">
      <c r="A1524" s="6">
        <v>12</v>
      </c>
      <c r="B1524" s="7">
        <v>44531</v>
      </c>
      <c r="C1524" s="7">
        <v>44546</v>
      </c>
      <c r="D1524" s="8" t="s">
        <v>1513</v>
      </c>
      <c r="E1524" s="6">
        <v>666</v>
      </c>
      <c r="F1524" s="8" t="s">
        <v>17</v>
      </c>
      <c r="G1524" s="8" t="s">
        <v>23</v>
      </c>
      <c r="H1524" s="10">
        <v>0</v>
      </c>
      <c r="I1524" s="6">
        <v>1</v>
      </c>
      <c r="J1524" s="6">
        <v>0</v>
      </c>
      <c r="K1524" s="12"/>
      <c r="L1524" s="12"/>
      <c r="M1524" s="8">
        <f>Table1[[#This Row],[num_contributions]]+Table1[[#This Row],[num_unique_contributors]]</f>
        <v>1</v>
      </c>
      <c r="N1524" s="8"/>
    </row>
    <row r="1525" spans="1:14" ht="13.2" hidden="1" x14ac:dyDescent="0.25">
      <c r="A1525" s="6">
        <v>12</v>
      </c>
      <c r="B1525" s="7">
        <v>44531</v>
      </c>
      <c r="C1525" s="7">
        <v>44546</v>
      </c>
      <c r="D1525" s="8" t="s">
        <v>1514</v>
      </c>
      <c r="E1525" s="6">
        <v>530</v>
      </c>
      <c r="F1525" s="8" t="s">
        <v>17</v>
      </c>
      <c r="G1525" s="8" t="s">
        <v>23</v>
      </c>
      <c r="H1525" s="10">
        <v>0</v>
      </c>
      <c r="I1525" s="6">
        <v>1</v>
      </c>
      <c r="J1525" s="6">
        <v>0</v>
      </c>
      <c r="K1525" s="12"/>
      <c r="L1525" s="12"/>
      <c r="M1525" s="8">
        <f>Table1[[#This Row],[num_contributions]]+Table1[[#This Row],[num_unique_contributors]]</f>
        <v>1</v>
      </c>
      <c r="N1525" s="8"/>
    </row>
    <row r="1526" spans="1:14" ht="13.2" hidden="1" x14ac:dyDescent="0.25">
      <c r="A1526" s="6">
        <v>12</v>
      </c>
      <c r="B1526" s="7">
        <v>44531</v>
      </c>
      <c r="C1526" s="7">
        <v>44546</v>
      </c>
      <c r="D1526" s="8" t="s">
        <v>1515</v>
      </c>
      <c r="E1526" s="6">
        <v>897</v>
      </c>
      <c r="F1526" s="8" t="s">
        <v>17</v>
      </c>
      <c r="G1526" s="8" t="s">
        <v>23</v>
      </c>
      <c r="H1526" s="10">
        <v>0</v>
      </c>
      <c r="I1526" s="6">
        <v>1</v>
      </c>
      <c r="J1526" s="6">
        <v>0</v>
      </c>
      <c r="K1526" s="12"/>
      <c r="L1526" s="12"/>
      <c r="M1526" s="8">
        <f>Table1[[#This Row],[num_contributions]]+Table1[[#This Row],[num_unique_contributors]]</f>
        <v>1</v>
      </c>
      <c r="N1526" s="8"/>
    </row>
    <row r="1527" spans="1:14" ht="13.2" hidden="1" x14ac:dyDescent="0.25">
      <c r="A1527" s="6">
        <v>12</v>
      </c>
      <c r="B1527" s="7">
        <v>44531</v>
      </c>
      <c r="C1527" s="7">
        <v>44546</v>
      </c>
      <c r="D1527" s="8" t="s">
        <v>1516</v>
      </c>
      <c r="E1527" s="6">
        <v>26</v>
      </c>
      <c r="F1527" s="8" t="s">
        <v>17</v>
      </c>
      <c r="G1527" s="8" t="s">
        <v>23</v>
      </c>
      <c r="H1527" s="10">
        <v>0</v>
      </c>
      <c r="I1527" s="6">
        <v>1</v>
      </c>
      <c r="J1527" s="6">
        <v>0</v>
      </c>
      <c r="K1527" s="12"/>
      <c r="L1527" s="12"/>
      <c r="M1527" s="8">
        <f>Table1[[#This Row],[num_contributions]]+Table1[[#This Row],[num_unique_contributors]]</f>
        <v>1</v>
      </c>
      <c r="N1527" s="8"/>
    </row>
    <row r="1528" spans="1:14" ht="13.2" hidden="1" x14ac:dyDescent="0.25">
      <c r="A1528" s="6">
        <v>12</v>
      </c>
      <c r="B1528" s="7">
        <v>44531</v>
      </c>
      <c r="C1528" s="7">
        <v>44546</v>
      </c>
      <c r="D1528" s="8" t="s">
        <v>1517</v>
      </c>
      <c r="E1528" s="6">
        <v>1703</v>
      </c>
      <c r="F1528" s="8" t="s">
        <v>20</v>
      </c>
      <c r="G1528" s="8" t="s">
        <v>23</v>
      </c>
      <c r="H1528" s="10">
        <v>0</v>
      </c>
      <c r="I1528" s="6">
        <v>1</v>
      </c>
      <c r="J1528" s="6">
        <v>0</v>
      </c>
      <c r="K1528" s="12"/>
      <c r="L1528" s="12"/>
      <c r="M1528" s="8">
        <f>Table1[[#This Row],[num_contributions]]+Table1[[#This Row],[num_unique_contributors]]</f>
        <v>1</v>
      </c>
      <c r="N1528" s="8"/>
    </row>
    <row r="1529" spans="1:14" ht="13.2" hidden="1" x14ac:dyDescent="0.25">
      <c r="A1529" s="6">
        <v>12</v>
      </c>
      <c r="B1529" s="7">
        <v>44531</v>
      </c>
      <c r="C1529" s="7">
        <v>44546</v>
      </c>
      <c r="D1529" s="8" t="s">
        <v>1518</v>
      </c>
      <c r="E1529" s="6">
        <v>971</v>
      </c>
      <c r="F1529" s="8" t="s">
        <v>17</v>
      </c>
      <c r="G1529" s="8" t="s">
        <v>14</v>
      </c>
      <c r="H1529" s="10">
        <v>0</v>
      </c>
      <c r="I1529" s="6">
        <v>1</v>
      </c>
      <c r="J1529" s="6">
        <v>0</v>
      </c>
      <c r="K1529" s="12"/>
      <c r="L1529" s="12"/>
      <c r="M1529" s="8">
        <f>Table1[[#This Row],[num_contributions]]+Table1[[#This Row],[num_unique_contributors]]</f>
        <v>1</v>
      </c>
      <c r="N1529" s="8"/>
    </row>
    <row r="1530" spans="1:14" ht="13.2" hidden="1" x14ac:dyDescent="0.25">
      <c r="A1530" s="6">
        <v>12</v>
      </c>
      <c r="B1530" s="7">
        <v>44531</v>
      </c>
      <c r="C1530" s="7">
        <v>44546</v>
      </c>
      <c r="D1530" s="8" t="s">
        <v>1519</v>
      </c>
      <c r="E1530" s="6">
        <v>2006</v>
      </c>
      <c r="F1530" s="8" t="s">
        <v>20</v>
      </c>
      <c r="G1530" s="8" t="s">
        <v>23</v>
      </c>
      <c r="H1530" s="10">
        <v>0</v>
      </c>
      <c r="I1530" s="6">
        <v>1</v>
      </c>
      <c r="J1530" s="6">
        <v>0</v>
      </c>
      <c r="K1530" s="12"/>
      <c r="L1530" s="12"/>
      <c r="M1530" s="8">
        <f>Table1[[#This Row],[num_contributions]]+Table1[[#This Row],[num_unique_contributors]]</f>
        <v>1</v>
      </c>
      <c r="N1530" s="8"/>
    </row>
    <row r="1531" spans="1:14" ht="13.2" hidden="1" x14ac:dyDescent="0.25">
      <c r="A1531" s="6">
        <v>12</v>
      </c>
      <c r="B1531" s="7">
        <v>44531</v>
      </c>
      <c r="C1531" s="7">
        <v>44546</v>
      </c>
      <c r="D1531" s="8" t="s">
        <v>1520</v>
      </c>
      <c r="E1531" s="6">
        <v>1959</v>
      </c>
      <c r="F1531" s="8" t="s">
        <v>13</v>
      </c>
      <c r="G1531" s="8" t="s">
        <v>23</v>
      </c>
      <c r="H1531" s="10">
        <v>0</v>
      </c>
      <c r="I1531" s="6">
        <v>1</v>
      </c>
      <c r="J1531" s="6">
        <v>0</v>
      </c>
      <c r="K1531" s="12"/>
      <c r="L1531" s="12"/>
      <c r="M1531" s="8">
        <f>Table1[[#This Row],[num_contributions]]+Table1[[#This Row],[num_unique_contributors]]</f>
        <v>1</v>
      </c>
      <c r="N1531" s="8"/>
    </row>
    <row r="1532" spans="1:14" ht="13.2" hidden="1" x14ac:dyDescent="0.25">
      <c r="A1532" s="6">
        <v>12</v>
      </c>
      <c r="B1532" s="7">
        <v>44531</v>
      </c>
      <c r="C1532" s="7">
        <v>44546</v>
      </c>
      <c r="D1532" s="8" t="s">
        <v>1521</v>
      </c>
      <c r="E1532" s="6">
        <v>981</v>
      </c>
      <c r="F1532" s="8" t="s">
        <v>17</v>
      </c>
      <c r="G1532" s="8" t="s">
        <v>23</v>
      </c>
      <c r="H1532" s="10">
        <v>0</v>
      </c>
      <c r="I1532" s="6">
        <v>1</v>
      </c>
      <c r="J1532" s="6">
        <v>0</v>
      </c>
      <c r="K1532" s="12"/>
      <c r="L1532" s="12"/>
      <c r="M1532" s="8">
        <f>Table1[[#This Row],[num_contributions]]+Table1[[#This Row],[num_unique_contributors]]</f>
        <v>1</v>
      </c>
      <c r="N1532" s="8"/>
    </row>
    <row r="1533" spans="1:14" ht="13.2" hidden="1" x14ac:dyDescent="0.25">
      <c r="A1533" s="6">
        <v>12</v>
      </c>
      <c r="B1533" s="7">
        <v>44531</v>
      </c>
      <c r="C1533" s="7">
        <v>44546</v>
      </c>
      <c r="D1533" s="8" t="s">
        <v>1522</v>
      </c>
      <c r="E1533" s="6">
        <v>1559</v>
      </c>
      <c r="F1533" s="8" t="s">
        <v>17</v>
      </c>
      <c r="G1533" s="8" t="s">
        <v>23</v>
      </c>
      <c r="H1533" s="10">
        <v>0</v>
      </c>
      <c r="I1533" s="6">
        <v>1</v>
      </c>
      <c r="J1533" s="6">
        <v>0</v>
      </c>
      <c r="K1533" s="12"/>
      <c r="L1533" s="12"/>
      <c r="M1533" s="8">
        <f>Table1[[#This Row],[num_contributions]]+Table1[[#This Row],[num_unique_contributors]]</f>
        <v>1</v>
      </c>
      <c r="N1533" s="8"/>
    </row>
    <row r="1534" spans="1:14" ht="13.2" hidden="1" x14ac:dyDescent="0.25">
      <c r="A1534" s="6">
        <v>12</v>
      </c>
      <c r="B1534" s="7">
        <v>44531</v>
      </c>
      <c r="C1534" s="7">
        <v>44546</v>
      </c>
      <c r="D1534" s="8" t="s">
        <v>1523</v>
      </c>
      <c r="E1534" s="6">
        <v>279</v>
      </c>
      <c r="F1534" s="8" t="s">
        <v>17</v>
      </c>
      <c r="G1534" s="8" t="s">
        <v>14</v>
      </c>
      <c r="H1534" s="10">
        <v>0</v>
      </c>
      <c r="I1534" s="6">
        <v>1</v>
      </c>
      <c r="J1534" s="6">
        <v>0</v>
      </c>
      <c r="K1534" s="12"/>
      <c r="L1534" s="12"/>
      <c r="M1534" s="8">
        <f>Table1[[#This Row],[num_contributions]]+Table1[[#This Row],[num_unique_contributors]]</f>
        <v>1</v>
      </c>
      <c r="N1534" s="8"/>
    </row>
    <row r="1535" spans="1:14" ht="13.2" hidden="1" x14ac:dyDescent="0.25">
      <c r="A1535" s="6">
        <v>12</v>
      </c>
      <c r="B1535" s="7">
        <v>44531</v>
      </c>
      <c r="C1535" s="7">
        <v>44546</v>
      </c>
      <c r="D1535" s="8" t="s">
        <v>1524</v>
      </c>
      <c r="E1535" s="6">
        <v>1159</v>
      </c>
      <c r="F1535" s="8" t="s">
        <v>17</v>
      </c>
      <c r="G1535" s="8" t="s">
        <v>23</v>
      </c>
      <c r="H1535" s="10">
        <v>0</v>
      </c>
      <c r="I1535" s="6">
        <v>1</v>
      </c>
      <c r="J1535" s="6">
        <v>0</v>
      </c>
      <c r="K1535" s="12"/>
      <c r="L1535" s="12"/>
      <c r="M1535" s="8">
        <f>Table1[[#This Row],[num_contributions]]+Table1[[#This Row],[num_unique_contributors]]</f>
        <v>1</v>
      </c>
      <c r="N1535" s="8"/>
    </row>
    <row r="1536" spans="1:14" ht="13.2" hidden="1" x14ac:dyDescent="0.25">
      <c r="A1536" s="6">
        <v>12</v>
      </c>
      <c r="B1536" s="7">
        <v>44531</v>
      </c>
      <c r="C1536" s="7">
        <v>44546</v>
      </c>
      <c r="D1536" s="8" t="s">
        <v>1525</v>
      </c>
      <c r="E1536" s="6">
        <v>1098</v>
      </c>
      <c r="F1536" s="8" t="s">
        <v>17</v>
      </c>
      <c r="G1536" s="8" t="s">
        <v>23</v>
      </c>
      <c r="H1536" s="10">
        <v>0</v>
      </c>
      <c r="I1536" s="6">
        <v>1</v>
      </c>
      <c r="J1536" s="6">
        <v>0</v>
      </c>
      <c r="K1536" s="12"/>
      <c r="L1536" s="12"/>
      <c r="M1536" s="8">
        <f>Table1[[#This Row],[num_contributions]]+Table1[[#This Row],[num_unique_contributors]]</f>
        <v>1</v>
      </c>
      <c r="N1536" s="8"/>
    </row>
    <row r="1537" spans="1:14" ht="13.2" hidden="1" x14ac:dyDescent="0.25">
      <c r="A1537" s="6">
        <v>12</v>
      </c>
      <c r="B1537" s="7">
        <v>44531</v>
      </c>
      <c r="C1537" s="7">
        <v>44546</v>
      </c>
      <c r="D1537" s="8" t="s">
        <v>1526</v>
      </c>
      <c r="E1537" s="6">
        <v>3334</v>
      </c>
      <c r="F1537" s="8" t="s">
        <v>17</v>
      </c>
      <c r="G1537" s="8" t="s">
        <v>23</v>
      </c>
      <c r="H1537" s="10">
        <v>0</v>
      </c>
      <c r="I1537" s="6">
        <v>1</v>
      </c>
      <c r="J1537" s="6">
        <v>1</v>
      </c>
      <c r="K1537" s="10">
        <v>1.09719631075</v>
      </c>
      <c r="L1537" s="10">
        <v>1.09719631075</v>
      </c>
      <c r="M1537" s="8">
        <f>Table1[[#This Row],[num_contributions]]+Table1[[#This Row],[num_unique_contributors]]</f>
        <v>2</v>
      </c>
      <c r="N1537" s="8"/>
    </row>
    <row r="1538" spans="1:14" ht="13.2" hidden="1" x14ac:dyDescent="0.25">
      <c r="A1538" s="6">
        <v>12</v>
      </c>
      <c r="B1538" s="7">
        <v>44531</v>
      </c>
      <c r="C1538" s="7">
        <v>44546</v>
      </c>
      <c r="D1538" s="8" t="s">
        <v>1527</v>
      </c>
      <c r="E1538" s="6">
        <v>2382</v>
      </c>
      <c r="F1538" s="8" t="s">
        <v>39</v>
      </c>
      <c r="G1538" s="8" t="s">
        <v>23</v>
      </c>
      <c r="H1538" s="10">
        <v>0</v>
      </c>
      <c r="I1538" s="6">
        <v>1</v>
      </c>
      <c r="J1538" s="6">
        <v>0</v>
      </c>
      <c r="K1538" s="12"/>
      <c r="L1538" s="12"/>
      <c r="M1538" s="8">
        <f>Table1[[#This Row],[num_contributions]]+Table1[[#This Row],[num_unique_contributors]]</f>
        <v>1</v>
      </c>
      <c r="N1538" s="8"/>
    </row>
    <row r="1539" spans="1:14" ht="13.2" hidden="1" x14ac:dyDescent="0.25">
      <c r="A1539" s="6">
        <v>12</v>
      </c>
      <c r="B1539" s="7">
        <v>44531</v>
      </c>
      <c r="C1539" s="7">
        <v>44546</v>
      </c>
      <c r="D1539" s="8" t="s">
        <v>1528</v>
      </c>
      <c r="E1539" s="6">
        <v>286</v>
      </c>
      <c r="F1539" s="8" t="s">
        <v>17</v>
      </c>
      <c r="G1539" s="8" t="s">
        <v>14</v>
      </c>
      <c r="H1539" s="10">
        <v>0</v>
      </c>
      <c r="I1539" s="6">
        <v>1</v>
      </c>
      <c r="J1539" s="6">
        <v>0</v>
      </c>
      <c r="K1539" s="12"/>
      <c r="L1539" s="12"/>
      <c r="M1539" s="8">
        <f>Table1[[#This Row],[num_contributions]]+Table1[[#This Row],[num_unique_contributors]]</f>
        <v>1</v>
      </c>
      <c r="N1539" s="8"/>
    </row>
    <row r="1540" spans="1:14" ht="13.2" hidden="1" x14ac:dyDescent="0.25">
      <c r="A1540" s="6">
        <v>12</v>
      </c>
      <c r="B1540" s="7">
        <v>44531</v>
      </c>
      <c r="C1540" s="7">
        <v>44546</v>
      </c>
      <c r="D1540" s="8" t="s">
        <v>1529</v>
      </c>
      <c r="E1540" s="6">
        <v>370</v>
      </c>
      <c r="F1540" s="8" t="s">
        <v>17</v>
      </c>
      <c r="G1540" s="8" t="s">
        <v>18</v>
      </c>
      <c r="H1540" s="10">
        <v>0</v>
      </c>
      <c r="I1540" s="6">
        <v>1</v>
      </c>
      <c r="J1540" s="6">
        <v>0</v>
      </c>
      <c r="K1540" s="12"/>
      <c r="L1540" s="12"/>
      <c r="M1540" s="8">
        <f>Table1[[#This Row],[num_contributions]]+Table1[[#This Row],[num_unique_contributors]]</f>
        <v>1</v>
      </c>
      <c r="N1540" s="8"/>
    </row>
    <row r="1541" spans="1:14" ht="13.2" hidden="1" x14ac:dyDescent="0.25">
      <c r="A1541" s="6">
        <v>12</v>
      </c>
      <c r="B1541" s="7">
        <v>44531</v>
      </c>
      <c r="C1541" s="7">
        <v>44546</v>
      </c>
      <c r="D1541" s="8" t="s">
        <v>1530</v>
      </c>
      <c r="E1541" s="6">
        <v>1069</v>
      </c>
      <c r="F1541" s="8" t="s">
        <v>20</v>
      </c>
      <c r="G1541" s="8" t="s">
        <v>23</v>
      </c>
      <c r="H1541" s="10">
        <v>0</v>
      </c>
      <c r="I1541" s="6">
        <v>1</v>
      </c>
      <c r="J1541" s="6">
        <v>0</v>
      </c>
      <c r="K1541" s="12"/>
      <c r="L1541" s="12"/>
      <c r="M1541" s="8">
        <f>Table1[[#This Row],[num_contributions]]+Table1[[#This Row],[num_unique_contributors]]</f>
        <v>1</v>
      </c>
      <c r="N1541" s="8"/>
    </row>
    <row r="1542" spans="1:14" ht="13.2" hidden="1" x14ac:dyDescent="0.25">
      <c r="A1542" s="6">
        <v>12</v>
      </c>
      <c r="B1542" s="7">
        <v>44531</v>
      </c>
      <c r="C1542" s="7">
        <v>44546</v>
      </c>
      <c r="D1542" s="8" t="s">
        <v>1531</v>
      </c>
      <c r="E1542" s="6">
        <v>2255</v>
      </c>
      <c r="F1542" s="8" t="s">
        <v>17</v>
      </c>
      <c r="G1542" s="8" t="s">
        <v>23</v>
      </c>
      <c r="H1542" s="10">
        <v>0</v>
      </c>
      <c r="I1542" s="6">
        <v>1</v>
      </c>
      <c r="J1542" s="6">
        <v>0</v>
      </c>
      <c r="K1542" s="12"/>
      <c r="L1542" s="12"/>
      <c r="M1542" s="8">
        <f>Table1[[#This Row],[num_contributions]]+Table1[[#This Row],[num_unique_contributors]]</f>
        <v>1</v>
      </c>
      <c r="N1542" s="8"/>
    </row>
    <row r="1543" spans="1:14" ht="13.2" hidden="1" x14ac:dyDescent="0.25">
      <c r="A1543" s="6">
        <v>12</v>
      </c>
      <c r="B1543" s="7">
        <v>44531</v>
      </c>
      <c r="C1543" s="7">
        <v>44546</v>
      </c>
      <c r="D1543" s="8" t="s">
        <v>1532</v>
      </c>
      <c r="E1543" s="6">
        <v>729</v>
      </c>
      <c r="F1543" s="8" t="s">
        <v>17</v>
      </c>
      <c r="G1543" s="8" t="s">
        <v>18</v>
      </c>
      <c r="H1543" s="10">
        <v>0</v>
      </c>
      <c r="I1543" s="6">
        <v>1</v>
      </c>
      <c r="J1543" s="6">
        <v>0</v>
      </c>
      <c r="K1543" s="12"/>
      <c r="L1543" s="12"/>
      <c r="M1543" s="8">
        <f>Table1[[#This Row],[num_contributions]]+Table1[[#This Row],[num_unique_contributors]]</f>
        <v>1</v>
      </c>
      <c r="N1543" s="8"/>
    </row>
    <row r="1544" spans="1:14" ht="13.2" hidden="1" x14ac:dyDescent="0.25">
      <c r="A1544" s="6">
        <v>12</v>
      </c>
      <c r="B1544" s="7">
        <v>44531</v>
      </c>
      <c r="C1544" s="7">
        <v>44546</v>
      </c>
      <c r="D1544" s="8" t="s">
        <v>1533</v>
      </c>
      <c r="E1544" s="6">
        <v>1553</v>
      </c>
      <c r="F1544" s="8" t="s">
        <v>17</v>
      </c>
      <c r="G1544" s="8" t="s">
        <v>23</v>
      </c>
      <c r="H1544" s="10">
        <v>0</v>
      </c>
      <c r="I1544" s="6">
        <v>1</v>
      </c>
      <c r="J1544" s="6">
        <v>0</v>
      </c>
      <c r="K1544" s="12"/>
      <c r="L1544" s="12"/>
      <c r="M1544" s="8">
        <f>Table1[[#This Row],[num_contributions]]+Table1[[#This Row],[num_unique_contributors]]</f>
        <v>1</v>
      </c>
      <c r="N1544" s="8"/>
    </row>
    <row r="1545" spans="1:14" ht="13.2" hidden="1" x14ac:dyDescent="0.25">
      <c r="A1545" s="6">
        <v>12</v>
      </c>
      <c r="B1545" s="7">
        <v>44531</v>
      </c>
      <c r="C1545" s="7">
        <v>44546</v>
      </c>
      <c r="D1545" s="8" t="s">
        <v>1534</v>
      </c>
      <c r="E1545" s="6">
        <v>3602</v>
      </c>
      <c r="F1545" s="8" t="s">
        <v>52</v>
      </c>
      <c r="G1545" s="8" t="s">
        <v>14</v>
      </c>
      <c r="H1545" s="10">
        <v>0</v>
      </c>
      <c r="I1545" s="6">
        <v>1</v>
      </c>
      <c r="J1545" s="6">
        <v>1</v>
      </c>
      <c r="K1545" s="10">
        <v>6.4456191629647499</v>
      </c>
      <c r="L1545" s="10">
        <v>6.4456191629647499</v>
      </c>
      <c r="M1545" s="8">
        <f>Table1[[#This Row],[num_contributions]]+Table1[[#This Row],[num_unique_contributors]]</f>
        <v>2</v>
      </c>
      <c r="N1545" s="8"/>
    </row>
    <row r="1546" spans="1:14" ht="13.2" hidden="1" x14ac:dyDescent="0.25">
      <c r="A1546" s="6">
        <v>12</v>
      </c>
      <c r="B1546" s="7">
        <v>44531</v>
      </c>
      <c r="C1546" s="7">
        <v>44546</v>
      </c>
      <c r="D1546" s="8" t="s">
        <v>1535</v>
      </c>
      <c r="E1546" s="6">
        <v>1295</v>
      </c>
      <c r="F1546" s="8" t="s">
        <v>17</v>
      </c>
      <c r="G1546" s="8" t="s">
        <v>14</v>
      </c>
      <c r="H1546" s="10">
        <v>0</v>
      </c>
      <c r="I1546" s="6">
        <v>1</v>
      </c>
      <c r="J1546" s="6">
        <v>0</v>
      </c>
      <c r="K1546" s="12"/>
      <c r="L1546" s="12"/>
      <c r="M1546" s="8">
        <f>Table1[[#This Row],[num_contributions]]+Table1[[#This Row],[num_unique_contributors]]</f>
        <v>1</v>
      </c>
      <c r="N1546" s="8"/>
    </row>
    <row r="1547" spans="1:14" ht="13.2" hidden="1" x14ac:dyDescent="0.25">
      <c r="A1547" s="6">
        <v>12</v>
      </c>
      <c r="B1547" s="7">
        <v>44531</v>
      </c>
      <c r="C1547" s="7">
        <v>44546</v>
      </c>
      <c r="D1547" s="8" t="s">
        <v>1536</v>
      </c>
      <c r="E1547" s="6">
        <v>762</v>
      </c>
      <c r="F1547" s="8" t="s">
        <v>17</v>
      </c>
      <c r="G1547" s="8" t="s">
        <v>23</v>
      </c>
      <c r="H1547" s="10">
        <v>0</v>
      </c>
      <c r="I1547" s="6">
        <v>1</v>
      </c>
      <c r="J1547" s="6">
        <v>0</v>
      </c>
      <c r="K1547" s="12"/>
      <c r="L1547" s="12"/>
      <c r="M1547" s="8">
        <f>Table1[[#This Row],[num_contributions]]+Table1[[#This Row],[num_unique_contributors]]</f>
        <v>1</v>
      </c>
      <c r="N1547" s="8"/>
    </row>
    <row r="1548" spans="1:14" ht="13.2" hidden="1" x14ac:dyDescent="0.25">
      <c r="A1548" s="6">
        <v>12</v>
      </c>
      <c r="B1548" s="7">
        <v>44531</v>
      </c>
      <c r="C1548" s="7">
        <v>44546</v>
      </c>
      <c r="D1548" s="8" t="s">
        <v>1537</v>
      </c>
      <c r="E1548" s="6">
        <v>1134</v>
      </c>
      <c r="F1548" s="8" t="s">
        <v>52</v>
      </c>
      <c r="G1548" s="8" t="s">
        <v>23</v>
      </c>
      <c r="H1548" s="10">
        <v>0</v>
      </c>
      <c r="I1548" s="6">
        <v>1</v>
      </c>
      <c r="J1548" s="6">
        <v>0</v>
      </c>
      <c r="K1548" s="12"/>
      <c r="L1548" s="12"/>
      <c r="M1548" s="8">
        <f>Table1[[#This Row],[num_contributions]]+Table1[[#This Row],[num_unique_contributors]]</f>
        <v>1</v>
      </c>
      <c r="N1548" s="8"/>
    </row>
    <row r="1549" spans="1:14" ht="13.2" hidden="1" x14ac:dyDescent="0.25">
      <c r="A1549" s="6">
        <v>12</v>
      </c>
      <c r="B1549" s="7">
        <v>44531</v>
      </c>
      <c r="C1549" s="7">
        <v>44546</v>
      </c>
      <c r="D1549" s="8" t="s">
        <v>1538</v>
      </c>
      <c r="E1549" s="6">
        <v>824</v>
      </c>
      <c r="F1549" s="8" t="s">
        <v>17</v>
      </c>
      <c r="G1549" s="8" t="s">
        <v>23</v>
      </c>
      <c r="H1549" s="10">
        <v>0</v>
      </c>
      <c r="I1549" s="6">
        <v>1</v>
      </c>
      <c r="J1549" s="6">
        <v>0</v>
      </c>
      <c r="K1549" s="12"/>
      <c r="L1549" s="12"/>
      <c r="M1549" s="8">
        <f>Table1[[#This Row],[num_contributions]]+Table1[[#This Row],[num_unique_contributors]]</f>
        <v>1</v>
      </c>
      <c r="N1549" s="8"/>
    </row>
    <row r="1550" spans="1:14" ht="13.2" hidden="1" x14ac:dyDescent="0.25">
      <c r="A1550" s="6">
        <v>12</v>
      </c>
      <c r="B1550" s="7">
        <v>44531</v>
      </c>
      <c r="C1550" s="7">
        <v>44546</v>
      </c>
      <c r="D1550" s="8" t="s">
        <v>1539</v>
      </c>
      <c r="E1550" s="6">
        <v>3390</v>
      </c>
      <c r="F1550" s="8" t="s">
        <v>13</v>
      </c>
      <c r="G1550" s="8" t="s">
        <v>18</v>
      </c>
      <c r="H1550" s="10">
        <v>0</v>
      </c>
      <c r="I1550" s="6">
        <v>1</v>
      </c>
      <c r="J1550" s="6">
        <v>1</v>
      </c>
      <c r="K1550" s="10">
        <v>3500</v>
      </c>
      <c r="L1550" s="10">
        <v>3500</v>
      </c>
      <c r="M1550" s="8">
        <f>Table1[[#This Row],[num_contributions]]+Table1[[#This Row],[num_unique_contributors]]</f>
        <v>2</v>
      </c>
      <c r="N1550" s="8"/>
    </row>
    <row r="1551" spans="1:14" ht="13.2" hidden="1" x14ac:dyDescent="0.25">
      <c r="A1551" s="6">
        <v>12</v>
      </c>
      <c r="B1551" s="7">
        <v>44531</v>
      </c>
      <c r="C1551" s="7">
        <v>44546</v>
      </c>
      <c r="D1551" s="8" t="s">
        <v>1540</v>
      </c>
      <c r="E1551" s="6">
        <v>2710</v>
      </c>
      <c r="F1551" s="8" t="s">
        <v>45</v>
      </c>
      <c r="G1551" s="8" t="s">
        <v>14</v>
      </c>
      <c r="H1551" s="10">
        <v>0</v>
      </c>
      <c r="I1551" s="6">
        <v>1</v>
      </c>
      <c r="J1551" s="6">
        <v>0</v>
      </c>
      <c r="K1551" s="12"/>
      <c r="L1551" s="12"/>
      <c r="M1551" s="8">
        <f>Table1[[#This Row],[num_contributions]]+Table1[[#This Row],[num_unique_contributors]]</f>
        <v>1</v>
      </c>
      <c r="N1551" s="8"/>
    </row>
    <row r="1552" spans="1:14" ht="13.2" hidden="1" x14ac:dyDescent="0.25">
      <c r="A1552" s="6">
        <v>12</v>
      </c>
      <c r="B1552" s="7">
        <v>44531</v>
      </c>
      <c r="C1552" s="7">
        <v>44546</v>
      </c>
      <c r="D1552" s="8" t="s">
        <v>1541</v>
      </c>
      <c r="E1552" s="6">
        <v>3378</v>
      </c>
      <c r="F1552" s="8" t="s">
        <v>52</v>
      </c>
      <c r="G1552" s="8" t="s">
        <v>23</v>
      </c>
      <c r="H1552" s="10">
        <v>0</v>
      </c>
      <c r="I1552" s="6">
        <v>1</v>
      </c>
      <c r="J1552" s="6">
        <v>0</v>
      </c>
      <c r="K1552" s="12"/>
      <c r="L1552" s="12"/>
      <c r="M1552" s="8">
        <f>Table1[[#This Row],[num_contributions]]+Table1[[#This Row],[num_unique_contributors]]</f>
        <v>1</v>
      </c>
      <c r="N1552" s="8"/>
    </row>
    <row r="1553" spans="1:14" ht="13.2" hidden="1" x14ac:dyDescent="0.25">
      <c r="A1553" s="6">
        <v>12</v>
      </c>
      <c r="B1553" s="7">
        <v>44531</v>
      </c>
      <c r="C1553" s="7">
        <v>44546</v>
      </c>
      <c r="D1553" s="8" t="s">
        <v>894</v>
      </c>
      <c r="E1553" s="6">
        <v>1294</v>
      </c>
      <c r="F1553" s="8" t="s">
        <v>17</v>
      </c>
      <c r="G1553" s="8" t="s">
        <v>14</v>
      </c>
      <c r="H1553" s="10">
        <v>0</v>
      </c>
      <c r="I1553" s="6">
        <v>1</v>
      </c>
      <c r="J1553" s="6">
        <v>0</v>
      </c>
      <c r="K1553" s="12"/>
      <c r="L1553" s="12"/>
      <c r="M1553" s="8">
        <f>Table1[[#This Row],[num_contributions]]+Table1[[#This Row],[num_unique_contributors]]</f>
        <v>1</v>
      </c>
      <c r="N1553" s="8"/>
    </row>
    <row r="1554" spans="1:14" ht="13.2" hidden="1" x14ac:dyDescent="0.25">
      <c r="A1554" s="6">
        <v>12</v>
      </c>
      <c r="B1554" s="7">
        <v>44531</v>
      </c>
      <c r="C1554" s="7">
        <v>44546</v>
      </c>
      <c r="D1554" s="8" t="s">
        <v>1542</v>
      </c>
      <c r="E1554" s="6">
        <v>815</v>
      </c>
      <c r="F1554" s="8" t="s">
        <v>17</v>
      </c>
      <c r="G1554" s="8" t="s">
        <v>23</v>
      </c>
      <c r="H1554" s="10">
        <v>0</v>
      </c>
      <c r="I1554" s="6">
        <v>1</v>
      </c>
      <c r="J1554" s="6">
        <v>0</v>
      </c>
      <c r="K1554" s="12"/>
      <c r="L1554" s="12"/>
      <c r="M1554" s="8">
        <f>Table1[[#This Row],[num_contributions]]+Table1[[#This Row],[num_unique_contributors]]</f>
        <v>1</v>
      </c>
      <c r="N1554" s="8"/>
    </row>
    <row r="1555" spans="1:14" ht="13.2" hidden="1" x14ac:dyDescent="0.25">
      <c r="A1555" s="6">
        <v>12</v>
      </c>
      <c r="B1555" s="7">
        <v>44531</v>
      </c>
      <c r="C1555" s="7">
        <v>44546</v>
      </c>
      <c r="D1555" s="8" t="s">
        <v>1543</v>
      </c>
      <c r="E1555" s="6">
        <v>352</v>
      </c>
      <c r="F1555" s="8" t="s">
        <v>17</v>
      </c>
      <c r="G1555" s="8" t="s">
        <v>14</v>
      </c>
      <c r="H1555" s="10">
        <v>0</v>
      </c>
      <c r="I1555" s="6">
        <v>1</v>
      </c>
      <c r="J1555" s="6">
        <v>0</v>
      </c>
      <c r="K1555" s="12"/>
      <c r="L1555" s="12"/>
      <c r="M1555" s="8">
        <f>Table1[[#This Row],[num_contributions]]+Table1[[#This Row],[num_unique_contributors]]</f>
        <v>1</v>
      </c>
      <c r="N1555" s="8"/>
    </row>
    <row r="1556" spans="1:14" ht="13.2" hidden="1" x14ac:dyDescent="0.25">
      <c r="A1556" s="6">
        <v>12</v>
      </c>
      <c r="B1556" s="7">
        <v>44531</v>
      </c>
      <c r="C1556" s="7">
        <v>44546</v>
      </c>
      <c r="D1556" s="8" t="s">
        <v>1544</v>
      </c>
      <c r="E1556" s="6">
        <v>1823</v>
      </c>
      <c r="F1556" s="8" t="s">
        <v>52</v>
      </c>
      <c r="G1556" s="8" t="s">
        <v>14</v>
      </c>
      <c r="H1556" s="10">
        <v>0</v>
      </c>
      <c r="I1556" s="6">
        <v>1</v>
      </c>
      <c r="J1556" s="6">
        <v>0</v>
      </c>
      <c r="K1556" s="12"/>
      <c r="L1556" s="12"/>
      <c r="M1556" s="8">
        <f>Table1[[#This Row],[num_contributions]]+Table1[[#This Row],[num_unique_contributors]]</f>
        <v>1</v>
      </c>
      <c r="N1556" s="8"/>
    </row>
    <row r="1557" spans="1:14" ht="13.2" hidden="1" x14ac:dyDescent="0.25">
      <c r="A1557" s="6">
        <v>12</v>
      </c>
      <c r="B1557" s="7">
        <v>44531</v>
      </c>
      <c r="C1557" s="7">
        <v>44546</v>
      </c>
      <c r="D1557" s="8" t="s">
        <v>1545</v>
      </c>
      <c r="E1557" s="6">
        <v>581</v>
      </c>
      <c r="F1557" s="8" t="s">
        <v>17</v>
      </c>
      <c r="G1557" s="8" t="s">
        <v>18</v>
      </c>
      <c r="H1557" s="10">
        <v>0</v>
      </c>
      <c r="I1557" s="6">
        <v>1</v>
      </c>
      <c r="J1557" s="6">
        <v>0</v>
      </c>
      <c r="K1557" s="12"/>
      <c r="L1557" s="12"/>
      <c r="M1557" s="8">
        <f>Table1[[#This Row],[num_contributions]]+Table1[[#This Row],[num_unique_contributors]]</f>
        <v>1</v>
      </c>
      <c r="N1557" s="8"/>
    </row>
    <row r="1558" spans="1:14" ht="13.2" hidden="1" x14ac:dyDescent="0.25">
      <c r="A1558" s="6">
        <v>12</v>
      </c>
      <c r="B1558" s="7">
        <v>44531</v>
      </c>
      <c r="C1558" s="7">
        <v>44546</v>
      </c>
      <c r="D1558" s="8" t="s">
        <v>1546</v>
      </c>
      <c r="E1558" s="6">
        <v>3569</v>
      </c>
      <c r="F1558" s="8" t="s">
        <v>20</v>
      </c>
      <c r="G1558" s="8" t="s">
        <v>14</v>
      </c>
      <c r="H1558" s="10">
        <v>0</v>
      </c>
      <c r="I1558" s="6">
        <v>1</v>
      </c>
      <c r="J1558" s="6">
        <v>1</v>
      </c>
      <c r="K1558" s="10">
        <v>5</v>
      </c>
      <c r="L1558" s="10">
        <v>5</v>
      </c>
      <c r="M1558" s="8">
        <f>Table1[[#This Row],[num_contributions]]+Table1[[#This Row],[num_unique_contributors]]</f>
        <v>2</v>
      </c>
      <c r="N1558" s="8"/>
    </row>
    <row r="1559" spans="1:14" ht="13.2" hidden="1" x14ac:dyDescent="0.25">
      <c r="A1559" s="6">
        <v>12</v>
      </c>
      <c r="B1559" s="7">
        <v>44531</v>
      </c>
      <c r="C1559" s="7">
        <v>44546</v>
      </c>
      <c r="D1559" s="8" t="s">
        <v>1547</v>
      </c>
      <c r="E1559" s="6">
        <v>2270</v>
      </c>
      <c r="F1559" s="8" t="s">
        <v>52</v>
      </c>
      <c r="G1559" s="8" t="s">
        <v>14</v>
      </c>
      <c r="H1559" s="10">
        <v>0</v>
      </c>
      <c r="I1559" s="6">
        <v>1</v>
      </c>
      <c r="J1559" s="6">
        <v>0</v>
      </c>
      <c r="K1559" s="12"/>
      <c r="L1559" s="12"/>
      <c r="M1559" s="8">
        <f>Table1[[#This Row],[num_contributions]]+Table1[[#This Row],[num_unique_contributors]]</f>
        <v>1</v>
      </c>
      <c r="N1559" s="8"/>
    </row>
    <row r="1560" spans="1:14" ht="13.2" hidden="1" x14ac:dyDescent="0.25">
      <c r="A1560" s="6">
        <v>12</v>
      </c>
      <c r="B1560" s="7">
        <v>44531</v>
      </c>
      <c r="C1560" s="7">
        <v>44546</v>
      </c>
      <c r="D1560" s="8" t="s">
        <v>1548</v>
      </c>
      <c r="E1560" s="6">
        <v>1209</v>
      </c>
      <c r="F1560" s="8" t="s">
        <v>17</v>
      </c>
      <c r="G1560" s="8" t="s">
        <v>14</v>
      </c>
      <c r="H1560" s="10">
        <v>0</v>
      </c>
      <c r="I1560" s="6">
        <v>1</v>
      </c>
      <c r="J1560" s="6">
        <v>0</v>
      </c>
      <c r="K1560" s="12"/>
      <c r="L1560" s="12"/>
      <c r="M1560" s="8">
        <f>Table1[[#This Row],[num_contributions]]+Table1[[#This Row],[num_unique_contributors]]</f>
        <v>1</v>
      </c>
      <c r="N1560" s="8"/>
    </row>
    <row r="1561" spans="1:14" ht="13.2" hidden="1" x14ac:dyDescent="0.25">
      <c r="A1561" s="6">
        <v>12</v>
      </c>
      <c r="B1561" s="7">
        <v>44531</v>
      </c>
      <c r="C1561" s="7">
        <v>44546</v>
      </c>
      <c r="D1561" s="8" t="s">
        <v>1549</v>
      </c>
      <c r="E1561" s="6">
        <v>1142</v>
      </c>
      <c r="F1561" s="8" t="s">
        <v>17</v>
      </c>
      <c r="G1561" s="8" t="s">
        <v>23</v>
      </c>
      <c r="H1561" s="10">
        <v>0</v>
      </c>
      <c r="I1561" s="6">
        <v>1</v>
      </c>
      <c r="J1561" s="6">
        <v>1</v>
      </c>
      <c r="K1561" s="10">
        <v>1.99999999999999</v>
      </c>
      <c r="L1561" s="10">
        <v>1.99999999999999</v>
      </c>
      <c r="M1561" s="8">
        <f>Table1[[#This Row],[num_contributions]]+Table1[[#This Row],[num_unique_contributors]]</f>
        <v>2</v>
      </c>
      <c r="N1561" s="8"/>
    </row>
    <row r="1562" spans="1:14" ht="13.2" hidden="1" x14ac:dyDescent="0.25">
      <c r="A1562" s="6">
        <v>12</v>
      </c>
      <c r="B1562" s="7">
        <v>44531</v>
      </c>
      <c r="C1562" s="7">
        <v>44546</v>
      </c>
      <c r="D1562" s="9" t="s">
        <v>1550</v>
      </c>
      <c r="E1562" s="6">
        <v>335</v>
      </c>
      <c r="F1562" s="8" t="s">
        <v>17</v>
      </c>
      <c r="G1562" s="8" t="s">
        <v>23</v>
      </c>
      <c r="H1562" s="10">
        <v>0</v>
      </c>
      <c r="I1562" s="6">
        <v>1</v>
      </c>
      <c r="J1562" s="6">
        <v>0</v>
      </c>
      <c r="K1562" s="12"/>
      <c r="L1562" s="12"/>
      <c r="M1562" s="8">
        <f>Table1[[#This Row],[num_contributions]]+Table1[[#This Row],[num_unique_contributors]]</f>
        <v>1</v>
      </c>
      <c r="N1562" s="8"/>
    </row>
    <row r="1563" spans="1:14" ht="13.2" hidden="1" x14ac:dyDescent="0.25">
      <c r="A1563" s="6">
        <v>12</v>
      </c>
      <c r="B1563" s="7">
        <v>44531</v>
      </c>
      <c r="C1563" s="7">
        <v>44546</v>
      </c>
      <c r="D1563" s="8" t="s">
        <v>1551</v>
      </c>
      <c r="E1563" s="6">
        <v>674</v>
      </c>
      <c r="F1563" s="8" t="s">
        <v>17</v>
      </c>
      <c r="G1563" s="8" t="s">
        <v>23</v>
      </c>
      <c r="H1563" s="10">
        <v>0</v>
      </c>
      <c r="I1563" s="6">
        <v>1</v>
      </c>
      <c r="J1563" s="6">
        <v>0</v>
      </c>
      <c r="K1563" s="12"/>
      <c r="L1563" s="12"/>
      <c r="M1563" s="8">
        <f>Table1[[#This Row],[num_contributions]]+Table1[[#This Row],[num_unique_contributors]]</f>
        <v>1</v>
      </c>
      <c r="N1563" s="8"/>
    </row>
    <row r="1564" spans="1:14" ht="13.2" hidden="1" x14ac:dyDescent="0.25">
      <c r="A1564" s="6">
        <v>12</v>
      </c>
      <c r="B1564" s="7">
        <v>44531</v>
      </c>
      <c r="C1564" s="7">
        <v>44546</v>
      </c>
      <c r="D1564" s="8" t="s">
        <v>1552</v>
      </c>
      <c r="E1564" s="6">
        <v>2697</v>
      </c>
      <c r="F1564" s="8" t="s">
        <v>45</v>
      </c>
      <c r="G1564" s="8" t="s">
        <v>14</v>
      </c>
      <c r="H1564" s="10">
        <v>0</v>
      </c>
      <c r="I1564" s="6">
        <v>1</v>
      </c>
      <c r="J1564" s="6">
        <v>0</v>
      </c>
      <c r="K1564" s="12"/>
      <c r="L1564" s="12"/>
      <c r="M1564" s="8">
        <f>Table1[[#This Row],[num_contributions]]+Table1[[#This Row],[num_unique_contributors]]</f>
        <v>1</v>
      </c>
      <c r="N1564" s="8"/>
    </row>
    <row r="1565" spans="1:14" ht="13.2" hidden="1" x14ac:dyDescent="0.25">
      <c r="A1565" s="6">
        <v>12</v>
      </c>
      <c r="B1565" s="7">
        <v>44531</v>
      </c>
      <c r="C1565" s="7">
        <v>44546</v>
      </c>
      <c r="D1565" s="8" t="s">
        <v>1553</v>
      </c>
      <c r="E1565" s="6">
        <v>248</v>
      </c>
      <c r="F1565" s="8" t="s">
        <v>17</v>
      </c>
      <c r="G1565" s="8" t="s">
        <v>18</v>
      </c>
      <c r="H1565" s="10">
        <v>0</v>
      </c>
      <c r="I1565" s="6">
        <v>1</v>
      </c>
      <c r="J1565" s="6">
        <v>0</v>
      </c>
      <c r="K1565" s="12"/>
      <c r="L1565" s="12"/>
      <c r="M1565" s="8">
        <f>Table1[[#This Row],[num_contributions]]+Table1[[#This Row],[num_unique_contributors]]</f>
        <v>1</v>
      </c>
      <c r="N1565" s="8"/>
    </row>
    <row r="1566" spans="1:14" ht="13.2" hidden="1" x14ac:dyDescent="0.25">
      <c r="A1566" s="6">
        <v>12</v>
      </c>
      <c r="B1566" s="7">
        <v>44531</v>
      </c>
      <c r="C1566" s="7">
        <v>44546</v>
      </c>
      <c r="D1566" s="8" t="s">
        <v>1554</v>
      </c>
      <c r="E1566" s="6">
        <v>2480</v>
      </c>
      <c r="F1566" s="8" t="s">
        <v>17</v>
      </c>
      <c r="G1566" s="8" t="s">
        <v>23</v>
      </c>
      <c r="H1566" s="10">
        <v>0</v>
      </c>
      <c r="I1566" s="6">
        <v>1</v>
      </c>
      <c r="J1566" s="6">
        <v>0</v>
      </c>
      <c r="K1566" s="12"/>
      <c r="L1566" s="12"/>
      <c r="M1566" s="8">
        <f>Table1[[#This Row],[num_contributions]]+Table1[[#This Row],[num_unique_contributors]]</f>
        <v>1</v>
      </c>
      <c r="N1566" s="8"/>
    </row>
    <row r="1567" spans="1:14" ht="13.2" hidden="1" x14ac:dyDescent="0.25">
      <c r="A1567" s="6">
        <v>12</v>
      </c>
      <c r="B1567" s="7">
        <v>44531</v>
      </c>
      <c r="C1567" s="7">
        <v>44546</v>
      </c>
      <c r="D1567" s="8" t="s">
        <v>1555</v>
      </c>
      <c r="E1567" s="6">
        <v>555</v>
      </c>
      <c r="F1567" s="8" t="s">
        <v>17</v>
      </c>
      <c r="G1567" s="8" t="s">
        <v>23</v>
      </c>
      <c r="H1567" s="10">
        <v>0</v>
      </c>
      <c r="I1567" s="6">
        <v>1</v>
      </c>
      <c r="J1567" s="6">
        <v>0</v>
      </c>
      <c r="K1567" s="12"/>
      <c r="L1567" s="12"/>
      <c r="M1567" s="8">
        <f>Table1[[#This Row],[num_contributions]]+Table1[[#This Row],[num_unique_contributors]]</f>
        <v>1</v>
      </c>
      <c r="N1567" s="8"/>
    </row>
    <row r="1568" spans="1:14" ht="13.2" hidden="1" x14ac:dyDescent="0.25">
      <c r="A1568" s="6">
        <v>12</v>
      </c>
      <c r="B1568" s="7">
        <v>44531</v>
      </c>
      <c r="C1568" s="7">
        <v>44546</v>
      </c>
      <c r="D1568" s="8" t="s">
        <v>1426</v>
      </c>
      <c r="E1568" s="6">
        <v>2878</v>
      </c>
      <c r="F1568" s="8" t="s">
        <v>54</v>
      </c>
      <c r="G1568" s="8" t="s">
        <v>50</v>
      </c>
      <c r="H1568" s="10">
        <v>0</v>
      </c>
      <c r="I1568" s="6">
        <v>2</v>
      </c>
      <c r="J1568" s="6">
        <v>2</v>
      </c>
      <c r="K1568" s="10">
        <v>2.2000000000000002</v>
      </c>
      <c r="L1568" s="10">
        <v>2.2000000000000002</v>
      </c>
      <c r="M1568" s="8">
        <f>Table1[[#This Row],[num_contributions]]+Table1[[#This Row],[num_unique_contributors]]</f>
        <v>4</v>
      </c>
      <c r="N1568" s="8"/>
    </row>
    <row r="1569" spans="1:14" ht="13.2" hidden="1" x14ac:dyDescent="0.25">
      <c r="A1569" s="6">
        <v>12</v>
      </c>
      <c r="B1569" s="7">
        <v>44531</v>
      </c>
      <c r="C1569" s="7">
        <v>44546</v>
      </c>
      <c r="D1569" s="8" t="s">
        <v>1556</v>
      </c>
      <c r="E1569" s="6">
        <v>2160</v>
      </c>
      <c r="F1569" s="8" t="s">
        <v>39</v>
      </c>
      <c r="G1569" s="8" t="s">
        <v>14</v>
      </c>
      <c r="H1569" s="10">
        <v>0</v>
      </c>
      <c r="I1569" s="6">
        <v>1</v>
      </c>
      <c r="J1569" s="6">
        <v>0</v>
      </c>
      <c r="K1569" s="12"/>
      <c r="L1569" s="12"/>
      <c r="M1569" s="8">
        <f>Table1[[#This Row],[num_contributions]]+Table1[[#This Row],[num_unique_contributors]]</f>
        <v>1</v>
      </c>
      <c r="N1569" s="8"/>
    </row>
    <row r="1570" spans="1:14" ht="13.2" hidden="1" x14ac:dyDescent="0.25">
      <c r="A1570" s="6">
        <v>12</v>
      </c>
      <c r="B1570" s="7">
        <v>44531</v>
      </c>
      <c r="C1570" s="7">
        <v>44546</v>
      </c>
      <c r="D1570" s="8" t="s">
        <v>1557</v>
      </c>
      <c r="E1570" s="6">
        <v>1729</v>
      </c>
      <c r="F1570" s="8" t="s">
        <v>20</v>
      </c>
      <c r="G1570" s="8" t="s">
        <v>23</v>
      </c>
      <c r="H1570" s="10">
        <v>0</v>
      </c>
      <c r="I1570" s="6">
        <v>1</v>
      </c>
      <c r="J1570" s="6">
        <v>0</v>
      </c>
      <c r="K1570" s="12"/>
      <c r="L1570" s="12"/>
      <c r="M1570" s="8">
        <f>Table1[[#This Row],[num_contributions]]+Table1[[#This Row],[num_unique_contributors]]</f>
        <v>1</v>
      </c>
      <c r="N1570" s="8"/>
    </row>
    <row r="1571" spans="1:14" ht="13.2" hidden="1" x14ac:dyDescent="0.25">
      <c r="A1571" s="6">
        <v>12</v>
      </c>
      <c r="B1571" s="7">
        <v>44531</v>
      </c>
      <c r="C1571" s="7">
        <v>44546</v>
      </c>
      <c r="D1571" s="8" t="s">
        <v>1558</v>
      </c>
      <c r="E1571" s="6">
        <v>120</v>
      </c>
      <c r="F1571" s="8" t="s">
        <v>17</v>
      </c>
      <c r="G1571" s="8" t="s">
        <v>18</v>
      </c>
      <c r="H1571" s="10">
        <v>0</v>
      </c>
      <c r="I1571" s="6">
        <v>1</v>
      </c>
      <c r="J1571" s="6">
        <v>0</v>
      </c>
      <c r="K1571" s="12"/>
      <c r="L1571" s="12"/>
      <c r="M1571" s="8">
        <f>Table1[[#This Row],[num_contributions]]+Table1[[#This Row],[num_unique_contributors]]</f>
        <v>1</v>
      </c>
      <c r="N1571" s="8"/>
    </row>
    <row r="1572" spans="1:14" ht="13.2" hidden="1" x14ac:dyDescent="0.25">
      <c r="A1572" s="6">
        <v>12</v>
      </c>
      <c r="B1572" s="7">
        <v>44531</v>
      </c>
      <c r="C1572" s="7">
        <v>44546</v>
      </c>
      <c r="D1572" s="8" t="s">
        <v>1559</v>
      </c>
      <c r="E1572" s="6">
        <v>818</v>
      </c>
      <c r="F1572" s="8" t="s">
        <v>17</v>
      </c>
      <c r="G1572" s="8" t="s">
        <v>23</v>
      </c>
      <c r="H1572" s="10">
        <v>0</v>
      </c>
      <c r="I1572" s="6">
        <v>1</v>
      </c>
      <c r="J1572" s="6">
        <v>0</v>
      </c>
      <c r="K1572" s="12"/>
      <c r="L1572" s="12"/>
      <c r="M1572" s="8">
        <f>Table1[[#This Row],[num_contributions]]+Table1[[#This Row],[num_unique_contributors]]</f>
        <v>1</v>
      </c>
      <c r="N1572" s="8"/>
    </row>
    <row r="1573" spans="1:14" ht="13.2" hidden="1" x14ac:dyDescent="0.25">
      <c r="A1573" s="6">
        <v>12</v>
      </c>
      <c r="B1573" s="7">
        <v>44531</v>
      </c>
      <c r="C1573" s="7">
        <v>44546</v>
      </c>
      <c r="D1573" s="8" t="s">
        <v>1560</v>
      </c>
      <c r="E1573" s="6">
        <v>2117</v>
      </c>
      <c r="F1573" s="8" t="s">
        <v>45</v>
      </c>
      <c r="G1573" s="8" t="s">
        <v>23</v>
      </c>
      <c r="H1573" s="10">
        <v>0</v>
      </c>
      <c r="I1573" s="6">
        <v>1</v>
      </c>
      <c r="J1573" s="6">
        <v>0</v>
      </c>
      <c r="K1573" s="12"/>
      <c r="L1573" s="12"/>
      <c r="M1573" s="8">
        <f>Table1[[#This Row],[num_contributions]]+Table1[[#This Row],[num_unique_contributors]]</f>
        <v>1</v>
      </c>
      <c r="N1573" s="8"/>
    </row>
    <row r="1574" spans="1:14" ht="13.2" hidden="1" x14ac:dyDescent="0.25">
      <c r="A1574" s="6">
        <v>12</v>
      </c>
      <c r="B1574" s="7">
        <v>44531</v>
      </c>
      <c r="C1574" s="7">
        <v>44546</v>
      </c>
      <c r="D1574" s="8" t="s">
        <v>1561</v>
      </c>
      <c r="E1574" s="6">
        <v>679</v>
      </c>
      <c r="F1574" s="8" t="s">
        <v>17</v>
      </c>
      <c r="G1574" s="8" t="s">
        <v>23</v>
      </c>
      <c r="H1574" s="10">
        <v>0</v>
      </c>
      <c r="I1574" s="6">
        <v>1</v>
      </c>
      <c r="J1574" s="6">
        <v>0</v>
      </c>
      <c r="K1574" s="12"/>
      <c r="L1574" s="12"/>
      <c r="M1574" s="8">
        <f>Table1[[#This Row],[num_contributions]]+Table1[[#This Row],[num_unique_contributors]]</f>
        <v>1</v>
      </c>
      <c r="N1574" s="8"/>
    </row>
    <row r="1575" spans="1:14" ht="13.2" hidden="1" x14ac:dyDescent="0.25">
      <c r="A1575" s="6">
        <v>12</v>
      </c>
      <c r="B1575" s="7">
        <v>44531</v>
      </c>
      <c r="C1575" s="7">
        <v>44546</v>
      </c>
      <c r="D1575" s="8" t="s">
        <v>1562</v>
      </c>
      <c r="E1575" s="6">
        <v>2881</v>
      </c>
      <c r="F1575" s="8" t="s">
        <v>111</v>
      </c>
      <c r="G1575" s="8" t="s">
        <v>50</v>
      </c>
      <c r="H1575" s="10">
        <v>0</v>
      </c>
      <c r="I1575" s="6">
        <v>1</v>
      </c>
      <c r="J1575" s="6">
        <v>0</v>
      </c>
      <c r="K1575" s="12"/>
      <c r="L1575" s="12"/>
      <c r="M1575" s="8">
        <f>Table1[[#This Row],[num_contributions]]+Table1[[#This Row],[num_unique_contributors]]</f>
        <v>1</v>
      </c>
      <c r="N1575" s="8"/>
    </row>
    <row r="1576" spans="1:14" ht="13.2" hidden="1" x14ac:dyDescent="0.25">
      <c r="A1576" s="6">
        <v>12</v>
      </c>
      <c r="B1576" s="7">
        <v>44531</v>
      </c>
      <c r="C1576" s="7">
        <v>44546</v>
      </c>
      <c r="D1576" s="8" t="s">
        <v>1563</v>
      </c>
      <c r="E1576" s="6">
        <v>3324</v>
      </c>
      <c r="F1576" s="8" t="s">
        <v>39</v>
      </c>
      <c r="G1576" s="8" t="s">
        <v>14</v>
      </c>
      <c r="H1576" s="10">
        <v>0</v>
      </c>
      <c r="I1576" s="6">
        <v>1</v>
      </c>
      <c r="J1576" s="6">
        <v>0</v>
      </c>
      <c r="K1576" s="12"/>
      <c r="L1576" s="12"/>
      <c r="M1576" s="8">
        <f>Table1[[#This Row],[num_contributions]]+Table1[[#This Row],[num_unique_contributors]]</f>
        <v>1</v>
      </c>
      <c r="N1576" s="8"/>
    </row>
    <row r="1577" spans="1:14" ht="13.2" hidden="1" x14ac:dyDescent="0.25">
      <c r="A1577" s="6">
        <v>12</v>
      </c>
      <c r="B1577" s="7">
        <v>44531</v>
      </c>
      <c r="C1577" s="7">
        <v>44546</v>
      </c>
      <c r="D1577" s="8" t="s">
        <v>1564</v>
      </c>
      <c r="E1577" s="6">
        <v>1721</v>
      </c>
      <c r="F1577" s="8" t="s">
        <v>54</v>
      </c>
      <c r="G1577" s="8" t="s">
        <v>23</v>
      </c>
      <c r="H1577" s="10">
        <v>0</v>
      </c>
      <c r="I1577" s="6">
        <v>1</v>
      </c>
      <c r="J1577" s="6">
        <v>0</v>
      </c>
      <c r="K1577" s="12"/>
      <c r="L1577" s="12"/>
      <c r="M1577" s="8">
        <f>Table1[[#This Row],[num_contributions]]+Table1[[#This Row],[num_unique_contributors]]</f>
        <v>1</v>
      </c>
      <c r="N1577" s="8"/>
    </row>
    <row r="1578" spans="1:14" ht="13.2" hidden="1" x14ac:dyDescent="0.25">
      <c r="A1578" s="6">
        <v>12</v>
      </c>
      <c r="B1578" s="7">
        <v>44531</v>
      </c>
      <c r="C1578" s="7">
        <v>44546</v>
      </c>
      <c r="D1578" s="8" t="s">
        <v>1565</v>
      </c>
      <c r="E1578" s="6">
        <v>186</v>
      </c>
      <c r="F1578" s="8" t="s">
        <v>17</v>
      </c>
      <c r="G1578" s="8" t="s">
        <v>23</v>
      </c>
      <c r="H1578" s="10">
        <v>0</v>
      </c>
      <c r="I1578" s="6">
        <v>1</v>
      </c>
      <c r="J1578" s="6">
        <v>0</v>
      </c>
      <c r="K1578" s="12"/>
      <c r="L1578" s="12"/>
      <c r="M1578" s="8">
        <f>Table1[[#This Row],[num_contributions]]+Table1[[#This Row],[num_unique_contributors]]</f>
        <v>1</v>
      </c>
      <c r="N1578" s="8"/>
    </row>
    <row r="1579" spans="1:14" ht="13.2" hidden="1" x14ac:dyDescent="0.25">
      <c r="A1579" s="6">
        <v>12</v>
      </c>
      <c r="B1579" s="7">
        <v>44531</v>
      </c>
      <c r="C1579" s="7">
        <v>44546</v>
      </c>
      <c r="D1579" s="8" t="s">
        <v>1566</v>
      </c>
      <c r="E1579" s="6">
        <v>1059</v>
      </c>
      <c r="F1579" s="8" t="s">
        <v>17</v>
      </c>
      <c r="G1579" s="8" t="s">
        <v>18</v>
      </c>
      <c r="H1579" s="10">
        <v>0</v>
      </c>
      <c r="I1579" s="6">
        <v>1</v>
      </c>
      <c r="J1579" s="6">
        <v>0</v>
      </c>
      <c r="K1579" s="12"/>
      <c r="L1579" s="12"/>
      <c r="M1579" s="8">
        <f>Table1[[#This Row],[num_contributions]]+Table1[[#This Row],[num_unique_contributors]]</f>
        <v>1</v>
      </c>
      <c r="N1579" s="8"/>
    </row>
    <row r="1580" spans="1:14" ht="13.2" hidden="1" x14ac:dyDescent="0.25">
      <c r="A1580" s="6">
        <v>12</v>
      </c>
      <c r="B1580" s="7">
        <v>44531</v>
      </c>
      <c r="C1580" s="7">
        <v>44546</v>
      </c>
      <c r="D1580" s="8" t="s">
        <v>1567</v>
      </c>
      <c r="E1580" s="6">
        <v>289</v>
      </c>
      <c r="F1580" s="8" t="s">
        <v>17</v>
      </c>
      <c r="G1580" s="8" t="s">
        <v>14</v>
      </c>
      <c r="H1580" s="10">
        <v>0</v>
      </c>
      <c r="I1580" s="6">
        <v>1</v>
      </c>
      <c r="J1580" s="6">
        <v>1</v>
      </c>
      <c r="K1580" s="10">
        <v>3.8942630274282002</v>
      </c>
      <c r="L1580" s="10">
        <v>3.8942630274282002</v>
      </c>
      <c r="M1580" s="8">
        <f>Table1[[#This Row],[num_contributions]]+Table1[[#This Row],[num_unique_contributors]]</f>
        <v>2</v>
      </c>
      <c r="N1580" s="8"/>
    </row>
    <row r="1581" spans="1:14" ht="13.2" hidden="1" x14ac:dyDescent="0.25">
      <c r="A1581" s="6">
        <v>12</v>
      </c>
      <c r="B1581" s="7">
        <v>44531</v>
      </c>
      <c r="C1581" s="7">
        <v>44546</v>
      </c>
      <c r="D1581" s="8" t="s">
        <v>1568</v>
      </c>
      <c r="E1581" s="6">
        <v>2602</v>
      </c>
      <c r="F1581" s="8" t="s">
        <v>13</v>
      </c>
      <c r="G1581" s="8" t="s">
        <v>14</v>
      </c>
      <c r="H1581" s="10">
        <v>0</v>
      </c>
      <c r="I1581" s="6">
        <v>1</v>
      </c>
      <c r="J1581" s="6">
        <v>0</v>
      </c>
      <c r="K1581" s="12"/>
      <c r="L1581" s="12"/>
      <c r="M1581" s="8">
        <f>Table1[[#This Row],[num_contributions]]+Table1[[#This Row],[num_unique_contributors]]</f>
        <v>1</v>
      </c>
      <c r="N1581" s="8"/>
    </row>
    <row r="1582" spans="1:14" ht="13.2" hidden="1" x14ac:dyDescent="0.25">
      <c r="A1582" s="6">
        <v>12</v>
      </c>
      <c r="B1582" s="7">
        <v>44531</v>
      </c>
      <c r="C1582" s="7">
        <v>44546</v>
      </c>
      <c r="D1582" s="8" t="s">
        <v>943</v>
      </c>
      <c r="E1582" s="6">
        <v>268</v>
      </c>
      <c r="F1582" s="8" t="s">
        <v>17</v>
      </c>
      <c r="G1582" s="8" t="s">
        <v>23</v>
      </c>
      <c r="H1582" s="10">
        <v>0</v>
      </c>
      <c r="I1582" s="6">
        <v>1</v>
      </c>
      <c r="J1582" s="6">
        <v>0</v>
      </c>
      <c r="K1582" s="12"/>
      <c r="L1582" s="12"/>
      <c r="M1582" s="8">
        <f>Table1[[#This Row],[num_contributions]]+Table1[[#This Row],[num_unique_contributors]]</f>
        <v>1</v>
      </c>
      <c r="N1582" s="8"/>
    </row>
    <row r="1583" spans="1:14" ht="13.2" hidden="1" x14ac:dyDescent="0.25">
      <c r="A1583" s="6">
        <v>12</v>
      </c>
      <c r="B1583" s="7">
        <v>44531</v>
      </c>
      <c r="C1583" s="7">
        <v>44546</v>
      </c>
      <c r="D1583" s="8" t="s">
        <v>1569</v>
      </c>
      <c r="E1583" s="6">
        <v>2898</v>
      </c>
      <c r="F1583" s="8" t="s">
        <v>13</v>
      </c>
      <c r="G1583" s="8" t="s">
        <v>14</v>
      </c>
      <c r="H1583" s="10">
        <v>0</v>
      </c>
      <c r="I1583" s="6">
        <v>1</v>
      </c>
      <c r="J1583" s="6">
        <v>0</v>
      </c>
      <c r="K1583" s="12"/>
      <c r="L1583" s="12"/>
      <c r="M1583" s="8">
        <f>Table1[[#This Row],[num_contributions]]+Table1[[#This Row],[num_unique_contributors]]</f>
        <v>1</v>
      </c>
      <c r="N1583" s="8"/>
    </row>
    <row r="1584" spans="1:14" ht="13.2" hidden="1" x14ac:dyDescent="0.25">
      <c r="A1584" s="6">
        <v>12</v>
      </c>
      <c r="B1584" s="7">
        <v>44531</v>
      </c>
      <c r="C1584" s="7">
        <v>44546</v>
      </c>
      <c r="D1584" s="8" t="s">
        <v>1570</v>
      </c>
      <c r="E1584" s="6">
        <v>3101</v>
      </c>
      <c r="F1584" s="8" t="s">
        <v>20</v>
      </c>
      <c r="G1584" s="8" t="s">
        <v>14</v>
      </c>
      <c r="H1584" s="10">
        <v>0</v>
      </c>
      <c r="I1584" s="6">
        <v>1</v>
      </c>
      <c r="J1584" s="6">
        <v>1</v>
      </c>
      <c r="K1584" s="10">
        <v>14.999999999999901</v>
      </c>
      <c r="L1584" s="10">
        <v>14.999999999999901</v>
      </c>
      <c r="M1584" s="8">
        <f>Table1[[#This Row],[num_contributions]]+Table1[[#This Row],[num_unique_contributors]]</f>
        <v>2</v>
      </c>
      <c r="N1584" s="8"/>
    </row>
    <row r="1585" spans="1:14" ht="13.2" hidden="1" x14ac:dyDescent="0.25">
      <c r="A1585" s="6">
        <v>12</v>
      </c>
      <c r="B1585" s="7">
        <v>44531</v>
      </c>
      <c r="C1585" s="7">
        <v>44546</v>
      </c>
      <c r="D1585" s="8" t="s">
        <v>1571</v>
      </c>
      <c r="E1585" s="6">
        <v>2647</v>
      </c>
      <c r="F1585" s="8" t="s">
        <v>77</v>
      </c>
      <c r="G1585" s="8" t="s">
        <v>14</v>
      </c>
      <c r="H1585" s="10">
        <v>0</v>
      </c>
      <c r="I1585" s="6">
        <v>1</v>
      </c>
      <c r="J1585" s="6">
        <v>0</v>
      </c>
      <c r="K1585" s="12"/>
      <c r="L1585" s="12"/>
      <c r="M1585" s="8">
        <f>Table1[[#This Row],[num_contributions]]+Table1[[#This Row],[num_unique_contributors]]</f>
        <v>1</v>
      </c>
      <c r="N1585" s="8"/>
    </row>
    <row r="1586" spans="1:14" ht="13.2" hidden="1" x14ac:dyDescent="0.25">
      <c r="A1586" s="6">
        <v>12</v>
      </c>
      <c r="B1586" s="7">
        <v>44531</v>
      </c>
      <c r="C1586" s="7">
        <v>44546</v>
      </c>
      <c r="D1586" s="22" t="s">
        <v>2494</v>
      </c>
      <c r="E1586" s="6">
        <v>123</v>
      </c>
      <c r="F1586" s="8" t="s">
        <v>17</v>
      </c>
      <c r="G1586" s="8" t="s">
        <v>14</v>
      </c>
      <c r="H1586" s="10">
        <v>0</v>
      </c>
      <c r="I1586" s="6">
        <v>1</v>
      </c>
      <c r="J1586" s="6">
        <v>0</v>
      </c>
      <c r="K1586" s="12"/>
      <c r="L1586" s="12"/>
      <c r="M1586" s="8">
        <f>Table1[[#This Row],[num_contributions]]+Table1[[#This Row],[num_unique_contributors]]</f>
        <v>1</v>
      </c>
      <c r="N1586" s="8"/>
    </row>
    <row r="1587" spans="1:14" ht="13.2" hidden="1" x14ac:dyDescent="0.25">
      <c r="A1587" s="6">
        <v>12</v>
      </c>
      <c r="B1587" s="7">
        <v>44531</v>
      </c>
      <c r="C1587" s="7">
        <v>44546</v>
      </c>
      <c r="D1587" s="8" t="s">
        <v>1572</v>
      </c>
      <c r="E1587" s="6">
        <v>294</v>
      </c>
      <c r="F1587" s="8" t="s">
        <v>17</v>
      </c>
      <c r="G1587" s="8" t="s">
        <v>14</v>
      </c>
      <c r="H1587" s="10">
        <v>0</v>
      </c>
      <c r="I1587" s="6">
        <v>1</v>
      </c>
      <c r="J1587" s="6">
        <v>1</v>
      </c>
      <c r="K1587" s="10">
        <v>1.2138903709364901</v>
      </c>
      <c r="L1587" s="10">
        <v>1.2138903709364901</v>
      </c>
      <c r="M1587" s="8">
        <f>Table1[[#This Row],[num_contributions]]+Table1[[#This Row],[num_unique_contributors]]</f>
        <v>2</v>
      </c>
      <c r="N1587" s="8"/>
    </row>
    <row r="1588" spans="1:14" ht="13.2" hidden="1" x14ac:dyDescent="0.25">
      <c r="A1588" s="6">
        <v>12</v>
      </c>
      <c r="B1588" s="7">
        <v>44531</v>
      </c>
      <c r="C1588" s="7">
        <v>44546</v>
      </c>
      <c r="D1588" s="8" t="s">
        <v>1573</v>
      </c>
      <c r="E1588" s="6">
        <v>1751</v>
      </c>
      <c r="F1588" s="8" t="s">
        <v>13</v>
      </c>
      <c r="G1588" s="8" t="s">
        <v>14</v>
      </c>
      <c r="H1588" s="10">
        <v>0</v>
      </c>
      <c r="I1588" s="6">
        <v>1</v>
      </c>
      <c r="J1588" s="6">
        <v>1</v>
      </c>
      <c r="K1588" s="10">
        <v>2.16093453</v>
      </c>
      <c r="L1588" s="10">
        <v>2.16093453</v>
      </c>
      <c r="M1588" s="8">
        <f>Table1[[#This Row],[num_contributions]]+Table1[[#This Row],[num_unique_contributors]]</f>
        <v>2</v>
      </c>
      <c r="N1588" s="8"/>
    </row>
    <row r="1589" spans="1:14" ht="13.2" hidden="1" x14ac:dyDescent="0.25">
      <c r="A1589" s="6">
        <v>12</v>
      </c>
      <c r="B1589" s="7">
        <v>44531</v>
      </c>
      <c r="C1589" s="7">
        <v>44546</v>
      </c>
      <c r="D1589" s="8" t="s">
        <v>1574</v>
      </c>
      <c r="E1589" s="6">
        <v>450</v>
      </c>
      <c r="F1589" s="8" t="s">
        <v>17</v>
      </c>
      <c r="G1589" s="8" t="s">
        <v>18</v>
      </c>
      <c r="H1589" s="10">
        <v>0</v>
      </c>
      <c r="I1589" s="6">
        <v>1</v>
      </c>
      <c r="J1589" s="6">
        <v>0</v>
      </c>
      <c r="K1589" s="12"/>
      <c r="L1589" s="12"/>
      <c r="M1589" s="8">
        <f>Table1[[#This Row],[num_contributions]]+Table1[[#This Row],[num_unique_contributors]]</f>
        <v>1</v>
      </c>
      <c r="N1589" s="8"/>
    </row>
    <row r="1590" spans="1:14" ht="13.2" hidden="1" x14ac:dyDescent="0.25">
      <c r="A1590" s="6">
        <v>12</v>
      </c>
      <c r="B1590" s="7">
        <v>44531</v>
      </c>
      <c r="C1590" s="7">
        <v>44546</v>
      </c>
      <c r="D1590" s="8" t="s">
        <v>1575</v>
      </c>
      <c r="E1590" s="6">
        <v>2008</v>
      </c>
      <c r="F1590" s="8" t="s">
        <v>39</v>
      </c>
      <c r="G1590" s="8" t="s">
        <v>23</v>
      </c>
      <c r="H1590" s="10">
        <v>0</v>
      </c>
      <c r="I1590" s="6">
        <v>1</v>
      </c>
      <c r="J1590" s="6">
        <v>0</v>
      </c>
      <c r="K1590" s="12"/>
      <c r="L1590" s="12"/>
      <c r="M1590" s="8">
        <f>Table1[[#This Row],[num_contributions]]+Table1[[#This Row],[num_unique_contributors]]</f>
        <v>1</v>
      </c>
      <c r="N1590" s="8"/>
    </row>
    <row r="1591" spans="1:14" ht="13.2" hidden="1" x14ac:dyDescent="0.25">
      <c r="A1591" s="6">
        <v>12</v>
      </c>
      <c r="B1591" s="7">
        <v>44531</v>
      </c>
      <c r="C1591" s="7">
        <v>44546</v>
      </c>
      <c r="D1591" s="8" t="s">
        <v>1576</v>
      </c>
      <c r="E1591" s="6">
        <v>1099</v>
      </c>
      <c r="F1591" s="8" t="s">
        <v>52</v>
      </c>
      <c r="G1591" s="8" t="s">
        <v>23</v>
      </c>
      <c r="H1591" s="10">
        <v>0</v>
      </c>
      <c r="I1591" s="6">
        <v>1</v>
      </c>
      <c r="J1591" s="6">
        <v>0</v>
      </c>
      <c r="K1591" s="12"/>
      <c r="L1591" s="12"/>
      <c r="M1591" s="8">
        <f>Table1[[#This Row],[num_contributions]]+Table1[[#This Row],[num_unique_contributors]]</f>
        <v>1</v>
      </c>
      <c r="N1591" s="8"/>
    </row>
    <row r="1592" spans="1:14" ht="13.2" hidden="1" x14ac:dyDescent="0.25">
      <c r="A1592" s="6">
        <v>12</v>
      </c>
      <c r="B1592" s="7">
        <v>44531</v>
      </c>
      <c r="C1592" s="7">
        <v>44546</v>
      </c>
      <c r="D1592" s="8" t="s">
        <v>1577</v>
      </c>
      <c r="E1592" s="6">
        <v>1740</v>
      </c>
      <c r="F1592" s="8" t="s">
        <v>54</v>
      </c>
      <c r="G1592" s="8" t="s">
        <v>23</v>
      </c>
      <c r="H1592" s="10">
        <v>0</v>
      </c>
      <c r="I1592" s="6">
        <v>1</v>
      </c>
      <c r="J1592" s="6">
        <v>0</v>
      </c>
      <c r="K1592" s="12"/>
      <c r="L1592" s="12"/>
      <c r="M1592" s="8">
        <f>Table1[[#This Row],[num_contributions]]+Table1[[#This Row],[num_unique_contributors]]</f>
        <v>1</v>
      </c>
      <c r="N1592" s="8"/>
    </row>
    <row r="1593" spans="1:14" ht="13.2" hidden="1" x14ac:dyDescent="0.25">
      <c r="A1593" s="6">
        <v>12</v>
      </c>
      <c r="B1593" s="7">
        <v>44531</v>
      </c>
      <c r="C1593" s="7">
        <v>44546</v>
      </c>
      <c r="D1593" s="8" t="s">
        <v>1578</v>
      </c>
      <c r="E1593" s="6">
        <v>909</v>
      </c>
      <c r="F1593" s="8" t="s">
        <v>17</v>
      </c>
      <c r="G1593" s="8" t="s">
        <v>23</v>
      </c>
      <c r="H1593" s="10">
        <v>0</v>
      </c>
      <c r="I1593" s="6">
        <v>1</v>
      </c>
      <c r="J1593" s="6">
        <v>0</v>
      </c>
      <c r="K1593" s="12"/>
      <c r="L1593" s="12"/>
      <c r="M1593" s="8">
        <f>Table1[[#This Row],[num_contributions]]+Table1[[#This Row],[num_unique_contributors]]</f>
        <v>1</v>
      </c>
      <c r="N1593" s="8"/>
    </row>
    <row r="1594" spans="1:14" ht="13.2" hidden="1" x14ac:dyDescent="0.25">
      <c r="A1594" s="6">
        <v>12</v>
      </c>
      <c r="B1594" s="7">
        <v>44531</v>
      </c>
      <c r="C1594" s="7">
        <v>44546</v>
      </c>
      <c r="D1594" s="8" t="s">
        <v>1579</v>
      </c>
      <c r="E1594" s="6">
        <v>1420</v>
      </c>
      <c r="F1594" s="8" t="s">
        <v>17</v>
      </c>
      <c r="G1594" s="8" t="s">
        <v>14</v>
      </c>
      <c r="H1594" s="10">
        <v>0</v>
      </c>
      <c r="I1594" s="6">
        <v>1</v>
      </c>
      <c r="J1594" s="6">
        <v>0</v>
      </c>
      <c r="K1594" s="12"/>
      <c r="L1594" s="12"/>
      <c r="M1594" s="8">
        <f>Table1[[#This Row],[num_contributions]]+Table1[[#This Row],[num_unique_contributors]]</f>
        <v>1</v>
      </c>
      <c r="N1594" s="8"/>
    </row>
    <row r="1595" spans="1:14" ht="13.2" hidden="1" x14ac:dyDescent="0.25">
      <c r="A1595" s="6">
        <v>12</v>
      </c>
      <c r="B1595" s="7">
        <v>44531</v>
      </c>
      <c r="C1595" s="7">
        <v>44546</v>
      </c>
      <c r="D1595" s="8" t="s">
        <v>1580</v>
      </c>
      <c r="E1595" s="6">
        <v>1058</v>
      </c>
      <c r="F1595" s="8" t="s">
        <v>17</v>
      </c>
      <c r="G1595" s="8" t="s">
        <v>23</v>
      </c>
      <c r="H1595" s="10">
        <v>0</v>
      </c>
      <c r="I1595" s="6">
        <v>1</v>
      </c>
      <c r="J1595" s="6">
        <v>0</v>
      </c>
      <c r="K1595" s="12"/>
      <c r="L1595" s="12"/>
      <c r="M1595" s="8">
        <f>Table1[[#This Row],[num_contributions]]+Table1[[#This Row],[num_unique_contributors]]</f>
        <v>1</v>
      </c>
      <c r="N1595" s="8"/>
    </row>
    <row r="1596" spans="1:14" ht="13.2" hidden="1" x14ac:dyDescent="0.25">
      <c r="A1596" s="6">
        <v>12</v>
      </c>
      <c r="B1596" s="7">
        <v>44531</v>
      </c>
      <c r="C1596" s="7">
        <v>44546</v>
      </c>
      <c r="D1596" s="8" t="s">
        <v>1581</v>
      </c>
      <c r="E1596" s="6">
        <v>131</v>
      </c>
      <c r="F1596" s="8" t="s">
        <v>17</v>
      </c>
      <c r="G1596" s="8" t="s">
        <v>18</v>
      </c>
      <c r="H1596" s="10">
        <v>0</v>
      </c>
      <c r="I1596" s="6">
        <v>1</v>
      </c>
      <c r="J1596" s="6">
        <v>0</v>
      </c>
      <c r="K1596" s="12"/>
      <c r="L1596" s="12"/>
      <c r="M1596" s="8">
        <f>Table1[[#This Row],[num_contributions]]+Table1[[#This Row],[num_unique_contributors]]</f>
        <v>1</v>
      </c>
      <c r="N1596" s="8"/>
    </row>
    <row r="1597" spans="1:14" ht="13.2" hidden="1" x14ac:dyDescent="0.25">
      <c r="A1597" s="6">
        <v>12</v>
      </c>
      <c r="B1597" s="7">
        <v>44531</v>
      </c>
      <c r="C1597" s="7">
        <v>44546</v>
      </c>
      <c r="D1597" s="8" t="s">
        <v>1582</v>
      </c>
      <c r="E1597" s="6">
        <v>1948</v>
      </c>
      <c r="F1597" s="8" t="s">
        <v>20</v>
      </c>
      <c r="G1597" s="8" t="s">
        <v>23</v>
      </c>
      <c r="H1597" s="10">
        <v>0</v>
      </c>
      <c r="I1597" s="6">
        <v>1</v>
      </c>
      <c r="J1597" s="6">
        <v>0</v>
      </c>
      <c r="K1597" s="12"/>
      <c r="L1597" s="12"/>
      <c r="M1597" s="8">
        <f>Table1[[#This Row],[num_contributions]]+Table1[[#This Row],[num_unique_contributors]]</f>
        <v>1</v>
      </c>
      <c r="N1597" s="8"/>
    </row>
    <row r="1598" spans="1:14" ht="13.2" hidden="1" x14ac:dyDescent="0.25">
      <c r="A1598" s="6">
        <v>12</v>
      </c>
      <c r="B1598" s="7">
        <v>44531</v>
      </c>
      <c r="C1598" s="7">
        <v>44546</v>
      </c>
      <c r="D1598" s="8" t="s">
        <v>1583</v>
      </c>
      <c r="E1598" s="6">
        <v>984</v>
      </c>
      <c r="F1598" s="8" t="s">
        <v>17</v>
      </c>
      <c r="G1598" s="8" t="s">
        <v>14</v>
      </c>
      <c r="H1598" s="10">
        <v>0</v>
      </c>
      <c r="I1598" s="6">
        <v>1</v>
      </c>
      <c r="J1598" s="6">
        <v>0</v>
      </c>
      <c r="K1598" s="12"/>
      <c r="L1598" s="12"/>
      <c r="M1598" s="8">
        <f>Table1[[#This Row],[num_contributions]]+Table1[[#This Row],[num_unique_contributors]]</f>
        <v>1</v>
      </c>
      <c r="N1598" s="8"/>
    </row>
    <row r="1599" spans="1:14" ht="13.2" hidden="1" x14ac:dyDescent="0.25">
      <c r="A1599" s="6">
        <v>12</v>
      </c>
      <c r="B1599" s="7">
        <v>44531</v>
      </c>
      <c r="C1599" s="7">
        <v>44546</v>
      </c>
      <c r="D1599" s="8" t="s">
        <v>1584</v>
      </c>
      <c r="E1599" s="6">
        <v>913</v>
      </c>
      <c r="F1599" s="8" t="s">
        <v>17</v>
      </c>
      <c r="G1599" s="8" t="s">
        <v>18</v>
      </c>
      <c r="H1599" s="10">
        <v>0</v>
      </c>
      <c r="I1599" s="6">
        <v>1</v>
      </c>
      <c r="J1599" s="6">
        <v>1</v>
      </c>
      <c r="K1599" s="10">
        <v>4.7732073661085002</v>
      </c>
      <c r="L1599" s="10">
        <v>4.7732073661085002</v>
      </c>
      <c r="M1599" s="8">
        <f>Table1[[#This Row],[num_contributions]]+Table1[[#This Row],[num_unique_contributors]]</f>
        <v>2</v>
      </c>
      <c r="N1599" s="8"/>
    </row>
    <row r="1600" spans="1:14" ht="13.2" hidden="1" x14ac:dyDescent="0.25">
      <c r="A1600" s="6">
        <v>12</v>
      </c>
      <c r="B1600" s="7">
        <v>44531</v>
      </c>
      <c r="C1600" s="7">
        <v>44546</v>
      </c>
      <c r="D1600" s="8" t="s">
        <v>1585</v>
      </c>
      <c r="E1600" s="6">
        <v>724</v>
      </c>
      <c r="F1600" s="8" t="s">
        <v>17</v>
      </c>
      <c r="G1600" s="8" t="s">
        <v>23</v>
      </c>
      <c r="H1600" s="10">
        <v>0</v>
      </c>
      <c r="I1600" s="6">
        <v>1</v>
      </c>
      <c r="J1600" s="6">
        <v>0</v>
      </c>
      <c r="K1600" s="12"/>
      <c r="L1600" s="12"/>
      <c r="M1600" s="8">
        <f>Table1[[#This Row],[num_contributions]]+Table1[[#This Row],[num_unique_contributors]]</f>
        <v>1</v>
      </c>
      <c r="N1600" s="8"/>
    </row>
    <row r="1601" spans="1:14" ht="13.2" hidden="1" x14ac:dyDescent="0.25">
      <c r="A1601" s="6">
        <v>12</v>
      </c>
      <c r="B1601" s="7">
        <v>44531</v>
      </c>
      <c r="C1601" s="7">
        <v>44546</v>
      </c>
      <c r="D1601" s="8" t="s">
        <v>1586</v>
      </c>
      <c r="E1601" s="6">
        <v>635</v>
      </c>
      <c r="F1601" s="8" t="s">
        <v>13</v>
      </c>
      <c r="G1601" s="8" t="s">
        <v>23</v>
      </c>
      <c r="H1601" s="10">
        <v>0</v>
      </c>
      <c r="I1601" s="6">
        <v>1</v>
      </c>
      <c r="J1601" s="6">
        <v>0</v>
      </c>
      <c r="K1601" s="12"/>
      <c r="L1601" s="12"/>
      <c r="M1601" s="8">
        <f>Table1[[#This Row],[num_contributions]]+Table1[[#This Row],[num_unique_contributors]]</f>
        <v>1</v>
      </c>
      <c r="N1601" s="8"/>
    </row>
    <row r="1602" spans="1:14" ht="13.2" hidden="1" x14ac:dyDescent="0.25">
      <c r="A1602" s="6">
        <v>12</v>
      </c>
      <c r="B1602" s="7">
        <v>44531</v>
      </c>
      <c r="C1602" s="7">
        <v>44546</v>
      </c>
      <c r="D1602" s="8" t="s">
        <v>1587</v>
      </c>
      <c r="E1602" s="6">
        <v>2149</v>
      </c>
      <c r="F1602" s="8" t="s">
        <v>13</v>
      </c>
      <c r="G1602" s="8" t="s">
        <v>23</v>
      </c>
      <c r="H1602" s="10">
        <v>0</v>
      </c>
      <c r="I1602" s="6">
        <v>1</v>
      </c>
      <c r="J1602" s="6">
        <v>1</v>
      </c>
      <c r="K1602" s="10">
        <v>0.999999999999999</v>
      </c>
      <c r="L1602" s="10">
        <v>1</v>
      </c>
      <c r="M1602" s="8">
        <f>Table1[[#This Row],[num_contributions]]+Table1[[#This Row],[num_unique_contributors]]</f>
        <v>2</v>
      </c>
      <c r="N1602" s="8"/>
    </row>
    <row r="1603" spans="1:14" ht="13.2" hidden="1" x14ac:dyDescent="0.25">
      <c r="A1603" s="6">
        <v>12</v>
      </c>
      <c r="B1603" s="7">
        <v>44531</v>
      </c>
      <c r="C1603" s="7">
        <v>44546</v>
      </c>
      <c r="D1603" s="8" t="s">
        <v>1588</v>
      </c>
      <c r="E1603" s="6">
        <v>104</v>
      </c>
      <c r="F1603" s="8" t="s">
        <v>17</v>
      </c>
      <c r="G1603" s="8" t="s">
        <v>14</v>
      </c>
      <c r="H1603" s="10">
        <v>0</v>
      </c>
      <c r="I1603" s="6">
        <v>1</v>
      </c>
      <c r="J1603" s="6">
        <v>0</v>
      </c>
      <c r="K1603" s="12"/>
      <c r="L1603" s="12"/>
      <c r="M1603" s="8">
        <f>Table1[[#This Row],[num_contributions]]+Table1[[#This Row],[num_unique_contributors]]</f>
        <v>1</v>
      </c>
      <c r="N1603" s="8"/>
    </row>
    <row r="1604" spans="1:14" ht="13.2" hidden="1" x14ac:dyDescent="0.25">
      <c r="A1604" s="6">
        <v>12</v>
      </c>
      <c r="B1604" s="7">
        <v>44531</v>
      </c>
      <c r="C1604" s="7">
        <v>44546</v>
      </c>
      <c r="D1604" s="8" t="s">
        <v>1589</v>
      </c>
      <c r="E1604" s="6">
        <v>2169</v>
      </c>
      <c r="F1604" s="8" t="s">
        <v>13</v>
      </c>
      <c r="G1604" s="8" t="s">
        <v>23</v>
      </c>
      <c r="H1604" s="10">
        <v>0</v>
      </c>
      <c r="I1604" s="6">
        <v>1</v>
      </c>
      <c r="J1604" s="6">
        <v>1</v>
      </c>
      <c r="K1604" s="10">
        <v>0.999999999999999</v>
      </c>
      <c r="L1604" s="10">
        <v>1</v>
      </c>
      <c r="M1604" s="8">
        <f>Table1[[#This Row],[num_contributions]]+Table1[[#This Row],[num_unique_contributors]]</f>
        <v>2</v>
      </c>
      <c r="N1604" s="8"/>
    </row>
    <row r="1605" spans="1:14" ht="13.2" hidden="1" x14ac:dyDescent="0.25">
      <c r="A1605" s="6">
        <v>12</v>
      </c>
      <c r="B1605" s="7">
        <v>44531</v>
      </c>
      <c r="C1605" s="7">
        <v>44546</v>
      </c>
      <c r="D1605" s="8" t="s">
        <v>1590</v>
      </c>
      <c r="E1605" s="6">
        <v>324</v>
      </c>
      <c r="F1605" s="8" t="s">
        <v>17</v>
      </c>
      <c r="G1605" s="8" t="s">
        <v>14</v>
      </c>
      <c r="H1605" s="10">
        <v>0</v>
      </c>
      <c r="I1605" s="6">
        <v>1</v>
      </c>
      <c r="J1605" s="6">
        <v>0</v>
      </c>
      <c r="K1605" s="12"/>
      <c r="L1605" s="12"/>
      <c r="M1605" s="8">
        <f>Table1[[#This Row],[num_contributions]]+Table1[[#This Row],[num_unique_contributors]]</f>
        <v>1</v>
      </c>
      <c r="N1605" s="8"/>
    </row>
    <row r="1606" spans="1:14" ht="13.2" hidden="1" x14ac:dyDescent="0.25">
      <c r="A1606" s="6">
        <v>12</v>
      </c>
      <c r="B1606" s="7">
        <v>44531</v>
      </c>
      <c r="C1606" s="7">
        <v>44546</v>
      </c>
      <c r="D1606" s="8" t="s">
        <v>1591</v>
      </c>
      <c r="E1606" s="6">
        <v>992</v>
      </c>
      <c r="F1606" s="8" t="s">
        <v>17</v>
      </c>
      <c r="G1606" s="8" t="s">
        <v>23</v>
      </c>
      <c r="H1606" s="10">
        <v>0</v>
      </c>
      <c r="I1606" s="6">
        <v>1</v>
      </c>
      <c r="J1606" s="6">
        <v>0</v>
      </c>
      <c r="K1606" s="12"/>
      <c r="L1606" s="12"/>
      <c r="M1606" s="8">
        <f>Table1[[#This Row],[num_contributions]]+Table1[[#This Row],[num_unique_contributors]]</f>
        <v>1</v>
      </c>
      <c r="N1606" s="8"/>
    </row>
    <row r="1607" spans="1:14" ht="13.2" hidden="1" x14ac:dyDescent="0.25">
      <c r="A1607" s="6">
        <v>12</v>
      </c>
      <c r="B1607" s="7">
        <v>44531</v>
      </c>
      <c r="C1607" s="7">
        <v>44546</v>
      </c>
      <c r="D1607" s="8" t="s">
        <v>1592</v>
      </c>
      <c r="E1607" s="6">
        <v>1965</v>
      </c>
      <c r="F1607" s="8" t="s">
        <v>13</v>
      </c>
      <c r="G1607" s="8" t="s">
        <v>14</v>
      </c>
      <c r="H1607" s="10">
        <v>0</v>
      </c>
      <c r="I1607" s="6">
        <v>1</v>
      </c>
      <c r="J1607" s="6">
        <v>0</v>
      </c>
      <c r="K1607" s="12"/>
      <c r="L1607" s="12"/>
      <c r="M1607" s="8">
        <f>Table1[[#This Row],[num_contributions]]+Table1[[#This Row],[num_unique_contributors]]</f>
        <v>1</v>
      </c>
      <c r="N1607" s="8"/>
    </row>
    <row r="1608" spans="1:14" ht="13.2" hidden="1" x14ac:dyDescent="0.25">
      <c r="A1608" s="6">
        <v>12</v>
      </c>
      <c r="B1608" s="7">
        <v>44531</v>
      </c>
      <c r="C1608" s="7">
        <v>44546</v>
      </c>
      <c r="D1608" s="8" t="s">
        <v>1593</v>
      </c>
      <c r="E1608" s="6">
        <v>54</v>
      </c>
      <c r="F1608" s="8" t="s">
        <v>17</v>
      </c>
      <c r="G1608" s="8" t="s">
        <v>18</v>
      </c>
      <c r="H1608" s="10">
        <v>0</v>
      </c>
      <c r="I1608" s="6">
        <v>1</v>
      </c>
      <c r="J1608" s="6">
        <v>0</v>
      </c>
      <c r="K1608" s="12"/>
      <c r="L1608" s="12"/>
      <c r="M1608" s="8">
        <f>Table1[[#This Row],[num_contributions]]+Table1[[#This Row],[num_unique_contributors]]</f>
        <v>1</v>
      </c>
      <c r="N1608" s="8"/>
    </row>
    <row r="1609" spans="1:14" ht="13.2" hidden="1" x14ac:dyDescent="0.25">
      <c r="A1609" s="6">
        <v>12</v>
      </c>
      <c r="B1609" s="7">
        <v>44531</v>
      </c>
      <c r="C1609" s="7">
        <v>44546</v>
      </c>
      <c r="D1609" s="8" t="s">
        <v>1594</v>
      </c>
      <c r="E1609" s="6">
        <v>3274</v>
      </c>
      <c r="F1609" s="8" t="s">
        <v>20</v>
      </c>
      <c r="G1609" s="8" t="s">
        <v>23</v>
      </c>
      <c r="H1609" s="10">
        <v>0</v>
      </c>
      <c r="I1609" s="6">
        <v>1</v>
      </c>
      <c r="J1609" s="6">
        <v>0</v>
      </c>
      <c r="K1609" s="12"/>
      <c r="L1609" s="12"/>
      <c r="M1609" s="8">
        <f>Table1[[#This Row],[num_contributions]]+Table1[[#This Row],[num_unique_contributors]]</f>
        <v>1</v>
      </c>
      <c r="N1609" s="8"/>
    </row>
    <row r="1610" spans="1:14" ht="13.2" hidden="1" x14ac:dyDescent="0.25">
      <c r="A1610" s="6">
        <v>12</v>
      </c>
      <c r="B1610" s="7">
        <v>44531</v>
      </c>
      <c r="C1610" s="7">
        <v>44546</v>
      </c>
      <c r="D1610" s="8" t="s">
        <v>1595</v>
      </c>
      <c r="E1610" s="6">
        <v>997</v>
      </c>
      <c r="F1610" s="8" t="s">
        <v>17</v>
      </c>
      <c r="G1610" s="8" t="s">
        <v>14</v>
      </c>
      <c r="H1610" s="10">
        <v>0</v>
      </c>
      <c r="I1610" s="6">
        <v>1</v>
      </c>
      <c r="J1610" s="6">
        <v>0</v>
      </c>
      <c r="K1610" s="12"/>
      <c r="L1610" s="12"/>
      <c r="M1610" s="8">
        <f>Table1[[#This Row],[num_contributions]]+Table1[[#This Row],[num_unique_contributors]]</f>
        <v>1</v>
      </c>
      <c r="N1610" s="8"/>
    </row>
    <row r="1611" spans="1:14" ht="13.2" hidden="1" x14ac:dyDescent="0.25">
      <c r="A1611" s="6">
        <v>12</v>
      </c>
      <c r="B1611" s="7">
        <v>44531</v>
      </c>
      <c r="C1611" s="7">
        <v>44546</v>
      </c>
      <c r="D1611" s="8" t="s">
        <v>1596</v>
      </c>
      <c r="E1611" s="6">
        <v>2111</v>
      </c>
      <c r="F1611" s="8" t="s">
        <v>39</v>
      </c>
      <c r="G1611" s="8" t="s">
        <v>23</v>
      </c>
      <c r="H1611" s="10">
        <v>0</v>
      </c>
      <c r="I1611" s="6">
        <v>1</v>
      </c>
      <c r="J1611" s="6">
        <v>0</v>
      </c>
      <c r="K1611" s="12"/>
      <c r="L1611" s="12"/>
      <c r="M1611" s="8">
        <f>Table1[[#This Row],[num_contributions]]+Table1[[#This Row],[num_unique_contributors]]</f>
        <v>1</v>
      </c>
      <c r="N1611" s="8"/>
    </row>
    <row r="1612" spans="1:14" ht="13.2" hidden="1" x14ac:dyDescent="0.25">
      <c r="A1612" s="6">
        <v>12</v>
      </c>
      <c r="B1612" s="7">
        <v>44531</v>
      </c>
      <c r="C1612" s="7">
        <v>44546</v>
      </c>
      <c r="D1612" s="8" t="s">
        <v>1597</v>
      </c>
      <c r="E1612" s="6">
        <v>1876</v>
      </c>
      <c r="F1612" s="8" t="s">
        <v>17</v>
      </c>
      <c r="G1612" s="8" t="s">
        <v>23</v>
      </c>
      <c r="H1612" s="10">
        <v>0</v>
      </c>
      <c r="I1612" s="6">
        <v>1</v>
      </c>
      <c r="J1612" s="6">
        <v>0</v>
      </c>
      <c r="K1612" s="12"/>
      <c r="L1612" s="12"/>
      <c r="M1612" s="8">
        <f>Table1[[#This Row],[num_contributions]]+Table1[[#This Row],[num_unique_contributors]]</f>
        <v>1</v>
      </c>
      <c r="N1612" s="8"/>
    </row>
    <row r="1613" spans="1:14" ht="13.2" hidden="1" x14ac:dyDescent="0.25">
      <c r="A1613" s="6">
        <v>12</v>
      </c>
      <c r="B1613" s="7">
        <v>44531</v>
      </c>
      <c r="C1613" s="7">
        <v>44546</v>
      </c>
      <c r="D1613" s="8" t="s">
        <v>1598</v>
      </c>
      <c r="E1613" s="6">
        <v>325</v>
      </c>
      <c r="F1613" s="8" t="s">
        <v>17</v>
      </c>
      <c r="G1613" s="8" t="s">
        <v>14</v>
      </c>
      <c r="H1613" s="10">
        <v>0</v>
      </c>
      <c r="I1613" s="6">
        <v>1</v>
      </c>
      <c r="J1613" s="6">
        <v>0</v>
      </c>
      <c r="K1613" s="12"/>
      <c r="L1613" s="12"/>
      <c r="M1613" s="8">
        <f>Table1[[#This Row],[num_contributions]]+Table1[[#This Row],[num_unique_contributors]]</f>
        <v>1</v>
      </c>
      <c r="N1613" s="8"/>
    </row>
    <row r="1614" spans="1:14" ht="13.2" hidden="1" x14ac:dyDescent="0.25">
      <c r="A1614" s="6">
        <v>12</v>
      </c>
      <c r="B1614" s="7">
        <v>44531</v>
      </c>
      <c r="C1614" s="7">
        <v>44546</v>
      </c>
      <c r="D1614" s="8" t="s">
        <v>894</v>
      </c>
      <c r="E1614" s="6">
        <v>1293</v>
      </c>
      <c r="F1614" s="8" t="s">
        <v>17</v>
      </c>
      <c r="G1614" s="8" t="s">
        <v>14</v>
      </c>
      <c r="H1614" s="10">
        <v>0</v>
      </c>
      <c r="I1614" s="6">
        <v>1</v>
      </c>
      <c r="J1614" s="6">
        <v>0</v>
      </c>
      <c r="K1614" s="12"/>
      <c r="L1614" s="12"/>
      <c r="M1614" s="8">
        <f>Table1[[#This Row],[num_contributions]]+Table1[[#This Row],[num_unique_contributors]]</f>
        <v>1</v>
      </c>
      <c r="N1614" s="8"/>
    </row>
    <row r="1615" spans="1:14" ht="13.2" hidden="1" x14ac:dyDescent="0.25">
      <c r="A1615" s="6">
        <v>12</v>
      </c>
      <c r="B1615" s="7">
        <v>44531</v>
      </c>
      <c r="C1615" s="7">
        <v>44546</v>
      </c>
      <c r="D1615" s="8" t="s">
        <v>1599</v>
      </c>
      <c r="E1615" s="6">
        <v>1483</v>
      </c>
      <c r="F1615" s="8" t="s">
        <v>17</v>
      </c>
      <c r="G1615" s="8" t="s">
        <v>23</v>
      </c>
      <c r="H1615" s="10">
        <v>0</v>
      </c>
      <c r="I1615" s="6">
        <v>1</v>
      </c>
      <c r="J1615" s="6">
        <v>0</v>
      </c>
      <c r="K1615" s="12"/>
      <c r="L1615" s="12"/>
      <c r="M1615" s="8">
        <f>Table1[[#This Row],[num_contributions]]+Table1[[#This Row],[num_unique_contributors]]</f>
        <v>1</v>
      </c>
      <c r="N1615" s="8"/>
    </row>
    <row r="1616" spans="1:14" ht="13.2" hidden="1" x14ac:dyDescent="0.25">
      <c r="A1616" s="6">
        <v>12</v>
      </c>
      <c r="B1616" s="7">
        <v>44531</v>
      </c>
      <c r="C1616" s="7">
        <v>44546</v>
      </c>
      <c r="D1616" s="8" t="s">
        <v>1600</v>
      </c>
      <c r="E1616" s="6">
        <v>342</v>
      </c>
      <c r="F1616" s="8" t="s">
        <v>17</v>
      </c>
      <c r="G1616" s="8" t="s">
        <v>18</v>
      </c>
      <c r="H1616" s="10">
        <v>0</v>
      </c>
      <c r="I1616" s="6">
        <v>1</v>
      </c>
      <c r="J1616" s="6">
        <v>0</v>
      </c>
      <c r="K1616" s="12"/>
      <c r="L1616" s="12"/>
      <c r="M1616" s="8">
        <f>Table1[[#This Row],[num_contributions]]+Table1[[#This Row],[num_unique_contributors]]</f>
        <v>1</v>
      </c>
      <c r="N1616" s="8"/>
    </row>
    <row r="1617" spans="1:14" ht="13.2" hidden="1" x14ac:dyDescent="0.25">
      <c r="A1617" s="6">
        <v>12</v>
      </c>
      <c r="B1617" s="7">
        <v>44531</v>
      </c>
      <c r="C1617" s="7">
        <v>44546</v>
      </c>
      <c r="D1617" s="8" t="s">
        <v>1601</v>
      </c>
      <c r="E1617" s="6">
        <v>1689</v>
      </c>
      <c r="F1617" s="8" t="s">
        <v>45</v>
      </c>
      <c r="G1617" s="8" t="s">
        <v>14</v>
      </c>
      <c r="H1617" s="10">
        <v>0</v>
      </c>
      <c r="I1617" s="6">
        <v>1</v>
      </c>
      <c r="J1617" s="6">
        <v>0</v>
      </c>
      <c r="K1617" s="12"/>
      <c r="L1617" s="12"/>
      <c r="M1617" s="8">
        <f>Table1[[#This Row],[num_contributions]]+Table1[[#This Row],[num_unique_contributors]]</f>
        <v>1</v>
      </c>
      <c r="N1617" s="8"/>
    </row>
    <row r="1618" spans="1:14" ht="13.2" hidden="1" x14ac:dyDescent="0.25">
      <c r="A1618" s="6">
        <v>12</v>
      </c>
      <c r="B1618" s="7">
        <v>44531</v>
      </c>
      <c r="C1618" s="7">
        <v>44546</v>
      </c>
      <c r="D1618" s="8" t="s">
        <v>1602</v>
      </c>
      <c r="E1618" s="6">
        <v>681</v>
      </c>
      <c r="F1618" s="8" t="s">
        <v>17</v>
      </c>
      <c r="G1618" s="8" t="s">
        <v>23</v>
      </c>
      <c r="H1618" s="10">
        <v>0</v>
      </c>
      <c r="I1618" s="6">
        <v>1</v>
      </c>
      <c r="J1618" s="6">
        <v>0</v>
      </c>
      <c r="K1618" s="12"/>
      <c r="L1618" s="12"/>
      <c r="M1618" s="8">
        <f>Table1[[#This Row],[num_contributions]]+Table1[[#This Row],[num_unique_contributors]]</f>
        <v>1</v>
      </c>
      <c r="N1618" s="8"/>
    </row>
    <row r="1619" spans="1:14" ht="13.2" hidden="1" x14ac:dyDescent="0.25">
      <c r="A1619" s="6">
        <v>12</v>
      </c>
      <c r="B1619" s="7">
        <v>44531</v>
      </c>
      <c r="C1619" s="7">
        <v>44546</v>
      </c>
      <c r="D1619" s="8" t="s">
        <v>1603</v>
      </c>
      <c r="E1619" s="6">
        <v>959</v>
      </c>
      <c r="F1619" s="8" t="s">
        <v>17</v>
      </c>
      <c r="G1619" s="8" t="s">
        <v>18</v>
      </c>
      <c r="H1619" s="10">
        <v>0</v>
      </c>
      <c r="I1619" s="6">
        <v>1</v>
      </c>
      <c r="J1619" s="6">
        <v>0</v>
      </c>
      <c r="K1619" s="12"/>
      <c r="L1619" s="12"/>
      <c r="M1619" s="8">
        <f>Table1[[#This Row],[num_contributions]]+Table1[[#This Row],[num_unique_contributors]]</f>
        <v>1</v>
      </c>
      <c r="N1619" s="8"/>
    </row>
    <row r="1620" spans="1:14" ht="13.2" hidden="1" x14ac:dyDescent="0.25">
      <c r="A1620" s="6">
        <v>12</v>
      </c>
      <c r="B1620" s="7">
        <v>44531</v>
      </c>
      <c r="C1620" s="7">
        <v>44546</v>
      </c>
      <c r="D1620" s="8" t="s">
        <v>1604</v>
      </c>
      <c r="E1620" s="6">
        <v>1667</v>
      </c>
      <c r="F1620" s="8" t="s">
        <v>13</v>
      </c>
      <c r="G1620" s="8" t="s">
        <v>23</v>
      </c>
      <c r="H1620" s="10">
        <v>0</v>
      </c>
      <c r="I1620" s="6">
        <v>1</v>
      </c>
      <c r="J1620" s="6">
        <v>0</v>
      </c>
      <c r="K1620" s="12"/>
      <c r="L1620" s="12"/>
      <c r="M1620" s="8">
        <f>Table1[[#This Row],[num_contributions]]+Table1[[#This Row],[num_unique_contributors]]</f>
        <v>1</v>
      </c>
      <c r="N1620" s="8"/>
    </row>
    <row r="1621" spans="1:14" ht="13.2" hidden="1" x14ac:dyDescent="0.25">
      <c r="A1621" s="6">
        <v>12</v>
      </c>
      <c r="B1621" s="7">
        <v>44531</v>
      </c>
      <c r="C1621" s="7">
        <v>44546</v>
      </c>
      <c r="D1621" s="8" t="s">
        <v>1605</v>
      </c>
      <c r="E1621" s="6">
        <v>1416</v>
      </c>
      <c r="F1621" s="8" t="s">
        <v>17</v>
      </c>
      <c r="G1621" s="8" t="s">
        <v>14</v>
      </c>
      <c r="H1621" s="10">
        <v>0</v>
      </c>
      <c r="I1621" s="6">
        <v>1</v>
      </c>
      <c r="J1621" s="6">
        <v>0</v>
      </c>
      <c r="K1621" s="12"/>
      <c r="L1621" s="12"/>
      <c r="M1621" s="8">
        <f>Table1[[#This Row],[num_contributions]]+Table1[[#This Row],[num_unique_contributors]]</f>
        <v>1</v>
      </c>
      <c r="N1621" s="8"/>
    </row>
    <row r="1622" spans="1:14" ht="13.2" hidden="1" x14ac:dyDescent="0.25">
      <c r="A1622" s="6">
        <v>12</v>
      </c>
      <c r="B1622" s="7">
        <v>44531</v>
      </c>
      <c r="C1622" s="7">
        <v>44546</v>
      </c>
      <c r="D1622" s="8" t="s">
        <v>1606</v>
      </c>
      <c r="E1622" s="6">
        <v>2310</v>
      </c>
      <c r="F1622" s="8" t="s">
        <v>17</v>
      </c>
      <c r="G1622" s="8" t="s">
        <v>23</v>
      </c>
      <c r="H1622" s="10">
        <v>0</v>
      </c>
      <c r="I1622" s="6">
        <v>1</v>
      </c>
      <c r="J1622" s="6">
        <v>0</v>
      </c>
      <c r="K1622" s="12"/>
      <c r="L1622" s="12"/>
      <c r="M1622" s="8">
        <f>Table1[[#This Row],[num_contributions]]+Table1[[#This Row],[num_unique_contributors]]</f>
        <v>1</v>
      </c>
      <c r="N1622" s="8"/>
    </row>
    <row r="1623" spans="1:14" ht="13.2" hidden="1" x14ac:dyDescent="0.25">
      <c r="A1623" s="6">
        <v>12</v>
      </c>
      <c r="B1623" s="7">
        <v>44531</v>
      </c>
      <c r="C1623" s="7">
        <v>44546</v>
      </c>
      <c r="D1623" s="8" t="s">
        <v>1607</v>
      </c>
      <c r="E1623" s="6">
        <v>3161</v>
      </c>
      <c r="F1623" s="8" t="s">
        <v>20</v>
      </c>
      <c r="G1623" s="8" t="s">
        <v>14</v>
      </c>
      <c r="H1623" s="10">
        <v>0</v>
      </c>
      <c r="I1623" s="6">
        <v>1</v>
      </c>
      <c r="J1623" s="6">
        <v>0</v>
      </c>
      <c r="K1623" s="12"/>
      <c r="L1623" s="12"/>
      <c r="M1623" s="8">
        <f>Table1[[#This Row],[num_contributions]]+Table1[[#This Row],[num_unique_contributors]]</f>
        <v>1</v>
      </c>
      <c r="N1623" s="8"/>
    </row>
    <row r="1624" spans="1:14" ht="13.2" hidden="1" x14ac:dyDescent="0.25">
      <c r="A1624" s="6">
        <v>12</v>
      </c>
      <c r="B1624" s="7">
        <v>44531</v>
      </c>
      <c r="C1624" s="7">
        <v>44546</v>
      </c>
      <c r="D1624" s="8" t="s">
        <v>1608</v>
      </c>
      <c r="E1624" s="6">
        <v>175</v>
      </c>
      <c r="F1624" s="8" t="s">
        <v>17</v>
      </c>
      <c r="G1624" s="8" t="s">
        <v>14</v>
      </c>
      <c r="H1624" s="10">
        <v>0</v>
      </c>
      <c r="I1624" s="6">
        <v>1</v>
      </c>
      <c r="J1624" s="6">
        <v>0</v>
      </c>
      <c r="K1624" s="12"/>
      <c r="L1624" s="12"/>
      <c r="M1624" s="8">
        <f>Table1[[#This Row],[num_contributions]]+Table1[[#This Row],[num_unique_contributors]]</f>
        <v>1</v>
      </c>
      <c r="N1624" s="8"/>
    </row>
    <row r="1625" spans="1:14" ht="13.2" hidden="1" x14ac:dyDescent="0.25">
      <c r="A1625" s="6">
        <v>12</v>
      </c>
      <c r="B1625" s="7">
        <v>44531</v>
      </c>
      <c r="C1625" s="7">
        <v>44546</v>
      </c>
      <c r="D1625" s="8" t="s">
        <v>1609</v>
      </c>
      <c r="E1625" s="6">
        <v>2569</v>
      </c>
      <c r="F1625" s="8" t="s">
        <v>39</v>
      </c>
      <c r="G1625" s="8" t="s">
        <v>23</v>
      </c>
      <c r="H1625" s="10">
        <v>0</v>
      </c>
      <c r="I1625" s="6">
        <v>1</v>
      </c>
      <c r="J1625" s="6">
        <v>0</v>
      </c>
      <c r="K1625" s="12"/>
      <c r="L1625" s="12"/>
      <c r="M1625" s="8">
        <f>Table1[[#This Row],[num_contributions]]+Table1[[#This Row],[num_unique_contributors]]</f>
        <v>1</v>
      </c>
      <c r="N1625" s="8"/>
    </row>
    <row r="1626" spans="1:14" ht="13.2" hidden="1" x14ac:dyDescent="0.25">
      <c r="A1626" s="6">
        <v>12</v>
      </c>
      <c r="B1626" s="7">
        <v>44531</v>
      </c>
      <c r="C1626" s="7">
        <v>44546</v>
      </c>
      <c r="D1626" s="8" t="s">
        <v>1610</v>
      </c>
      <c r="E1626" s="6">
        <v>2391</v>
      </c>
      <c r="F1626" s="8" t="s">
        <v>13</v>
      </c>
      <c r="G1626" s="8" t="s">
        <v>23</v>
      </c>
      <c r="H1626" s="10">
        <v>0</v>
      </c>
      <c r="I1626" s="6">
        <v>1</v>
      </c>
      <c r="J1626" s="6">
        <v>0</v>
      </c>
      <c r="K1626" s="12"/>
      <c r="L1626" s="12"/>
      <c r="M1626" s="8">
        <f>Table1[[#This Row],[num_contributions]]+Table1[[#This Row],[num_unique_contributors]]</f>
        <v>1</v>
      </c>
      <c r="N1626" s="8"/>
    </row>
    <row r="1627" spans="1:14" ht="13.2" hidden="1" x14ac:dyDescent="0.25">
      <c r="A1627" s="6">
        <v>12</v>
      </c>
      <c r="B1627" s="7">
        <v>44531</v>
      </c>
      <c r="C1627" s="7">
        <v>44546</v>
      </c>
      <c r="D1627" s="8" t="s">
        <v>1611</v>
      </c>
      <c r="E1627" s="6">
        <v>462</v>
      </c>
      <c r="F1627" s="8" t="s">
        <v>13</v>
      </c>
      <c r="G1627" s="8" t="s">
        <v>23</v>
      </c>
      <c r="H1627" s="10">
        <v>0</v>
      </c>
      <c r="I1627" s="6">
        <v>1</v>
      </c>
      <c r="J1627" s="6">
        <v>0</v>
      </c>
      <c r="K1627" s="12"/>
      <c r="L1627" s="12"/>
      <c r="M1627" s="8">
        <f>Table1[[#This Row],[num_contributions]]+Table1[[#This Row],[num_unique_contributors]]</f>
        <v>1</v>
      </c>
      <c r="N1627" s="8"/>
    </row>
    <row r="1628" spans="1:14" ht="13.2" hidden="1" x14ac:dyDescent="0.25">
      <c r="A1628" s="6">
        <v>12</v>
      </c>
      <c r="B1628" s="7">
        <v>44531</v>
      </c>
      <c r="C1628" s="7">
        <v>44546</v>
      </c>
      <c r="D1628" s="8" t="s">
        <v>1612</v>
      </c>
      <c r="E1628" s="6">
        <v>708</v>
      </c>
      <c r="F1628" s="8" t="s">
        <v>17</v>
      </c>
      <c r="G1628" s="8" t="s">
        <v>14</v>
      </c>
      <c r="H1628" s="10">
        <v>0</v>
      </c>
      <c r="I1628" s="6">
        <v>1</v>
      </c>
      <c r="J1628" s="6">
        <v>1</v>
      </c>
      <c r="K1628" s="10">
        <v>1</v>
      </c>
      <c r="L1628" s="10">
        <v>1</v>
      </c>
      <c r="M1628" s="8">
        <f>Table1[[#This Row],[num_contributions]]+Table1[[#This Row],[num_unique_contributors]]</f>
        <v>2</v>
      </c>
      <c r="N1628" s="8"/>
    </row>
    <row r="1629" spans="1:14" ht="13.2" hidden="1" x14ac:dyDescent="0.25">
      <c r="A1629" s="6">
        <v>12</v>
      </c>
      <c r="B1629" s="7">
        <v>44531</v>
      </c>
      <c r="C1629" s="7">
        <v>44546</v>
      </c>
      <c r="D1629" s="8" t="s">
        <v>1613</v>
      </c>
      <c r="E1629" s="6">
        <v>20</v>
      </c>
      <c r="F1629" s="8" t="s">
        <v>17</v>
      </c>
      <c r="G1629" s="8" t="s">
        <v>23</v>
      </c>
      <c r="H1629" s="10">
        <v>0</v>
      </c>
      <c r="I1629" s="6">
        <v>1</v>
      </c>
      <c r="J1629" s="6">
        <v>1</v>
      </c>
      <c r="K1629" s="10">
        <v>5.0217437712499997</v>
      </c>
      <c r="L1629" s="10">
        <v>5.0217437712499997</v>
      </c>
      <c r="M1629" s="8">
        <f>Table1[[#This Row],[num_contributions]]+Table1[[#This Row],[num_unique_contributors]]</f>
        <v>2</v>
      </c>
      <c r="N1629" s="8"/>
    </row>
    <row r="1630" spans="1:14" ht="13.2" hidden="1" x14ac:dyDescent="0.25">
      <c r="A1630" s="6">
        <v>12</v>
      </c>
      <c r="B1630" s="7">
        <v>44531</v>
      </c>
      <c r="C1630" s="7">
        <v>44546</v>
      </c>
      <c r="D1630" s="8" t="s">
        <v>1614</v>
      </c>
      <c r="E1630" s="6">
        <v>2306</v>
      </c>
      <c r="F1630" s="8" t="s">
        <v>13</v>
      </c>
      <c r="G1630" s="8" t="s">
        <v>14</v>
      </c>
      <c r="H1630" s="10">
        <v>0</v>
      </c>
      <c r="I1630" s="6">
        <v>1</v>
      </c>
      <c r="J1630" s="6">
        <v>0</v>
      </c>
      <c r="K1630" s="12"/>
      <c r="L1630" s="12"/>
      <c r="M1630" s="8">
        <f>Table1[[#This Row],[num_contributions]]+Table1[[#This Row],[num_unique_contributors]]</f>
        <v>1</v>
      </c>
      <c r="N1630" s="8"/>
    </row>
    <row r="1631" spans="1:14" ht="13.2" hidden="1" x14ac:dyDescent="0.25">
      <c r="A1631" s="6">
        <v>12</v>
      </c>
      <c r="B1631" s="7">
        <v>44531</v>
      </c>
      <c r="C1631" s="7">
        <v>44546</v>
      </c>
      <c r="D1631" s="9" t="s">
        <v>1615</v>
      </c>
      <c r="E1631" s="6">
        <v>2899</v>
      </c>
      <c r="F1631" s="8" t="s">
        <v>45</v>
      </c>
      <c r="G1631" s="8" t="s">
        <v>50</v>
      </c>
      <c r="H1631" s="10">
        <v>0</v>
      </c>
      <c r="I1631" s="6">
        <v>1</v>
      </c>
      <c r="J1631" s="6">
        <v>0</v>
      </c>
      <c r="K1631" s="12"/>
      <c r="L1631" s="12"/>
      <c r="M1631" s="8">
        <f>Table1[[#This Row],[num_contributions]]+Table1[[#This Row],[num_unique_contributors]]</f>
        <v>1</v>
      </c>
      <c r="N1631" s="8"/>
    </row>
    <row r="1632" spans="1:14" ht="13.2" hidden="1" x14ac:dyDescent="0.25">
      <c r="A1632" s="6">
        <v>12</v>
      </c>
      <c r="B1632" s="7">
        <v>44531</v>
      </c>
      <c r="C1632" s="7">
        <v>44546</v>
      </c>
      <c r="D1632" s="8" t="s">
        <v>1616</v>
      </c>
      <c r="E1632" s="6">
        <v>417</v>
      </c>
      <c r="F1632" s="8" t="s">
        <v>17</v>
      </c>
      <c r="G1632" s="8" t="s">
        <v>23</v>
      </c>
      <c r="H1632" s="10">
        <v>0</v>
      </c>
      <c r="I1632" s="6">
        <v>1</v>
      </c>
      <c r="J1632" s="6">
        <v>0</v>
      </c>
      <c r="K1632" s="12"/>
      <c r="L1632" s="12"/>
      <c r="M1632" s="8">
        <f>Table1[[#This Row],[num_contributions]]+Table1[[#This Row],[num_unique_contributors]]</f>
        <v>1</v>
      </c>
      <c r="N1632" s="8"/>
    </row>
    <row r="1633" spans="1:14" ht="13.2" hidden="1" x14ac:dyDescent="0.25">
      <c r="A1633" s="6">
        <v>12</v>
      </c>
      <c r="B1633" s="7">
        <v>44531</v>
      </c>
      <c r="C1633" s="7">
        <v>44546</v>
      </c>
      <c r="D1633" s="8" t="s">
        <v>1617</v>
      </c>
      <c r="E1633" s="6">
        <v>101</v>
      </c>
      <c r="F1633" s="8" t="s">
        <v>17</v>
      </c>
      <c r="G1633" s="8" t="s">
        <v>23</v>
      </c>
      <c r="H1633" s="10">
        <v>0</v>
      </c>
      <c r="I1633" s="6">
        <v>1</v>
      </c>
      <c r="J1633" s="6">
        <v>0</v>
      </c>
      <c r="K1633" s="12"/>
      <c r="L1633" s="12"/>
      <c r="M1633" s="8">
        <f>Table1[[#This Row],[num_contributions]]+Table1[[#This Row],[num_unique_contributors]]</f>
        <v>1</v>
      </c>
      <c r="N1633" s="8"/>
    </row>
    <row r="1634" spans="1:14" ht="13.2" hidden="1" x14ac:dyDescent="0.25">
      <c r="A1634" s="6">
        <v>12</v>
      </c>
      <c r="B1634" s="7">
        <v>44531</v>
      </c>
      <c r="C1634" s="7">
        <v>44546</v>
      </c>
      <c r="D1634" s="8" t="s">
        <v>1618</v>
      </c>
      <c r="E1634" s="6">
        <v>3508</v>
      </c>
      <c r="F1634" s="8" t="s">
        <v>20</v>
      </c>
      <c r="G1634" s="8" t="s">
        <v>14</v>
      </c>
      <c r="H1634" s="10">
        <v>0</v>
      </c>
      <c r="I1634" s="6">
        <v>1</v>
      </c>
      <c r="J1634" s="6">
        <v>0</v>
      </c>
      <c r="K1634" s="12"/>
      <c r="L1634" s="12"/>
      <c r="M1634" s="8">
        <f>Table1[[#This Row],[num_contributions]]+Table1[[#This Row],[num_unique_contributors]]</f>
        <v>1</v>
      </c>
      <c r="N1634" s="8"/>
    </row>
    <row r="1635" spans="1:14" ht="13.2" hidden="1" x14ac:dyDescent="0.25">
      <c r="A1635" s="6">
        <v>12</v>
      </c>
      <c r="B1635" s="7">
        <v>44531</v>
      </c>
      <c r="C1635" s="7">
        <v>44546</v>
      </c>
      <c r="D1635" s="8" t="s">
        <v>1619</v>
      </c>
      <c r="E1635" s="6">
        <v>1995</v>
      </c>
      <c r="F1635" s="8" t="s">
        <v>54</v>
      </c>
      <c r="G1635" s="8" t="s">
        <v>14</v>
      </c>
      <c r="H1635" s="10">
        <v>0</v>
      </c>
      <c r="I1635" s="6">
        <v>1</v>
      </c>
      <c r="J1635" s="6">
        <v>0</v>
      </c>
      <c r="K1635" s="12"/>
      <c r="L1635" s="12"/>
      <c r="M1635" s="8">
        <f>Table1[[#This Row],[num_contributions]]+Table1[[#This Row],[num_unique_contributors]]</f>
        <v>1</v>
      </c>
      <c r="N1635" s="8"/>
    </row>
    <row r="1636" spans="1:14" ht="13.2" hidden="1" x14ac:dyDescent="0.25">
      <c r="A1636" s="6">
        <v>12</v>
      </c>
      <c r="B1636" s="7">
        <v>44531</v>
      </c>
      <c r="C1636" s="7">
        <v>44546</v>
      </c>
      <c r="D1636" s="8" t="s">
        <v>1620</v>
      </c>
      <c r="E1636" s="6">
        <v>2190</v>
      </c>
      <c r="F1636" s="8" t="s">
        <v>17</v>
      </c>
      <c r="G1636" s="8" t="s">
        <v>14</v>
      </c>
      <c r="H1636" s="10">
        <v>0</v>
      </c>
      <c r="I1636" s="6">
        <v>1</v>
      </c>
      <c r="J1636" s="6">
        <v>0</v>
      </c>
      <c r="K1636" s="12"/>
      <c r="L1636" s="12"/>
      <c r="M1636" s="8">
        <f>Table1[[#This Row],[num_contributions]]+Table1[[#This Row],[num_unique_contributors]]</f>
        <v>1</v>
      </c>
      <c r="N1636" s="8"/>
    </row>
    <row r="1637" spans="1:14" ht="13.2" hidden="1" x14ac:dyDescent="0.25">
      <c r="A1637" s="6">
        <v>12</v>
      </c>
      <c r="B1637" s="7">
        <v>44531</v>
      </c>
      <c r="C1637" s="7">
        <v>44546</v>
      </c>
      <c r="D1637" s="8" t="s">
        <v>1621</v>
      </c>
      <c r="E1637" s="6">
        <v>2776</v>
      </c>
      <c r="F1637" s="8" t="s">
        <v>13</v>
      </c>
      <c r="G1637" s="8" t="s">
        <v>23</v>
      </c>
      <c r="H1637" s="10">
        <v>0</v>
      </c>
      <c r="I1637" s="6">
        <v>1</v>
      </c>
      <c r="J1637" s="6">
        <v>0</v>
      </c>
      <c r="K1637" s="12"/>
      <c r="L1637" s="12"/>
      <c r="M1637" s="8">
        <f>Table1[[#This Row],[num_contributions]]+Table1[[#This Row],[num_unique_contributors]]</f>
        <v>1</v>
      </c>
      <c r="N1637" s="8"/>
    </row>
    <row r="1638" spans="1:14" ht="13.2" hidden="1" x14ac:dyDescent="0.25">
      <c r="A1638" s="6">
        <v>12</v>
      </c>
      <c r="B1638" s="7">
        <v>44531</v>
      </c>
      <c r="C1638" s="7">
        <v>44546</v>
      </c>
      <c r="D1638" s="9" t="s">
        <v>1622</v>
      </c>
      <c r="E1638" s="6">
        <v>487</v>
      </c>
      <c r="F1638" s="8" t="s">
        <v>17</v>
      </c>
      <c r="G1638" s="8" t="s">
        <v>14</v>
      </c>
      <c r="H1638" s="10">
        <v>0</v>
      </c>
      <c r="I1638" s="6">
        <v>1</v>
      </c>
      <c r="J1638" s="6">
        <v>0</v>
      </c>
      <c r="K1638" s="12"/>
      <c r="L1638" s="12"/>
      <c r="M1638" s="8">
        <f>Table1[[#This Row],[num_contributions]]+Table1[[#This Row],[num_unique_contributors]]</f>
        <v>1</v>
      </c>
      <c r="N1638" s="8"/>
    </row>
    <row r="1639" spans="1:14" ht="13.2" hidden="1" x14ac:dyDescent="0.25">
      <c r="A1639" s="6">
        <v>12</v>
      </c>
      <c r="B1639" s="7">
        <v>44531</v>
      </c>
      <c r="C1639" s="7">
        <v>44546</v>
      </c>
      <c r="D1639" s="8" t="s">
        <v>1623</v>
      </c>
      <c r="E1639" s="6">
        <v>195</v>
      </c>
      <c r="F1639" s="8" t="s">
        <v>17</v>
      </c>
      <c r="G1639" s="8" t="s">
        <v>14</v>
      </c>
      <c r="H1639" s="10">
        <v>0</v>
      </c>
      <c r="I1639" s="6">
        <v>1</v>
      </c>
      <c r="J1639" s="6">
        <v>0</v>
      </c>
      <c r="K1639" s="12"/>
      <c r="L1639" s="12"/>
      <c r="M1639" s="8">
        <f>Table1[[#This Row],[num_contributions]]+Table1[[#This Row],[num_unique_contributors]]</f>
        <v>1</v>
      </c>
      <c r="N1639" s="8"/>
    </row>
    <row r="1640" spans="1:14" ht="13.2" hidden="1" x14ac:dyDescent="0.25">
      <c r="A1640" s="6">
        <v>12</v>
      </c>
      <c r="B1640" s="7">
        <v>44531</v>
      </c>
      <c r="C1640" s="7">
        <v>44546</v>
      </c>
      <c r="D1640" s="8" t="s">
        <v>1624</v>
      </c>
      <c r="E1640" s="6">
        <v>1791</v>
      </c>
      <c r="F1640" s="8" t="s">
        <v>20</v>
      </c>
      <c r="G1640" s="8" t="s">
        <v>14</v>
      </c>
      <c r="H1640" s="10">
        <v>0</v>
      </c>
      <c r="I1640" s="6">
        <v>1</v>
      </c>
      <c r="J1640" s="6">
        <v>0</v>
      </c>
      <c r="K1640" s="12"/>
      <c r="L1640" s="12"/>
      <c r="M1640" s="8">
        <f>Table1[[#This Row],[num_contributions]]+Table1[[#This Row],[num_unique_contributors]]</f>
        <v>1</v>
      </c>
      <c r="N1640" s="8"/>
    </row>
    <row r="1641" spans="1:14" ht="13.2" hidden="1" x14ac:dyDescent="0.25">
      <c r="A1641" s="6">
        <v>12</v>
      </c>
      <c r="B1641" s="7">
        <v>44531</v>
      </c>
      <c r="C1641" s="7">
        <v>44546</v>
      </c>
      <c r="D1641" s="8" t="s">
        <v>1625</v>
      </c>
      <c r="E1641" s="6">
        <v>350</v>
      </c>
      <c r="F1641" s="8" t="s">
        <v>17</v>
      </c>
      <c r="G1641" s="8" t="s">
        <v>23</v>
      </c>
      <c r="H1641" s="10">
        <v>0</v>
      </c>
      <c r="I1641" s="6">
        <v>1</v>
      </c>
      <c r="J1641" s="6">
        <v>1</v>
      </c>
      <c r="K1641" s="10">
        <v>3.5531001637761999</v>
      </c>
      <c r="L1641" s="10">
        <v>3.5531001637761999</v>
      </c>
      <c r="M1641" s="8">
        <f>Table1[[#This Row],[num_contributions]]+Table1[[#This Row],[num_unique_contributors]]</f>
        <v>2</v>
      </c>
      <c r="N1641" s="8"/>
    </row>
    <row r="1642" spans="1:14" ht="13.2" hidden="1" x14ac:dyDescent="0.25">
      <c r="A1642" s="6">
        <v>12</v>
      </c>
      <c r="B1642" s="7">
        <v>44531</v>
      </c>
      <c r="C1642" s="7">
        <v>44546</v>
      </c>
      <c r="D1642" s="8" t="s">
        <v>1626</v>
      </c>
      <c r="E1642" s="6">
        <v>2351</v>
      </c>
      <c r="F1642" s="8" t="s">
        <v>45</v>
      </c>
      <c r="G1642" s="8" t="s">
        <v>14</v>
      </c>
      <c r="H1642" s="10">
        <v>0</v>
      </c>
      <c r="I1642" s="6">
        <v>1</v>
      </c>
      <c r="J1642" s="6">
        <v>0</v>
      </c>
      <c r="K1642" s="12"/>
      <c r="L1642" s="12"/>
      <c r="M1642" s="8">
        <f>Table1[[#This Row],[num_contributions]]+Table1[[#This Row],[num_unique_contributors]]</f>
        <v>1</v>
      </c>
      <c r="N1642" s="8"/>
    </row>
    <row r="1643" spans="1:14" ht="13.2" hidden="1" x14ac:dyDescent="0.25">
      <c r="A1643" s="6">
        <v>12</v>
      </c>
      <c r="B1643" s="7">
        <v>44531</v>
      </c>
      <c r="C1643" s="7">
        <v>44546</v>
      </c>
      <c r="D1643" s="8" t="s">
        <v>1627</v>
      </c>
      <c r="E1643" s="6">
        <v>85</v>
      </c>
      <c r="F1643" s="8" t="s">
        <v>17</v>
      </c>
      <c r="G1643" s="8" t="s">
        <v>18</v>
      </c>
      <c r="H1643" s="10">
        <v>0</v>
      </c>
      <c r="I1643" s="6">
        <v>1</v>
      </c>
      <c r="J1643" s="6">
        <v>0</v>
      </c>
      <c r="K1643" s="12"/>
      <c r="L1643" s="12"/>
      <c r="M1643" s="8">
        <f>Table1[[#This Row],[num_contributions]]+Table1[[#This Row],[num_unique_contributors]]</f>
        <v>1</v>
      </c>
      <c r="N1643" s="8"/>
    </row>
    <row r="1644" spans="1:14" ht="13.2" hidden="1" x14ac:dyDescent="0.25">
      <c r="A1644" s="6">
        <v>12</v>
      </c>
      <c r="B1644" s="7">
        <v>44531</v>
      </c>
      <c r="C1644" s="7">
        <v>44546</v>
      </c>
      <c r="D1644" s="8" t="s">
        <v>1628</v>
      </c>
      <c r="E1644" s="6">
        <v>1388</v>
      </c>
      <c r="F1644" s="8" t="s">
        <v>17</v>
      </c>
      <c r="G1644" s="8" t="s">
        <v>14</v>
      </c>
      <c r="H1644" s="10">
        <v>0</v>
      </c>
      <c r="I1644" s="6">
        <v>1</v>
      </c>
      <c r="J1644" s="6">
        <v>0</v>
      </c>
      <c r="K1644" s="12"/>
      <c r="L1644" s="12"/>
      <c r="M1644" s="8">
        <f>Table1[[#This Row],[num_contributions]]+Table1[[#This Row],[num_unique_contributors]]</f>
        <v>1</v>
      </c>
      <c r="N1644" s="8"/>
    </row>
    <row r="1645" spans="1:14" ht="13.2" hidden="1" x14ac:dyDescent="0.25">
      <c r="A1645" s="6">
        <v>12</v>
      </c>
      <c r="B1645" s="7">
        <v>44531</v>
      </c>
      <c r="C1645" s="7">
        <v>44546</v>
      </c>
      <c r="D1645" s="8" t="s">
        <v>1629</v>
      </c>
      <c r="E1645" s="6">
        <v>1012</v>
      </c>
      <c r="F1645" s="8" t="s">
        <v>17</v>
      </c>
      <c r="G1645" s="8" t="s">
        <v>23</v>
      </c>
      <c r="H1645" s="10">
        <v>0</v>
      </c>
      <c r="I1645" s="6">
        <v>1</v>
      </c>
      <c r="J1645" s="6">
        <v>0</v>
      </c>
      <c r="K1645" s="12"/>
      <c r="L1645" s="12"/>
      <c r="M1645" s="8">
        <f>Table1[[#This Row],[num_contributions]]+Table1[[#This Row],[num_unique_contributors]]</f>
        <v>1</v>
      </c>
      <c r="N1645" s="8"/>
    </row>
    <row r="1646" spans="1:14" ht="13.2" hidden="1" x14ac:dyDescent="0.25">
      <c r="A1646" s="6">
        <v>12</v>
      </c>
      <c r="B1646" s="7">
        <v>44531</v>
      </c>
      <c r="C1646" s="7">
        <v>44546</v>
      </c>
      <c r="D1646" s="8" t="s">
        <v>1630</v>
      </c>
      <c r="E1646" s="6">
        <v>3817</v>
      </c>
      <c r="F1646" s="8" t="s">
        <v>13</v>
      </c>
      <c r="G1646" s="8" t="s">
        <v>23</v>
      </c>
      <c r="H1646" s="10">
        <v>0</v>
      </c>
      <c r="I1646" s="6">
        <v>1</v>
      </c>
      <c r="J1646" s="6">
        <v>0</v>
      </c>
      <c r="K1646" s="12"/>
      <c r="L1646" s="12"/>
      <c r="M1646" s="8">
        <f>Table1[[#This Row],[num_contributions]]+Table1[[#This Row],[num_unique_contributors]]</f>
        <v>1</v>
      </c>
      <c r="N1646" s="8"/>
    </row>
    <row r="1647" spans="1:14" ht="13.2" hidden="1" x14ac:dyDescent="0.25">
      <c r="A1647" s="6">
        <v>12</v>
      </c>
      <c r="B1647" s="7">
        <v>44531</v>
      </c>
      <c r="C1647" s="7">
        <v>44546</v>
      </c>
      <c r="D1647" s="8" t="s">
        <v>1631</v>
      </c>
      <c r="E1647" s="6">
        <v>167</v>
      </c>
      <c r="F1647" s="8" t="s">
        <v>17</v>
      </c>
      <c r="G1647" s="8" t="s">
        <v>23</v>
      </c>
      <c r="H1647" s="10">
        <v>0</v>
      </c>
      <c r="I1647" s="6">
        <v>1</v>
      </c>
      <c r="J1647" s="6">
        <v>0</v>
      </c>
      <c r="K1647" s="12"/>
      <c r="L1647" s="12"/>
      <c r="M1647" s="8">
        <f>Table1[[#This Row],[num_contributions]]+Table1[[#This Row],[num_unique_contributors]]</f>
        <v>1</v>
      </c>
      <c r="N1647" s="8"/>
    </row>
    <row r="1648" spans="1:14" ht="13.2" hidden="1" x14ac:dyDescent="0.25">
      <c r="A1648" s="6">
        <v>12</v>
      </c>
      <c r="B1648" s="7">
        <v>44531</v>
      </c>
      <c r="C1648" s="7">
        <v>44546</v>
      </c>
      <c r="D1648" s="8" t="s">
        <v>1632</v>
      </c>
      <c r="E1648" s="6">
        <v>670</v>
      </c>
      <c r="F1648" s="8" t="s">
        <v>17</v>
      </c>
      <c r="G1648" s="8" t="s">
        <v>23</v>
      </c>
      <c r="H1648" s="10">
        <v>0</v>
      </c>
      <c r="I1648" s="6">
        <v>1</v>
      </c>
      <c r="J1648" s="6">
        <v>0</v>
      </c>
      <c r="K1648" s="12"/>
      <c r="L1648" s="12"/>
      <c r="M1648" s="8">
        <f>Table1[[#This Row],[num_contributions]]+Table1[[#This Row],[num_unique_contributors]]</f>
        <v>1</v>
      </c>
      <c r="N1648" s="8"/>
    </row>
    <row r="1649" spans="1:14" ht="13.2" hidden="1" x14ac:dyDescent="0.25">
      <c r="A1649" s="6">
        <v>12</v>
      </c>
      <c r="B1649" s="7">
        <v>44531</v>
      </c>
      <c r="C1649" s="7">
        <v>44546</v>
      </c>
      <c r="D1649" s="8" t="s">
        <v>1633</v>
      </c>
      <c r="E1649" s="6">
        <v>3368</v>
      </c>
      <c r="F1649" s="8" t="s">
        <v>17</v>
      </c>
      <c r="G1649" s="8" t="s">
        <v>18</v>
      </c>
      <c r="H1649" s="10">
        <v>0</v>
      </c>
      <c r="I1649" s="6">
        <v>1</v>
      </c>
      <c r="J1649" s="6">
        <v>0</v>
      </c>
      <c r="K1649" s="12"/>
      <c r="L1649" s="12"/>
      <c r="M1649" s="8">
        <f>Table1[[#This Row],[num_contributions]]+Table1[[#This Row],[num_unique_contributors]]</f>
        <v>1</v>
      </c>
      <c r="N1649" s="8"/>
    </row>
    <row r="1650" spans="1:14" ht="13.2" hidden="1" x14ac:dyDescent="0.25">
      <c r="A1650" s="6">
        <v>12</v>
      </c>
      <c r="B1650" s="7">
        <v>44531</v>
      </c>
      <c r="C1650" s="7">
        <v>44546</v>
      </c>
      <c r="D1650" s="8" t="s">
        <v>1634</v>
      </c>
      <c r="E1650" s="6">
        <v>1865</v>
      </c>
      <c r="F1650" s="8" t="s">
        <v>186</v>
      </c>
      <c r="G1650" s="8" t="s">
        <v>23</v>
      </c>
      <c r="H1650" s="10">
        <v>0</v>
      </c>
      <c r="I1650" s="6">
        <v>1</v>
      </c>
      <c r="J1650" s="6">
        <v>0</v>
      </c>
      <c r="K1650" s="12"/>
      <c r="L1650" s="12"/>
      <c r="M1650" s="8">
        <f>Table1[[#This Row],[num_contributions]]+Table1[[#This Row],[num_unique_contributors]]</f>
        <v>1</v>
      </c>
      <c r="N1650" s="8"/>
    </row>
    <row r="1651" spans="1:14" ht="13.2" hidden="1" x14ac:dyDescent="0.25">
      <c r="A1651" s="6">
        <v>12</v>
      </c>
      <c r="B1651" s="7">
        <v>44531</v>
      </c>
      <c r="C1651" s="7">
        <v>44546</v>
      </c>
      <c r="D1651" s="8" t="s">
        <v>1635</v>
      </c>
      <c r="E1651" s="6">
        <v>3611</v>
      </c>
      <c r="F1651" s="8" t="s">
        <v>54</v>
      </c>
      <c r="G1651" s="8" t="s">
        <v>14</v>
      </c>
      <c r="H1651" s="10">
        <v>0</v>
      </c>
      <c r="I1651" s="6">
        <v>1</v>
      </c>
      <c r="J1651" s="6">
        <v>1</v>
      </c>
      <c r="K1651" s="10">
        <v>12.417904369514901</v>
      </c>
      <c r="L1651" s="10">
        <v>12.417904369515</v>
      </c>
      <c r="M1651" s="8">
        <f>Table1[[#This Row],[num_contributions]]+Table1[[#This Row],[num_unique_contributors]]</f>
        <v>2</v>
      </c>
      <c r="N1651" s="8"/>
    </row>
    <row r="1652" spans="1:14" ht="13.2" hidden="1" x14ac:dyDescent="0.25">
      <c r="A1652" s="6">
        <v>12</v>
      </c>
      <c r="B1652" s="7">
        <v>44531</v>
      </c>
      <c r="C1652" s="7">
        <v>44546</v>
      </c>
      <c r="D1652" s="8" t="s">
        <v>1636</v>
      </c>
      <c r="E1652" s="6">
        <v>219</v>
      </c>
      <c r="F1652" s="8" t="s">
        <v>17</v>
      </c>
      <c r="G1652" s="8" t="s">
        <v>23</v>
      </c>
      <c r="H1652" s="10">
        <v>0</v>
      </c>
      <c r="I1652" s="6">
        <v>1</v>
      </c>
      <c r="J1652" s="6">
        <v>0</v>
      </c>
      <c r="K1652" s="12"/>
      <c r="L1652" s="12"/>
      <c r="M1652" s="8">
        <f>Table1[[#This Row],[num_contributions]]+Table1[[#This Row],[num_unique_contributors]]</f>
        <v>1</v>
      </c>
      <c r="N1652" s="8"/>
    </row>
    <row r="1653" spans="1:14" ht="13.2" hidden="1" x14ac:dyDescent="0.25">
      <c r="A1653" s="6">
        <v>12</v>
      </c>
      <c r="B1653" s="7">
        <v>44531</v>
      </c>
      <c r="C1653" s="7">
        <v>44546</v>
      </c>
      <c r="D1653" s="8" t="s">
        <v>1637</v>
      </c>
      <c r="E1653" s="6">
        <v>1677</v>
      </c>
      <c r="F1653" s="8" t="s">
        <v>13</v>
      </c>
      <c r="G1653" s="8" t="s">
        <v>14</v>
      </c>
      <c r="H1653" s="10">
        <v>0</v>
      </c>
      <c r="I1653" s="6">
        <v>1</v>
      </c>
      <c r="J1653" s="6">
        <v>0</v>
      </c>
      <c r="K1653" s="12"/>
      <c r="L1653" s="12"/>
      <c r="M1653" s="8">
        <f>Table1[[#This Row],[num_contributions]]+Table1[[#This Row],[num_unique_contributors]]</f>
        <v>1</v>
      </c>
      <c r="N1653" s="8"/>
    </row>
    <row r="1654" spans="1:14" ht="13.2" hidden="1" x14ac:dyDescent="0.25">
      <c r="A1654" s="6">
        <v>12</v>
      </c>
      <c r="B1654" s="7">
        <v>44531</v>
      </c>
      <c r="C1654" s="7">
        <v>44546</v>
      </c>
      <c r="D1654" s="8" t="s">
        <v>1638</v>
      </c>
      <c r="E1654" s="6">
        <v>548</v>
      </c>
      <c r="F1654" s="8" t="s">
        <v>17</v>
      </c>
      <c r="G1654" s="8" t="s">
        <v>14</v>
      </c>
      <c r="H1654" s="10">
        <v>0</v>
      </c>
      <c r="I1654" s="6">
        <v>1</v>
      </c>
      <c r="J1654" s="6">
        <v>0</v>
      </c>
      <c r="K1654" s="12"/>
      <c r="L1654" s="12"/>
      <c r="M1654" s="8">
        <f>Table1[[#This Row],[num_contributions]]+Table1[[#This Row],[num_unique_contributors]]</f>
        <v>1</v>
      </c>
      <c r="N1654" s="8"/>
    </row>
    <row r="1655" spans="1:14" ht="13.2" hidden="1" x14ac:dyDescent="0.25">
      <c r="A1655" s="6">
        <v>12</v>
      </c>
      <c r="B1655" s="7">
        <v>44531</v>
      </c>
      <c r="C1655" s="7">
        <v>44546</v>
      </c>
      <c r="D1655" s="8" t="s">
        <v>1639</v>
      </c>
      <c r="E1655" s="6">
        <v>1792</v>
      </c>
      <c r="F1655" s="8" t="s">
        <v>13</v>
      </c>
      <c r="G1655" s="8" t="s">
        <v>14</v>
      </c>
      <c r="H1655" s="10">
        <v>0</v>
      </c>
      <c r="I1655" s="6">
        <v>1</v>
      </c>
      <c r="J1655" s="6">
        <v>0</v>
      </c>
      <c r="K1655" s="12"/>
      <c r="L1655" s="12"/>
      <c r="M1655" s="8">
        <f>Table1[[#This Row],[num_contributions]]+Table1[[#This Row],[num_unique_contributors]]</f>
        <v>1</v>
      </c>
      <c r="N1655" s="8"/>
    </row>
    <row r="1656" spans="1:14" ht="13.2" hidden="1" x14ac:dyDescent="0.25">
      <c r="A1656" s="6">
        <v>12</v>
      </c>
      <c r="B1656" s="7">
        <v>44531</v>
      </c>
      <c r="C1656" s="7">
        <v>44546</v>
      </c>
      <c r="D1656" s="8" t="s">
        <v>894</v>
      </c>
      <c r="E1656" s="6">
        <v>1285</v>
      </c>
      <c r="F1656" s="8" t="s">
        <v>17</v>
      </c>
      <c r="G1656" s="8" t="s">
        <v>14</v>
      </c>
      <c r="H1656" s="10">
        <v>0</v>
      </c>
      <c r="I1656" s="6">
        <v>1</v>
      </c>
      <c r="J1656" s="6">
        <v>0</v>
      </c>
      <c r="K1656" s="12"/>
      <c r="L1656" s="12"/>
      <c r="M1656" s="8">
        <f>Table1[[#This Row],[num_contributions]]+Table1[[#This Row],[num_unique_contributors]]</f>
        <v>1</v>
      </c>
      <c r="N1656" s="8"/>
    </row>
    <row r="1657" spans="1:14" ht="13.2" hidden="1" x14ac:dyDescent="0.25">
      <c r="A1657" s="6">
        <v>12</v>
      </c>
      <c r="B1657" s="7">
        <v>44531</v>
      </c>
      <c r="C1657" s="7">
        <v>44546</v>
      </c>
      <c r="D1657" s="22" t="s">
        <v>2495</v>
      </c>
      <c r="E1657" s="6">
        <v>428</v>
      </c>
      <c r="F1657" s="8" t="s">
        <v>20</v>
      </c>
      <c r="G1657" s="8" t="s">
        <v>14</v>
      </c>
      <c r="H1657" s="10">
        <v>0</v>
      </c>
      <c r="I1657" s="6">
        <v>1</v>
      </c>
      <c r="J1657" s="6">
        <v>1</v>
      </c>
      <c r="K1657" s="10">
        <v>2.984604137572</v>
      </c>
      <c r="L1657" s="10">
        <v>2.984604137572</v>
      </c>
      <c r="M1657" s="8">
        <f>Table1[[#This Row],[num_contributions]]+Table1[[#This Row],[num_unique_contributors]]</f>
        <v>2</v>
      </c>
      <c r="N1657" s="8"/>
    </row>
    <row r="1658" spans="1:14" ht="13.2" hidden="1" x14ac:dyDescent="0.25">
      <c r="A1658" s="6">
        <v>12</v>
      </c>
      <c r="B1658" s="7">
        <v>44531</v>
      </c>
      <c r="C1658" s="7">
        <v>44546</v>
      </c>
      <c r="D1658" s="8" t="s">
        <v>1640</v>
      </c>
      <c r="E1658" s="6">
        <v>1883</v>
      </c>
      <c r="F1658" s="8" t="s">
        <v>20</v>
      </c>
      <c r="G1658" s="8" t="s">
        <v>14</v>
      </c>
      <c r="H1658" s="10">
        <v>0</v>
      </c>
      <c r="I1658" s="6">
        <v>1</v>
      </c>
      <c r="J1658" s="6">
        <v>0</v>
      </c>
      <c r="K1658" s="12"/>
      <c r="L1658" s="12"/>
      <c r="M1658" s="8">
        <f>Table1[[#This Row],[num_contributions]]+Table1[[#This Row],[num_unique_contributors]]</f>
        <v>1</v>
      </c>
      <c r="N1658" s="8"/>
    </row>
    <row r="1659" spans="1:14" ht="13.2" hidden="1" x14ac:dyDescent="0.25">
      <c r="A1659" s="6">
        <v>12</v>
      </c>
      <c r="B1659" s="7">
        <v>44531</v>
      </c>
      <c r="C1659" s="7">
        <v>44546</v>
      </c>
      <c r="D1659" s="8" t="s">
        <v>1641</v>
      </c>
      <c r="E1659" s="6">
        <v>2060</v>
      </c>
      <c r="F1659" s="8" t="s">
        <v>13</v>
      </c>
      <c r="G1659" s="8" t="s">
        <v>14</v>
      </c>
      <c r="H1659" s="10">
        <v>0</v>
      </c>
      <c r="I1659" s="6">
        <v>1</v>
      </c>
      <c r="J1659" s="6">
        <v>0</v>
      </c>
      <c r="K1659" s="12"/>
      <c r="L1659" s="12"/>
      <c r="M1659" s="8">
        <f>Table1[[#This Row],[num_contributions]]+Table1[[#This Row],[num_unique_contributors]]</f>
        <v>1</v>
      </c>
      <c r="N1659" s="8"/>
    </row>
    <row r="1660" spans="1:14" ht="13.2" hidden="1" x14ac:dyDescent="0.25">
      <c r="A1660" s="6">
        <v>12</v>
      </c>
      <c r="B1660" s="7">
        <v>44531</v>
      </c>
      <c r="C1660" s="7">
        <v>44546</v>
      </c>
      <c r="D1660" s="8" t="s">
        <v>1642</v>
      </c>
      <c r="E1660" s="6">
        <v>2977</v>
      </c>
      <c r="F1660" s="8" t="s">
        <v>20</v>
      </c>
      <c r="G1660" s="8" t="s">
        <v>23</v>
      </c>
      <c r="H1660" s="10">
        <v>0</v>
      </c>
      <c r="I1660" s="6">
        <v>1</v>
      </c>
      <c r="J1660" s="6">
        <v>0</v>
      </c>
      <c r="K1660" s="12"/>
      <c r="L1660" s="12"/>
      <c r="M1660" s="8">
        <f>Table1[[#This Row],[num_contributions]]+Table1[[#This Row],[num_unique_contributors]]</f>
        <v>1</v>
      </c>
      <c r="N1660" s="8"/>
    </row>
    <row r="1661" spans="1:14" ht="13.2" hidden="1" x14ac:dyDescent="0.25">
      <c r="A1661" s="6">
        <v>12</v>
      </c>
      <c r="B1661" s="7">
        <v>44531</v>
      </c>
      <c r="C1661" s="7">
        <v>44546</v>
      </c>
      <c r="D1661" s="9" t="s">
        <v>857</v>
      </c>
      <c r="E1661" s="6">
        <v>1360</v>
      </c>
      <c r="F1661" s="8" t="s">
        <v>17</v>
      </c>
      <c r="G1661" s="8" t="s">
        <v>14</v>
      </c>
      <c r="H1661" s="10">
        <v>0</v>
      </c>
      <c r="I1661" s="6">
        <v>1</v>
      </c>
      <c r="J1661" s="6">
        <v>0</v>
      </c>
      <c r="K1661" s="12"/>
      <c r="L1661" s="12"/>
      <c r="M1661" s="8">
        <f>Table1[[#This Row],[num_contributions]]+Table1[[#This Row],[num_unique_contributors]]</f>
        <v>1</v>
      </c>
      <c r="N1661" s="8"/>
    </row>
    <row r="1662" spans="1:14" ht="13.2" hidden="1" x14ac:dyDescent="0.25">
      <c r="A1662" s="6">
        <v>12</v>
      </c>
      <c r="B1662" s="7">
        <v>44531</v>
      </c>
      <c r="C1662" s="7">
        <v>44546</v>
      </c>
      <c r="D1662" s="8" t="s">
        <v>1643</v>
      </c>
      <c r="E1662" s="6">
        <v>155</v>
      </c>
      <c r="F1662" s="8" t="s">
        <v>17</v>
      </c>
      <c r="G1662" s="8" t="s">
        <v>23</v>
      </c>
      <c r="H1662" s="10">
        <v>0</v>
      </c>
      <c r="I1662" s="6">
        <v>1</v>
      </c>
      <c r="J1662" s="6">
        <v>0</v>
      </c>
      <c r="K1662" s="12"/>
      <c r="L1662" s="12"/>
      <c r="M1662" s="8">
        <f>Table1[[#This Row],[num_contributions]]+Table1[[#This Row],[num_unique_contributors]]</f>
        <v>1</v>
      </c>
      <c r="N1662" s="8"/>
    </row>
    <row r="1663" spans="1:14" ht="13.2" hidden="1" x14ac:dyDescent="0.25">
      <c r="A1663" s="6">
        <v>12</v>
      </c>
      <c r="B1663" s="7">
        <v>44531</v>
      </c>
      <c r="C1663" s="7">
        <v>44546</v>
      </c>
      <c r="D1663" s="8" t="s">
        <v>1644</v>
      </c>
      <c r="E1663" s="6">
        <v>1621</v>
      </c>
      <c r="F1663" s="8" t="s">
        <v>77</v>
      </c>
      <c r="G1663" s="8" t="s">
        <v>23</v>
      </c>
      <c r="H1663" s="10">
        <v>0</v>
      </c>
      <c r="I1663" s="6">
        <v>1</v>
      </c>
      <c r="J1663" s="6">
        <v>0</v>
      </c>
      <c r="K1663" s="12"/>
      <c r="L1663" s="12"/>
      <c r="M1663" s="8">
        <f>Table1[[#This Row],[num_contributions]]+Table1[[#This Row],[num_unique_contributors]]</f>
        <v>1</v>
      </c>
      <c r="N1663" s="8"/>
    </row>
    <row r="1664" spans="1:14" ht="13.2" hidden="1" x14ac:dyDescent="0.25">
      <c r="A1664" s="6">
        <v>12</v>
      </c>
      <c r="B1664" s="7">
        <v>44531</v>
      </c>
      <c r="C1664" s="7">
        <v>44546</v>
      </c>
      <c r="D1664" s="8" t="s">
        <v>1478</v>
      </c>
      <c r="E1664" s="6">
        <v>2092</v>
      </c>
      <c r="F1664" s="8" t="s">
        <v>20</v>
      </c>
      <c r="G1664" s="8" t="s">
        <v>18</v>
      </c>
      <c r="H1664" s="10">
        <v>0</v>
      </c>
      <c r="I1664" s="6">
        <v>1</v>
      </c>
      <c r="J1664" s="6">
        <v>0</v>
      </c>
      <c r="K1664" s="12"/>
      <c r="L1664" s="12"/>
      <c r="M1664" s="8">
        <f>Table1[[#This Row],[num_contributions]]+Table1[[#This Row],[num_unique_contributors]]</f>
        <v>1</v>
      </c>
      <c r="N1664" s="8"/>
    </row>
    <row r="1665" spans="1:14" ht="13.2" hidden="1" x14ac:dyDescent="0.25">
      <c r="A1665" s="6">
        <v>12</v>
      </c>
      <c r="B1665" s="7">
        <v>44531</v>
      </c>
      <c r="C1665" s="7">
        <v>44546</v>
      </c>
      <c r="D1665" s="8" t="s">
        <v>1645</v>
      </c>
      <c r="E1665" s="6">
        <v>1785</v>
      </c>
      <c r="F1665" s="8" t="s">
        <v>20</v>
      </c>
      <c r="G1665" s="8" t="s">
        <v>23</v>
      </c>
      <c r="H1665" s="10">
        <v>0</v>
      </c>
      <c r="I1665" s="6">
        <v>1</v>
      </c>
      <c r="J1665" s="6">
        <v>0</v>
      </c>
      <c r="K1665" s="12"/>
      <c r="L1665" s="12"/>
      <c r="M1665" s="8">
        <f>Table1[[#This Row],[num_contributions]]+Table1[[#This Row],[num_unique_contributors]]</f>
        <v>1</v>
      </c>
      <c r="N1665" s="8"/>
    </row>
    <row r="1666" spans="1:14" ht="13.2" hidden="1" x14ac:dyDescent="0.25">
      <c r="A1666" s="6">
        <v>12</v>
      </c>
      <c r="B1666" s="7">
        <v>44531</v>
      </c>
      <c r="C1666" s="7">
        <v>44546</v>
      </c>
      <c r="D1666" s="8" t="s">
        <v>1646</v>
      </c>
      <c r="E1666" s="6">
        <v>2298</v>
      </c>
      <c r="F1666" s="8" t="s">
        <v>52</v>
      </c>
      <c r="G1666" s="8" t="s">
        <v>14</v>
      </c>
      <c r="H1666" s="10">
        <v>0</v>
      </c>
      <c r="I1666" s="6">
        <v>1</v>
      </c>
      <c r="J1666" s="6">
        <v>0</v>
      </c>
      <c r="K1666" s="12"/>
      <c r="L1666" s="12"/>
      <c r="M1666" s="8">
        <f>Table1[[#This Row],[num_contributions]]+Table1[[#This Row],[num_unique_contributors]]</f>
        <v>1</v>
      </c>
      <c r="N1666" s="8"/>
    </row>
    <row r="1667" spans="1:14" ht="13.2" hidden="1" x14ac:dyDescent="0.25">
      <c r="A1667" s="6">
        <v>12</v>
      </c>
      <c r="B1667" s="7">
        <v>44531</v>
      </c>
      <c r="C1667" s="7">
        <v>44546</v>
      </c>
      <c r="D1667" s="8" t="s">
        <v>1647</v>
      </c>
      <c r="E1667" s="6">
        <v>594</v>
      </c>
      <c r="F1667" s="8" t="s">
        <v>17</v>
      </c>
      <c r="G1667" s="8" t="s">
        <v>23</v>
      </c>
      <c r="H1667" s="10">
        <v>0</v>
      </c>
      <c r="I1667" s="6">
        <v>1</v>
      </c>
      <c r="J1667" s="6">
        <v>0</v>
      </c>
      <c r="K1667" s="12"/>
      <c r="L1667" s="12"/>
      <c r="M1667" s="8">
        <f>Table1[[#This Row],[num_contributions]]+Table1[[#This Row],[num_unique_contributors]]</f>
        <v>1</v>
      </c>
      <c r="N1667" s="8"/>
    </row>
    <row r="1668" spans="1:14" ht="13.2" hidden="1" x14ac:dyDescent="0.25">
      <c r="A1668" s="6">
        <v>12</v>
      </c>
      <c r="B1668" s="7">
        <v>44531</v>
      </c>
      <c r="C1668" s="7">
        <v>44546</v>
      </c>
      <c r="D1668" s="8" t="s">
        <v>1648</v>
      </c>
      <c r="E1668" s="6">
        <v>1610</v>
      </c>
      <c r="F1668" s="8" t="s">
        <v>13</v>
      </c>
      <c r="G1668" s="8" t="s">
        <v>23</v>
      </c>
      <c r="H1668" s="10">
        <v>0</v>
      </c>
      <c r="I1668" s="6">
        <v>1</v>
      </c>
      <c r="J1668" s="6">
        <v>0</v>
      </c>
      <c r="K1668" s="12"/>
      <c r="L1668" s="12"/>
      <c r="M1668" s="8">
        <f>Table1[[#This Row],[num_contributions]]+Table1[[#This Row],[num_unique_contributors]]</f>
        <v>1</v>
      </c>
      <c r="N1668" s="8"/>
    </row>
    <row r="1669" spans="1:14" ht="13.2" hidden="1" x14ac:dyDescent="0.25">
      <c r="A1669" s="6">
        <v>12</v>
      </c>
      <c r="B1669" s="7">
        <v>44531</v>
      </c>
      <c r="C1669" s="7">
        <v>44546</v>
      </c>
      <c r="D1669" s="8" t="s">
        <v>1649</v>
      </c>
      <c r="E1669" s="6">
        <v>2085</v>
      </c>
      <c r="F1669" s="8" t="s">
        <v>20</v>
      </c>
      <c r="G1669" s="8" t="s">
        <v>50</v>
      </c>
      <c r="H1669" s="10">
        <v>0</v>
      </c>
      <c r="I1669" s="6">
        <v>1</v>
      </c>
      <c r="J1669" s="6">
        <v>0</v>
      </c>
      <c r="K1669" s="12"/>
      <c r="L1669" s="12"/>
      <c r="M1669" s="8">
        <f>Table1[[#This Row],[num_contributions]]+Table1[[#This Row],[num_unique_contributors]]</f>
        <v>1</v>
      </c>
      <c r="N1669" s="8"/>
    </row>
    <row r="1670" spans="1:14" ht="13.2" hidden="1" x14ac:dyDescent="0.25">
      <c r="A1670" s="6">
        <v>12</v>
      </c>
      <c r="B1670" s="7">
        <v>44531</v>
      </c>
      <c r="C1670" s="7">
        <v>44546</v>
      </c>
      <c r="D1670" s="8" t="s">
        <v>1029</v>
      </c>
      <c r="E1670" s="6">
        <v>1315</v>
      </c>
      <c r="F1670" s="8" t="s">
        <v>17</v>
      </c>
      <c r="G1670" s="8" t="s">
        <v>14</v>
      </c>
      <c r="H1670" s="10">
        <v>0</v>
      </c>
      <c r="I1670" s="6">
        <v>1</v>
      </c>
      <c r="J1670" s="6">
        <v>0</v>
      </c>
      <c r="K1670" s="12"/>
      <c r="L1670" s="12"/>
      <c r="M1670" s="8">
        <f>Table1[[#This Row],[num_contributions]]+Table1[[#This Row],[num_unique_contributors]]</f>
        <v>1</v>
      </c>
      <c r="N1670" s="8"/>
    </row>
    <row r="1671" spans="1:14" ht="13.2" hidden="1" x14ac:dyDescent="0.25">
      <c r="A1671" s="6">
        <v>12</v>
      </c>
      <c r="B1671" s="7">
        <v>44531</v>
      </c>
      <c r="C1671" s="7">
        <v>44546</v>
      </c>
      <c r="D1671" s="8" t="s">
        <v>1650</v>
      </c>
      <c r="E1671" s="6">
        <v>510</v>
      </c>
      <c r="F1671" s="8" t="s">
        <v>17</v>
      </c>
      <c r="G1671" s="8" t="s">
        <v>23</v>
      </c>
      <c r="H1671" s="10">
        <v>0</v>
      </c>
      <c r="I1671" s="6">
        <v>1</v>
      </c>
      <c r="J1671" s="6">
        <v>0</v>
      </c>
      <c r="K1671" s="12"/>
      <c r="L1671" s="12"/>
      <c r="M1671" s="8">
        <f>Table1[[#This Row],[num_contributions]]+Table1[[#This Row],[num_unique_contributors]]</f>
        <v>1</v>
      </c>
      <c r="N1671" s="8"/>
    </row>
    <row r="1672" spans="1:14" ht="13.2" hidden="1" x14ac:dyDescent="0.25">
      <c r="A1672" s="6">
        <v>12</v>
      </c>
      <c r="B1672" s="7">
        <v>44531</v>
      </c>
      <c r="C1672" s="7">
        <v>44546</v>
      </c>
      <c r="D1672" s="8" t="s">
        <v>1651</v>
      </c>
      <c r="E1672" s="6">
        <v>1498</v>
      </c>
      <c r="F1672" s="8" t="s">
        <v>17</v>
      </c>
      <c r="G1672" s="8" t="s">
        <v>14</v>
      </c>
      <c r="H1672" s="10">
        <v>0</v>
      </c>
      <c r="I1672" s="6">
        <v>1</v>
      </c>
      <c r="J1672" s="6">
        <v>0</v>
      </c>
      <c r="K1672" s="12"/>
      <c r="L1672" s="12"/>
      <c r="M1672" s="8">
        <f>Table1[[#This Row],[num_contributions]]+Table1[[#This Row],[num_unique_contributors]]</f>
        <v>1</v>
      </c>
      <c r="N1672" s="8"/>
    </row>
    <row r="1673" spans="1:14" ht="13.2" hidden="1" x14ac:dyDescent="0.25">
      <c r="A1673" s="6">
        <v>12</v>
      </c>
      <c r="B1673" s="7">
        <v>44531</v>
      </c>
      <c r="C1673" s="7">
        <v>44546</v>
      </c>
      <c r="D1673" s="8" t="s">
        <v>1652</v>
      </c>
      <c r="E1673" s="6">
        <v>3019</v>
      </c>
      <c r="F1673" s="8" t="s">
        <v>39</v>
      </c>
      <c r="G1673" s="8" t="s">
        <v>14</v>
      </c>
      <c r="H1673" s="10">
        <v>0</v>
      </c>
      <c r="I1673" s="6">
        <v>1</v>
      </c>
      <c r="J1673" s="6">
        <v>0</v>
      </c>
      <c r="K1673" s="12"/>
      <c r="L1673" s="12"/>
      <c r="M1673" s="8">
        <f>Table1[[#This Row],[num_contributions]]+Table1[[#This Row],[num_unique_contributors]]</f>
        <v>1</v>
      </c>
      <c r="N1673" s="8"/>
    </row>
    <row r="1674" spans="1:14" ht="13.2" hidden="1" x14ac:dyDescent="0.25">
      <c r="A1674" s="6">
        <v>12</v>
      </c>
      <c r="B1674" s="7">
        <v>44531</v>
      </c>
      <c r="C1674" s="7">
        <v>44546</v>
      </c>
      <c r="D1674" s="8" t="s">
        <v>1036</v>
      </c>
      <c r="E1674" s="6">
        <v>1830</v>
      </c>
      <c r="F1674" s="8" t="s">
        <v>20</v>
      </c>
      <c r="G1674" s="8" t="s">
        <v>14</v>
      </c>
      <c r="H1674" s="10">
        <v>0</v>
      </c>
      <c r="I1674" s="6">
        <v>1</v>
      </c>
      <c r="J1674" s="6">
        <v>0</v>
      </c>
      <c r="K1674" s="12"/>
      <c r="L1674" s="12"/>
      <c r="M1674" s="8">
        <f>Table1[[#This Row],[num_contributions]]+Table1[[#This Row],[num_unique_contributors]]</f>
        <v>1</v>
      </c>
      <c r="N1674" s="8"/>
    </row>
    <row r="1675" spans="1:14" ht="13.2" hidden="1" x14ac:dyDescent="0.25">
      <c r="A1675" s="6">
        <v>12</v>
      </c>
      <c r="B1675" s="7">
        <v>44531</v>
      </c>
      <c r="C1675" s="7">
        <v>44546</v>
      </c>
      <c r="D1675" s="8" t="s">
        <v>1029</v>
      </c>
      <c r="E1675" s="6">
        <v>1316</v>
      </c>
      <c r="F1675" s="8" t="s">
        <v>17</v>
      </c>
      <c r="G1675" s="8" t="s">
        <v>14</v>
      </c>
      <c r="H1675" s="10">
        <v>0</v>
      </c>
      <c r="I1675" s="6">
        <v>1</v>
      </c>
      <c r="J1675" s="6">
        <v>0</v>
      </c>
      <c r="K1675" s="12"/>
      <c r="L1675" s="12"/>
      <c r="M1675" s="8">
        <f>Table1[[#This Row],[num_contributions]]+Table1[[#This Row],[num_unique_contributors]]</f>
        <v>1</v>
      </c>
      <c r="N1675" s="8"/>
    </row>
    <row r="1676" spans="1:14" ht="13.2" hidden="1" x14ac:dyDescent="0.25">
      <c r="A1676" s="6">
        <v>12</v>
      </c>
      <c r="B1676" s="7">
        <v>44531</v>
      </c>
      <c r="C1676" s="7">
        <v>44546</v>
      </c>
      <c r="D1676" s="8" t="s">
        <v>1653</v>
      </c>
      <c r="E1676" s="6">
        <v>1154</v>
      </c>
      <c r="F1676" s="8" t="s">
        <v>17</v>
      </c>
      <c r="G1676" s="8" t="s">
        <v>23</v>
      </c>
      <c r="H1676" s="10">
        <v>0</v>
      </c>
      <c r="I1676" s="6">
        <v>1</v>
      </c>
      <c r="J1676" s="6">
        <v>0</v>
      </c>
      <c r="K1676" s="12"/>
      <c r="L1676" s="12"/>
      <c r="M1676" s="8">
        <f>Table1[[#This Row],[num_contributions]]+Table1[[#This Row],[num_unique_contributors]]</f>
        <v>1</v>
      </c>
      <c r="N1676" s="8"/>
    </row>
    <row r="1677" spans="1:14" ht="13.2" hidden="1" x14ac:dyDescent="0.25">
      <c r="A1677" s="6">
        <v>12</v>
      </c>
      <c r="B1677" s="7">
        <v>44531</v>
      </c>
      <c r="C1677" s="7">
        <v>44546</v>
      </c>
      <c r="D1677" s="8" t="s">
        <v>1654</v>
      </c>
      <c r="E1677" s="6">
        <v>2499</v>
      </c>
      <c r="F1677" s="8" t="s">
        <v>20</v>
      </c>
      <c r="G1677" s="8" t="s">
        <v>14</v>
      </c>
      <c r="H1677" s="10">
        <v>0</v>
      </c>
      <c r="I1677" s="6">
        <v>2</v>
      </c>
      <c r="J1677" s="6">
        <v>2</v>
      </c>
      <c r="K1677" s="10">
        <v>8.9129008534989893</v>
      </c>
      <c r="L1677" s="10">
        <v>8.912900853499</v>
      </c>
      <c r="M1677" s="8">
        <f>Table1[[#This Row],[num_contributions]]+Table1[[#This Row],[num_unique_contributors]]</f>
        <v>4</v>
      </c>
      <c r="N1677" s="8"/>
    </row>
    <row r="1678" spans="1:14" ht="13.2" hidden="1" x14ac:dyDescent="0.25">
      <c r="A1678" s="6">
        <v>12</v>
      </c>
      <c r="B1678" s="7">
        <v>44531</v>
      </c>
      <c r="C1678" s="7">
        <v>44546</v>
      </c>
      <c r="D1678" s="8" t="s">
        <v>1655</v>
      </c>
      <c r="E1678" s="6">
        <v>2103</v>
      </c>
      <c r="F1678" s="8" t="s">
        <v>13</v>
      </c>
      <c r="G1678" s="8" t="s">
        <v>23</v>
      </c>
      <c r="H1678" s="10">
        <v>0</v>
      </c>
      <c r="I1678" s="6">
        <v>1</v>
      </c>
      <c r="J1678" s="6">
        <v>0</v>
      </c>
      <c r="K1678" s="12"/>
      <c r="L1678" s="12"/>
      <c r="M1678" s="8">
        <f>Table1[[#This Row],[num_contributions]]+Table1[[#This Row],[num_unique_contributors]]</f>
        <v>1</v>
      </c>
      <c r="N1678" s="8"/>
    </row>
    <row r="1679" spans="1:14" ht="13.2" hidden="1" x14ac:dyDescent="0.25">
      <c r="A1679" s="6">
        <v>12</v>
      </c>
      <c r="B1679" s="7">
        <v>44531</v>
      </c>
      <c r="C1679" s="7">
        <v>44546</v>
      </c>
      <c r="D1679" s="8" t="s">
        <v>1656</v>
      </c>
      <c r="E1679" s="6">
        <v>221</v>
      </c>
      <c r="F1679" s="8" t="s">
        <v>17</v>
      </c>
      <c r="G1679" s="8" t="s">
        <v>23</v>
      </c>
      <c r="H1679" s="10">
        <v>0</v>
      </c>
      <c r="I1679" s="6">
        <v>1</v>
      </c>
      <c r="J1679" s="6">
        <v>0</v>
      </c>
      <c r="K1679" s="12"/>
      <c r="L1679" s="12"/>
      <c r="M1679" s="8">
        <f>Table1[[#This Row],[num_contributions]]+Table1[[#This Row],[num_unique_contributors]]</f>
        <v>1</v>
      </c>
      <c r="N1679" s="8"/>
    </row>
    <row r="1680" spans="1:14" ht="13.2" hidden="1" x14ac:dyDescent="0.25">
      <c r="A1680" s="6">
        <v>12</v>
      </c>
      <c r="B1680" s="7">
        <v>44531</v>
      </c>
      <c r="C1680" s="7">
        <v>44546</v>
      </c>
      <c r="D1680" s="8" t="s">
        <v>1657</v>
      </c>
      <c r="E1680" s="6">
        <v>860</v>
      </c>
      <c r="F1680" s="8" t="s">
        <v>17</v>
      </c>
      <c r="G1680" s="8" t="s">
        <v>23</v>
      </c>
      <c r="H1680" s="10">
        <v>0</v>
      </c>
      <c r="I1680" s="6">
        <v>1</v>
      </c>
      <c r="J1680" s="6">
        <v>0</v>
      </c>
      <c r="K1680" s="12"/>
      <c r="L1680" s="12"/>
      <c r="M1680" s="8">
        <f>Table1[[#This Row],[num_contributions]]+Table1[[#This Row],[num_unique_contributors]]</f>
        <v>1</v>
      </c>
      <c r="N1680" s="8"/>
    </row>
    <row r="1681" spans="1:14" ht="13.2" hidden="1" x14ac:dyDescent="0.25">
      <c r="A1681" s="6">
        <v>12</v>
      </c>
      <c r="B1681" s="7">
        <v>44531</v>
      </c>
      <c r="C1681" s="7">
        <v>44546</v>
      </c>
      <c r="D1681" s="8" t="s">
        <v>1658</v>
      </c>
      <c r="E1681" s="6">
        <v>1762</v>
      </c>
      <c r="F1681" s="8" t="s">
        <v>20</v>
      </c>
      <c r="G1681" s="8" t="s">
        <v>14</v>
      </c>
      <c r="H1681" s="10">
        <v>0</v>
      </c>
      <c r="I1681" s="6">
        <v>1</v>
      </c>
      <c r="J1681" s="6">
        <v>0</v>
      </c>
      <c r="K1681" s="12"/>
      <c r="L1681" s="12"/>
      <c r="M1681" s="8">
        <f>Table1[[#This Row],[num_contributions]]+Table1[[#This Row],[num_unique_contributors]]</f>
        <v>1</v>
      </c>
      <c r="N1681" s="8"/>
    </row>
    <row r="1682" spans="1:14" ht="13.2" hidden="1" x14ac:dyDescent="0.25">
      <c r="A1682" s="6">
        <v>12</v>
      </c>
      <c r="B1682" s="7">
        <v>44531</v>
      </c>
      <c r="C1682" s="7">
        <v>44546</v>
      </c>
      <c r="D1682" s="8" t="s">
        <v>1659</v>
      </c>
      <c r="E1682" s="6">
        <v>3287</v>
      </c>
      <c r="F1682" s="8" t="s">
        <v>52</v>
      </c>
      <c r="G1682" s="8" t="s">
        <v>50</v>
      </c>
      <c r="H1682" s="10">
        <v>0</v>
      </c>
      <c r="I1682" s="6">
        <v>1</v>
      </c>
      <c r="J1682" s="6">
        <v>0</v>
      </c>
      <c r="K1682" s="12"/>
      <c r="L1682" s="12"/>
      <c r="M1682" s="8">
        <f>Table1[[#This Row],[num_contributions]]+Table1[[#This Row],[num_unique_contributors]]</f>
        <v>1</v>
      </c>
      <c r="N1682" s="8"/>
    </row>
    <row r="1683" spans="1:14" ht="13.2" hidden="1" x14ac:dyDescent="0.25">
      <c r="A1683" s="6">
        <v>12</v>
      </c>
      <c r="B1683" s="7">
        <v>44531</v>
      </c>
      <c r="C1683" s="7">
        <v>44546</v>
      </c>
      <c r="D1683" s="8" t="s">
        <v>1660</v>
      </c>
      <c r="E1683" s="6">
        <v>486</v>
      </c>
      <c r="F1683" s="8" t="s">
        <v>13</v>
      </c>
      <c r="G1683" s="8" t="s">
        <v>23</v>
      </c>
      <c r="H1683" s="10">
        <v>0</v>
      </c>
      <c r="I1683" s="6">
        <v>1</v>
      </c>
      <c r="J1683" s="6">
        <v>1</v>
      </c>
      <c r="K1683" s="10">
        <v>3.8942630274282002</v>
      </c>
      <c r="L1683" s="10">
        <v>3.8942630274282002</v>
      </c>
      <c r="M1683" s="8">
        <f>Table1[[#This Row],[num_contributions]]+Table1[[#This Row],[num_unique_contributors]]</f>
        <v>2</v>
      </c>
      <c r="N1683" s="8"/>
    </row>
    <row r="1684" spans="1:14" ht="13.2" hidden="1" x14ac:dyDescent="0.25">
      <c r="A1684" s="6">
        <v>12</v>
      </c>
      <c r="B1684" s="7">
        <v>44531</v>
      </c>
      <c r="C1684" s="7">
        <v>44546</v>
      </c>
      <c r="D1684" s="8" t="s">
        <v>1661</v>
      </c>
      <c r="E1684" s="6">
        <v>1576</v>
      </c>
      <c r="F1684" s="8" t="s">
        <v>17</v>
      </c>
      <c r="G1684" s="8" t="s">
        <v>18</v>
      </c>
      <c r="H1684" s="10">
        <v>0</v>
      </c>
      <c r="I1684" s="6">
        <v>1</v>
      </c>
      <c r="J1684" s="6">
        <v>0</v>
      </c>
      <c r="K1684" s="12"/>
      <c r="L1684" s="12"/>
      <c r="M1684" s="8">
        <f>Table1[[#This Row],[num_contributions]]+Table1[[#This Row],[num_unique_contributors]]</f>
        <v>1</v>
      </c>
      <c r="N1684" s="8"/>
    </row>
    <row r="1685" spans="1:14" ht="13.2" hidden="1" x14ac:dyDescent="0.25">
      <c r="A1685" s="6">
        <v>12</v>
      </c>
      <c r="B1685" s="7">
        <v>44531</v>
      </c>
      <c r="C1685" s="7">
        <v>44546</v>
      </c>
      <c r="D1685" s="8" t="s">
        <v>1662</v>
      </c>
      <c r="E1685" s="6">
        <v>805</v>
      </c>
      <c r="F1685" s="8" t="s">
        <v>17</v>
      </c>
      <c r="G1685" s="8" t="s">
        <v>14</v>
      </c>
      <c r="H1685" s="10">
        <v>0</v>
      </c>
      <c r="I1685" s="6">
        <v>1</v>
      </c>
      <c r="J1685" s="6">
        <v>0</v>
      </c>
      <c r="K1685" s="12"/>
      <c r="L1685" s="12"/>
      <c r="M1685" s="8">
        <f>Table1[[#This Row],[num_contributions]]+Table1[[#This Row],[num_unique_contributors]]</f>
        <v>1</v>
      </c>
      <c r="N1685" s="8"/>
    </row>
    <row r="1686" spans="1:14" ht="13.2" hidden="1" x14ac:dyDescent="0.25">
      <c r="A1686" s="6">
        <v>12</v>
      </c>
      <c r="B1686" s="7">
        <v>44531</v>
      </c>
      <c r="C1686" s="7">
        <v>44546</v>
      </c>
      <c r="D1686" s="8" t="s">
        <v>1663</v>
      </c>
      <c r="E1686" s="6">
        <v>2018</v>
      </c>
      <c r="F1686" s="8" t="s">
        <v>45</v>
      </c>
      <c r="G1686" s="8" t="s">
        <v>14</v>
      </c>
      <c r="H1686" s="10">
        <v>0</v>
      </c>
      <c r="I1686" s="6">
        <v>1</v>
      </c>
      <c r="J1686" s="6">
        <v>0</v>
      </c>
      <c r="K1686" s="12"/>
      <c r="L1686" s="12"/>
      <c r="M1686" s="8">
        <f>Table1[[#This Row],[num_contributions]]+Table1[[#This Row],[num_unique_contributors]]</f>
        <v>1</v>
      </c>
      <c r="N1686" s="8"/>
    </row>
    <row r="1687" spans="1:14" ht="13.2" hidden="1" x14ac:dyDescent="0.25">
      <c r="A1687" s="6">
        <v>12</v>
      </c>
      <c r="B1687" s="7">
        <v>44531</v>
      </c>
      <c r="C1687" s="7">
        <v>44546</v>
      </c>
      <c r="D1687" s="8" t="s">
        <v>1664</v>
      </c>
      <c r="E1687" s="6">
        <v>457</v>
      </c>
      <c r="F1687" s="8" t="s">
        <v>17</v>
      </c>
      <c r="G1687" s="8" t="s">
        <v>23</v>
      </c>
      <c r="H1687" s="10">
        <v>0</v>
      </c>
      <c r="I1687" s="6">
        <v>1</v>
      </c>
      <c r="J1687" s="6">
        <v>0</v>
      </c>
      <c r="K1687" s="12"/>
      <c r="L1687" s="12"/>
      <c r="M1687" s="8">
        <f>Table1[[#This Row],[num_contributions]]+Table1[[#This Row],[num_unique_contributors]]</f>
        <v>1</v>
      </c>
      <c r="N1687" s="8"/>
    </row>
    <row r="1688" spans="1:14" ht="13.2" hidden="1" x14ac:dyDescent="0.25">
      <c r="A1688" s="6">
        <v>12</v>
      </c>
      <c r="B1688" s="7">
        <v>44531</v>
      </c>
      <c r="C1688" s="7">
        <v>44546</v>
      </c>
      <c r="D1688" s="8" t="s">
        <v>1201</v>
      </c>
      <c r="E1688" s="6">
        <v>2054</v>
      </c>
      <c r="F1688" s="8" t="s">
        <v>45</v>
      </c>
      <c r="G1688" s="8" t="s">
        <v>14</v>
      </c>
      <c r="H1688" s="10">
        <v>0</v>
      </c>
      <c r="I1688" s="6">
        <v>1</v>
      </c>
      <c r="J1688" s="6">
        <v>0</v>
      </c>
      <c r="K1688" s="12"/>
      <c r="L1688" s="12"/>
      <c r="M1688" s="8">
        <f>Table1[[#This Row],[num_contributions]]+Table1[[#This Row],[num_unique_contributors]]</f>
        <v>1</v>
      </c>
      <c r="N1688" s="8"/>
    </row>
    <row r="1689" spans="1:14" ht="13.2" hidden="1" x14ac:dyDescent="0.25">
      <c r="A1689" s="6">
        <v>12</v>
      </c>
      <c r="B1689" s="7">
        <v>44531</v>
      </c>
      <c r="C1689" s="7">
        <v>44546</v>
      </c>
      <c r="D1689" s="8" t="s">
        <v>1665</v>
      </c>
      <c r="E1689" s="6">
        <v>770</v>
      </c>
      <c r="F1689" s="8" t="s">
        <v>17</v>
      </c>
      <c r="G1689" s="8" t="s">
        <v>23</v>
      </c>
      <c r="H1689" s="10">
        <v>0</v>
      </c>
      <c r="I1689" s="6">
        <v>1</v>
      </c>
      <c r="J1689" s="6">
        <v>0</v>
      </c>
      <c r="K1689" s="12"/>
      <c r="L1689" s="12"/>
      <c r="M1689" s="8">
        <f>Table1[[#This Row],[num_contributions]]+Table1[[#This Row],[num_unique_contributors]]</f>
        <v>1</v>
      </c>
      <c r="N1689" s="8"/>
    </row>
    <row r="1690" spans="1:14" ht="13.2" hidden="1" x14ac:dyDescent="0.25">
      <c r="A1690" s="6">
        <v>12</v>
      </c>
      <c r="B1690" s="7">
        <v>44531</v>
      </c>
      <c r="C1690" s="7">
        <v>44546</v>
      </c>
      <c r="D1690" s="8" t="s">
        <v>1666</v>
      </c>
      <c r="E1690" s="6">
        <v>1084</v>
      </c>
      <c r="F1690" s="8" t="s">
        <v>17</v>
      </c>
      <c r="G1690" s="8" t="s">
        <v>23</v>
      </c>
      <c r="H1690" s="10">
        <v>0</v>
      </c>
      <c r="I1690" s="6">
        <v>1</v>
      </c>
      <c r="J1690" s="6">
        <v>0</v>
      </c>
      <c r="K1690" s="12"/>
      <c r="L1690" s="12"/>
      <c r="M1690" s="8">
        <f>Table1[[#This Row],[num_contributions]]+Table1[[#This Row],[num_unique_contributors]]</f>
        <v>1</v>
      </c>
      <c r="N1690" s="8"/>
    </row>
    <row r="1691" spans="1:14" ht="13.2" hidden="1" x14ac:dyDescent="0.25">
      <c r="A1691" s="6">
        <v>12</v>
      </c>
      <c r="B1691" s="7">
        <v>44531</v>
      </c>
      <c r="C1691" s="7">
        <v>44546</v>
      </c>
      <c r="D1691" s="8" t="s">
        <v>1667</v>
      </c>
      <c r="E1691" s="6">
        <v>796</v>
      </c>
      <c r="F1691" s="8" t="s">
        <v>17</v>
      </c>
      <c r="G1691" s="8" t="s">
        <v>18</v>
      </c>
      <c r="H1691" s="10">
        <v>0</v>
      </c>
      <c r="I1691" s="6">
        <v>1</v>
      </c>
      <c r="J1691" s="6">
        <v>0</v>
      </c>
      <c r="K1691" s="12"/>
      <c r="L1691" s="12"/>
      <c r="M1691" s="8">
        <f>Table1[[#This Row],[num_contributions]]+Table1[[#This Row],[num_unique_contributors]]</f>
        <v>1</v>
      </c>
      <c r="N1691" s="8"/>
    </row>
    <row r="1692" spans="1:14" ht="13.2" hidden="1" x14ac:dyDescent="0.25">
      <c r="A1692" s="6">
        <v>12</v>
      </c>
      <c r="B1692" s="7">
        <v>44531</v>
      </c>
      <c r="C1692" s="7">
        <v>44546</v>
      </c>
      <c r="D1692" s="8" t="s">
        <v>1668</v>
      </c>
      <c r="E1692" s="6">
        <v>2952</v>
      </c>
      <c r="F1692" s="8" t="s">
        <v>17</v>
      </c>
      <c r="G1692" s="8" t="s">
        <v>18</v>
      </c>
      <c r="H1692" s="10">
        <v>0</v>
      </c>
      <c r="I1692" s="6">
        <v>1</v>
      </c>
      <c r="J1692" s="6">
        <v>1</v>
      </c>
      <c r="K1692" s="10">
        <v>0.999999999999999</v>
      </c>
      <c r="L1692" s="10">
        <v>1</v>
      </c>
      <c r="M1692" s="8">
        <f>Table1[[#This Row],[num_contributions]]+Table1[[#This Row],[num_unique_contributors]]</f>
        <v>2</v>
      </c>
      <c r="N1692" s="8"/>
    </row>
    <row r="1693" spans="1:14" ht="13.2" hidden="1" x14ac:dyDescent="0.25">
      <c r="A1693" s="6">
        <v>12</v>
      </c>
      <c r="B1693" s="7">
        <v>44531</v>
      </c>
      <c r="C1693" s="7">
        <v>44546</v>
      </c>
      <c r="D1693" s="8" t="s">
        <v>1669</v>
      </c>
      <c r="E1693" s="6">
        <v>803</v>
      </c>
      <c r="F1693" s="8" t="s">
        <v>17</v>
      </c>
      <c r="G1693" s="8" t="s">
        <v>23</v>
      </c>
      <c r="H1693" s="10">
        <v>0</v>
      </c>
      <c r="I1693" s="6">
        <v>1</v>
      </c>
      <c r="J1693" s="6">
        <v>0</v>
      </c>
      <c r="K1693" s="12"/>
      <c r="L1693" s="12"/>
      <c r="M1693" s="8">
        <f>Table1[[#This Row],[num_contributions]]+Table1[[#This Row],[num_unique_contributors]]</f>
        <v>1</v>
      </c>
      <c r="N1693" s="8"/>
    </row>
    <row r="1694" spans="1:14" ht="13.2" hidden="1" x14ac:dyDescent="0.25">
      <c r="A1694" s="6">
        <v>12</v>
      </c>
      <c r="B1694" s="7">
        <v>44531</v>
      </c>
      <c r="C1694" s="7">
        <v>44546</v>
      </c>
      <c r="D1694" s="9" t="s">
        <v>1670</v>
      </c>
      <c r="E1694" s="6">
        <v>456</v>
      </c>
      <c r="F1694" s="8" t="s">
        <v>17</v>
      </c>
      <c r="G1694" s="8" t="s">
        <v>14</v>
      </c>
      <c r="H1694" s="10">
        <v>0</v>
      </c>
      <c r="I1694" s="6">
        <v>1</v>
      </c>
      <c r="J1694" s="6">
        <v>0</v>
      </c>
      <c r="K1694" s="12"/>
      <c r="L1694" s="12"/>
      <c r="M1694" s="8">
        <f>Table1[[#This Row],[num_contributions]]+Table1[[#This Row],[num_unique_contributors]]</f>
        <v>1</v>
      </c>
      <c r="N1694" s="8"/>
    </row>
    <row r="1695" spans="1:14" ht="13.2" hidden="1" x14ac:dyDescent="0.25">
      <c r="A1695" s="6">
        <v>12</v>
      </c>
      <c r="B1695" s="7">
        <v>44531</v>
      </c>
      <c r="C1695" s="7">
        <v>44546</v>
      </c>
      <c r="D1695" s="8" t="s">
        <v>1671</v>
      </c>
      <c r="E1695" s="6">
        <v>2964</v>
      </c>
      <c r="F1695" s="8" t="s">
        <v>54</v>
      </c>
      <c r="G1695" s="8" t="s">
        <v>14</v>
      </c>
      <c r="H1695" s="10">
        <v>0</v>
      </c>
      <c r="I1695" s="6">
        <v>1</v>
      </c>
      <c r="J1695" s="6">
        <v>0</v>
      </c>
      <c r="K1695" s="12"/>
      <c r="L1695" s="12"/>
      <c r="M1695" s="8">
        <f>Table1[[#This Row],[num_contributions]]+Table1[[#This Row],[num_unique_contributors]]</f>
        <v>1</v>
      </c>
      <c r="N1695" s="8"/>
    </row>
    <row r="1696" spans="1:14" ht="13.2" hidden="1" x14ac:dyDescent="0.25">
      <c r="A1696" s="6">
        <v>12</v>
      </c>
      <c r="B1696" s="7">
        <v>44531</v>
      </c>
      <c r="C1696" s="7">
        <v>44546</v>
      </c>
      <c r="D1696" s="8" t="s">
        <v>1672</v>
      </c>
      <c r="E1696" s="6">
        <v>389</v>
      </c>
      <c r="F1696" s="8" t="s">
        <v>45</v>
      </c>
      <c r="G1696" s="8" t="s">
        <v>23</v>
      </c>
      <c r="H1696" s="10">
        <v>0</v>
      </c>
      <c r="I1696" s="6">
        <v>1</v>
      </c>
      <c r="J1696" s="6">
        <v>0</v>
      </c>
      <c r="K1696" s="12"/>
      <c r="L1696" s="12"/>
      <c r="M1696" s="8">
        <f>Table1[[#This Row],[num_contributions]]+Table1[[#This Row],[num_unique_contributors]]</f>
        <v>1</v>
      </c>
      <c r="N1696" s="8"/>
    </row>
    <row r="1697" spans="1:14" ht="13.2" hidden="1" x14ac:dyDescent="0.25">
      <c r="A1697" s="6">
        <v>12</v>
      </c>
      <c r="B1697" s="7">
        <v>44531</v>
      </c>
      <c r="C1697" s="7">
        <v>44546</v>
      </c>
      <c r="D1697" s="8" t="s">
        <v>1673</v>
      </c>
      <c r="E1697" s="6">
        <v>356</v>
      </c>
      <c r="F1697" s="8" t="s">
        <v>17</v>
      </c>
      <c r="G1697" s="8" t="s">
        <v>23</v>
      </c>
      <c r="H1697" s="10">
        <v>0</v>
      </c>
      <c r="I1697" s="6">
        <v>1</v>
      </c>
      <c r="J1697" s="6">
        <v>0</v>
      </c>
      <c r="K1697" s="12"/>
      <c r="L1697" s="12"/>
      <c r="M1697" s="8">
        <f>Table1[[#This Row],[num_contributions]]+Table1[[#This Row],[num_unique_contributors]]</f>
        <v>1</v>
      </c>
      <c r="N1697" s="8"/>
    </row>
    <row r="1698" spans="1:14" ht="13.2" hidden="1" x14ac:dyDescent="0.25">
      <c r="A1698" s="6">
        <v>12</v>
      </c>
      <c r="B1698" s="7">
        <v>44531</v>
      </c>
      <c r="C1698" s="7">
        <v>44546</v>
      </c>
      <c r="D1698" s="8" t="s">
        <v>1674</v>
      </c>
      <c r="E1698" s="6">
        <v>1352</v>
      </c>
      <c r="F1698" s="8" t="s">
        <v>17</v>
      </c>
      <c r="G1698" s="8" t="s">
        <v>14</v>
      </c>
      <c r="H1698" s="10">
        <v>0</v>
      </c>
      <c r="I1698" s="6">
        <v>1</v>
      </c>
      <c r="J1698" s="6">
        <v>0</v>
      </c>
      <c r="K1698" s="12"/>
      <c r="L1698" s="12"/>
      <c r="M1698" s="8">
        <f>Table1[[#This Row],[num_contributions]]+Table1[[#This Row],[num_unique_contributors]]</f>
        <v>1</v>
      </c>
      <c r="N1698" s="8"/>
    </row>
    <row r="1699" spans="1:14" ht="13.2" hidden="1" x14ac:dyDescent="0.25">
      <c r="A1699" s="6">
        <v>12</v>
      </c>
      <c r="B1699" s="7">
        <v>44531</v>
      </c>
      <c r="C1699" s="7">
        <v>44546</v>
      </c>
      <c r="D1699" s="8" t="s">
        <v>1675</v>
      </c>
      <c r="E1699" s="6">
        <v>1757</v>
      </c>
      <c r="F1699" s="8" t="s">
        <v>13</v>
      </c>
      <c r="G1699" s="8" t="s">
        <v>14</v>
      </c>
      <c r="H1699" s="10">
        <v>0</v>
      </c>
      <c r="I1699" s="6">
        <v>1</v>
      </c>
      <c r="J1699" s="6">
        <v>0</v>
      </c>
      <c r="K1699" s="12"/>
      <c r="L1699" s="12"/>
      <c r="M1699" s="8">
        <f>Table1[[#This Row],[num_contributions]]+Table1[[#This Row],[num_unique_contributors]]</f>
        <v>1</v>
      </c>
      <c r="N1699" s="8"/>
    </row>
    <row r="1700" spans="1:14" ht="13.2" hidden="1" x14ac:dyDescent="0.25">
      <c r="A1700" s="6">
        <v>12</v>
      </c>
      <c r="B1700" s="7">
        <v>44531</v>
      </c>
      <c r="C1700" s="7">
        <v>44546</v>
      </c>
      <c r="D1700" s="8" t="s">
        <v>1676</v>
      </c>
      <c r="E1700" s="6">
        <v>587</v>
      </c>
      <c r="F1700" s="8" t="s">
        <v>17</v>
      </c>
      <c r="G1700" s="8" t="s">
        <v>14</v>
      </c>
      <c r="H1700" s="10">
        <v>0</v>
      </c>
      <c r="I1700" s="6">
        <v>1</v>
      </c>
      <c r="J1700" s="6">
        <v>0</v>
      </c>
      <c r="K1700" s="12"/>
      <c r="L1700" s="12"/>
      <c r="M1700" s="8">
        <f>Table1[[#This Row],[num_contributions]]+Table1[[#This Row],[num_unique_contributors]]</f>
        <v>1</v>
      </c>
      <c r="N1700" s="8"/>
    </row>
    <row r="1701" spans="1:14" ht="13.2" hidden="1" x14ac:dyDescent="0.25">
      <c r="A1701" s="6">
        <v>12</v>
      </c>
      <c r="B1701" s="7">
        <v>44531</v>
      </c>
      <c r="C1701" s="7">
        <v>44546</v>
      </c>
      <c r="D1701" s="8" t="s">
        <v>1677</v>
      </c>
      <c r="E1701" s="6">
        <v>864</v>
      </c>
      <c r="F1701" s="8" t="s">
        <v>17</v>
      </c>
      <c r="G1701" s="8" t="s">
        <v>23</v>
      </c>
      <c r="H1701" s="10">
        <v>0</v>
      </c>
      <c r="I1701" s="6">
        <v>1</v>
      </c>
      <c r="J1701" s="6">
        <v>0</v>
      </c>
      <c r="K1701" s="12"/>
      <c r="L1701" s="12"/>
      <c r="M1701" s="8">
        <f>Table1[[#This Row],[num_contributions]]+Table1[[#This Row],[num_unique_contributors]]</f>
        <v>1</v>
      </c>
      <c r="N1701" s="8"/>
    </row>
    <row r="1702" spans="1:14" ht="13.2" hidden="1" x14ac:dyDescent="0.25">
      <c r="A1702" s="6">
        <v>12</v>
      </c>
      <c r="B1702" s="7">
        <v>44531</v>
      </c>
      <c r="C1702" s="7">
        <v>44546</v>
      </c>
      <c r="D1702" s="9" t="s">
        <v>1678</v>
      </c>
      <c r="E1702" s="6">
        <v>1067</v>
      </c>
      <c r="F1702" s="8" t="s">
        <v>17</v>
      </c>
      <c r="G1702" s="8" t="s">
        <v>14</v>
      </c>
      <c r="H1702" s="10">
        <v>0</v>
      </c>
      <c r="I1702" s="6">
        <v>1</v>
      </c>
      <c r="J1702" s="6">
        <v>0</v>
      </c>
      <c r="K1702" s="12"/>
      <c r="L1702" s="12"/>
      <c r="M1702" s="8">
        <f>Table1[[#This Row],[num_contributions]]+Table1[[#This Row],[num_unique_contributors]]</f>
        <v>1</v>
      </c>
      <c r="N1702" s="8"/>
    </row>
    <row r="1703" spans="1:14" ht="13.2" hidden="1" x14ac:dyDescent="0.25">
      <c r="A1703" s="6">
        <v>12</v>
      </c>
      <c r="B1703" s="7">
        <v>44531</v>
      </c>
      <c r="C1703" s="7">
        <v>44546</v>
      </c>
      <c r="D1703" s="8" t="s">
        <v>1679</v>
      </c>
      <c r="E1703" s="6">
        <v>2108</v>
      </c>
      <c r="F1703" s="8" t="s">
        <v>20</v>
      </c>
      <c r="G1703" s="8" t="s">
        <v>23</v>
      </c>
      <c r="H1703" s="10">
        <v>0</v>
      </c>
      <c r="I1703" s="6">
        <v>1</v>
      </c>
      <c r="J1703" s="6">
        <v>0</v>
      </c>
      <c r="K1703" s="12"/>
      <c r="L1703" s="12"/>
      <c r="M1703" s="8">
        <f>Table1[[#This Row],[num_contributions]]+Table1[[#This Row],[num_unique_contributors]]</f>
        <v>1</v>
      </c>
      <c r="N1703" s="8"/>
    </row>
    <row r="1704" spans="1:14" ht="13.2" hidden="1" x14ac:dyDescent="0.25">
      <c r="A1704" s="6">
        <v>12</v>
      </c>
      <c r="B1704" s="7">
        <v>44531</v>
      </c>
      <c r="C1704" s="7">
        <v>44546</v>
      </c>
      <c r="D1704" s="8" t="s">
        <v>1680</v>
      </c>
      <c r="E1704" s="6">
        <v>56</v>
      </c>
      <c r="F1704" s="8" t="s">
        <v>17</v>
      </c>
      <c r="G1704" s="8" t="s">
        <v>14</v>
      </c>
      <c r="H1704" s="10">
        <v>0</v>
      </c>
      <c r="I1704" s="6">
        <v>1</v>
      </c>
      <c r="J1704" s="6">
        <v>0</v>
      </c>
      <c r="K1704" s="12"/>
      <c r="L1704" s="12"/>
      <c r="M1704" s="8">
        <f>Table1[[#This Row],[num_contributions]]+Table1[[#This Row],[num_unique_contributors]]</f>
        <v>1</v>
      </c>
      <c r="N1704" s="8"/>
    </row>
    <row r="1705" spans="1:14" ht="13.2" hidden="1" x14ac:dyDescent="0.25">
      <c r="A1705" s="6">
        <v>12</v>
      </c>
      <c r="B1705" s="7">
        <v>44531</v>
      </c>
      <c r="C1705" s="7">
        <v>44546</v>
      </c>
      <c r="D1705" s="8" t="s">
        <v>1681</v>
      </c>
      <c r="E1705" s="6">
        <v>716</v>
      </c>
      <c r="F1705" s="8" t="s">
        <v>17</v>
      </c>
      <c r="G1705" s="8" t="s">
        <v>18</v>
      </c>
      <c r="H1705" s="10">
        <v>0</v>
      </c>
      <c r="I1705" s="6">
        <v>1</v>
      </c>
      <c r="J1705" s="6">
        <v>0</v>
      </c>
      <c r="K1705" s="12"/>
      <c r="L1705" s="12"/>
      <c r="M1705" s="8">
        <f>Table1[[#This Row],[num_contributions]]+Table1[[#This Row],[num_unique_contributors]]</f>
        <v>1</v>
      </c>
      <c r="N1705" s="8"/>
    </row>
    <row r="1706" spans="1:14" ht="13.2" hidden="1" x14ac:dyDescent="0.25">
      <c r="A1706" s="6">
        <v>12</v>
      </c>
      <c r="B1706" s="7">
        <v>44531</v>
      </c>
      <c r="C1706" s="7">
        <v>44546</v>
      </c>
      <c r="D1706" s="8" t="s">
        <v>1682</v>
      </c>
      <c r="E1706" s="6">
        <v>1014</v>
      </c>
      <c r="F1706" s="8" t="s">
        <v>17</v>
      </c>
      <c r="G1706" s="8" t="s">
        <v>23</v>
      </c>
      <c r="H1706" s="10">
        <v>0</v>
      </c>
      <c r="I1706" s="6">
        <v>1</v>
      </c>
      <c r="J1706" s="6">
        <v>0</v>
      </c>
      <c r="K1706" s="12"/>
      <c r="L1706" s="12"/>
      <c r="M1706" s="8">
        <f>Table1[[#This Row],[num_contributions]]+Table1[[#This Row],[num_unique_contributors]]</f>
        <v>1</v>
      </c>
      <c r="N1706" s="8"/>
    </row>
    <row r="1707" spans="1:14" ht="13.2" hidden="1" x14ac:dyDescent="0.25">
      <c r="A1707" s="6">
        <v>12</v>
      </c>
      <c r="B1707" s="7">
        <v>44531</v>
      </c>
      <c r="C1707" s="7">
        <v>44546</v>
      </c>
      <c r="D1707" s="8" t="s">
        <v>1683</v>
      </c>
      <c r="E1707" s="6">
        <v>778</v>
      </c>
      <c r="F1707" s="8" t="s">
        <v>17</v>
      </c>
      <c r="G1707" s="8" t="s">
        <v>18</v>
      </c>
      <c r="H1707" s="10">
        <v>0</v>
      </c>
      <c r="I1707" s="6">
        <v>1</v>
      </c>
      <c r="J1707" s="6">
        <v>0</v>
      </c>
      <c r="K1707" s="12"/>
      <c r="L1707" s="12"/>
      <c r="M1707" s="8">
        <f>Table1[[#This Row],[num_contributions]]+Table1[[#This Row],[num_unique_contributors]]</f>
        <v>1</v>
      </c>
      <c r="N1707" s="8"/>
    </row>
    <row r="1708" spans="1:14" ht="13.2" hidden="1" x14ac:dyDescent="0.25">
      <c r="A1708" s="6">
        <v>12</v>
      </c>
      <c r="B1708" s="7">
        <v>44531</v>
      </c>
      <c r="C1708" s="7">
        <v>44546</v>
      </c>
      <c r="D1708" s="8" t="s">
        <v>1684</v>
      </c>
      <c r="E1708" s="6">
        <v>2525</v>
      </c>
      <c r="F1708" s="8" t="s">
        <v>54</v>
      </c>
      <c r="G1708" s="8" t="s">
        <v>14</v>
      </c>
      <c r="H1708" s="10">
        <v>0</v>
      </c>
      <c r="I1708" s="6">
        <v>1</v>
      </c>
      <c r="J1708" s="6">
        <v>0</v>
      </c>
      <c r="K1708" s="12"/>
      <c r="L1708" s="12"/>
      <c r="M1708" s="8">
        <f>Table1[[#This Row],[num_contributions]]+Table1[[#This Row],[num_unique_contributors]]</f>
        <v>1</v>
      </c>
      <c r="N1708" s="8"/>
    </row>
    <row r="1709" spans="1:14" ht="13.2" hidden="1" x14ac:dyDescent="0.25">
      <c r="A1709" s="6">
        <v>12</v>
      </c>
      <c r="B1709" s="7">
        <v>44531</v>
      </c>
      <c r="C1709" s="7">
        <v>44546</v>
      </c>
      <c r="D1709" s="8" t="s">
        <v>1685</v>
      </c>
      <c r="E1709" s="6">
        <v>241</v>
      </c>
      <c r="F1709" s="8" t="s">
        <v>17</v>
      </c>
      <c r="G1709" s="8" t="s">
        <v>23</v>
      </c>
      <c r="H1709" s="10">
        <v>0</v>
      </c>
      <c r="I1709" s="6">
        <v>1</v>
      </c>
      <c r="J1709" s="6">
        <v>0</v>
      </c>
      <c r="K1709" s="12"/>
      <c r="L1709" s="12"/>
      <c r="M1709" s="8">
        <f>Table1[[#This Row],[num_contributions]]+Table1[[#This Row],[num_unique_contributors]]</f>
        <v>1</v>
      </c>
      <c r="N1709" s="8"/>
    </row>
    <row r="1710" spans="1:14" ht="13.2" hidden="1" x14ac:dyDescent="0.25">
      <c r="A1710" s="6">
        <v>12</v>
      </c>
      <c r="B1710" s="7">
        <v>44531</v>
      </c>
      <c r="C1710" s="7">
        <v>44546</v>
      </c>
      <c r="D1710" s="8" t="s">
        <v>1686</v>
      </c>
      <c r="E1710" s="6">
        <v>126</v>
      </c>
      <c r="F1710" s="8" t="s">
        <v>17</v>
      </c>
      <c r="G1710" s="8" t="s">
        <v>14</v>
      </c>
      <c r="H1710" s="10">
        <v>0</v>
      </c>
      <c r="I1710" s="6">
        <v>1</v>
      </c>
      <c r="J1710" s="6">
        <v>0</v>
      </c>
      <c r="K1710" s="12"/>
      <c r="L1710" s="12"/>
      <c r="M1710" s="8">
        <f>Table1[[#This Row],[num_contributions]]+Table1[[#This Row],[num_unique_contributors]]</f>
        <v>1</v>
      </c>
      <c r="N1710" s="8"/>
    </row>
    <row r="1711" spans="1:14" ht="13.2" hidden="1" x14ac:dyDescent="0.25">
      <c r="A1711" s="6">
        <v>12</v>
      </c>
      <c r="B1711" s="7">
        <v>44531</v>
      </c>
      <c r="C1711" s="7">
        <v>44546</v>
      </c>
      <c r="D1711" s="8" t="s">
        <v>1687</v>
      </c>
      <c r="E1711" s="6">
        <v>941</v>
      </c>
      <c r="F1711" s="8" t="s">
        <v>17</v>
      </c>
      <c r="G1711" s="8" t="s">
        <v>23</v>
      </c>
      <c r="H1711" s="10">
        <v>0</v>
      </c>
      <c r="I1711" s="6">
        <v>1</v>
      </c>
      <c r="J1711" s="6">
        <v>0</v>
      </c>
      <c r="K1711" s="12"/>
      <c r="L1711" s="12"/>
      <c r="M1711" s="8">
        <f>Table1[[#This Row],[num_contributions]]+Table1[[#This Row],[num_unique_contributors]]</f>
        <v>1</v>
      </c>
      <c r="N1711" s="8"/>
    </row>
    <row r="1712" spans="1:14" ht="13.2" hidden="1" x14ac:dyDescent="0.25">
      <c r="A1712" s="6">
        <v>12</v>
      </c>
      <c r="B1712" s="7">
        <v>44531</v>
      </c>
      <c r="C1712" s="7">
        <v>44546</v>
      </c>
      <c r="D1712" s="8" t="s">
        <v>1688</v>
      </c>
      <c r="E1712" s="6">
        <v>1853</v>
      </c>
      <c r="F1712" s="8" t="s">
        <v>13</v>
      </c>
      <c r="G1712" s="8" t="s">
        <v>23</v>
      </c>
      <c r="H1712" s="10">
        <v>0</v>
      </c>
      <c r="I1712" s="6">
        <v>1</v>
      </c>
      <c r="J1712" s="6">
        <v>0</v>
      </c>
      <c r="K1712" s="12"/>
      <c r="L1712" s="12"/>
      <c r="M1712" s="8">
        <f>Table1[[#This Row],[num_contributions]]+Table1[[#This Row],[num_unique_contributors]]</f>
        <v>1</v>
      </c>
      <c r="N1712" s="8"/>
    </row>
    <row r="1713" spans="1:14" ht="13.2" hidden="1" x14ac:dyDescent="0.25">
      <c r="A1713" s="6">
        <v>12</v>
      </c>
      <c r="B1713" s="7">
        <v>44531</v>
      </c>
      <c r="C1713" s="7">
        <v>44546</v>
      </c>
      <c r="D1713" s="8" t="s">
        <v>1689</v>
      </c>
      <c r="E1713" s="6">
        <v>2280</v>
      </c>
      <c r="F1713" s="8" t="s">
        <v>17</v>
      </c>
      <c r="G1713" s="8" t="s">
        <v>23</v>
      </c>
      <c r="H1713" s="10">
        <v>0</v>
      </c>
      <c r="I1713" s="6">
        <v>1</v>
      </c>
      <c r="J1713" s="6">
        <v>1</v>
      </c>
      <c r="K1713" s="10">
        <v>1.1045957344688699</v>
      </c>
      <c r="L1713" s="10">
        <v>1.1045957344688699</v>
      </c>
      <c r="M1713" s="8">
        <f>Table1[[#This Row],[num_contributions]]+Table1[[#This Row],[num_unique_contributors]]</f>
        <v>2</v>
      </c>
      <c r="N1713" s="8"/>
    </row>
    <row r="1714" spans="1:14" ht="13.2" hidden="1" x14ac:dyDescent="0.25">
      <c r="A1714" s="6">
        <v>12</v>
      </c>
      <c r="B1714" s="7">
        <v>44531</v>
      </c>
      <c r="C1714" s="7">
        <v>44546</v>
      </c>
      <c r="D1714" s="8" t="s">
        <v>1690</v>
      </c>
      <c r="E1714" s="6">
        <v>602</v>
      </c>
      <c r="F1714" s="8" t="s">
        <v>17</v>
      </c>
      <c r="G1714" s="8" t="s">
        <v>14</v>
      </c>
      <c r="H1714" s="10">
        <v>0</v>
      </c>
      <c r="I1714" s="6">
        <v>1</v>
      </c>
      <c r="J1714" s="6">
        <v>0</v>
      </c>
      <c r="K1714" s="12"/>
      <c r="L1714" s="12"/>
      <c r="M1714" s="8">
        <f>Table1[[#This Row],[num_contributions]]+Table1[[#This Row],[num_unique_contributors]]</f>
        <v>1</v>
      </c>
      <c r="N1714" s="8"/>
    </row>
    <row r="1715" spans="1:14" ht="13.2" hidden="1" x14ac:dyDescent="0.25">
      <c r="A1715" s="6">
        <v>12</v>
      </c>
      <c r="B1715" s="7">
        <v>44531</v>
      </c>
      <c r="C1715" s="7">
        <v>44546</v>
      </c>
      <c r="D1715" s="8" t="s">
        <v>1691</v>
      </c>
      <c r="E1715" s="6">
        <v>188</v>
      </c>
      <c r="F1715" s="8" t="s">
        <v>17</v>
      </c>
      <c r="G1715" s="8" t="s">
        <v>18</v>
      </c>
      <c r="H1715" s="10">
        <v>0</v>
      </c>
      <c r="I1715" s="6">
        <v>1</v>
      </c>
      <c r="J1715" s="6">
        <v>0</v>
      </c>
      <c r="K1715" s="12"/>
      <c r="L1715" s="12"/>
      <c r="M1715" s="8">
        <f>Table1[[#This Row],[num_contributions]]+Table1[[#This Row],[num_unique_contributors]]</f>
        <v>1</v>
      </c>
      <c r="N1715" s="8"/>
    </row>
    <row r="1716" spans="1:14" ht="13.2" hidden="1" x14ac:dyDescent="0.25">
      <c r="A1716" s="6">
        <v>12</v>
      </c>
      <c r="B1716" s="7">
        <v>44531</v>
      </c>
      <c r="C1716" s="7">
        <v>44546</v>
      </c>
      <c r="D1716" s="8" t="s">
        <v>1692</v>
      </c>
      <c r="E1716" s="6">
        <v>1893</v>
      </c>
      <c r="F1716" s="8" t="s">
        <v>13</v>
      </c>
      <c r="G1716" s="8" t="s">
        <v>14</v>
      </c>
      <c r="H1716" s="10">
        <v>0</v>
      </c>
      <c r="I1716" s="6">
        <v>1</v>
      </c>
      <c r="J1716" s="6">
        <v>0</v>
      </c>
      <c r="K1716" s="12"/>
      <c r="L1716" s="12"/>
      <c r="M1716" s="8">
        <f>Table1[[#This Row],[num_contributions]]+Table1[[#This Row],[num_unique_contributors]]</f>
        <v>1</v>
      </c>
      <c r="N1716" s="8"/>
    </row>
    <row r="1717" spans="1:14" ht="13.2" hidden="1" x14ac:dyDescent="0.25">
      <c r="A1717" s="6">
        <v>12</v>
      </c>
      <c r="B1717" s="7">
        <v>44531</v>
      </c>
      <c r="C1717" s="7">
        <v>44546</v>
      </c>
      <c r="D1717" s="8" t="s">
        <v>1693</v>
      </c>
      <c r="E1717" s="6">
        <v>742</v>
      </c>
      <c r="F1717" s="8" t="s">
        <v>17</v>
      </c>
      <c r="G1717" s="8" t="s">
        <v>14</v>
      </c>
      <c r="H1717" s="10">
        <v>0</v>
      </c>
      <c r="I1717" s="6">
        <v>1</v>
      </c>
      <c r="J1717" s="6">
        <v>0</v>
      </c>
      <c r="K1717" s="12"/>
      <c r="L1717" s="12"/>
      <c r="M1717" s="8">
        <f>Table1[[#This Row],[num_contributions]]+Table1[[#This Row],[num_unique_contributors]]</f>
        <v>1</v>
      </c>
      <c r="N1717" s="8"/>
    </row>
    <row r="1718" spans="1:14" ht="13.2" hidden="1" x14ac:dyDescent="0.25">
      <c r="A1718" s="6">
        <v>12</v>
      </c>
      <c r="B1718" s="7">
        <v>44531</v>
      </c>
      <c r="C1718" s="7">
        <v>44546</v>
      </c>
      <c r="D1718" s="8" t="s">
        <v>1694</v>
      </c>
      <c r="E1718" s="6">
        <v>737</v>
      </c>
      <c r="F1718" s="8" t="s">
        <v>17</v>
      </c>
      <c r="G1718" s="8" t="s">
        <v>23</v>
      </c>
      <c r="H1718" s="10">
        <v>0</v>
      </c>
      <c r="I1718" s="6">
        <v>1</v>
      </c>
      <c r="J1718" s="6">
        <v>0</v>
      </c>
      <c r="K1718" s="12"/>
      <c r="L1718" s="12"/>
      <c r="M1718" s="8">
        <f>Table1[[#This Row],[num_contributions]]+Table1[[#This Row],[num_unique_contributors]]</f>
        <v>1</v>
      </c>
      <c r="N1718" s="8"/>
    </row>
    <row r="1719" spans="1:14" ht="13.2" hidden="1" x14ac:dyDescent="0.25">
      <c r="A1719" s="6">
        <v>12</v>
      </c>
      <c r="B1719" s="7">
        <v>44531</v>
      </c>
      <c r="C1719" s="7">
        <v>44546</v>
      </c>
      <c r="D1719" s="8" t="s">
        <v>1695</v>
      </c>
      <c r="E1719" s="6">
        <v>802</v>
      </c>
      <c r="F1719" s="8" t="s">
        <v>17</v>
      </c>
      <c r="G1719" s="8" t="s">
        <v>18</v>
      </c>
      <c r="H1719" s="10">
        <v>0</v>
      </c>
      <c r="I1719" s="6">
        <v>2</v>
      </c>
      <c r="J1719" s="6">
        <v>2</v>
      </c>
      <c r="K1719" s="10">
        <v>8.9999999999999893</v>
      </c>
      <c r="L1719" s="10">
        <v>9</v>
      </c>
      <c r="M1719" s="8">
        <f>Table1[[#This Row],[num_contributions]]+Table1[[#This Row],[num_unique_contributors]]</f>
        <v>4</v>
      </c>
      <c r="N1719" s="8"/>
    </row>
    <row r="1720" spans="1:14" ht="13.2" hidden="1" x14ac:dyDescent="0.25">
      <c r="A1720" s="6">
        <v>12</v>
      </c>
      <c r="B1720" s="7">
        <v>44531</v>
      </c>
      <c r="C1720" s="7">
        <v>44546</v>
      </c>
      <c r="D1720" s="8" t="s">
        <v>1696</v>
      </c>
      <c r="E1720" s="6">
        <v>1934</v>
      </c>
      <c r="F1720" s="8" t="s">
        <v>186</v>
      </c>
      <c r="G1720" s="8" t="s">
        <v>14</v>
      </c>
      <c r="H1720" s="10">
        <v>0</v>
      </c>
      <c r="I1720" s="6">
        <v>1</v>
      </c>
      <c r="J1720" s="6">
        <v>0</v>
      </c>
      <c r="K1720" s="12"/>
      <c r="L1720" s="12"/>
      <c r="M1720" s="8">
        <f>Table1[[#This Row],[num_contributions]]+Table1[[#This Row],[num_unique_contributors]]</f>
        <v>1</v>
      </c>
      <c r="N1720" s="8"/>
    </row>
    <row r="1721" spans="1:14" ht="13.2" hidden="1" x14ac:dyDescent="0.25">
      <c r="A1721" s="6">
        <v>12</v>
      </c>
      <c r="B1721" s="7">
        <v>44531</v>
      </c>
      <c r="C1721" s="7">
        <v>44546</v>
      </c>
      <c r="D1721" s="8" t="s">
        <v>1697</v>
      </c>
      <c r="E1721" s="6">
        <v>218</v>
      </c>
      <c r="F1721" s="8" t="s">
        <v>17</v>
      </c>
      <c r="G1721" s="8" t="s">
        <v>18</v>
      </c>
      <c r="H1721" s="10">
        <v>0</v>
      </c>
      <c r="I1721" s="6">
        <v>1</v>
      </c>
      <c r="J1721" s="6">
        <v>0</v>
      </c>
      <c r="K1721" s="12"/>
      <c r="L1721" s="12"/>
      <c r="M1721" s="8">
        <f>Table1[[#This Row],[num_contributions]]+Table1[[#This Row],[num_unique_contributors]]</f>
        <v>1</v>
      </c>
      <c r="N1721" s="8"/>
    </row>
    <row r="1722" spans="1:14" ht="13.2" hidden="1" x14ac:dyDescent="0.25">
      <c r="A1722" s="6">
        <v>12</v>
      </c>
      <c r="B1722" s="7">
        <v>44531</v>
      </c>
      <c r="C1722" s="7">
        <v>44546</v>
      </c>
      <c r="D1722" s="8" t="s">
        <v>1698</v>
      </c>
      <c r="E1722" s="6">
        <v>1076</v>
      </c>
      <c r="F1722" s="8" t="s">
        <v>17</v>
      </c>
      <c r="G1722" s="8" t="s">
        <v>23</v>
      </c>
      <c r="H1722" s="10">
        <v>0</v>
      </c>
      <c r="I1722" s="6">
        <v>1</v>
      </c>
      <c r="J1722" s="6">
        <v>0</v>
      </c>
      <c r="K1722" s="12"/>
      <c r="L1722" s="12"/>
      <c r="M1722" s="8">
        <f>Table1[[#This Row],[num_contributions]]+Table1[[#This Row],[num_unique_contributors]]</f>
        <v>1</v>
      </c>
      <c r="N1722" s="8"/>
    </row>
    <row r="1723" spans="1:14" ht="13.2" hidden="1" x14ac:dyDescent="0.25">
      <c r="A1723" s="6">
        <v>12</v>
      </c>
      <c r="B1723" s="7">
        <v>44531</v>
      </c>
      <c r="C1723" s="7">
        <v>44546</v>
      </c>
      <c r="D1723" s="8" t="s">
        <v>1699</v>
      </c>
      <c r="E1723" s="6">
        <v>509</v>
      </c>
      <c r="F1723" s="8" t="s">
        <v>17</v>
      </c>
      <c r="G1723" s="8" t="s">
        <v>23</v>
      </c>
      <c r="H1723" s="10">
        <v>0</v>
      </c>
      <c r="I1723" s="6">
        <v>1</v>
      </c>
      <c r="J1723" s="6">
        <v>0</v>
      </c>
      <c r="K1723" s="12"/>
      <c r="L1723" s="12"/>
      <c r="M1723" s="8">
        <f>Table1[[#This Row],[num_contributions]]+Table1[[#This Row],[num_unique_contributors]]</f>
        <v>1</v>
      </c>
      <c r="N1723" s="8"/>
    </row>
    <row r="1724" spans="1:14" ht="13.2" hidden="1" x14ac:dyDescent="0.25">
      <c r="A1724" s="6">
        <v>12</v>
      </c>
      <c r="B1724" s="7">
        <v>44531</v>
      </c>
      <c r="C1724" s="7">
        <v>44546</v>
      </c>
      <c r="D1724" s="9" t="s">
        <v>857</v>
      </c>
      <c r="E1724" s="6">
        <v>1358</v>
      </c>
      <c r="F1724" s="8" t="s">
        <v>17</v>
      </c>
      <c r="G1724" s="8" t="s">
        <v>14</v>
      </c>
      <c r="H1724" s="10">
        <v>0</v>
      </c>
      <c r="I1724" s="6">
        <v>1</v>
      </c>
      <c r="J1724" s="6">
        <v>0</v>
      </c>
      <c r="K1724" s="12"/>
      <c r="L1724" s="12"/>
      <c r="M1724" s="8">
        <f>Table1[[#This Row],[num_contributions]]+Table1[[#This Row],[num_unique_contributors]]</f>
        <v>1</v>
      </c>
      <c r="N1724" s="8"/>
    </row>
    <row r="1725" spans="1:14" ht="13.2" hidden="1" x14ac:dyDescent="0.25">
      <c r="A1725" s="6">
        <v>12</v>
      </c>
      <c r="B1725" s="7">
        <v>44531</v>
      </c>
      <c r="C1725" s="7">
        <v>44546</v>
      </c>
      <c r="D1725" s="8" t="s">
        <v>1700</v>
      </c>
      <c r="E1725" s="6">
        <v>672</v>
      </c>
      <c r="F1725" s="8" t="s">
        <v>17</v>
      </c>
      <c r="G1725" s="8" t="s">
        <v>14</v>
      </c>
      <c r="H1725" s="10">
        <v>0</v>
      </c>
      <c r="I1725" s="6">
        <v>1</v>
      </c>
      <c r="J1725" s="6">
        <v>0</v>
      </c>
      <c r="K1725" s="12"/>
      <c r="L1725" s="12"/>
      <c r="M1725" s="8">
        <f>Table1[[#This Row],[num_contributions]]+Table1[[#This Row],[num_unique_contributors]]</f>
        <v>1</v>
      </c>
      <c r="N1725" s="8"/>
    </row>
    <row r="1726" spans="1:14" ht="13.2" hidden="1" x14ac:dyDescent="0.25">
      <c r="A1726" s="6">
        <v>12</v>
      </c>
      <c r="B1726" s="7">
        <v>44531</v>
      </c>
      <c r="C1726" s="7">
        <v>44546</v>
      </c>
      <c r="D1726" s="8" t="s">
        <v>894</v>
      </c>
      <c r="E1726" s="6">
        <v>1291</v>
      </c>
      <c r="F1726" s="8" t="s">
        <v>17</v>
      </c>
      <c r="G1726" s="8" t="s">
        <v>14</v>
      </c>
      <c r="H1726" s="10">
        <v>0</v>
      </c>
      <c r="I1726" s="6">
        <v>1</v>
      </c>
      <c r="J1726" s="6">
        <v>0</v>
      </c>
      <c r="K1726" s="12"/>
      <c r="L1726" s="12"/>
      <c r="M1726" s="8">
        <f>Table1[[#This Row],[num_contributions]]+Table1[[#This Row],[num_unique_contributors]]</f>
        <v>1</v>
      </c>
      <c r="N1726" s="8"/>
    </row>
    <row r="1727" spans="1:14" ht="13.2" hidden="1" x14ac:dyDescent="0.25">
      <c r="A1727" s="6">
        <v>12</v>
      </c>
      <c r="B1727" s="7">
        <v>44531</v>
      </c>
      <c r="C1727" s="7">
        <v>44546</v>
      </c>
      <c r="D1727" s="8" t="s">
        <v>1701</v>
      </c>
      <c r="E1727" s="6">
        <v>1630</v>
      </c>
      <c r="F1727" s="8" t="s">
        <v>20</v>
      </c>
      <c r="G1727" s="8" t="s">
        <v>23</v>
      </c>
      <c r="H1727" s="10">
        <v>0</v>
      </c>
      <c r="I1727" s="6">
        <v>1</v>
      </c>
      <c r="J1727" s="6">
        <v>0</v>
      </c>
      <c r="K1727" s="12"/>
      <c r="L1727" s="12"/>
      <c r="M1727" s="8">
        <f>Table1[[#This Row],[num_contributions]]+Table1[[#This Row],[num_unique_contributors]]</f>
        <v>1</v>
      </c>
      <c r="N1727" s="8"/>
    </row>
    <row r="1728" spans="1:14" ht="13.2" hidden="1" x14ac:dyDescent="0.25">
      <c r="A1728" s="6">
        <v>12</v>
      </c>
      <c r="B1728" s="7">
        <v>44531</v>
      </c>
      <c r="C1728" s="7">
        <v>44546</v>
      </c>
      <c r="D1728" s="8" t="s">
        <v>1702</v>
      </c>
      <c r="E1728" s="6">
        <v>451</v>
      </c>
      <c r="F1728" s="8" t="s">
        <v>20</v>
      </c>
      <c r="G1728" s="8" t="s">
        <v>23</v>
      </c>
      <c r="H1728" s="10">
        <v>0</v>
      </c>
      <c r="I1728" s="6">
        <v>1</v>
      </c>
      <c r="J1728" s="6">
        <v>0</v>
      </c>
      <c r="K1728" s="12"/>
      <c r="L1728" s="12"/>
      <c r="M1728" s="8">
        <f>Table1[[#This Row],[num_contributions]]+Table1[[#This Row],[num_unique_contributors]]</f>
        <v>1</v>
      </c>
      <c r="N1728" s="8"/>
    </row>
    <row r="1729" spans="1:14" ht="13.2" hidden="1" x14ac:dyDescent="0.25">
      <c r="A1729" s="6">
        <v>12</v>
      </c>
      <c r="B1729" s="7">
        <v>44531</v>
      </c>
      <c r="C1729" s="7">
        <v>44546</v>
      </c>
      <c r="D1729" s="8" t="s">
        <v>1703</v>
      </c>
      <c r="E1729" s="6">
        <v>267</v>
      </c>
      <c r="F1729" s="8" t="s">
        <v>17</v>
      </c>
      <c r="G1729" s="8" t="s">
        <v>23</v>
      </c>
      <c r="H1729" s="10">
        <v>0</v>
      </c>
      <c r="I1729" s="6">
        <v>1</v>
      </c>
      <c r="J1729" s="6">
        <v>0</v>
      </c>
      <c r="K1729" s="12"/>
      <c r="L1729" s="12"/>
      <c r="M1729" s="8">
        <f>Table1[[#This Row],[num_contributions]]+Table1[[#This Row],[num_unique_contributors]]</f>
        <v>1</v>
      </c>
      <c r="N1729" s="8"/>
    </row>
    <row r="1730" spans="1:14" ht="13.2" hidden="1" x14ac:dyDescent="0.25">
      <c r="A1730" s="6">
        <v>12</v>
      </c>
      <c r="B1730" s="7">
        <v>44531</v>
      </c>
      <c r="C1730" s="7">
        <v>44546</v>
      </c>
      <c r="D1730" s="8" t="s">
        <v>1704</v>
      </c>
      <c r="E1730" s="6">
        <v>951</v>
      </c>
      <c r="F1730" s="8" t="s">
        <v>54</v>
      </c>
      <c r="G1730" s="8" t="s">
        <v>14</v>
      </c>
      <c r="H1730" s="10">
        <v>0</v>
      </c>
      <c r="I1730" s="6">
        <v>1</v>
      </c>
      <c r="J1730" s="6">
        <v>0</v>
      </c>
      <c r="K1730" s="12"/>
      <c r="L1730" s="12"/>
      <c r="M1730" s="8">
        <f>Table1[[#This Row],[num_contributions]]+Table1[[#This Row],[num_unique_contributors]]</f>
        <v>1</v>
      </c>
      <c r="N1730" s="8"/>
    </row>
    <row r="1731" spans="1:14" ht="13.2" hidden="1" x14ac:dyDescent="0.25">
      <c r="A1731" s="6">
        <v>12</v>
      </c>
      <c r="B1731" s="7">
        <v>44531</v>
      </c>
      <c r="C1731" s="7">
        <v>44546</v>
      </c>
      <c r="D1731" s="8" t="s">
        <v>1705</v>
      </c>
      <c r="E1731" s="6">
        <v>2191</v>
      </c>
      <c r="F1731" s="8" t="s">
        <v>20</v>
      </c>
      <c r="G1731" s="8" t="s">
        <v>50</v>
      </c>
      <c r="H1731" s="10">
        <v>0</v>
      </c>
      <c r="I1731" s="6">
        <v>1</v>
      </c>
      <c r="J1731" s="6">
        <v>0</v>
      </c>
      <c r="K1731" s="12"/>
      <c r="L1731" s="12"/>
      <c r="M1731" s="8">
        <f>Table1[[#This Row],[num_contributions]]+Table1[[#This Row],[num_unique_contributors]]</f>
        <v>1</v>
      </c>
      <c r="N1731" s="8"/>
    </row>
    <row r="1732" spans="1:14" ht="13.2" hidden="1" x14ac:dyDescent="0.25">
      <c r="A1732" s="6">
        <v>12</v>
      </c>
      <c r="B1732" s="7">
        <v>44531</v>
      </c>
      <c r="C1732" s="7">
        <v>44546</v>
      </c>
      <c r="D1732" s="8" t="s">
        <v>1706</v>
      </c>
      <c r="E1732" s="6">
        <v>385</v>
      </c>
      <c r="F1732" s="8" t="s">
        <v>17</v>
      </c>
      <c r="G1732" s="8" t="s">
        <v>18</v>
      </c>
      <c r="H1732" s="10">
        <v>0</v>
      </c>
      <c r="I1732" s="6">
        <v>1</v>
      </c>
      <c r="J1732" s="6">
        <v>0</v>
      </c>
      <c r="K1732" s="12"/>
      <c r="L1732" s="12"/>
      <c r="M1732" s="8">
        <f>Table1[[#This Row],[num_contributions]]+Table1[[#This Row],[num_unique_contributors]]</f>
        <v>1</v>
      </c>
      <c r="N1732" s="8"/>
    </row>
    <row r="1733" spans="1:14" ht="13.2" hidden="1" x14ac:dyDescent="0.25">
      <c r="A1733" s="6">
        <v>12</v>
      </c>
      <c r="B1733" s="7">
        <v>44531</v>
      </c>
      <c r="C1733" s="7">
        <v>44546</v>
      </c>
      <c r="D1733" s="8" t="s">
        <v>1707</v>
      </c>
      <c r="E1733" s="6">
        <v>939</v>
      </c>
      <c r="F1733" s="8" t="s">
        <v>17</v>
      </c>
      <c r="G1733" s="8" t="s">
        <v>14</v>
      </c>
      <c r="H1733" s="10">
        <v>0</v>
      </c>
      <c r="I1733" s="6">
        <v>1</v>
      </c>
      <c r="J1733" s="6">
        <v>0</v>
      </c>
      <c r="K1733" s="12"/>
      <c r="L1733" s="12"/>
      <c r="M1733" s="8">
        <f>Table1[[#This Row],[num_contributions]]+Table1[[#This Row],[num_unique_contributors]]</f>
        <v>1</v>
      </c>
      <c r="N1733" s="8"/>
    </row>
    <row r="1734" spans="1:14" ht="13.2" hidden="1" x14ac:dyDescent="0.25">
      <c r="A1734" s="6">
        <v>12</v>
      </c>
      <c r="B1734" s="7">
        <v>44531</v>
      </c>
      <c r="C1734" s="7">
        <v>44546</v>
      </c>
      <c r="D1734" s="8" t="s">
        <v>1708</v>
      </c>
      <c r="E1734" s="6">
        <v>2379</v>
      </c>
      <c r="F1734" s="8" t="s">
        <v>13</v>
      </c>
      <c r="G1734" s="8" t="s">
        <v>14</v>
      </c>
      <c r="H1734" s="10">
        <v>0</v>
      </c>
      <c r="I1734" s="6">
        <v>1</v>
      </c>
      <c r="J1734" s="6">
        <v>0</v>
      </c>
      <c r="K1734" s="12"/>
      <c r="L1734" s="12"/>
      <c r="M1734" s="8">
        <f>Table1[[#This Row],[num_contributions]]+Table1[[#This Row],[num_unique_contributors]]</f>
        <v>1</v>
      </c>
      <c r="N1734" s="8"/>
    </row>
    <row r="1735" spans="1:14" ht="13.2" hidden="1" x14ac:dyDescent="0.25">
      <c r="A1735" s="6">
        <v>12</v>
      </c>
      <c r="B1735" s="7">
        <v>44531</v>
      </c>
      <c r="C1735" s="7">
        <v>44546</v>
      </c>
      <c r="D1735" s="8" t="s">
        <v>1709</v>
      </c>
      <c r="E1735" s="6">
        <v>1793</v>
      </c>
      <c r="F1735" s="8" t="s">
        <v>39</v>
      </c>
      <c r="G1735" s="8" t="s">
        <v>14</v>
      </c>
      <c r="H1735" s="10">
        <v>0</v>
      </c>
      <c r="I1735" s="6">
        <v>1</v>
      </c>
      <c r="J1735" s="6">
        <v>0</v>
      </c>
      <c r="K1735" s="12"/>
      <c r="L1735" s="12"/>
      <c r="M1735" s="8">
        <f>Table1[[#This Row],[num_contributions]]+Table1[[#This Row],[num_unique_contributors]]</f>
        <v>1</v>
      </c>
      <c r="N1735" s="8"/>
    </row>
    <row r="1736" spans="1:14" ht="13.2" hidden="1" x14ac:dyDescent="0.25">
      <c r="A1736" s="6">
        <v>12</v>
      </c>
      <c r="B1736" s="7">
        <v>44531</v>
      </c>
      <c r="C1736" s="7">
        <v>44546</v>
      </c>
      <c r="D1736" s="8" t="s">
        <v>1710</v>
      </c>
      <c r="E1736" s="6">
        <v>1279</v>
      </c>
      <c r="F1736" s="8" t="s">
        <v>17</v>
      </c>
      <c r="G1736" s="8" t="s">
        <v>14</v>
      </c>
      <c r="H1736" s="10">
        <v>0</v>
      </c>
      <c r="I1736" s="6">
        <v>1</v>
      </c>
      <c r="J1736" s="6">
        <v>0</v>
      </c>
      <c r="K1736" s="12"/>
      <c r="L1736" s="12"/>
      <c r="M1736" s="8">
        <f>Table1[[#This Row],[num_contributions]]+Table1[[#This Row],[num_unique_contributors]]</f>
        <v>1</v>
      </c>
      <c r="N1736" s="8"/>
    </row>
    <row r="1737" spans="1:14" ht="13.2" hidden="1" x14ac:dyDescent="0.25">
      <c r="A1737" s="6">
        <v>12</v>
      </c>
      <c r="B1737" s="7">
        <v>44531</v>
      </c>
      <c r="C1737" s="7">
        <v>44546</v>
      </c>
      <c r="D1737" s="8" t="s">
        <v>1711</v>
      </c>
      <c r="E1737" s="6">
        <v>935</v>
      </c>
      <c r="F1737" s="8" t="s">
        <v>17</v>
      </c>
      <c r="G1737" s="8" t="s">
        <v>18</v>
      </c>
      <c r="H1737" s="10">
        <v>0</v>
      </c>
      <c r="I1737" s="6">
        <v>1</v>
      </c>
      <c r="J1737" s="6">
        <v>0</v>
      </c>
      <c r="K1737" s="12"/>
      <c r="L1737" s="12"/>
      <c r="M1737" s="8">
        <f>Table1[[#This Row],[num_contributions]]+Table1[[#This Row],[num_unique_contributors]]</f>
        <v>1</v>
      </c>
      <c r="N1737" s="8"/>
    </row>
    <row r="1738" spans="1:14" ht="13.2" hidden="1" x14ac:dyDescent="0.25">
      <c r="A1738" s="6">
        <v>12</v>
      </c>
      <c r="B1738" s="7">
        <v>44531</v>
      </c>
      <c r="C1738" s="7">
        <v>44546</v>
      </c>
      <c r="D1738" s="8" t="s">
        <v>1712</v>
      </c>
      <c r="E1738" s="6">
        <v>227</v>
      </c>
      <c r="F1738" s="8" t="s">
        <v>17</v>
      </c>
      <c r="G1738" s="8" t="s">
        <v>18</v>
      </c>
      <c r="H1738" s="10">
        <v>0</v>
      </c>
      <c r="I1738" s="6">
        <v>1</v>
      </c>
      <c r="J1738" s="6">
        <v>0</v>
      </c>
      <c r="K1738" s="12"/>
      <c r="L1738" s="12"/>
      <c r="M1738" s="8">
        <f>Table1[[#This Row],[num_contributions]]+Table1[[#This Row],[num_unique_contributors]]</f>
        <v>1</v>
      </c>
      <c r="N1738" s="8"/>
    </row>
    <row r="1739" spans="1:14" ht="13.2" hidden="1" x14ac:dyDescent="0.25">
      <c r="A1739" s="6">
        <v>12</v>
      </c>
      <c r="B1739" s="7">
        <v>44531</v>
      </c>
      <c r="C1739" s="7">
        <v>44546</v>
      </c>
      <c r="D1739" s="8" t="s">
        <v>1713</v>
      </c>
      <c r="E1739" s="6">
        <v>405</v>
      </c>
      <c r="F1739" s="8" t="s">
        <v>17</v>
      </c>
      <c r="G1739" s="8" t="s">
        <v>14</v>
      </c>
      <c r="H1739" s="10">
        <v>0</v>
      </c>
      <c r="I1739" s="6">
        <v>1</v>
      </c>
      <c r="J1739" s="6">
        <v>0</v>
      </c>
      <c r="K1739" s="12"/>
      <c r="L1739" s="12"/>
      <c r="M1739" s="8">
        <f>Table1[[#This Row],[num_contributions]]+Table1[[#This Row],[num_unique_contributors]]</f>
        <v>1</v>
      </c>
      <c r="N1739" s="8"/>
    </row>
    <row r="1740" spans="1:14" ht="13.2" hidden="1" x14ac:dyDescent="0.25">
      <c r="A1740" s="6">
        <v>12</v>
      </c>
      <c r="B1740" s="7">
        <v>44531</v>
      </c>
      <c r="C1740" s="7">
        <v>44546</v>
      </c>
      <c r="D1740" s="8" t="s">
        <v>1714</v>
      </c>
      <c r="E1740" s="6">
        <v>1196</v>
      </c>
      <c r="F1740" s="8" t="s">
        <v>17</v>
      </c>
      <c r="G1740" s="8" t="s">
        <v>14</v>
      </c>
      <c r="H1740" s="10">
        <v>0</v>
      </c>
      <c r="I1740" s="6">
        <v>1</v>
      </c>
      <c r="J1740" s="6">
        <v>0</v>
      </c>
      <c r="K1740" s="12"/>
      <c r="L1740" s="12"/>
      <c r="M1740" s="8">
        <f>Table1[[#This Row],[num_contributions]]+Table1[[#This Row],[num_unique_contributors]]</f>
        <v>1</v>
      </c>
      <c r="N1740" s="8"/>
    </row>
    <row r="1741" spans="1:14" ht="13.2" hidden="1" x14ac:dyDescent="0.25">
      <c r="A1741" s="6">
        <v>12</v>
      </c>
      <c r="B1741" s="7">
        <v>44531</v>
      </c>
      <c r="C1741" s="7">
        <v>44546</v>
      </c>
      <c r="D1741" s="8" t="s">
        <v>1476</v>
      </c>
      <c r="E1741" s="6">
        <v>2263</v>
      </c>
      <c r="F1741" s="8" t="s">
        <v>13</v>
      </c>
      <c r="G1741" s="8" t="s">
        <v>14</v>
      </c>
      <c r="H1741" s="10">
        <v>0</v>
      </c>
      <c r="I1741" s="6">
        <v>1</v>
      </c>
      <c r="J1741" s="6">
        <v>0</v>
      </c>
      <c r="K1741" s="12"/>
      <c r="L1741" s="12"/>
      <c r="M1741" s="8">
        <f>Table1[[#This Row],[num_contributions]]+Table1[[#This Row],[num_unique_contributors]]</f>
        <v>1</v>
      </c>
      <c r="N1741" s="8"/>
    </row>
    <row r="1742" spans="1:14" ht="13.2" hidden="1" x14ac:dyDescent="0.25">
      <c r="A1742" s="6">
        <v>12</v>
      </c>
      <c r="B1742" s="7">
        <v>44531</v>
      </c>
      <c r="C1742" s="7">
        <v>44546</v>
      </c>
      <c r="D1742" s="8" t="s">
        <v>1715</v>
      </c>
      <c r="E1742" s="6">
        <v>2078</v>
      </c>
      <c r="F1742" s="8" t="s">
        <v>20</v>
      </c>
      <c r="G1742" s="8" t="s">
        <v>14</v>
      </c>
      <c r="H1742" s="10">
        <v>0</v>
      </c>
      <c r="I1742" s="6">
        <v>1</v>
      </c>
      <c r="J1742" s="6">
        <v>0</v>
      </c>
      <c r="K1742" s="12"/>
      <c r="L1742" s="12"/>
      <c r="M1742" s="8">
        <f>Table1[[#This Row],[num_contributions]]+Table1[[#This Row],[num_unique_contributors]]</f>
        <v>1</v>
      </c>
      <c r="N1742" s="8"/>
    </row>
    <row r="1743" spans="1:14" ht="13.2" hidden="1" x14ac:dyDescent="0.25">
      <c r="A1743" s="6">
        <v>12</v>
      </c>
      <c r="B1743" s="7">
        <v>44531</v>
      </c>
      <c r="C1743" s="7">
        <v>44546</v>
      </c>
      <c r="D1743" s="8" t="s">
        <v>1716</v>
      </c>
      <c r="E1743" s="6">
        <v>2195</v>
      </c>
      <c r="F1743" s="8" t="s">
        <v>13</v>
      </c>
      <c r="G1743" s="8" t="s">
        <v>23</v>
      </c>
      <c r="H1743" s="10">
        <v>0</v>
      </c>
      <c r="I1743" s="6">
        <v>1</v>
      </c>
      <c r="J1743" s="6">
        <v>1</v>
      </c>
      <c r="K1743" s="10">
        <v>0.999999999999999</v>
      </c>
      <c r="L1743" s="10">
        <v>1</v>
      </c>
      <c r="M1743" s="8">
        <f>Table1[[#This Row],[num_contributions]]+Table1[[#This Row],[num_unique_contributors]]</f>
        <v>2</v>
      </c>
      <c r="N1743" s="8"/>
    </row>
    <row r="1744" spans="1:14" ht="13.2" hidden="1" x14ac:dyDescent="0.25">
      <c r="A1744" s="6">
        <v>12</v>
      </c>
      <c r="B1744" s="7">
        <v>44531</v>
      </c>
      <c r="C1744" s="7">
        <v>44546</v>
      </c>
      <c r="D1744" s="8" t="s">
        <v>1717</v>
      </c>
      <c r="E1744" s="6">
        <v>1528</v>
      </c>
      <c r="F1744" s="8" t="s">
        <v>17</v>
      </c>
      <c r="G1744" s="8" t="s">
        <v>23</v>
      </c>
      <c r="H1744" s="10">
        <v>0</v>
      </c>
      <c r="I1744" s="6">
        <v>1</v>
      </c>
      <c r="J1744" s="6">
        <v>0</v>
      </c>
      <c r="K1744" s="12"/>
      <c r="L1744" s="12"/>
      <c r="M1744" s="8">
        <f>Table1[[#This Row],[num_contributions]]+Table1[[#This Row],[num_unique_contributors]]</f>
        <v>1</v>
      </c>
      <c r="N1744" s="8"/>
    </row>
    <row r="1745" spans="1:14" ht="13.2" hidden="1" x14ac:dyDescent="0.25">
      <c r="A1745" s="6">
        <v>12</v>
      </c>
      <c r="B1745" s="7">
        <v>44531</v>
      </c>
      <c r="C1745" s="7">
        <v>44546</v>
      </c>
      <c r="D1745" s="8" t="s">
        <v>1718</v>
      </c>
      <c r="E1745" s="6">
        <v>1471</v>
      </c>
      <c r="F1745" s="8" t="s">
        <v>17</v>
      </c>
      <c r="G1745" s="8" t="s">
        <v>14</v>
      </c>
      <c r="H1745" s="10">
        <v>0</v>
      </c>
      <c r="I1745" s="6">
        <v>1</v>
      </c>
      <c r="J1745" s="6">
        <v>0</v>
      </c>
      <c r="K1745" s="12"/>
      <c r="L1745" s="12"/>
      <c r="M1745" s="8">
        <f>Table1[[#This Row],[num_contributions]]+Table1[[#This Row],[num_unique_contributors]]</f>
        <v>1</v>
      </c>
      <c r="N1745" s="8"/>
    </row>
    <row r="1746" spans="1:14" ht="13.2" hidden="1" x14ac:dyDescent="0.25">
      <c r="A1746" s="6">
        <v>12</v>
      </c>
      <c r="B1746" s="7">
        <v>44531</v>
      </c>
      <c r="C1746" s="7">
        <v>44546</v>
      </c>
      <c r="D1746" s="8" t="s">
        <v>1719</v>
      </c>
      <c r="E1746" s="6">
        <v>2045</v>
      </c>
      <c r="F1746" s="8" t="s">
        <v>13</v>
      </c>
      <c r="G1746" s="8" t="s">
        <v>23</v>
      </c>
      <c r="H1746" s="10">
        <v>0</v>
      </c>
      <c r="I1746" s="6">
        <v>1</v>
      </c>
      <c r="J1746" s="6">
        <v>0</v>
      </c>
      <c r="K1746" s="12"/>
      <c r="L1746" s="12"/>
      <c r="M1746" s="8">
        <f>Table1[[#This Row],[num_contributions]]+Table1[[#This Row],[num_unique_contributors]]</f>
        <v>1</v>
      </c>
      <c r="N1746" s="8"/>
    </row>
    <row r="1747" spans="1:14" ht="13.2" hidden="1" x14ac:dyDescent="0.25">
      <c r="A1747" s="6">
        <v>12</v>
      </c>
      <c r="B1747" s="7">
        <v>44531</v>
      </c>
      <c r="C1747" s="7">
        <v>44546</v>
      </c>
      <c r="D1747" s="8" t="s">
        <v>1720</v>
      </c>
      <c r="E1747" s="6">
        <v>1280</v>
      </c>
      <c r="F1747" s="8" t="s">
        <v>17</v>
      </c>
      <c r="G1747" s="8" t="s">
        <v>14</v>
      </c>
      <c r="H1747" s="10">
        <v>0</v>
      </c>
      <c r="I1747" s="6">
        <v>1</v>
      </c>
      <c r="J1747" s="6">
        <v>0</v>
      </c>
      <c r="K1747" s="12"/>
      <c r="L1747" s="12"/>
      <c r="M1747" s="8">
        <f>Table1[[#This Row],[num_contributions]]+Table1[[#This Row],[num_unique_contributors]]</f>
        <v>1</v>
      </c>
      <c r="N1747" s="8"/>
    </row>
    <row r="1748" spans="1:14" ht="13.2" hidden="1" x14ac:dyDescent="0.25">
      <c r="A1748" s="6">
        <v>12</v>
      </c>
      <c r="B1748" s="7">
        <v>44531</v>
      </c>
      <c r="C1748" s="7">
        <v>44546</v>
      </c>
      <c r="D1748" s="8" t="s">
        <v>1721</v>
      </c>
      <c r="E1748" s="6">
        <v>255</v>
      </c>
      <c r="F1748" s="8" t="s">
        <v>17</v>
      </c>
      <c r="G1748" s="8" t="s">
        <v>23</v>
      </c>
      <c r="H1748" s="10">
        <v>0</v>
      </c>
      <c r="I1748" s="6">
        <v>1</v>
      </c>
      <c r="J1748" s="6">
        <v>0</v>
      </c>
      <c r="K1748" s="12"/>
      <c r="L1748" s="12"/>
      <c r="M1748" s="8">
        <f>Table1[[#This Row],[num_contributions]]+Table1[[#This Row],[num_unique_contributors]]</f>
        <v>1</v>
      </c>
      <c r="N1748" s="8"/>
    </row>
    <row r="1749" spans="1:14" ht="13.2" hidden="1" x14ac:dyDescent="0.25">
      <c r="A1749" s="6">
        <v>12</v>
      </c>
      <c r="B1749" s="7">
        <v>44531</v>
      </c>
      <c r="C1749" s="7">
        <v>44546</v>
      </c>
      <c r="D1749" s="8" t="s">
        <v>1722</v>
      </c>
      <c r="E1749" s="6">
        <v>2864</v>
      </c>
      <c r="F1749" s="8" t="s">
        <v>54</v>
      </c>
      <c r="G1749" s="8" t="s">
        <v>14</v>
      </c>
      <c r="H1749" s="10">
        <v>0</v>
      </c>
      <c r="I1749" s="6">
        <v>1</v>
      </c>
      <c r="J1749" s="6">
        <v>0</v>
      </c>
      <c r="K1749" s="12"/>
      <c r="L1749" s="12"/>
      <c r="M1749" s="8">
        <f>Table1[[#This Row],[num_contributions]]+Table1[[#This Row],[num_unique_contributors]]</f>
        <v>1</v>
      </c>
      <c r="N1749" s="8"/>
    </row>
    <row r="1750" spans="1:14" ht="13.2" hidden="1" x14ac:dyDescent="0.25">
      <c r="A1750" s="6">
        <v>12</v>
      </c>
      <c r="B1750" s="7">
        <v>44531</v>
      </c>
      <c r="C1750" s="7">
        <v>44546</v>
      </c>
      <c r="D1750" s="8" t="s">
        <v>1723</v>
      </c>
      <c r="E1750" s="6">
        <v>406</v>
      </c>
      <c r="F1750" s="8" t="s">
        <v>52</v>
      </c>
      <c r="G1750" s="8" t="s">
        <v>23</v>
      </c>
      <c r="H1750" s="10">
        <v>0</v>
      </c>
      <c r="I1750" s="6">
        <v>1</v>
      </c>
      <c r="J1750" s="6">
        <v>0</v>
      </c>
      <c r="K1750" s="12"/>
      <c r="L1750" s="12"/>
      <c r="M1750" s="8">
        <f>Table1[[#This Row],[num_contributions]]+Table1[[#This Row],[num_unique_contributors]]</f>
        <v>1</v>
      </c>
      <c r="N1750" s="8"/>
    </row>
    <row r="1751" spans="1:14" ht="13.2" hidden="1" x14ac:dyDescent="0.25">
      <c r="A1751" s="6">
        <v>12</v>
      </c>
      <c r="B1751" s="7">
        <v>44531</v>
      </c>
      <c r="C1751" s="7">
        <v>44546</v>
      </c>
      <c r="D1751" s="8" t="s">
        <v>1724</v>
      </c>
      <c r="E1751" s="6">
        <v>2201</v>
      </c>
      <c r="F1751" s="8" t="s">
        <v>20</v>
      </c>
      <c r="G1751" s="8" t="s">
        <v>14</v>
      </c>
      <c r="H1751" s="10">
        <v>0</v>
      </c>
      <c r="I1751" s="6">
        <v>1</v>
      </c>
      <c r="J1751" s="6">
        <v>0</v>
      </c>
      <c r="K1751" s="12"/>
      <c r="L1751" s="12"/>
      <c r="M1751" s="8">
        <f>Table1[[#This Row],[num_contributions]]+Table1[[#This Row],[num_unique_contributors]]</f>
        <v>1</v>
      </c>
      <c r="N1751" s="8"/>
    </row>
    <row r="1752" spans="1:14" ht="13.2" hidden="1" x14ac:dyDescent="0.25">
      <c r="A1752" s="6">
        <v>12</v>
      </c>
      <c r="B1752" s="7">
        <v>44531</v>
      </c>
      <c r="C1752" s="7">
        <v>44546</v>
      </c>
      <c r="D1752" s="8" t="s">
        <v>997</v>
      </c>
      <c r="E1752" s="6">
        <v>891</v>
      </c>
      <c r="F1752" s="8" t="s">
        <v>17</v>
      </c>
      <c r="G1752" s="8" t="s">
        <v>23</v>
      </c>
      <c r="H1752" s="10">
        <v>0</v>
      </c>
      <c r="I1752" s="6">
        <v>1</v>
      </c>
      <c r="J1752" s="6">
        <v>0</v>
      </c>
      <c r="K1752" s="12"/>
      <c r="L1752" s="12"/>
      <c r="M1752" s="8">
        <f>Table1[[#This Row],[num_contributions]]+Table1[[#This Row],[num_unique_contributors]]</f>
        <v>1</v>
      </c>
      <c r="N1752" s="8"/>
    </row>
    <row r="1753" spans="1:14" ht="13.2" hidden="1" x14ac:dyDescent="0.25">
      <c r="A1753" s="6">
        <v>12</v>
      </c>
      <c r="B1753" s="7">
        <v>44531</v>
      </c>
      <c r="C1753" s="7">
        <v>44546</v>
      </c>
      <c r="D1753" s="8" t="s">
        <v>1725</v>
      </c>
      <c r="E1753" s="6">
        <v>1840</v>
      </c>
      <c r="F1753" s="8" t="s">
        <v>111</v>
      </c>
      <c r="G1753" s="8" t="s">
        <v>23</v>
      </c>
      <c r="H1753" s="10">
        <v>0</v>
      </c>
      <c r="I1753" s="6">
        <v>1</v>
      </c>
      <c r="J1753" s="6">
        <v>0</v>
      </c>
      <c r="K1753" s="12"/>
      <c r="L1753" s="12"/>
      <c r="M1753" s="8">
        <f>Table1[[#This Row],[num_contributions]]+Table1[[#This Row],[num_unique_contributors]]</f>
        <v>1</v>
      </c>
      <c r="N1753" s="8"/>
    </row>
    <row r="1754" spans="1:14" ht="13.2" hidden="1" x14ac:dyDescent="0.25">
      <c r="A1754" s="6">
        <v>12</v>
      </c>
      <c r="B1754" s="7">
        <v>44531</v>
      </c>
      <c r="C1754" s="7">
        <v>44546</v>
      </c>
      <c r="D1754" s="8" t="s">
        <v>1726</v>
      </c>
      <c r="E1754" s="6">
        <v>2626</v>
      </c>
      <c r="F1754" s="8" t="s">
        <v>39</v>
      </c>
      <c r="G1754" s="8" t="s">
        <v>23</v>
      </c>
      <c r="H1754" s="10">
        <v>0</v>
      </c>
      <c r="I1754" s="6">
        <v>1</v>
      </c>
      <c r="J1754" s="6">
        <v>0</v>
      </c>
      <c r="K1754" s="12"/>
      <c r="L1754" s="12"/>
      <c r="M1754" s="8">
        <f>Table1[[#This Row],[num_contributions]]+Table1[[#This Row],[num_unique_contributors]]</f>
        <v>1</v>
      </c>
      <c r="N1754" s="8"/>
    </row>
    <row r="1755" spans="1:14" ht="13.2" hidden="1" x14ac:dyDescent="0.25">
      <c r="A1755" s="6">
        <v>12</v>
      </c>
      <c r="B1755" s="7">
        <v>44531</v>
      </c>
      <c r="C1755" s="7">
        <v>44546</v>
      </c>
      <c r="D1755" s="8" t="s">
        <v>1727</v>
      </c>
      <c r="E1755" s="6">
        <v>3112</v>
      </c>
      <c r="F1755" s="8" t="s">
        <v>13</v>
      </c>
      <c r="G1755" s="8" t="s">
        <v>23</v>
      </c>
      <c r="H1755" s="10">
        <v>0</v>
      </c>
      <c r="I1755" s="6">
        <v>1</v>
      </c>
      <c r="J1755" s="6">
        <v>0</v>
      </c>
      <c r="K1755" s="12"/>
      <c r="L1755" s="12"/>
      <c r="M1755" s="8">
        <f>Table1[[#This Row],[num_contributions]]+Table1[[#This Row],[num_unique_contributors]]</f>
        <v>1</v>
      </c>
      <c r="N1755" s="8"/>
    </row>
    <row r="1756" spans="1:14" ht="13.2" hidden="1" x14ac:dyDescent="0.25">
      <c r="A1756" s="6">
        <v>12</v>
      </c>
      <c r="B1756" s="7">
        <v>44531</v>
      </c>
      <c r="C1756" s="7">
        <v>44546</v>
      </c>
      <c r="D1756" s="8" t="s">
        <v>1728</v>
      </c>
      <c r="E1756" s="6">
        <v>506</v>
      </c>
      <c r="F1756" s="8" t="s">
        <v>17</v>
      </c>
      <c r="G1756" s="8" t="s">
        <v>14</v>
      </c>
      <c r="H1756" s="10">
        <v>0</v>
      </c>
      <c r="I1756" s="6">
        <v>1</v>
      </c>
      <c r="J1756" s="6">
        <v>0</v>
      </c>
      <c r="K1756" s="12"/>
      <c r="L1756" s="12"/>
      <c r="M1756" s="8">
        <f>Table1[[#This Row],[num_contributions]]+Table1[[#This Row],[num_unique_contributors]]</f>
        <v>1</v>
      </c>
      <c r="N1756" s="8"/>
    </row>
    <row r="1757" spans="1:14" ht="13.2" hidden="1" x14ac:dyDescent="0.25">
      <c r="A1757" s="6">
        <v>12</v>
      </c>
      <c r="B1757" s="7">
        <v>44531</v>
      </c>
      <c r="C1757" s="7">
        <v>44546</v>
      </c>
      <c r="D1757" s="8" t="s">
        <v>1729</v>
      </c>
      <c r="E1757" s="6">
        <v>1646</v>
      </c>
      <c r="F1757" s="8" t="s">
        <v>13</v>
      </c>
      <c r="G1757" s="8" t="s">
        <v>14</v>
      </c>
      <c r="H1757" s="10">
        <v>0</v>
      </c>
      <c r="I1757" s="6">
        <v>1</v>
      </c>
      <c r="J1757" s="6">
        <v>0</v>
      </c>
      <c r="K1757" s="12"/>
      <c r="L1757" s="12"/>
      <c r="M1757" s="8">
        <f>Table1[[#This Row],[num_contributions]]+Table1[[#This Row],[num_unique_contributors]]</f>
        <v>1</v>
      </c>
      <c r="N1757" s="8"/>
    </row>
    <row r="1758" spans="1:14" ht="13.2" hidden="1" x14ac:dyDescent="0.25">
      <c r="A1758" s="6">
        <v>12</v>
      </c>
      <c r="B1758" s="7">
        <v>44531</v>
      </c>
      <c r="C1758" s="7">
        <v>44546</v>
      </c>
      <c r="D1758" s="8" t="s">
        <v>1730</v>
      </c>
      <c r="E1758" s="6">
        <v>2347</v>
      </c>
      <c r="F1758" s="8" t="s">
        <v>13</v>
      </c>
      <c r="G1758" s="8" t="s">
        <v>14</v>
      </c>
      <c r="H1758" s="10">
        <v>0</v>
      </c>
      <c r="I1758" s="6">
        <v>1</v>
      </c>
      <c r="J1758" s="6">
        <v>0</v>
      </c>
      <c r="K1758" s="12"/>
      <c r="L1758" s="12"/>
      <c r="M1758" s="8">
        <f>Table1[[#This Row],[num_contributions]]+Table1[[#This Row],[num_unique_contributors]]</f>
        <v>1</v>
      </c>
      <c r="N1758" s="8"/>
    </row>
    <row r="1759" spans="1:14" ht="13.2" hidden="1" x14ac:dyDescent="0.25">
      <c r="A1759" s="6">
        <v>12</v>
      </c>
      <c r="B1759" s="7">
        <v>44531</v>
      </c>
      <c r="C1759" s="7">
        <v>44546</v>
      </c>
      <c r="D1759" s="8" t="s">
        <v>1731</v>
      </c>
      <c r="E1759" s="6">
        <v>491</v>
      </c>
      <c r="F1759" s="8" t="s">
        <v>17</v>
      </c>
      <c r="G1759" s="8" t="s">
        <v>23</v>
      </c>
      <c r="H1759" s="10">
        <v>0</v>
      </c>
      <c r="I1759" s="6">
        <v>1</v>
      </c>
      <c r="J1759" s="6">
        <v>0</v>
      </c>
      <c r="K1759" s="12"/>
      <c r="L1759" s="12"/>
      <c r="M1759" s="8">
        <f>Table1[[#This Row],[num_contributions]]+Table1[[#This Row],[num_unique_contributors]]</f>
        <v>1</v>
      </c>
      <c r="N1759" s="8"/>
    </row>
    <row r="1760" spans="1:14" ht="13.2" hidden="1" x14ac:dyDescent="0.25">
      <c r="A1760" s="6">
        <v>12</v>
      </c>
      <c r="B1760" s="7">
        <v>44531</v>
      </c>
      <c r="C1760" s="7">
        <v>44546</v>
      </c>
      <c r="D1760" s="8" t="s">
        <v>1732</v>
      </c>
      <c r="E1760" s="6">
        <v>1728</v>
      </c>
      <c r="F1760" s="8" t="s">
        <v>111</v>
      </c>
      <c r="G1760" s="8" t="s">
        <v>23</v>
      </c>
      <c r="H1760" s="10">
        <v>0</v>
      </c>
      <c r="I1760" s="6">
        <v>1</v>
      </c>
      <c r="J1760" s="6">
        <v>0</v>
      </c>
      <c r="K1760" s="12"/>
      <c r="L1760" s="12"/>
      <c r="M1760" s="8">
        <f>Table1[[#This Row],[num_contributions]]+Table1[[#This Row],[num_unique_contributors]]</f>
        <v>1</v>
      </c>
      <c r="N1760" s="8"/>
    </row>
    <row r="1761" spans="1:14" ht="13.2" hidden="1" x14ac:dyDescent="0.25">
      <c r="A1761" s="6">
        <v>12</v>
      </c>
      <c r="B1761" s="7">
        <v>44531</v>
      </c>
      <c r="C1761" s="7">
        <v>44546</v>
      </c>
      <c r="D1761" s="8" t="s">
        <v>1733</v>
      </c>
      <c r="E1761" s="6">
        <v>2895</v>
      </c>
      <c r="F1761" s="8" t="s">
        <v>20</v>
      </c>
      <c r="G1761" s="8" t="s">
        <v>23</v>
      </c>
      <c r="H1761" s="10">
        <v>0</v>
      </c>
      <c r="I1761" s="6">
        <v>1</v>
      </c>
      <c r="J1761" s="6">
        <v>0</v>
      </c>
      <c r="K1761" s="12"/>
      <c r="L1761" s="12"/>
      <c r="M1761" s="8">
        <f>Table1[[#This Row],[num_contributions]]+Table1[[#This Row],[num_unique_contributors]]</f>
        <v>1</v>
      </c>
      <c r="N1761" s="8"/>
    </row>
    <row r="1762" spans="1:14" ht="13.2" hidden="1" x14ac:dyDescent="0.25">
      <c r="A1762" s="6">
        <v>12</v>
      </c>
      <c r="B1762" s="7">
        <v>44531</v>
      </c>
      <c r="C1762" s="7">
        <v>44546</v>
      </c>
      <c r="D1762" s="8" t="s">
        <v>1734</v>
      </c>
      <c r="E1762" s="6">
        <v>107</v>
      </c>
      <c r="F1762" s="8" t="s">
        <v>17</v>
      </c>
      <c r="G1762" s="8" t="s">
        <v>18</v>
      </c>
      <c r="H1762" s="10">
        <v>0</v>
      </c>
      <c r="I1762" s="6">
        <v>1</v>
      </c>
      <c r="J1762" s="6">
        <v>0</v>
      </c>
      <c r="K1762" s="12"/>
      <c r="L1762" s="12"/>
      <c r="M1762" s="8">
        <f>Table1[[#This Row],[num_contributions]]+Table1[[#This Row],[num_unique_contributors]]</f>
        <v>1</v>
      </c>
      <c r="N1762" s="8"/>
    </row>
    <row r="1763" spans="1:14" ht="13.2" hidden="1" x14ac:dyDescent="0.25">
      <c r="A1763" s="6">
        <v>12</v>
      </c>
      <c r="B1763" s="7">
        <v>44531</v>
      </c>
      <c r="C1763" s="7">
        <v>44546</v>
      </c>
      <c r="D1763" s="8" t="s">
        <v>1735</v>
      </c>
      <c r="E1763" s="6">
        <v>2957</v>
      </c>
      <c r="F1763" s="8" t="s">
        <v>20</v>
      </c>
      <c r="G1763" s="8" t="s">
        <v>23</v>
      </c>
      <c r="H1763" s="10">
        <v>0</v>
      </c>
      <c r="I1763" s="6">
        <v>1</v>
      </c>
      <c r="J1763" s="6">
        <v>0</v>
      </c>
      <c r="K1763" s="12"/>
      <c r="L1763" s="12"/>
      <c r="M1763" s="8">
        <f>Table1[[#This Row],[num_contributions]]+Table1[[#This Row],[num_unique_contributors]]</f>
        <v>1</v>
      </c>
      <c r="N1763" s="8"/>
    </row>
    <row r="1764" spans="1:14" ht="13.2" hidden="1" x14ac:dyDescent="0.25">
      <c r="A1764" s="6">
        <v>12</v>
      </c>
      <c r="B1764" s="7">
        <v>44531</v>
      </c>
      <c r="C1764" s="7">
        <v>44546</v>
      </c>
      <c r="D1764" s="8" t="s">
        <v>1736</v>
      </c>
      <c r="E1764" s="6">
        <v>846</v>
      </c>
      <c r="F1764" s="8" t="s">
        <v>17</v>
      </c>
      <c r="G1764" s="8" t="s">
        <v>23</v>
      </c>
      <c r="H1764" s="10">
        <v>0</v>
      </c>
      <c r="I1764" s="6">
        <v>1</v>
      </c>
      <c r="J1764" s="6">
        <v>0</v>
      </c>
      <c r="K1764" s="12"/>
      <c r="L1764" s="12"/>
      <c r="M1764" s="8">
        <f>Table1[[#This Row],[num_contributions]]+Table1[[#This Row],[num_unique_contributors]]</f>
        <v>1</v>
      </c>
      <c r="N1764" s="8"/>
    </row>
    <row r="1765" spans="1:14" ht="13.2" hidden="1" x14ac:dyDescent="0.25">
      <c r="A1765" s="6">
        <v>12</v>
      </c>
      <c r="B1765" s="7">
        <v>44531</v>
      </c>
      <c r="C1765" s="7">
        <v>44546</v>
      </c>
      <c r="D1765" s="8" t="s">
        <v>1737</v>
      </c>
      <c r="E1765" s="6">
        <v>225</v>
      </c>
      <c r="F1765" s="8" t="s">
        <v>20</v>
      </c>
      <c r="G1765" s="8" t="s">
        <v>23</v>
      </c>
      <c r="H1765" s="10">
        <v>0</v>
      </c>
      <c r="I1765" s="6">
        <v>2</v>
      </c>
      <c r="J1765" s="6">
        <v>2</v>
      </c>
      <c r="K1765" s="10">
        <v>5.3148696796342403</v>
      </c>
      <c r="L1765" s="10">
        <v>5.3148696796342501</v>
      </c>
      <c r="M1765" s="8">
        <f>Table1[[#This Row],[num_contributions]]+Table1[[#This Row],[num_unique_contributors]]</f>
        <v>4</v>
      </c>
      <c r="N1765" s="8"/>
    </row>
    <row r="1766" spans="1:14" ht="13.2" hidden="1" x14ac:dyDescent="0.25">
      <c r="A1766" s="6">
        <v>12</v>
      </c>
      <c r="B1766" s="7">
        <v>44531</v>
      </c>
      <c r="C1766" s="7">
        <v>44546</v>
      </c>
      <c r="D1766" s="8" t="s">
        <v>1738</v>
      </c>
      <c r="E1766" s="6">
        <v>1800</v>
      </c>
      <c r="F1766" s="8" t="s">
        <v>20</v>
      </c>
      <c r="G1766" s="8" t="s">
        <v>14</v>
      </c>
      <c r="H1766" s="10">
        <v>0</v>
      </c>
      <c r="I1766" s="6">
        <v>1</v>
      </c>
      <c r="J1766" s="6">
        <v>0</v>
      </c>
      <c r="K1766" s="12"/>
      <c r="L1766" s="12"/>
      <c r="M1766" s="8">
        <f>Table1[[#This Row],[num_contributions]]+Table1[[#This Row],[num_unique_contributors]]</f>
        <v>1</v>
      </c>
      <c r="N1766" s="8"/>
    </row>
    <row r="1767" spans="1:14" ht="13.2" hidden="1" x14ac:dyDescent="0.25">
      <c r="A1767" s="6">
        <v>12</v>
      </c>
      <c r="B1767" s="7">
        <v>44531</v>
      </c>
      <c r="C1767" s="7">
        <v>44546</v>
      </c>
      <c r="D1767" s="9" t="s">
        <v>1739</v>
      </c>
      <c r="E1767" s="6">
        <v>2164</v>
      </c>
      <c r="F1767" s="8" t="s">
        <v>13</v>
      </c>
      <c r="G1767" s="8" t="s">
        <v>50</v>
      </c>
      <c r="H1767" s="10">
        <v>0</v>
      </c>
      <c r="I1767" s="6">
        <v>1</v>
      </c>
      <c r="J1767" s="6">
        <v>0</v>
      </c>
      <c r="K1767" s="12"/>
      <c r="L1767" s="12"/>
      <c r="M1767" s="8">
        <f>Table1[[#This Row],[num_contributions]]+Table1[[#This Row],[num_unique_contributors]]</f>
        <v>1</v>
      </c>
      <c r="N1767" s="8"/>
    </row>
    <row r="1768" spans="1:14" ht="13.2" hidden="1" x14ac:dyDescent="0.25">
      <c r="A1768" s="6">
        <v>12</v>
      </c>
      <c r="B1768" s="7">
        <v>44531</v>
      </c>
      <c r="C1768" s="7">
        <v>44546</v>
      </c>
      <c r="D1768" s="8" t="s">
        <v>1740</v>
      </c>
      <c r="E1768" s="6">
        <v>2024</v>
      </c>
      <c r="F1768" s="8" t="s">
        <v>17</v>
      </c>
      <c r="G1768" s="8" t="s">
        <v>14</v>
      </c>
      <c r="H1768" s="10">
        <v>0</v>
      </c>
      <c r="I1768" s="6">
        <v>1</v>
      </c>
      <c r="J1768" s="6">
        <v>0</v>
      </c>
      <c r="K1768" s="12"/>
      <c r="L1768" s="12"/>
      <c r="M1768" s="8">
        <f>Table1[[#This Row],[num_contributions]]+Table1[[#This Row],[num_unique_contributors]]</f>
        <v>1</v>
      </c>
      <c r="N1768" s="8"/>
    </row>
    <row r="1769" spans="1:14" ht="13.2" hidden="1" x14ac:dyDescent="0.25">
      <c r="A1769" s="6">
        <v>12</v>
      </c>
      <c r="B1769" s="7">
        <v>44531</v>
      </c>
      <c r="C1769" s="7">
        <v>44546</v>
      </c>
      <c r="D1769" s="8" t="s">
        <v>1741</v>
      </c>
      <c r="E1769" s="6">
        <v>651</v>
      </c>
      <c r="F1769" s="8" t="s">
        <v>17</v>
      </c>
      <c r="G1769" s="8" t="s">
        <v>23</v>
      </c>
      <c r="H1769" s="10">
        <v>0</v>
      </c>
      <c r="I1769" s="6">
        <v>1</v>
      </c>
      <c r="J1769" s="6">
        <v>0</v>
      </c>
      <c r="K1769" s="12"/>
      <c r="L1769" s="12"/>
      <c r="M1769" s="8">
        <f>Table1[[#This Row],[num_contributions]]+Table1[[#This Row],[num_unique_contributors]]</f>
        <v>1</v>
      </c>
      <c r="N1769" s="8"/>
    </row>
    <row r="1770" spans="1:14" ht="13.2" hidden="1" x14ac:dyDescent="0.25">
      <c r="A1770" s="6">
        <v>12</v>
      </c>
      <c r="B1770" s="7">
        <v>44531</v>
      </c>
      <c r="C1770" s="7">
        <v>44546</v>
      </c>
      <c r="D1770" s="8" t="s">
        <v>1742</v>
      </c>
      <c r="E1770" s="6">
        <v>1268</v>
      </c>
      <c r="F1770" s="8" t="s">
        <v>17</v>
      </c>
      <c r="G1770" s="8" t="s">
        <v>23</v>
      </c>
      <c r="H1770" s="10">
        <v>0</v>
      </c>
      <c r="I1770" s="6">
        <v>1</v>
      </c>
      <c r="J1770" s="6">
        <v>0</v>
      </c>
      <c r="K1770" s="12"/>
      <c r="L1770" s="12"/>
      <c r="M1770" s="8">
        <f>Table1[[#This Row],[num_contributions]]+Table1[[#This Row],[num_unique_contributors]]</f>
        <v>1</v>
      </c>
      <c r="N1770" s="8"/>
    </row>
    <row r="1771" spans="1:14" ht="13.2" hidden="1" x14ac:dyDescent="0.25">
      <c r="A1771" s="6">
        <v>12</v>
      </c>
      <c r="B1771" s="7">
        <v>44531</v>
      </c>
      <c r="C1771" s="7">
        <v>44546</v>
      </c>
      <c r="D1771" s="8" t="s">
        <v>1743</v>
      </c>
      <c r="E1771" s="6">
        <v>1323</v>
      </c>
      <c r="F1771" s="8" t="s">
        <v>17</v>
      </c>
      <c r="G1771" s="8" t="s">
        <v>23</v>
      </c>
      <c r="H1771" s="10">
        <v>0</v>
      </c>
      <c r="I1771" s="6">
        <v>1</v>
      </c>
      <c r="J1771" s="6">
        <v>0</v>
      </c>
      <c r="K1771" s="12"/>
      <c r="L1771" s="12"/>
      <c r="M1771" s="8">
        <f>Table1[[#This Row],[num_contributions]]+Table1[[#This Row],[num_unique_contributors]]</f>
        <v>1</v>
      </c>
      <c r="N1771" s="8"/>
    </row>
    <row r="1772" spans="1:14" ht="13.2" hidden="1" x14ac:dyDescent="0.25">
      <c r="A1772" s="6">
        <v>12</v>
      </c>
      <c r="B1772" s="7">
        <v>44531</v>
      </c>
      <c r="C1772" s="7">
        <v>44546</v>
      </c>
      <c r="D1772" s="8" t="s">
        <v>1744</v>
      </c>
      <c r="E1772" s="6">
        <v>1690</v>
      </c>
      <c r="F1772" s="8" t="s">
        <v>20</v>
      </c>
      <c r="G1772" s="8" t="s">
        <v>23</v>
      </c>
      <c r="H1772" s="10">
        <v>0</v>
      </c>
      <c r="I1772" s="6">
        <v>1</v>
      </c>
      <c r="J1772" s="6">
        <v>0</v>
      </c>
      <c r="K1772" s="12"/>
      <c r="L1772" s="12"/>
      <c r="M1772" s="8">
        <f>Table1[[#This Row],[num_contributions]]+Table1[[#This Row],[num_unique_contributors]]</f>
        <v>1</v>
      </c>
      <c r="N1772" s="8"/>
    </row>
    <row r="1773" spans="1:14" ht="13.2" hidden="1" x14ac:dyDescent="0.25">
      <c r="A1773" s="6">
        <v>12</v>
      </c>
      <c r="B1773" s="7">
        <v>44531</v>
      </c>
      <c r="C1773" s="7">
        <v>44546</v>
      </c>
      <c r="D1773" s="8" t="s">
        <v>1745</v>
      </c>
      <c r="E1773" s="6">
        <v>1808</v>
      </c>
      <c r="F1773" s="8" t="s">
        <v>39</v>
      </c>
      <c r="G1773" s="8" t="s">
        <v>14</v>
      </c>
      <c r="H1773" s="10">
        <v>0</v>
      </c>
      <c r="I1773" s="6">
        <v>1</v>
      </c>
      <c r="J1773" s="6">
        <v>0</v>
      </c>
      <c r="K1773" s="12"/>
      <c r="L1773" s="12"/>
      <c r="M1773" s="8">
        <f>Table1[[#This Row],[num_contributions]]+Table1[[#This Row],[num_unique_contributors]]</f>
        <v>1</v>
      </c>
      <c r="N1773" s="8"/>
    </row>
    <row r="1774" spans="1:14" ht="13.2" hidden="1" x14ac:dyDescent="0.25">
      <c r="A1774" s="6">
        <v>12</v>
      </c>
      <c r="B1774" s="7">
        <v>44531</v>
      </c>
      <c r="C1774" s="7">
        <v>44546</v>
      </c>
      <c r="D1774" s="8" t="s">
        <v>1746</v>
      </c>
      <c r="E1774" s="6">
        <v>260</v>
      </c>
      <c r="F1774" s="8" t="s">
        <v>17</v>
      </c>
      <c r="G1774" s="8" t="s">
        <v>14</v>
      </c>
      <c r="H1774" s="10">
        <v>0</v>
      </c>
      <c r="I1774" s="6">
        <v>1</v>
      </c>
      <c r="J1774" s="6">
        <v>0</v>
      </c>
      <c r="K1774" s="12"/>
      <c r="L1774" s="12"/>
      <c r="M1774" s="8">
        <f>Table1[[#This Row],[num_contributions]]+Table1[[#This Row],[num_unique_contributors]]</f>
        <v>1</v>
      </c>
      <c r="N1774" s="8"/>
    </row>
    <row r="1775" spans="1:14" ht="13.2" hidden="1" x14ac:dyDescent="0.25">
      <c r="A1775" s="6">
        <v>12</v>
      </c>
      <c r="B1775" s="7">
        <v>44531</v>
      </c>
      <c r="C1775" s="7">
        <v>44546</v>
      </c>
      <c r="D1775" s="8" t="s">
        <v>1747</v>
      </c>
      <c r="E1775" s="6">
        <v>2676</v>
      </c>
      <c r="F1775" s="8" t="s">
        <v>111</v>
      </c>
      <c r="G1775" s="8" t="s">
        <v>14</v>
      </c>
      <c r="H1775" s="10">
        <v>0</v>
      </c>
      <c r="I1775" s="6">
        <v>1</v>
      </c>
      <c r="J1775" s="6">
        <v>0</v>
      </c>
      <c r="K1775" s="12"/>
      <c r="L1775" s="12"/>
      <c r="M1775" s="8">
        <f>Table1[[#This Row],[num_contributions]]+Table1[[#This Row],[num_unique_contributors]]</f>
        <v>1</v>
      </c>
      <c r="N1775" s="8"/>
    </row>
    <row r="1776" spans="1:14" ht="13.2" hidden="1" x14ac:dyDescent="0.25">
      <c r="A1776" s="6">
        <v>12</v>
      </c>
      <c r="B1776" s="7">
        <v>44531</v>
      </c>
      <c r="C1776" s="7">
        <v>44546</v>
      </c>
      <c r="D1776" s="8" t="s">
        <v>1748</v>
      </c>
      <c r="E1776" s="6">
        <v>1966</v>
      </c>
      <c r="F1776" s="8" t="s">
        <v>13</v>
      </c>
      <c r="G1776" s="8" t="s">
        <v>18</v>
      </c>
      <c r="H1776" s="10">
        <v>0</v>
      </c>
      <c r="I1776" s="6">
        <v>1</v>
      </c>
      <c r="J1776" s="6">
        <v>1</v>
      </c>
      <c r="K1776" s="10">
        <v>1.5</v>
      </c>
      <c r="L1776" s="10">
        <v>1.5</v>
      </c>
      <c r="M1776" s="8">
        <f>Table1[[#This Row],[num_contributions]]+Table1[[#This Row],[num_unique_contributors]]</f>
        <v>2</v>
      </c>
      <c r="N1776" s="8"/>
    </row>
    <row r="1777" spans="1:14" ht="13.2" hidden="1" x14ac:dyDescent="0.25">
      <c r="A1777" s="6">
        <v>12</v>
      </c>
      <c r="B1777" s="7">
        <v>44531</v>
      </c>
      <c r="C1777" s="7">
        <v>44546</v>
      </c>
      <c r="D1777" s="8" t="s">
        <v>1749</v>
      </c>
      <c r="E1777" s="6">
        <v>1910</v>
      </c>
      <c r="F1777" s="8" t="s">
        <v>13</v>
      </c>
      <c r="G1777" s="8" t="s">
        <v>14</v>
      </c>
      <c r="H1777" s="10">
        <v>0</v>
      </c>
      <c r="I1777" s="6">
        <v>1</v>
      </c>
      <c r="J1777" s="6">
        <v>0</v>
      </c>
      <c r="K1777" s="12"/>
      <c r="L1777" s="12"/>
      <c r="M1777" s="8">
        <f>Table1[[#This Row],[num_contributions]]+Table1[[#This Row],[num_unique_contributors]]</f>
        <v>1</v>
      </c>
      <c r="N1777" s="8"/>
    </row>
    <row r="1778" spans="1:14" ht="13.2" hidden="1" x14ac:dyDescent="0.25">
      <c r="A1778" s="6">
        <v>12</v>
      </c>
      <c r="B1778" s="7">
        <v>44531</v>
      </c>
      <c r="C1778" s="7">
        <v>44546</v>
      </c>
      <c r="D1778" s="8" t="s">
        <v>1750</v>
      </c>
      <c r="E1778" s="6">
        <v>280</v>
      </c>
      <c r="F1778" s="8" t="s">
        <v>17</v>
      </c>
      <c r="G1778" s="8" t="s">
        <v>23</v>
      </c>
      <c r="H1778" s="10">
        <v>0</v>
      </c>
      <c r="I1778" s="6">
        <v>1</v>
      </c>
      <c r="J1778" s="6">
        <v>1</v>
      </c>
      <c r="K1778" s="10">
        <v>3.8942630274282002</v>
      </c>
      <c r="L1778" s="10">
        <v>3.8942630274282002</v>
      </c>
      <c r="M1778" s="8">
        <f>Table1[[#This Row],[num_contributions]]+Table1[[#This Row],[num_unique_contributors]]</f>
        <v>2</v>
      </c>
      <c r="N1778" s="8"/>
    </row>
    <row r="1779" spans="1:14" ht="13.2" hidden="1" x14ac:dyDescent="0.25">
      <c r="A1779" s="6">
        <v>12</v>
      </c>
      <c r="B1779" s="7">
        <v>44531</v>
      </c>
      <c r="C1779" s="7">
        <v>44546</v>
      </c>
      <c r="D1779" s="8" t="s">
        <v>1751</v>
      </c>
      <c r="E1779" s="6">
        <v>2025</v>
      </c>
      <c r="F1779" s="8" t="s">
        <v>39</v>
      </c>
      <c r="G1779" s="8" t="s">
        <v>23</v>
      </c>
      <c r="H1779" s="10">
        <v>0</v>
      </c>
      <c r="I1779" s="6">
        <v>1</v>
      </c>
      <c r="J1779" s="6">
        <v>0</v>
      </c>
      <c r="K1779" s="12"/>
      <c r="L1779" s="12"/>
      <c r="M1779" s="8">
        <f>Table1[[#This Row],[num_contributions]]+Table1[[#This Row],[num_unique_contributors]]</f>
        <v>1</v>
      </c>
      <c r="N1779" s="8"/>
    </row>
    <row r="1780" spans="1:14" ht="13.2" hidden="1" x14ac:dyDescent="0.25">
      <c r="A1780" s="6">
        <v>12</v>
      </c>
      <c r="B1780" s="7">
        <v>44531</v>
      </c>
      <c r="C1780" s="7">
        <v>44546</v>
      </c>
      <c r="D1780" s="8" t="s">
        <v>1752</v>
      </c>
      <c r="E1780" s="6">
        <v>464</v>
      </c>
      <c r="F1780" s="8" t="s">
        <v>17</v>
      </c>
      <c r="G1780" s="8" t="s">
        <v>23</v>
      </c>
      <c r="H1780" s="10">
        <v>0</v>
      </c>
      <c r="I1780" s="6">
        <v>1</v>
      </c>
      <c r="J1780" s="6">
        <v>0</v>
      </c>
      <c r="K1780" s="12"/>
      <c r="L1780" s="12"/>
      <c r="M1780" s="8">
        <f>Table1[[#This Row],[num_contributions]]+Table1[[#This Row],[num_unique_contributors]]</f>
        <v>1</v>
      </c>
      <c r="N1780" s="8"/>
    </row>
    <row r="1781" spans="1:14" ht="13.2" hidden="1" x14ac:dyDescent="0.25">
      <c r="A1781" s="6">
        <v>12</v>
      </c>
      <c r="B1781" s="7">
        <v>44531</v>
      </c>
      <c r="C1781" s="7">
        <v>44546</v>
      </c>
      <c r="D1781" s="8" t="s">
        <v>1753</v>
      </c>
      <c r="E1781" s="6">
        <v>407</v>
      </c>
      <c r="F1781" s="8" t="s">
        <v>17</v>
      </c>
      <c r="G1781" s="8" t="s">
        <v>14</v>
      </c>
      <c r="H1781" s="10">
        <v>0</v>
      </c>
      <c r="I1781" s="6">
        <v>1</v>
      </c>
      <c r="J1781" s="6">
        <v>0</v>
      </c>
      <c r="K1781" s="12"/>
      <c r="L1781" s="12"/>
      <c r="M1781" s="8">
        <f>Table1[[#This Row],[num_contributions]]+Table1[[#This Row],[num_unique_contributors]]</f>
        <v>1</v>
      </c>
      <c r="N1781" s="8"/>
    </row>
    <row r="1782" spans="1:14" ht="13.2" hidden="1" x14ac:dyDescent="0.25">
      <c r="A1782" s="6">
        <v>12</v>
      </c>
      <c r="B1782" s="7">
        <v>44531</v>
      </c>
      <c r="C1782" s="7">
        <v>44546</v>
      </c>
      <c r="D1782" s="8" t="s">
        <v>1754</v>
      </c>
      <c r="E1782" s="6">
        <v>455</v>
      </c>
      <c r="F1782" s="8" t="s">
        <v>17</v>
      </c>
      <c r="G1782" s="8" t="s">
        <v>23</v>
      </c>
      <c r="H1782" s="10">
        <v>0</v>
      </c>
      <c r="I1782" s="6">
        <v>1</v>
      </c>
      <c r="J1782" s="6">
        <v>0</v>
      </c>
      <c r="K1782" s="12"/>
      <c r="L1782" s="12"/>
      <c r="M1782" s="8">
        <f>Table1[[#This Row],[num_contributions]]+Table1[[#This Row],[num_unique_contributors]]</f>
        <v>1</v>
      </c>
      <c r="N1782" s="8"/>
    </row>
    <row r="1783" spans="1:14" ht="13.2" hidden="1" x14ac:dyDescent="0.25">
      <c r="A1783" s="6">
        <v>12</v>
      </c>
      <c r="B1783" s="7">
        <v>44531</v>
      </c>
      <c r="C1783" s="7">
        <v>44546</v>
      </c>
      <c r="D1783" s="8" t="s">
        <v>1755</v>
      </c>
      <c r="E1783" s="6">
        <v>1759</v>
      </c>
      <c r="F1783" s="8" t="s">
        <v>13</v>
      </c>
      <c r="G1783" s="8" t="s">
        <v>14</v>
      </c>
      <c r="H1783" s="10">
        <v>0</v>
      </c>
      <c r="I1783" s="6">
        <v>1</v>
      </c>
      <c r="J1783" s="6">
        <v>0</v>
      </c>
      <c r="K1783" s="12"/>
      <c r="L1783" s="12"/>
      <c r="M1783" s="8">
        <f>Table1[[#This Row],[num_contributions]]+Table1[[#This Row],[num_unique_contributors]]</f>
        <v>1</v>
      </c>
      <c r="N1783" s="8"/>
    </row>
    <row r="1784" spans="1:14" ht="13.2" hidden="1" x14ac:dyDescent="0.25">
      <c r="A1784" s="6">
        <v>12</v>
      </c>
      <c r="B1784" s="7">
        <v>44531</v>
      </c>
      <c r="C1784" s="7">
        <v>44546</v>
      </c>
      <c r="D1784" s="8" t="s">
        <v>1756</v>
      </c>
      <c r="E1784" s="6">
        <v>447</v>
      </c>
      <c r="F1784" s="8" t="s">
        <v>17</v>
      </c>
      <c r="G1784" s="8" t="s">
        <v>23</v>
      </c>
      <c r="H1784" s="10">
        <v>0</v>
      </c>
      <c r="I1784" s="6">
        <v>1</v>
      </c>
      <c r="J1784" s="6">
        <v>0</v>
      </c>
      <c r="K1784" s="12"/>
      <c r="L1784" s="12"/>
      <c r="M1784" s="8">
        <f>Table1[[#This Row],[num_contributions]]+Table1[[#This Row],[num_unique_contributors]]</f>
        <v>1</v>
      </c>
      <c r="N1784" s="8"/>
    </row>
    <row r="1785" spans="1:14" ht="13.2" hidden="1" x14ac:dyDescent="0.25">
      <c r="A1785" s="6">
        <v>12</v>
      </c>
      <c r="B1785" s="7">
        <v>44531</v>
      </c>
      <c r="C1785" s="7">
        <v>44546</v>
      </c>
      <c r="D1785" s="8" t="s">
        <v>874</v>
      </c>
      <c r="E1785" s="6">
        <v>1317</v>
      </c>
      <c r="F1785" s="8" t="s">
        <v>17</v>
      </c>
      <c r="G1785" s="8" t="s">
        <v>14</v>
      </c>
      <c r="H1785" s="10">
        <v>0</v>
      </c>
      <c r="I1785" s="6">
        <v>1</v>
      </c>
      <c r="J1785" s="6">
        <v>0</v>
      </c>
      <c r="K1785" s="12"/>
      <c r="L1785" s="12"/>
      <c r="M1785" s="8">
        <f>Table1[[#This Row],[num_contributions]]+Table1[[#This Row],[num_unique_contributors]]</f>
        <v>1</v>
      </c>
      <c r="N1785" s="8"/>
    </row>
    <row r="1786" spans="1:14" ht="13.2" hidden="1" x14ac:dyDescent="0.25">
      <c r="A1786" s="6">
        <v>12</v>
      </c>
      <c r="B1786" s="7">
        <v>44531</v>
      </c>
      <c r="C1786" s="7">
        <v>44546</v>
      </c>
      <c r="D1786" s="8" t="s">
        <v>1757</v>
      </c>
      <c r="E1786" s="6">
        <v>2038</v>
      </c>
      <c r="F1786" s="8" t="s">
        <v>13</v>
      </c>
      <c r="G1786" s="8" t="s">
        <v>23</v>
      </c>
      <c r="H1786" s="10">
        <v>0</v>
      </c>
      <c r="I1786" s="6">
        <v>1</v>
      </c>
      <c r="J1786" s="6">
        <v>0</v>
      </c>
      <c r="K1786" s="12"/>
      <c r="L1786" s="12"/>
      <c r="M1786" s="8">
        <f>Table1[[#This Row],[num_contributions]]+Table1[[#This Row],[num_unique_contributors]]</f>
        <v>1</v>
      </c>
      <c r="N1786" s="8"/>
    </row>
    <row r="1787" spans="1:14" ht="13.2" hidden="1" x14ac:dyDescent="0.25">
      <c r="A1787" s="6">
        <v>12</v>
      </c>
      <c r="B1787" s="7">
        <v>44531</v>
      </c>
      <c r="C1787" s="7">
        <v>44546</v>
      </c>
      <c r="D1787" s="8" t="s">
        <v>1758</v>
      </c>
      <c r="E1787" s="6">
        <v>769</v>
      </c>
      <c r="F1787" s="8" t="s">
        <v>17</v>
      </c>
      <c r="G1787" s="8" t="s">
        <v>14</v>
      </c>
      <c r="H1787" s="10">
        <v>0</v>
      </c>
      <c r="I1787" s="6">
        <v>1</v>
      </c>
      <c r="J1787" s="6">
        <v>0</v>
      </c>
      <c r="K1787" s="12"/>
      <c r="L1787" s="12"/>
      <c r="M1787" s="8">
        <f>Table1[[#This Row],[num_contributions]]+Table1[[#This Row],[num_unique_contributors]]</f>
        <v>1</v>
      </c>
      <c r="N1787" s="8"/>
    </row>
    <row r="1788" spans="1:14" ht="13.2" hidden="1" x14ac:dyDescent="0.25">
      <c r="A1788" s="6">
        <v>12</v>
      </c>
      <c r="B1788" s="7">
        <v>44531</v>
      </c>
      <c r="C1788" s="7">
        <v>44546</v>
      </c>
      <c r="D1788" s="8" t="s">
        <v>1759</v>
      </c>
      <c r="E1788" s="6">
        <v>206</v>
      </c>
      <c r="F1788" s="8" t="s">
        <v>17</v>
      </c>
      <c r="G1788" s="8" t="s">
        <v>23</v>
      </c>
      <c r="H1788" s="10">
        <v>0</v>
      </c>
      <c r="I1788" s="6">
        <v>1</v>
      </c>
      <c r="J1788" s="6">
        <v>0</v>
      </c>
      <c r="K1788" s="12"/>
      <c r="L1788" s="12"/>
      <c r="M1788" s="8">
        <f>Table1[[#This Row],[num_contributions]]+Table1[[#This Row],[num_unique_contributors]]</f>
        <v>1</v>
      </c>
      <c r="N1788" s="8"/>
    </row>
    <row r="1789" spans="1:14" ht="13.2" hidden="1" x14ac:dyDescent="0.25">
      <c r="A1789" s="6">
        <v>12</v>
      </c>
      <c r="B1789" s="7">
        <v>44531</v>
      </c>
      <c r="C1789" s="7">
        <v>44546</v>
      </c>
      <c r="D1789" s="8" t="s">
        <v>1760</v>
      </c>
      <c r="E1789" s="6">
        <v>2965</v>
      </c>
      <c r="F1789" s="8" t="s">
        <v>52</v>
      </c>
      <c r="G1789" s="8" t="s">
        <v>23</v>
      </c>
      <c r="H1789" s="10">
        <v>0</v>
      </c>
      <c r="I1789" s="6">
        <v>1</v>
      </c>
      <c r="J1789" s="6">
        <v>0</v>
      </c>
      <c r="K1789" s="12"/>
      <c r="L1789" s="12"/>
      <c r="M1789" s="8">
        <f>Table1[[#This Row],[num_contributions]]+Table1[[#This Row],[num_unique_contributors]]</f>
        <v>1</v>
      </c>
      <c r="N1789" s="8"/>
    </row>
    <row r="1790" spans="1:14" ht="13.2" hidden="1" x14ac:dyDescent="0.25">
      <c r="A1790" s="6">
        <v>12</v>
      </c>
      <c r="B1790" s="7">
        <v>44531</v>
      </c>
      <c r="C1790" s="7">
        <v>44546</v>
      </c>
      <c r="D1790" s="8" t="s">
        <v>1761</v>
      </c>
      <c r="E1790" s="6">
        <v>344</v>
      </c>
      <c r="F1790" s="8" t="s">
        <v>17</v>
      </c>
      <c r="G1790" s="8" t="s">
        <v>23</v>
      </c>
      <c r="H1790" s="10">
        <v>0</v>
      </c>
      <c r="I1790" s="6">
        <v>1</v>
      </c>
      <c r="J1790" s="6">
        <v>0</v>
      </c>
      <c r="K1790" s="12"/>
      <c r="L1790" s="12"/>
      <c r="M1790" s="8">
        <f>Table1[[#This Row],[num_contributions]]+Table1[[#This Row],[num_unique_contributors]]</f>
        <v>1</v>
      </c>
      <c r="N1790" s="8"/>
    </row>
    <row r="1791" spans="1:14" ht="13.2" hidden="1" x14ac:dyDescent="0.25">
      <c r="A1791" s="6">
        <v>12</v>
      </c>
      <c r="B1791" s="7">
        <v>44531</v>
      </c>
      <c r="C1791" s="7">
        <v>44546</v>
      </c>
      <c r="D1791" s="8" t="s">
        <v>1762</v>
      </c>
      <c r="E1791" s="6">
        <v>813</v>
      </c>
      <c r="F1791" s="8" t="s">
        <v>17</v>
      </c>
      <c r="G1791" s="8" t="s">
        <v>14</v>
      </c>
      <c r="H1791" s="10">
        <v>0</v>
      </c>
      <c r="I1791" s="6">
        <v>1</v>
      </c>
      <c r="J1791" s="6">
        <v>0</v>
      </c>
      <c r="K1791" s="12"/>
      <c r="L1791" s="12"/>
      <c r="M1791" s="8">
        <f>Table1[[#This Row],[num_contributions]]+Table1[[#This Row],[num_unique_contributors]]</f>
        <v>1</v>
      </c>
      <c r="N1791" s="8"/>
    </row>
    <row r="1792" spans="1:14" ht="13.2" hidden="1" x14ac:dyDescent="0.25">
      <c r="A1792" s="6">
        <v>12</v>
      </c>
      <c r="B1792" s="7">
        <v>44531</v>
      </c>
      <c r="C1792" s="7">
        <v>44546</v>
      </c>
      <c r="D1792" s="8" t="s">
        <v>1763</v>
      </c>
      <c r="E1792" s="6">
        <v>975</v>
      </c>
      <c r="F1792" s="8" t="s">
        <v>17</v>
      </c>
      <c r="G1792" s="8" t="s">
        <v>23</v>
      </c>
      <c r="H1792" s="10">
        <v>0</v>
      </c>
      <c r="I1792" s="6">
        <v>1</v>
      </c>
      <c r="J1792" s="6">
        <v>0</v>
      </c>
      <c r="K1792" s="12"/>
      <c r="L1792" s="12"/>
      <c r="M1792" s="8">
        <f>Table1[[#This Row],[num_contributions]]+Table1[[#This Row],[num_unique_contributors]]</f>
        <v>1</v>
      </c>
      <c r="N1792" s="8"/>
    </row>
    <row r="1793" spans="1:14" ht="13.2" hidden="1" x14ac:dyDescent="0.25">
      <c r="A1793" s="6">
        <v>12</v>
      </c>
      <c r="B1793" s="7">
        <v>44531</v>
      </c>
      <c r="C1793" s="7">
        <v>44546</v>
      </c>
      <c r="D1793" s="8" t="s">
        <v>1764</v>
      </c>
      <c r="E1793" s="6">
        <v>1828</v>
      </c>
      <c r="F1793" s="8" t="s">
        <v>77</v>
      </c>
      <c r="G1793" s="8" t="s">
        <v>14</v>
      </c>
      <c r="H1793" s="10">
        <v>0</v>
      </c>
      <c r="I1793" s="6">
        <v>1</v>
      </c>
      <c r="J1793" s="6">
        <v>0</v>
      </c>
      <c r="K1793" s="12"/>
      <c r="L1793" s="12"/>
      <c r="M1793" s="8">
        <f>Table1[[#This Row],[num_contributions]]+Table1[[#This Row],[num_unique_contributors]]</f>
        <v>1</v>
      </c>
      <c r="N1793" s="8"/>
    </row>
    <row r="1794" spans="1:14" ht="13.2" hidden="1" x14ac:dyDescent="0.25">
      <c r="A1794" s="6">
        <v>12</v>
      </c>
      <c r="B1794" s="7">
        <v>44531</v>
      </c>
      <c r="C1794" s="7">
        <v>44546</v>
      </c>
      <c r="D1794" s="8" t="s">
        <v>1765</v>
      </c>
      <c r="E1794" s="6">
        <v>314</v>
      </c>
      <c r="F1794" s="8" t="s">
        <v>17</v>
      </c>
      <c r="G1794" s="8" t="s">
        <v>14</v>
      </c>
      <c r="H1794" s="10">
        <v>0</v>
      </c>
      <c r="I1794" s="6">
        <v>1</v>
      </c>
      <c r="J1794" s="6">
        <v>0</v>
      </c>
      <c r="K1794" s="12"/>
      <c r="L1794" s="12"/>
      <c r="M1794" s="8">
        <f>Table1[[#This Row],[num_contributions]]+Table1[[#This Row],[num_unique_contributors]]</f>
        <v>1</v>
      </c>
      <c r="N1794" s="8"/>
    </row>
    <row r="1795" spans="1:14" ht="13.2" hidden="1" x14ac:dyDescent="0.25">
      <c r="A1795" s="6">
        <v>12</v>
      </c>
      <c r="B1795" s="7">
        <v>44531</v>
      </c>
      <c r="C1795" s="7">
        <v>44546</v>
      </c>
      <c r="D1795" s="8" t="s">
        <v>1766</v>
      </c>
      <c r="E1795" s="6">
        <v>353</v>
      </c>
      <c r="F1795" s="8" t="s">
        <v>17</v>
      </c>
      <c r="G1795" s="8" t="s">
        <v>23</v>
      </c>
      <c r="H1795" s="10">
        <v>0</v>
      </c>
      <c r="I1795" s="6">
        <v>1</v>
      </c>
      <c r="J1795" s="6">
        <v>0</v>
      </c>
      <c r="K1795" s="12"/>
      <c r="L1795" s="12"/>
      <c r="M1795" s="8">
        <f>Table1[[#This Row],[num_contributions]]+Table1[[#This Row],[num_unique_contributors]]</f>
        <v>1</v>
      </c>
      <c r="N1795" s="8"/>
    </row>
    <row r="1796" spans="1:14" ht="13.2" hidden="1" x14ac:dyDescent="0.25">
      <c r="A1796" s="6">
        <v>12</v>
      </c>
      <c r="B1796" s="7">
        <v>44531</v>
      </c>
      <c r="C1796" s="7">
        <v>44546</v>
      </c>
      <c r="D1796" s="8" t="s">
        <v>1767</v>
      </c>
      <c r="E1796" s="6">
        <v>2019</v>
      </c>
      <c r="F1796" s="8" t="s">
        <v>20</v>
      </c>
      <c r="G1796" s="8" t="s">
        <v>23</v>
      </c>
      <c r="H1796" s="10">
        <v>0</v>
      </c>
      <c r="I1796" s="6">
        <v>1</v>
      </c>
      <c r="J1796" s="6">
        <v>0</v>
      </c>
      <c r="K1796" s="12"/>
      <c r="L1796" s="12"/>
      <c r="M1796" s="8">
        <f>Table1[[#This Row],[num_contributions]]+Table1[[#This Row],[num_unique_contributors]]</f>
        <v>1</v>
      </c>
      <c r="N1796" s="8"/>
    </row>
    <row r="1797" spans="1:14" ht="13.2" hidden="1" x14ac:dyDescent="0.25">
      <c r="A1797" s="6">
        <v>12</v>
      </c>
      <c r="B1797" s="7">
        <v>44531</v>
      </c>
      <c r="C1797" s="7">
        <v>44546</v>
      </c>
      <c r="D1797" s="8" t="s">
        <v>1768</v>
      </c>
      <c r="E1797" s="6">
        <v>3030</v>
      </c>
      <c r="F1797" s="8" t="s">
        <v>13</v>
      </c>
      <c r="G1797" s="8" t="s">
        <v>14</v>
      </c>
      <c r="H1797" s="10">
        <v>0</v>
      </c>
      <c r="I1797" s="6">
        <v>1</v>
      </c>
      <c r="J1797" s="6">
        <v>1</v>
      </c>
      <c r="K1797" s="10">
        <v>9.4999999999999893</v>
      </c>
      <c r="L1797" s="10">
        <v>9.5</v>
      </c>
      <c r="M1797" s="8">
        <f>Table1[[#This Row],[num_contributions]]+Table1[[#This Row],[num_unique_contributors]]</f>
        <v>2</v>
      </c>
      <c r="N1797" s="8"/>
    </row>
    <row r="1798" spans="1:14" ht="13.2" hidden="1" x14ac:dyDescent="0.25">
      <c r="A1798" s="6">
        <v>12</v>
      </c>
      <c r="B1798" s="7">
        <v>44531</v>
      </c>
      <c r="C1798" s="7">
        <v>44546</v>
      </c>
      <c r="D1798" s="8" t="s">
        <v>1769</v>
      </c>
      <c r="E1798" s="6">
        <v>2502</v>
      </c>
      <c r="F1798" s="8" t="s">
        <v>13</v>
      </c>
      <c r="G1798" s="8" t="s">
        <v>50</v>
      </c>
      <c r="H1798" s="10">
        <v>0</v>
      </c>
      <c r="I1798" s="6">
        <v>1</v>
      </c>
      <c r="J1798" s="6">
        <v>1</v>
      </c>
      <c r="K1798" s="10">
        <v>1.26304609948439</v>
      </c>
      <c r="L1798" s="10">
        <v>1.2630460994843999</v>
      </c>
      <c r="M1798" s="8">
        <f>Table1[[#This Row],[num_contributions]]+Table1[[#This Row],[num_unique_contributors]]</f>
        <v>2</v>
      </c>
      <c r="N1798" s="8"/>
    </row>
    <row r="1799" spans="1:14" ht="13.2" hidden="1" x14ac:dyDescent="0.25">
      <c r="A1799" s="6">
        <v>12</v>
      </c>
      <c r="B1799" s="7">
        <v>44531</v>
      </c>
      <c r="C1799" s="7">
        <v>44546</v>
      </c>
      <c r="D1799" s="8" t="s">
        <v>1770</v>
      </c>
      <c r="E1799" s="6">
        <v>348</v>
      </c>
      <c r="F1799" s="8" t="s">
        <v>17</v>
      </c>
      <c r="G1799" s="8" t="s">
        <v>23</v>
      </c>
      <c r="H1799" s="10">
        <v>0</v>
      </c>
      <c r="I1799" s="6">
        <v>1</v>
      </c>
      <c r="J1799" s="6">
        <v>0</v>
      </c>
      <c r="K1799" s="12"/>
      <c r="L1799" s="12"/>
      <c r="M1799" s="8">
        <f>Table1[[#This Row],[num_contributions]]+Table1[[#This Row],[num_unique_contributors]]</f>
        <v>1</v>
      </c>
      <c r="N1799" s="8"/>
    </row>
    <row r="1800" spans="1:14" ht="13.2" hidden="1" x14ac:dyDescent="0.25">
      <c r="A1800" s="6">
        <v>12</v>
      </c>
      <c r="B1800" s="7">
        <v>44531</v>
      </c>
      <c r="C1800" s="7">
        <v>44546</v>
      </c>
      <c r="D1800" s="8" t="s">
        <v>1771</v>
      </c>
      <c r="E1800" s="6">
        <v>408</v>
      </c>
      <c r="F1800" s="8" t="s">
        <v>17</v>
      </c>
      <c r="G1800" s="8" t="s">
        <v>23</v>
      </c>
      <c r="H1800" s="10">
        <v>0</v>
      </c>
      <c r="I1800" s="6">
        <v>1</v>
      </c>
      <c r="J1800" s="6">
        <v>0</v>
      </c>
      <c r="K1800" s="12"/>
      <c r="L1800" s="12"/>
      <c r="M1800" s="8">
        <f>Table1[[#This Row],[num_contributions]]+Table1[[#This Row],[num_unique_contributors]]</f>
        <v>1</v>
      </c>
      <c r="N1800" s="8"/>
    </row>
    <row r="1801" spans="1:14" ht="13.2" hidden="1" x14ac:dyDescent="0.25">
      <c r="A1801" s="6">
        <v>12</v>
      </c>
      <c r="B1801" s="7">
        <v>44531</v>
      </c>
      <c r="C1801" s="7">
        <v>44546</v>
      </c>
      <c r="D1801" s="8" t="s">
        <v>1772</v>
      </c>
      <c r="E1801" s="6">
        <v>146</v>
      </c>
      <c r="F1801" s="8" t="s">
        <v>17</v>
      </c>
      <c r="G1801" s="8" t="s">
        <v>18</v>
      </c>
      <c r="H1801" s="10">
        <v>0</v>
      </c>
      <c r="I1801" s="6">
        <v>1</v>
      </c>
      <c r="J1801" s="6">
        <v>1</v>
      </c>
      <c r="K1801" s="10">
        <v>0.95949999999999902</v>
      </c>
      <c r="L1801" s="10">
        <v>0.95950000000000002</v>
      </c>
      <c r="M1801" s="8">
        <f>Table1[[#This Row],[num_contributions]]+Table1[[#This Row],[num_unique_contributors]]</f>
        <v>2</v>
      </c>
      <c r="N1801" s="8"/>
    </row>
    <row r="1802" spans="1:14" ht="13.2" hidden="1" x14ac:dyDescent="0.25">
      <c r="A1802" s="6">
        <v>12</v>
      </c>
      <c r="B1802" s="7">
        <v>44531</v>
      </c>
      <c r="C1802" s="7">
        <v>44546</v>
      </c>
      <c r="D1802" s="8" t="s">
        <v>1773</v>
      </c>
      <c r="E1802" s="6">
        <v>1838</v>
      </c>
      <c r="F1802" s="8" t="s">
        <v>20</v>
      </c>
      <c r="G1802" s="8" t="s">
        <v>14</v>
      </c>
      <c r="H1802" s="10">
        <v>0</v>
      </c>
      <c r="I1802" s="6">
        <v>1</v>
      </c>
      <c r="J1802" s="6">
        <v>0</v>
      </c>
      <c r="K1802" s="12"/>
      <c r="L1802" s="12"/>
      <c r="M1802" s="8">
        <f>Table1[[#This Row],[num_contributions]]+Table1[[#This Row],[num_unique_contributors]]</f>
        <v>1</v>
      </c>
      <c r="N1802" s="8"/>
    </row>
    <row r="1803" spans="1:14" ht="13.2" hidden="1" x14ac:dyDescent="0.25">
      <c r="A1803" s="6">
        <v>12</v>
      </c>
      <c r="B1803" s="7">
        <v>44531</v>
      </c>
      <c r="C1803" s="7">
        <v>44546</v>
      </c>
      <c r="D1803" s="8" t="s">
        <v>1774</v>
      </c>
      <c r="E1803" s="6">
        <v>1810</v>
      </c>
      <c r="F1803" s="8" t="s">
        <v>13</v>
      </c>
      <c r="G1803" s="8" t="s">
        <v>14</v>
      </c>
      <c r="H1803" s="10">
        <v>0</v>
      </c>
      <c r="I1803" s="6">
        <v>1</v>
      </c>
      <c r="J1803" s="6">
        <v>0</v>
      </c>
      <c r="K1803" s="12"/>
      <c r="L1803" s="12"/>
      <c r="M1803" s="8">
        <f>Table1[[#This Row],[num_contributions]]+Table1[[#This Row],[num_unique_contributors]]</f>
        <v>1</v>
      </c>
      <c r="N1803" s="8"/>
    </row>
    <row r="1804" spans="1:14" ht="13.2" hidden="1" x14ac:dyDescent="0.25">
      <c r="A1804" s="6">
        <v>12</v>
      </c>
      <c r="B1804" s="7">
        <v>44531</v>
      </c>
      <c r="C1804" s="7">
        <v>44546</v>
      </c>
      <c r="D1804" s="8" t="s">
        <v>1029</v>
      </c>
      <c r="E1804" s="6">
        <v>1321</v>
      </c>
      <c r="F1804" s="8" t="s">
        <v>17</v>
      </c>
      <c r="G1804" s="8" t="s">
        <v>14</v>
      </c>
      <c r="H1804" s="10">
        <v>0</v>
      </c>
      <c r="I1804" s="6">
        <v>1</v>
      </c>
      <c r="J1804" s="6">
        <v>0</v>
      </c>
      <c r="K1804" s="12"/>
      <c r="L1804" s="12"/>
      <c r="M1804" s="8">
        <f>Table1[[#This Row],[num_contributions]]+Table1[[#This Row],[num_unique_contributors]]</f>
        <v>1</v>
      </c>
      <c r="N1804" s="8"/>
    </row>
    <row r="1805" spans="1:14" ht="13.2" hidden="1" x14ac:dyDescent="0.25">
      <c r="A1805" s="6">
        <v>12</v>
      </c>
      <c r="B1805" s="7">
        <v>44531</v>
      </c>
      <c r="C1805" s="7">
        <v>44546</v>
      </c>
      <c r="D1805" s="8" t="s">
        <v>1775</v>
      </c>
      <c r="E1805" s="6">
        <v>2549</v>
      </c>
      <c r="F1805" s="8" t="s">
        <v>52</v>
      </c>
      <c r="G1805" s="8" t="s">
        <v>14</v>
      </c>
      <c r="H1805" s="10">
        <v>0</v>
      </c>
      <c r="I1805" s="6">
        <v>1</v>
      </c>
      <c r="J1805" s="6">
        <v>0</v>
      </c>
      <c r="K1805" s="12"/>
      <c r="L1805" s="12"/>
      <c r="M1805" s="8">
        <f>Table1[[#This Row],[num_contributions]]+Table1[[#This Row],[num_unique_contributors]]</f>
        <v>1</v>
      </c>
      <c r="N1805" s="8"/>
    </row>
    <row r="1806" spans="1:14" ht="13.2" hidden="1" x14ac:dyDescent="0.25">
      <c r="A1806" s="6">
        <v>12</v>
      </c>
      <c r="B1806" s="7">
        <v>44531</v>
      </c>
      <c r="C1806" s="7">
        <v>44546</v>
      </c>
      <c r="D1806" s="8" t="s">
        <v>1776</v>
      </c>
      <c r="E1806" s="6">
        <v>2138</v>
      </c>
      <c r="F1806" s="8" t="s">
        <v>13</v>
      </c>
      <c r="G1806" s="8" t="s">
        <v>14</v>
      </c>
      <c r="H1806" s="10">
        <v>0</v>
      </c>
      <c r="I1806" s="6">
        <v>1</v>
      </c>
      <c r="J1806" s="6">
        <v>0</v>
      </c>
      <c r="K1806" s="12"/>
      <c r="L1806" s="12"/>
      <c r="M1806" s="8">
        <f>Table1[[#This Row],[num_contributions]]+Table1[[#This Row],[num_unique_contributors]]</f>
        <v>1</v>
      </c>
      <c r="N1806" s="8"/>
    </row>
    <row r="1807" spans="1:14" ht="13.2" hidden="1" x14ac:dyDescent="0.25">
      <c r="A1807" s="6">
        <v>12</v>
      </c>
      <c r="B1807" s="7">
        <v>44531</v>
      </c>
      <c r="C1807" s="7">
        <v>44546</v>
      </c>
      <c r="D1807" s="8" t="s">
        <v>1777</v>
      </c>
      <c r="E1807" s="6">
        <v>1104</v>
      </c>
      <c r="F1807" s="8" t="s">
        <v>17</v>
      </c>
      <c r="G1807" s="8" t="s">
        <v>18</v>
      </c>
      <c r="H1807" s="10">
        <v>0</v>
      </c>
      <c r="I1807" s="6">
        <v>1</v>
      </c>
      <c r="J1807" s="6">
        <v>0</v>
      </c>
      <c r="K1807" s="12"/>
      <c r="L1807" s="12"/>
      <c r="M1807" s="8">
        <f>Table1[[#This Row],[num_contributions]]+Table1[[#This Row],[num_unique_contributors]]</f>
        <v>1</v>
      </c>
      <c r="N1807" s="8"/>
    </row>
    <row r="1808" spans="1:14" ht="13.2" hidden="1" x14ac:dyDescent="0.25">
      <c r="A1808" s="6">
        <v>12</v>
      </c>
      <c r="B1808" s="7">
        <v>44531</v>
      </c>
      <c r="C1808" s="7">
        <v>44546</v>
      </c>
      <c r="D1808" s="8" t="s">
        <v>1778</v>
      </c>
      <c r="E1808" s="6">
        <v>608</v>
      </c>
      <c r="F1808" s="8" t="s">
        <v>17</v>
      </c>
      <c r="G1808" s="8" t="s">
        <v>18</v>
      </c>
      <c r="H1808" s="10">
        <v>0</v>
      </c>
      <c r="I1808" s="6">
        <v>1</v>
      </c>
      <c r="J1808" s="6">
        <v>0</v>
      </c>
      <c r="K1808" s="12"/>
      <c r="L1808" s="12"/>
      <c r="M1808" s="8">
        <f>Table1[[#This Row],[num_contributions]]+Table1[[#This Row],[num_unique_contributors]]</f>
        <v>1</v>
      </c>
      <c r="N1808" s="8"/>
    </row>
    <row r="1809" spans="1:14" ht="13.2" hidden="1" x14ac:dyDescent="0.25">
      <c r="A1809" s="6">
        <v>12</v>
      </c>
      <c r="B1809" s="7">
        <v>44531</v>
      </c>
      <c r="C1809" s="7">
        <v>44546</v>
      </c>
      <c r="D1809" s="8" t="s">
        <v>1779</v>
      </c>
      <c r="E1809" s="6">
        <v>1819</v>
      </c>
      <c r="F1809" s="8" t="s">
        <v>20</v>
      </c>
      <c r="G1809" s="8" t="s">
        <v>14</v>
      </c>
      <c r="H1809" s="10">
        <v>0</v>
      </c>
      <c r="I1809" s="6">
        <v>1</v>
      </c>
      <c r="J1809" s="6">
        <v>0</v>
      </c>
      <c r="K1809" s="12"/>
      <c r="L1809" s="12"/>
      <c r="M1809" s="8">
        <f>Table1[[#This Row],[num_contributions]]+Table1[[#This Row],[num_unique_contributors]]</f>
        <v>1</v>
      </c>
      <c r="N1809" s="8"/>
    </row>
    <row r="1810" spans="1:14" ht="13.2" hidden="1" x14ac:dyDescent="0.25">
      <c r="A1810" s="6">
        <v>12</v>
      </c>
      <c r="B1810" s="7">
        <v>44531</v>
      </c>
      <c r="C1810" s="7">
        <v>44546</v>
      </c>
      <c r="D1810" s="8" t="s">
        <v>1780</v>
      </c>
      <c r="E1810" s="6">
        <v>1149</v>
      </c>
      <c r="F1810" s="8" t="s">
        <v>13</v>
      </c>
      <c r="G1810" s="8" t="s">
        <v>23</v>
      </c>
      <c r="H1810" s="10">
        <v>0</v>
      </c>
      <c r="I1810" s="6">
        <v>1</v>
      </c>
      <c r="J1810" s="6">
        <v>0</v>
      </c>
      <c r="K1810" s="12"/>
      <c r="L1810" s="12"/>
      <c r="M1810" s="8">
        <f>Table1[[#This Row],[num_contributions]]+Table1[[#This Row],[num_unique_contributors]]</f>
        <v>1</v>
      </c>
      <c r="N1810" s="8"/>
    </row>
    <row r="1811" spans="1:14" ht="13.2" hidden="1" x14ac:dyDescent="0.25">
      <c r="A1811" s="6">
        <v>12</v>
      </c>
      <c r="B1811" s="7">
        <v>44531</v>
      </c>
      <c r="C1811" s="7">
        <v>44546</v>
      </c>
      <c r="D1811" s="8" t="s">
        <v>1781</v>
      </c>
      <c r="E1811" s="6">
        <v>741</v>
      </c>
      <c r="F1811" s="8" t="s">
        <v>17</v>
      </c>
      <c r="G1811" s="8" t="s">
        <v>23</v>
      </c>
      <c r="H1811" s="10">
        <v>0</v>
      </c>
      <c r="I1811" s="6">
        <v>1</v>
      </c>
      <c r="J1811" s="6">
        <v>0</v>
      </c>
      <c r="K1811" s="12"/>
      <c r="L1811" s="12"/>
      <c r="M1811" s="8">
        <f>Table1[[#This Row],[num_contributions]]+Table1[[#This Row],[num_unique_contributors]]</f>
        <v>1</v>
      </c>
      <c r="N1811" s="8"/>
    </row>
    <row r="1812" spans="1:14" ht="13.2" hidden="1" x14ac:dyDescent="0.25">
      <c r="A1812" s="6">
        <v>12</v>
      </c>
      <c r="B1812" s="7">
        <v>44531</v>
      </c>
      <c r="C1812" s="7">
        <v>44546</v>
      </c>
      <c r="D1812" s="8" t="s">
        <v>1725</v>
      </c>
      <c r="E1812" s="6">
        <v>1841</v>
      </c>
      <c r="F1812" s="8" t="s">
        <v>111</v>
      </c>
      <c r="G1812" s="8" t="s">
        <v>23</v>
      </c>
      <c r="H1812" s="10">
        <v>0</v>
      </c>
      <c r="I1812" s="6">
        <v>1</v>
      </c>
      <c r="J1812" s="6">
        <v>0</v>
      </c>
      <c r="K1812" s="12"/>
      <c r="L1812" s="12"/>
      <c r="M1812" s="8">
        <f>Table1[[#This Row],[num_contributions]]+Table1[[#This Row],[num_unique_contributors]]</f>
        <v>1</v>
      </c>
      <c r="N1812" s="8"/>
    </row>
    <row r="1813" spans="1:14" ht="13.2" hidden="1" x14ac:dyDescent="0.25">
      <c r="A1813" s="6">
        <v>12</v>
      </c>
      <c r="B1813" s="7">
        <v>44531</v>
      </c>
      <c r="C1813" s="7">
        <v>44546</v>
      </c>
      <c r="D1813" s="9" t="s">
        <v>1782</v>
      </c>
      <c r="E1813" s="6">
        <v>604</v>
      </c>
      <c r="F1813" s="8" t="s">
        <v>17</v>
      </c>
      <c r="G1813" s="8" t="s">
        <v>23</v>
      </c>
      <c r="H1813" s="10">
        <v>0</v>
      </c>
      <c r="I1813" s="6">
        <v>1</v>
      </c>
      <c r="J1813" s="6">
        <v>0</v>
      </c>
      <c r="K1813" s="12"/>
      <c r="L1813" s="12"/>
      <c r="M1813" s="8">
        <f>Table1[[#This Row],[num_contributions]]+Table1[[#This Row],[num_unique_contributors]]</f>
        <v>1</v>
      </c>
      <c r="N1813" s="8"/>
    </row>
    <row r="1814" spans="1:14" ht="13.2" hidden="1" x14ac:dyDescent="0.25">
      <c r="A1814" s="13">
        <v>11</v>
      </c>
      <c r="B1814" s="14">
        <v>44447</v>
      </c>
      <c r="C1814" s="14">
        <v>44463</v>
      </c>
      <c r="D1814" s="15" t="s">
        <v>43</v>
      </c>
      <c r="E1814" s="13">
        <v>2323</v>
      </c>
      <c r="F1814" s="15" t="s">
        <v>13</v>
      </c>
      <c r="G1814" s="15" t="s">
        <v>23</v>
      </c>
      <c r="H1814" s="17">
        <v>29206.048889999998</v>
      </c>
      <c r="I1814" s="13">
        <v>8383</v>
      </c>
      <c r="J1814" s="13">
        <v>7028</v>
      </c>
      <c r="K1814" s="17">
        <v>68728.023108617606</v>
      </c>
      <c r="L1814" s="18">
        <f t="shared" ref="L1814:L1877" si="0">H1814+K1814</f>
        <v>97934.071998617612</v>
      </c>
      <c r="M1814">
        <f>Table1[[#This Row],[num_contributions]]+Table1[[#This Row],[num_unique_contributors]]</f>
        <v>15411</v>
      </c>
    </row>
    <row r="1815" spans="1:14" ht="13.2" hidden="1" x14ac:dyDescent="0.25">
      <c r="A1815" s="13">
        <v>11</v>
      </c>
      <c r="B1815" s="14">
        <v>44447</v>
      </c>
      <c r="C1815" s="14">
        <v>44463</v>
      </c>
      <c r="D1815" s="15" t="s">
        <v>53</v>
      </c>
      <c r="E1815" s="13">
        <v>490</v>
      </c>
      <c r="F1815" s="15" t="s">
        <v>54</v>
      </c>
      <c r="G1815" s="15" t="s">
        <v>50</v>
      </c>
      <c r="H1815" s="17">
        <v>42154.467409999997</v>
      </c>
      <c r="I1815" s="13">
        <v>8081</v>
      </c>
      <c r="J1815" s="13">
        <v>7025</v>
      </c>
      <c r="K1815" s="17">
        <v>27263.308194798701</v>
      </c>
      <c r="L1815" s="18">
        <f t="shared" si="0"/>
        <v>69417.775604798691</v>
      </c>
      <c r="M1815">
        <f>Table1[[#This Row],[num_contributions]]+Table1[[#This Row],[num_unique_contributors]]</f>
        <v>15106</v>
      </c>
    </row>
    <row r="1816" spans="1:14" ht="13.2" hidden="1" x14ac:dyDescent="0.25">
      <c r="A1816" s="13">
        <v>11</v>
      </c>
      <c r="B1816" s="14">
        <v>44447</v>
      </c>
      <c r="C1816" s="14">
        <v>44463</v>
      </c>
      <c r="D1816" s="15" t="s">
        <v>294</v>
      </c>
      <c r="E1816" s="13">
        <v>468</v>
      </c>
      <c r="F1816" s="15" t="s">
        <v>39</v>
      </c>
      <c r="G1816" s="15" t="s">
        <v>14</v>
      </c>
      <c r="H1816" s="17">
        <v>272.66326809999998</v>
      </c>
      <c r="I1816" s="13">
        <v>465</v>
      </c>
      <c r="J1816" s="13">
        <v>430</v>
      </c>
      <c r="K1816" s="17">
        <v>61254.481450016297</v>
      </c>
      <c r="L1816" s="18">
        <f t="shared" si="0"/>
        <v>61527.144718116295</v>
      </c>
      <c r="M1816">
        <f>Table1[[#This Row],[num_contributions]]+Table1[[#This Row],[num_unique_contributors]]</f>
        <v>895</v>
      </c>
    </row>
    <row r="1817" spans="1:14" ht="13.2" hidden="1" x14ac:dyDescent="0.25">
      <c r="A1817" s="13">
        <v>11</v>
      </c>
      <c r="B1817" s="14">
        <v>44447</v>
      </c>
      <c r="C1817" s="14">
        <v>44463</v>
      </c>
      <c r="D1817" s="15" t="s">
        <v>194</v>
      </c>
      <c r="E1817" s="13">
        <v>373</v>
      </c>
      <c r="F1817" s="15" t="s">
        <v>17</v>
      </c>
      <c r="G1817" s="15" t="s">
        <v>18</v>
      </c>
      <c r="H1817" s="17">
        <v>30913.615020000001</v>
      </c>
      <c r="I1817" s="13">
        <v>8006</v>
      </c>
      <c r="J1817" s="13">
        <v>6648</v>
      </c>
      <c r="K1817" s="17">
        <v>29066.730536259802</v>
      </c>
      <c r="L1817" s="18">
        <f t="shared" si="0"/>
        <v>59980.345556259803</v>
      </c>
      <c r="M1817">
        <f>Table1[[#This Row],[num_contributions]]+Table1[[#This Row],[num_unique_contributors]]</f>
        <v>14654</v>
      </c>
    </row>
    <row r="1818" spans="1:14" ht="13.2" hidden="1" x14ac:dyDescent="0.25">
      <c r="A1818" s="13">
        <v>11</v>
      </c>
      <c r="B1818" s="14">
        <v>44447</v>
      </c>
      <c r="C1818" s="14">
        <v>44463</v>
      </c>
      <c r="D1818" s="15" t="s">
        <v>48</v>
      </c>
      <c r="E1818" s="13">
        <v>3133</v>
      </c>
      <c r="F1818" s="15" t="s">
        <v>20</v>
      </c>
      <c r="G1818" s="15" t="s">
        <v>18</v>
      </c>
      <c r="H1818" s="17">
        <v>32165.409459999999</v>
      </c>
      <c r="I1818" s="13">
        <v>8913</v>
      </c>
      <c r="J1818" s="13">
        <v>7024</v>
      </c>
      <c r="K1818" s="17">
        <v>25182.2144197909</v>
      </c>
      <c r="L1818" s="18">
        <f t="shared" si="0"/>
        <v>57347.623879790903</v>
      </c>
      <c r="M1818">
        <f>Table1[[#This Row],[num_contributions]]+Table1[[#This Row],[num_unique_contributors]]</f>
        <v>15937</v>
      </c>
    </row>
    <row r="1819" spans="1:14" ht="13.2" hidden="1" x14ac:dyDescent="0.25">
      <c r="A1819" s="13">
        <v>11</v>
      </c>
      <c r="B1819" s="14">
        <v>44447</v>
      </c>
      <c r="C1819" s="14">
        <v>44463</v>
      </c>
      <c r="D1819" s="15" t="s">
        <v>84</v>
      </c>
      <c r="E1819" s="13">
        <v>3483</v>
      </c>
      <c r="F1819" s="15" t="s">
        <v>39</v>
      </c>
      <c r="G1819" s="15" t="s">
        <v>14</v>
      </c>
      <c r="H1819" s="17">
        <v>35674.701950000002</v>
      </c>
      <c r="I1819" s="13">
        <v>5576</v>
      </c>
      <c r="J1819" s="13">
        <v>4712</v>
      </c>
      <c r="K1819" s="17">
        <v>12901.521744808701</v>
      </c>
      <c r="L1819" s="18">
        <f t="shared" si="0"/>
        <v>48576.223694808701</v>
      </c>
      <c r="M1819">
        <f>Table1[[#This Row],[num_contributions]]+Table1[[#This Row],[num_unique_contributors]]</f>
        <v>10288</v>
      </c>
    </row>
    <row r="1820" spans="1:14" ht="13.2" hidden="1" x14ac:dyDescent="0.25">
      <c r="A1820" s="13">
        <v>11</v>
      </c>
      <c r="B1820" s="14">
        <v>44447</v>
      </c>
      <c r="C1820" s="14">
        <v>44463</v>
      </c>
      <c r="D1820" s="15" t="s">
        <v>1783</v>
      </c>
      <c r="E1820" s="13">
        <v>3278</v>
      </c>
      <c r="F1820" s="15" t="s">
        <v>13</v>
      </c>
      <c r="G1820" s="15" t="s">
        <v>23</v>
      </c>
      <c r="H1820" s="17">
        <v>24931.618999999999</v>
      </c>
      <c r="I1820" s="13">
        <v>8546</v>
      </c>
      <c r="J1820" s="13">
        <v>7217</v>
      </c>
      <c r="K1820" s="17">
        <v>23489.039097219302</v>
      </c>
      <c r="L1820" s="18">
        <f t="shared" si="0"/>
        <v>48420.658097219304</v>
      </c>
      <c r="M1820">
        <f>Table1[[#This Row],[num_contributions]]+Table1[[#This Row],[num_unique_contributors]]</f>
        <v>15763</v>
      </c>
    </row>
    <row r="1821" spans="1:14" ht="13.2" hidden="1" x14ac:dyDescent="0.25">
      <c r="A1821" s="13">
        <v>11</v>
      </c>
      <c r="B1821" s="14">
        <v>44447</v>
      </c>
      <c r="C1821" s="14">
        <v>44463</v>
      </c>
      <c r="D1821" s="15" t="s">
        <v>93</v>
      </c>
      <c r="E1821" s="13">
        <v>3356</v>
      </c>
      <c r="F1821" s="15" t="s">
        <v>45</v>
      </c>
      <c r="G1821" s="15" t="s">
        <v>46</v>
      </c>
      <c r="H1821" s="17">
        <v>38429.221319999997</v>
      </c>
      <c r="I1821" s="13">
        <v>4146</v>
      </c>
      <c r="J1821" s="13">
        <v>3502</v>
      </c>
      <c r="K1821" s="17">
        <v>9148.4549978053292</v>
      </c>
      <c r="L1821" s="18">
        <f t="shared" si="0"/>
        <v>47577.676317805322</v>
      </c>
      <c r="M1821">
        <f>Table1[[#This Row],[num_contributions]]+Table1[[#This Row],[num_unique_contributors]]</f>
        <v>7648</v>
      </c>
    </row>
    <row r="1822" spans="1:14" ht="13.2" x14ac:dyDescent="0.25">
      <c r="A1822" s="13">
        <v>11</v>
      </c>
      <c r="B1822" s="14">
        <v>44447</v>
      </c>
      <c r="C1822" s="14">
        <v>44463</v>
      </c>
      <c r="D1822" s="15" t="s">
        <v>1784</v>
      </c>
      <c r="E1822" s="13">
        <v>2900</v>
      </c>
      <c r="F1822" s="15" t="s">
        <v>77</v>
      </c>
      <c r="G1822" s="22" t="s">
        <v>2552</v>
      </c>
      <c r="H1822" s="17">
        <v>32856.701739999997</v>
      </c>
      <c r="I1822" s="13">
        <v>5883</v>
      </c>
      <c r="J1822" s="13">
        <v>5108</v>
      </c>
      <c r="K1822" s="17">
        <v>13617.3868005776</v>
      </c>
      <c r="L1822" s="18">
        <f t="shared" si="0"/>
        <v>46474.088540577599</v>
      </c>
      <c r="M1822">
        <f>Table1[[#This Row],[num_contributions]]+Table1[[#This Row],[num_unique_contributors]]</f>
        <v>10991</v>
      </c>
    </row>
    <row r="1823" spans="1:14" ht="13.2" hidden="1" x14ac:dyDescent="0.25">
      <c r="A1823" s="13">
        <v>11</v>
      </c>
      <c r="B1823" s="14">
        <v>44447</v>
      </c>
      <c r="C1823" s="14">
        <v>44463</v>
      </c>
      <c r="D1823" s="15" t="s">
        <v>49</v>
      </c>
      <c r="E1823" s="13">
        <v>3531</v>
      </c>
      <c r="F1823" s="15" t="s">
        <v>39</v>
      </c>
      <c r="G1823" s="15" t="s">
        <v>50</v>
      </c>
      <c r="H1823" s="17">
        <v>17702.80312</v>
      </c>
      <c r="I1823" s="13">
        <v>8563</v>
      </c>
      <c r="J1823" s="13">
        <v>7075</v>
      </c>
      <c r="K1823" s="17">
        <v>28668.982222435199</v>
      </c>
      <c r="L1823" s="18">
        <f t="shared" si="0"/>
        <v>46371.7853424352</v>
      </c>
      <c r="M1823">
        <f>Table1[[#This Row],[num_contributions]]+Table1[[#This Row],[num_unique_contributors]]</f>
        <v>15638</v>
      </c>
    </row>
    <row r="1824" spans="1:14" ht="13.2" hidden="1" x14ac:dyDescent="0.25">
      <c r="A1824" s="13">
        <v>11</v>
      </c>
      <c r="B1824" s="14">
        <v>44447</v>
      </c>
      <c r="C1824" s="14">
        <v>44463</v>
      </c>
      <c r="D1824" s="15" t="s">
        <v>35</v>
      </c>
      <c r="E1824" s="13">
        <v>1143</v>
      </c>
      <c r="F1824" s="15" t="s">
        <v>13</v>
      </c>
      <c r="G1824" s="15" t="s">
        <v>23</v>
      </c>
      <c r="H1824" s="17">
        <v>22913.372879999999</v>
      </c>
      <c r="I1824" s="13">
        <v>8434</v>
      </c>
      <c r="J1824" s="13">
        <v>6995</v>
      </c>
      <c r="K1824" s="17">
        <v>21945.671844905799</v>
      </c>
      <c r="L1824" s="18">
        <f t="shared" si="0"/>
        <v>44859.044724905798</v>
      </c>
      <c r="M1824">
        <f>Table1[[#This Row],[num_contributions]]+Table1[[#This Row],[num_unique_contributors]]</f>
        <v>15429</v>
      </c>
    </row>
    <row r="1825" spans="1:13" ht="13.2" hidden="1" x14ac:dyDescent="0.25">
      <c r="A1825" s="13">
        <v>11</v>
      </c>
      <c r="B1825" s="14">
        <v>44447</v>
      </c>
      <c r="C1825" s="14">
        <v>44463</v>
      </c>
      <c r="D1825" s="15" t="s">
        <v>57</v>
      </c>
      <c r="E1825" s="13">
        <v>1632</v>
      </c>
      <c r="F1825" s="15" t="s">
        <v>20</v>
      </c>
      <c r="G1825" s="15" t="s">
        <v>14</v>
      </c>
      <c r="H1825" s="17">
        <v>25282.931049999999</v>
      </c>
      <c r="I1825" s="13">
        <v>4350</v>
      </c>
      <c r="J1825" s="13">
        <v>3860</v>
      </c>
      <c r="K1825" s="17">
        <v>14656.5066513784</v>
      </c>
      <c r="L1825" s="18">
        <f t="shared" si="0"/>
        <v>39939.437701378396</v>
      </c>
      <c r="M1825">
        <f>Table1[[#This Row],[num_contributions]]+Table1[[#This Row],[num_unique_contributors]]</f>
        <v>8210</v>
      </c>
    </row>
    <row r="1826" spans="1:13" ht="13.2" hidden="1" x14ac:dyDescent="0.25">
      <c r="A1826" s="13">
        <v>11</v>
      </c>
      <c r="B1826" s="14">
        <v>44447</v>
      </c>
      <c r="C1826" s="14">
        <v>44463</v>
      </c>
      <c r="D1826" s="15" t="s">
        <v>170</v>
      </c>
      <c r="E1826" s="13">
        <v>3224</v>
      </c>
      <c r="F1826" s="15" t="s">
        <v>54</v>
      </c>
      <c r="G1826" s="15" t="s">
        <v>23</v>
      </c>
      <c r="H1826" s="17">
        <v>20005.547740000002</v>
      </c>
      <c r="I1826" s="13">
        <v>5458</v>
      </c>
      <c r="J1826" s="13">
        <v>4658</v>
      </c>
      <c r="K1826" s="17">
        <v>18749.1483135811</v>
      </c>
      <c r="L1826" s="18">
        <f t="shared" si="0"/>
        <v>38754.696053581101</v>
      </c>
      <c r="M1826">
        <f>Table1[[#This Row],[num_contributions]]+Table1[[#This Row],[num_unique_contributors]]</f>
        <v>10116</v>
      </c>
    </row>
    <row r="1827" spans="1:13" ht="13.2" hidden="1" x14ac:dyDescent="0.25">
      <c r="A1827" s="13">
        <v>11</v>
      </c>
      <c r="B1827" s="14">
        <v>44447</v>
      </c>
      <c r="C1827" s="14">
        <v>44463</v>
      </c>
      <c r="D1827" s="15" t="s">
        <v>47</v>
      </c>
      <c r="E1827" s="13">
        <v>821</v>
      </c>
      <c r="F1827" s="15" t="s">
        <v>13</v>
      </c>
      <c r="G1827" s="15" t="s">
        <v>18</v>
      </c>
      <c r="H1827" s="17">
        <v>14546.04616</v>
      </c>
      <c r="I1827" s="13">
        <v>5407</v>
      </c>
      <c r="J1827" s="13">
        <v>4774</v>
      </c>
      <c r="K1827" s="17">
        <v>24011.479134892699</v>
      </c>
      <c r="L1827" s="18">
        <f t="shared" si="0"/>
        <v>38557.525294892701</v>
      </c>
      <c r="M1827">
        <f>Table1[[#This Row],[num_contributions]]+Table1[[#This Row],[num_unique_contributors]]</f>
        <v>10181</v>
      </c>
    </row>
    <row r="1828" spans="1:13" ht="13.2" hidden="1" x14ac:dyDescent="0.25">
      <c r="A1828" s="13">
        <v>11</v>
      </c>
      <c r="B1828" s="14">
        <v>44447</v>
      </c>
      <c r="C1828" s="14">
        <v>44463</v>
      </c>
      <c r="D1828" s="15" t="s">
        <v>366</v>
      </c>
      <c r="E1828" s="13">
        <v>888</v>
      </c>
      <c r="F1828" s="15" t="s">
        <v>17</v>
      </c>
      <c r="G1828" s="15" t="s">
        <v>18</v>
      </c>
      <c r="H1828" s="17">
        <v>25476.2441</v>
      </c>
      <c r="I1828" s="13">
        <v>3027</v>
      </c>
      <c r="J1828" s="13">
        <v>2619</v>
      </c>
      <c r="K1828" s="17">
        <v>12522.144465204099</v>
      </c>
      <c r="L1828" s="18">
        <f t="shared" si="0"/>
        <v>37998.388565204099</v>
      </c>
      <c r="M1828">
        <f>Table1[[#This Row],[num_contributions]]+Table1[[#This Row],[num_unique_contributors]]</f>
        <v>5646</v>
      </c>
    </row>
    <row r="1829" spans="1:13" ht="13.2" hidden="1" x14ac:dyDescent="0.25">
      <c r="A1829" s="13">
        <v>11</v>
      </c>
      <c r="B1829" s="14">
        <v>44447</v>
      </c>
      <c r="C1829" s="14">
        <v>44463</v>
      </c>
      <c r="D1829" s="15" t="s">
        <v>22</v>
      </c>
      <c r="E1829" s="13">
        <v>149</v>
      </c>
      <c r="F1829" s="15" t="s">
        <v>20</v>
      </c>
      <c r="G1829" s="15" t="s">
        <v>23</v>
      </c>
      <c r="H1829" s="17">
        <v>10368.02716</v>
      </c>
      <c r="I1829" s="13">
        <v>5372</v>
      </c>
      <c r="J1829" s="13">
        <v>4816</v>
      </c>
      <c r="K1829" s="17">
        <v>27523.7793199812</v>
      </c>
      <c r="L1829" s="18">
        <f t="shared" si="0"/>
        <v>37891.806479981198</v>
      </c>
      <c r="M1829">
        <f>Table1[[#This Row],[num_contributions]]+Table1[[#This Row],[num_unique_contributors]]</f>
        <v>10188</v>
      </c>
    </row>
    <row r="1830" spans="1:13" ht="13.2" hidden="1" x14ac:dyDescent="0.25">
      <c r="A1830" s="13">
        <v>11</v>
      </c>
      <c r="B1830" s="14">
        <v>44447</v>
      </c>
      <c r="C1830" s="14">
        <v>44463</v>
      </c>
      <c r="D1830" s="15" t="s">
        <v>181</v>
      </c>
      <c r="E1830" s="13">
        <v>1636</v>
      </c>
      <c r="F1830" s="15" t="s">
        <v>13</v>
      </c>
      <c r="G1830" s="15" t="s">
        <v>23</v>
      </c>
      <c r="H1830" s="17">
        <v>24641.19397</v>
      </c>
      <c r="I1830" s="13">
        <v>2822</v>
      </c>
      <c r="J1830" s="13">
        <v>2503</v>
      </c>
      <c r="K1830" s="17">
        <v>8279.8510650399294</v>
      </c>
      <c r="L1830" s="18">
        <f t="shared" si="0"/>
        <v>32921.045035039933</v>
      </c>
      <c r="M1830">
        <f>Table1[[#This Row],[num_contributions]]+Table1[[#This Row],[num_unique_contributors]]</f>
        <v>5325</v>
      </c>
    </row>
    <row r="1831" spans="1:13" ht="13.2" hidden="1" x14ac:dyDescent="0.25">
      <c r="A1831" s="13">
        <v>11</v>
      </c>
      <c r="B1831" s="14">
        <v>44447</v>
      </c>
      <c r="C1831" s="14">
        <v>44463</v>
      </c>
      <c r="D1831" s="15" t="s">
        <v>1785</v>
      </c>
      <c r="E1831" s="13">
        <v>3087</v>
      </c>
      <c r="F1831" s="15" t="s">
        <v>54</v>
      </c>
      <c r="G1831" s="15" t="s">
        <v>50</v>
      </c>
      <c r="H1831" s="17">
        <v>18390.88552</v>
      </c>
      <c r="I1831" s="13">
        <v>5971</v>
      </c>
      <c r="J1831" s="13">
        <v>5080</v>
      </c>
      <c r="K1831" s="17">
        <v>14257.6685856149</v>
      </c>
      <c r="L1831" s="18">
        <f t="shared" si="0"/>
        <v>32648.554105614901</v>
      </c>
      <c r="M1831">
        <f>Table1[[#This Row],[num_contributions]]+Table1[[#This Row],[num_unique_contributors]]</f>
        <v>11051</v>
      </c>
    </row>
    <row r="1832" spans="1:13" ht="13.2" hidden="1" x14ac:dyDescent="0.25">
      <c r="A1832" s="13">
        <v>11</v>
      </c>
      <c r="B1832" s="14">
        <v>44447</v>
      </c>
      <c r="C1832" s="14">
        <v>44463</v>
      </c>
      <c r="D1832" s="15" t="s">
        <v>42</v>
      </c>
      <c r="E1832" s="13">
        <v>2679</v>
      </c>
      <c r="F1832" s="15" t="s">
        <v>17</v>
      </c>
      <c r="G1832" s="15" t="s">
        <v>23</v>
      </c>
      <c r="H1832" s="17">
        <v>12032.212439999999</v>
      </c>
      <c r="I1832" s="13">
        <v>6416</v>
      </c>
      <c r="J1832" s="13">
        <v>4932</v>
      </c>
      <c r="K1832" s="17">
        <v>18560.370283220102</v>
      </c>
      <c r="L1832" s="18">
        <f t="shared" si="0"/>
        <v>30592.582723220101</v>
      </c>
      <c r="M1832">
        <f>Table1[[#This Row],[num_contributions]]+Table1[[#This Row],[num_unique_contributors]]</f>
        <v>11348</v>
      </c>
    </row>
    <row r="1833" spans="1:13" ht="13.2" hidden="1" x14ac:dyDescent="0.25">
      <c r="A1833" s="13">
        <v>11</v>
      </c>
      <c r="B1833" s="14">
        <v>44447</v>
      </c>
      <c r="C1833" s="14">
        <v>44463</v>
      </c>
      <c r="D1833" s="15" t="s">
        <v>211</v>
      </c>
      <c r="E1833" s="13">
        <v>37</v>
      </c>
      <c r="F1833" s="15" t="s">
        <v>17</v>
      </c>
      <c r="G1833" s="15" t="s">
        <v>18</v>
      </c>
      <c r="H1833" s="17">
        <v>15820.569320000001</v>
      </c>
      <c r="I1833" s="13">
        <v>6345</v>
      </c>
      <c r="J1833" s="13">
        <v>5233</v>
      </c>
      <c r="K1833" s="17">
        <v>14590.1215842692</v>
      </c>
      <c r="L1833" s="18">
        <f t="shared" si="0"/>
        <v>30410.690904269199</v>
      </c>
      <c r="M1833">
        <f>Table1[[#This Row],[num_contributions]]+Table1[[#This Row],[num_unique_contributors]]</f>
        <v>11578</v>
      </c>
    </row>
    <row r="1834" spans="1:13" ht="13.2" hidden="1" x14ac:dyDescent="0.25">
      <c r="A1834" s="13">
        <v>11</v>
      </c>
      <c r="B1834" s="14">
        <v>44447</v>
      </c>
      <c r="C1834" s="14">
        <v>44463</v>
      </c>
      <c r="D1834" s="15" t="s">
        <v>224</v>
      </c>
      <c r="E1834" s="13">
        <v>1620</v>
      </c>
      <c r="F1834" s="15" t="s">
        <v>45</v>
      </c>
      <c r="G1834" s="15" t="s">
        <v>14</v>
      </c>
      <c r="H1834" s="17">
        <v>11059.812449999999</v>
      </c>
      <c r="I1834" s="13">
        <v>3009</v>
      </c>
      <c r="J1834" s="13">
        <v>2743</v>
      </c>
      <c r="K1834" s="17">
        <v>18375.9845261302</v>
      </c>
      <c r="L1834" s="18">
        <f t="shared" si="0"/>
        <v>29435.796976130201</v>
      </c>
      <c r="M1834">
        <f>Table1[[#This Row],[num_contributions]]+Table1[[#This Row],[num_unique_contributors]]</f>
        <v>5752</v>
      </c>
    </row>
    <row r="1835" spans="1:13" ht="13.2" hidden="1" x14ac:dyDescent="0.25">
      <c r="A1835" s="13">
        <v>11</v>
      </c>
      <c r="B1835" s="14">
        <v>44447</v>
      </c>
      <c r="C1835" s="14">
        <v>44463</v>
      </c>
      <c r="D1835" s="15" t="s">
        <v>147</v>
      </c>
      <c r="E1835" s="13">
        <v>3576</v>
      </c>
      <c r="F1835" s="15" t="s">
        <v>17</v>
      </c>
      <c r="G1835" s="15" t="s">
        <v>23</v>
      </c>
      <c r="H1835" s="17">
        <v>12695.91287</v>
      </c>
      <c r="I1835" s="13">
        <v>6245</v>
      </c>
      <c r="J1835" s="13">
        <v>5213</v>
      </c>
      <c r="K1835" s="17">
        <v>15751.6747174089</v>
      </c>
      <c r="L1835" s="18">
        <f t="shared" si="0"/>
        <v>28447.5875874089</v>
      </c>
      <c r="M1835">
        <f>Table1[[#This Row],[num_contributions]]+Table1[[#This Row],[num_unique_contributors]]</f>
        <v>11458</v>
      </c>
    </row>
    <row r="1836" spans="1:13" ht="13.2" hidden="1" x14ac:dyDescent="0.25">
      <c r="A1836" s="13">
        <v>11</v>
      </c>
      <c r="B1836" s="14">
        <v>44447</v>
      </c>
      <c r="C1836" s="14">
        <v>44463</v>
      </c>
      <c r="D1836" s="15" t="s">
        <v>1786</v>
      </c>
      <c r="E1836" s="13">
        <v>1162</v>
      </c>
      <c r="F1836" s="15" t="s">
        <v>20</v>
      </c>
      <c r="G1836" s="15" t="s">
        <v>50</v>
      </c>
      <c r="H1836" s="17">
        <v>10089.568219999999</v>
      </c>
      <c r="I1836" s="13">
        <v>6809</v>
      </c>
      <c r="J1836" s="13">
        <v>5726</v>
      </c>
      <c r="K1836" s="17">
        <v>17797.2416310152</v>
      </c>
      <c r="L1836" s="18">
        <f t="shared" si="0"/>
        <v>27886.809851015198</v>
      </c>
      <c r="M1836">
        <f>Table1[[#This Row],[num_contributions]]+Table1[[#This Row],[num_unique_contributors]]</f>
        <v>12535</v>
      </c>
    </row>
    <row r="1837" spans="1:13" ht="13.2" hidden="1" x14ac:dyDescent="0.25">
      <c r="A1837" s="13">
        <v>11</v>
      </c>
      <c r="B1837" s="14">
        <v>44447</v>
      </c>
      <c r="C1837" s="14">
        <v>44463</v>
      </c>
      <c r="D1837" s="15" t="s">
        <v>135</v>
      </c>
      <c r="E1837" s="13">
        <v>1101</v>
      </c>
      <c r="F1837" s="15" t="s">
        <v>13</v>
      </c>
      <c r="G1837" s="15" t="s">
        <v>18</v>
      </c>
      <c r="H1837" s="17">
        <v>14098.4907</v>
      </c>
      <c r="I1837" s="13">
        <v>5510</v>
      </c>
      <c r="J1837" s="13">
        <v>4772</v>
      </c>
      <c r="K1837" s="17">
        <v>13214.6099407739</v>
      </c>
      <c r="L1837" s="18">
        <f t="shared" si="0"/>
        <v>27313.100640773901</v>
      </c>
      <c r="M1837">
        <f>Table1[[#This Row],[num_contributions]]+Table1[[#This Row],[num_unique_contributors]]</f>
        <v>10282</v>
      </c>
    </row>
    <row r="1838" spans="1:13" ht="13.2" hidden="1" x14ac:dyDescent="0.25">
      <c r="A1838" s="13">
        <v>11</v>
      </c>
      <c r="B1838" s="14">
        <v>44447</v>
      </c>
      <c r="C1838" s="14">
        <v>44463</v>
      </c>
      <c r="D1838" s="15" t="s">
        <v>315</v>
      </c>
      <c r="E1838" s="13">
        <v>2281</v>
      </c>
      <c r="F1838" s="15" t="s">
        <v>52</v>
      </c>
      <c r="G1838" s="15" t="s">
        <v>50</v>
      </c>
      <c r="H1838" s="17">
        <v>9155.0498509999998</v>
      </c>
      <c r="I1838" s="13">
        <v>6176</v>
      </c>
      <c r="J1838" s="13">
        <v>5316</v>
      </c>
      <c r="K1838" s="17">
        <v>18110.563746366599</v>
      </c>
      <c r="L1838" s="18">
        <f t="shared" si="0"/>
        <v>27265.613597366599</v>
      </c>
      <c r="M1838">
        <f>Table1[[#This Row],[num_contributions]]+Table1[[#This Row],[num_unique_contributors]]</f>
        <v>11492</v>
      </c>
    </row>
    <row r="1839" spans="1:13" ht="13.2" hidden="1" x14ac:dyDescent="0.25">
      <c r="A1839" s="13">
        <v>11</v>
      </c>
      <c r="B1839" s="14">
        <v>44447</v>
      </c>
      <c r="C1839" s="14">
        <v>44463</v>
      </c>
      <c r="D1839" s="15" t="s">
        <v>51</v>
      </c>
      <c r="E1839" s="13">
        <v>1707</v>
      </c>
      <c r="F1839" s="15" t="s">
        <v>52</v>
      </c>
      <c r="G1839" s="15" t="s">
        <v>23</v>
      </c>
      <c r="H1839" s="17">
        <v>11751.553550000001</v>
      </c>
      <c r="I1839" s="13">
        <v>6012</v>
      </c>
      <c r="J1839" s="13">
        <v>5155</v>
      </c>
      <c r="K1839" s="17">
        <v>15139.628255421199</v>
      </c>
      <c r="L1839" s="18">
        <f t="shared" si="0"/>
        <v>26891.181805421198</v>
      </c>
      <c r="M1839">
        <f>Table1[[#This Row],[num_contributions]]+Table1[[#This Row],[num_unique_contributors]]</f>
        <v>11167</v>
      </c>
    </row>
    <row r="1840" spans="1:13" ht="13.2" hidden="1" x14ac:dyDescent="0.25">
      <c r="A1840" s="13">
        <v>11</v>
      </c>
      <c r="B1840" s="14">
        <v>44447</v>
      </c>
      <c r="C1840" s="14">
        <v>44463</v>
      </c>
      <c r="D1840" s="15" t="s">
        <v>30</v>
      </c>
      <c r="E1840" s="13">
        <v>172</v>
      </c>
      <c r="F1840" s="15" t="s">
        <v>17</v>
      </c>
      <c r="G1840" s="15" t="s">
        <v>23</v>
      </c>
      <c r="H1840" s="17">
        <v>8315.2599030000001</v>
      </c>
      <c r="I1840" s="13">
        <v>4836</v>
      </c>
      <c r="J1840" s="13">
        <v>4179</v>
      </c>
      <c r="K1840" s="17">
        <v>18302.989911959001</v>
      </c>
      <c r="L1840" s="18">
        <f t="shared" si="0"/>
        <v>26618.249814959003</v>
      </c>
      <c r="M1840">
        <f>Table1[[#This Row],[num_contributions]]+Table1[[#This Row],[num_unique_contributors]]</f>
        <v>9015</v>
      </c>
    </row>
    <row r="1841" spans="1:13" ht="13.2" hidden="1" x14ac:dyDescent="0.25">
      <c r="A1841" s="13">
        <v>11</v>
      </c>
      <c r="B1841" s="14">
        <v>44447</v>
      </c>
      <c r="C1841" s="14">
        <v>44463</v>
      </c>
      <c r="D1841" s="15" t="s">
        <v>100</v>
      </c>
      <c r="E1841" s="13">
        <v>329</v>
      </c>
      <c r="F1841" s="15" t="s">
        <v>20</v>
      </c>
      <c r="G1841" s="15" t="s">
        <v>14</v>
      </c>
      <c r="H1841" s="17">
        <v>16409.287059999999</v>
      </c>
      <c r="I1841" s="13">
        <v>3663</v>
      </c>
      <c r="J1841" s="13">
        <v>3218</v>
      </c>
      <c r="K1841" s="17">
        <v>9297.7449752537905</v>
      </c>
      <c r="L1841" s="18">
        <f t="shared" si="0"/>
        <v>25707.032035253789</v>
      </c>
      <c r="M1841">
        <f>Table1[[#This Row],[num_contributions]]+Table1[[#This Row],[num_unique_contributors]]</f>
        <v>6881</v>
      </c>
    </row>
    <row r="1842" spans="1:13" ht="13.2" hidden="1" x14ac:dyDescent="0.25">
      <c r="A1842" s="13">
        <v>11</v>
      </c>
      <c r="B1842" s="14">
        <v>44447</v>
      </c>
      <c r="C1842" s="14">
        <v>44463</v>
      </c>
      <c r="D1842" s="15" t="s">
        <v>115</v>
      </c>
      <c r="E1842" s="13">
        <v>524</v>
      </c>
      <c r="F1842" s="15" t="s">
        <v>17</v>
      </c>
      <c r="G1842" s="15" t="s">
        <v>23</v>
      </c>
      <c r="H1842" s="17">
        <v>12024.88709</v>
      </c>
      <c r="I1842" s="13">
        <v>6152</v>
      </c>
      <c r="J1842" s="13">
        <v>5427</v>
      </c>
      <c r="K1842" s="17">
        <v>13418.1375853808</v>
      </c>
      <c r="L1842" s="18">
        <f t="shared" si="0"/>
        <v>25443.024675380802</v>
      </c>
      <c r="M1842">
        <f>Table1[[#This Row],[num_contributions]]+Table1[[#This Row],[num_unique_contributors]]</f>
        <v>11579</v>
      </c>
    </row>
    <row r="1843" spans="1:13" ht="13.2" hidden="1" x14ac:dyDescent="0.25">
      <c r="A1843" s="13">
        <v>11</v>
      </c>
      <c r="B1843" s="14">
        <v>44447</v>
      </c>
      <c r="C1843" s="14">
        <v>44463</v>
      </c>
      <c r="D1843" s="15" t="s">
        <v>197</v>
      </c>
      <c r="E1843" s="13">
        <v>3497</v>
      </c>
      <c r="F1843" s="15" t="s">
        <v>39</v>
      </c>
      <c r="G1843" s="15" t="s">
        <v>14</v>
      </c>
      <c r="H1843" s="17">
        <v>11244.158369999999</v>
      </c>
      <c r="I1843" s="13">
        <v>2879</v>
      </c>
      <c r="J1843" s="13">
        <v>2472</v>
      </c>
      <c r="K1843" s="17">
        <v>11984.917569703301</v>
      </c>
      <c r="L1843" s="18">
        <f t="shared" si="0"/>
        <v>23229.0759397033</v>
      </c>
      <c r="M1843">
        <f>Table1[[#This Row],[num_contributions]]+Table1[[#This Row],[num_unique_contributors]]</f>
        <v>5351</v>
      </c>
    </row>
    <row r="1844" spans="1:13" ht="13.2" hidden="1" x14ac:dyDescent="0.25">
      <c r="A1844" s="13">
        <v>11</v>
      </c>
      <c r="B1844" s="14">
        <v>44447</v>
      </c>
      <c r="C1844" s="14">
        <v>44463</v>
      </c>
      <c r="D1844" s="15" t="s">
        <v>1787</v>
      </c>
      <c r="E1844" s="13">
        <v>3510</v>
      </c>
      <c r="F1844" s="15" t="s">
        <v>17</v>
      </c>
      <c r="G1844" s="15" t="s">
        <v>18</v>
      </c>
      <c r="H1844" s="17">
        <v>9644.2737309999993</v>
      </c>
      <c r="I1844" s="13">
        <v>4623</v>
      </c>
      <c r="J1844" s="13">
        <v>3928</v>
      </c>
      <c r="K1844" s="17">
        <v>13316.943229218101</v>
      </c>
      <c r="L1844" s="18">
        <f t="shared" si="0"/>
        <v>22961.216960218102</v>
      </c>
      <c r="M1844">
        <f>Table1[[#This Row],[num_contributions]]+Table1[[#This Row],[num_unique_contributors]]</f>
        <v>8551</v>
      </c>
    </row>
    <row r="1845" spans="1:13" ht="13.2" hidden="1" x14ac:dyDescent="0.25">
      <c r="A1845" s="13">
        <v>11</v>
      </c>
      <c r="B1845" s="14">
        <v>44447</v>
      </c>
      <c r="C1845" s="14">
        <v>44463</v>
      </c>
      <c r="D1845" s="15" t="s">
        <v>63</v>
      </c>
      <c r="E1845" s="13">
        <v>2983</v>
      </c>
      <c r="F1845" s="15" t="s">
        <v>54</v>
      </c>
      <c r="G1845" s="15" t="s">
        <v>23</v>
      </c>
      <c r="H1845" s="17">
        <v>10953.842329999999</v>
      </c>
      <c r="I1845" s="13">
        <v>4133</v>
      </c>
      <c r="J1845" s="13">
        <v>3499</v>
      </c>
      <c r="K1845" s="17">
        <v>11329.529711988</v>
      </c>
      <c r="L1845" s="18">
        <f t="shared" si="0"/>
        <v>22283.372041987997</v>
      </c>
      <c r="M1845">
        <f>Table1[[#This Row],[num_contributions]]+Table1[[#This Row],[num_unique_contributors]]</f>
        <v>7632</v>
      </c>
    </row>
    <row r="1846" spans="1:13" ht="13.2" hidden="1" x14ac:dyDescent="0.25">
      <c r="A1846" s="13">
        <v>11</v>
      </c>
      <c r="B1846" s="14">
        <v>44447</v>
      </c>
      <c r="C1846" s="14">
        <v>44463</v>
      </c>
      <c r="D1846" s="15" t="s">
        <v>134</v>
      </c>
      <c r="E1846" s="13">
        <v>2213</v>
      </c>
      <c r="F1846" s="15" t="s">
        <v>17</v>
      </c>
      <c r="G1846" s="15" t="s">
        <v>50</v>
      </c>
      <c r="H1846" s="17">
        <v>5123.2475089999998</v>
      </c>
      <c r="I1846" s="13">
        <v>4709</v>
      </c>
      <c r="J1846" s="13">
        <v>3997</v>
      </c>
      <c r="K1846" s="17">
        <v>15525.7478696457</v>
      </c>
      <c r="L1846" s="18">
        <f t="shared" si="0"/>
        <v>20648.995378645701</v>
      </c>
      <c r="M1846">
        <f>Table1[[#This Row],[num_contributions]]+Table1[[#This Row],[num_unique_contributors]]</f>
        <v>8706</v>
      </c>
    </row>
    <row r="1847" spans="1:13" ht="13.2" hidden="1" x14ac:dyDescent="0.25">
      <c r="A1847" s="13">
        <v>11</v>
      </c>
      <c r="B1847" s="14">
        <v>44447</v>
      </c>
      <c r="C1847" s="14">
        <v>44463</v>
      </c>
      <c r="D1847" s="15" t="s">
        <v>78</v>
      </c>
      <c r="E1847" s="13">
        <v>24</v>
      </c>
      <c r="F1847" s="15" t="s">
        <v>13</v>
      </c>
      <c r="G1847" s="15" t="s">
        <v>18</v>
      </c>
      <c r="H1847" s="17">
        <v>7590.7027459999999</v>
      </c>
      <c r="I1847" s="13">
        <v>3716</v>
      </c>
      <c r="J1847" s="13">
        <v>3471</v>
      </c>
      <c r="K1847" s="17">
        <v>12684.9300178376</v>
      </c>
      <c r="L1847" s="18">
        <f t="shared" si="0"/>
        <v>20275.632763837599</v>
      </c>
      <c r="M1847">
        <f>Table1[[#This Row],[num_contributions]]+Table1[[#This Row],[num_unique_contributors]]</f>
        <v>7187</v>
      </c>
    </row>
    <row r="1848" spans="1:13" ht="13.2" hidden="1" x14ac:dyDescent="0.25">
      <c r="A1848" s="13">
        <v>11</v>
      </c>
      <c r="B1848" s="14">
        <v>44447</v>
      </c>
      <c r="C1848" s="14">
        <v>44463</v>
      </c>
      <c r="D1848" s="15" t="s">
        <v>66</v>
      </c>
      <c r="E1848" s="13">
        <v>1403</v>
      </c>
      <c r="F1848" s="15" t="s">
        <v>13</v>
      </c>
      <c r="G1848" s="15" t="s">
        <v>50</v>
      </c>
      <c r="H1848" s="17">
        <v>6491.1592280000004</v>
      </c>
      <c r="I1848" s="13">
        <v>5452</v>
      </c>
      <c r="J1848" s="13">
        <v>4627</v>
      </c>
      <c r="K1848" s="17">
        <v>12838.583844262101</v>
      </c>
      <c r="L1848" s="18">
        <f t="shared" si="0"/>
        <v>19329.743072262099</v>
      </c>
      <c r="M1848">
        <f>Table1[[#This Row],[num_contributions]]+Table1[[#This Row],[num_unique_contributors]]</f>
        <v>10079</v>
      </c>
    </row>
    <row r="1849" spans="1:13" ht="13.2" hidden="1" x14ac:dyDescent="0.25">
      <c r="A1849" s="13">
        <v>11</v>
      </c>
      <c r="B1849" s="14">
        <v>44447</v>
      </c>
      <c r="C1849" s="14">
        <v>44463</v>
      </c>
      <c r="D1849" s="15" t="s">
        <v>36</v>
      </c>
      <c r="E1849" s="13">
        <v>1592</v>
      </c>
      <c r="F1849" s="15" t="s">
        <v>17</v>
      </c>
      <c r="G1849" s="15" t="s">
        <v>23</v>
      </c>
      <c r="H1849" s="17">
        <v>402.05972639999999</v>
      </c>
      <c r="I1849" s="13">
        <v>950</v>
      </c>
      <c r="J1849" s="13">
        <v>900</v>
      </c>
      <c r="K1849" s="17">
        <v>18753.215029628798</v>
      </c>
      <c r="L1849" s="18">
        <f t="shared" si="0"/>
        <v>19155.274756028797</v>
      </c>
      <c r="M1849">
        <f>Table1[[#This Row],[num_contributions]]+Table1[[#This Row],[num_unique_contributors]]</f>
        <v>1850</v>
      </c>
    </row>
    <row r="1850" spans="1:13" ht="13.2" hidden="1" x14ac:dyDescent="0.25">
      <c r="A1850" s="13">
        <v>11</v>
      </c>
      <c r="B1850" s="14">
        <v>44447</v>
      </c>
      <c r="C1850" s="14">
        <v>44463</v>
      </c>
      <c r="D1850" s="15" t="s">
        <v>68</v>
      </c>
      <c r="E1850" s="13">
        <v>191</v>
      </c>
      <c r="F1850" s="15" t="s">
        <v>17</v>
      </c>
      <c r="G1850" s="15" t="s">
        <v>23</v>
      </c>
      <c r="H1850" s="17">
        <v>6861.8966250000003</v>
      </c>
      <c r="I1850" s="13">
        <v>4186</v>
      </c>
      <c r="J1850" s="13">
        <v>3910</v>
      </c>
      <c r="K1850" s="17">
        <v>11680.952554043501</v>
      </c>
      <c r="L1850" s="18">
        <f t="shared" si="0"/>
        <v>18542.8491790435</v>
      </c>
      <c r="M1850">
        <f>Table1[[#This Row],[num_contributions]]+Table1[[#This Row],[num_unique_contributors]]</f>
        <v>8096</v>
      </c>
    </row>
    <row r="1851" spans="1:13" ht="13.2" hidden="1" x14ac:dyDescent="0.25">
      <c r="A1851" s="13">
        <v>11</v>
      </c>
      <c r="B1851" s="14">
        <v>44447</v>
      </c>
      <c r="C1851" s="14">
        <v>44463</v>
      </c>
      <c r="D1851" s="15" t="s">
        <v>37</v>
      </c>
      <c r="E1851" s="13">
        <v>3591</v>
      </c>
      <c r="F1851" s="15" t="s">
        <v>17</v>
      </c>
      <c r="G1851" s="15" t="s">
        <v>23</v>
      </c>
      <c r="H1851" s="17">
        <v>4445.1605149999996</v>
      </c>
      <c r="I1851" s="13">
        <v>3528</v>
      </c>
      <c r="J1851" s="13">
        <v>3076</v>
      </c>
      <c r="K1851" s="17">
        <v>14006.6798806929</v>
      </c>
      <c r="L1851" s="18">
        <f t="shared" si="0"/>
        <v>18451.8403956929</v>
      </c>
      <c r="M1851">
        <f>Table1[[#This Row],[num_contributions]]+Table1[[#This Row],[num_unique_contributors]]</f>
        <v>6604</v>
      </c>
    </row>
    <row r="1852" spans="1:13" ht="13.2" hidden="1" x14ac:dyDescent="0.25">
      <c r="A1852" s="13">
        <v>11</v>
      </c>
      <c r="B1852" s="14">
        <v>44447</v>
      </c>
      <c r="C1852" s="14">
        <v>44463</v>
      </c>
      <c r="D1852" s="15" t="s">
        <v>133</v>
      </c>
      <c r="E1852" s="13">
        <v>258</v>
      </c>
      <c r="F1852" s="15" t="s">
        <v>20</v>
      </c>
      <c r="G1852" s="15" t="s">
        <v>18</v>
      </c>
      <c r="H1852" s="17">
        <v>5314.5862710000001</v>
      </c>
      <c r="I1852" s="13">
        <v>3385</v>
      </c>
      <c r="J1852" s="13">
        <v>3065</v>
      </c>
      <c r="K1852" s="17">
        <v>10849.1269408218</v>
      </c>
      <c r="L1852" s="18">
        <f t="shared" si="0"/>
        <v>16163.7132118218</v>
      </c>
      <c r="M1852">
        <f>Table1[[#This Row],[num_contributions]]+Table1[[#This Row],[num_unique_contributors]]</f>
        <v>6450</v>
      </c>
    </row>
    <row r="1853" spans="1:13" ht="13.2" hidden="1" x14ac:dyDescent="0.25">
      <c r="A1853" s="13">
        <v>11</v>
      </c>
      <c r="B1853" s="14">
        <v>44447</v>
      </c>
      <c r="C1853" s="14">
        <v>44463</v>
      </c>
      <c r="D1853" s="15" t="s">
        <v>151</v>
      </c>
      <c r="E1853" s="13">
        <v>599</v>
      </c>
      <c r="F1853" s="15" t="s">
        <v>17</v>
      </c>
      <c r="G1853" s="15" t="s">
        <v>18</v>
      </c>
      <c r="H1853" s="17">
        <v>6444.1246590000001</v>
      </c>
      <c r="I1853" s="13">
        <v>3715</v>
      </c>
      <c r="J1853" s="13">
        <v>3337</v>
      </c>
      <c r="K1853" s="17">
        <v>9525.5527060613495</v>
      </c>
      <c r="L1853" s="18">
        <f t="shared" si="0"/>
        <v>15969.67736506135</v>
      </c>
      <c r="M1853">
        <f>Table1[[#This Row],[num_contributions]]+Table1[[#This Row],[num_unique_contributors]]</f>
        <v>7052</v>
      </c>
    </row>
    <row r="1854" spans="1:13" ht="13.2" hidden="1" x14ac:dyDescent="0.25">
      <c r="A1854" s="13">
        <v>11</v>
      </c>
      <c r="B1854" s="14">
        <v>44447</v>
      </c>
      <c r="C1854" s="14">
        <v>44463</v>
      </c>
      <c r="D1854" s="15" t="s">
        <v>270</v>
      </c>
      <c r="E1854" s="13">
        <v>1669</v>
      </c>
      <c r="F1854" s="15" t="s">
        <v>20</v>
      </c>
      <c r="G1854" s="15" t="s">
        <v>23</v>
      </c>
      <c r="H1854" s="17">
        <v>5594.6606650000003</v>
      </c>
      <c r="I1854" s="13">
        <v>4064</v>
      </c>
      <c r="J1854" s="13">
        <v>3616</v>
      </c>
      <c r="K1854" s="17">
        <v>10351.3344113863</v>
      </c>
      <c r="L1854" s="18">
        <f t="shared" si="0"/>
        <v>15945.995076386302</v>
      </c>
      <c r="M1854">
        <f>Table1[[#This Row],[num_contributions]]+Table1[[#This Row],[num_unique_contributors]]</f>
        <v>7680</v>
      </c>
    </row>
    <row r="1855" spans="1:13" ht="13.2" hidden="1" x14ac:dyDescent="0.25">
      <c r="A1855" s="13">
        <v>11</v>
      </c>
      <c r="B1855" s="14">
        <v>44447</v>
      </c>
      <c r="C1855" s="14">
        <v>44463</v>
      </c>
      <c r="D1855" s="15" t="s">
        <v>64</v>
      </c>
      <c r="E1855" s="13">
        <v>3335</v>
      </c>
      <c r="F1855" s="15" t="s">
        <v>13</v>
      </c>
      <c r="G1855" s="15" t="s">
        <v>18</v>
      </c>
      <c r="H1855" s="17">
        <v>5005.4155529999998</v>
      </c>
      <c r="I1855" s="13">
        <v>3064</v>
      </c>
      <c r="J1855" s="13">
        <v>2789</v>
      </c>
      <c r="K1855" s="17">
        <v>10543.1630276041</v>
      </c>
      <c r="L1855" s="18">
        <f t="shared" si="0"/>
        <v>15548.578580604099</v>
      </c>
      <c r="M1855">
        <f>Table1[[#This Row],[num_contributions]]+Table1[[#This Row],[num_unique_contributors]]</f>
        <v>5853</v>
      </c>
    </row>
    <row r="1856" spans="1:13" ht="13.2" x14ac:dyDescent="0.25">
      <c r="A1856" s="13">
        <v>11</v>
      </c>
      <c r="B1856" s="14">
        <v>44447</v>
      </c>
      <c r="C1856" s="14">
        <v>44463</v>
      </c>
      <c r="D1856" s="15" t="s">
        <v>1788</v>
      </c>
      <c r="E1856" s="13">
        <v>3004</v>
      </c>
      <c r="F1856" s="15" t="s">
        <v>13</v>
      </c>
      <c r="G1856" s="22" t="s">
        <v>2552</v>
      </c>
      <c r="H1856" s="17">
        <v>5518.0296049999997</v>
      </c>
      <c r="I1856" s="13">
        <v>2293</v>
      </c>
      <c r="J1856" s="13">
        <v>2049</v>
      </c>
      <c r="K1856" s="17">
        <v>9811.0887220153509</v>
      </c>
      <c r="L1856" s="18">
        <f t="shared" si="0"/>
        <v>15329.118327015351</v>
      </c>
      <c r="M1856">
        <f>Table1[[#This Row],[num_contributions]]+Table1[[#This Row],[num_unique_contributors]]</f>
        <v>4342</v>
      </c>
    </row>
    <row r="1857" spans="1:13" ht="13.2" hidden="1" x14ac:dyDescent="0.25">
      <c r="A1857" s="13">
        <v>11</v>
      </c>
      <c r="B1857" s="14">
        <v>44447</v>
      </c>
      <c r="C1857" s="14">
        <v>44463</v>
      </c>
      <c r="D1857" s="15" t="s">
        <v>1789</v>
      </c>
      <c r="E1857" s="13">
        <v>1659</v>
      </c>
      <c r="F1857" s="15" t="s">
        <v>111</v>
      </c>
      <c r="G1857" s="15" t="s">
        <v>14</v>
      </c>
      <c r="H1857" s="17">
        <v>14768.503140000001</v>
      </c>
      <c r="I1857" s="13">
        <v>1</v>
      </c>
      <c r="J1857" s="13">
        <v>0</v>
      </c>
      <c r="K1857" s="19"/>
      <c r="L1857" s="18">
        <f t="shared" si="0"/>
        <v>14768.503140000001</v>
      </c>
      <c r="M1857">
        <f>Table1[[#This Row],[num_contributions]]+Table1[[#This Row],[num_unique_contributors]]</f>
        <v>1</v>
      </c>
    </row>
    <row r="1858" spans="1:13" ht="13.2" hidden="1" x14ac:dyDescent="0.25">
      <c r="A1858" s="13">
        <v>11</v>
      </c>
      <c r="B1858" s="14">
        <v>44447</v>
      </c>
      <c r="C1858" s="14">
        <v>44463</v>
      </c>
      <c r="D1858" s="15" t="s">
        <v>378</v>
      </c>
      <c r="E1858" s="13">
        <v>2171</v>
      </c>
      <c r="F1858" s="15" t="s">
        <v>111</v>
      </c>
      <c r="G1858" s="15" t="s">
        <v>50</v>
      </c>
      <c r="H1858" s="17">
        <v>14768.503140000001</v>
      </c>
      <c r="I1858" s="13">
        <v>1</v>
      </c>
      <c r="J1858" s="13">
        <v>0</v>
      </c>
      <c r="K1858" s="19"/>
      <c r="L1858" s="18">
        <f t="shared" si="0"/>
        <v>14768.503140000001</v>
      </c>
      <c r="M1858">
        <f>Table1[[#This Row],[num_contributions]]+Table1[[#This Row],[num_unique_contributors]]</f>
        <v>1</v>
      </c>
    </row>
    <row r="1859" spans="1:13" ht="13.2" hidden="1" x14ac:dyDescent="0.25">
      <c r="A1859" s="13">
        <v>11</v>
      </c>
      <c r="B1859" s="14">
        <v>44447</v>
      </c>
      <c r="C1859" s="14">
        <v>44463</v>
      </c>
      <c r="D1859" s="15" t="s">
        <v>130</v>
      </c>
      <c r="E1859" s="13">
        <v>137</v>
      </c>
      <c r="F1859" s="15" t="s">
        <v>17</v>
      </c>
      <c r="G1859" s="15" t="s">
        <v>18</v>
      </c>
      <c r="H1859" s="17">
        <v>4641.6574529999998</v>
      </c>
      <c r="I1859" s="13">
        <v>3099</v>
      </c>
      <c r="J1859" s="13">
        <v>2848</v>
      </c>
      <c r="K1859" s="17">
        <v>9650.4502959418005</v>
      </c>
      <c r="L1859" s="18">
        <f t="shared" si="0"/>
        <v>14292.1077489418</v>
      </c>
      <c r="M1859">
        <f>Table1[[#This Row],[num_contributions]]+Table1[[#This Row],[num_unique_contributors]]</f>
        <v>5947</v>
      </c>
    </row>
    <row r="1860" spans="1:13" ht="13.2" hidden="1" x14ac:dyDescent="0.25">
      <c r="A1860" s="13">
        <v>11</v>
      </c>
      <c r="B1860" s="14">
        <v>44447</v>
      </c>
      <c r="C1860" s="14">
        <v>44463</v>
      </c>
      <c r="D1860" s="15" t="s">
        <v>175</v>
      </c>
      <c r="E1860" s="13">
        <v>529</v>
      </c>
      <c r="F1860" s="15" t="s">
        <v>17</v>
      </c>
      <c r="G1860" s="15" t="s">
        <v>14</v>
      </c>
      <c r="H1860" s="17">
        <v>6033.1136880000004</v>
      </c>
      <c r="I1860" s="13">
        <v>2022</v>
      </c>
      <c r="J1860" s="13">
        <v>1783</v>
      </c>
      <c r="K1860" s="17">
        <v>8182.3470111963898</v>
      </c>
      <c r="L1860" s="18">
        <f t="shared" si="0"/>
        <v>14215.46069919639</v>
      </c>
      <c r="M1860">
        <f>Table1[[#This Row],[num_contributions]]+Table1[[#This Row],[num_unique_contributors]]</f>
        <v>3805</v>
      </c>
    </row>
    <row r="1861" spans="1:13" ht="13.2" hidden="1" x14ac:dyDescent="0.25">
      <c r="A1861" s="13">
        <v>11</v>
      </c>
      <c r="B1861" s="14">
        <v>44447</v>
      </c>
      <c r="C1861" s="14">
        <v>44463</v>
      </c>
      <c r="D1861" s="15" t="s">
        <v>1790</v>
      </c>
      <c r="E1861" s="13">
        <v>142</v>
      </c>
      <c r="F1861" s="15" t="s">
        <v>17</v>
      </c>
      <c r="G1861" s="15" t="s">
        <v>18</v>
      </c>
      <c r="H1861" s="17">
        <v>4099.8674309999997</v>
      </c>
      <c r="I1861" s="13">
        <v>2994</v>
      </c>
      <c r="J1861" s="13">
        <v>2665</v>
      </c>
      <c r="K1861" s="17">
        <v>9814.3091455809299</v>
      </c>
      <c r="L1861" s="18">
        <f t="shared" si="0"/>
        <v>13914.176576580929</v>
      </c>
      <c r="M1861">
        <f>Table1[[#This Row],[num_contributions]]+Table1[[#This Row],[num_unique_contributors]]</f>
        <v>5659</v>
      </c>
    </row>
    <row r="1862" spans="1:13" ht="13.2" hidden="1" x14ac:dyDescent="0.25">
      <c r="A1862" s="13">
        <v>11</v>
      </c>
      <c r="B1862" s="14">
        <v>44447</v>
      </c>
      <c r="C1862" s="14">
        <v>44463</v>
      </c>
      <c r="D1862" s="15" t="s">
        <v>41</v>
      </c>
      <c r="E1862" s="13">
        <v>3062</v>
      </c>
      <c r="F1862" s="15" t="s">
        <v>111</v>
      </c>
      <c r="G1862" s="15" t="s">
        <v>23</v>
      </c>
      <c r="H1862" s="17">
        <v>9419.7226300000002</v>
      </c>
      <c r="I1862" s="13">
        <v>722</v>
      </c>
      <c r="J1862" s="13">
        <v>685</v>
      </c>
      <c r="K1862" s="17">
        <v>4345.4269786168898</v>
      </c>
      <c r="L1862" s="18">
        <f t="shared" si="0"/>
        <v>13765.14960861689</v>
      </c>
      <c r="M1862">
        <f>Table1[[#This Row],[num_contributions]]+Table1[[#This Row],[num_unique_contributors]]</f>
        <v>1407</v>
      </c>
    </row>
    <row r="1863" spans="1:13" ht="13.2" hidden="1" x14ac:dyDescent="0.25">
      <c r="A1863" s="13">
        <v>11</v>
      </c>
      <c r="B1863" s="14">
        <v>44447</v>
      </c>
      <c r="C1863" s="14">
        <v>44463</v>
      </c>
      <c r="D1863" s="15" t="s">
        <v>70</v>
      </c>
      <c r="E1863" s="13">
        <v>1809</v>
      </c>
      <c r="F1863" s="15" t="s">
        <v>20</v>
      </c>
      <c r="G1863" s="15" t="s">
        <v>23</v>
      </c>
      <c r="H1863" s="17">
        <v>2995.4708049999999</v>
      </c>
      <c r="I1863" s="13">
        <v>2678</v>
      </c>
      <c r="J1863" s="13">
        <v>2467</v>
      </c>
      <c r="K1863" s="17">
        <v>10764.9777328074</v>
      </c>
      <c r="L1863" s="18">
        <f t="shared" si="0"/>
        <v>13760.448537807399</v>
      </c>
      <c r="M1863">
        <f>Table1[[#This Row],[num_contributions]]+Table1[[#This Row],[num_unique_contributors]]</f>
        <v>5145</v>
      </c>
    </row>
    <row r="1864" spans="1:13" ht="13.2" hidden="1" x14ac:dyDescent="0.25">
      <c r="A1864" s="13">
        <v>11</v>
      </c>
      <c r="B1864" s="14">
        <v>44447</v>
      </c>
      <c r="C1864" s="14">
        <v>44463</v>
      </c>
      <c r="D1864" s="15" t="s">
        <v>76</v>
      </c>
      <c r="E1864" s="13">
        <v>25</v>
      </c>
      <c r="F1864" s="15" t="s">
        <v>77</v>
      </c>
      <c r="G1864" s="15" t="s">
        <v>18</v>
      </c>
      <c r="H1864" s="17">
        <v>4473.5607010000003</v>
      </c>
      <c r="I1864" s="13">
        <v>3008</v>
      </c>
      <c r="J1864" s="13">
        <v>2816</v>
      </c>
      <c r="K1864" s="17">
        <v>9178.9656407944003</v>
      </c>
      <c r="L1864" s="18">
        <f t="shared" si="0"/>
        <v>13652.526341794401</v>
      </c>
      <c r="M1864">
        <f>Table1[[#This Row],[num_contributions]]+Table1[[#This Row],[num_unique_contributors]]</f>
        <v>5824</v>
      </c>
    </row>
    <row r="1865" spans="1:13" ht="13.2" hidden="1" x14ac:dyDescent="0.25">
      <c r="A1865" s="13">
        <v>11</v>
      </c>
      <c r="B1865" s="14">
        <v>44447</v>
      </c>
      <c r="C1865" s="14">
        <v>44463</v>
      </c>
      <c r="D1865" s="15" t="s">
        <v>142</v>
      </c>
      <c r="E1865" s="13">
        <v>143</v>
      </c>
      <c r="F1865" s="15" t="s">
        <v>17</v>
      </c>
      <c r="G1865" s="15" t="s">
        <v>18</v>
      </c>
      <c r="H1865" s="17">
        <v>3531.8438569999998</v>
      </c>
      <c r="I1865" s="13">
        <v>2622</v>
      </c>
      <c r="J1865" s="13">
        <v>2406</v>
      </c>
      <c r="K1865" s="17">
        <v>9903.3947451485492</v>
      </c>
      <c r="L1865" s="18">
        <f t="shared" si="0"/>
        <v>13435.238602148549</v>
      </c>
      <c r="M1865">
        <f>Table1[[#This Row],[num_contributions]]+Table1[[#This Row],[num_unique_contributors]]</f>
        <v>5028</v>
      </c>
    </row>
    <row r="1866" spans="1:13" ht="13.2" hidden="1" x14ac:dyDescent="0.25">
      <c r="A1866" s="13">
        <v>11</v>
      </c>
      <c r="B1866" s="14">
        <v>44447</v>
      </c>
      <c r="C1866" s="14">
        <v>44463</v>
      </c>
      <c r="D1866" s="15" t="s">
        <v>85</v>
      </c>
      <c r="E1866" s="13">
        <v>972</v>
      </c>
      <c r="F1866" s="15" t="s">
        <v>20</v>
      </c>
      <c r="G1866" s="15" t="s">
        <v>18</v>
      </c>
      <c r="H1866" s="17">
        <v>3418.754872</v>
      </c>
      <c r="I1866" s="13">
        <v>2828</v>
      </c>
      <c r="J1866" s="13">
        <v>2472</v>
      </c>
      <c r="K1866" s="17">
        <v>9858.9853382856199</v>
      </c>
      <c r="L1866" s="18">
        <f t="shared" si="0"/>
        <v>13277.740210285619</v>
      </c>
      <c r="M1866">
        <f>Table1[[#This Row],[num_contributions]]+Table1[[#This Row],[num_unique_contributors]]</f>
        <v>5300</v>
      </c>
    </row>
    <row r="1867" spans="1:13" ht="13.2" hidden="1" x14ac:dyDescent="0.25">
      <c r="A1867" s="13">
        <v>11</v>
      </c>
      <c r="B1867" s="14">
        <v>44447</v>
      </c>
      <c r="C1867" s="14">
        <v>44463</v>
      </c>
      <c r="D1867" s="15" t="s">
        <v>74</v>
      </c>
      <c r="E1867" s="13">
        <v>13</v>
      </c>
      <c r="F1867" s="15" t="s">
        <v>13</v>
      </c>
      <c r="G1867" s="15" t="s">
        <v>18</v>
      </c>
      <c r="H1867" s="17">
        <v>3661.0450999999998</v>
      </c>
      <c r="I1867" s="13">
        <v>2669</v>
      </c>
      <c r="J1867" s="13">
        <v>2454</v>
      </c>
      <c r="K1867" s="17">
        <v>9525.3214564729005</v>
      </c>
      <c r="L1867" s="18">
        <f t="shared" si="0"/>
        <v>13186.3665564729</v>
      </c>
      <c r="M1867">
        <f>Table1[[#This Row],[num_contributions]]+Table1[[#This Row],[num_unique_contributors]]</f>
        <v>5123</v>
      </c>
    </row>
    <row r="1868" spans="1:13" ht="13.2" hidden="1" x14ac:dyDescent="0.25">
      <c r="A1868" s="13">
        <v>11</v>
      </c>
      <c r="B1868" s="14">
        <v>44447</v>
      </c>
      <c r="C1868" s="14">
        <v>44463</v>
      </c>
      <c r="D1868" s="15" t="s">
        <v>145</v>
      </c>
      <c r="E1868" s="13">
        <v>1110</v>
      </c>
      <c r="F1868" s="15" t="s">
        <v>20</v>
      </c>
      <c r="G1868" s="15" t="s">
        <v>18</v>
      </c>
      <c r="H1868" s="17">
        <v>5492.0986380000004</v>
      </c>
      <c r="I1868" s="13">
        <v>3548</v>
      </c>
      <c r="J1868" s="13">
        <v>3160</v>
      </c>
      <c r="K1868" s="17">
        <v>7608.2648563146504</v>
      </c>
      <c r="L1868" s="18">
        <f t="shared" si="0"/>
        <v>13100.36349431465</v>
      </c>
      <c r="M1868">
        <f>Table1[[#This Row],[num_contributions]]+Table1[[#This Row],[num_unique_contributors]]</f>
        <v>6708</v>
      </c>
    </row>
    <row r="1869" spans="1:13" ht="13.2" hidden="1" x14ac:dyDescent="0.25">
      <c r="A1869" s="13">
        <v>11</v>
      </c>
      <c r="B1869" s="14">
        <v>44447</v>
      </c>
      <c r="C1869" s="14">
        <v>44463</v>
      </c>
      <c r="D1869" s="15" t="s">
        <v>16</v>
      </c>
      <c r="E1869" s="13">
        <v>2805</v>
      </c>
      <c r="F1869" s="15" t="s">
        <v>17</v>
      </c>
      <c r="G1869" s="15" t="s">
        <v>18</v>
      </c>
      <c r="H1869" s="17">
        <v>4491.5799299999999</v>
      </c>
      <c r="I1869" s="13">
        <v>2960</v>
      </c>
      <c r="J1869" s="13">
        <v>2702</v>
      </c>
      <c r="K1869" s="17">
        <v>8521.9911615548899</v>
      </c>
      <c r="L1869" s="18">
        <f t="shared" si="0"/>
        <v>13013.57109155489</v>
      </c>
      <c r="M1869">
        <f>Table1[[#This Row],[num_contributions]]+Table1[[#This Row],[num_unique_contributors]]</f>
        <v>5662</v>
      </c>
    </row>
    <row r="1870" spans="1:13" ht="13.2" hidden="1" x14ac:dyDescent="0.25">
      <c r="A1870" s="13">
        <v>11</v>
      </c>
      <c r="B1870" s="14">
        <v>44447</v>
      </c>
      <c r="C1870" s="14">
        <v>44463</v>
      </c>
      <c r="D1870" s="15" t="s">
        <v>1791</v>
      </c>
      <c r="E1870" s="13">
        <v>2262</v>
      </c>
      <c r="F1870" s="15" t="s">
        <v>39</v>
      </c>
      <c r="G1870" s="15" t="s">
        <v>18</v>
      </c>
      <c r="H1870" s="17">
        <v>3762.5259890000002</v>
      </c>
      <c r="I1870" s="13">
        <v>2628</v>
      </c>
      <c r="J1870" s="13">
        <v>2343</v>
      </c>
      <c r="K1870" s="17">
        <v>8400.7109336398207</v>
      </c>
      <c r="L1870" s="18">
        <f t="shared" si="0"/>
        <v>12163.23692263982</v>
      </c>
      <c r="M1870">
        <f>Table1[[#This Row],[num_contributions]]+Table1[[#This Row],[num_unique_contributors]]</f>
        <v>4971</v>
      </c>
    </row>
    <row r="1871" spans="1:13" ht="13.2" hidden="1" x14ac:dyDescent="0.25">
      <c r="A1871" s="13">
        <v>11</v>
      </c>
      <c r="B1871" s="14">
        <v>44447</v>
      </c>
      <c r="C1871" s="14">
        <v>44463</v>
      </c>
      <c r="D1871" s="15" t="s">
        <v>212</v>
      </c>
      <c r="E1871" s="13">
        <v>567</v>
      </c>
      <c r="F1871" s="15" t="s">
        <v>17</v>
      </c>
      <c r="G1871" s="15" t="s">
        <v>14</v>
      </c>
      <c r="H1871" s="17">
        <v>4677.3990670000003</v>
      </c>
      <c r="I1871" s="13">
        <v>1890</v>
      </c>
      <c r="J1871" s="13">
        <v>1703</v>
      </c>
      <c r="K1871" s="17">
        <v>7189.7380633327502</v>
      </c>
      <c r="L1871" s="18">
        <f t="shared" si="0"/>
        <v>11867.137130332751</v>
      </c>
      <c r="M1871">
        <f>Table1[[#This Row],[num_contributions]]+Table1[[#This Row],[num_unique_contributors]]</f>
        <v>3593</v>
      </c>
    </row>
    <row r="1872" spans="1:13" ht="13.2" x14ac:dyDescent="0.25">
      <c r="A1872" s="13">
        <v>11</v>
      </c>
      <c r="B1872" s="14">
        <v>44447</v>
      </c>
      <c r="C1872" s="14">
        <v>44463</v>
      </c>
      <c r="D1872" s="15" t="s">
        <v>1792</v>
      </c>
      <c r="E1872" s="13">
        <v>2820</v>
      </c>
      <c r="F1872" s="15" t="s">
        <v>13</v>
      </c>
      <c r="G1872" s="22" t="s">
        <v>2552</v>
      </c>
      <c r="H1872" s="17">
        <v>4564.2176669999999</v>
      </c>
      <c r="I1872" s="13">
        <v>1907</v>
      </c>
      <c r="J1872" s="13">
        <v>1760</v>
      </c>
      <c r="K1872" s="17">
        <v>7062.7984087553996</v>
      </c>
      <c r="L1872" s="18">
        <f t="shared" si="0"/>
        <v>11627.0160757554</v>
      </c>
      <c r="M1872">
        <f>Table1[[#This Row],[num_contributions]]+Table1[[#This Row],[num_unique_contributors]]</f>
        <v>3667</v>
      </c>
    </row>
    <row r="1873" spans="1:13" ht="13.2" hidden="1" x14ac:dyDescent="0.25">
      <c r="A1873" s="13">
        <v>11</v>
      </c>
      <c r="B1873" s="14">
        <v>44447</v>
      </c>
      <c r="C1873" s="14">
        <v>44463</v>
      </c>
      <c r="D1873" s="15" t="s">
        <v>1793</v>
      </c>
      <c r="E1873" s="13">
        <v>596</v>
      </c>
      <c r="F1873" s="15" t="s">
        <v>17</v>
      </c>
      <c r="G1873" s="15" t="s">
        <v>18</v>
      </c>
      <c r="H1873" s="17">
        <v>7519.7142800000001</v>
      </c>
      <c r="I1873" s="13">
        <v>1553</v>
      </c>
      <c r="J1873" s="13">
        <v>1449</v>
      </c>
      <c r="K1873" s="17">
        <v>4101.1489693371896</v>
      </c>
      <c r="L1873" s="18">
        <f t="shared" si="0"/>
        <v>11620.86324933719</v>
      </c>
      <c r="M1873">
        <f>Table1[[#This Row],[num_contributions]]+Table1[[#This Row],[num_unique_contributors]]</f>
        <v>3002</v>
      </c>
    </row>
    <row r="1874" spans="1:13" ht="13.2" hidden="1" x14ac:dyDescent="0.25">
      <c r="A1874" s="13">
        <v>11</v>
      </c>
      <c r="B1874" s="14">
        <v>44447</v>
      </c>
      <c r="C1874" s="14">
        <v>44463</v>
      </c>
      <c r="D1874" s="15" t="s">
        <v>72</v>
      </c>
      <c r="E1874" s="13">
        <v>3386</v>
      </c>
      <c r="F1874" s="15" t="s">
        <v>20</v>
      </c>
      <c r="G1874" s="15" t="s">
        <v>46</v>
      </c>
      <c r="H1874" s="17">
        <v>6336.2710079999997</v>
      </c>
      <c r="I1874" s="13">
        <v>1575</v>
      </c>
      <c r="J1874" s="13">
        <v>1456</v>
      </c>
      <c r="K1874" s="17">
        <v>4882.2093507817399</v>
      </c>
      <c r="L1874" s="18">
        <f t="shared" si="0"/>
        <v>11218.480358781741</v>
      </c>
      <c r="M1874">
        <f>Table1[[#This Row],[num_contributions]]+Table1[[#This Row],[num_unique_contributors]]</f>
        <v>3031</v>
      </c>
    </row>
    <row r="1875" spans="1:13" ht="13.2" hidden="1" x14ac:dyDescent="0.25">
      <c r="A1875" s="13">
        <v>11</v>
      </c>
      <c r="B1875" s="14">
        <v>44447</v>
      </c>
      <c r="C1875" s="14">
        <v>44463</v>
      </c>
      <c r="D1875" s="15" t="s">
        <v>154</v>
      </c>
      <c r="E1875" s="13">
        <v>1561</v>
      </c>
      <c r="F1875" s="15" t="s">
        <v>17</v>
      </c>
      <c r="G1875" s="15" t="s">
        <v>14</v>
      </c>
      <c r="H1875" s="17">
        <v>4110.6224339999999</v>
      </c>
      <c r="I1875" s="13">
        <v>1754</v>
      </c>
      <c r="J1875" s="13">
        <v>1615</v>
      </c>
      <c r="K1875" s="17">
        <v>6776.7587164327197</v>
      </c>
      <c r="L1875" s="18">
        <f t="shared" si="0"/>
        <v>10887.38115043272</v>
      </c>
      <c r="M1875">
        <f>Table1[[#This Row],[num_contributions]]+Table1[[#This Row],[num_unique_contributors]]</f>
        <v>3369</v>
      </c>
    </row>
    <row r="1876" spans="1:13" ht="13.2" hidden="1" x14ac:dyDescent="0.25">
      <c r="A1876" s="13">
        <v>11</v>
      </c>
      <c r="B1876" s="14">
        <v>44447</v>
      </c>
      <c r="C1876" s="14">
        <v>44463</v>
      </c>
      <c r="D1876" s="15" t="s">
        <v>177</v>
      </c>
      <c r="E1876" s="13">
        <v>539</v>
      </c>
      <c r="F1876" s="15" t="s">
        <v>17</v>
      </c>
      <c r="G1876" s="15" t="s">
        <v>46</v>
      </c>
      <c r="H1876" s="17">
        <v>6797.1731630000004</v>
      </c>
      <c r="I1876" s="13">
        <v>1561</v>
      </c>
      <c r="J1876" s="13">
        <v>1484</v>
      </c>
      <c r="K1876" s="17">
        <v>4043.4083914848802</v>
      </c>
      <c r="L1876" s="18">
        <f t="shared" si="0"/>
        <v>10840.581554484881</v>
      </c>
      <c r="M1876">
        <f>Table1[[#This Row],[num_contributions]]+Table1[[#This Row],[num_unique_contributors]]</f>
        <v>3045</v>
      </c>
    </row>
    <row r="1877" spans="1:13" ht="13.2" x14ac:dyDescent="0.25">
      <c r="A1877" s="13">
        <v>11</v>
      </c>
      <c r="B1877" s="14">
        <v>44447</v>
      </c>
      <c r="C1877" s="14">
        <v>44463</v>
      </c>
      <c r="D1877" s="22" t="s">
        <v>2496</v>
      </c>
      <c r="E1877" s="13">
        <v>2929</v>
      </c>
      <c r="F1877" s="15" t="s">
        <v>13</v>
      </c>
      <c r="G1877" s="22" t="s">
        <v>2552</v>
      </c>
      <c r="H1877" s="17">
        <v>4638.311154</v>
      </c>
      <c r="I1877" s="13">
        <v>2093</v>
      </c>
      <c r="J1877" s="13">
        <v>1873</v>
      </c>
      <c r="K1877" s="17">
        <v>6020.8828778221796</v>
      </c>
      <c r="L1877" s="18">
        <f t="shared" si="0"/>
        <v>10659.194031822179</v>
      </c>
      <c r="M1877">
        <f>Table1[[#This Row],[num_contributions]]+Table1[[#This Row],[num_unique_contributors]]</f>
        <v>3966</v>
      </c>
    </row>
    <row r="1878" spans="1:13" ht="13.2" hidden="1" x14ac:dyDescent="0.25">
      <c r="A1878" s="13">
        <v>11</v>
      </c>
      <c r="B1878" s="14">
        <v>44447</v>
      </c>
      <c r="C1878" s="14">
        <v>44463</v>
      </c>
      <c r="D1878" s="15" t="s">
        <v>235</v>
      </c>
      <c r="E1878" s="13">
        <v>3574</v>
      </c>
      <c r="F1878" s="15" t="s">
        <v>13</v>
      </c>
      <c r="G1878" s="15" t="s">
        <v>14</v>
      </c>
      <c r="H1878" s="17">
        <v>4218.2878229999997</v>
      </c>
      <c r="I1878" s="13">
        <v>2005</v>
      </c>
      <c r="J1878" s="13">
        <v>1713</v>
      </c>
      <c r="K1878" s="17">
        <v>6303.4817923485998</v>
      </c>
      <c r="L1878" s="18">
        <f t="shared" ref="L1878:L1941" si="1">H1878+K1878</f>
        <v>10521.769615348599</v>
      </c>
      <c r="M1878">
        <f>Table1[[#This Row],[num_contributions]]+Table1[[#This Row],[num_unique_contributors]]</f>
        <v>3718</v>
      </c>
    </row>
    <row r="1879" spans="1:13" ht="13.2" hidden="1" x14ac:dyDescent="0.25">
      <c r="A1879" s="13">
        <v>11</v>
      </c>
      <c r="B1879" s="14">
        <v>44447</v>
      </c>
      <c r="C1879" s="14">
        <v>44463</v>
      </c>
      <c r="D1879" s="15" t="s">
        <v>333</v>
      </c>
      <c r="E1879" s="13">
        <v>855</v>
      </c>
      <c r="F1879" s="15" t="s">
        <v>17</v>
      </c>
      <c r="G1879" s="15" t="s">
        <v>14</v>
      </c>
      <c r="H1879" s="17">
        <v>3838.1213739999998</v>
      </c>
      <c r="I1879" s="13">
        <v>1778</v>
      </c>
      <c r="J1879" s="13">
        <v>1608</v>
      </c>
      <c r="K1879" s="17">
        <v>6426.7531599865097</v>
      </c>
      <c r="L1879" s="18">
        <f t="shared" si="1"/>
        <v>10264.874533986509</v>
      </c>
      <c r="M1879">
        <f>Table1[[#This Row],[num_contributions]]+Table1[[#This Row],[num_unique_contributors]]</f>
        <v>3386</v>
      </c>
    </row>
    <row r="1880" spans="1:13" ht="13.2" hidden="1" x14ac:dyDescent="0.25">
      <c r="A1880" s="13">
        <v>11</v>
      </c>
      <c r="B1880" s="14">
        <v>44447</v>
      </c>
      <c r="C1880" s="14">
        <v>44463</v>
      </c>
      <c r="D1880" s="15" t="s">
        <v>125</v>
      </c>
      <c r="E1880" s="13">
        <v>886</v>
      </c>
      <c r="F1880" s="15" t="s">
        <v>17</v>
      </c>
      <c r="G1880" s="15" t="s">
        <v>14</v>
      </c>
      <c r="H1880" s="17">
        <v>3355.4127600000002</v>
      </c>
      <c r="I1880" s="13">
        <v>1434</v>
      </c>
      <c r="J1880" s="13">
        <v>1326</v>
      </c>
      <c r="K1880" s="17">
        <v>6828.8709502966103</v>
      </c>
      <c r="L1880" s="18">
        <f t="shared" si="1"/>
        <v>10184.283710296611</v>
      </c>
      <c r="M1880">
        <f>Table1[[#This Row],[num_contributions]]+Table1[[#This Row],[num_unique_contributors]]</f>
        <v>2760</v>
      </c>
    </row>
    <row r="1881" spans="1:13" ht="13.2" hidden="1" x14ac:dyDescent="0.25">
      <c r="A1881" s="13">
        <v>11</v>
      </c>
      <c r="B1881" s="14">
        <v>44447</v>
      </c>
      <c r="C1881" s="14">
        <v>44463</v>
      </c>
      <c r="D1881" s="15" t="s">
        <v>188</v>
      </c>
      <c r="E1881" s="13">
        <v>384</v>
      </c>
      <c r="F1881" s="15" t="s">
        <v>20</v>
      </c>
      <c r="G1881" s="15" t="s">
        <v>18</v>
      </c>
      <c r="H1881" s="17">
        <v>2561.410316</v>
      </c>
      <c r="I1881" s="13">
        <v>2242</v>
      </c>
      <c r="J1881" s="13">
        <v>2082</v>
      </c>
      <c r="K1881" s="17">
        <v>7578.6138278182598</v>
      </c>
      <c r="L1881" s="18">
        <f t="shared" si="1"/>
        <v>10140.02414381826</v>
      </c>
      <c r="M1881">
        <f>Table1[[#This Row],[num_contributions]]+Table1[[#This Row],[num_unique_contributors]]</f>
        <v>4324</v>
      </c>
    </row>
    <row r="1882" spans="1:13" ht="13.2" hidden="1" x14ac:dyDescent="0.25">
      <c r="A1882" s="13">
        <v>11</v>
      </c>
      <c r="B1882" s="14">
        <v>44447</v>
      </c>
      <c r="C1882" s="14">
        <v>44463</v>
      </c>
      <c r="D1882" s="15" t="s">
        <v>210</v>
      </c>
      <c r="E1882" s="13">
        <v>2986</v>
      </c>
      <c r="F1882" s="15" t="s">
        <v>186</v>
      </c>
      <c r="G1882" s="15" t="s">
        <v>50</v>
      </c>
      <c r="H1882" s="17">
        <v>2618.6925259999998</v>
      </c>
      <c r="I1882" s="13">
        <v>3514</v>
      </c>
      <c r="J1882" s="13">
        <v>3157</v>
      </c>
      <c r="K1882" s="17">
        <v>7265.52403959613</v>
      </c>
      <c r="L1882" s="18">
        <f t="shared" si="1"/>
        <v>9884.2165655961289</v>
      </c>
      <c r="M1882">
        <f>Table1[[#This Row],[num_contributions]]+Table1[[#This Row],[num_unique_contributors]]</f>
        <v>6671</v>
      </c>
    </row>
    <row r="1883" spans="1:13" ht="13.2" hidden="1" x14ac:dyDescent="0.25">
      <c r="A1883" s="13">
        <v>11</v>
      </c>
      <c r="B1883" s="14">
        <v>44447</v>
      </c>
      <c r="C1883" s="14">
        <v>44463</v>
      </c>
      <c r="D1883" s="15" t="s">
        <v>232</v>
      </c>
      <c r="E1883" s="13">
        <v>3525</v>
      </c>
      <c r="F1883" s="15" t="s">
        <v>17</v>
      </c>
      <c r="G1883" s="15" t="s">
        <v>50</v>
      </c>
      <c r="H1883" s="17">
        <v>2662.497942</v>
      </c>
      <c r="I1883" s="13">
        <v>2097</v>
      </c>
      <c r="J1883" s="13">
        <v>1827</v>
      </c>
      <c r="K1883" s="17">
        <v>7199.8279919549695</v>
      </c>
      <c r="L1883" s="18">
        <f t="shared" si="1"/>
        <v>9862.3259339549695</v>
      </c>
      <c r="M1883">
        <f>Table1[[#This Row],[num_contributions]]+Table1[[#This Row],[num_unique_contributors]]</f>
        <v>3924</v>
      </c>
    </row>
    <row r="1884" spans="1:13" ht="13.2" hidden="1" x14ac:dyDescent="0.25">
      <c r="A1884" s="13">
        <v>11</v>
      </c>
      <c r="B1884" s="14">
        <v>44447</v>
      </c>
      <c r="C1884" s="14">
        <v>44463</v>
      </c>
      <c r="D1884" s="15" t="s">
        <v>38</v>
      </c>
      <c r="E1884" s="13">
        <v>337</v>
      </c>
      <c r="F1884" s="15" t="s">
        <v>39</v>
      </c>
      <c r="G1884" s="15" t="s">
        <v>18</v>
      </c>
      <c r="H1884" s="17">
        <v>3027.6802739999998</v>
      </c>
      <c r="I1884" s="13">
        <v>2491</v>
      </c>
      <c r="J1884" s="13">
        <v>2272</v>
      </c>
      <c r="K1884" s="17">
        <v>6828.7498618196096</v>
      </c>
      <c r="L1884" s="18">
        <f t="shared" si="1"/>
        <v>9856.4301358196099</v>
      </c>
      <c r="M1884">
        <f>Table1[[#This Row],[num_contributions]]+Table1[[#This Row],[num_unique_contributors]]</f>
        <v>4763</v>
      </c>
    </row>
    <row r="1885" spans="1:13" ht="13.2" hidden="1" x14ac:dyDescent="0.25">
      <c r="A1885" s="13">
        <v>11</v>
      </c>
      <c r="B1885" s="14">
        <v>44447</v>
      </c>
      <c r="C1885" s="14">
        <v>44463</v>
      </c>
      <c r="D1885" s="15" t="s">
        <v>71</v>
      </c>
      <c r="E1885" s="13">
        <v>2916</v>
      </c>
      <c r="F1885" s="15" t="s">
        <v>13</v>
      </c>
      <c r="G1885" s="15" t="s">
        <v>14</v>
      </c>
      <c r="H1885" s="17">
        <v>3677.3478279999999</v>
      </c>
      <c r="I1885" s="13">
        <v>1602</v>
      </c>
      <c r="J1885" s="13">
        <v>1512</v>
      </c>
      <c r="K1885" s="17">
        <v>6028.7869867995296</v>
      </c>
      <c r="L1885" s="18">
        <f t="shared" si="1"/>
        <v>9706.1348147995304</v>
      </c>
      <c r="M1885">
        <f>Table1[[#This Row],[num_contributions]]+Table1[[#This Row],[num_unique_contributors]]</f>
        <v>3114</v>
      </c>
    </row>
    <row r="1886" spans="1:13" ht="13.2" hidden="1" x14ac:dyDescent="0.25">
      <c r="A1886" s="13">
        <v>11</v>
      </c>
      <c r="B1886" s="14">
        <v>44447</v>
      </c>
      <c r="C1886" s="14">
        <v>44463</v>
      </c>
      <c r="D1886" s="15" t="s">
        <v>12</v>
      </c>
      <c r="E1886" s="13">
        <v>1668</v>
      </c>
      <c r="F1886" s="15" t="s">
        <v>13</v>
      </c>
      <c r="G1886" s="15" t="s">
        <v>14</v>
      </c>
      <c r="H1886" s="17">
        <v>2415.293404</v>
      </c>
      <c r="I1886" s="13">
        <v>1276</v>
      </c>
      <c r="J1886" s="13">
        <v>1158</v>
      </c>
      <c r="K1886" s="17">
        <v>7226.7098723624003</v>
      </c>
      <c r="L1886" s="18">
        <f t="shared" si="1"/>
        <v>9642.0032763624004</v>
      </c>
      <c r="M1886">
        <f>Table1[[#This Row],[num_contributions]]+Table1[[#This Row],[num_unique_contributors]]</f>
        <v>2434</v>
      </c>
    </row>
    <row r="1887" spans="1:13" ht="13.2" hidden="1" x14ac:dyDescent="0.25">
      <c r="A1887" s="13">
        <v>11</v>
      </c>
      <c r="B1887" s="14">
        <v>44447</v>
      </c>
      <c r="C1887" s="14">
        <v>44463</v>
      </c>
      <c r="D1887" s="15" t="s">
        <v>354</v>
      </c>
      <c r="E1887" s="13">
        <v>3247</v>
      </c>
      <c r="F1887" s="15" t="s">
        <v>39</v>
      </c>
      <c r="G1887" s="15" t="s">
        <v>14</v>
      </c>
      <c r="H1887" s="17">
        <v>4510.0951750000004</v>
      </c>
      <c r="I1887" s="13">
        <v>1911</v>
      </c>
      <c r="J1887" s="13">
        <v>1697</v>
      </c>
      <c r="K1887" s="17">
        <v>4885.3294651959104</v>
      </c>
      <c r="L1887" s="18">
        <f t="shared" si="1"/>
        <v>9395.4246401959099</v>
      </c>
      <c r="M1887">
        <f>Table1[[#This Row],[num_contributions]]+Table1[[#This Row],[num_unique_contributors]]</f>
        <v>3608</v>
      </c>
    </row>
    <row r="1888" spans="1:13" ht="13.2" hidden="1" x14ac:dyDescent="0.25">
      <c r="A1888" s="13">
        <v>11</v>
      </c>
      <c r="B1888" s="14">
        <v>44447</v>
      </c>
      <c r="C1888" s="14">
        <v>44463</v>
      </c>
      <c r="D1888" s="15" t="s">
        <v>99</v>
      </c>
      <c r="E1888" s="13">
        <v>3535</v>
      </c>
      <c r="F1888" s="15" t="s">
        <v>13</v>
      </c>
      <c r="G1888" s="15" t="s">
        <v>14</v>
      </c>
      <c r="H1888" s="17">
        <v>3903.1058720000001</v>
      </c>
      <c r="I1888" s="13">
        <v>1603</v>
      </c>
      <c r="J1888" s="13">
        <v>1537</v>
      </c>
      <c r="K1888" s="17">
        <v>5407.4809752988804</v>
      </c>
      <c r="L1888" s="18">
        <f t="shared" si="1"/>
        <v>9310.5868472988805</v>
      </c>
      <c r="M1888">
        <f>Table1[[#This Row],[num_contributions]]+Table1[[#This Row],[num_unique_contributors]]</f>
        <v>3140</v>
      </c>
    </row>
    <row r="1889" spans="1:13" ht="13.2" hidden="1" x14ac:dyDescent="0.25">
      <c r="A1889" s="13">
        <v>11</v>
      </c>
      <c r="B1889" s="14">
        <v>44447</v>
      </c>
      <c r="C1889" s="14">
        <v>44463</v>
      </c>
      <c r="D1889" s="15" t="s">
        <v>94</v>
      </c>
      <c r="E1889" s="13">
        <v>2235</v>
      </c>
      <c r="F1889" s="15" t="s">
        <v>20</v>
      </c>
      <c r="G1889" s="15" t="s">
        <v>23</v>
      </c>
      <c r="H1889" s="17">
        <v>2234.8621370000001</v>
      </c>
      <c r="I1889" s="13">
        <v>2562</v>
      </c>
      <c r="J1889" s="13">
        <v>2339</v>
      </c>
      <c r="K1889" s="17">
        <v>6361.5283124993903</v>
      </c>
      <c r="L1889" s="18">
        <f t="shared" si="1"/>
        <v>8596.3904494993913</v>
      </c>
      <c r="M1889">
        <f>Table1[[#This Row],[num_contributions]]+Table1[[#This Row],[num_unique_contributors]]</f>
        <v>4901</v>
      </c>
    </row>
    <row r="1890" spans="1:13" ht="13.2" hidden="1" x14ac:dyDescent="0.25">
      <c r="A1890" s="13">
        <v>11</v>
      </c>
      <c r="B1890" s="14">
        <v>44447</v>
      </c>
      <c r="C1890" s="14">
        <v>44463</v>
      </c>
      <c r="D1890" s="15" t="s">
        <v>1794</v>
      </c>
      <c r="E1890" s="13">
        <v>2966</v>
      </c>
      <c r="F1890" s="15" t="s">
        <v>13</v>
      </c>
      <c r="G1890" s="15" t="s">
        <v>23</v>
      </c>
      <c r="H1890" s="17">
        <v>2337.1081490000001</v>
      </c>
      <c r="I1890" s="13">
        <v>2856</v>
      </c>
      <c r="J1890" s="13">
        <v>2472</v>
      </c>
      <c r="K1890" s="17">
        <v>6223.0107673326502</v>
      </c>
      <c r="L1890" s="18">
        <f t="shared" si="1"/>
        <v>8560.1189163326508</v>
      </c>
      <c r="M1890">
        <f>Table1[[#This Row],[num_contributions]]+Table1[[#This Row],[num_unique_contributors]]</f>
        <v>5328</v>
      </c>
    </row>
    <row r="1891" spans="1:13" ht="13.2" hidden="1" x14ac:dyDescent="0.25">
      <c r="A1891" s="13">
        <v>11</v>
      </c>
      <c r="B1891" s="14">
        <v>44447</v>
      </c>
      <c r="C1891" s="14">
        <v>44463</v>
      </c>
      <c r="D1891" s="15" t="s">
        <v>410</v>
      </c>
      <c r="E1891" s="13">
        <v>1744</v>
      </c>
      <c r="F1891" s="15" t="s">
        <v>111</v>
      </c>
      <c r="G1891" s="15" t="s">
        <v>18</v>
      </c>
      <c r="H1891" s="17">
        <v>6365.8909329999997</v>
      </c>
      <c r="I1891" s="13">
        <v>654</v>
      </c>
      <c r="J1891" s="13">
        <v>607</v>
      </c>
      <c r="K1891" s="17">
        <v>2154.4942381249102</v>
      </c>
      <c r="L1891" s="18">
        <f t="shared" si="1"/>
        <v>8520.3851711249099</v>
      </c>
      <c r="M1891">
        <f>Table1[[#This Row],[num_contributions]]+Table1[[#This Row],[num_unique_contributors]]</f>
        <v>1261</v>
      </c>
    </row>
    <row r="1892" spans="1:13" ht="13.2" hidden="1" x14ac:dyDescent="0.25">
      <c r="A1892" s="13">
        <v>11</v>
      </c>
      <c r="B1892" s="14">
        <v>44447</v>
      </c>
      <c r="C1892" s="14">
        <v>44463</v>
      </c>
      <c r="D1892" s="16" t="s">
        <v>231</v>
      </c>
      <c r="E1892" s="13">
        <v>139</v>
      </c>
      <c r="F1892" s="15" t="s">
        <v>13</v>
      </c>
      <c r="G1892" s="15" t="s">
        <v>14</v>
      </c>
      <c r="H1892" s="17">
        <v>4005.5633619999999</v>
      </c>
      <c r="I1892" s="13">
        <v>1808</v>
      </c>
      <c r="J1892" s="13">
        <v>1667</v>
      </c>
      <c r="K1892" s="17">
        <v>4484.53921931075</v>
      </c>
      <c r="L1892" s="18">
        <f t="shared" si="1"/>
        <v>8490.1025813107499</v>
      </c>
      <c r="M1892">
        <f>Table1[[#This Row],[num_contributions]]+Table1[[#This Row],[num_unique_contributors]]</f>
        <v>3475</v>
      </c>
    </row>
    <row r="1893" spans="1:13" ht="13.2" hidden="1" x14ac:dyDescent="0.25">
      <c r="A1893" s="13">
        <v>11</v>
      </c>
      <c r="B1893" s="14">
        <v>44447</v>
      </c>
      <c r="C1893" s="14">
        <v>44463</v>
      </c>
      <c r="D1893" s="15" t="s">
        <v>1795</v>
      </c>
      <c r="E1893" s="13">
        <v>160</v>
      </c>
      <c r="F1893" s="15" t="s">
        <v>17</v>
      </c>
      <c r="G1893" s="15" t="s">
        <v>14</v>
      </c>
      <c r="H1893" s="17">
        <v>499.03403040000001</v>
      </c>
      <c r="I1893" s="13">
        <v>593</v>
      </c>
      <c r="J1893" s="13">
        <v>568</v>
      </c>
      <c r="K1893" s="17">
        <v>7618.8266855290503</v>
      </c>
      <c r="L1893" s="18">
        <f t="shared" si="1"/>
        <v>8117.8607159290505</v>
      </c>
      <c r="M1893">
        <f>Table1[[#This Row],[num_contributions]]+Table1[[#This Row],[num_unique_contributors]]</f>
        <v>1161</v>
      </c>
    </row>
    <row r="1894" spans="1:13" ht="13.2" hidden="1" x14ac:dyDescent="0.25">
      <c r="A1894" s="13">
        <v>11</v>
      </c>
      <c r="B1894" s="14">
        <v>44447</v>
      </c>
      <c r="C1894" s="14">
        <v>44463</v>
      </c>
      <c r="D1894" s="15" t="s">
        <v>179</v>
      </c>
      <c r="E1894" s="13">
        <v>1158</v>
      </c>
      <c r="F1894" s="15" t="s">
        <v>20</v>
      </c>
      <c r="G1894" s="15" t="s">
        <v>14</v>
      </c>
      <c r="H1894" s="17">
        <v>2304.6438880000001</v>
      </c>
      <c r="I1894" s="13">
        <v>1262</v>
      </c>
      <c r="J1894" s="13">
        <v>1164</v>
      </c>
      <c r="K1894" s="17">
        <v>5525.1155870825996</v>
      </c>
      <c r="L1894" s="18">
        <f t="shared" si="1"/>
        <v>7829.7594750825992</v>
      </c>
      <c r="M1894">
        <f>Table1[[#This Row],[num_contributions]]+Table1[[#This Row],[num_unique_contributors]]</f>
        <v>2426</v>
      </c>
    </row>
    <row r="1895" spans="1:13" ht="13.2" hidden="1" x14ac:dyDescent="0.25">
      <c r="A1895" s="13">
        <v>11</v>
      </c>
      <c r="B1895" s="14">
        <v>44447</v>
      </c>
      <c r="C1895" s="14">
        <v>44463</v>
      </c>
      <c r="D1895" s="15" t="s">
        <v>185</v>
      </c>
      <c r="E1895" s="13">
        <v>3364</v>
      </c>
      <c r="F1895" s="15" t="s">
        <v>186</v>
      </c>
      <c r="G1895" s="15" t="s">
        <v>18</v>
      </c>
      <c r="H1895" s="17">
        <v>2248.9436150000001</v>
      </c>
      <c r="I1895" s="13">
        <v>2059</v>
      </c>
      <c r="J1895" s="13">
        <v>1937</v>
      </c>
      <c r="K1895" s="17">
        <v>5303.4072571161696</v>
      </c>
      <c r="L1895" s="18">
        <f t="shared" si="1"/>
        <v>7552.3508721161697</v>
      </c>
      <c r="M1895">
        <f>Table1[[#This Row],[num_contributions]]+Table1[[#This Row],[num_unique_contributors]]</f>
        <v>3996</v>
      </c>
    </row>
    <row r="1896" spans="1:13" ht="13.2" hidden="1" x14ac:dyDescent="0.25">
      <c r="A1896" s="13">
        <v>11</v>
      </c>
      <c r="B1896" s="14">
        <v>44447</v>
      </c>
      <c r="C1896" s="14">
        <v>44463</v>
      </c>
      <c r="D1896" s="15" t="s">
        <v>420</v>
      </c>
      <c r="E1896" s="13">
        <v>2918</v>
      </c>
      <c r="F1896" s="15" t="s">
        <v>13</v>
      </c>
      <c r="G1896" s="15" t="s">
        <v>46</v>
      </c>
      <c r="H1896" s="17">
        <v>3019.2786729999998</v>
      </c>
      <c r="I1896" s="13">
        <v>1254</v>
      </c>
      <c r="J1896" s="13">
        <v>972</v>
      </c>
      <c r="K1896" s="17">
        <v>4307.3059165587501</v>
      </c>
      <c r="L1896" s="18">
        <f t="shared" si="1"/>
        <v>7326.5845895587499</v>
      </c>
      <c r="M1896">
        <f>Table1[[#This Row],[num_contributions]]+Table1[[#This Row],[num_unique_contributors]]</f>
        <v>2226</v>
      </c>
    </row>
    <row r="1897" spans="1:13" ht="13.2" hidden="1" x14ac:dyDescent="0.25">
      <c r="A1897" s="13">
        <v>11</v>
      </c>
      <c r="B1897" s="14">
        <v>44447</v>
      </c>
      <c r="C1897" s="14">
        <v>44463</v>
      </c>
      <c r="D1897" s="15" t="s">
        <v>318</v>
      </c>
      <c r="E1897" s="13">
        <v>2978</v>
      </c>
      <c r="F1897" s="15" t="s">
        <v>13</v>
      </c>
      <c r="G1897" s="15" t="s">
        <v>46</v>
      </c>
      <c r="H1897" s="17">
        <v>4474.847358</v>
      </c>
      <c r="I1897" s="13">
        <v>1403</v>
      </c>
      <c r="J1897" s="13">
        <v>1286</v>
      </c>
      <c r="K1897" s="17">
        <v>2738.8880859083602</v>
      </c>
      <c r="L1897" s="18">
        <f t="shared" si="1"/>
        <v>7213.7354439083601</v>
      </c>
      <c r="M1897">
        <f>Table1[[#This Row],[num_contributions]]+Table1[[#This Row],[num_unique_contributors]]</f>
        <v>2689</v>
      </c>
    </row>
    <row r="1898" spans="1:13" ht="13.2" hidden="1" x14ac:dyDescent="0.25">
      <c r="A1898" s="13">
        <v>11</v>
      </c>
      <c r="B1898" s="14">
        <v>44447</v>
      </c>
      <c r="C1898" s="14">
        <v>44463</v>
      </c>
      <c r="D1898" s="15" t="s">
        <v>132</v>
      </c>
      <c r="E1898" s="13">
        <v>40</v>
      </c>
      <c r="F1898" s="15" t="s">
        <v>17</v>
      </c>
      <c r="G1898" s="15" t="s">
        <v>14</v>
      </c>
      <c r="H1898" s="17">
        <v>2347.792911</v>
      </c>
      <c r="I1898" s="13">
        <v>1242</v>
      </c>
      <c r="J1898" s="13">
        <v>1181</v>
      </c>
      <c r="K1898" s="17">
        <v>4751.5676795068302</v>
      </c>
      <c r="L1898" s="18">
        <f t="shared" si="1"/>
        <v>7099.3605905068307</v>
      </c>
      <c r="M1898">
        <f>Table1[[#This Row],[num_contributions]]+Table1[[#This Row],[num_unique_contributors]]</f>
        <v>2423</v>
      </c>
    </row>
    <row r="1899" spans="1:13" ht="13.2" hidden="1" x14ac:dyDescent="0.25">
      <c r="A1899" s="13">
        <v>11</v>
      </c>
      <c r="B1899" s="14">
        <v>44447</v>
      </c>
      <c r="C1899" s="14">
        <v>44463</v>
      </c>
      <c r="D1899" s="15" t="s">
        <v>180</v>
      </c>
      <c r="E1899" s="13">
        <v>3429</v>
      </c>
      <c r="F1899" s="15" t="s">
        <v>13</v>
      </c>
      <c r="G1899" s="15" t="s">
        <v>14</v>
      </c>
      <c r="H1899" s="17">
        <v>1036.7746090000001</v>
      </c>
      <c r="I1899" s="13">
        <v>957</v>
      </c>
      <c r="J1899" s="13">
        <v>878</v>
      </c>
      <c r="K1899" s="17">
        <v>6055.2833623472998</v>
      </c>
      <c r="L1899" s="18">
        <f t="shared" si="1"/>
        <v>7092.0579713472998</v>
      </c>
      <c r="M1899">
        <f>Table1[[#This Row],[num_contributions]]+Table1[[#This Row],[num_unique_contributors]]</f>
        <v>1835</v>
      </c>
    </row>
    <row r="1900" spans="1:13" ht="13.2" hidden="1" x14ac:dyDescent="0.25">
      <c r="A1900" s="13">
        <v>11</v>
      </c>
      <c r="B1900" s="14">
        <v>44447</v>
      </c>
      <c r="C1900" s="14">
        <v>44463</v>
      </c>
      <c r="D1900" s="15" t="s">
        <v>73</v>
      </c>
      <c r="E1900" s="13">
        <v>3012</v>
      </c>
      <c r="F1900" s="15" t="s">
        <v>13</v>
      </c>
      <c r="G1900" s="15" t="s">
        <v>23</v>
      </c>
      <c r="H1900" s="17">
        <v>1831.3323969999999</v>
      </c>
      <c r="I1900" s="13">
        <v>2478</v>
      </c>
      <c r="J1900" s="13">
        <v>2218</v>
      </c>
      <c r="K1900" s="17">
        <v>5106.9029080495802</v>
      </c>
      <c r="L1900" s="18">
        <f t="shared" si="1"/>
        <v>6938.2353050495803</v>
      </c>
      <c r="M1900">
        <f>Table1[[#This Row],[num_contributions]]+Table1[[#This Row],[num_unique_contributors]]</f>
        <v>4696</v>
      </c>
    </row>
    <row r="1901" spans="1:13" ht="13.2" hidden="1" x14ac:dyDescent="0.25">
      <c r="A1901" s="13">
        <v>11</v>
      </c>
      <c r="B1901" s="14">
        <v>44447</v>
      </c>
      <c r="C1901" s="14">
        <v>44463</v>
      </c>
      <c r="D1901" s="15" t="s">
        <v>1796</v>
      </c>
      <c r="E1901" s="13">
        <v>1599</v>
      </c>
      <c r="F1901" s="15" t="s">
        <v>111</v>
      </c>
      <c r="G1901" s="15" t="s">
        <v>23</v>
      </c>
      <c r="H1901" s="17">
        <v>5197.4797209999997</v>
      </c>
      <c r="I1901" s="13">
        <v>594</v>
      </c>
      <c r="J1901" s="13">
        <v>561</v>
      </c>
      <c r="K1901" s="17">
        <v>1444.80399296512</v>
      </c>
      <c r="L1901" s="18">
        <f t="shared" si="1"/>
        <v>6642.2837139651201</v>
      </c>
      <c r="M1901">
        <f>Table1[[#This Row],[num_contributions]]+Table1[[#This Row],[num_unique_contributors]]</f>
        <v>1155</v>
      </c>
    </row>
    <row r="1902" spans="1:13" ht="13.2" hidden="1" x14ac:dyDescent="0.25">
      <c r="A1902" s="13">
        <v>11</v>
      </c>
      <c r="B1902" s="14">
        <v>44447</v>
      </c>
      <c r="C1902" s="14">
        <v>44463</v>
      </c>
      <c r="D1902" s="15" t="s">
        <v>314</v>
      </c>
      <c r="E1902" s="13">
        <v>816</v>
      </c>
      <c r="F1902" s="15" t="s">
        <v>111</v>
      </c>
      <c r="G1902" s="15" t="s">
        <v>23</v>
      </c>
      <c r="H1902" s="17">
        <v>4606.280933</v>
      </c>
      <c r="I1902" s="13">
        <v>545</v>
      </c>
      <c r="J1902" s="13">
        <v>516</v>
      </c>
      <c r="K1902" s="17">
        <v>1939.6654917861299</v>
      </c>
      <c r="L1902" s="18">
        <f t="shared" si="1"/>
        <v>6545.9464247861297</v>
      </c>
      <c r="M1902">
        <f>Table1[[#This Row],[num_contributions]]+Table1[[#This Row],[num_unique_contributors]]</f>
        <v>1061</v>
      </c>
    </row>
    <row r="1903" spans="1:13" ht="13.2" hidden="1" x14ac:dyDescent="0.25">
      <c r="A1903" s="13">
        <v>11</v>
      </c>
      <c r="B1903" s="14">
        <v>44447</v>
      </c>
      <c r="C1903" s="14">
        <v>44463</v>
      </c>
      <c r="D1903" s="15" t="s">
        <v>223</v>
      </c>
      <c r="E1903" s="13">
        <v>2631</v>
      </c>
      <c r="F1903" s="15" t="s">
        <v>17</v>
      </c>
      <c r="G1903" s="15" t="s">
        <v>23</v>
      </c>
      <c r="H1903" s="17">
        <v>1519.942288</v>
      </c>
      <c r="I1903" s="13">
        <v>2118</v>
      </c>
      <c r="J1903" s="13">
        <v>1954</v>
      </c>
      <c r="K1903" s="17">
        <v>4686.0216767906304</v>
      </c>
      <c r="L1903" s="18">
        <f t="shared" si="1"/>
        <v>6205.9639647906306</v>
      </c>
      <c r="M1903">
        <f>Table1[[#This Row],[num_contributions]]+Table1[[#This Row],[num_unique_contributors]]</f>
        <v>4072</v>
      </c>
    </row>
    <row r="1904" spans="1:13" ht="13.2" hidden="1" x14ac:dyDescent="0.25">
      <c r="A1904" s="13">
        <v>11</v>
      </c>
      <c r="B1904" s="14">
        <v>44447</v>
      </c>
      <c r="C1904" s="14">
        <v>44463</v>
      </c>
      <c r="D1904" s="15" t="s">
        <v>1797</v>
      </c>
      <c r="E1904" s="13">
        <v>2754</v>
      </c>
      <c r="F1904" s="15" t="s">
        <v>111</v>
      </c>
      <c r="G1904" s="15" t="s">
        <v>50</v>
      </c>
      <c r="H1904" s="17">
        <v>5020.7390930000001</v>
      </c>
      <c r="I1904" s="13">
        <v>613</v>
      </c>
      <c r="J1904" s="13">
        <v>585</v>
      </c>
      <c r="K1904" s="17">
        <v>1077.9681086457699</v>
      </c>
      <c r="L1904" s="18">
        <f t="shared" si="1"/>
        <v>6098.7072016457696</v>
      </c>
      <c r="M1904">
        <f>Table1[[#This Row],[num_contributions]]+Table1[[#This Row],[num_unique_contributors]]</f>
        <v>1198</v>
      </c>
    </row>
    <row r="1905" spans="1:13" ht="13.2" hidden="1" x14ac:dyDescent="0.25">
      <c r="A1905" s="13">
        <v>11</v>
      </c>
      <c r="B1905" s="14">
        <v>44447</v>
      </c>
      <c r="C1905" s="14">
        <v>44463</v>
      </c>
      <c r="D1905" s="15" t="s">
        <v>300</v>
      </c>
      <c r="E1905" s="13">
        <v>3249</v>
      </c>
      <c r="F1905" s="15" t="s">
        <v>13</v>
      </c>
      <c r="G1905" s="15" t="s">
        <v>50</v>
      </c>
      <c r="H1905" s="17">
        <v>987.34057229999996</v>
      </c>
      <c r="I1905" s="13">
        <v>2149</v>
      </c>
      <c r="J1905" s="13">
        <v>1943</v>
      </c>
      <c r="K1905" s="17">
        <v>5058.3608841077803</v>
      </c>
      <c r="L1905" s="18">
        <f t="shared" si="1"/>
        <v>6045.7014564077799</v>
      </c>
      <c r="M1905">
        <f>Table1[[#This Row],[num_contributions]]+Table1[[#This Row],[num_unique_contributors]]</f>
        <v>4092</v>
      </c>
    </row>
    <row r="1906" spans="1:13" ht="13.2" hidden="1" x14ac:dyDescent="0.25">
      <c r="A1906" s="13">
        <v>11</v>
      </c>
      <c r="B1906" s="14">
        <v>44447</v>
      </c>
      <c r="C1906" s="14">
        <v>44463</v>
      </c>
      <c r="D1906" s="15" t="s">
        <v>215</v>
      </c>
      <c r="E1906" s="13">
        <v>1634</v>
      </c>
      <c r="F1906" s="15" t="s">
        <v>17</v>
      </c>
      <c r="G1906" s="15" t="s">
        <v>14</v>
      </c>
      <c r="H1906" s="17">
        <v>1304.3248160000001</v>
      </c>
      <c r="I1906" s="13">
        <v>981</v>
      </c>
      <c r="J1906" s="13">
        <v>919</v>
      </c>
      <c r="K1906" s="17">
        <v>4717.5870997480397</v>
      </c>
      <c r="L1906" s="18">
        <f t="shared" si="1"/>
        <v>6021.91191574804</v>
      </c>
      <c r="M1906">
        <f>Table1[[#This Row],[num_contributions]]+Table1[[#This Row],[num_unique_contributors]]</f>
        <v>1900</v>
      </c>
    </row>
    <row r="1907" spans="1:13" ht="13.2" hidden="1" x14ac:dyDescent="0.25">
      <c r="A1907" s="13">
        <v>11</v>
      </c>
      <c r="B1907" s="14">
        <v>44447</v>
      </c>
      <c r="C1907" s="14">
        <v>44463</v>
      </c>
      <c r="D1907" s="15" t="s">
        <v>1798</v>
      </c>
      <c r="E1907" s="13">
        <v>3059</v>
      </c>
      <c r="F1907" s="15" t="s">
        <v>20</v>
      </c>
      <c r="G1907" s="15" t="s">
        <v>23</v>
      </c>
      <c r="H1907" s="17">
        <v>4.2597924220000003</v>
      </c>
      <c r="I1907" s="13">
        <v>92</v>
      </c>
      <c r="J1907" s="13">
        <v>88</v>
      </c>
      <c r="K1907" s="17">
        <v>5957.1039972653498</v>
      </c>
      <c r="L1907" s="18">
        <f t="shared" si="1"/>
        <v>5961.3637896873497</v>
      </c>
      <c r="M1907">
        <f>Table1[[#This Row],[num_contributions]]+Table1[[#This Row],[num_unique_contributors]]</f>
        <v>180</v>
      </c>
    </row>
    <row r="1908" spans="1:13" ht="13.2" hidden="1" x14ac:dyDescent="0.25">
      <c r="A1908" s="13">
        <v>11</v>
      </c>
      <c r="B1908" s="14">
        <v>44447</v>
      </c>
      <c r="C1908" s="14">
        <v>44463</v>
      </c>
      <c r="D1908" s="15" t="s">
        <v>254</v>
      </c>
      <c r="E1908" s="13">
        <v>1183</v>
      </c>
      <c r="F1908" s="15" t="s">
        <v>111</v>
      </c>
      <c r="G1908" s="15" t="s">
        <v>14</v>
      </c>
      <c r="H1908" s="17">
        <v>4435.0340990000004</v>
      </c>
      <c r="I1908" s="13">
        <v>508</v>
      </c>
      <c r="J1908" s="13">
        <v>485</v>
      </c>
      <c r="K1908" s="17">
        <v>1456.07879493987</v>
      </c>
      <c r="L1908" s="18">
        <f t="shared" si="1"/>
        <v>5891.1128939398704</v>
      </c>
      <c r="M1908">
        <f>Table1[[#This Row],[num_contributions]]+Table1[[#This Row],[num_unique_contributors]]</f>
        <v>993</v>
      </c>
    </row>
    <row r="1909" spans="1:13" ht="13.2" hidden="1" x14ac:dyDescent="0.25">
      <c r="A1909" s="13">
        <v>11</v>
      </c>
      <c r="B1909" s="14">
        <v>44447</v>
      </c>
      <c r="C1909" s="14">
        <v>44463</v>
      </c>
      <c r="D1909" s="15" t="s">
        <v>397</v>
      </c>
      <c r="E1909" s="13">
        <v>274</v>
      </c>
      <c r="F1909" s="15" t="s">
        <v>17</v>
      </c>
      <c r="G1909" s="15" t="s">
        <v>18</v>
      </c>
      <c r="H1909" s="17">
        <v>1524.142955</v>
      </c>
      <c r="I1909" s="13">
        <v>1839</v>
      </c>
      <c r="J1909" s="13">
        <v>1592</v>
      </c>
      <c r="K1909" s="17">
        <v>4265.2479167020701</v>
      </c>
      <c r="L1909" s="18">
        <f t="shared" si="1"/>
        <v>5789.3908717020704</v>
      </c>
      <c r="M1909">
        <f>Table1[[#This Row],[num_contributions]]+Table1[[#This Row],[num_unique_contributors]]</f>
        <v>3431</v>
      </c>
    </row>
    <row r="1910" spans="1:13" ht="13.2" x14ac:dyDescent="0.25">
      <c r="A1910" s="13">
        <v>11</v>
      </c>
      <c r="B1910" s="14">
        <v>44447</v>
      </c>
      <c r="C1910" s="14">
        <v>44463</v>
      </c>
      <c r="D1910" s="22" t="s">
        <v>2497</v>
      </c>
      <c r="E1910" s="13">
        <v>3020</v>
      </c>
      <c r="F1910" s="15" t="s">
        <v>17</v>
      </c>
      <c r="G1910" s="22" t="s">
        <v>2552</v>
      </c>
      <c r="H1910" s="17">
        <v>1642.6126710000001</v>
      </c>
      <c r="I1910" s="13">
        <v>1250</v>
      </c>
      <c r="J1910" s="13">
        <v>1085</v>
      </c>
      <c r="K1910" s="17">
        <v>4016.00989943895</v>
      </c>
      <c r="L1910" s="18">
        <f t="shared" si="1"/>
        <v>5658.6225704389499</v>
      </c>
      <c r="M1910">
        <f>Table1[[#This Row],[num_contributions]]+Table1[[#This Row],[num_unique_contributors]]</f>
        <v>2335</v>
      </c>
    </row>
    <row r="1911" spans="1:13" ht="13.2" hidden="1" x14ac:dyDescent="0.25">
      <c r="A1911" s="13">
        <v>11</v>
      </c>
      <c r="B1911" s="14">
        <v>44447</v>
      </c>
      <c r="C1911" s="14">
        <v>44463</v>
      </c>
      <c r="D1911" s="15" t="s">
        <v>92</v>
      </c>
      <c r="E1911" s="13">
        <v>2575</v>
      </c>
      <c r="F1911" s="15" t="s">
        <v>20</v>
      </c>
      <c r="G1911" s="15" t="s">
        <v>23</v>
      </c>
      <c r="H1911" s="17">
        <v>1100.5061350000001</v>
      </c>
      <c r="I1911" s="13">
        <v>1819</v>
      </c>
      <c r="J1911" s="13">
        <v>1655</v>
      </c>
      <c r="K1911" s="17">
        <v>4542.87877618948</v>
      </c>
      <c r="L1911" s="18">
        <f t="shared" si="1"/>
        <v>5643.3849111894797</v>
      </c>
      <c r="M1911">
        <f>Table1[[#This Row],[num_contributions]]+Table1[[#This Row],[num_unique_contributors]]</f>
        <v>3474</v>
      </c>
    </row>
    <row r="1912" spans="1:13" ht="13.2" hidden="1" x14ac:dyDescent="0.25">
      <c r="A1912" s="13">
        <v>11</v>
      </c>
      <c r="B1912" s="14">
        <v>44447</v>
      </c>
      <c r="C1912" s="14">
        <v>44463</v>
      </c>
      <c r="D1912" s="15" t="s">
        <v>643</v>
      </c>
      <c r="E1912" s="13">
        <v>1916</v>
      </c>
      <c r="F1912" s="15" t="s">
        <v>111</v>
      </c>
      <c r="G1912" s="15" t="s">
        <v>23</v>
      </c>
      <c r="H1912" s="17">
        <v>3641.2255799999998</v>
      </c>
      <c r="I1912" s="13">
        <v>455</v>
      </c>
      <c r="J1912" s="13">
        <v>442</v>
      </c>
      <c r="K1912" s="17">
        <v>1955.24843902113</v>
      </c>
      <c r="L1912" s="18">
        <f t="shared" si="1"/>
        <v>5596.4740190211296</v>
      </c>
      <c r="M1912">
        <f>Table1[[#This Row],[num_contributions]]+Table1[[#This Row],[num_unique_contributors]]</f>
        <v>897</v>
      </c>
    </row>
    <row r="1913" spans="1:13" ht="13.2" hidden="1" x14ac:dyDescent="0.25">
      <c r="A1913" s="13">
        <v>11</v>
      </c>
      <c r="B1913" s="14">
        <v>44447</v>
      </c>
      <c r="C1913" s="14">
        <v>44463</v>
      </c>
      <c r="D1913" s="15" t="s">
        <v>574</v>
      </c>
      <c r="E1913" s="13">
        <v>1628</v>
      </c>
      <c r="F1913" s="15" t="s">
        <v>20</v>
      </c>
      <c r="G1913" s="15" t="s">
        <v>23</v>
      </c>
      <c r="H1913" s="17">
        <v>592.57154660000003</v>
      </c>
      <c r="I1913" s="13">
        <v>1423</v>
      </c>
      <c r="J1913" s="13">
        <v>1292</v>
      </c>
      <c r="K1913" s="17">
        <v>4778.4470547103901</v>
      </c>
      <c r="L1913" s="18">
        <f t="shared" si="1"/>
        <v>5371.0186013103903</v>
      </c>
      <c r="M1913">
        <f>Table1[[#This Row],[num_contributions]]+Table1[[#This Row],[num_unique_contributors]]</f>
        <v>2715</v>
      </c>
    </row>
    <row r="1914" spans="1:13" ht="13.2" hidden="1" x14ac:dyDescent="0.25">
      <c r="A1914" s="13">
        <v>11</v>
      </c>
      <c r="B1914" s="14">
        <v>44447</v>
      </c>
      <c r="C1914" s="14">
        <v>44463</v>
      </c>
      <c r="D1914" s="15" t="s">
        <v>761</v>
      </c>
      <c r="E1914" s="13">
        <v>290</v>
      </c>
      <c r="F1914" s="15" t="s">
        <v>17</v>
      </c>
      <c r="G1914" s="15" t="s">
        <v>18</v>
      </c>
      <c r="H1914" s="17">
        <v>13.32362232</v>
      </c>
      <c r="I1914" s="13">
        <v>163</v>
      </c>
      <c r="J1914" s="13">
        <v>158</v>
      </c>
      <c r="K1914" s="17">
        <v>5355.3697786193998</v>
      </c>
      <c r="L1914" s="18">
        <f t="shared" si="1"/>
        <v>5368.6934009393999</v>
      </c>
      <c r="M1914">
        <f>Table1[[#This Row],[num_contributions]]+Table1[[#This Row],[num_unique_contributors]]</f>
        <v>321</v>
      </c>
    </row>
    <row r="1915" spans="1:13" ht="13.2" hidden="1" x14ac:dyDescent="0.25">
      <c r="A1915" s="13">
        <v>11</v>
      </c>
      <c r="B1915" s="14">
        <v>44447</v>
      </c>
      <c r="C1915" s="14">
        <v>44463</v>
      </c>
      <c r="D1915" s="15" t="s">
        <v>152</v>
      </c>
      <c r="E1915" s="13">
        <v>2879</v>
      </c>
      <c r="F1915" s="15" t="s">
        <v>54</v>
      </c>
      <c r="G1915" s="15" t="s">
        <v>23</v>
      </c>
      <c r="H1915" s="17">
        <v>1703.735066</v>
      </c>
      <c r="I1915" s="13">
        <v>1614</v>
      </c>
      <c r="J1915" s="13">
        <v>1466</v>
      </c>
      <c r="K1915" s="17">
        <v>3555.18640415558</v>
      </c>
      <c r="L1915" s="18">
        <f t="shared" si="1"/>
        <v>5258.9214701555802</v>
      </c>
      <c r="M1915">
        <f>Table1[[#This Row],[num_contributions]]+Table1[[#This Row],[num_unique_contributors]]</f>
        <v>3080</v>
      </c>
    </row>
    <row r="1916" spans="1:13" ht="13.2" hidden="1" x14ac:dyDescent="0.25">
      <c r="A1916" s="13">
        <v>11</v>
      </c>
      <c r="B1916" s="14">
        <v>44447</v>
      </c>
      <c r="C1916" s="14">
        <v>44463</v>
      </c>
      <c r="D1916" s="15" t="s">
        <v>55</v>
      </c>
      <c r="E1916" s="13">
        <v>1661</v>
      </c>
      <c r="F1916" s="15" t="s">
        <v>20</v>
      </c>
      <c r="G1916" s="15" t="s">
        <v>23</v>
      </c>
      <c r="H1916" s="17">
        <v>653.59182610000005</v>
      </c>
      <c r="I1916" s="13">
        <v>1330</v>
      </c>
      <c r="J1916" s="13">
        <v>1264</v>
      </c>
      <c r="K1916" s="17">
        <v>4602.9069583699102</v>
      </c>
      <c r="L1916" s="18">
        <f t="shared" si="1"/>
        <v>5256.4987844699099</v>
      </c>
      <c r="M1916">
        <f>Table1[[#This Row],[num_contributions]]+Table1[[#This Row],[num_unique_contributors]]</f>
        <v>2594</v>
      </c>
    </row>
    <row r="1917" spans="1:13" ht="13.2" hidden="1" x14ac:dyDescent="0.25">
      <c r="A1917" s="13">
        <v>11</v>
      </c>
      <c r="B1917" s="14">
        <v>44447</v>
      </c>
      <c r="C1917" s="14">
        <v>44463</v>
      </c>
      <c r="D1917" s="15" t="s">
        <v>324</v>
      </c>
      <c r="E1917" s="13">
        <v>1245</v>
      </c>
      <c r="F1917" s="15" t="s">
        <v>17</v>
      </c>
      <c r="G1917" s="15" t="s">
        <v>14</v>
      </c>
      <c r="H1917" s="17">
        <v>1404.001876</v>
      </c>
      <c r="I1917" s="13">
        <v>991</v>
      </c>
      <c r="J1917" s="13">
        <v>907</v>
      </c>
      <c r="K1917" s="17">
        <v>3801.6304959144099</v>
      </c>
      <c r="L1917" s="18">
        <f t="shared" si="1"/>
        <v>5205.6323719144102</v>
      </c>
      <c r="M1917">
        <f>Table1[[#This Row],[num_contributions]]+Table1[[#This Row],[num_unique_contributors]]</f>
        <v>1898</v>
      </c>
    </row>
    <row r="1918" spans="1:13" ht="13.2" hidden="1" x14ac:dyDescent="0.25">
      <c r="A1918" s="13">
        <v>11</v>
      </c>
      <c r="B1918" s="14">
        <v>44447</v>
      </c>
      <c r="C1918" s="14">
        <v>44463</v>
      </c>
      <c r="D1918" s="15" t="s">
        <v>540</v>
      </c>
      <c r="E1918" s="13">
        <v>2769</v>
      </c>
      <c r="F1918" s="15" t="s">
        <v>111</v>
      </c>
      <c r="G1918" s="15" t="s">
        <v>50</v>
      </c>
      <c r="H1918" s="17">
        <v>3142.9809919999998</v>
      </c>
      <c r="I1918" s="13">
        <v>419</v>
      </c>
      <c r="J1918" s="13">
        <v>396</v>
      </c>
      <c r="K1918" s="17">
        <v>1638.5179957011601</v>
      </c>
      <c r="L1918" s="18">
        <f t="shared" si="1"/>
        <v>4781.4989877011594</v>
      </c>
      <c r="M1918">
        <f>Table1[[#This Row],[num_contributions]]+Table1[[#This Row],[num_unique_contributors]]</f>
        <v>815</v>
      </c>
    </row>
    <row r="1919" spans="1:13" ht="13.2" hidden="1" x14ac:dyDescent="0.25">
      <c r="A1919" s="13">
        <v>11</v>
      </c>
      <c r="B1919" s="14">
        <v>44447</v>
      </c>
      <c r="C1919" s="14">
        <v>44463</v>
      </c>
      <c r="D1919" s="15" t="s">
        <v>293</v>
      </c>
      <c r="E1919" s="13">
        <v>3594</v>
      </c>
      <c r="F1919" s="15" t="s">
        <v>17</v>
      </c>
      <c r="G1919" s="15" t="s">
        <v>23</v>
      </c>
      <c r="H1919" s="17">
        <v>625.55228769999997</v>
      </c>
      <c r="I1919" s="13">
        <v>1292</v>
      </c>
      <c r="J1919" s="13">
        <v>1218</v>
      </c>
      <c r="K1919" s="17">
        <v>3639.2713992367198</v>
      </c>
      <c r="L1919" s="18">
        <f t="shared" si="1"/>
        <v>4264.8236869367202</v>
      </c>
      <c r="M1919">
        <f>Table1[[#This Row],[num_contributions]]+Table1[[#This Row],[num_unique_contributors]]</f>
        <v>2510</v>
      </c>
    </row>
    <row r="1920" spans="1:13" ht="13.2" hidden="1" x14ac:dyDescent="0.25">
      <c r="A1920" s="13">
        <v>11</v>
      </c>
      <c r="B1920" s="14">
        <v>44447</v>
      </c>
      <c r="C1920" s="14">
        <v>44463</v>
      </c>
      <c r="D1920" s="15" t="s">
        <v>238</v>
      </c>
      <c r="E1920" s="13">
        <v>1297</v>
      </c>
      <c r="F1920" s="15" t="s">
        <v>17</v>
      </c>
      <c r="G1920" s="15" t="s">
        <v>23</v>
      </c>
      <c r="H1920" s="17">
        <v>634.8731325</v>
      </c>
      <c r="I1920" s="13">
        <v>1352</v>
      </c>
      <c r="J1920" s="13">
        <v>1294</v>
      </c>
      <c r="K1920" s="17">
        <v>3601.9150653281899</v>
      </c>
      <c r="L1920" s="18">
        <f t="shared" si="1"/>
        <v>4236.7881978281903</v>
      </c>
      <c r="M1920">
        <f>Table1[[#This Row],[num_contributions]]+Table1[[#This Row],[num_unique_contributors]]</f>
        <v>2646</v>
      </c>
    </row>
    <row r="1921" spans="1:13" ht="13.2" hidden="1" x14ac:dyDescent="0.25">
      <c r="A1921" s="13">
        <v>11</v>
      </c>
      <c r="B1921" s="14">
        <v>44447</v>
      </c>
      <c r="C1921" s="14">
        <v>44463</v>
      </c>
      <c r="D1921" s="15" t="s">
        <v>326</v>
      </c>
      <c r="E1921" s="13">
        <v>1657</v>
      </c>
      <c r="F1921" s="15" t="s">
        <v>20</v>
      </c>
      <c r="G1921" s="15" t="s">
        <v>23</v>
      </c>
      <c r="H1921" s="17">
        <v>13.574571389999999</v>
      </c>
      <c r="I1921" s="13">
        <v>162</v>
      </c>
      <c r="J1921" s="13">
        <v>158</v>
      </c>
      <c r="K1921" s="17">
        <v>4126.0070413593903</v>
      </c>
      <c r="L1921" s="18">
        <f t="shared" si="1"/>
        <v>4139.5816127493899</v>
      </c>
      <c r="M1921">
        <f>Table1[[#This Row],[num_contributions]]+Table1[[#This Row],[num_unique_contributors]]</f>
        <v>320</v>
      </c>
    </row>
    <row r="1922" spans="1:13" ht="13.2" hidden="1" x14ac:dyDescent="0.25">
      <c r="A1922" s="13">
        <v>11</v>
      </c>
      <c r="B1922" s="14">
        <v>44447</v>
      </c>
      <c r="C1922" s="14">
        <v>44463</v>
      </c>
      <c r="D1922" s="15" t="s">
        <v>160</v>
      </c>
      <c r="E1922" s="13">
        <v>223</v>
      </c>
      <c r="F1922" s="15" t="s">
        <v>17</v>
      </c>
      <c r="G1922" s="15" t="s">
        <v>14</v>
      </c>
      <c r="H1922" s="17">
        <v>684.84511510000004</v>
      </c>
      <c r="I1922" s="13">
        <v>636</v>
      </c>
      <c r="J1922" s="13">
        <v>609</v>
      </c>
      <c r="K1922" s="17">
        <v>3382.9203021722801</v>
      </c>
      <c r="L1922" s="18">
        <f t="shared" si="1"/>
        <v>4067.76541727228</v>
      </c>
      <c r="M1922">
        <f>Table1[[#This Row],[num_contributions]]+Table1[[#This Row],[num_unique_contributors]]</f>
        <v>1245</v>
      </c>
    </row>
    <row r="1923" spans="1:13" ht="13.2" hidden="1" x14ac:dyDescent="0.25">
      <c r="A1923" s="13">
        <v>11</v>
      </c>
      <c r="B1923" s="14">
        <v>44447</v>
      </c>
      <c r="C1923" s="14">
        <v>44463</v>
      </c>
      <c r="D1923" s="15" t="s">
        <v>60</v>
      </c>
      <c r="E1923" s="13">
        <v>1595</v>
      </c>
      <c r="F1923" s="15" t="s">
        <v>17</v>
      </c>
      <c r="G1923" s="15" t="s">
        <v>14</v>
      </c>
      <c r="H1923" s="17">
        <v>11.883531140000001</v>
      </c>
      <c r="I1923" s="13">
        <v>88</v>
      </c>
      <c r="J1923" s="13">
        <v>86</v>
      </c>
      <c r="K1923" s="17">
        <v>3995.7209794110399</v>
      </c>
      <c r="L1923" s="18">
        <f t="shared" si="1"/>
        <v>4007.6045105510398</v>
      </c>
      <c r="M1923">
        <f>Table1[[#This Row],[num_contributions]]+Table1[[#This Row],[num_unique_contributors]]</f>
        <v>174</v>
      </c>
    </row>
    <row r="1924" spans="1:13" ht="13.2" hidden="1" x14ac:dyDescent="0.25">
      <c r="A1924" s="13">
        <v>11</v>
      </c>
      <c r="B1924" s="14">
        <v>44447</v>
      </c>
      <c r="C1924" s="14">
        <v>44463</v>
      </c>
      <c r="D1924" s="15" t="s">
        <v>184</v>
      </c>
      <c r="E1924" s="13">
        <v>366</v>
      </c>
      <c r="F1924" s="15" t="s">
        <v>13</v>
      </c>
      <c r="G1924" s="15" t="s">
        <v>14</v>
      </c>
      <c r="H1924" s="17">
        <v>932.97162649999996</v>
      </c>
      <c r="I1924" s="13">
        <v>829</v>
      </c>
      <c r="J1924" s="13">
        <v>799</v>
      </c>
      <c r="K1924" s="17">
        <v>3049.7914314033001</v>
      </c>
      <c r="L1924" s="18">
        <f t="shared" si="1"/>
        <v>3982.7630579033003</v>
      </c>
      <c r="M1924">
        <f>Table1[[#This Row],[num_contributions]]+Table1[[#This Row],[num_unique_contributors]]</f>
        <v>1628</v>
      </c>
    </row>
    <row r="1925" spans="1:13" ht="13.2" hidden="1" x14ac:dyDescent="0.25">
      <c r="A1925" s="13">
        <v>11</v>
      </c>
      <c r="B1925" s="14">
        <v>44447</v>
      </c>
      <c r="C1925" s="14">
        <v>44463</v>
      </c>
      <c r="D1925" s="15" t="s">
        <v>128</v>
      </c>
      <c r="E1925" s="13">
        <v>2851</v>
      </c>
      <c r="F1925" s="15" t="s">
        <v>13</v>
      </c>
      <c r="G1925" s="15" t="s">
        <v>18</v>
      </c>
      <c r="H1925" s="17">
        <v>321.74937</v>
      </c>
      <c r="I1925" s="13">
        <v>670</v>
      </c>
      <c r="J1925" s="13">
        <v>632</v>
      </c>
      <c r="K1925" s="17">
        <v>3655.1196960846801</v>
      </c>
      <c r="L1925" s="18">
        <f t="shared" si="1"/>
        <v>3976.8690660846801</v>
      </c>
      <c r="M1925">
        <f>Table1[[#This Row],[num_contributions]]+Table1[[#This Row],[num_unique_contributors]]</f>
        <v>1302</v>
      </c>
    </row>
    <row r="1926" spans="1:13" ht="13.2" hidden="1" x14ac:dyDescent="0.25">
      <c r="A1926" s="13">
        <v>11</v>
      </c>
      <c r="B1926" s="14">
        <v>44447</v>
      </c>
      <c r="C1926" s="14">
        <v>44463</v>
      </c>
      <c r="D1926" s="15" t="s">
        <v>373</v>
      </c>
      <c r="E1926" s="13">
        <v>3443</v>
      </c>
      <c r="F1926" s="15" t="s">
        <v>17</v>
      </c>
      <c r="G1926" s="15" t="s">
        <v>23</v>
      </c>
      <c r="H1926" s="17">
        <v>674.693941</v>
      </c>
      <c r="I1926" s="13">
        <v>1486</v>
      </c>
      <c r="J1926" s="13">
        <v>1352</v>
      </c>
      <c r="K1926" s="17">
        <v>3186.9901470314298</v>
      </c>
      <c r="L1926" s="18">
        <f t="shared" si="1"/>
        <v>3861.6840880314298</v>
      </c>
      <c r="M1926">
        <f>Table1[[#This Row],[num_contributions]]+Table1[[#This Row],[num_unique_contributors]]</f>
        <v>2838</v>
      </c>
    </row>
    <row r="1927" spans="1:13" ht="13.2" hidden="1" x14ac:dyDescent="0.25">
      <c r="A1927" s="13">
        <v>11</v>
      </c>
      <c r="B1927" s="14">
        <v>44447</v>
      </c>
      <c r="C1927" s="14">
        <v>44463</v>
      </c>
      <c r="D1927" s="15" t="s">
        <v>646</v>
      </c>
      <c r="E1927" s="13">
        <v>3411</v>
      </c>
      <c r="F1927" s="15" t="s">
        <v>13</v>
      </c>
      <c r="G1927" s="15" t="s">
        <v>50</v>
      </c>
      <c r="H1927" s="17">
        <v>479.2573711</v>
      </c>
      <c r="I1927" s="13">
        <v>1487</v>
      </c>
      <c r="J1927" s="13">
        <v>1361</v>
      </c>
      <c r="K1927" s="17">
        <v>3310.0353370232101</v>
      </c>
      <c r="L1927" s="18">
        <f t="shared" si="1"/>
        <v>3789.2927081232101</v>
      </c>
      <c r="M1927">
        <f>Table1[[#This Row],[num_contributions]]+Table1[[#This Row],[num_unique_contributors]]</f>
        <v>2848</v>
      </c>
    </row>
    <row r="1928" spans="1:13" ht="13.2" hidden="1" x14ac:dyDescent="0.25">
      <c r="A1928" s="13">
        <v>11</v>
      </c>
      <c r="B1928" s="14">
        <v>44447</v>
      </c>
      <c r="C1928" s="14">
        <v>44463</v>
      </c>
      <c r="D1928" s="15" t="s">
        <v>201</v>
      </c>
      <c r="E1928" s="13">
        <v>779</v>
      </c>
      <c r="F1928" s="15" t="s">
        <v>54</v>
      </c>
      <c r="G1928" s="15" t="s">
        <v>14</v>
      </c>
      <c r="H1928" s="17">
        <v>566.77455480000003</v>
      </c>
      <c r="I1928" s="13">
        <v>585</v>
      </c>
      <c r="J1928" s="13">
        <v>550</v>
      </c>
      <c r="K1928" s="17">
        <v>2854.9907992713202</v>
      </c>
      <c r="L1928" s="18">
        <f t="shared" si="1"/>
        <v>3421.76535407132</v>
      </c>
      <c r="M1928">
        <f>Table1[[#This Row],[num_contributions]]+Table1[[#This Row],[num_unique_contributors]]</f>
        <v>1135</v>
      </c>
    </row>
    <row r="1929" spans="1:13" ht="13.2" hidden="1" x14ac:dyDescent="0.25">
      <c r="A1929" s="13">
        <v>11</v>
      </c>
      <c r="B1929" s="14">
        <v>44447</v>
      </c>
      <c r="C1929" s="14">
        <v>44463</v>
      </c>
      <c r="D1929" s="15" t="s">
        <v>206</v>
      </c>
      <c r="E1929" s="13">
        <v>184</v>
      </c>
      <c r="F1929" s="15" t="s">
        <v>13</v>
      </c>
      <c r="G1929" s="15" t="s">
        <v>18</v>
      </c>
      <c r="H1929" s="17">
        <v>388.7630747</v>
      </c>
      <c r="I1929" s="13">
        <v>881</v>
      </c>
      <c r="J1929" s="13">
        <v>861</v>
      </c>
      <c r="K1929" s="17">
        <v>3029.2078578465798</v>
      </c>
      <c r="L1929" s="18">
        <f t="shared" si="1"/>
        <v>3417.9709325465797</v>
      </c>
      <c r="M1929">
        <f>Table1[[#This Row],[num_contributions]]+Table1[[#This Row],[num_unique_contributors]]</f>
        <v>1742</v>
      </c>
    </row>
    <row r="1930" spans="1:13" ht="13.2" hidden="1" x14ac:dyDescent="0.25">
      <c r="A1930" s="13">
        <v>11</v>
      </c>
      <c r="B1930" s="14">
        <v>44447</v>
      </c>
      <c r="C1930" s="14">
        <v>44463</v>
      </c>
      <c r="D1930" s="15" t="s">
        <v>169</v>
      </c>
      <c r="E1930" s="13">
        <v>1780</v>
      </c>
      <c r="F1930" s="15" t="s">
        <v>17</v>
      </c>
      <c r="G1930" s="15" t="s">
        <v>23</v>
      </c>
      <c r="H1930" s="17">
        <v>3387.0242739999999</v>
      </c>
      <c r="I1930" s="13">
        <v>1</v>
      </c>
      <c r="J1930" s="13">
        <v>0</v>
      </c>
      <c r="K1930" s="19"/>
      <c r="L1930" s="18">
        <f t="shared" si="1"/>
        <v>3387.0242739999999</v>
      </c>
      <c r="M1930">
        <f>Table1[[#This Row],[num_contributions]]+Table1[[#This Row],[num_unique_contributors]]</f>
        <v>1</v>
      </c>
    </row>
    <row r="1931" spans="1:13" ht="13.2" hidden="1" x14ac:dyDescent="0.25">
      <c r="A1931" s="13">
        <v>11</v>
      </c>
      <c r="B1931" s="14">
        <v>44447</v>
      </c>
      <c r="C1931" s="14">
        <v>44463</v>
      </c>
      <c r="D1931" s="16" t="s">
        <v>127</v>
      </c>
      <c r="E1931" s="13">
        <v>1624</v>
      </c>
      <c r="F1931" s="15" t="s">
        <v>20</v>
      </c>
      <c r="G1931" s="15" t="s">
        <v>14</v>
      </c>
      <c r="H1931" s="17">
        <v>401.87613700000003</v>
      </c>
      <c r="I1931" s="13">
        <v>487</v>
      </c>
      <c r="J1931" s="13">
        <v>466</v>
      </c>
      <c r="K1931" s="17">
        <v>2942.54778100251</v>
      </c>
      <c r="L1931" s="18">
        <f t="shared" si="1"/>
        <v>3344.4239180025102</v>
      </c>
      <c r="M1931">
        <f>Table1[[#This Row],[num_contributions]]+Table1[[#This Row],[num_unique_contributors]]</f>
        <v>953</v>
      </c>
    </row>
    <row r="1932" spans="1:13" ht="13.2" hidden="1" x14ac:dyDescent="0.25">
      <c r="A1932" s="13">
        <v>11</v>
      </c>
      <c r="B1932" s="14">
        <v>44447</v>
      </c>
      <c r="C1932" s="14">
        <v>44463</v>
      </c>
      <c r="D1932" s="15" t="s">
        <v>216</v>
      </c>
      <c r="E1932" s="13">
        <v>281</v>
      </c>
      <c r="F1932" s="15" t="s">
        <v>20</v>
      </c>
      <c r="G1932" s="15" t="s">
        <v>23</v>
      </c>
      <c r="H1932" s="17">
        <v>483.75770449999999</v>
      </c>
      <c r="I1932" s="13">
        <v>1235</v>
      </c>
      <c r="J1932" s="13">
        <v>1152</v>
      </c>
      <c r="K1932" s="17">
        <v>2785.8178208559998</v>
      </c>
      <c r="L1932" s="18">
        <f t="shared" si="1"/>
        <v>3269.5755253559996</v>
      </c>
      <c r="M1932">
        <f>Table1[[#This Row],[num_contributions]]+Table1[[#This Row],[num_unique_contributors]]</f>
        <v>2387</v>
      </c>
    </row>
    <row r="1933" spans="1:13" ht="13.2" hidden="1" x14ac:dyDescent="0.25">
      <c r="A1933" s="13">
        <v>11</v>
      </c>
      <c r="B1933" s="14">
        <v>44447</v>
      </c>
      <c r="C1933" s="14">
        <v>44463</v>
      </c>
      <c r="D1933" s="15" t="s">
        <v>200</v>
      </c>
      <c r="E1933" s="13">
        <v>795</v>
      </c>
      <c r="F1933" s="15" t="s">
        <v>17</v>
      </c>
      <c r="G1933" s="15" t="s">
        <v>23</v>
      </c>
      <c r="H1933" s="17">
        <v>210.16329809999999</v>
      </c>
      <c r="I1933" s="13">
        <v>737</v>
      </c>
      <c r="J1933" s="13">
        <v>676</v>
      </c>
      <c r="K1933" s="17">
        <v>3054.1945200038499</v>
      </c>
      <c r="L1933" s="18">
        <f t="shared" si="1"/>
        <v>3264.3578181038497</v>
      </c>
      <c r="M1933">
        <f>Table1[[#This Row],[num_contributions]]+Table1[[#This Row],[num_unique_contributors]]</f>
        <v>1413</v>
      </c>
    </row>
    <row r="1934" spans="1:13" ht="13.2" hidden="1" x14ac:dyDescent="0.25">
      <c r="A1934" s="13">
        <v>11</v>
      </c>
      <c r="B1934" s="14">
        <v>44447</v>
      </c>
      <c r="C1934" s="14">
        <v>44463</v>
      </c>
      <c r="D1934" s="15" t="s">
        <v>255</v>
      </c>
      <c r="E1934" s="13">
        <v>2788</v>
      </c>
      <c r="F1934" s="15" t="s">
        <v>20</v>
      </c>
      <c r="G1934" s="15" t="s">
        <v>50</v>
      </c>
      <c r="H1934" s="17">
        <v>428.39000329999999</v>
      </c>
      <c r="I1934" s="13">
        <v>1329</v>
      </c>
      <c r="J1934" s="13">
        <v>1272</v>
      </c>
      <c r="K1934" s="17">
        <v>2807.7098908681501</v>
      </c>
      <c r="L1934" s="18">
        <f t="shared" si="1"/>
        <v>3236.0998941681501</v>
      </c>
      <c r="M1934">
        <f>Table1[[#This Row],[num_contributions]]+Table1[[#This Row],[num_unique_contributors]]</f>
        <v>2601</v>
      </c>
    </row>
    <row r="1935" spans="1:13" ht="13.2" hidden="1" x14ac:dyDescent="0.25">
      <c r="A1935" s="13">
        <v>11</v>
      </c>
      <c r="B1935" s="14">
        <v>44447</v>
      </c>
      <c r="C1935" s="14">
        <v>44463</v>
      </c>
      <c r="D1935" s="15" t="s">
        <v>239</v>
      </c>
      <c r="E1935" s="13">
        <v>2271</v>
      </c>
      <c r="F1935" s="15" t="s">
        <v>186</v>
      </c>
      <c r="G1935" s="15" t="s">
        <v>18</v>
      </c>
      <c r="H1935" s="17">
        <v>584.56269120000002</v>
      </c>
      <c r="I1935" s="13">
        <v>1128</v>
      </c>
      <c r="J1935" s="13">
        <v>1004</v>
      </c>
      <c r="K1935" s="17">
        <v>2498.3933792835501</v>
      </c>
      <c r="L1935" s="18">
        <f t="shared" si="1"/>
        <v>3082.9560704835503</v>
      </c>
      <c r="M1935">
        <f>Table1[[#This Row],[num_contributions]]+Table1[[#This Row],[num_unique_contributors]]</f>
        <v>2132</v>
      </c>
    </row>
    <row r="1936" spans="1:13" ht="13.2" hidden="1" x14ac:dyDescent="0.25">
      <c r="A1936" s="13">
        <v>11</v>
      </c>
      <c r="B1936" s="14">
        <v>44447</v>
      </c>
      <c r="C1936" s="14">
        <v>44463</v>
      </c>
      <c r="D1936" s="15" t="s">
        <v>421</v>
      </c>
      <c r="E1936" s="13">
        <v>2069</v>
      </c>
      <c r="F1936" s="15" t="s">
        <v>13</v>
      </c>
      <c r="G1936" s="15" t="s">
        <v>50</v>
      </c>
      <c r="H1936" s="17">
        <v>229.03790599999999</v>
      </c>
      <c r="I1936" s="13">
        <v>1162</v>
      </c>
      <c r="J1936" s="13">
        <v>995</v>
      </c>
      <c r="K1936" s="17">
        <v>2733.45560665631</v>
      </c>
      <c r="L1936" s="18">
        <f t="shared" si="1"/>
        <v>2962.49351265631</v>
      </c>
      <c r="M1936">
        <f>Table1[[#This Row],[num_contributions]]+Table1[[#This Row],[num_unique_contributors]]</f>
        <v>2157</v>
      </c>
    </row>
    <row r="1937" spans="1:13" ht="13.2" hidden="1" x14ac:dyDescent="0.25">
      <c r="A1937" s="13">
        <v>11</v>
      </c>
      <c r="B1937" s="14">
        <v>44447</v>
      </c>
      <c r="C1937" s="14">
        <v>44463</v>
      </c>
      <c r="D1937" s="15" t="s">
        <v>1799</v>
      </c>
      <c r="E1937" s="13">
        <v>2742</v>
      </c>
      <c r="F1937" s="15" t="s">
        <v>13</v>
      </c>
      <c r="G1937" s="15" t="s">
        <v>50</v>
      </c>
      <c r="H1937" s="17">
        <v>294.32225690000001</v>
      </c>
      <c r="I1937" s="13">
        <v>1116</v>
      </c>
      <c r="J1937" s="13">
        <v>1055</v>
      </c>
      <c r="K1937" s="17">
        <v>2639.6114416999399</v>
      </c>
      <c r="L1937" s="18">
        <f t="shared" si="1"/>
        <v>2933.9336985999398</v>
      </c>
      <c r="M1937">
        <f>Table1[[#This Row],[num_contributions]]+Table1[[#This Row],[num_unique_contributors]]</f>
        <v>2171</v>
      </c>
    </row>
    <row r="1938" spans="1:13" ht="13.2" hidden="1" x14ac:dyDescent="0.25">
      <c r="A1938" s="13">
        <v>11</v>
      </c>
      <c r="B1938" s="14">
        <v>44447</v>
      </c>
      <c r="C1938" s="14">
        <v>44463</v>
      </c>
      <c r="D1938" s="15" t="s">
        <v>221</v>
      </c>
      <c r="E1938" s="13">
        <v>2112</v>
      </c>
      <c r="F1938" s="15" t="s">
        <v>13</v>
      </c>
      <c r="G1938" s="15" t="s">
        <v>18</v>
      </c>
      <c r="H1938" s="17">
        <v>297.50777670000002</v>
      </c>
      <c r="I1938" s="13">
        <v>764</v>
      </c>
      <c r="J1938" s="13">
        <v>726</v>
      </c>
      <c r="K1938" s="17">
        <v>2604.1064469800499</v>
      </c>
      <c r="L1938" s="18">
        <f t="shared" si="1"/>
        <v>2901.6142236800497</v>
      </c>
      <c r="M1938">
        <f>Table1[[#This Row],[num_contributions]]+Table1[[#This Row],[num_unique_contributors]]</f>
        <v>1490</v>
      </c>
    </row>
    <row r="1939" spans="1:13" ht="13.2" hidden="1" x14ac:dyDescent="0.25">
      <c r="A1939" s="13">
        <v>11</v>
      </c>
      <c r="B1939" s="14">
        <v>44447</v>
      </c>
      <c r="C1939" s="14">
        <v>44463</v>
      </c>
      <c r="D1939" s="15" t="s">
        <v>189</v>
      </c>
      <c r="E1939" s="13">
        <v>782</v>
      </c>
      <c r="F1939" s="15" t="s">
        <v>17</v>
      </c>
      <c r="G1939" s="15" t="s">
        <v>14</v>
      </c>
      <c r="H1939" s="17">
        <v>305.59872689999997</v>
      </c>
      <c r="I1939" s="13">
        <v>441</v>
      </c>
      <c r="J1939" s="13">
        <v>433</v>
      </c>
      <c r="K1939" s="17">
        <v>2559.9821385195901</v>
      </c>
      <c r="L1939" s="18">
        <f t="shared" si="1"/>
        <v>2865.5808654195898</v>
      </c>
      <c r="M1939">
        <f>Table1[[#This Row],[num_contributions]]+Table1[[#This Row],[num_unique_contributors]]</f>
        <v>874</v>
      </c>
    </row>
    <row r="1940" spans="1:13" ht="13.2" hidden="1" x14ac:dyDescent="0.25">
      <c r="A1940" s="13">
        <v>11</v>
      </c>
      <c r="B1940" s="14">
        <v>44447</v>
      </c>
      <c r="C1940" s="14">
        <v>44463</v>
      </c>
      <c r="D1940" s="15" t="s">
        <v>346</v>
      </c>
      <c r="E1940" s="13">
        <v>2303</v>
      </c>
      <c r="F1940" s="15" t="s">
        <v>111</v>
      </c>
      <c r="G1940" s="15" t="s">
        <v>23</v>
      </c>
      <c r="H1940" s="17">
        <v>1667.2784429999999</v>
      </c>
      <c r="I1940" s="13">
        <v>347</v>
      </c>
      <c r="J1940" s="13">
        <v>321</v>
      </c>
      <c r="K1940" s="17">
        <v>960.962417366502</v>
      </c>
      <c r="L1940" s="18">
        <f t="shared" si="1"/>
        <v>2628.2408603665017</v>
      </c>
      <c r="M1940">
        <f>Table1[[#This Row],[num_contributions]]+Table1[[#This Row],[num_unique_contributors]]</f>
        <v>668</v>
      </c>
    </row>
    <row r="1941" spans="1:13" ht="13.2" hidden="1" x14ac:dyDescent="0.25">
      <c r="A1941" s="13">
        <v>11</v>
      </c>
      <c r="B1941" s="14">
        <v>44447</v>
      </c>
      <c r="C1941" s="14">
        <v>44463</v>
      </c>
      <c r="D1941" s="15" t="s">
        <v>376</v>
      </c>
      <c r="E1941" s="13">
        <v>3496</v>
      </c>
      <c r="F1941" s="15" t="s">
        <v>39</v>
      </c>
      <c r="G1941" s="15" t="s">
        <v>18</v>
      </c>
      <c r="H1941" s="17">
        <v>236.60001320000001</v>
      </c>
      <c r="I1941" s="13">
        <v>673</v>
      </c>
      <c r="J1941" s="13">
        <v>642</v>
      </c>
      <c r="K1941" s="17">
        <v>2173.1586429302702</v>
      </c>
      <c r="L1941" s="18">
        <f t="shared" si="1"/>
        <v>2409.7586561302701</v>
      </c>
      <c r="M1941">
        <f>Table1[[#This Row],[num_contributions]]+Table1[[#This Row],[num_unique_contributors]]</f>
        <v>1315</v>
      </c>
    </row>
    <row r="1942" spans="1:13" ht="13.2" hidden="1" x14ac:dyDescent="0.25">
      <c r="A1942" s="13">
        <v>11</v>
      </c>
      <c r="B1942" s="14">
        <v>44447</v>
      </c>
      <c r="C1942" s="14">
        <v>44463</v>
      </c>
      <c r="D1942" s="15" t="s">
        <v>199</v>
      </c>
      <c r="E1942" s="13">
        <v>3501</v>
      </c>
      <c r="F1942" s="15" t="s">
        <v>13</v>
      </c>
      <c r="G1942" s="15" t="s">
        <v>23</v>
      </c>
      <c r="H1942" s="17">
        <v>264.92132670000001</v>
      </c>
      <c r="I1942" s="13">
        <v>1004</v>
      </c>
      <c r="J1942" s="13">
        <v>866</v>
      </c>
      <c r="K1942" s="17">
        <v>2077.7182027587601</v>
      </c>
      <c r="L1942" s="18">
        <f t="shared" ref="L1942:L2005" si="2">H1942+K1942</f>
        <v>2342.6395294587601</v>
      </c>
      <c r="M1942">
        <f>Table1[[#This Row],[num_contributions]]+Table1[[#This Row],[num_unique_contributors]]</f>
        <v>1870</v>
      </c>
    </row>
    <row r="1943" spans="1:13" ht="13.2" hidden="1" x14ac:dyDescent="0.25">
      <c r="A1943" s="13">
        <v>11</v>
      </c>
      <c r="B1943" s="14">
        <v>44447</v>
      </c>
      <c r="C1943" s="14">
        <v>44463</v>
      </c>
      <c r="D1943" s="15" t="s">
        <v>328</v>
      </c>
      <c r="E1943" s="13">
        <v>565</v>
      </c>
      <c r="F1943" s="15" t="s">
        <v>13</v>
      </c>
      <c r="G1943" s="15" t="s">
        <v>14</v>
      </c>
      <c r="H1943" s="17">
        <v>202.63460689999999</v>
      </c>
      <c r="I1943" s="13">
        <v>378</v>
      </c>
      <c r="J1943" s="13">
        <v>360</v>
      </c>
      <c r="K1943" s="17">
        <v>2044.52548759199</v>
      </c>
      <c r="L1943" s="18">
        <f t="shared" si="2"/>
        <v>2247.1600944919901</v>
      </c>
      <c r="M1943">
        <f>Table1[[#This Row],[num_contributions]]+Table1[[#This Row],[num_unique_contributors]]</f>
        <v>738</v>
      </c>
    </row>
    <row r="1944" spans="1:13" ht="13.2" hidden="1" x14ac:dyDescent="0.25">
      <c r="A1944" s="13">
        <v>11</v>
      </c>
      <c r="B1944" s="14">
        <v>44447</v>
      </c>
      <c r="C1944" s="14">
        <v>44463</v>
      </c>
      <c r="D1944" s="15" t="s">
        <v>756</v>
      </c>
      <c r="E1944" s="13">
        <v>3363</v>
      </c>
      <c r="F1944" s="15" t="s">
        <v>111</v>
      </c>
      <c r="G1944" s="15" t="s">
        <v>14</v>
      </c>
      <c r="H1944" s="17">
        <v>1135.4492069999999</v>
      </c>
      <c r="I1944" s="13">
        <v>246</v>
      </c>
      <c r="J1944" s="13">
        <v>243</v>
      </c>
      <c r="K1944" s="17">
        <v>1026.42831944102</v>
      </c>
      <c r="L1944" s="18">
        <f t="shared" si="2"/>
        <v>2161.8775264410197</v>
      </c>
      <c r="M1944">
        <f>Table1[[#This Row],[num_contributions]]+Table1[[#This Row],[num_unique_contributors]]</f>
        <v>489</v>
      </c>
    </row>
    <row r="1945" spans="1:13" ht="13.2" hidden="1" x14ac:dyDescent="0.25">
      <c r="A1945" s="13">
        <v>11</v>
      </c>
      <c r="B1945" s="14">
        <v>44447</v>
      </c>
      <c r="C1945" s="14">
        <v>44463</v>
      </c>
      <c r="D1945" s="15" t="s">
        <v>222</v>
      </c>
      <c r="E1945" s="13">
        <v>3457</v>
      </c>
      <c r="F1945" s="15" t="s">
        <v>13</v>
      </c>
      <c r="G1945" s="15" t="s">
        <v>18</v>
      </c>
      <c r="H1945" s="17">
        <v>73.935282560000005</v>
      </c>
      <c r="I1945" s="13">
        <v>346</v>
      </c>
      <c r="J1945" s="13">
        <v>333</v>
      </c>
      <c r="K1945" s="17">
        <v>1994.3651631931</v>
      </c>
      <c r="L1945" s="18">
        <f t="shared" si="2"/>
        <v>2068.3004457531001</v>
      </c>
      <c r="M1945">
        <f>Table1[[#This Row],[num_contributions]]+Table1[[#This Row],[num_unique_contributors]]</f>
        <v>679</v>
      </c>
    </row>
    <row r="1946" spans="1:13" ht="13.2" hidden="1" x14ac:dyDescent="0.25">
      <c r="A1946" s="13">
        <v>11</v>
      </c>
      <c r="B1946" s="14">
        <v>44447</v>
      </c>
      <c r="C1946" s="14">
        <v>44463</v>
      </c>
      <c r="D1946" s="15" t="s">
        <v>357</v>
      </c>
      <c r="E1946" s="13">
        <v>3637</v>
      </c>
      <c r="F1946" s="15" t="s">
        <v>20</v>
      </c>
      <c r="G1946" s="15" t="s">
        <v>14</v>
      </c>
      <c r="H1946" s="17">
        <v>96.572791429999995</v>
      </c>
      <c r="I1946" s="13">
        <v>226</v>
      </c>
      <c r="J1946" s="13">
        <v>196</v>
      </c>
      <c r="K1946" s="17">
        <v>1954.4185430238699</v>
      </c>
      <c r="L1946" s="18">
        <f t="shared" si="2"/>
        <v>2050.99133445387</v>
      </c>
      <c r="M1946">
        <f>Table1[[#This Row],[num_contributions]]+Table1[[#This Row],[num_unique_contributors]]</f>
        <v>422</v>
      </c>
    </row>
    <row r="1947" spans="1:13" ht="13.2" hidden="1" x14ac:dyDescent="0.25">
      <c r="A1947" s="13">
        <v>11</v>
      </c>
      <c r="B1947" s="14">
        <v>44447</v>
      </c>
      <c r="C1947" s="14">
        <v>44463</v>
      </c>
      <c r="D1947" s="15" t="s">
        <v>268</v>
      </c>
      <c r="E1947" s="13">
        <v>200</v>
      </c>
      <c r="F1947" s="15" t="s">
        <v>17</v>
      </c>
      <c r="G1947" s="15" t="s">
        <v>18</v>
      </c>
      <c r="H1947" s="17">
        <v>59.043229099999998</v>
      </c>
      <c r="I1947" s="13">
        <v>296</v>
      </c>
      <c r="J1947" s="13">
        <v>283</v>
      </c>
      <c r="K1947" s="17">
        <v>1949.5852743257101</v>
      </c>
      <c r="L1947" s="18">
        <f t="shared" si="2"/>
        <v>2008.6285034257101</v>
      </c>
      <c r="M1947">
        <f>Table1[[#This Row],[num_contributions]]+Table1[[#This Row],[num_unique_contributors]]</f>
        <v>579</v>
      </c>
    </row>
    <row r="1948" spans="1:13" ht="13.2" hidden="1" x14ac:dyDescent="0.25">
      <c r="A1948" s="13">
        <v>11</v>
      </c>
      <c r="B1948" s="14">
        <v>44447</v>
      </c>
      <c r="C1948" s="14">
        <v>44463</v>
      </c>
      <c r="D1948" s="16" t="s">
        <v>165</v>
      </c>
      <c r="E1948" s="13">
        <v>2239</v>
      </c>
      <c r="F1948" s="15" t="s">
        <v>13</v>
      </c>
      <c r="G1948" s="15" t="s">
        <v>14</v>
      </c>
      <c r="H1948" s="17">
        <v>45.028116560000001</v>
      </c>
      <c r="I1948" s="13">
        <v>172</v>
      </c>
      <c r="J1948" s="13">
        <v>171</v>
      </c>
      <c r="K1948" s="17">
        <v>1893.43039589297</v>
      </c>
      <c r="L1948" s="18">
        <f t="shared" si="2"/>
        <v>1938.4585124529699</v>
      </c>
      <c r="M1948">
        <f>Table1[[#This Row],[num_contributions]]+Table1[[#This Row],[num_unique_contributors]]</f>
        <v>343</v>
      </c>
    </row>
    <row r="1949" spans="1:13" ht="13.2" hidden="1" x14ac:dyDescent="0.25">
      <c r="A1949" s="13">
        <v>11</v>
      </c>
      <c r="B1949" s="14">
        <v>44447</v>
      </c>
      <c r="C1949" s="14">
        <v>44463</v>
      </c>
      <c r="D1949" s="15" t="s">
        <v>187</v>
      </c>
      <c r="E1949" s="13">
        <v>213</v>
      </c>
      <c r="F1949" s="15" t="s">
        <v>17</v>
      </c>
      <c r="G1949" s="15" t="s">
        <v>23</v>
      </c>
      <c r="H1949" s="17">
        <v>116.7595671</v>
      </c>
      <c r="I1949" s="13">
        <v>556</v>
      </c>
      <c r="J1949" s="13">
        <v>542</v>
      </c>
      <c r="K1949" s="17">
        <v>1816.4677706212999</v>
      </c>
      <c r="L1949" s="18">
        <f t="shared" si="2"/>
        <v>1933.2273377212998</v>
      </c>
      <c r="M1949">
        <f>Table1[[#This Row],[num_contributions]]+Table1[[#This Row],[num_unique_contributors]]</f>
        <v>1098</v>
      </c>
    </row>
    <row r="1950" spans="1:13" ht="13.2" hidden="1" x14ac:dyDescent="0.25">
      <c r="A1950" s="13">
        <v>11</v>
      </c>
      <c r="B1950" s="14">
        <v>44447</v>
      </c>
      <c r="C1950" s="14">
        <v>44463</v>
      </c>
      <c r="D1950" s="22" t="s">
        <v>2486</v>
      </c>
      <c r="E1950" s="13">
        <v>2922</v>
      </c>
      <c r="F1950" s="15" t="s">
        <v>39</v>
      </c>
      <c r="G1950" s="15" t="s">
        <v>46</v>
      </c>
      <c r="H1950" s="17">
        <v>648.67125129999999</v>
      </c>
      <c r="I1950" s="13">
        <v>416</v>
      </c>
      <c r="J1950" s="13">
        <v>375</v>
      </c>
      <c r="K1950" s="17">
        <v>1272.31200307825</v>
      </c>
      <c r="L1950" s="18">
        <f t="shared" si="2"/>
        <v>1920.98325437825</v>
      </c>
      <c r="M1950">
        <f>Table1[[#This Row],[num_contributions]]+Table1[[#This Row],[num_unique_contributors]]</f>
        <v>791</v>
      </c>
    </row>
    <row r="1951" spans="1:13" ht="13.2" hidden="1" x14ac:dyDescent="0.25">
      <c r="A1951" s="13">
        <v>11</v>
      </c>
      <c r="B1951" s="14">
        <v>44447</v>
      </c>
      <c r="C1951" s="14">
        <v>44463</v>
      </c>
      <c r="D1951" s="15" t="s">
        <v>171</v>
      </c>
      <c r="E1951" s="13">
        <v>3600</v>
      </c>
      <c r="F1951" s="15" t="s">
        <v>20</v>
      </c>
      <c r="G1951" s="15" t="s">
        <v>23</v>
      </c>
      <c r="H1951" s="17">
        <v>66.061276379999995</v>
      </c>
      <c r="I1951" s="13">
        <v>420</v>
      </c>
      <c r="J1951" s="13">
        <v>399</v>
      </c>
      <c r="K1951" s="17">
        <v>1843.1178121386499</v>
      </c>
      <c r="L1951" s="18">
        <f t="shared" si="2"/>
        <v>1909.1790885186499</v>
      </c>
      <c r="M1951">
        <f>Table1[[#This Row],[num_contributions]]+Table1[[#This Row],[num_unique_contributors]]</f>
        <v>819</v>
      </c>
    </row>
    <row r="1952" spans="1:13" ht="13.2" x14ac:dyDescent="0.25">
      <c r="A1952" s="13">
        <v>11</v>
      </c>
      <c r="B1952" s="14">
        <v>44447</v>
      </c>
      <c r="C1952" s="14">
        <v>44463</v>
      </c>
      <c r="D1952" s="22" t="s">
        <v>2498</v>
      </c>
      <c r="E1952" s="13">
        <v>2919</v>
      </c>
      <c r="F1952" s="15" t="s">
        <v>17</v>
      </c>
      <c r="G1952" s="22" t="s">
        <v>2552</v>
      </c>
      <c r="H1952" s="17">
        <v>344.64903679999998</v>
      </c>
      <c r="I1952" s="13">
        <v>588</v>
      </c>
      <c r="J1952" s="13">
        <v>527</v>
      </c>
      <c r="K1952" s="17">
        <v>1531.1342406495701</v>
      </c>
      <c r="L1952" s="18">
        <f t="shared" si="2"/>
        <v>1875.7832774495701</v>
      </c>
      <c r="M1952">
        <f>Table1[[#This Row],[num_contributions]]+Table1[[#This Row],[num_unique_contributors]]</f>
        <v>1115</v>
      </c>
    </row>
    <row r="1953" spans="1:13" ht="13.2" hidden="1" x14ac:dyDescent="0.25">
      <c r="A1953" s="13">
        <v>11</v>
      </c>
      <c r="B1953" s="14">
        <v>44447</v>
      </c>
      <c r="C1953" s="14">
        <v>44463</v>
      </c>
      <c r="D1953" s="15" t="s">
        <v>329</v>
      </c>
      <c r="E1953" s="13">
        <v>285</v>
      </c>
      <c r="F1953" s="15" t="s">
        <v>17</v>
      </c>
      <c r="G1953" s="15" t="s">
        <v>23</v>
      </c>
      <c r="H1953" s="17">
        <v>111.35169140000001</v>
      </c>
      <c r="I1953" s="13">
        <v>524</v>
      </c>
      <c r="J1953" s="13">
        <v>500</v>
      </c>
      <c r="K1953" s="17">
        <v>1763.57146892781</v>
      </c>
      <c r="L1953" s="18">
        <f t="shared" si="2"/>
        <v>1874.9231603278099</v>
      </c>
      <c r="M1953">
        <f>Table1[[#This Row],[num_contributions]]+Table1[[#This Row],[num_unique_contributors]]</f>
        <v>1024</v>
      </c>
    </row>
    <row r="1954" spans="1:13" ht="13.2" hidden="1" x14ac:dyDescent="0.25">
      <c r="A1954" s="13">
        <v>11</v>
      </c>
      <c r="B1954" s="14">
        <v>44447</v>
      </c>
      <c r="C1954" s="14">
        <v>44463</v>
      </c>
      <c r="D1954" s="15" t="s">
        <v>1672</v>
      </c>
      <c r="E1954" s="13">
        <v>389</v>
      </c>
      <c r="F1954" s="15" t="s">
        <v>45</v>
      </c>
      <c r="G1954" s="15" t="s">
        <v>23</v>
      </c>
      <c r="H1954" s="17">
        <v>13.476016080000001</v>
      </c>
      <c r="I1954" s="13">
        <v>169</v>
      </c>
      <c r="J1954" s="13">
        <v>165</v>
      </c>
      <c r="K1954" s="17">
        <v>1852.9752337351099</v>
      </c>
      <c r="L1954" s="18">
        <f t="shared" si="2"/>
        <v>1866.4512498151098</v>
      </c>
      <c r="M1954">
        <f>Table1[[#This Row],[num_contributions]]+Table1[[#This Row],[num_unique_contributors]]</f>
        <v>334</v>
      </c>
    </row>
    <row r="1955" spans="1:13" ht="13.2" hidden="1" x14ac:dyDescent="0.25">
      <c r="A1955" s="13">
        <v>11</v>
      </c>
      <c r="B1955" s="14">
        <v>44447</v>
      </c>
      <c r="C1955" s="14">
        <v>44463</v>
      </c>
      <c r="D1955" s="15" t="s">
        <v>162</v>
      </c>
      <c r="E1955" s="13">
        <v>2150</v>
      </c>
      <c r="F1955" s="15" t="s">
        <v>20</v>
      </c>
      <c r="G1955" s="15" t="s">
        <v>50</v>
      </c>
      <c r="H1955" s="17">
        <v>93.243895240000001</v>
      </c>
      <c r="I1955" s="13">
        <v>345</v>
      </c>
      <c r="J1955" s="13">
        <v>335</v>
      </c>
      <c r="K1955" s="17">
        <v>1752.9717622703599</v>
      </c>
      <c r="L1955" s="18">
        <f t="shared" si="2"/>
        <v>1846.21565751036</v>
      </c>
      <c r="M1955">
        <f>Table1[[#This Row],[num_contributions]]+Table1[[#This Row],[num_unique_contributors]]</f>
        <v>680</v>
      </c>
    </row>
    <row r="1956" spans="1:13" ht="13.2" hidden="1" x14ac:dyDescent="0.25">
      <c r="A1956" s="13">
        <v>11</v>
      </c>
      <c r="B1956" s="14">
        <v>44447</v>
      </c>
      <c r="C1956" s="14">
        <v>44463</v>
      </c>
      <c r="D1956" s="15" t="s">
        <v>632</v>
      </c>
      <c r="E1956" s="13">
        <v>3515</v>
      </c>
      <c r="F1956" s="15" t="s">
        <v>13</v>
      </c>
      <c r="G1956" s="15" t="s">
        <v>23</v>
      </c>
      <c r="H1956" s="17">
        <v>159.92552040000001</v>
      </c>
      <c r="I1956" s="13">
        <v>736</v>
      </c>
      <c r="J1956" s="13">
        <v>689</v>
      </c>
      <c r="K1956" s="17">
        <v>1648.3193603895199</v>
      </c>
      <c r="L1956" s="18">
        <f t="shared" si="2"/>
        <v>1808.24488078952</v>
      </c>
      <c r="M1956">
        <f>Table1[[#This Row],[num_contributions]]+Table1[[#This Row],[num_unique_contributors]]</f>
        <v>1425</v>
      </c>
    </row>
    <row r="1957" spans="1:13" ht="13.2" hidden="1" x14ac:dyDescent="0.25">
      <c r="A1957" s="13">
        <v>11</v>
      </c>
      <c r="B1957" s="14">
        <v>44447</v>
      </c>
      <c r="C1957" s="14">
        <v>44463</v>
      </c>
      <c r="D1957" s="15" t="s">
        <v>303</v>
      </c>
      <c r="E1957" s="13">
        <v>347</v>
      </c>
      <c r="F1957" s="15" t="s">
        <v>17</v>
      </c>
      <c r="G1957" s="15" t="s">
        <v>18</v>
      </c>
      <c r="H1957" s="17">
        <v>56.7777295</v>
      </c>
      <c r="I1957" s="13">
        <v>328</v>
      </c>
      <c r="J1957" s="13">
        <v>323</v>
      </c>
      <c r="K1957" s="17">
        <v>1739.80534187236</v>
      </c>
      <c r="L1957" s="18">
        <f t="shared" si="2"/>
        <v>1796.5830713723601</v>
      </c>
      <c r="M1957">
        <f>Table1[[#This Row],[num_contributions]]+Table1[[#This Row],[num_unique_contributors]]</f>
        <v>651</v>
      </c>
    </row>
    <row r="1958" spans="1:13" ht="13.2" hidden="1" x14ac:dyDescent="0.25">
      <c r="A1958" s="13">
        <v>11</v>
      </c>
      <c r="B1958" s="14">
        <v>44447</v>
      </c>
      <c r="C1958" s="14">
        <v>44463</v>
      </c>
      <c r="D1958" s="15" t="s">
        <v>104</v>
      </c>
      <c r="E1958" s="13">
        <v>3358</v>
      </c>
      <c r="F1958" s="15" t="s">
        <v>17</v>
      </c>
      <c r="G1958" s="15" t="s">
        <v>23</v>
      </c>
      <c r="H1958" s="17">
        <v>148.2480778</v>
      </c>
      <c r="I1958" s="13">
        <v>741</v>
      </c>
      <c r="J1958" s="13">
        <v>651</v>
      </c>
      <c r="K1958" s="17">
        <v>1639.1685316379501</v>
      </c>
      <c r="L1958" s="18">
        <f t="shared" si="2"/>
        <v>1787.41660943795</v>
      </c>
      <c r="M1958">
        <f>Table1[[#This Row],[num_contributions]]+Table1[[#This Row],[num_unique_contributors]]</f>
        <v>1392</v>
      </c>
    </row>
    <row r="1959" spans="1:13" ht="13.2" hidden="1" x14ac:dyDescent="0.25">
      <c r="A1959" s="13">
        <v>11</v>
      </c>
      <c r="B1959" s="14">
        <v>44447</v>
      </c>
      <c r="C1959" s="14">
        <v>44463</v>
      </c>
      <c r="D1959" s="15" t="s">
        <v>558</v>
      </c>
      <c r="E1959" s="13">
        <v>2871</v>
      </c>
      <c r="F1959" s="15" t="s">
        <v>54</v>
      </c>
      <c r="G1959" s="15" t="s">
        <v>23</v>
      </c>
      <c r="H1959" s="17">
        <v>198.00605659999999</v>
      </c>
      <c r="I1959" s="13">
        <v>486</v>
      </c>
      <c r="J1959" s="13">
        <v>460</v>
      </c>
      <c r="K1959" s="17">
        <v>1559.1206620722</v>
      </c>
      <c r="L1959" s="18">
        <f t="shared" si="2"/>
        <v>1757.1267186722</v>
      </c>
      <c r="M1959">
        <f>Table1[[#This Row],[num_contributions]]+Table1[[#This Row],[num_unique_contributors]]</f>
        <v>946</v>
      </c>
    </row>
    <row r="1960" spans="1:13" ht="13.2" hidden="1" x14ac:dyDescent="0.25">
      <c r="A1960" s="13">
        <v>11</v>
      </c>
      <c r="B1960" s="14">
        <v>44447</v>
      </c>
      <c r="C1960" s="14">
        <v>44463</v>
      </c>
      <c r="D1960" s="15" t="s">
        <v>320</v>
      </c>
      <c r="E1960" s="13">
        <v>1509</v>
      </c>
      <c r="F1960" s="15" t="s">
        <v>13</v>
      </c>
      <c r="G1960" s="15" t="s">
        <v>14</v>
      </c>
      <c r="H1960" s="17">
        <v>187.06788130000001</v>
      </c>
      <c r="I1960" s="13">
        <v>375</v>
      </c>
      <c r="J1960" s="13">
        <v>360</v>
      </c>
      <c r="K1960" s="17">
        <v>1562.38677196295</v>
      </c>
      <c r="L1960" s="18">
        <f t="shared" si="2"/>
        <v>1749.4546532629499</v>
      </c>
      <c r="M1960">
        <f>Table1[[#This Row],[num_contributions]]+Table1[[#This Row],[num_unique_contributors]]</f>
        <v>735</v>
      </c>
    </row>
    <row r="1961" spans="1:13" ht="13.2" hidden="1" x14ac:dyDescent="0.25">
      <c r="A1961" s="13">
        <v>11</v>
      </c>
      <c r="B1961" s="14">
        <v>44447</v>
      </c>
      <c r="C1961" s="14">
        <v>44463</v>
      </c>
      <c r="D1961" s="15" t="s">
        <v>1800</v>
      </c>
      <c r="E1961" s="13">
        <v>3150</v>
      </c>
      <c r="F1961" s="15" t="s">
        <v>20</v>
      </c>
      <c r="G1961" s="15" t="s">
        <v>14</v>
      </c>
      <c r="H1961" s="17">
        <v>117.7326659</v>
      </c>
      <c r="I1961" s="13">
        <v>277</v>
      </c>
      <c r="J1961" s="13">
        <v>269</v>
      </c>
      <c r="K1961" s="17">
        <v>1611.96007087102</v>
      </c>
      <c r="L1961" s="18">
        <f t="shared" si="2"/>
        <v>1729.69273677102</v>
      </c>
      <c r="M1961">
        <f>Table1[[#This Row],[num_contributions]]+Table1[[#This Row],[num_unique_contributors]]</f>
        <v>546</v>
      </c>
    </row>
    <row r="1962" spans="1:13" ht="13.2" hidden="1" x14ac:dyDescent="0.25">
      <c r="A1962" s="13">
        <v>11</v>
      </c>
      <c r="B1962" s="14">
        <v>44447</v>
      </c>
      <c r="C1962" s="14">
        <v>44463</v>
      </c>
      <c r="D1962" s="15" t="s">
        <v>190</v>
      </c>
      <c r="E1962" s="13">
        <v>1151</v>
      </c>
      <c r="F1962" s="15" t="s">
        <v>20</v>
      </c>
      <c r="G1962" s="15" t="s">
        <v>23</v>
      </c>
      <c r="H1962" s="17">
        <v>87.004316720000006</v>
      </c>
      <c r="I1962" s="13">
        <v>499</v>
      </c>
      <c r="J1962" s="13">
        <v>483</v>
      </c>
      <c r="K1962" s="17">
        <v>1635.75406705726</v>
      </c>
      <c r="L1962" s="18">
        <f t="shared" si="2"/>
        <v>1722.75838377726</v>
      </c>
      <c r="M1962">
        <f>Table1[[#This Row],[num_contributions]]+Table1[[#This Row],[num_unique_contributors]]</f>
        <v>982</v>
      </c>
    </row>
    <row r="1963" spans="1:13" ht="13.2" hidden="1" x14ac:dyDescent="0.25">
      <c r="A1963" s="13">
        <v>11</v>
      </c>
      <c r="B1963" s="14">
        <v>44447</v>
      </c>
      <c r="C1963" s="14">
        <v>44463</v>
      </c>
      <c r="D1963" s="15" t="s">
        <v>341</v>
      </c>
      <c r="E1963" s="13">
        <v>1692</v>
      </c>
      <c r="F1963" s="15" t="s">
        <v>39</v>
      </c>
      <c r="G1963" s="15" t="s">
        <v>14</v>
      </c>
      <c r="H1963" s="17">
        <v>50.568487470000001</v>
      </c>
      <c r="I1963" s="13">
        <v>174</v>
      </c>
      <c r="J1963" s="13">
        <v>166</v>
      </c>
      <c r="K1963" s="17">
        <v>1632.0702102638299</v>
      </c>
      <c r="L1963" s="18">
        <f t="shared" si="2"/>
        <v>1682.63869773383</v>
      </c>
      <c r="M1963">
        <f>Table1[[#This Row],[num_contributions]]+Table1[[#This Row],[num_unique_contributors]]</f>
        <v>340</v>
      </c>
    </row>
    <row r="1964" spans="1:13" ht="13.2" hidden="1" x14ac:dyDescent="0.25">
      <c r="A1964" s="13">
        <v>11</v>
      </c>
      <c r="B1964" s="14">
        <v>44447</v>
      </c>
      <c r="C1964" s="14">
        <v>44463</v>
      </c>
      <c r="D1964" s="15" t="s">
        <v>295</v>
      </c>
      <c r="E1964" s="13">
        <v>1609</v>
      </c>
      <c r="F1964" s="15" t="s">
        <v>54</v>
      </c>
      <c r="G1964" s="15" t="s">
        <v>14</v>
      </c>
      <c r="H1964" s="17">
        <v>47.717194419999998</v>
      </c>
      <c r="I1964" s="13">
        <v>151</v>
      </c>
      <c r="J1964" s="13">
        <v>148</v>
      </c>
      <c r="K1964" s="17">
        <v>1619.9884246875899</v>
      </c>
      <c r="L1964" s="18">
        <f t="shared" si="2"/>
        <v>1667.7056191075899</v>
      </c>
      <c r="M1964">
        <f>Table1[[#This Row],[num_contributions]]+Table1[[#This Row],[num_unique_contributors]]</f>
        <v>299</v>
      </c>
    </row>
    <row r="1965" spans="1:13" ht="13.2" hidden="1" x14ac:dyDescent="0.25">
      <c r="A1965" s="13">
        <v>11</v>
      </c>
      <c r="B1965" s="14">
        <v>44447</v>
      </c>
      <c r="C1965" s="14">
        <v>44463</v>
      </c>
      <c r="D1965" s="15" t="s">
        <v>269</v>
      </c>
      <c r="E1965" s="13">
        <v>798</v>
      </c>
      <c r="F1965" s="15" t="s">
        <v>20</v>
      </c>
      <c r="G1965" s="15" t="s">
        <v>14</v>
      </c>
      <c r="H1965" s="17">
        <v>48.488159510000003</v>
      </c>
      <c r="I1965" s="13">
        <v>186</v>
      </c>
      <c r="J1965" s="13">
        <v>185</v>
      </c>
      <c r="K1965" s="17">
        <v>1597.8425557723599</v>
      </c>
      <c r="L1965" s="18">
        <f t="shared" si="2"/>
        <v>1646.33071528236</v>
      </c>
      <c r="M1965">
        <f>Table1[[#This Row],[num_contributions]]+Table1[[#This Row],[num_unique_contributors]]</f>
        <v>371</v>
      </c>
    </row>
    <row r="1966" spans="1:13" ht="13.2" hidden="1" x14ac:dyDescent="0.25">
      <c r="A1966" s="13">
        <v>11</v>
      </c>
      <c r="B1966" s="14">
        <v>44447</v>
      </c>
      <c r="C1966" s="14">
        <v>44463</v>
      </c>
      <c r="D1966" s="15" t="s">
        <v>383</v>
      </c>
      <c r="E1966" s="13">
        <v>2058</v>
      </c>
      <c r="F1966" s="15" t="s">
        <v>39</v>
      </c>
      <c r="G1966" s="15" t="s">
        <v>14</v>
      </c>
      <c r="H1966" s="17">
        <v>303.72225570000001</v>
      </c>
      <c r="I1966" s="13">
        <v>488</v>
      </c>
      <c r="J1966" s="13">
        <v>471</v>
      </c>
      <c r="K1966" s="17">
        <v>1338.25714847839</v>
      </c>
      <c r="L1966" s="18">
        <f t="shared" si="2"/>
        <v>1641.97940417839</v>
      </c>
      <c r="M1966">
        <f>Table1[[#This Row],[num_contributions]]+Table1[[#This Row],[num_unique_contributors]]</f>
        <v>959</v>
      </c>
    </row>
    <row r="1967" spans="1:13" ht="13.2" hidden="1" x14ac:dyDescent="0.25">
      <c r="A1967" s="13">
        <v>11</v>
      </c>
      <c r="B1967" s="14">
        <v>44447</v>
      </c>
      <c r="C1967" s="14">
        <v>44463</v>
      </c>
      <c r="D1967" s="15" t="s">
        <v>1526</v>
      </c>
      <c r="E1967" s="13">
        <v>3334</v>
      </c>
      <c r="F1967" s="15" t="s">
        <v>17</v>
      </c>
      <c r="G1967" s="15" t="s">
        <v>23</v>
      </c>
      <c r="H1967" s="17">
        <v>65.641388610000007</v>
      </c>
      <c r="I1967" s="13">
        <v>466</v>
      </c>
      <c r="J1967" s="13">
        <v>444</v>
      </c>
      <c r="K1967" s="17">
        <v>1547.5493059278599</v>
      </c>
      <c r="L1967" s="18">
        <f t="shared" si="2"/>
        <v>1613.1906945378598</v>
      </c>
      <c r="M1967">
        <f>Table1[[#This Row],[num_contributions]]+Table1[[#This Row],[num_unique_contributors]]</f>
        <v>910</v>
      </c>
    </row>
    <row r="1968" spans="1:13" ht="13.2" hidden="1" x14ac:dyDescent="0.25">
      <c r="A1968" s="13">
        <v>11</v>
      </c>
      <c r="B1968" s="14">
        <v>44447</v>
      </c>
      <c r="C1968" s="14">
        <v>44463</v>
      </c>
      <c r="D1968" s="15" t="s">
        <v>451</v>
      </c>
      <c r="E1968" s="13">
        <v>1769</v>
      </c>
      <c r="F1968" s="15" t="s">
        <v>54</v>
      </c>
      <c r="G1968" s="15" t="s">
        <v>14</v>
      </c>
      <c r="H1968" s="17">
        <v>19.479828730000001</v>
      </c>
      <c r="I1968" s="13">
        <v>221</v>
      </c>
      <c r="J1968" s="13">
        <v>108</v>
      </c>
      <c r="K1968" s="17">
        <v>1585.47089930843</v>
      </c>
      <c r="L1968" s="18">
        <f t="shared" si="2"/>
        <v>1604.95072803843</v>
      </c>
      <c r="M1968">
        <f>Table1[[#This Row],[num_contributions]]+Table1[[#This Row],[num_unique_contributors]]</f>
        <v>329</v>
      </c>
    </row>
    <row r="1969" spans="1:13" ht="13.2" hidden="1" x14ac:dyDescent="0.25">
      <c r="A1969" s="13">
        <v>11</v>
      </c>
      <c r="B1969" s="14">
        <v>44447</v>
      </c>
      <c r="C1969" s="14">
        <v>44463</v>
      </c>
      <c r="D1969" s="15" t="s">
        <v>534</v>
      </c>
      <c r="E1969" s="13">
        <v>1695</v>
      </c>
      <c r="F1969" s="15" t="s">
        <v>13</v>
      </c>
      <c r="G1969" s="15" t="s">
        <v>23</v>
      </c>
      <c r="H1969" s="17">
        <v>110.34149549999999</v>
      </c>
      <c r="I1969" s="13">
        <v>544</v>
      </c>
      <c r="J1969" s="13">
        <v>482</v>
      </c>
      <c r="K1969" s="17">
        <v>1468.8257790309899</v>
      </c>
      <c r="L1969" s="18">
        <f t="shared" si="2"/>
        <v>1579.16727453099</v>
      </c>
      <c r="M1969">
        <f>Table1[[#This Row],[num_contributions]]+Table1[[#This Row],[num_unique_contributors]]</f>
        <v>1026</v>
      </c>
    </row>
    <row r="1970" spans="1:13" ht="13.2" hidden="1" x14ac:dyDescent="0.25">
      <c r="A1970" s="13">
        <v>11</v>
      </c>
      <c r="B1970" s="14">
        <v>44447</v>
      </c>
      <c r="C1970" s="14">
        <v>44463</v>
      </c>
      <c r="D1970" s="15" t="s">
        <v>433</v>
      </c>
      <c r="E1970" s="13">
        <v>2142</v>
      </c>
      <c r="F1970" s="15" t="s">
        <v>20</v>
      </c>
      <c r="G1970" s="15" t="s">
        <v>50</v>
      </c>
      <c r="H1970" s="17">
        <v>30.620908140000001</v>
      </c>
      <c r="I1970" s="13">
        <v>327</v>
      </c>
      <c r="J1970" s="13">
        <v>312</v>
      </c>
      <c r="K1970" s="17">
        <v>1541.34196895222</v>
      </c>
      <c r="L1970" s="18">
        <f t="shared" si="2"/>
        <v>1571.96287709222</v>
      </c>
      <c r="M1970">
        <f>Table1[[#This Row],[num_contributions]]+Table1[[#This Row],[num_unique_contributors]]</f>
        <v>639</v>
      </c>
    </row>
    <row r="1971" spans="1:13" ht="13.2" hidden="1" x14ac:dyDescent="0.25">
      <c r="A1971" s="13">
        <v>11</v>
      </c>
      <c r="B1971" s="14">
        <v>44447</v>
      </c>
      <c r="C1971" s="14">
        <v>44463</v>
      </c>
      <c r="D1971" s="15" t="s">
        <v>230</v>
      </c>
      <c r="E1971" s="13">
        <v>2774</v>
      </c>
      <c r="F1971" s="15" t="s">
        <v>39</v>
      </c>
      <c r="G1971" s="15" t="s">
        <v>14</v>
      </c>
      <c r="H1971" s="17">
        <v>239.20735629999999</v>
      </c>
      <c r="I1971" s="13">
        <v>395</v>
      </c>
      <c r="J1971" s="13">
        <v>384</v>
      </c>
      <c r="K1971" s="17">
        <v>1277.7310072943801</v>
      </c>
      <c r="L1971" s="18">
        <f t="shared" si="2"/>
        <v>1516.93836359438</v>
      </c>
      <c r="M1971">
        <f>Table1[[#This Row],[num_contributions]]+Table1[[#This Row],[num_unique_contributors]]</f>
        <v>779</v>
      </c>
    </row>
    <row r="1972" spans="1:13" ht="13.2" hidden="1" x14ac:dyDescent="0.25">
      <c r="A1972" s="13">
        <v>11</v>
      </c>
      <c r="B1972" s="14">
        <v>44447</v>
      </c>
      <c r="C1972" s="14">
        <v>44463</v>
      </c>
      <c r="D1972" s="15" t="s">
        <v>220</v>
      </c>
      <c r="E1972" s="13">
        <v>259</v>
      </c>
      <c r="F1972" s="15" t="s">
        <v>20</v>
      </c>
      <c r="G1972" s="15" t="s">
        <v>23</v>
      </c>
      <c r="H1972" s="17">
        <v>15.0582919</v>
      </c>
      <c r="I1972" s="13">
        <v>171</v>
      </c>
      <c r="J1972" s="13">
        <v>169</v>
      </c>
      <c r="K1972" s="17">
        <v>1493.45106687823</v>
      </c>
      <c r="L1972" s="18">
        <f t="shared" si="2"/>
        <v>1508.5093587782301</v>
      </c>
      <c r="M1972">
        <f>Table1[[#This Row],[num_contributions]]+Table1[[#This Row],[num_unique_contributors]]</f>
        <v>340</v>
      </c>
    </row>
    <row r="1973" spans="1:13" ht="13.2" hidden="1" x14ac:dyDescent="0.25">
      <c r="A1973" s="13">
        <v>11</v>
      </c>
      <c r="B1973" s="14">
        <v>44447</v>
      </c>
      <c r="C1973" s="14">
        <v>44463</v>
      </c>
      <c r="D1973" s="15" t="s">
        <v>236</v>
      </c>
      <c r="E1973" s="13">
        <v>2785</v>
      </c>
      <c r="F1973" s="15" t="s">
        <v>17</v>
      </c>
      <c r="G1973" s="15" t="s">
        <v>14</v>
      </c>
      <c r="H1973" s="17">
        <v>65.747146970000003</v>
      </c>
      <c r="I1973" s="13">
        <v>204</v>
      </c>
      <c r="J1973" s="13">
        <v>198</v>
      </c>
      <c r="K1973" s="17">
        <v>1438.1981002187899</v>
      </c>
      <c r="L1973" s="18">
        <f t="shared" si="2"/>
        <v>1503.9452471887898</v>
      </c>
      <c r="M1973">
        <f>Table1[[#This Row],[num_contributions]]+Table1[[#This Row],[num_unique_contributors]]</f>
        <v>402</v>
      </c>
    </row>
    <row r="1974" spans="1:13" ht="13.2" hidden="1" x14ac:dyDescent="0.25">
      <c r="A1974" s="13">
        <v>11</v>
      </c>
      <c r="B1974" s="14">
        <v>44447</v>
      </c>
      <c r="C1974" s="14">
        <v>44463</v>
      </c>
      <c r="D1974" s="15" t="s">
        <v>557</v>
      </c>
      <c r="E1974" s="13">
        <v>2991</v>
      </c>
      <c r="F1974" s="15" t="s">
        <v>45</v>
      </c>
      <c r="G1974" s="15" t="s">
        <v>50</v>
      </c>
      <c r="H1974" s="17">
        <v>59.2289174</v>
      </c>
      <c r="I1974" s="13">
        <v>456</v>
      </c>
      <c r="J1974" s="13">
        <v>438</v>
      </c>
      <c r="K1974" s="17">
        <v>1435.0728904606799</v>
      </c>
      <c r="L1974" s="18">
        <f t="shared" si="2"/>
        <v>1494.3018078606799</v>
      </c>
      <c r="M1974">
        <f>Table1[[#This Row],[num_contributions]]+Table1[[#This Row],[num_unique_contributors]]</f>
        <v>894</v>
      </c>
    </row>
    <row r="1975" spans="1:13" ht="13.2" hidden="1" x14ac:dyDescent="0.25">
      <c r="A1975" s="13">
        <v>11</v>
      </c>
      <c r="B1975" s="14">
        <v>44447</v>
      </c>
      <c r="C1975" s="14">
        <v>44463</v>
      </c>
      <c r="D1975" s="15" t="s">
        <v>1801</v>
      </c>
      <c r="E1975" s="13">
        <v>1332</v>
      </c>
      <c r="F1975" s="15" t="s">
        <v>54</v>
      </c>
      <c r="G1975" s="15" t="s">
        <v>14</v>
      </c>
      <c r="H1975" s="17">
        <v>320.23306639999998</v>
      </c>
      <c r="I1975" s="13">
        <v>471</v>
      </c>
      <c r="J1975" s="13">
        <v>453</v>
      </c>
      <c r="K1975" s="17">
        <v>1141.17860094295</v>
      </c>
      <c r="L1975" s="18">
        <f t="shared" si="2"/>
        <v>1461.4116673429498</v>
      </c>
      <c r="M1975">
        <f>Table1[[#This Row],[num_contributions]]+Table1[[#This Row],[num_unique_contributors]]</f>
        <v>924</v>
      </c>
    </row>
    <row r="1976" spans="1:13" ht="13.2" hidden="1" x14ac:dyDescent="0.25">
      <c r="A1976" s="13">
        <v>11</v>
      </c>
      <c r="B1976" s="14">
        <v>44447</v>
      </c>
      <c r="C1976" s="14">
        <v>44463</v>
      </c>
      <c r="D1976" s="15" t="s">
        <v>325</v>
      </c>
      <c r="E1976" s="13">
        <v>277</v>
      </c>
      <c r="F1976" s="15" t="s">
        <v>54</v>
      </c>
      <c r="G1976" s="15" t="s">
        <v>23</v>
      </c>
      <c r="H1976" s="17">
        <v>192.00352530000001</v>
      </c>
      <c r="I1976" s="13">
        <v>527</v>
      </c>
      <c r="J1976" s="13">
        <v>506</v>
      </c>
      <c r="K1976" s="17">
        <v>1263.9468963312099</v>
      </c>
      <c r="L1976" s="18">
        <f t="shared" si="2"/>
        <v>1455.95042163121</v>
      </c>
      <c r="M1976">
        <f>Table1[[#This Row],[num_contributions]]+Table1[[#This Row],[num_unique_contributors]]</f>
        <v>1033</v>
      </c>
    </row>
    <row r="1977" spans="1:13" ht="13.2" hidden="1" x14ac:dyDescent="0.25">
      <c r="A1977" s="13">
        <v>11</v>
      </c>
      <c r="B1977" s="14">
        <v>44447</v>
      </c>
      <c r="C1977" s="14">
        <v>44463</v>
      </c>
      <c r="D1977" s="15" t="s">
        <v>336</v>
      </c>
      <c r="E1977" s="13">
        <v>2159</v>
      </c>
      <c r="F1977" s="15" t="s">
        <v>17</v>
      </c>
      <c r="G1977" s="15" t="s">
        <v>23</v>
      </c>
      <c r="H1977" s="17">
        <v>1385.186463</v>
      </c>
      <c r="I1977" s="13">
        <v>1</v>
      </c>
      <c r="J1977" s="13">
        <v>0</v>
      </c>
      <c r="K1977" s="19"/>
      <c r="L1977" s="18">
        <f t="shared" si="2"/>
        <v>1385.186463</v>
      </c>
      <c r="M1977">
        <f>Table1[[#This Row],[num_contributions]]+Table1[[#This Row],[num_unique_contributors]]</f>
        <v>1</v>
      </c>
    </row>
    <row r="1978" spans="1:13" ht="13.2" hidden="1" x14ac:dyDescent="0.25">
      <c r="A1978" s="13">
        <v>11</v>
      </c>
      <c r="B1978" s="14">
        <v>44447</v>
      </c>
      <c r="C1978" s="14">
        <v>44463</v>
      </c>
      <c r="D1978" s="15" t="s">
        <v>566</v>
      </c>
      <c r="E1978" s="13">
        <v>3432</v>
      </c>
      <c r="F1978" s="15" t="s">
        <v>20</v>
      </c>
      <c r="G1978" s="15" t="s">
        <v>50</v>
      </c>
      <c r="H1978" s="17">
        <v>62.646688019999999</v>
      </c>
      <c r="I1978" s="13">
        <v>540</v>
      </c>
      <c r="J1978" s="13">
        <v>496</v>
      </c>
      <c r="K1978" s="17">
        <v>1317.7841642789799</v>
      </c>
      <c r="L1978" s="18">
        <f t="shared" si="2"/>
        <v>1380.43085229898</v>
      </c>
      <c r="M1978">
        <f>Table1[[#This Row],[num_contributions]]+Table1[[#This Row],[num_unique_contributors]]</f>
        <v>1036</v>
      </c>
    </row>
    <row r="1979" spans="1:13" ht="13.2" hidden="1" x14ac:dyDescent="0.25">
      <c r="A1979" s="13">
        <v>11</v>
      </c>
      <c r="B1979" s="14">
        <v>44447</v>
      </c>
      <c r="C1979" s="14">
        <v>44463</v>
      </c>
      <c r="D1979" s="15" t="s">
        <v>744</v>
      </c>
      <c r="E1979" s="13">
        <v>171</v>
      </c>
      <c r="F1979" s="15" t="s">
        <v>17</v>
      </c>
      <c r="G1979" s="15" t="s">
        <v>23</v>
      </c>
      <c r="H1979" s="17">
        <v>5.0641623080000002</v>
      </c>
      <c r="I1979" s="13">
        <v>110</v>
      </c>
      <c r="J1979" s="13">
        <v>110</v>
      </c>
      <c r="K1979" s="17">
        <v>1359.9240612557801</v>
      </c>
      <c r="L1979" s="18">
        <f t="shared" si="2"/>
        <v>1364.9882235637801</v>
      </c>
      <c r="M1979">
        <f>Table1[[#This Row],[num_contributions]]+Table1[[#This Row],[num_unique_contributors]]</f>
        <v>220</v>
      </c>
    </row>
    <row r="1980" spans="1:13" ht="13.2" hidden="1" x14ac:dyDescent="0.25">
      <c r="A1980" s="13">
        <v>11</v>
      </c>
      <c r="B1980" s="14">
        <v>44447</v>
      </c>
      <c r="C1980" s="14">
        <v>44463</v>
      </c>
      <c r="D1980" s="22" t="s">
        <v>2499</v>
      </c>
      <c r="E1980" s="13">
        <v>428</v>
      </c>
      <c r="F1980" s="15" t="s">
        <v>20</v>
      </c>
      <c r="G1980" s="15" t="s">
        <v>14</v>
      </c>
      <c r="H1980" s="17">
        <v>11.25172573</v>
      </c>
      <c r="I1980" s="13">
        <v>107</v>
      </c>
      <c r="J1980" s="13">
        <v>106</v>
      </c>
      <c r="K1980" s="17">
        <v>1352.87110082092</v>
      </c>
      <c r="L1980" s="18">
        <f t="shared" si="2"/>
        <v>1364.1228265509201</v>
      </c>
      <c r="M1980">
        <f>Table1[[#This Row],[num_contributions]]+Table1[[#This Row],[num_unique_contributors]]</f>
        <v>213</v>
      </c>
    </row>
    <row r="1981" spans="1:13" ht="13.2" hidden="1" x14ac:dyDescent="0.25">
      <c r="A1981" s="13">
        <v>11</v>
      </c>
      <c r="B1981" s="14">
        <v>44447</v>
      </c>
      <c r="C1981" s="14">
        <v>44463</v>
      </c>
      <c r="D1981" s="15" t="s">
        <v>1802</v>
      </c>
      <c r="E1981" s="13">
        <v>3251</v>
      </c>
      <c r="F1981" s="15" t="s">
        <v>52</v>
      </c>
      <c r="G1981" s="15" t="s">
        <v>23</v>
      </c>
      <c r="H1981" s="17">
        <v>53.99367445</v>
      </c>
      <c r="I1981" s="13">
        <v>423</v>
      </c>
      <c r="J1981" s="13">
        <v>356</v>
      </c>
      <c r="K1981" s="17">
        <v>1301.08064141964</v>
      </c>
      <c r="L1981" s="18">
        <f t="shared" si="2"/>
        <v>1355.07431586964</v>
      </c>
      <c r="M1981">
        <f>Table1[[#This Row],[num_contributions]]+Table1[[#This Row],[num_unique_contributors]]</f>
        <v>779</v>
      </c>
    </row>
    <row r="1982" spans="1:13" ht="13.2" hidden="1" x14ac:dyDescent="0.25">
      <c r="A1982" s="13">
        <v>11</v>
      </c>
      <c r="B1982" s="14">
        <v>44447</v>
      </c>
      <c r="C1982" s="14">
        <v>44463</v>
      </c>
      <c r="D1982" s="15" t="s">
        <v>192</v>
      </c>
      <c r="E1982" s="13">
        <v>1855</v>
      </c>
      <c r="F1982" s="15" t="s">
        <v>20</v>
      </c>
      <c r="G1982" s="15" t="s">
        <v>18</v>
      </c>
      <c r="H1982" s="17">
        <v>38.993058089999998</v>
      </c>
      <c r="I1982" s="13">
        <v>267</v>
      </c>
      <c r="J1982" s="13">
        <v>252</v>
      </c>
      <c r="K1982" s="17">
        <v>1294.2126604725399</v>
      </c>
      <c r="L1982" s="18">
        <f t="shared" si="2"/>
        <v>1333.2057185625399</v>
      </c>
      <c r="M1982">
        <f>Table1[[#This Row],[num_contributions]]+Table1[[#This Row],[num_unique_contributors]]</f>
        <v>519</v>
      </c>
    </row>
    <row r="1983" spans="1:13" ht="13.2" hidden="1" x14ac:dyDescent="0.25">
      <c r="A1983" s="13">
        <v>11</v>
      </c>
      <c r="B1983" s="14">
        <v>44447</v>
      </c>
      <c r="C1983" s="14">
        <v>44463</v>
      </c>
      <c r="D1983" s="15" t="s">
        <v>217</v>
      </c>
      <c r="E1983" s="13">
        <v>938</v>
      </c>
      <c r="F1983" s="15" t="s">
        <v>17</v>
      </c>
      <c r="G1983" s="15" t="s">
        <v>18</v>
      </c>
      <c r="H1983" s="17">
        <v>70.753182080000002</v>
      </c>
      <c r="I1983" s="13">
        <v>343</v>
      </c>
      <c r="J1983" s="13">
        <v>335</v>
      </c>
      <c r="K1983" s="17">
        <v>1258.98959867437</v>
      </c>
      <c r="L1983" s="18">
        <f t="shared" si="2"/>
        <v>1329.74278075437</v>
      </c>
      <c r="M1983">
        <f>Table1[[#This Row],[num_contributions]]+Table1[[#This Row],[num_unique_contributors]]</f>
        <v>678</v>
      </c>
    </row>
    <row r="1984" spans="1:13" ht="13.2" hidden="1" x14ac:dyDescent="0.25">
      <c r="A1984" s="13">
        <v>11</v>
      </c>
      <c r="B1984" s="14">
        <v>44447</v>
      </c>
      <c r="C1984" s="14">
        <v>44463</v>
      </c>
      <c r="D1984" s="15" t="s">
        <v>388</v>
      </c>
      <c r="E1984" s="13">
        <v>2292</v>
      </c>
      <c r="F1984" s="15" t="s">
        <v>13</v>
      </c>
      <c r="G1984" s="15" t="s">
        <v>50</v>
      </c>
      <c r="H1984" s="17">
        <v>50.352967460000002</v>
      </c>
      <c r="I1984" s="13">
        <v>474</v>
      </c>
      <c r="J1984" s="13">
        <v>453</v>
      </c>
      <c r="K1984" s="17">
        <v>1278.8305894548801</v>
      </c>
      <c r="L1984" s="18">
        <f t="shared" si="2"/>
        <v>1329.18355691488</v>
      </c>
      <c r="M1984">
        <f>Table1[[#This Row],[num_contributions]]+Table1[[#This Row],[num_unique_contributors]]</f>
        <v>927</v>
      </c>
    </row>
    <row r="1985" spans="1:13" ht="13.2" hidden="1" x14ac:dyDescent="0.25">
      <c r="A1985" s="13">
        <v>11</v>
      </c>
      <c r="B1985" s="14">
        <v>44447</v>
      </c>
      <c r="C1985" s="14">
        <v>44463</v>
      </c>
      <c r="D1985" s="15" t="s">
        <v>511</v>
      </c>
      <c r="E1985" s="13">
        <v>211</v>
      </c>
      <c r="F1985" s="15" t="s">
        <v>111</v>
      </c>
      <c r="G1985" s="15" t="s">
        <v>14</v>
      </c>
      <c r="H1985" s="17">
        <v>820.44053110000004</v>
      </c>
      <c r="I1985" s="13">
        <v>236</v>
      </c>
      <c r="J1985" s="13">
        <v>228</v>
      </c>
      <c r="K1985" s="17">
        <v>496.48688238347302</v>
      </c>
      <c r="L1985" s="18">
        <f t="shared" si="2"/>
        <v>1316.9274134834732</v>
      </c>
      <c r="M1985">
        <f>Table1[[#This Row],[num_contributions]]+Table1[[#This Row],[num_unique_contributors]]</f>
        <v>464</v>
      </c>
    </row>
    <row r="1986" spans="1:13" ht="13.2" hidden="1" x14ac:dyDescent="0.25">
      <c r="A1986" s="13">
        <v>11</v>
      </c>
      <c r="B1986" s="14">
        <v>44447</v>
      </c>
      <c r="C1986" s="14">
        <v>44463</v>
      </c>
      <c r="D1986" s="15" t="s">
        <v>469</v>
      </c>
      <c r="E1986" s="13">
        <v>2165</v>
      </c>
      <c r="F1986" s="15" t="s">
        <v>13</v>
      </c>
      <c r="G1986" s="15" t="s">
        <v>23</v>
      </c>
      <c r="H1986" s="17">
        <v>7.4453915879999997</v>
      </c>
      <c r="I1986" s="13">
        <v>145</v>
      </c>
      <c r="J1986" s="13">
        <v>138</v>
      </c>
      <c r="K1986" s="17">
        <v>1301.9939502596201</v>
      </c>
      <c r="L1986" s="18">
        <f t="shared" si="2"/>
        <v>1309.43934184762</v>
      </c>
      <c r="M1986">
        <f>Table1[[#This Row],[num_contributions]]+Table1[[#This Row],[num_unique_contributors]]</f>
        <v>283</v>
      </c>
    </row>
    <row r="1987" spans="1:13" ht="13.2" hidden="1" x14ac:dyDescent="0.25">
      <c r="A1987" s="13">
        <v>11</v>
      </c>
      <c r="B1987" s="14">
        <v>44447</v>
      </c>
      <c r="C1987" s="14">
        <v>44463</v>
      </c>
      <c r="D1987" s="15" t="s">
        <v>516</v>
      </c>
      <c r="E1987" s="13">
        <v>1428</v>
      </c>
      <c r="F1987" s="15" t="s">
        <v>17</v>
      </c>
      <c r="G1987" s="15" t="s">
        <v>18</v>
      </c>
      <c r="H1987" s="17">
        <v>131.5500601</v>
      </c>
      <c r="I1987" s="13">
        <v>518</v>
      </c>
      <c r="J1987" s="13">
        <v>504</v>
      </c>
      <c r="K1987" s="17">
        <v>1147.6724319931</v>
      </c>
      <c r="L1987" s="18">
        <f t="shared" si="2"/>
        <v>1279.2224920930998</v>
      </c>
      <c r="M1987">
        <f>Table1[[#This Row],[num_contributions]]+Table1[[#This Row],[num_unique_contributors]]</f>
        <v>1022</v>
      </c>
    </row>
    <row r="1988" spans="1:13" ht="13.2" hidden="1" x14ac:dyDescent="0.25">
      <c r="A1988" s="13">
        <v>11</v>
      </c>
      <c r="B1988" s="14">
        <v>44447</v>
      </c>
      <c r="C1988" s="14">
        <v>44463</v>
      </c>
      <c r="D1988" s="15" t="s">
        <v>286</v>
      </c>
      <c r="E1988" s="13">
        <v>543</v>
      </c>
      <c r="F1988" s="15" t="s">
        <v>17</v>
      </c>
      <c r="G1988" s="15" t="s">
        <v>18</v>
      </c>
      <c r="H1988" s="17">
        <v>67.827454779999997</v>
      </c>
      <c r="I1988" s="13">
        <v>348</v>
      </c>
      <c r="J1988" s="13">
        <v>313</v>
      </c>
      <c r="K1988" s="17">
        <v>1201.6645555170001</v>
      </c>
      <c r="L1988" s="18">
        <f t="shared" si="2"/>
        <v>1269.492010297</v>
      </c>
      <c r="M1988">
        <f>Table1[[#This Row],[num_contributions]]+Table1[[#This Row],[num_unique_contributors]]</f>
        <v>661</v>
      </c>
    </row>
    <row r="1989" spans="1:13" ht="13.2" hidden="1" x14ac:dyDescent="0.25">
      <c r="A1989" s="13">
        <v>11</v>
      </c>
      <c r="B1989" s="14">
        <v>44447</v>
      </c>
      <c r="C1989" s="14">
        <v>44463</v>
      </c>
      <c r="D1989" s="15" t="s">
        <v>488</v>
      </c>
      <c r="E1989" s="13">
        <v>2768</v>
      </c>
      <c r="F1989" s="15" t="s">
        <v>111</v>
      </c>
      <c r="G1989" s="15" t="s">
        <v>23</v>
      </c>
      <c r="H1989" s="17">
        <v>444.63315510000001</v>
      </c>
      <c r="I1989" s="13">
        <v>162</v>
      </c>
      <c r="J1989" s="13">
        <v>159</v>
      </c>
      <c r="K1989" s="17">
        <v>810.57011920689797</v>
      </c>
      <c r="L1989" s="18">
        <f t="shared" si="2"/>
        <v>1255.203274306898</v>
      </c>
      <c r="M1989">
        <f>Table1[[#This Row],[num_contributions]]+Table1[[#This Row],[num_unique_contributors]]</f>
        <v>321</v>
      </c>
    </row>
    <row r="1990" spans="1:13" ht="13.2" hidden="1" x14ac:dyDescent="0.25">
      <c r="A1990" s="13">
        <v>11</v>
      </c>
      <c r="B1990" s="14">
        <v>44447</v>
      </c>
      <c r="C1990" s="14">
        <v>44463</v>
      </c>
      <c r="D1990" s="15" t="s">
        <v>218</v>
      </c>
      <c r="E1990" s="13">
        <v>1219</v>
      </c>
      <c r="F1990" s="15" t="s">
        <v>186</v>
      </c>
      <c r="G1990" s="15" t="s">
        <v>14</v>
      </c>
      <c r="H1990" s="17">
        <v>135.70341880000001</v>
      </c>
      <c r="I1990" s="13">
        <v>330</v>
      </c>
      <c r="J1990" s="13">
        <v>294</v>
      </c>
      <c r="K1990" s="17">
        <v>1116.04022634181</v>
      </c>
      <c r="L1990" s="18">
        <f t="shared" si="2"/>
        <v>1251.74364514181</v>
      </c>
      <c r="M1990">
        <f>Table1[[#This Row],[num_contributions]]+Table1[[#This Row],[num_unique_contributors]]</f>
        <v>624</v>
      </c>
    </row>
    <row r="1991" spans="1:13" ht="13.2" hidden="1" x14ac:dyDescent="0.25">
      <c r="A1991" s="13">
        <v>11</v>
      </c>
      <c r="B1991" s="14">
        <v>44447</v>
      </c>
      <c r="C1991" s="14">
        <v>44463</v>
      </c>
      <c r="D1991" s="15" t="s">
        <v>840</v>
      </c>
      <c r="E1991" s="13">
        <v>147</v>
      </c>
      <c r="F1991" s="15" t="s">
        <v>17</v>
      </c>
      <c r="G1991" s="15" t="s">
        <v>18</v>
      </c>
      <c r="H1991" s="17">
        <v>0.20136214099999999</v>
      </c>
      <c r="I1991" s="13">
        <v>14</v>
      </c>
      <c r="J1991" s="13">
        <v>14</v>
      </c>
      <c r="K1991" s="17">
        <v>1234.67899589184</v>
      </c>
      <c r="L1991" s="18">
        <f t="shared" si="2"/>
        <v>1234.8803580328399</v>
      </c>
      <c r="M1991">
        <f>Table1[[#This Row],[num_contributions]]+Table1[[#This Row],[num_unique_contributors]]</f>
        <v>28</v>
      </c>
    </row>
    <row r="1992" spans="1:13" ht="13.2" x14ac:dyDescent="0.25">
      <c r="A1992" s="13">
        <v>11</v>
      </c>
      <c r="B1992" s="14">
        <v>44447</v>
      </c>
      <c r="C1992" s="14">
        <v>44463</v>
      </c>
      <c r="D1992" s="22" t="s">
        <v>2500</v>
      </c>
      <c r="E1992" s="13">
        <v>3165</v>
      </c>
      <c r="F1992" s="15" t="s">
        <v>13</v>
      </c>
      <c r="G1992" s="22" t="s">
        <v>2552</v>
      </c>
      <c r="H1992" s="17">
        <v>181.29362119999999</v>
      </c>
      <c r="I1992" s="13">
        <v>450</v>
      </c>
      <c r="J1992" s="13">
        <v>385</v>
      </c>
      <c r="K1992" s="17">
        <v>1025.05326126418</v>
      </c>
      <c r="L1992" s="18">
        <f t="shared" si="2"/>
        <v>1206.34688246418</v>
      </c>
      <c r="M1992">
        <f>Table1[[#This Row],[num_contributions]]+Table1[[#This Row],[num_unique_contributors]]</f>
        <v>835</v>
      </c>
    </row>
    <row r="1993" spans="1:13" ht="13.2" hidden="1" x14ac:dyDescent="0.25">
      <c r="A1993" s="13">
        <v>11</v>
      </c>
      <c r="B1993" s="14">
        <v>44447</v>
      </c>
      <c r="C1993" s="14">
        <v>44463</v>
      </c>
      <c r="D1993" s="15" t="s">
        <v>391</v>
      </c>
      <c r="E1993" s="13">
        <v>231</v>
      </c>
      <c r="F1993" s="15" t="s">
        <v>54</v>
      </c>
      <c r="G1993" s="15" t="s">
        <v>14</v>
      </c>
      <c r="H1993" s="17">
        <v>159.9250734</v>
      </c>
      <c r="I1993" s="13">
        <v>321</v>
      </c>
      <c r="J1993" s="13">
        <v>311</v>
      </c>
      <c r="K1993" s="17">
        <v>1030.7040618604401</v>
      </c>
      <c r="L1993" s="18">
        <f t="shared" si="2"/>
        <v>1190.6291352604401</v>
      </c>
      <c r="M1993">
        <f>Table1[[#This Row],[num_contributions]]+Table1[[#This Row],[num_unique_contributors]]</f>
        <v>632</v>
      </c>
    </row>
    <row r="1994" spans="1:13" ht="13.2" hidden="1" x14ac:dyDescent="0.25">
      <c r="A1994" s="13">
        <v>11</v>
      </c>
      <c r="B1994" s="14">
        <v>44447</v>
      </c>
      <c r="C1994" s="14">
        <v>44463</v>
      </c>
      <c r="D1994" s="15" t="s">
        <v>367</v>
      </c>
      <c r="E1994" s="13">
        <v>3536</v>
      </c>
      <c r="F1994" s="15" t="s">
        <v>17</v>
      </c>
      <c r="G1994" s="15" t="s">
        <v>18</v>
      </c>
      <c r="H1994" s="17">
        <v>27.05973783</v>
      </c>
      <c r="I1994" s="13">
        <v>230</v>
      </c>
      <c r="J1994" s="13">
        <v>224</v>
      </c>
      <c r="K1994" s="17">
        <v>1125.4210919295499</v>
      </c>
      <c r="L1994" s="18">
        <f t="shared" si="2"/>
        <v>1152.4808297595498</v>
      </c>
      <c r="M1994">
        <f>Table1[[#This Row],[num_contributions]]+Table1[[#This Row],[num_unique_contributors]]</f>
        <v>454</v>
      </c>
    </row>
    <row r="1995" spans="1:13" ht="13.2" hidden="1" x14ac:dyDescent="0.25">
      <c r="A1995" s="13">
        <v>11</v>
      </c>
      <c r="B1995" s="14">
        <v>44447</v>
      </c>
      <c r="C1995" s="14">
        <v>44463</v>
      </c>
      <c r="D1995" s="15" t="s">
        <v>1803</v>
      </c>
      <c r="E1995" s="13">
        <v>2523</v>
      </c>
      <c r="F1995" s="15" t="s">
        <v>13</v>
      </c>
      <c r="G1995" s="15" t="s">
        <v>23</v>
      </c>
      <c r="H1995" s="17">
        <v>88.359148790000006</v>
      </c>
      <c r="I1995" s="13">
        <v>558</v>
      </c>
      <c r="J1995" s="13">
        <v>508</v>
      </c>
      <c r="K1995" s="17">
        <v>1061.51129148478</v>
      </c>
      <c r="L1995" s="18">
        <f t="shared" si="2"/>
        <v>1149.8704402747801</v>
      </c>
      <c r="M1995">
        <f>Table1[[#This Row],[num_contributions]]+Table1[[#This Row],[num_unique_contributors]]</f>
        <v>1066</v>
      </c>
    </row>
    <row r="1996" spans="1:13" ht="13.2" hidden="1" x14ac:dyDescent="0.25">
      <c r="A1996" s="13">
        <v>11</v>
      </c>
      <c r="B1996" s="14">
        <v>44447</v>
      </c>
      <c r="C1996" s="14">
        <v>44463</v>
      </c>
      <c r="D1996" s="15" t="s">
        <v>1539</v>
      </c>
      <c r="E1996" s="13">
        <v>3390</v>
      </c>
      <c r="F1996" s="15" t="s">
        <v>13</v>
      </c>
      <c r="G1996" s="15" t="s">
        <v>18</v>
      </c>
      <c r="H1996" s="17">
        <v>6.2786238499999998</v>
      </c>
      <c r="I1996" s="13">
        <v>121</v>
      </c>
      <c r="J1996" s="13">
        <v>121</v>
      </c>
      <c r="K1996" s="17">
        <v>1128.2005711827001</v>
      </c>
      <c r="L1996" s="18">
        <f t="shared" si="2"/>
        <v>1134.4791950327001</v>
      </c>
      <c r="M1996">
        <f>Table1[[#This Row],[num_contributions]]+Table1[[#This Row],[num_unique_contributors]]</f>
        <v>242</v>
      </c>
    </row>
    <row r="1997" spans="1:13" ht="13.2" hidden="1" x14ac:dyDescent="0.25">
      <c r="A1997" s="13">
        <v>11</v>
      </c>
      <c r="B1997" s="14">
        <v>44447</v>
      </c>
      <c r="C1997" s="14">
        <v>44463</v>
      </c>
      <c r="D1997" s="15" t="s">
        <v>332</v>
      </c>
      <c r="E1997" s="13">
        <v>1122</v>
      </c>
      <c r="F1997" s="15" t="s">
        <v>17</v>
      </c>
      <c r="G1997" s="15" t="s">
        <v>18</v>
      </c>
      <c r="H1997" s="17">
        <v>61.566377789999997</v>
      </c>
      <c r="I1997" s="13">
        <v>344</v>
      </c>
      <c r="J1997" s="13">
        <v>330</v>
      </c>
      <c r="K1997" s="17">
        <v>1062.7337030031099</v>
      </c>
      <c r="L1997" s="18">
        <f t="shared" si="2"/>
        <v>1124.3000807931098</v>
      </c>
      <c r="M1997">
        <f>Table1[[#This Row],[num_contributions]]+Table1[[#This Row],[num_unique_contributors]]</f>
        <v>674</v>
      </c>
    </row>
    <row r="1998" spans="1:13" ht="13.2" hidden="1" x14ac:dyDescent="0.25">
      <c r="A1998" s="13">
        <v>11</v>
      </c>
      <c r="B1998" s="14">
        <v>44447</v>
      </c>
      <c r="C1998" s="14">
        <v>44463</v>
      </c>
      <c r="D1998" s="15" t="s">
        <v>686</v>
      </c>
      <c r="E1998" s="13">
        <v>2234</v>
      </c>
      <c r="F1998" s="15" t="s">
        <v>13</v>
      </c>
      <c r="G1998" s="15" t="s">
        <v>50</v>
      </c>
      <c r="H1998" s="17">
        <v>26.297138400000001</v>
      </c>
      <c r="I1998" s="13">
        <v>327</v>
      </c>
      <c r="J1998" s="13">
        <v>313</v>
      </c>
      <c r="K1998" s="17">
        <v>1084.37013973595</v>
      </c>
      <c r="L1998" s="18">
        <f t="shared" si="2"/>
        <v>1110.66727813595</v>
      </c>
      <c r="M1998">
        <f>Table1[[#This Row],[num_contributions]]+Table1[[#This Row],[num_unique_contributors]]</f>
        <v>640</v>
      </c>
    </row>
    <row r="1999" spans="1:13" ht="13.2" hidden="1" x14ac:dyDescent="0.25">
      <c r="A1999" s="13">
        <v>11</v>
      </c>
      <c r="B1999" s="14">
        <v>44447</v>
      </c>
      <c r="C1999" s="14">
        <v>44463</v>
      </c>
      <c r="D1999" s="15" t="s">
        <v>260</v>
      </c>
      <c r="E1999" s="13">
        <v>1041</v>
      </c>
      <c r="F1999" s="15" t="s">
        <v>13</v>
      </c>
      <c r="G1999" s="15" t="s">
        <v>18</v>
      </c>
      <c r="H1999" s="17">
        <v>20.48083913</v>
      </c>
      <c r="I1999" s="13">
        <v>192</v>
      </c>
      <c r="J1999" s="13">
        <v>188</v>
      </c>
      <c r="K1999" s="17">
        <v>1087.01303410486</v>
      </c>
      <c r="L1999" s="18">
        <f t="shared" si="2"/>
        <v>1107.4938732348601</v>
      </c>
      <c r="M1999">
        <f>Table1[[#This Row],[num_contributions]]+Table1[[#This Row],[num_unique_contributors]]</f>
        <v>380</v>
      </c>
    </row>
    <row r="2000" spans="1:13" ht="13.2" hidden="1" x14ac:dyDescent="0.25">
      <c r="A2000" s="13">
        <v>11</v>
      </c>
      <c r="B2000" s="14">
        <v>44447</v>
      </c>
      <c r="C2000" s="14">
        <v>44463</v>
      </c>
      <c r="D2000" s="15" t="s">
        <v>582</v>
      </c>
      <c r="E2000" s="13">
        <v>2272</v>
      </c>
      <c r="F2000" s="15" t="s">
        <v>20</v>
      </c>
      <c r="G2000" s="15" t="s">
        <v>14</v>
      </c>
      <c r="H2000" s="17">
        <v>195.70993469999999</v>
      </c>
      <c r="I2000" s="13">
        <v>446</v>
      </c>
      <c r="J2000" s="13">
        <v>371</v>
      </c>
      <c r="K2000" s="17">
        <v>906.58281756937299</v>
      </c>
      <c r="L2000" s="18">
        <f t="shared" si="2"/>
        <v>1102.2927522693731</v>
      </c>
      <c r="M2000">
        <f>Table1[[#This Row],[num_contributions]]+Table1[[#This Row],[num_unique_contributors]]</f>
        <v>817</v>
      </c>
    </row>
    <row r="2001" spans="1:13" ht="13.2" hidden="1" x14ac:dyDescent="0.25">
      <c r="A2001" s="13">
        <v>11</v>
      </c>
      <c r="B2001" s="14">
        <v>44447</v>
      </c>
      <c r="C2001" s="14">
        <v>44463</v>
      </c>
      <c r="D2001" s="15" t="s">
        <v>343</v>
      </c>
      <c r="E2001" s="13">
        <v>2315</v>
      </c>
      <c r="F2001" s="15" t="s">
        <v>20</v>
      </c>
      <c r="G2001" s="15" t="s">
        <v>50</v>
      </c>
      <c r="H2001" s="17">
        <v>48.297943789999998</v>
      </c>
      <c r="I2001" s="13">
        <v>496</v>
      </c>
      <c r="J2001" s="13">
        <v>479</v>
      </c>
      <c r="K2001" s="17">
        <v>1048.82372202339</v>
      </c>
      <c r="L2001" s="18">
        <f t="shared" si="2"/>
        <v>1097.1216658133901</v>
      </c>
      <c r="M2001">
        <f>Table1[[#This Row],[num_contributions]]+Table1[[#This Row],[num_unique_contributors]]</f>
        <v>975</v>
      </c>
    </row>
    <row r="2002" spans="1:13" ht="13.2" hidden="1" x14ac:dyDescent="0.25">
      <c r="A2002" s="13">
        <v>11</v>
      </c>
      <c r="B2002" s="14">
        <v>44447</v>
      </c>
      <c r="C2002" s="14">
        <v>44463</v>
      </c>
      <c r="D2002" s="15" t="s">
        <v>1804</v>
      </c>
      <c r="E2002" s="13">
        <v>3475</v>
      </c>
      <c r="F2002" s="15" t="s">
        <v>13</v>
      </c>
      <c r="G2002" s="15" t="s">
        <v>18</v>
      </c>
      <c r="H2002" s="17">
        <v>40.432883990000001</v>
      </c>
      <c r="I2002" s="13">
        <v>322</v>
      </c>
      <c r="J2002" s="13">
        <v>260</v>
      </c>
      <c r="K2002" s="17">
        <v>1055.1075412748201</v>
      </c>
      <c r="L2002" s="18">
        <f t="shared" si="2"/>
        <v>1095.54042526482</v>
      </c>
      <c r="M2002">
        <f>Table1[[#This Row],[num_contributions]]+Table1[[#This Row],[num_unique_contributors]]</f>
        <v>582</v>
      </c>
    </row>
    <row r="2003" spans="1:13" ht="13.2" hidden="1" x14ac:dyDescent="0.25">
      <c r="A2003" s="13">
        <v>11</v>
      </c>
      <c r="B2003" s="14">
        <v>44447</v>
      </c>
      <c r="C2003" s="14">
        <v>44463</v>
      </c>
      <c r="D2003" s="15" t="s">
        <v>381</v>
      </c>
      <c r="E2003" s="13">
        <v>2783</v>
      </c>
      <c r="F2003" s="15" t="s">
        <v>13</v>
      </c>
      <c r="G2003" s="15" t="s">
        <v>50</v>
      </c>
      <c r="H2003" s="17">
        <v>7.9144228630000004</v>
      </c>
      <c r="I2003" s="13">
        <v>154</v>
      </c>
      <c r="J2003" s="13">
        <v>145</v>
      </c>
      <c r="K2003" s="17">
        <v>1057.31403039822</v>
      </c>
      <c r="L2003" s="18">
        <f t="shared" si="2"/>
        <v>1065.22845326122</v>
      </c>
      <c r="M2003">
        <f>Table1[[#This Row],[num_contributions]]+Table1[[#This Row],[num_unique_contributors]]</f>
        <v>299</v>
      </c>
    </row>
    <row r="2004" spans="1:13" ht="13.2" hidden="1" x14ac:dyDescent="0.25">
      <c r="A2004" s="13">
        <v>11</v>
      </c>
      <c r="B2004" s="14">
        <v>44447</v>
      </c>
      <c r="C2004" s="14">
        <v>44463</v>
      </c>
      <c r="D2004" s="15" t="s">
        <v>653</v>
      </c>
      <c r="E2004" s="13">
        <v>3425</v>
      </c>
      <c r="F2004" s="15" t="s">
        <v>17</v>
      </c>
      <c r="G2004" s="15" t="s">
        <v>50</v>
      </c>
      <c r="H2004" s="17">
        <v>19.76264797</v>
      </c>
      <c r="I2004" s="13">
        <v>269</v>
      </c>
      <c r="J2004" s="13">
        <v>263</v>
      </c>
      <c r="K2004" s="17">
        <v>1027.68524541806</v>
      </c>
      <c r="L2004" s="18">
        <f t="shared" si="2"/>
        <v>1047.44789338806</v>
      </c>
      <c r="M2004">
        <f>Table1[[#This Row],[num_contributions]]+Table1[[#This Row],[num_unique_contributors]]</f>
        <v>532</v>
      </c>
    </row>
    <row r="2005" spans="1:13" ht="13.2" hidden="1" x14ac:dyDescent="0.25">
      <c r="A2005" s="13">
        <v>11</v>
      </c>
      <c r="B2005" s="14">
        <v>44447</v>
      </c>
      <c r="C2005" s="14">
        <v>44463</v>
      </c>
      <c r="D2005" s="15" t="s">
        <v>528</v>
      </c>
      <c r="E2005" s="13">
        <v>17</v>
      </c>
      <c r="F2005" s="15" t="s">
        <v>17</v>
      </c>
      <c r="G2005" s="15" t="s">
        <v>18</v>
      </c>
      <c r="H2005" s="17">
        <v>17.565966759999998</v>
      </c>
      <c r="I2005" s="13">
        <v>200</v>
      </c>
      <c r="J2005" s="13">
        <v>195</v>
      </c>
      <c r="K2005" s="17">
        <v>1024.2063696871801</v>
      </c>
      <c r="L2005" s="18">
        <f t="shared" si="2"/>
        <v>1041.7723364471801</v>
      </c>
      <c r="M2005">
        <f>Table1[[#This Row],[num_contributions]]+Table1[[#This Row],[num_unique_contributors]]</f>
        <v>395</v>
      </c>
    </row>
    <row r="2006" spans="1:13" ht="13.2" hidden="1" x14ac:dyDescent="0.25">
      <c r="A2006" s="13">
        <v>11</v>
      </c>
      <c r="B2006" s="14">
        <v>44447</v>
      </c>
      <c r="C2006" s="14">
        <v>44463</v>
      </c>
      <c r="D2006" s="15" t="s">
        <v>427</v>
      </c>
      <c r="E2006" s="13">
        <v>3422</v>
      </c>
      <c r="F2006" s="15" t="s">
        <v>39</v>
      </c>
      <c r="G2006" s="15" t="s">
        <v>14</v>
      </c>
      <c r="H2006" s="17">
        <v>55.614141340000003</v>
      </c>
      <c r="I2006" s="13">
        <v>181</v>
      </c>
      <c r="J2006" s="13">
        <v>179</v>
      </c>
      <c r="K2006" s="17">
        <v>975.73298861088199</v>
      </c>
      <c r="L2006" s="18">
        <f t="shared" ref="L2006:L2069" si="3">H2006+K2006</f>
        <v>1031.3471299508819</v>
      </c>
      <c r="M2006">
        <f>Table1[[#This Row],[num_contributions]]+Table1[[#This Row],[num_unique_contributors]]</f>
        <v>360</v>
      </c>
    </row>
    <row r="2007" spans="1:13" ht="13.2" hidden="1" x14ac:dyDescent="0.25">
      <c r="A2007" s="13">
        <v>11</v>
      </c>
      <c r="B2007" s="14">
        <v>44447</v>
      </c>
      <c r="C2007" s="14">
        <v>44463</v>
      </c>
      <c r="D2007" s="15" t="s">
        <v>291</v>
      </c>
      <c r="E2007" s="13">
        <v>2381</v>
      </c>
      <c r="F2007" s="15" t="s">
        <v>45</v>
      </c>
      <c r="G2007" s="15" t="s">
        <v>23</v>
      </c>
      <c r="H2007" s="17">
        <v>85.076437580000004</v>
      </c>
      <c r="I2007" s="13">
        <v>520</v>
      </c>
      <c r="J2007" s="13">
        <v>507</v>
      </c>
      <c r="K2007" s="17">
        <v>933.70302333351901</v>
      </c>
      <c r="L2007" s="18">
        <f t="shared" si="3"/>
        <v>1018.779460913519</v>
      </c>
      <c r="M2007">
        <f>Table1[[#This Row],[num_contributions]]+Table1[[#This Row],[num_unique_contributors]]</f>
        <v>1027</v>
      </c>
    </row>
    <row r="2008" spans="1:13" ht="13.2" hidden="1" x14ac:dyDescent="0.25">
      <c r="A2008" s="13">
        <v>11</v>
      </c>
      <c r="B2008" s="14">
        <v>44447</v>
      </c>
      <c r="C2008" s="14">
        <v>44463</v>
      </c>
      <c r="D2008" s="15" t="s">
        <v>271</v>
      </c>
      <c r="E2008" s="13">
        <v>2067</v>
      </c>
      <c r="F2008" s="15" t="s">
        <v>111</v>
      </c>
      <c r="G2008" s="15" t="s">
        <v>14</v>
      </c>
      <c r="H2008" s="17">
        <v>293.03761980000002</v>
      </c>
      <c r="I2008" s="13">
        <v>87</v>
      </c>
      <c r="J2008" s="13">
        <v>86</v>
      </c>
      <c r="K2008" s="17">
        <v>714.94080819269698</v>
      </c>
      <c r="L2008" s="18">
        <f t="shared" si="3"/>
        <v>1007.978427992697</v>
      </c>
      <c r="M2008">
        <f>Table1[[#This Row],[num_contributions]]+Table1[[#This Row],[num_unique_contributors]]</f>
        <v>173</v>
      </c>
    </row>
    <row r="2009" spans="1:13" ht="13.2" hidden="1" x14ac:dyDescent="0.25">
      <c r="A2009" s="13">
        <v>11</v>
      </c>
      <c r="B2009" s="14">
        <v>44447</v>
      </c>
      <c r="C2009" s="14">
        <v>44463</v>
      </c>
      <c r="D2009" s="15" t="s">
        <v>228</v>
      </c>
      <c r="E2009" s="13">
        <v>3491</v>
      </c>
      <c r="F2009" s="15" t="s">
        <v>54</v>
      </c>
      <c r="G2009" s="15" t="s">
        <v>14</v>
      </c>
      <c r="H2009" s="17">
        <v>80.839461679999999</v>
      </c>
      <c r="I2009" s="13">
        <v>202</v>
      </c>
      <c r="J2009" s="13">
        <v>198</v>
      </c>
      <c r="K2009" s="17">
        <v>924.98706214180004</v>
      </c>
      <c r="L2009" s="18">
        <f t="shared" si="3"/>
        <v>1005.8265238218</v>
      </c>
      <c r="M2009">
        <f>Table1[[#This Row],[num_contributions]]+Table1[[#This Row],[num_unique_contributors]]</f>
        <v>400</v>
      </c>
    </row>
    <row r="2010" spans="1:13" ht="13.2" hidden="1" x14ac:dyDescent="0.25">
      <c r="A2010" s="13">
        <v>11</v>
      </c>
      <c r="B2010" s="14">
        <v>44447</v>
      </c>
      <c r="C2010" s="14">
        <v>44463</v>
      </c>
      <c r="D2010" s="15" t="s">
        <v>1112</v>
      </c>
      <c r="E2010" s="13">
        <v>1778</v>
      </c>
      <c r="F2010" s="15" t="s">
        <v>20</v>
      </c>
      <c r="G2010" s="15" t="s">
        <v>18</v>
      </c>
      <c r="H2010" s="17">
        <v>57.620969639999998</v>
      </c>
      <c r="I2010" s="13">
        <v>298</v>
      </c>
      <c r="J2010" s="13">
        <v>294</v>
      </c>
      <c r="K2010" s="17">
        <v>926.77095745749295</v>
      </c>
      <c r="L2010" s="18">
        <f t="shared" si="3"/>
        <v>984.39192709749295</v>
      </c>
      <c r="M2010">
        <f>Table1[[#This Row],[num_contributions]]+Table1[[#This Row],[num_unique_contributors]]</f>
        <v>592</v>
      </c>
    </row>
    <row r="2011" spans="1:13" ht="13.2" hidden="1" x14ac:dyDescent="0.25">
      <c r="A2011" s="13">
        <v>11</v>
      </c>
      <c r="B2011" s="14">
        <v>44447</v>
      </c>
      <c r="C2011" s="14">
        <v>44463</v>
      </c>
      <c r="D2011" s="15" t="s">
        <v>1805</v>
      </c>
      <c r="E2011" s="13">
        <v>3533</v>
      </c>
      <c r="F2011" s="15" t="s">
        <v>20</v>
      </c>
      <c r="G2011" s="15" t="s">
        <v>14</v>
      </c>
      <c r="H2011" s="17">
        <v>164.73642140000001</v>
      </c>
      <c r="I2011" s="13">
        <v>374</v>
      </c>
      <c r="J2011" s="13">
        <v>356</v>
      </c>
      <c r="K2011" s="17">
        <v>817.47295458636995</v>
      </c>
      <c r="L2011" s="18">
        <f t="shared" si="3"/>
        <v>982.20937598636999</v>
      </c>
      <c r="M2011">
        <f>Table1[[#This Row],[num_contributions]]+Table1[[#This Row],[num_unique_contributors]]</f>
        <v>730</v>
      </c>
    </row>
    <row r="2012" spans="1:13" ht="13.2" hidden="1" x14ac:dyDescent="0.25">
      <c r="A2012" s="13">
        <v>11</v>
      </c>
      <c r="B2012" s="14">
        <v>44447</v>
      </c>
      <c r="C2012" s="14">
        <v>44463</v>
      </c>
      <c r="D2012" s="15" t="s">
        <v>607</v>
      </c>
      <c r="E2012" s="13">
        <v>3629</v>
      </c>
      <c r="F2012" s="15" t="s">
        <v>13</v>
      </c>
      <c r="G2012" s="15" t="s">
        <v>23</v>
      </c>
      <c r="H2012" s="17">
        <v>6.0914341260000002</v>
      </c>
      <c r="I2012" s="13">
        <v>125</v>
      </c>
      <c r="J2012" s="13">
        <v>125</v>
      </c>
      <c r="K2012" s="17">
        <v>963.10438996939104</v>
      </c>
      <c r="L2012" s="18">
        <f t="shared" si="3"/>
        <v>969.195824095391</v>
      </c>
      <c r="M2012">
        <f>Table1[[#This Row],[num_contributions]]+Table1[[#This Row],[num_unique_contributors]]</f>
        <v>250</v>
      </c>
    </row>
    <row r="2013" spans="1:13" ht="13.2" hidden="1" x14ac:dyDescent="0.25">
      <c r="A2013" s="13">
        <v>11</v>
      </c>
      <c r="B2013" s="14">
        <v>44447</v>
      </c>
      <c r="C2013" s="14">
        <v>44463</v>
      </c>
      <c r="D2013" s="15" t="s">
        <v>1806</v>
      </c>
      <c r="E2013" s="13">
        <v>1274</v>
      </c>
      <c r="F2013" s="15" t="s">
        <v>20</v>
      </c>
      <c r="G2013" s="15" t="s">
        <v>14</v>
      </c>
      <c r="H2013" s="17">
        <v>44.031863819999998</v>
      </c>
      <c r="I2013" s="13">
        <v>173</v>
      </c>
      <c r="J2013" s="13">
        <v>170</v>
      </c>
      <c r="K2013" s="17">
        <v>896.70753672152603</v>
      </c>
      <c r="L2013" s="18">
        <f t="shared" si="3"/>
        <v>940.73940054152604</v>
      </c>
      <c r="M2013">
        <f>Table1[[#This Row],[num_contributions]]+Table1[[#This Row],[num_unique_contributors]]</f>
        <v>343</v>
      </c>
    </row>
    <row r="2014" spans="1:13" ht="13.2" hidden="1" x14ac:dyDescent="0.25">
      <c r="A2014" s="13">
        <v>11</v>
      </c>
      <c r="B2014" s="14">
        <v>44447</v>
      </c>
      <c r="C2014" s="14">
        <v>44463</v>
      </c>
      <c r="D2014" s="15" t="s">
        <v>371</v>
      </c>
      <c r="E2014" s="13">
        <v>1047</v>
      </c>
      <c r="F2014" s="15" t="s">
        <v>17</v>
      </c>
      <c r="G2014" s="15" t="s">
        <v>18</v>
      </c>
      <c r="H2014" s="17">
        <v>194.653673</v>
      </c>
      <c r="I2014" s="13">
        <v>238</v>
      </c>
      <c r="J2014" s="13">
        <v>234</v>
      </c>
      <c r="K2014" s="17">
        <v>735.79043829730404</v>
      </c>
      <c r="L2014" s="18">
        <f t="shared" si="3"/>
        <v>930.44411129730406</v>
      </c>
      <c r="M2014">
        <f>Table1[[#This Row],[num_contributions]]+Table1[[#This Row],[num_unique_contributors]]</f>
        <v>472</v>
      </c>
    </row>
    <row r="2015" spans="1:13" ht="13.2" hidden="1" x14ac:dyDescent="0.25">
      <c r="A2015" s="13">
        <v>11</v>
      </c>
      <c r="B2015" s="14">
        <v>44447</v>
      </c>
      <c r="C2015" s="14">
        <v>44463</v>
      </c>
      <c r="D2015" s="15" t="s">
        <v>344</v>
      </c>
      <c r="E2015" s="13">
        <v>2035</v>
      </c>
      <c r="F2015" s="15" t="s">
        <v>13</v>
      </c>
      <c r="G2015" s="15" t="s">
        <v>18</v>
      </c>
      <c r="H2015" s="17">
        <v>58.675382319999997</v>
      </c>
      <c r="I2015" s="13">
        <v>332</v>
      </c>
      <c r="J2015" s="13">
        <v>293</v>
      </c>
      <c r="K2015" s="17">
        <v>869.77357239452601</v>
      </c>
      <c r="L2015" s="18">
        <f t="shared" si="3"/>
        <v>928.44895471452605</v>
      </c>
      <c r="M2015">
        <f>Table1[[#This Row],[num_contributions]]+Table1[[#This Row],[num_unique_contributors]]</f>
        <v>625</v>
      </c>
    </row>
    <row r="2016" spans="1:13" ht="13.2" hidden="1" x14ac:dyDescent="0.25">
      <c r="A2016" s="13">
        <v>11</v>
      </c>
      <c r="B2016" s="14">
        <v>44447</v>
      </c>
      <c r="C2016" s="14">
        <v>44463</v>
      </c>
      <c r="D2016" s="15" t="s">
        <v>350</v>
      </c>
      <c r="E2016" s="13">
        <v>3526</v>
      </c>
      <c r="F2016" s="15" t="s">
        <v>20</v>
      </c>
      <c r="G2016" s="15" t="s">
        <v>14</v>
      </c>
      <c r="H2016" s="17">
        <v>152.79422099999999</v>
      </c>
      <c r="I2016" s="13">
        <v>366</v>
      </c>
      <c r="J2016" s="13">
        <v>350</v>
      </c>
      <c r="K2016" s="17">
        <v>772.49189714642796</v>
      </c>
      <c r="L2016" s="18">
        <f t="shared" si="3"/>
        <v>925.28611814642795</v>
      </c>
      <c r="M2016">
        <f>Table1[[#This Row],[num_contributions]]+Table1[[#This Row],[num_unique_contributors]]</f>
        <v>716</v>
      </c>
    </row>
    <row r="2017" spans="1:13" ht="13.2" hidden="1" x14ac:dyDescent="0.25">
      <c r="A2017" s="13">
        <v>11</v>
      </c>
      <c r="B2017" s="14">
        <v>44447</v>
      </c>
      <c r="C2017" s="14">
        <v>44463</v>
      </c>
      <c r="D2017" s="15" t="s">
        <v>483</v>
      </c>
      <c r="E2017" s="13">
        <v>2946</v>
      </c>
      <c r="F2017" s="15" t="s">
        <v>39</v>
      </c>
      <c r="G2017" s="15" t="s">
        <v>50</v>
      </c>
      <c r="H2017" s="17">
        <v>14.97073689</v>
      </c>
      <c r="I2017" s="13">
        <v>215</v>
      </c>
      <c r="J2017" s="13">
        <v>200</v>
      </c>
      <c r="K2017" s="17">
        <v>884.32693367385002</v>
      </c>
      <c r="L2017" s="18">
        <f t="shared" si="3"/>
        <v>899.29767056385003</v>
      </c>
      <c r="M2017">
        <f>Table1[[#This Row],[num_contributions]]+Table1[[#This Row],[num_unique_contributors]]</f>
        <v>415</v>
      </c>
    </row>
    <row r="2018" spans="1:13" ht="13.2" hidden="1" x14ac:dyDescent="0.25">
      <c r="A2018" s="13">
        <v>11</v>
      </c>
      <c r="B2018" s="14">
        <v>44447</v>
      </c>
      <c r="C2018" s="14">
        <v>44463</v>
      </c>
      <c r="D2018" s="15" t="s">
        <v>1807</v>
      </c>
      <c r="E2018" s="13">
        <v>1210</v>
      </c>
      <c r="F2018" s="15" t="s">
        <v>17</v>
      </c>
      <c r="G2018" s="15" t="s">
        <v>14</v>
      </c>
      <c r="H2018" s="17">
        <v>107.81030370000001</v>
      </c>
      <c r="I2018" s="13">
        <v>267</v>
      </c>
      <c r="J2018" s="13">
        <v>255</v>
      </c>
      <c r="K2018" s="17">
        <v>789.64449852323196</v>
      </c>
      <c r="L2018" s="18">
        <f t="shared" si="3"/>
        <v>897.45480222323192</v>
      </c>
      <c r="M2018">
        <f>Table1[[#This Row],[num_contributions]]+Table1[[#This Row],[num_unique_contributors]]</f>
        <v>522</v>
      </c>
    </row>
    <row r="2019" spans="1:13" ht="13.2" hidden="1" x14ac:dyDescent="0.25">
      <c r="A2019" s="13">
        <v>11</v>
      </c>
      <c r="B2019" s="14">
        <v>44447</v>
      </c>
      <c r="C2019" s="14">
        <v>44463</v>
      </c>
      <c r="D2019" s="15" t="s">
        <v>456</v>
      </c>
      <c r="E2019" s="13">
        <v>1325</v>
      </c>
      <c r="F2019" s="15" t="s">
        <v>54</v>
      </c>
      <c r="G2019" s="15" t="s">
        <v>14</v>
      </c>
      <c r="H2019" s="17">
        <v>16.046409480000001</v>
      </c>
      <c r="I2019" s="13">
        <v>114</v>
      </c>
      <c r="J2019" s="13">
        <v>113</v>
      </c>
      <c r="K2019" s="17">
        <v>880.96577545836396</v>
      </c>
      <c r="L2019" s="18">
        <f t="shared" si="3"/>
        <v>897.01218493836393</v>
      </c>
      <c r="M2019">
        <f>Table1[[#This Row],[num_contributions]]+Table1[[#This Row],[num_unique_contributors]]</f>
        <v>227</v>
      </c>
    </row>
    <row r="2020" spans="1:13" ht="13.2" hidden="1" x14ac:dyDescent="0.25">
      <c r="A2020" s="13">
        <v>11</v>
      </c>
      <c r="B2020" s="14">
        <v>44447</v>
      </c>
      <c r="C2020" s="14">
        <v>44463</v>
      </c>
      <c r="D2020" s="15" t="s">
        <v>460</v>
      </c>
      <c r="E2020" s="13">
        <v>2268</v>
      </c>
      <c r="F2020" s="15" t="s">
        <v>39</v>
      </c>
      <c r="G2020" s="15" t="s">
        <v>23</v>
      </c>
      <c r="H2020" s="17">
        <v>22.981171750000001</v>
      </c>
      <c r="I2020" s="13">
        <v>248</v>
      </c>
      <c r="J2020" s="13">
        <v>238</v>
      </c>
      <c r="K2020" s="17">
        <v>871.86677938647995</v>
      </c>
      <c r="L2020" s="18">
        <f t="shared" si="3"/>
        <v>894.84795113647999</v>
      </c>
      <c r="M2020">
        <f>Table1[[#This Row],[num_contributions]]+Table1[[#This Row],[num_unique_contributors]]</f>
        <v>486</v>
      </c>
    </row>
    <row r="2021" spans="1:13" ht="13.2" hidden="1" x14ac:dyDescent="0.25">
      <c r="A2021" s="13">
        <v>11</v>
      </c>
      <c r="B2021" s="14">
        <v>44447</v>
      </c>
      <c r="C2021" s="14">
        <v>44463</v>
      </c>
      <c r="D2021" s="15" t="s">
        <v>342</v>
      </c>
      <c r="E2021" s="13">
        <v>562</v>
      </c>
      <c r="F2021" s="15" t="s">
        <v>17</v>
      </c>
      <c r="G2021" s="15" t="s">
        <v>14</v>
      </c>
      <c r="H2021" s="17">
        <v>10.381348239999999</v>
      </c>
      <c r="I2021" s="13">
        <v>93</v>
      </c>
      <c r="J2021" s="13">
        <v>92</v>
      </c>
      <c r="K2021" s="17">
        <v>839.05157560841599</v>
      </c>
      <c r="L2021" s="18">
        <f t="shared" si="3"/>
        <v>849.43292384841595</v>
      </c>
      <c r="M2021">
        <f>Table1[[#This Row],[num_contributions]]+Table1[[#This Row],[num_unique_contributors]]</f>
        <v>185</v>
      </c>
    </row>
    <row r="2022" spans="1:13" ht="13.2" hidden="1" x14ac:dyDescent="0.25">
      <c r="A2022" s="13">
        <v>11</v>
      </c>
      <c r="B2022" s="14">
        <v>44447</v>
      </c>
      <c r="C2022" s="14">
        <v>44463</v>
      </c>
      <c r="D2022" s="15" t="s">
        <v>519</v>
      </c>
      <c r="E2022" s="13">
        <v>445</v>
      </c>
      <c r="F2022" s="15" t="s">
        <v>52</v>
      </c>
      <c r="G2022" s="15" t="s">
        <v>46</v>
      </c>
      <c r="H2022" s="17">
        <v>201.04633240000001</v>
      </c>
      <c r="I2022" s="13">
        <v>279</v>
      </c>
      <c r="J2022" s="13">
        <v>269</v>
      </c>
      <c r="K2022" s="17">
        <v>644.22253682900896</v>
      </c>
      <c r="L2022" s="18">
        <f t="shared" si="3"/>
        <v>845.26886922900894</v>
      </c>
      <c r="M2022">
        <f>Table1[[#This Row],[num_contributions]]+Table1[[#This Row],[num_unique_contributors]]</f>
        <v>548</v>
      </c>
    </row>
    <row r="2023" spans="1:13" ht="13.2" hidden="1" x14ac:dyDescent="0.25">
      <c r="A2023" s="13">
        <v>11</v>
      </c>
      <c r="B2023" s="14">
        <v>44447</v>
      </c>
      <c r="C2023" s="14">
        <v>44463</v>
      </c>
      <c r="D2023" s="15" t="s">
        <v>299</v>
      </c>
      <c r="E2023" s="13">
        <v>811</v>
      </c>
      <c r="F2023" s="15" t="s">
        <v>20</v>
      </c>
      <c r="G2023" s="15" t="s">
        <v>14</v>
      </c>
      <c r="H2023" s="17">
        <v>49.272374980000002</v>
      </c>
      <c r="I2023" s="13">
        <v>182</v>
      </c>
      <c r="J2023" s="13">
        <v>179</v>
      </c>
      <c r="K2023" s="17">
        <v>788.12757844242503</v>
      </c>
      <c r="L2023" s="18">
        <f t="shared" si="3"/>
        <v>837.39995342242503</v>
      </c>
      <c r="M2023">
        <f>Table1[[#This Row],[num_contributions]]+Table1[[#This Row],[num_unique_contributors]]</f>
        <v>361</v>
      </c>
    </row>
    <row r="2024" spans="1:13" ht="13.2" hidden="1" x14ac:dyDescent="0.25">
      <c r="A2024" s="13">
        <v>11</v>
      </c>
      <c r="B2024" s="14">
        <v>44447</v>
      </c>
      <c r="C2024" s="14">
        <v>44463</v>
      </c>
      <c r="D2024" s="15" t="s">
        <v>726</v>
      </c>
      <c r="E2024" s="13">
        <v>3125</v>
      </c>
      <c r="F2024" s="15" t="s">
        <v>111</v>
      </c>
      <c r="G2024" s="15" t="s">
        <v>23</v>
      </c>
      <c r="H2024" s="17">
        <v>461.27630219999998</v>
      </c>
      <c r="I2024" s="13">
        <v>188</v>
      </c>
      <c r="J2024" s="13">
        <v>179</v>
      </c>
      <c r="K2024" s="17">
        <v>370.856477569231</v>
      </c>
      <c r="L2024" s="18">
        <f t="shared" si="3"/>
        <v>832.13277976923098</v>
      </c>
      <c r="M2024">
        <f>Table1[[#This Row],[num_contributions]]+Table1[[#This Row],[num_unique_contributors]]</f>
        <v>367</v>
      </c>
    </row>
    <row r="2025" spans="1:13" ht="13.2" hidden="1" x14ac:dyDescent="0.25">
      <c r="A2025" s="13">
        <v>11</v>
      </c>
      <c r="B2025" s="14">
        <v>44447</v>
      </c>
      <c r="C2025" s="14">
        <v>44463</v>
      </c>
      <c r="D2025" s="15" t="s">
        <v>292</v>
      </c>
      <c r="E2025" s="13">
        <v>615</v>
      </c>
      <c r="F2025" s="15" t="s">
        <v>17</v>
      </c>
      <c r="G2025" s="15" t="s">
        <v>14</v>
      </c>
      <c r="H2025" s="17">
        <v>28.727096800000002</v>
      </c>
      <c r="I2025" s="13">
        <v>134</v>
      </c>
      <c r="J2025" s="13">
        <v>128</v>
      </c>
      <c r="K2025" s="17">
        <v>752.59618046606795</v>
      </c>
      <c r="L2025" s="18">
        <f t="shared" si="3"/>
        <v>781.32327726606798</v>
      </c>
      <c r="M2025">
        <f>Table1[[#This Row],[num_contributions]]+Table1[[#This Row],[num_unique_contributors]]</f>
        <v>262</v>
      </c>
    </row>
    <row r="2026" spans="1:13" ht="13.2" hidden="1" x14ac:dyDescent="0.25">
      <c r="A2026" s="13">
        <v>11</v>
      </c>
      <c r="B2026" s="14">
        <v>44447</v>
      </c>
      <c r="C2026" s="14">
        <v>44463</v>
      </c>
      <c r="D2026" s="15" t="s">
        <v>265</v>
      </c>
      <c r="E2026" s="13">
        <v>3523</v>
      </c>
      <c r="F2026" s="15" t="s">
        <v>13</v>
      </c>
      <c r="G2026" s="15" t="s">
        <v>18</v>
      </c>
      <c r="H2026" s="17">
        <v>8.4534055759999998</v>
      </c>
      <c r="I2026" s="13">
        <v>131</v>
      </c>
      <c r="J2026" s="13">
        <v>127</v>
      </c>
      <c r="K2026" s="17">
        <v>765.571978081324</v>
      </c>
      <c r="L2026" s="18">
        <f t="shared" si="3"/>
        <v>774.02538365732403</v>
      </c>
      <c r="M2026">
        <f>Table1[[#This Row],[num_contributions]]+Table1[[#This Row],[num_unique_contributors]]</f>
        <v>258</v>
      </c>
    </row>
    <row r="2027" spans="1:13" ht="13.2" hidden="1" x14ac:dyDescent="0.25">
      <c r="A2027" s="13">
        <v>11</v>
      </c>
      <c r="B2027" s="14">
        <v>44447</v>
      </c>
      <c r="C2027" s="14">
        <v>44463</v>
      </c>
      <c r="D2027" s="15" t="s">
        <v>396</v>
      </c>
      <c r="E2027" s="13">
        <v>49</v>
      </c>
      <c r="F2027" s="15" t="s">
        <v>54</v>
      </c>
      <c r="G2027" s="15" t="s">
        <v>14</v>
      </c>
      <c r="H2027" s="17">
        <v>32.361034119999999</v>
      </c>
      <c r="I2027" s="13">
        <v>142</v>
      </c>
      <c r="J2027" s="13">
        <v>140</v>
      </c>
      <c r="K2027" s="17">
        <v>738.44961698085001</v>
      </c>
      <c r="L2027" s="18">
        <f t="shared" si="3"/>
        <v>770.81065110085001</v>
      </c>
      <c r="M2027">
        <f>Table1[[#This Row],[num_contributions]]+Table1[[#This Row],[num_unique_contributors]]</f>
        <v>282</v>
      </c>
    </row>
    <row r="2028" spans="1:13" ht="13.2" hidden="1" x14ac:dyDescent="0.25">
      <c r="A2028" s="13">
        <v>11</v>
      </c>
      <c r="B2028" s="14">
        <v>44447</v>
      </c>
      <c r="C2028" s="14">
        <v>44463</v>
      </c>
      <c r="D2028" s="15" t="s">
        <v>327</v>
      </c>
      <c r="E2028" s="13">
        <v>684</v>
      </c>
      <c r="F2028" s="15" t="s">
        <v>13</v>
      </c>
      <c r="G2028" s="15" t="s">
        <v>18</v>
      </c>
      <c r="H2028" s="17">
        <v>66.950685649999997</v>
      </c>
      <c r="I2028" s="13">
        <v>403</v>
      </c>
      <c r="J2028" s="13">
        <v>390</v>
      </c>
      <c r="K2028" s="17">
        <v>702.18862170411296</v>
      </c>
      <c r="L2028" s="18">
        <f t="shared" si="3"/>
        <v>769.13930735411293</v>
      </c>
      <c r="M2028">
        <f>Table1[[#This Row],[num_contributions]]+Table1[[#This Row],[num_unique_contributors]]</f>
        <v>793</v>
      </c>
    </row>
    <row r="2029" spans="1:13" ht="13.2" hidden="1" x14ac:dyDescent="0.25">
      <c r="A2029" s="13">
        <v>11</v>
      </c>
      <c r="B2029" s="14">
        <v>44447</v>
      </c>
      <c r="C2029" s="14">
        <v>44463</v>
      </c>
      <c r="D2029" s="15" t="s">
        <v>322</v>
      </c>
      <c r="E2029" s="13">
        <v>3393</v>
      </c>
      <c r="F2029" s="15" t="s">
        <v>20</v>
      </c>
      <c r="G2029" s="15" t="s">
        <v>18</v>
      </c>
      <c r="H2029" s="17">
        <v>25.58482115</v>
      </c>
      <c r="I2029" s="13">
        <v>219</v>
      </c>
      <c r="J2029" s="13">
        <v>214</v>
      </c>
      <c r="K2029" s="17">
        <v>731.34991831666605</v>
      </c>
      <c r="L2029" s="18">
        <f t="shared" si="3"/>
        <v>756.93473946666609</v>
      </c>
      <c r="M2029">
        <f>Table1[[#This Row],[num_contributions]]+Table1[[#This Row],[num_unique_contributors]]</f>
        <v>433</v>
      </c>
    </row>
    <row r="2030" spans="1:13" ht="13.2" hidden="1" x14ac:dyDescent="0.25">
      <c r="A2030" s="13">
        <v>11</v>
      </c>
      <c r="B2030" s="14">
        <v>44447</v>
      </c>
      <c r="C2030" s="14">
        <v>44463</v>
      </c>
      <c r="D2030" s="15" t="s">
        <v>455</v>
      </c>
      <c r="E2030" s="13">
        <v>1499</v>
      </c>
      <c r="F2030" s="15" t="s">
        <v>54</v>
      </c>
      <c r="G2030" s="15" t="s">
        <v>14</v>
      </c>
      <c r="H2030" s="17">
        <v>12.935305749999999</v>
      </c>
      <c r="I2030" s="13">
        <v>98</v>
      </c>
      <c r="J2030" s="13">
        <v>96</v>
      </c>
      <c r="K2030" s="17">
        <v>737.39344746800896</v>
      </c>
      <c r="L2030" s="18">
        <f t="shared" si="3"/>
        <v>750.32875321800896</v>
      </c>
      <c r="M2030">
        <f>Table1[[#This Row],[num_contributions]]+Table1[[#This Row],[num_unique_contributors]]</f>
        <v>194</v>
      </c>
    </row>
    <row r="2031" spans="1:13" ht="13.2" x14ac:dyDescent="0.25">
      <c r="A2031" s="13">
        <v>11</v>
      </c>
      <c r="B2031" s="14">
        <v>44447</v>
      </c>
      <c r="C2031" s="14">
        <v>44463</v>
      </c>
      <c r="D2031" s="22" t="s">
        <v>2501</v>
      </c>
      <c r="E2031" s="13">
        <v>2992</v>
      </c>
      <c r="F2031" s="15" t="s">
        <v>52</v>
      </c>
      <c r="G2031" s="22" t="s">
        <v>2552</v>
      </c>
      <c r="H2031" s="17">
        <v>66.364060319999993</v>
      </c>
      <c r="I2031" s="13">
        <v>246</v>
      </c>
      <c r="J2031" s="13">
        <v>240</v>
      </c>
      <c r="K2031" s="17">
        <v>678.94144738334205</v>
      </c>
      <c r="L2031" s="18">
        <f t="shared" si="3"/>
        <v>745.30550770334207</v>
      </c>
      <c r="M2031">
        <f>Table1[[#This Row],[num_contributions]]+Table1[[#This Row],[num_unique_contributors]]</f>
        <v>486</v>
      </c>
    </row>
    <row r="2032" spans="1:13" ht="13.2" hidden="1" x14ac:dyDescent="0.25">
      <c r="A2032" s="13">
        <v>11</v>
      </c>
      <c r="B2032" s="14">
        <v>44447</v>
      </c>
      <c r="C2032" s="14">
        <v>44463</v>
      </c>
      <c r="D2032" s="15" t="s">
        <v>767</v>
      </c>
      <c r="E2032" s="13">
        <v>96</v>
      </c>
      <c r="F2032" s="15" t="s">
        <v>17</v>
      </c>
      <c r="G2032" s="15" t="s">
        <v>23</v>
      </c>
      <c r="H2032" s="17">
        <v>30.23332216</v>
      </c>
      <c r="I2032" s="13">
        <v>377</v>
      </c>
      <c r="J2032" s="13">
        <v>300</v>
      </c>
      <c r="K2032" s="17">
        <v>709.040306263866</v>
      </c>
      <c r="L2032" s="18">
        <f t="shared" si="3"/>
        <v>739.27362842386606</v>
      </c>
      <c r="M2032">
        <f>Table1[[#This Row],[num_contributions]]+Table1[[#This Row],[num_unique_contributors]]</f>
        <v>677</v>
      </c>
    </row>
    <row r="2033" spans="1:13" ht="13.2" hidden="1" x14ac:dyDescent="0.25">
      <c r="A2033" s="13">
        <v>11</v>
      </c>
      <c r="B2033" s="14">
        <v>44447</v>
      </c>
      <c r="C2033" s="14">
        <v>44463</v>
      </c>
      <c r="D2033" s="15" t="s">
        <v>351</v>
      </c>
      <c r="E2033" s="13">
        <v>308</v>
      </c>
      <c r="F2033" s="15" t="s">
        <v>17</v>
      </c>
      <c r="G2033" s="15" t="s">
        <v>18</v>
      </c>
      <c r="H2033" s="17">
        <v>7.4045642190000001</v>
      </c>
      <c r="I2033" s="13">
        <v>115</v>
      </c>
      <c r="J2033" s="13">
        <v>114</v>
      </c>
      <c r="K2033" s="17">
        <v>708.45026904941096</v>
      </c>
      <c r="L2033" s="18">
        <f t="shared" si="3"/>
        <v>715.85483326841097</v>
      </c>
      <c r="M2033">
        <f>Table1[[#This Row],[num_contributions]]+Table1[[#This Row],[num_unique_contributors]]</f>
        <v>229</v>
      </c>
    </row>
    <row r="2034" spans="1:13" ht="13.2" hidden="1" x14ac:dyDescent="0.25">
      <c r="A2034" s="13">
        <v>11</v>
      </c>
      <c r="B2034" s="14">
        <v>44447</v>
      </c>
      <c r="C2034" s="14">
        <v>44463</v>
      </c>
      <c r="D2034" s="15" t="s">
        <v>276</v>
      </c>
      <c r="E2034" s="13">
        <v>1211</v>
      </c>
      <c r="F2034" s="15" t="s">
        <v>13</v>
      </c>
      <c r="G2034" s="15" t="s">
        <v>18</v>
      </c>
      <c r="H2034" s="17">
        <v>32.145349869999997</v>
      </c>
      <c r="I2034" s="13">
        <v>255</v>
      </c>
      <c r="J2034" s="13">
        <v>249</v>
      </c>
      <c r="K2034" s="17">
        <v>682.15329761637099</v>
      </c>
      <c r="L2034" s="18">
        <f t="shared" si="3"/>
        <v>714.29864748637101</v>
      </c>
      <c r="M2034">
        <f>Table1[[#This Row],[num_contributions]]+Table1[[#This Row],[num_unique_contributors]]</f>
        <v>504</v>
      </c>
    </row>
    <row r="2035" spans="1:13" ht="13.2" hidden="1" x14ac:dyDescent="0.25">
      <c r="A2035" s="13">
        <v>11</v>
      </c>
      <c r="B2035" s="14">
        <v>44447</v>
      </c>
      <c r="C2035" s="14">
        <v>44463</v>
      </c>
      <c r="D2035" s="15" t="s">
        <v>395</v>
      </c>
      <c r="E2035" s="13">
        <v>3650</v>
      </c>
      <c r="F2035" s="15" t="s">
        <v>186</v>
      </c>
      <c r="G2035" s="15" t="s">
        <v>18</v>
      </c>
      <c r="H2035" s="17">
        <v>32.466815969999999</v>
      </c>
      <c r="I2035" s="13">
        <v>322</v>
      </c>
      <c r="J2035" s="13">
        <v>233</v>
      </c>
      <c r="K2035" s="17">
        <v>675.43201748281797</v>
      </c>
      <c r="L2035" s="18">
        <f t="shared" si="3"/>
        <v>707.89883345281794</v>
      </c>
      <c r="M2035">
        <f>Table1[[#This Row],[num_contributions]]+Table1[[#This Row],[num_unique_contributors]]</f>
        <v>555</v>
      </c>
    </row>
    <row r="2036" spans="1:13" ht="13.2" hidden="1" x14ac:dyDescent="0.25">
      <c r="A2036" s="13">
        <v>11</v>
      </c>
      <c r="B2036" s="14">
        <v>44447</v>
      </c>
      <c r="C2036" s="14">
        <v>44463</v>
      </c>
      <c r="D2036" s="15" t="s">
        <v>429</v>
      </c>
      <c r="E2036" s="13">
        <v>380</v>
      </c>
      <c r="F2036" s="15" t="s">
        <v>39</v>
      </c>
      <c r="G2036" s="15" t="s">
        <v>14</v>
      </c>
      <c r="H2036" s="17">
        <v>12.894873390000001</v>
      </c>
      <c r="I2036" s="13">
        <v>80</v>
      </c>
      <c r="J2036" s="13">
        <v>79</v>
      </c>
      <c r="K2036" s="17">
        <v>693.20208470908904</v>
      </c>
      <c r="L2036" s="18">
        <f t="shared" si="3"/>
        <v>706.09695809908908</v>
      </c>
      <c r="M2036">
        <f>Table1[[#This Row],[num_contributions]]+Table1[[#This Row],[num_unique_contributors]]</f>
        <v>159</v>
      </c>
    </row>
    <row r="2037" spans="1:13" ht="13.2" hidden="1" x14ac:dyDescent="0.25">
      <c r="A2037" s="13">
        <v>11</v>
      </c>
      <c r="B2037" s="14">
        <v>44447</v>
      </c>
      <c r="C2037" s="14">
        <v>44463</v>
      </c>
      <c r="D2037" s="15" t="s">
        <v>556</v>
      </c>
      <c r="E2037" s="13">
        <v>3567</v>
      </c>
      <c r="F2037" s="15" t="s">
        <v>20</v>
      </c>
      <c r="G2037" s="15" t="s">
        <v>46</v>
      </c>
      <c r="H2037" s="17">
        <v>140.30470750000001</v>
      </c>
      <c r="I2037" s="13">
        <v>245</v>
      </c>
      <c r="J2037" s="13">
        <v>229</v>
      </c>
      <c r="K2037" s="17">
        <v>556.77981940349605</v>
      </c>
      <c r="L2037" s="18">
        <f t="shared" si="3"/>
        <v>697.084526903496</v>
      </c>
      <c r="M2037">
        <f>Table1[[#This Row],[num_contributions]]+Table1[[#This Row],[num_unique_contributors]]</f>
        <v>474</v>
      </c>
    </row>
    <row r="2038" spans="1:13" ht="13.2" hidden="1" x14ac:dyDescent="0.25">
      <c r="A2038" s="13">
        <v>11</v>
      </c>
      <c r="B2038" s="14">
        <v>44447</v>
      </c>
      <c r="C2038" s="14">
        <v>44463</v>
      </c>
      <c r="D2038" s="15" t="s">
        <v>631</v>
      </c>
      <c r="E2038" s="13">
        <v>514</v>
      </c>
      <c r="F2038" s="15" t="s">
        <v>17</v>
      </c>
      <c r="G2038" s="15" t="s">
        <v>23</v>
      </c>
      <c r="H2038" s="17">
        <v>22.587749769999999</v>
      </c>
      <c r="I2038" s="13">
        <v>253</v>
      </c>
      <c r="J2038" s="13">
        <v>247</v>
      </c>
      <c r="K2038" s="17">
        <v>668.84058065519503</v>
      </c>
      <c r="L2038" s="18">
        <f t="shared" si="3"/>
        <v>691.42833042519499</v>
      </c>
      <c r="M2038">
        <f>Table1[[#This Row],[num_contributions]]+Table1[[#This Row],[num_unique_contributors]]</f>
        <v>500</v>
      </c>
    </row>
    <row r="2039" spans="1:13" ht="13.2" hidden="1" x14ac:dyDescent="0.25">
      <c r="A2039" s="13">
        <v>11</v>
      </c>
      <c r="B2039" s="14">
        <v>44447</v>
      </c>
      <c r="C2039" s="14">
        <v>44463</v>
      </c>
      <c r="D2039" s="15" t="s">
        <v>614</v>
      </c>
      <c r="E2039" s="13">
        <v>2814</v>
      </c>
      <c r="F2039" s="15" t="s">
        <v>20</v>
      </c>
      <c r="G2039" s="15" t="s">
        <v>50</v>
      </c>
      <c r="H2039" s="17">
        <v>16.26988781</v>
      </c>
      <c r="I2039" s="13">
        <v>282</v>
      </c>
      <c r="J2039" s="13">
        <v>267</v>
      </c>
      <c r="K2039" s="17">
        <v>667.92255864818696</v>
      </c>
      <c r="L2039" s="18">
        <f t="shared" si="3"/>
        <v>684.19244645818696</v>
      </c>
      <c r="M2039">
        <f>Table1[[#This Row],[num_contributions]]+Table1[[#This Row],[num_unique_contributors]]</f>
        <v>549</v>
      </c>
    </row>
    <row r="2040" spans="1:13" ht="13.2" hidden="1" x14ac:dyDescent="0.25">
      <c r="A2040" s="13">
        <v>11</v>
      </c>
      <c r="B2040" s="14">
        <v>44447</v>
      </c>
      <c r="C2040" s="14">
        <v>44463</v>
      </c>
      <c r="D2040" s="15" t="s">
        <v>229</v>
      </c>
      <c r="E2040" s="13">
        <v>1155</v>
      </c>
      <c r="F2040" s="15" t="s">
        <v>17</v>
      </c>
      <c r="G2040" s="15" t="s">
        <v>23</v>
      </c>
      <c r="H2040" s="17">
        <v>6.2204069649999996</v>
      </c>
      <c r="I2040" s="13">
        <v>114</v>
      </c>
      <c r="J2040" s="13">
        <v>110</v>
      </c>
      <c r="K2040" s="17">
        <v>673.54162086893496</v>
      </c>
      <c r="L2040" s="18">
        <f t="shared" si="3"/>
        <v>679.76202783393501</v>
      </c>
      <c r="M2040">
        <f>Table1[[#This Row],[num_contributions]]+Table1[[#This Row],[num_unique_contributors]]</f>
        <v>224</v>
      </c>
    </row>
    <row r="2041" spans="1:13" ht="13.2" hidden="1" x14ac:dyDescent="0.25">
      <c r="A2041" s="13">
        <v>11</v>
      </c>
      <c r="B2041" s="14">
        <v>44447</v>
      </c>
      <c r="C2041" s="14">
        <v>44463</v>
      </c>
      <c r="D2041" s="15" t="s">
        <v>499</v>
      </c>
      <c r="E2041" s="13">
        <v>2248</v>
      </c>
      <c r="F2041" s="15" t="s">
        <v>13</v>
      </c>
      <c r="G2041" s="15" t="s">
        <v>50</v>
      </c>
      <c r="H2041" s="17">
        <v>20.78496492</v>
      </c>
      <c r="I2041" s="13">
        <v>279</v>
      </c>
      <c r="J2041" s="13">
        <v>273</v>
      </c>
      <c r="K2041" s="17">
        <v>603.06814343834003</v>
      </c>
      <c r="L2041" s="18">
        <f t="shared" si="3"/>
        <v>623.85310835834002</v>
      </c>
      <c r="M2041">
        <f>Table1[[#This Row],[num_contributions]]+Table1[[#This Row],[num_unique_contributors]]</f>
        <v>552</v>
      </c>
    </row>
    <row r="2042" spans="1:13" ht="13.2" hidden="1" x14ac:dyDescent="0.25">
      <c r="A2042" s="13">
        <v>11</v>
      </c>
      <c r="B2042" s="14">
        <v>44447</v>
      </c>
      <c r="C2042" s="14">
        <v>44463</v>
      </c>
      <c r="D2042" s="15" t="s">
        <v>1808</v>
      </c>
      <c r="E2042" s="13">
        <v>2817</v>
      </c>
      <c r="F2042" s="15" t="s">
        <v>20</v>
      </c>
      <c r="G2042" s="15" t="s">
        <v>50</v>
      </c>
      <c r="H2042" s="17">
        <v>18.364946499999999</v>
      </c>
      <c r="I2042" s="13">
        <v>311</v>
      </c>
      <c r="J2042" s="13">
        <v>283</v>
      </c>
      <c r="K2042" s="17">
        <v>602.98550681265397</v>
      </c>
      <c r="L2042" s="18">
        <f t="shared" si="3"/>
        <v>621.35045331265394</v>
      </c>
      <c r="M2042">
        <f>Table1[[#This Row],[num_contributions]]+Table1[[#This Row],[num_unique_contributors]]</f>
        <v>594</v>
      </c>
    </row>
    <row r="2043" spans="1:13" ht="13.2" hidden="1" x14ac:dyDescent="0.25">
      <c r="A2043" s="13">
        <v>11</v>
      </c>
      <c r="B2043" s="14">
        <v>44447</v>
      </c>
      <c r="C2043" s="14">
        <v>44463</v>
      </c>
      <c r="D2043" s="15" t="s">
        <v>284</v>
      </c>
      <c r="E2043" s="13">
        <v>1821</v>
      </c>
      <c r="F2043" s="15" t="s">
        <v>54</v>
      </c>
      <c r="G2043" s="15" t="s">
        <v>14</v>
      </c>
      <c r="H2043" s="17">
        <v>35.08451926</v>
      </c>
      <c r="I2043" s="13">
        <v>138</v>
      </c>
      <c r="J2043" s="13">
        <v>133</v>
      </c>
      <c r="K2043" s="17">
        <v>566.99657612249905</v>
      </c>
      <c r="L2043" s="18">
        <f t="shared" si="3"/>
        <v>602.08109538249903</v>
      </c>
      <c r="M2043">
        <f>Table1[[#This Row],[num_contributions]]+Table1[[#This Row],[num_unique_contributors]]</f>
        <v>271</v>
      </c>
    </row>
    <row r="2044" spans="1:13" ht="13.2" hidden="1" x14ac:dyDescent="0.25">
      <c r="A2044" s="13">
        <v>11</v>
      </c>
      <c r="B2044" s="14">
        <v>44447</v>
      </c>
      <c r="C2044" s="14">
        <v>44463</v>
      </c>
      <c r="D2044" s="15" t="s">
        <v>1457</v>
      </c>
      <c r="E2044" s="13">
        <v>1374</v>
      </c>
      <c r="F2044" s="15" t="s">
        <v>54</v>
      </c>
      <c r="G2044" s="15" t="s">
        <v>14</v>
      </c>
      <c r="H2044" s="17">
        <v>12.972607099999999</v>
      </c>
      <c r="I2044" s="13">
        <v>98</v>
      </c>
      <c r="J2044" s="13">
        <v>97</v>
      </c>
      <c r="K2044" s="17">
        <v>585.50562570499505</v>
      </c>
      <c r="L2044" s="18">
        <f t="shared" si="3"/>
        <v>598.47823280499506</v>
      </c>
      <c r="M2044">
        <f>Table1[[#This Row],[num_contributions]]+Table1[[#This Row],[num_unique_contributors]]</f>
        <v>195</v>
      </c>
    </row>
    <row r="2045" spans="1:13" ht="13.2" hidden="1" x14ac:dyDescent="0.25">
      <c r="A2045" s="13">
        <v>11</v>
      </c>
      <c r="B2045" s="14">
        <v>44447</v>
      </c>
      <c r="C2045" s="14">
        <v>44463</v>
      </c>
      <c r="D2045" s="15" t="s">
        <v>542</v>
      </c>
      <c r="E2045" s="13">
        <v>781</v>
      </c>
      <c r="F2045" s="15" t="s">
        <v>17</v>
      </c>
      <c r="G2045" s="15" t="s">
        <v>18</v>
      </c>
      <c r="H2045" s="17">
        <v>28.331773890000001</v>
      </c>
      <c r="I2045" s="13">
        <v>280</v>
      </c>
      <c r="J2045" s="13">
        <v>255</v>
      </c>
      <c r="K2045" s="17">
        <v>567.82540638498301</v>
      </c>
      <c r="L2045" s="18">
        <f t="shared" si="3"/>
        <v>596.15718027498303</v>
      </c>
      <c r="M2045">
        <f>Table1[[#This Row],[num_contributions]]+Table1[[#This Row],[num_unique_contributors]]</f>
        <v>535</v>
      </c>
    </row>
    <row r="2046" spans="1:13" ht="13.2" hidden="1" x14ac:dyDescent="0.25">
      <c r="A2046" s="13">
        <v>11</v>
      </c>
      <c r="B2046" s="14">
        <v>44447</v>
      </c>
      <c r="C2046" s="14">
        <v>44463</v>
      </c>
      <c r="D2046" s="15" t="s">
        <v>1809</v>
      </c>
      <c r="E2046" s="13">
        <v>1877</v>
      </c>
      <c r="F2046" s="15" t="s">
        <v>13</v>
      </c>
      <c r="G2046" s="15" t="s">
        <v>23</v>
      </c>
      <c r="H2046" s="17">
        <v>23.542533160000001</v>
      </c>
      <c r="I2046" s="13">
        <v>284</v>
      </c>
      <c r="J2046" s="13">
        <v>249</v>
      </c>
      <c r="K2046" s="17">
        <v>572.23096071058399</v>
      </c>
      <c r="L2046" s="18">
        <f t="shared" si="3"/>
        <v>595.77349387058393</v>
      </c>
      <c r="M2046">
        <f>Table1[[#This Row],[num_contributions]]+Table1[[#This Row],[num_unique_contributors]]</f>
        <v>533</v>
      </c>
    </row>
    <row r="2047" spans="1:13" ht="13.2" hidden="1" x14ac:dyDescent="0.25">
      <c r="A2047" s="13">
        <v>11</v>
      </c>
      <c r="B2047" s="14">
        <v>44447</v>
      </c>
      <c r="C2047" s="14">
        <v>44463</v>
      </c>
      <c r="D2047" s="15" t="s">
        <v>633</v>
      </c>
      <c r="E2047" s="13">
        <v>265</v>
      </c>
      <c r="F2047" s="15" t="s">
        <v>17</v>
      </c>
      <c r="G2047" s="15" t="s">
        <v>23</v>
      </c>
      <c r="H2047" s="17">
        <v>13.145306870000001</v>
      </c>
      <c r="I2047" s="13">
        <v>171</v>
      </c>
      <c r="J2047" s="13">
        <v>164</v>
      </c>
      <c r="K2047" s="17">
        <v>578.37082059872398</v>
      </c>
      <c r="L2047" s="18">
        <f t="shared" si="3"/>
        <v>591.51612746872399</v>
      </c>
      <c r="M2047">
        <f>Table1[[#This Row],[num_contributions]]+Table1[[#This Row],[num_unique_contributors]]</f>
        <v>335</v>
      </c>
    </row>
    <row r="2048" spans="1:13" ht="13.2" hidden="1" x14ac:dyDescent="0.25">
      <c r="A2048" s="13">
        <v>11</v>
      </c>
      <c r="B2048" s="14">
        <v>44447</v>
      </c>
      <c r="C2048" s="14">
        <v>44463</v>
      </c>
      <c r="D2048" s="15" t="s">
        <v>471</v>
      </c>
      <c r="E2048" s="13">
        <v>2414</v>
      </c>
      <c r="F2048" s="15" t="s">
        <v>54</v>
      </c>
      <c r="G2048" s="15" t="s">
        <v>50</v>
      </c>
      <c r="H2048" s="17">
        <v>12.570948570000001</v>
      </c>
      <c r="I2048" s="13">
        <v>132</v>
      </c>
      <c r="J2048" s="13">
        <v>129</v>
      </c>
      <c r="K2048" s="17">
        <v>576.61343612957796</v>
      </c>
      <c r="L2048" s="18">
        <f t="shared" si="3"/>
        <v>589.184384699578</v>
      </c>
      <c r="M2048">
        <f>Table1[[#This Row],[num_contributions]]+Table1[[#This Row],[num_unique_contributors]]</f>
        <v>261</v>
      </c>
    </row>
    <row r="2049" spans="1:13" ht="13.2" hidden="1" x14ac:dyDescent="0.25">
      <c r="A2049" s="13">
        <v>11</v>
      </c>
      <c r="B2049" s="14">
        <v>44447</v>
      </c>
      <c r="C2049" s="14">
        <v>44463</v>
      </c>
      <c r="D2049" s="15" t="s">
        <v>1810</v>
      </c>
      <c r="E2049" s="13">
        <v>152</v>
      </c>
      <c r="F2049" s="15" t="s">
        <v>186</v>
      </c>
      <c r="G2049" s="15" t="s">
        <v>14</v>
      </c>
      <c r="H2049" s="17">
        <v>1.7729992569999999</v>
      </c>
      <c r="I2049" s="13">
        <v>27</v>
      </c>
      <c r="J2049" s="13">
        <v>27</v>
      </c>
      <c r="K2049" s="17">
        <v>584.04810750879506</v>
      </c>
      <c r="L2049" s="18">
        <f t="shared" si="3"/>
        <v>585.82110676579509</v>
      </c>
      <c r="M2049">
        <f>Table1[[#This Row],[num_contributions]]+Table1[[#This Row],[num_unique_contributors]]</f>
        <v>54</v>
      </c>
    </row>
    <row r="2050" spans="1:13" ht="13.2" hidden="1" x14ac:dyDescent="0.25">
      <c r="A2050" s="13">
        <v>11</v>
      </c>
      <c r="B2050" s="14">
        <v>44447</v>
      </c>
      <c r="C2050" s="14">
        <v>44463</v>
      </c>
      <c r="D2050" s="15" t="s">
        <v>153</v>
      </c>
      <c r="E2050" s="13">
        <v>3414</v>
      </c>
      <c r="F2050" s="15" t="s">
        <v>39</v>
      </c>
      <c r="G2050" s="15" t="s">
        <v>23</v>
      </c>
      <c r="H2050" s="17">
        <v>1.662550306</v>
      </c>
      <c r="I2050" s="13">
        <v>47</v>
      </c>
      <c r="J2050" s="13">
        <v>47</v>
      </c>
      <c r="K2050" s="17">
        <v>569.79809064611698</v>
      </c>
      <c r="L2050" s="18">
        <f t="shared" si="3"/>
        <v>571.46064095211693</v>
      </c>
      <c r="M2050">
        <f>Table1[[#This Row],[num_contributions]]+Table1[[#This Row],[num_unique_contributors]]</f>
        <v>94</v>
      </c>
    </row>
    <row r="2051" spans="1:13" ht="13.2" hidden="1" x14ac:dyDescent="0.25">
      <c r="A2051" s="13">
        <v>11</v>
      </c>
      <c r="B2051" s="14">
        <v>44447</v>
      </c>
      <c r="C2051" s="14">
        <v>44463</v>
      </c>
      <c r="D2051" s="15" t="s">
        <v>403</v>
      </c>
      <c r="E2051" s="13">
        <v>1311</v>
      </c>
      <c r="F2051" s="15" t="s">
        <v>20</v>
      </c>
      <c r="G2051" s="15" t="s">
        <v>14</v>
      </c>
      <c r="H2051" s="17">
        <v>9.6922365769999992</v>
      </c>
      <c r="I2051" s="13">
        <v>58</v>
      </c>
      <c r="J2051" s="13">
        <v>57</v>
      </c>
      <c r="K2051" s="17">
        <v>559.11834761114096</v>
      </c>
      <c r="L2051" s="18">
        <f t="shared" si="3"/>
        <v>568.81058418814098</v>
      </c>
      <c r="M2051">
        <f>Table1[[#This Row],[num_contributions]]+Table1[[#This Row],[num_unique_contributors]]</f>
        <v>115</v>
      </c>
    </row>
    <row r="2052" spans="1:13" ht="13.2" hidden="1" x14ac:dyDescent="0.25">
      <c r="A2052" s="13">
        <v>11</v>
      </c>
      <c r="B2052" s="14">
        <v>44447</v>
      </c>
      <c r="C2052" s="14">
        <v>44463</v>
      </c>
      <c r="D2052" s="15" t="s">
        <v>753</v>
      </c>
      <c r="E2052" s="13">
        <v>3504</v>
      </c>
      <c r="F2052" s="15" t="s">
        <v>20</v>
      </c>
      <c r="G2052" s="15" t="s">
        <v>14</v>
      </c>
      <c r="H2052" s="17">
        <v>96.177370049999993</v>
      </c>
      <c r="I2052" s="13">
        <v>291</v>
      </c>
      <c r="J2052" s="13">
        <v>284</v>
      </c>
      <c r="K2052" s="17">
        <v>471.47302594465702</v>
      </c>
      <c r="L2052" s="18">
        <f t="shared" si="3"/>
        <v>567.65039599465706</v>
      </c>
      <c r="M2052">
        <f>Table1[[#This Row],[num_contributions]]+Table1[[#This Row],[num_unique_contributors]]</f>
        <v>575</v>
      </c>
    </row>
    <row r="2053" spans="1:13" ht="13.2" hidden="1" x14ac:dyDescent="0.25">
      <c r="A2053" s="13">
        <v>11</v>
      </c>
      <c r="B2053" s="14">
        <v>44447</v>
      </c>
      <c r="C2053" s="14">
        <v>44463</v>
      </c>
      <c r="D2053" s="15" t="s">
        <v>695</v>
      </c>
      <c r="E2053" s="13">
        <v>2939</v>
      </c>
      <c r="F2053" s="15" t="s">
        <v>13</v>
      </c>
      <c r="G2053" s="15" t="s">
        <v>14</v>
      </c>
      <c r="H2053" s="17">
        <v>0.36618030899999998</v>
      </c>
      <c r="I2053" s="13">
        <v>13</v>
      </c>
      <c r="J2053" s="13">
        <v>12</v>
      </c>
      <c r="K2053" s="17">
        <v>532.405466998669</v>
      </c>
      <c r="L2053" s="18">
        <f t="shared" si="3"/>
        <v>532.77164730766901</v>
      </c>
      <c r="M2053">
        <f>Table1[[#This Row],[num_contributions]]+Table1[[#This Row],[num_unique_contributors]]</f>
        <v>25</v>
      </c>
    </row>
    <row r="2054" spans="1:13" ht="13.2" hidden="1" x14ac:dyDescent="0.25">
      <c r="A2054" s="13">
        <v>11</v>
      </c>
      <c r="B2054" s="14">
        <v>44447</v>
      </c>
      <c r="C2054" s="14">
        <v>44463</v>
      </c>
      <c r="D2054" s="15" t="s">
        <v>274</v>
      </c>
      <c r="E2054" s="13">
        <v>3652</v>
      </c>
      <c r="F2054" s="15" t="s">
        <v>20</v>
      </c>
      <c r="G2054" s="15" t="s">
        <v>14</v>
      </c>
      <c r="H2054" s="17">
        <v>0.83305418799999997</v>
      </c>
      <c r="I2054" s="13">
        <v>16</v>
      </c>
      <c r="J2054" s="13">
        <v>16</v>
      </c>
      <c r="K2054" s="17">
        <v>528.17097510735402</v>
      </c>
      <c r="L2054" s="18">
        <f t="shared" si="3"/>
        <v>529.00402929535403</v>
      </c>
      <c r="M2054">
        <f>Table1[[#This Row],[num_contributions]]+Table1[[#This Row],[num_unique_contributors]]</f>
        <v>32</v>
      </c>
    </row>
    <row r="2055" spans="1:13" ht="13.2" hidden="1" x14ac:dyDescent="0.25">
      <c r="A2055" s="13">
        <v>11</v>
      </c>
      <c r="B2055" s="14">
        <v>44447</v>
      </c>
      <c r="C2055" s="14">
        <v>44463</v>
      </c>
      <c r="D2055" s="15" t="s">
        <v>474</v>
      </c>
      <c r="E2055" s="13">
        <v>1693</v>
      </c>
      <c r="F2055" s="15" t="s">
        <v>20</v>
      </c>
      <c r="G2055" s="15" t="s">
        <v>14</v>
      </c>
      <c r="H2055" s="17">
        <v>0.23869264100000001</v>
      </c>
      <c r="I2055" s="13">
        <v>10</v>
      </c>
      <c r="J2055" s="13">
        <v>10</v>
      </c>
      <c r="K2055" s="17">
        <v>525.646331067804</v>
      </c>
      <c r="L2055" s="18">
        <f t="shared" si="3"/>
        <v>525.88502370880394</v>
      </c>
      <c r="M2055">
        <f>Table1[[#This Row],[num_contributions]]+Table1[[#This Row],[num_unique_contributors]]</f>
        <v>20</v>
      </c>
    </row>
    <row r="2056" spans="1:13" ht="13.2" hidden="1" x14ac:dyDescent="0.25">
      <c r="A2056" s="13">
        <v>11</v>
      </c>
      <c r="B2056" s="14">
        <v>44447</v>
      </c>
      <c r="C2056" s="14">
        <v>44463</v>
      </c>
      <c r="D2056" s="15" t="s">
        <v>330</v>
      </c>
      <c r="E2056" s="13">
        <v>2265</v>
      </c>
      <c r="F2056" s="15" t="s">
        <v>39</v>
      </c>
      <c r="G2056" s="15" t="s">
        <v>23</v>
      </c>
      <c r="H2056" s="17">
        <v>19.680701450000001</v>
      </c>
      <c r="I2056" s="13">
        <v>261</v>
      </c>
      <c r="J2056" s="13">
        <v>251</v>
      </c>
      <c r="K2056" s="17">
        <v>486.30356455718601</v>
      </c>
      <c r="L2056" s="18">
        <f t="shared" si="3"/>
        <v>505.98426600718602</v>
      </c>
      <c r="M2056">
        <f>Table1[[#This Row],[num_contributions]]+Table1[[#This Row],[num_unique_contributors]]</f>
        <v>512</v>
      </c>
    </row>
    <row r="2057" spans="1:13" ht="13.2" hidden="1" x14ac:dyDescent="0.25">
      <c r="A2057" s="13">
        <v>11</v>
      </c>
      <c r="B2057" s="14">
        <v>44447</v>
      </c>
      <c r="C2057" s="14">
        <v>44463</v>
      </c>
      <c r="D2057" s="15" t="s">
        <v>298</v>
      </c>
      <c r="E2057" s="13">
        <v>1736</v>
      </c>
      <c r="F2057" s="15" t="s">
        <v>13</v>
      </c>
      <c r="G2057" s="15" t="s">
        <v>14</v>
      </c>
      <c r="H2057" s="17">
        <v>6.9961795850000001</v>
      </c>
      <c r="I2057" s="13">
        <v>32</v>
      </c>
      <c r="J2057" s="13">
        <v>32</v>
      </c>
      <c r="K2057" s="17">
        <v>487.26083108075198</v>
      </c>
      <c r="L2057" s="18">
        <f t="shared" si="3"/>
        <v>494.25701066575198</v>
      </c>
      <c r="M2057">
        <f>Table1[[#This Row],[num_contributions]]+Table1[[#This Row],[num_unique_contributors]]</f>
        <v>64</v>
      </c>
    </row>
    <row r="2058" spans="1:13" ht="13.2" hidden="1" x14ac:dyDescent="0.25">
      <c r="A2058" s="13">
        <v>11</v>
      </c>
      <c r="B2058" s="14">
        <v>44447</v>
      </c>
      <c r="C2058" s="14">
        <v>44463</v>
      </c>
      <c r="D2058" s="15" t="s">
        <v>1811</v>
      </c>
      <c r="E2058" s="13">
        <v>2073</v>
      </c>
      <c r="F2058" s="15" t="s">
        <v>20</v>
      </c>
      <c r="G2058" s="15" t="s">
        <v>14</v>
      </c>
      <c r="H2058" s="17">
        <v>0.69609312000000001</v>
      </c>
      <c r="I2058" s="13">
        <v>11</v>
      </c>
      <c r="J2058" s="13">
        <v>11</v>
      </c>
      <c r="K2058" s="17">
        <v>475.10413410660902</v>
      </c>
      <c r="L2058" s="18">
        <f t="shared" si="3"/>
        <v>475.80022722660902</v>
      </c>
      <c r="M2058">
        <f>Table1[[#This Row],[num_contributions]]+Table1[[#This Row],[num_unique_contributors]]</f>
        <v>22</v>
      </c>
    </row>
    <row r="2059" spans="1:13" ht="13.2" hidden="1" x14ac:dyDescent="0.25">
      <c r="A2059" s="13">
        <v>11</v>
      </c>
      <c r="B2059" s="14">
        <v>44447</v>
      </c>
      <c r="C2059" s="14">
        <v>44463</v>
      </c>
      <c r="D2059" s="15" t="s">
        <v>426</v>
      </c>
      <c r="E2059" s="13">
        <v>2141</v>
      </c>
      <c r="F2059" s="15" t="s">
        <v>17</v>
      </c>
      <c r="G2059" s="15" t="s">
        <v>14</v>
      </c>
      <c r="H2059" s="17">
        <v>2.337124867</v>
      </c>
      <c r="I2059" s="13">
        <v>41</v>
      </c>
      <c r="J2059" s="13">
        <v>40</v>
      </c>
      <c r="K2059" s="17">
        <v>470.72610023667897</v>
      </c>
      <c r="L2059" s="18">
        <f t="shared" si="3"/>
        <v>473.06322510367897</v>
      </c>
      <c r="M2059">
        <f>Table1[[#This Row],[num_contributions]]+Table1[[#This Row],[num_unique_contributors]]</f>
        <v>81</v>
      </c>
    </row>
    <row r="2060" spans="1:13" ht="13.2" hidden="1" x14ac:dyDescent="0.25">
      <c r="A2060" s="13">
        <v>11</v>
      </c>
      <c r="B2060" s="14">
        <v>44447</v>
      </c>
      <c r="C2060" s="14">
        <v>44463</v>
      </c>
      <c r="D2060" s="15" t="s">
        <v>1576</v>
      </c>
      <c r="E2060" s="13">
        <v>1099</v>
      </c>
      <c r="F2060" s="15" t="s">
        <v>52</v>
      </c>
      <c r="G2060" s="15" t="s">
        <v>23</v>
      </c>
      <c r="H2060" s="17">
        <v>1.4108377729999999</v>
      </c>
      <c r="I2060" s="13">
        <v>50</v>
      </c>
      <c r="J2060" s="13">
        <v>49</v>
      </c>
      <c r="K2060" s="17">
        <v>468.160624358745</v>
      </c>
      <c r="L2060" s="18">
        <f t="shared" si="3"/>
        <v>469.57146213174502</v>
      </c>
      <c r="M2060">
        <f>Table1[[#This Row],[num_contributions]]+Table1[[#This Row],[num_unique_contributors]]</f>
        <v>99</v>
      </c>
    </row>
    <row r="2061" spans="1:13" ht="13.2" hidden="1" x14ac:dyDescent="0.25">
      <c r="A2061" s="13">
        <v>11</v>
      </c>
      <c r="B2061" s="14">
        <v>44447</v>
      </c>
      <c r="C2061" s="14">
        <v>44463</v>
      </c>
      <c r="D2061" s="15" t="s">
        <v>454</v>
      </c>
      <c r="E2061" s="13">
        <v>2194</v>
      </c>
      <c r="F2061" s="15" t="s">
        <v>13</v>
      </c>
      <c r="G2061" s="15" t="s">
        <v>50</v>
      </c>
      <c r="H2061" s="17">
        <v>1.4003475249999999</v>
      </c>
      <c r="I2061" s="13">
        <v>45</v>
      </c>
      <c r="J2061" s="13">
        <v>45</v>
      </c>
      <c r="K2061" s="17">
        <v>443.35940266839901</v>
      </c>
      <c r="L2061" s="18">
        <f t="shared" si="3"/>
        <v>444.75975019339899</v>
      </c>
      <c r="M2061">
        <f>Table1[[#This Row],[num_contributions]]+Table1[[#This Row],[num_unique_contributors]]</f>
        <v>90</v>
      </c>
    </row>
    <row r="2062" spans="1:13" ht="13.2" hidden="1" x14ac:dyDescent="0.25">
      <c r="A2062" s="13">
        <v>11</v>
      </c>
      <c r="B2062" s="14">
        <v>44447</v>
      </c>
      <c r="C2062" s="14">
        <v>44463</v>
      </c>
      <c r="D2062" s="15" t="s">
        <v>33</v>
      </c>
      <c r="E2062" s="13">
        <v>3509</v>
      </c>
      <c r="F2062" s="15" t="s">
        <v>17</v>
      </c>
      <c r="G2062" s="15" t="s">
        <v>14</v>
      </c>
      <c r="H2062" s="17">
        <v>6.564193564</v>
      </c>
      <c r="I2062" s="13">
        <v>56</v>
      </c>
      <c r="J2062" s="13">
        <v>51</v>
      </c>
      <c r="K2062" s="17">
        <v>434.37659367572002</v>
      </c>
      <c r="L2062" s="18">
        <f t="shared" si="3"/>
        <v>440.94078723972001</v>
      </c>
      <c r="M2062">
        <f>Table1[[#This Row],[num_contributions]]+Table1[[#This Row],[num_unique_contributors]]</f>
        <v>107</v>
      </c>
    </row>
    <row r="2063" spans="1:13" ht="13.2" hidden="1" x14ac:dyDescent="0.25">
      <c r="A2063" s="13">
        <v>11</v>
      </c>
      <c r="B2063" s="14">
        <v>44447</v>
      </c>
      <c r="C2063" s="14">
        <v>44463</v>
      </c>
      <c r="D2063" s="15" t="s">
        <v>777</v>
      </c>
      <c r="E2063" s="13">
        <v>1901</v>
      </c>
      <c r="F2063" s="15" t="s">
        <v>13</v>
      </c>
      <c r="G2063" s="15" t="s">
        <v>23</v>
      </c>
      <c r="H2063" s="17">
        <v>11.016924510000001</v>
      </c>
      <c r="I2063" s="13">
        <v>172</v>
      </c>
      <c r="J2063" s="13">
        <v>170</v>
      </c>
      <c r="K2063" s="17">
        <v>427.94710980552702</v>
      </c>
      <c r="L2063" s="18">
        <f t="shared" si="3"/>
        <v>438.96403431552704</v>
      </c>
      <c r="M2063">
        <f>Table1[[#This Row],[num_contributions]]+Table1[[#This Row],[num_unique_contributors]]</f>
        <v>342</v>
      </c>
    </row>
    <row r="2064" spans="1:13" ht="13.2" hidden="1" x14ac:dyDescent="0.25">
      <c r="A2064" s="13">
        <v>11</v>
      </c>
      <c r="B2064" s="14">
        <v>44447</v>
      </c>
      <c r="C2064" s="14">
        <v>44463</v>
      </c>
      <c r="D2064" s="15" t="s">
        <v>602</v>
      </c>
      <c r="E2064" s="13">
        <v>2907</v>
      </c>
      <c r="F2064" s="15" t="s">
        <v>39</v>
      </c>
      <c r="G2064" s="15" t="s">
        <v>23</v>
      </c>
      <c r="H2064" s="17">
        <v>8.1689196539999998</v>
      </c>
      <c r="I2064" s="13">
        <v>220</v>
      </c>
      <c r="J2064" s="13">
        <v>161</v>
      </c>
      <c r="K2064" s="17">
        <v>418.65201626270698</v>
      </c>
      <c r="L2064" s="18">
        <f t="shared" si="3"/>
        <v>426.82093591670696</v>
      </c>
      <c r="M2064">
        <f>Table1[[#This Row],[num_contributions]]+Table1[[#This Row],[num_unique_contributors]]</f>
        <v>381</v>
      </c>
    </row>
    <row r="2065" spans="1:13" ht="13.2" hidden="1" x14ac:dyDescent="0.25">
      <c r="A2065" s="13">
        <v>11</v>
      </c>
      <c r="B2065" s="14">
        <v>44447</v>
      </c>
      <c r="C2065" s="14">
        <v>44463</v>
      </c>
      <c r="D2065" s="15" t="s">
        <v>751</v>
      </c>
      <c r="E2065" s="13">
        <v>2126</v>
      </c>
      <c r="F2065" s="15" t="s">
        <v>54</v>
      </c>
      <c r="G2065" s="15" t="s">
        <v>14</v>
      </c>
      <c r="H2065" s="17">
        <v>0.56670563100000004</v>
      </c>
      <c r="I2065" s="13">
        <v>12</v>
      </c>
      <c r="J2065" s="13">
        <v>12</v>
      </c>
      <c r="K2065" s="17">
        <v>407.73418317614301</v>
      </c>
      <c r="L2065" s="18">
        <f t="shared" si="3"/>
        <v>408.300888807143</v>
      </c>
      <c r="M2065">
        <f>Table1[[#This Row],[num_contributions]]+Table1[[#This Row],[num_unique_contributors]]</f>
        <v>24</v>
      </c>
    </row>
    <row r="2066" spans="1:13" ht="13.2" hidden="1" x14ac:dyDescent="0.25">
      <c r="A2066" s="13">
        <v>11</v>
      </c>
      <c r="B2066" s="14">
        <v>44447</v>
      </c>
      <c r="C2066" s="14">
        <v>44463</v>
      </c>
      <c r="D2066" s="15" t="s">
        <v>506</v>
      </c>
      <c r="E2066" s="13">
        <v>2289</v>
      </c>
      <c r="F2066" s="15" t="s">
        <v>39</v>
      </c>
      <c r="G2066" s="15" t="s">
        <v>14</v>
      </c>
      <c r="H2066" s="17">
        <v>5.9949788760000002</v>
      </c>
      <c r="I2066" s="13">
        <v>41</v>
      </c>
      <c r="J2066" s="13">
        <v>39</v>
      </c>
      <c r="K2066" s="17">
        <v>395.92064557338699</v>
      </c>
      <c r="L2066" s="18">
        <f t="shared" si="3"/>
        <v>401.915624449387</v>
      </c>
      <c r="M2066">
        <f>Table1[[#This Row],[num_contributions]]+Table1[[#This Row],[num_unique_contributors]]</f>
        <v>80</v>
      </c>
    </row>
    <row r="2067" spans="1:13" ht="13.2" hidden="1" x14ac:dyDescent="0.25">
      <c r="A2067" s="13">
        <v>11</v>
      </c>
      <c r="B2067" s="14">
        <v>44447</v>
      </c>
      <c r="C2067" s="14">
        <v>44463</v>
      </c>
      <c r="D2067" s="15" t="s">
        <v>431</v>
      </c>
      <c r="E2067" s="13">
        <v>1565</v>
      </c>
      <c r="F2067" s="15" t="s">
        <v>20</v>
      </c>
      <c r="G2067" s="15" t="s">
        <v>23</v>
      </c>
      <c r="H2067" s="17">
        <v>8.4200969069999996</v>
      </c>
      <c r="I2067" s="13">
        <v>153</v>
      </c>
      <c r="J2067" s="13">
        <v>146</v>
      </c>
      <c r="K2067" s="17">
        <v>389.32000519916198</v>
      </c>
      <c r="L2067" s="18">
        <f t="shared" si="3"/>
        <v>397.740102106162</v>
      </c>
      <c r="M2067">
        <f>Table1[[#This Row],[num_contributions]]+Table1[[#This Row],[num_unique_contributors]]</f>
        <v>299</v>
      </c>
    </row>
    <row r="2068" spans="1:13" ht="13.2" hidden="1" x14ac:dyDescent="0.25">
      <c r="A2068" s="13">
        <v>11</v>
      </c>
      <c r="B2068" s="14">
        <v>44447</v>
      </c>
      <c r="C2068" s="14">
        <v>44463</v>
      </c>
      <c r="D2068" s="15" t="s">
        <v>267</v>
      </c>
      <c r="E2068" s="13">
        <v>3596</v>
      </c>
      <c r="F2068" s="15" t="s">
        <v>13</v>
      </c>
      <c r="G2068" s="15" t="s">
        <v>23</v>
      </c>
      <c r="H2068" s="17">
        <v>6.2642301199999997</v>
      </c>
      <c r="I2068" s="13">
        <v>134</v>
      </c>
      <c r="J2068" s="13">
        <v>127</v>
      </c>
      <c r="K2068" s="17">
        <v>391.15775877274098</v>
      </c>
      <c r="L2068" s="18">
        <f t="shared" si="3"/>
        <v>397.42198889274096</v>
      </c>
      <c r="M2068">
        <f>Table1[[#This Row],[num_contributions]]+Table1[[#This Row],[num_unique_contributors]]</f>
        <v>261</v>
      </c>
    </row>
    <row r="2069" spans="1:13" ht="13.2" hidden="1" x14ac:dyDescent="0.25">
      <c r="A2069" s="13">
        <v>11</v>
      </c>
      <c r="B2069" s="14">
        <v>44447</v>
      </c>
      <c r="C2069" s="14">
        <v>44463</v>
      </c>
      <c r="D2069" s="15" t="s">
        <v>168</v>
      </c>
      <c r="E2069" s="13">
        <v>2841</v>
      </c>
      <c r="F2069" s="15" t="s">
        <v>20</v>
      </c>
      <c r="G2069" s="15" t="s">
        <v>23</v>
      </c>
      <c r="H2069" s="17">
        <v>14.610231519999999</v>
      </c>
      <c r="I2069" s="13">
        <v>224</v>
      </c>
      <c r="J2069" s="13">
        <v>220</v>
      </c>
      <c r="K2069" s="17">
        <v>380.60164102181199</v>
      </c>
      <c r="L2069" s="18">
        <f t="shared" si="3"/>
        <v>395.211872541812</v>
      </c>
      <c r="M2069">
        <f>Table1[[#This Row],[num_contributions]]+Table1[[#This Row],[num_unique_contributors]]</f>
        <v>444</v>
      </c>
    </row>
    <row r="2070" spans="1:13" ht="13.2" hidden="1" x14ac:dyDescent="0.25">
      <c r="A2070" s="13">
        <v>11</v>
      </c>
      <c r="B2070" s="14">
        <v>44447</v>
      </c>
      <c r="C2070" s="14">
        <v>44463</v>
      </c>
      <c r="D2070" s="15" t="s">
        <v>759</v>
      </c>
      <c r="E2070" s="13">
        <v>653</v>
      </c>
      <c r="F2070" s="15" t="s">
        <v>17</v>
      </c>
      <c r="G2070" s="15" t="s">
        <v>18</v>
      </c>
      <c r="H2070" s="17">
        <v>11.24734205</v>
      </c>
      <c r="I2070" s="13">
        <v>193</v>
      </c>
      <c r="J2070" s="13">
        <v>149</v>
      </c>
      <c r="K2070" s="17">
        <v>383.13425545683799</v>
      </c>
      <c r="L2070" s="18">
        <f t="shared" ref="L2070:L2133" si="4">H2070+K2070</f>
        <v>394.38159750683798</v>
      </c>
      <c r="M2070">
        <f>Table1[[#This Row],[num_contributions]]+Table1[[#This Row],[num_unique_contributors]]</f>
        <v>342</v>
      </c>
    </row>
    <row r="2071" spans="1:13" ht="13.2" hidden="1" x14ac:dyDescent="0.25">
      <c r="A2071" s="13">
        <v>11</v>
      </c>
      <c r="B2071" s="14">
        <v>44447</v>
      </c>
      <c r="C2071" s="14">
        <v>44463</v>
      </c>
      <c r="D2071" s="15" t="s">
        <v>120</v>
      </c>
      <c r="E2071" s="13">
        <v>29</v>
      </c>
      <c r="F2071" s="15" t="s">
        <v>17</v>
      </c>
      <c r="G2071" s="15" t="s">
        <v>18</v>
      </c>
      <c r="H2071" s="17">
        <v>2.3257224230000002</v>
      </c>
      <c r="I2071" s="13">
        <v>50</v>
      </c>
      <c r="J2071" s="13">
        <v>48</v>
      </c>
      <c r="K2071" s="17">
        <v>390.83165362502899</v>
      </c>
      <c r="L2071" s="18">
        <f t="shared" si="4"/>
        <v>393.15737604802899</v>
      </c>
      <c r="M2071">
        <f>Table1[[#This Row],[num_contributions]]+Table1[[#This Row],[num_unique_contributors]]</f>
        <v>98</v>
      </c>
    </row>
    <row r="2072" spans="1:13" ht="13.2" hidden="1" x14ac:dyDescent="0.25">
      <c r="A2072" s="13">
        <v>11</v>
      </c>
      <c r="B2072" s="14">
        <v>44447</v>
      </c>
      <c r="C2072" s="14">
        <v>44463</v>
      </c>
      <c r="D2072" s="15" t="s">
        <v>1812</v>
      </c>
      <c r="E2072" s="13">
        <v>1424</v>
      </c>
      <c r="F2072" s="15" t="s">
        <v>13</v>
      </c>
      <c r="G2072" s="15" t="s">
        <v>14</v>
      </c>
      <c r="H2072" s="17">
        <v>0.188579898</v>
      </c>
      <c r="I2072" s="13">
        <v>6</v>
      </c>
      <c r="J2072" s="13">
        <v>6</v>
      </c>
      <c r="K2072" s="17">
        <v>389.59680756313401</v>
      </c>
      <c r="L2072" s="18">
        <f t="shared" si="4"/>
        <v>389.78538746113401</v>
      </c>
      <c r="M2072">
        <f>Table1[[#This Row],[num_contributions]]+Table1[[#This Row],[num_unique_contributors]]</f>
        <v>12</v>
      </c>
    </row>
    <row r="2073" spans="1:13" ht="13.2" hidden="1" x14ac:dyDescent="0.25">
      <c r="A2073" s="13">
        <v>11</v>
      </c>
      <c r="B2073" s="14">
        <v>44447</v>
      </c>
      <c r="C2073" s="14">
        <v>44463</v>
      </c>
      <c r="D2073" s="15" t="s">
        <v>698</v>
      </c>
      <c r="E2073" s="13">
        <v>2996</v>
      </c>
      <c r="F2073" s="15" t="s">
        <v>39</v>
      </c>
      <c r="G2073" s="15" t="s">
        <v>46</v>
      </c>
      <c r="H2073" s="17">
        <v>58.396848140000003</v>
      </c>
      <c r="I2073" s="13">
        <v>156</v>
      </c>
      <c r="J2073" s="13">
        <v>149</v>
      </c>
      <c r="K2073" s="17">
        <v>320.04237297518301</v>
      </c>
      <c r="L2073" s="18">
        <f t="shared" si="4"/>
        <v>378.43922111518305</v>
      </c>
      <c r="M2073">
        <f>Table1[[#This Row],[num_contributions]]+Table1[[#This Row],[num_unique_contributors]]</f>
        <v>305</v>
      </c>
    </row>
    <row r="2074" spans="1:13" ht="13.2" hidden="1" x14ac:dyDescent="0.25">
      <c r="A2074" s="13">
        <v>11</v>
      </c>
      <c r="B2074" s="14">
        <v>44447</v>
      </c>
      <c r="C2074" s="14">
        <v>44463</v>
      </c>
      <c r="D2074" s="15" t="s">
        <v>525</v>
      </c>
      <c r="E2074" s="13">
        <v>1139</v>
      </c>
      <c r="F2074" s="15" t="s">
        <v>17</v>
      </c>
      <c r="G2074" s="15" t="s">
        <v>14</v>
      </c>
      <c r="H2074" s="17">
        <v>3.1319694660000001</v>
      </c>
      <c r="I2074" s="13">
        <v>38</v>
      </c>
      <c r="J2074" s="13">
        <v>37</v>
      </c>
      <c r="K2074" s="17">
        <v>373.61055247587899</v>
      </c>
      <c r="L2074" s="18">
        <f t="shared" si="4"/>
        <v>376.74252194187898</v>
      </c>
      <c r="M2074">
        <f>Table1[[#This Row],[num_contributions]]+Table1[[#This Row],[num_unique_contributors]]</f>
        <v>75</v>
      </c>
    </row>
    <row r="2075" spans="1:13" ht="13.2" hidden="1" x14ac:dyDescent="0.25">
      <c r="A2075" s="13">
        <v>11</v>
      </c>
      <c r="B2075" s="14">
        <v>44447</v>
      </c>
      <c r="C2075" s="14">
        <v>44463</v>
      </c>
      <c r="D2075" s="15" t="s">
        <v>245</v>
      </c>
      <c r="E2075" s="13">
        <v>2758</v>
      </c>
      <c r="F2075" s="15" t="s">
        <v>39</v>
      </c>
      <c r="G2075" s="15" t="s">
        <v>18</v>
      </c>
      <c r="H2075" s="17">
        <v>4.7796078209999999</v>
      </c>
      <c r="I2075" s="13">
        <v>82</v>
      </c>
      <c r="J2075" s="13">
        <v>80</v>
      </c>
      <c r="K2075" s="17">
        <v>371.70292085024897</v>
      </c>
      <c r="L2075" s="18">
        <f t="shared" si="4"/>
        <v>376.48252867124899</v>
      </c>
      <c r="M2075">
        <f>Table1[[#This Row],[num_contributions]]+Table1[[#This Row],[num_unique_contributors]]</f>
        <v>162</v>
      </c>
    </row>
    <row r="2076" spans="1:13" ht="13.2" hidden="1" x14ac:dyDescent="0.25">
      <c r="A2076" s="13">
        <v>11</v>
      </c>
      <c r="B2076" s="14">
        <v>44447</v>
      </c>
      <c r="C2076" s="14">
        <v>44463</v>
      </c>
      <c r="D2076" s="15" t="s">
        <v>305</v>
      </c>
      <c r="E2076" s="13">
        <v>517</v>
      </c>
      <c r="F2076" s="15" t="s">
        <v>20</v>
      </c>
      <c r="G2076" s="15" t="s">
        <v>14</v>
      </c>
      <c r="H2076" s="17">
        <v>3.6248622579999998</v>
      </c>
      <c r="I2076" s="13">
        <v>38</v>
      </c>
      <c r="J2076" s="13">
        <v>38</v>
      </c>
      <c r="K2076" s="17">
        <v>362.83793813986603</v>
      </c>
      <c r="L2076" s="18">
        <f t="shared" si="4"/>
        <v>366.46280039786603</v>
      </c>
      <c r="M2076">
        <f>Table1[[#This Row],[num_contributions]]+Table1[[#This Row],[num_unique_contributors]]</f>
        <v>76</v>
      </c>
    </row>
    <row r="2077" spans="1:13" ht="13.2" hidden="1" x14ac:dyDescent="0.25">
      <c r="A2077" s="13">
        <v>11</v>
      </c>
      <c r="B2077" s="14">
        <v>44447</v>
      </c>
      <c r="C2077" s="14">
        <v>44463</v>
      </c>
      <c r="D2077" s="15" t="s">
        <v>1813</v>
      </c>
      <c r="E2077" s="13">
        <v>2763</v>
      </c>
      <c r="F2077" s="15" t="s">
        <v>20</v>
      </c>
      <c r="G2077" s="15" t="s">
        <v>23</v>
      </c>
      <c r="H2077" s="17">
        <v>0.114738997</v>
      </c>
      <c r="I2077" s="13">
        <v>13</v>
      </c>
      <c r="J2077" s="13">
        <v>13</v>
      </c>
      <c r="K2077" s="17">
        <v>357.688486849605</v>
      </c>
      <c r="L2077" s="18">
        <f t="shared" si="4"/>
        <v>357.80322584660502</v>
      </c>
      <c r="M2077">
        <f>Table1[[#This Row],[num_contributions]]+Table1[[#This Row],[num_unique_contributors]]</f>
        <v>26</v>
      </c>
    </row>
    <row r="2078" spans="1:13" ht="13.2" hidden="1" x14ac:dyDescent="0.25">
      <c r="A2078" s="13">
        <v>11</v>
      </c>
      <c r="B2078" s="14">
        <v>44447</v>
      </c>
      <c r="C2078" s="14">
        <v>44463</v>
      </c>
      <c r="D2078" s="15" t="s">
        <v>481</v>
      </c>
      <c r="E2078" s="13">
        <v>1749</v>
      </c>
      <c r="F2078" s="15" t="s">
        <v>39</v>
      </c>
      <c r="G2078" s="15" t="s">
        <v>14</v>
      </c>
      <c r="H2078" s="17">
        <v>1.0213948939999999</v>
      </c>
      <c r="I2078" s="13">
        <v>17</v>
      </c>
      <c r="J2078" s="13">
        <v>17</v>
      </c>
      <c r="K2078" s="17">
        <v>343.64160268195599</v>
      </c>
      <c r="L2078" s="18">
        <f t="shared" si="4"/>
        <v>344.66299757595601</v>
      </c>
      <c r="M2078">
        <f>Table1[[#This Row],[num_contributions]]+Table1[[#This Row],[num_unique_contributors]]</f>
        <v>34</v>
      </c>
    </row>
    <row r="2079" spans="1:13" ht="13.2" hidden="1" x14ac:dyDescent="0.25">
      <c r="A2079" s="13">
        <v>11</v>
      </c>
      <c r="B2079" s="14">
        <v>44447</v>
      </c>
      <c r="C2079" s="14">
        <v>44463</v>
      </c>
      <c r="D2079" s="15" t="s">
        <v>466</v>
      </c>
      <c r="E2079" s="13">
        <v>202</v>
      </c>
      <c r="F2079" s="15" t="s">
        <v>17</v>
      </c>
      <c r="G2079" s="15" t="s">
        <v>18</v>
      </c>
      <c r="H2079" s="17">
        <v>3.5644544499999999</v>
      </c>
      <c r="I2079" s="13">
        <v>71</v>
      </c>
      <c r="J2079" s="13">
        <v>69</v>
      </c>
      <c r="K2079" s="17">
        <v>334.93957745842198</v>
      </c>
      <c r="L2079" s="18">
        <f t="shared" si="4"/>
        <v>338.50403190842201</v>
      </c>
      <c r="M2079">
        <f>Table1[[#This Row],[num_contributions]]+Table1[[#This Row],[num_unique_contributors]]</f>
        <v>140</v>
      </c>
    </row>
    <row r="2080" spans="1:13" ht="13.2" hidden="1" x14ac:dyDescent="0.25">
      <c r="A2080" s="13">
        <v>11</v>
      </c>
      <c r="B2080" s="14">
        <v>44447</v>
      </c>
      <c r="C2080" s="14">
        <v>44463</v>
      </c>
      <c r="D2080" s="15" t="s">
        <v>126</v>
      </c>
      <c r="E2080" s="13">
        <v>1653</v>
      </c>
      <c r="F2080" s="15" t="s">
        <v>13</v>
      </c>
      <c r="G2080" s="15" t="s">
        <v>14</v>
      </c>
      <c r="H2080" s="17">
        <v>8.3224041419999999</v>
      </c>
      <c r="I2080" s="13">
        <v>71</v>
      </c>
      <c r="J2080" s="13">
        <v>70</v>
      </c>
      <c r="K2080" s="17">
        <v>325.66177959285</v>
      </c>
      <c r="L2080" s="18">
        <f t="shared" si="4"/>
        <v>333.98418373484998</v>
      </c>
      <c r="M2080">
        <f>Table1[[#This Row],[num_contributions]]+Table1[[#This Row],[num_unique_contributors]]</f>
        <v>141</v>
      </c>
    </row>
    <row r="2081" spans="1:13" ht="13.2" hidden="1" x14ac:dyDescent="0.25">
      <c r="A2081" s="13">
        <v>11</v>
      </c>
      <c r="B2081" s="14">
        <v>44447</v>
      </c>
      <c r="C2081" s="14">
        <v>44463</v>
      </c>
      <c r="D2081" s="15" t="s">
        <v>580</v>
      </c>
      <c r="E2081" s="13">
        <v>3571</v>
      </c>
      <c r="F2081" s="15" t="s">
        <v>111</v>
      </c>
      <c r="G2081" s="15" t="s">
        <v>50</v>
      </c>
      <c r="H2081" s="17">
        <v>118.0737378</v>
      </c>
      <c r="I2081" s="13">
        <v>89</v>
      </c>
      <c r="J2081" s="13">
        <v>85</v>
      </c>
      <c r="K2081" s="17">
        <v>215.80748153768201</v>
      </c>
      <c r="L2081" s="18">
        <f t="shared" si="4"/>
        <v>333.88121933768201</v>
      </c>
      <c r="M2081">
        <f>Table1[[#This Row],[num_contributions]]+Table1[[#This Row],[num_unique_contributors]]</f>
        <v>174</v>
      </c>
    </row>
    <row r="2082" spans="1:13" ht="13.2" hidden="1" x14ac:dyDescent="0.25">
      <c r="A2082" s="13">
        <v>11</v>
      </c>
      <c r="B2082" s="14">
        <v>44447</v>
      </c>
      <c r="C2082" s="14">
        <v>44463</v>
      </c>
      <c r="D2082" s="15" t="s">
        <v>290</v>
      </c>
      <c r="E2082" s="13">
        <v>3593</v>
      </c>
      <c r="F2082" s="15" t="s">
        <v>186</v>
      </c>
      <c r="G2082" s="15" t="s">
        <v>14</v>
      </c>
      <c r="H2082" s="17">
        <v>5.7044501099999998</v>
      </c>
      <c r="I2082" s="13">
        <v>66</v>
      </c>
      <c r="J2082" s="13">
        <v>57</v>
      </c>
      <c r="K2082" s="17">
        <v>321.81085858154302</v>
      </c>
      <c r="L2082" s="18">
        <f t="shared" si="4"/>
        <v>327.515308691543</v>
      </c>
      <c r="M2082">
        <f>Table1[[#This Row],[num_contributions]]+Table1[[#This Row],[num_unique_contributors]]</f>
        <v>123</v>
      </c>
    </row>
    <row r="2083" spans="1:13" ht="13.2" hidden="1" x14ac:dyDescent="0.25">
      <c r="A2083" s="13">
        <v>11</v>
      </c>
      <c r="B2083" s="14">
        <v>44447</v>
      </c>
      <c r="C2083" s="14">
        <v>44463</v>
      </c>
      <c r="D2083" s="15" t="s">
        <v>772</v>
      </c>
      <c r="E2083" s="13">
        <v>2192</v>
      </c>
      <c r="F2083" s="15" t="s">
        <v>13</v>
      </c>
      <c r="G2083" s="15" t="s">
        <v>50</v>
      </c>
      <c r="H2083" s="17">
        <v>5.7377661179999997</v>
      </c>
      <c r="I2083" s="13">
        <v>196</v>
      </c>
      <c r="J2083" s="13">
        <v>185</v>
      </c>
      <c r="K2083" s="17">
        <v>321.13555300901902</v>
      </c>
      <c r="L2083" s="18">
        <f t="shared" si="4"/>
        <v>326.87331912701904</v>
      </c>
      <c r="M2083">
        <f>Table1[[#This Row],[num_contributions]]+Table1[[#This Row],[num_unique_contributors]]</f>
        <v>381</v>
      </c>
    </row>
    <row r="2084" spans="1:13" ht="13.2" hidden="1" x14ac:dyDescent="0.25">
      <c r="A2084" s="13">
        <v>11</v>
      </c>
      <c r="B2084" s="14">
        <v>44447</v>
      </c>
      <c r="C2084" s="14">
        <v>44463</v>
      </c>
      <c r="D2084" s="15" t="s">
        <v>280</v>
      </c>
      <c r="E2084" s="13">
        <v>2411</v>
      </c>
      <c r="F2084" s="15" t="s">
        <v>20</v>
      </c>
      <c r="G2084" s="15" t="s">
        <v>14</v>
      </c>
      <c r="H2084" s="17">
        <v>2.9654278700000001</v>
      </c>
      <c r="I2084" s="13">
        <v>27</v>
      </c>
      <c r="J2084" s="13">
        <v>27</v>
      </c>
      <c r="K2084" s="17">
        <v>319.33983036844501</v>
      </c>
      <c r="L2084" s="18">
        <f t="shared" si="4"/>
        <v>322.30525823844499</v>
      </c>
      <c r="M2084">
        <f>Table1[[#This Row],[num_contributions]]+Table1[[#This Row],[num_unique_contributors]]</f>
        <v>54</v>
      </c>
    </row>
    <row r="2085" spans="1:13" ht="13.2" hidden="1" x14ac:dyDescent="0.25">
      <c r="A2085" s="13">
        <v>11</v>
      </c>
      <c r="B2085" s="14">
        <v>44447</v>
      </c>
      <c r="C2085" s="14">
        <v>44463</v>
      </c>
      <c r="D2085" s="22" t="s">
        <v>2487</v>
      </c>
      <c r="E2085" s="13">
        <v>2933</v>
      </c>
      <c r="F2085" s="15" t="s">
        <v>111</v>
      </c>
      <c r="G2085" s="15" t="s">
        <v>50</v>
      </c>
      <c r="H2085" s="17">
        <v>70.629152199999993</v>
      </c>
      <c r="I2085" s="13">
        <v>61</v>
      </c>
      <c r="J2085" s="13">
        <v>59</v>
      </c>
      <c r="K2085" s="17">
        <v>246.64431992117599</v>
      </c>
      <c r="L2085" s="18">
        <f t="shared" si="4"/>
        <v>317.27347212117598</v>
      </c>
      <c r="M2085">
        <f>Table1[[#This Row],[num_contributions]]+Table1[[#This Row],[num_unique_contributors]]</f>
        <v>120</v>
      </c>
    </row>
    <row r="2086" spans="1:13" ht="13.2" hidden="1" x14ac:dyDescent="0.25">
      <c r="A2086" s="13">
        <v>11</v>
      </c>
      <c r="B2086" s="14">
        <v>44447</v>
      </c>
      <c r="C2086" s="14">
        <v>44463</v>
      </c>
      <c r="D2086" s="15" t="s">
        <v>1814</v>
      </c>
      <c r="E2086" s="13">
        <v>3369</v>
      </c>
      <c r="F2086" s="15" t="s">
        <v>13</v>
      </c>
      <c r="G2086" s="15" t="s">
        <v>46</v>
      </c>
      <c r="H2086" s="17">
        <v>17.932094899999999</v>
      </c>
      <c r="I2086" s="13">
        <v>79</v>
      </c>
      <c r="J2086" s="13">
        <v>76</v>
      </c>
      <c r="K2086" s="17">
        <v>296.87733723985201</v>
      </c>
      <c r="L2086" s="18">
        <f t="shared" si="4"/>
        <v>314.80943213985199</v>
      </c>
      <c r="M2086">
        <f>Table1[[#This Row],[num_contributions]]+Table1[[#This Row],[num_unique_contributors]]</f>
        <v>155</v>
      </c>
    </row>
    <row r="2087" spans="1:13" ht="13.2" hidden="1" x14ac:dyDescent="0.25">
      <c r="A2087" s="13">
        <v>11</v>
      </c>
      <c r="B2087" s="14">
        <v>44447</v>
      </c>
      <c r="C2087" s="14">
        <v>44463</v>
      </c>
      <c r="D2087" s="15" t="s">
        <v>594</v>
      </c>
      <c r="E2087" s="13">
        <v>1511</v>
      </c>
      <c r="F2087" s="15" t="s">
        <v>54</v>
      </c>
      <c r="G2087" s="15" t="s">
        <v>23</v>
      </c>
      <c r="H2087" s="17">
        <v>0.51494537299999998</v>
      </c>
      <c r="I2087" s="13">
        <v>16</v>
      </c>
      <c r="J2087" s="13">
        <v>16</v>
      </c>
      <c r="K2087" s="17">
        <v>305.38088141119903</v>
      </c>
      <c r="L2087" s="18">
        <f t="shared" si="4"/>
        <v>305.89582678419902</v>
      </c>
      <c r="M2087">
        <f>Table1[[#This Row],[num_contributions]]+Table1[[#This Row],[num_unique_contributors]]</f>
        <v>32</v>
      </c>
    </row>
    <row r="2088" spans="1:13" ht="13.2" hidden="1" x14ac:dyDescent="0.25">
      <c r="A2088" s="13">
        <v>11</v>
      </c>
      <c r="B2088" s="14">
        <v>44447</v>
      </c>
      <c r="C2088" s="14">
        <v>44463</v>
      </c>
      <c r="D2088" s="15" t="s">
        <v>365</v>
      </c>
      <c r="E2088" s="13">
        <v>902</v>
      </c>
      <c r="F2088" s="15" t="s">
        <v>13</v>
      </c>
      <c r="G2088" s="15" t="s">
        <v>14</v>
      </c>
      <c r="H2088" s="17">
        <v>6.6539145409999998</v>
      </c>
      <c r="I2088" s="13">
        <v>58</v>
      </c>
      <c r="J2088" s="13">
        <v>56</v>
      </c>
      <c r="K2088" s="17">
        <v>299.08122214333002</v>
      </c>
      <c r="L2088" s="18">
        <f t="shared" si="4"/>
        <v>305.73513668433003</v>
      </c>
      <c r="M2088">
        <f>Table1[[#This Row],[num_contributions]]+Table1[[#This Row],[num_unique_contributors]]</f>
        <v>114</v>
      </c>
    </row>
    <row r="2089" spans="1:13" ht="13.2" hidden="1" x14ac:dyDescent="0.25">
      <c r="A2089" s="13">
        <v>11</v>
      </c>
      <c r="B2089" s="14">
        <v>44447</v>
      </c>
      <c r="C2089" s="14">
        <v>44463</v>
      </c>
      <c r="D2089" s="15" t="s">
        <v>1553</v>
      </c>
      <c r="E2089" s="13">
        <v>248</v>
      </c>
      <c r="F2089" s="15" t="s">
        <v>17</v>
      </c>
      <c r="G2089" s="15" t="s">
        <v>18</v>
      </c>
      <c r="H2089" s="17">
        <v>0.51091893899999996</v>
      </c>
      <c r="I2089" s="13">
        <v>25</v>
      </c>
      <c r="J2089" s="13">
        <v>25</v>
      </c>
      <c r="K2089" s="17">
        <v>301.71565040152501</v>
      </c>
      <c r="L2089" s="18">
        <f t="shared" si="4"/>
        <v>302.22656934052503</v>
      </c>
      <c r="M2089">
        <f>Table1[[#This Row],[num_contributions]]+Table1[[#This Row],[num_unique_contributors]]</f>
        <v>50</v>
      </c>
    </row>
    <row r="2090" spans="1:13" ht="13.2" hidden="1" x14ac:dyDescent="0.25">
      <c r="A2090" s="13">
        <v>11</v>
      </c>
      <c r="B2090" s="14">
        <v>44447</v>
      </c>
      <c r="C2090" s="14">
        <v>44463</v>
      </c>
      <c r="D2090" s="15" t="s">
        <v>359</v>
      </c>
      <c r="E2090" s="13">
        <v>65</v>
      </c>
      <c r="F2090" s="15" t="s">
        <v>17</v>
      </c>
      <c r="G2090" s="15" t="s">
        <v>18</v>
      </c>
      <c r="H2090" s="17">
        <v>0.82840667700000004</v>
      </c>
      <c r="I2090" s="13">
        <v>32</v>
      </c>
      <c r="J2090" s="13">
        <v>32</v>
      </c>
      <c r="K2090" s="17">
        <v>296.46411403792001</v>
      </c>
      <c r="L2090" s="18">
        <f t="shared" si="4"/>
        <v>297.29252071491999</v>
      </c>
      <c r="M2090">
        <f>Table1[[#This Row],[num_contributions]]+Table1[[#This Row],[num_unique_contributors]]</f>
        <v>64</v>
      </c>
    </row>
    <row r="2091" spans="1:13" ht="13.2" hidden="1" x14ac:dyDescent="0.25">
      <c r="A2091" s="13">
        <v>11</v>
      </c>
      <c r="B2091" s="14">
        <v>44447</v>
      </c>
      <c r="C2091" s="14">
        <v>44463</v>
      </c>
      <c r="D2091" s="15" t="s">
        <v>479</v>
      </c>
      <c r="E2091" s="13">
        <v>1141</v>
      </c>
      <c r="F2091" s="15" t="s">
        <v>13</v>
      </c>
      <c r="G2091" s="15" t="s">
        <v>23</v>
      </c>
      <c r="H2091" s="17">
        <v>1.3352697010000001</v>
      </c>
      <c r="I2091" s="13">
        <v>56</v>
      </c>
      <c r="J2091" s="13">
        <v>55</v>
      </c>
      <c r="K2091" s="17">
        <v>281.984639206738</v>
      </c>
      <c r="L2091" s="18">
        <f t="shared" si="4"/>
        <v>283.31990890773801</v>
      </c>
      <c r="M2091">
        <f>Table1[[#This Row],[num_contributions]]+Table1[[#This Row],[num_unique_contributors]]</f>
        <v>111</v>
      </c>
    </row>
    <row r="2092" spans="1:13" ht="13.2" hidden="1" x14ac:dyDescent="0.25">
      <c r="A2092" s="13">
        <v>11</v>
      </c>
      <c r="B2092" s="14">
        <v>44447</v>
      </c>
      <c r="C2092" s="14">
        <v>44463</v>
      </c>
      <c r="D2092" s="15" t="s">
        <v>1080</v>
      </c>
      <c r="E2092" s="13">
        <v>2322</v>
      </c>
      <c r="F2092" s="15" t="s">
        <v>13</v>
      </c>
      <c r="G2092" s="15" t="s">
        <v>50</v>
      </c>
      <c r="H2092" s="17">
        <v>2.1913806729999998</v>
      </c>
      <c r="I2092" s="13">
        <v>105</v>
      </c>
      <c r="J2092" s="13">
        <v>103</v>
      </c>
      <c r="K2092" s="17">
        <v>280.49913247348701</v>
      </c>
      <c r="L2092" s="18">
        <f t="shared" si="4"/>
        <v>282.69051314648704</v>
      </c>
      <c r="M2092">
        <f>Table1[[#This Row],[num_contributions]]+Table1[[#This Row],[num_unique_contributors]]</f>
        <v>208</v>
      </c>
    </row>
    <row r="2093" spans="1:13" ht="13.2" hidden="1" x14ac:dyDescent="0.25">
      <c r="A2093" s="13">
        <v>11</v>
      </c>
      <c r="B2093" s="14">
        <v>44447</v>
      </c>
      <c r="C2093" s="14">
        <v>44463</v>
      </c>
      <c r="D2093" s="15" t="s">
        <v>1377</v>
      </c>
      <c r="E2093" s="13">
        <v>2460</v>
      </c>
      <c r="F2093" s="15" t="s">
        <v>45</v>
      </c>
      <c r="G2093" s="15" t="s">
        <v>23</v>
      </c>
      <c r="H2093" s="17">
        <v>4.8167589509999997</v>
      </c>
      <c r="I2093" s="13">
        <v>133</v>
      </c>
      <c r="J2093" s="13">
        <v>131</v>
      </c>
      <c r="K2093" s="17">
        <v>274.22372460951402</v>
      </c>
      <c r="L2093" s="18">
        <f t="shared" si="4"/>
        <v>279.04048356051402</v>
      </c>
      <c r="M2093">
        <f>Table1[[#This Row],[num_contributions]]+Table1[[#This Row],[num_unique_contributors]]</f>
        <v>264</v>
      </c>
    </row>
    <row r="2094" spans="1:13" ht="13.2" hidden="1" x14ac:dyDescent="0.25">
      <c r="A2094" s="13">
        <v>11</v>
      </c>
      <c r="B2094" s="14">
        <v>44447</v>
      </c>
      <c r="C2094" s="14">
        <v>44463</v>
      </c>
      <c r="D2094" s="15" t="s">
        <v>475</v>
      </c>
      <c r="E2094" s="13">
        <v>3694</v>
      </c>
      <c r="F2094" s="15" t="s">
        <v>20</v>
      </c>
      <c r="G2094" s="15" t="s">
        <v>14</v>
      </c>
      <c r="H2094" s="17">
        <v>0.63522762899999996</v>
      </c>
      <c r="I2094" s="13">
        <v>14</v>
      </c>
      <c r="J2094" s="13">
        <v>13</v>
      </c>
      <c r="K2094" s="17">
        <v>275.30513203632898</v>
      </c>
      <c r="L2094" s="18">
        <f t="shared" si="4"/>
        <v>275.94035966532897</v>
      </c>
      <c r="M2094">
        <f>Table1[[#This Row],[num_contributions]]+Table1[[#This Row],[num_unique_contributors]]</f>
        <v>27</v>
      </c>
    </row>
    <row r="2095" spans="1:13" ht="13.2" hidden="1" x14ac:dyDescent="0.25">
      <c r="A2095" s="13">
        <v>11</v>
      </c>
      <c r="B2095" s="14">
        <v>44447</v>
      </c>
      <c r="C2095" s="14">
        <v>44463</v>
      </c>
      <c r="D2095" s="15" t="s">
        <v>1364</v>
      </c>
      <c r="E2095" s="13">
        <v>628</v>
      </c>
      <c r="F2095" s="15" t="s">
        <v>17</v>
      </c>
      <c r="G2095" s="15" t="s">
        <v>18</v>
      </c>
      <c r="H2095" s="17">
        <v>2.21330275</v>
      </c>
      <c r="I2095" s="13">
        <v>57</v>
      </c>
      <c r="J2095" s="13">
        <v>57</v>
      </c>
      <c r="K2095" s="17">
        <v>260.752799326331</v>
      </c>
      <c r="L2095" s="18">
        <f t="shared" si="4"/>
        <v>262.96610207633103</v>
      </c>
      <c r="M2095">
        <f>Table1[[#This Row],[num_contributions]]+Table1[[#This Row],[num_unique_contributors]]</f>
        <v>114</v>
      </c>
    </row>
    <row r="2096" spans="1:13" ht="13.2" hidden="1" x14ac:dyDescent="0.25">
      <c r="A2096" s="13">
        <v>11</v>
      </c>
      <c r="B2096" s="14">
        <v>44447</v>
      </c>
      <c r="C2096" s="14">
        <v>44463</v>
      </c>
      <c r="D2096" s="15" t="s">
        <v>842</v>
      </c>
      <c r="E2096" s="13">
        <v>3000</v>
      </c>
      <c r="F2096" s="15" t="s">
        <v>20</v>
      </c>
      <c r="G2096" s="15" t="s">
        <v>23</v>
      </c>
      <c r="H2096" s="17">
        <v>0.29550099600000002</v>
      </c>
      <c r="I2096" s="13">
        <v>24</v>
      </c>
      <c r="J2096" s="13">
        <v>24</v>
      </c>
      <c r="K2096" s="17">
        <v>258.74879331329299</v>
      </c>
      <c r="L2096" s="18">
        <f t="shared" si="4"/>
        <v>259.04429430929298</v>
      </c>
      <c r="M2096">
        <f>Table1[[#This Row],[num_contributions]]+Table1[[#This Row],[num_unique_contributors]]</f>
        <v>48</v>
      </c>
    </row>
    <row r="2097" spans="1:13" ht="13.2" hidden="1" x14ac:dyDescent="0.25">
      <c r="A2097" s="13">
        <v>11</v>
      </c>
      <c r="B2097" s="14">
        <v>44447</v>
      </c>
      <c r="C2097" s="14">
        <v>44463</v>
      </c>
      <c r="D2097" s="15" t="s">
        <v>1488</v>
      </c>
      <c r="E2097" s="13">
        <v>1379</v>
      </c>
      <c r="F2097" s="15" t="s">
        <v>13</v>
      </c>
      <c r="G2097" s="15" t="s">
        <v>14</v>
      </c>
      <c r="H2097" s="17">
        <v>3.8511232999999999E-2</v>
      </c>
      <c r="I2097" s="13">
        <v>2</v>
      </c>
      <c r="J2097" s="13">
        <v>2</v>
      </c>
      <c r="K2097" s="17">
        <v>255.81739526477099</v>
      </c>
      <c r="L2097" s="18">
        <f t="shared" si="4"/>
        <v>255.855906497771</v>
      </c>
      <c r="M2097">
        <f>Table1[[#This Row],[num_contributions]]+Table1[[#This Row],[num_unique_contributors]]</f>
        <v>4</v>
      </c>
    </row>
    <row r="2098" spans="1:13" ht="13.2" hidden="1" x14ac:dyDescent="0.25">
      <c r="A2098" s="13">
        <v>11</v>
      </c>
      <c r="B2098" s="14">
        <v>44447</v>
      </c>
      <c r="C2098" s="14">
        <v>44463</v>
      </c>
      <c r="D2098" s="15" t="s">
        <v>262</v>
      </c>
      <c r="E2098" s="13">
        <v>3578</v>
      </c>
      <c r="F2098" s="15" t="s">
        <v>20</v>
      </c>
      <c r="G2098" s="15" t="s">
        <v>14</v>
      </c>
      <c r="H2098" s="17">
        <v>2.932093166</v>
      </c>
      <c r="I2098" s="13">
        <v>28</v>
      </c>
      <c r="J2098" s="13">
        <v>28</v>
      </c>
      <c r="K2098" s="17">
        <v>246.686144342657</v>
      </c>
      <c r="L2098" s="18">
        <f t="shared" si="4"/>
        <v>249.61823750865699</v>
      </c>
      <c r="M2098">
        <f>Table1[[#This Row],[num_contributions]]+Table1[[#This Row],[num_unique_contributors]]</f>
        <v>56</v>
      </c>
    </row>
    <row r="2099" spans="1:13" ht="13.2" hidden="1" x14ac:dyDescent="0.25">
      <c r="A2099" s="13">
        <v>11</v>
      </c>
      <c r="B2099" s="14">
        <v>44447</v>
      </c>
      <c r="C2099" s="14">
        <v>44463</v>
      </c>
      <c r="D2099" s="15" t="s">
        <v>733</v>
      </c>
      <c r="E2099" s="13">
        <v>1064</v>
      </c>
      <c r="F2099" s="15" t="s">
        <v>17</v>
      </c>
      <c r="G2099" s="15" t="s">
        <v>18</v>
      </c>
      <c r="H2099" s="17">
        <v>0.68353867300000004</v>
      </c>
      <c r="I2099" s="13">
        <v>32</v>
      </c>
      <c r="J2099" s="13">
        <v>30</v>
      </c>
      <c r="K2099" s="17">
        <v>245.56781078913801</v>
      </c>
      <c r="L2099" s="18">
        <f t="shared" si="4"/>
        <v>246.25134946213799</v>
      </c>
      <c r="M2099">
        <f>Table1[[#This Row],[num_contributions]]+Table1[[#This Row],[num_unique_contributors]]</f>
        <v>62</v>
      </c>
    </row>
    <row r="2100" spans="1:13" ht="13.2" hidden="1" x14ac:dyDescent="0.25">
      <c r="A2100" s="13">
        <v>11</v>
      </c>
      <c r="B2100" s="14">
        <v>44447</v>
      </c>
      <c r="C2100" s="14">
        <v>44463</v>
      </c>
      <c r="D2100" s="15" t="s">
        <v>434</v>
      </c>
      <c r="E2100" s="13">
        <v>1541</v>
      </c>
      <c r="F2100" s="15" t="s">
        <v>45</v>
      </c>
      <c r="G2100" s="15" t="s">
        <v>23</v>
      </c>
      <c r="H2100" s="17">
        <v>0.570179149</v>
      </c>
      <c r="I2100" s="13">
        <v>32</v>
      </c>
      <c r="J2100" s="13">
        <v>31</v>
      </c>
      <c r="K2100" s="17">
        <v>241.06580613621</v>
      </c>
      <c r="L2100" s="18">
        <f t="shared" si="4"/>
        <v>241.63598528521001</v>
      </c>
      <c r="M2100">
        <f>Table1[[#This Row],[num_contributions]]+Table1[[#This Row],[num_unique_contributors]]</f>
        <v>63</v>
      </c>
    </row>
    <row r="2101" spans="1:13" ht="13.2" hidden="1" x14ac:dyDescent="0.25">
      <c r="A2101" s="13">
        <v>11</v>
      </c>
      <c r="B2101" s="14">
        <v>44447</v>
      </c>
      <c r="C2101" s="14">
        <v>44463</v>
      </c>
      <c r="D2101" s="15" t="s">
        <v>716</v>
      </c>
      <c r="E2101" s="13">
        <v>36</v>
      </c>
      <c r="F2101" s="15" t="s">
        <v>17</v>
      </c>
      <c r="G2101" s="15" t="s">
        <v>14</v>
      </c>
      <c r="H2101" s="17">
        <v>3.1097208740000002</v>
      </c>
      <c r="I2101" s="13">
        <v>141</v>
      </c>
      <c r="J2101" s="13">
        <v>45</v>
      </c>
      <c r="K2101" s="17">
        <v>238.07530062115401</v>
      </c>
      <c r="L2101" s="18">
        <f t="shared" si="4"/>
        <v>241.18502149515402</v>
      </c>
      <c r="M2101">
        <f>Table1[[#This Row],[num_contributions]]+Table1[[#This Row],[num_unique_contributors]]</f>
        <v>186</v>
      </c>
    </row>
    <row r="2102" spans="1:13" ht="13.2" hidden="1" x14ac:dyDescent="0.25">
      <c r="A2102" s="13">
        <v>11</v>
      </c>
      <c r="B2102" s="14">
        <v>44447</v>
      </c>
      <c r="C2102" s="14">
        <v>44463</v>
      </c>
      <c r="D2102" s="15" t="s">
        <v>1815</v>
      </c>
      <c r="E2102" s="13">
        <v>1264</v>
      </c>
      <c r="F2102" s="15" t="s">
        <v>13</v>
      </c>
      <c r="G2102" s="15" t="s">
        <v>14</v>
      </c>
      <c r="H2102" s="17">
        <v>1.0244751780000001</v>
      </c>
      <c r="I2102" s="13">
        <v>23</v>
      </c>
      <c r="J2102" s="13">
        <v>22</v>
      </c>
      <c r="K2102" s="17">
        <v>237.50630543443199</v>
      </c>
      <c r="L2102" s="18">
        <f t="shared" si="4"/>
        <v>238.53078061243198</v>
      </c>
      <c r="M2102">
        <f>Table1[[#This Row],[num_contributions]]+Table1[[#This Row],[num_unique_contributors]]</f>
        <v>45</v>
      </c>
    </row>
    <row r="2103" spans="1:13" ht="13.2" hidden="1" x14ac:dyDescent="0.25">
      <c r="A2103" s="13">
        <v>11</v>
      </c>
      <c r="B2103" s="14">
        <v>44447</v>
      </c>
      <c r="C2103" s="14">
        <v>44463</v>
      </c>
      <c r="D2103" s="15" t="s">
        <v>1774</v>
      </c>
      <c r="E2103" s="13">
        <v>1810</v>
      </c>
      <c r="F2103" s="15" t="s">
        <v>13</v>
      </c>
      <c r="G2103" s="15" t="s">
        <v>14</v>
      </c>
      <c r="H2103" s="17">
        <v>1.5398063550000001</v>
      </c>
      <c r="I2103" s="13">
        <v>22</v>
      </c>
      <c r="J2103" s="13">
        <v>22</v>
      </c>
      <c r="K2103" s="17">
        <v>234.021691122899</v>
      </c>
      <c r="L2103" s="18">
        <f t="shared" si="4"/>
        <v>235.561497477899</v>
      </c>
      <c r="M2103">
        <f>Table1[[#This Row],[num_contributions]]+Table1[[#This Row],[num_unique_contributors]]</f>
        <v>44</v>
      </c>
    </row>
    <row r="2104" spans="1:13" ht="13.2" hidden="1" x14ac:dyDescent="0.25">
      <c r="A2104" s="13">
        <v>11</v>
      </c>
      <c r="B2104" s="14">
        <v>44447</v>
      </c>
      <c r="C2104" s="14">
        <v>44463</v>
      </c>
      <c r="D2104" s="15" t="s">
        <v>1734</v>
      </c>
      <c r="E2104" s="13">
        <v>107</v>
      </c>
      <c r="F2104" s="15" t="s">
        <v>17</v>
      </c>
      <c r="G2104" s="15" t="s">
        <v>18</v>
      </c>
      <c r="H2104" s="17">
        <v>4.7429568999999998E-2</v>
      </c>
      <c r="I2104" s="13">
        <v>6</v>
      </c>
      <c r="J2104" s="13">
        <v>6</v>
      </c>
      <c r="K2104" s="17">
        <v>234.68503622691901</v>
      </c>
      <c r="L2104" s="18">
        <f t="shared" si="4"/>
        <v>234.73246579591901</v>
      </c>
      <c r="M2104">
        <f>Table1[[#This Row],[num_contributions]]+Table1[[#This Row],[num_unique_contributors]]</f>
        <v>12</v>
      </c>
    </row>
    <row r="2105" spans="1:13" ht="13.2" hidden="1" x14ac:dyDescent="0.25">
      <c r="A2105" s="13">
        <v>11</v>
      </c>
      <c r="B2105" s="14">
        <v>44447</v>
      </c>
      <c r="C2105" s="14">
        <v>44463</v>
      </c>
      <c r="D2105" s="15" t="s">
        <v>415</v>
      </c>
      <c r="E2105" s="13">
        <v>2687</v>
      </c>
      <c r="F2105" s="15" t="s">
        <v>111</v>
      </c>
      <c r="G2105" s="15" t="s">
        <v>14</v>
      </c>
      <c r="H2105" s="17">
        <v>28.418414070000001</v>
      </c>
      <c r="I2105" s="13">
        <v>31</v>
      </c>
      <c r="J2105" s="13">
        <v>30</v>
      </c>
      <c r="K2105" s="17">
        <v>199.659141371559</v>
      </c>
      <c r="L2105" s="18">
        <f t="shared" si="4"/>
        <v>228.07755544155901</v>
      </c>
      <c r="M2105">
        <f>Table1[[#This Row],[num_contributions]]+Table1[[#This Row],[num_unique_contributors]]</f>
        <v>61</v>
      </c>
    </row>
    <row r="2106" spans="1:13" ht="13.2" x14ac:dyDescent="0.25">
      <c r="A2106" s="13">
        <v>11</v>
      </c>
      <c r="B2106" s="14">
        <v>44447</v>
      </c>
      <c r="C2106" s="14">
        <v>44463</v>
      </c>
      <c r="D2106" s="15" t="s">
        <v>1816</v>
      </c>
      <c r="E2106" s="13">
        <v>3089</v>
      </c>
      <c r="F2106" s="15" t="s">
        <v>39</v>
      </c>
      <c r="G2106" s="22" t="s">
        <v>2552</v>
      </c>
      <c r="H2106" s="17">
        <v>4.9895404729999999</v>
      </c>
      <c r="I2106" s="13">
        <v>72</v>
      </c>
      <c r="J2106" s="13">
        <v>69</v>
      </c>
      <c r="K2106" s="17">
        <v>220.54561926743401</v>
      </c>
      <c r="L2106" s="18">
        <f t="shared" si="4"/>
        <v>225.53515974043401</v>
      </c>
      <c r="M2106">
        <f>Table1[[#This Row],[num_contributions]]+Table1[[#This Row],[num_unique_contributors]]</f>
        <v>141</v>
      </c>
    </row>
    <row r="2107" spans="1:13" ht="13.2" hidden="1" x14ac:dyDescent="0.25">
      <c r="A2107" s="13">
        <v>11</v>
      </c>
      <c r="B2107" s="14">
        <v>44447</v>
      </c>
      <c r="C2107" s="14">
        <v>44463</v>
      </c>
      <c r="D2107" s="15" t="s">
        <v>1817</v>
      </c>
      <c r="E2107" s="13">
        <v>3610</v>
      </c>
      <c r="F2107" s="15" t="s">
        <v>54</v>
      </c>
      <c r="G2107" s="15" t="s">
        <v>46</v>
      </c>
      <c r="H2107" s="17">
        <v>12.280297259999999</v>
      </c>
      <c r="I2107" s="13">
        <v>53</v>
      </c>
      <c r="J2107" s="13">
        <v>50</v>
      </c>
      <c r="K2107" s="17">
        <v>209.57608066545899</v>
      </c>
      <c r="L2107" s="18">
        <f t="shared" si="4"/>
        <v>221.85637792545899</v>
      </c>
      <c r="M2107">
        <f>Table1[[#This Row],[num_contributions]]+Table1[[#This Row],[num_unique_contributors]]</f>
        <v>103</v>
      </c>
    </row>
    <row r="2108" spans="1:13" ht="13.2" hidden="1" x14ac:dyDescent="0.25">
      <c r="A2108" s="13">
        <v>11</v>
      </c>
      <c r="B2108" s="14">
        <v>44447</v>
      </c>
      <c r="C2108" s="14">
        <v>44463</v>
      </c>
      <c r="D2108" s="15" t="s">
        <v>355</v>
      </c>
      <c r="E2108" s="13">
        <v>3023</v>
      </c>
      <c r="F2108" s="15" t="s">
        <v>111</v>
      </c>
      <c r="G2108" s="15" t="s">
        <v>14</v>
      </c>
      <c r="H2108" s="17">
        <v>26.35208708</v>
      </c>
      <c r="I2108" s="13">
        <v>26</v>
      </c>
      <c r="J2108" s="13">
        <v>26</v>
      </c>
      <c r="K2108" s="17">
        <v>193.400769328476</v>
      </c>
      <c r="L2108" s="18">
        <f t="shared" si="4"/>
        <v>219.75285640847599</v>
      </c>
      <c r="M2108">
        <f>Table1[[#This Row],[num_contributions]]+Table1[[#This Row],[num_unique_contributors]]</f>
        <v>52</v>
      </c>
    </row>
    <row r="2109" spans="1:13" ht="13.2" hidden="1" x14ac:dyDescent="0.25">
      <c r="A2109" s="13">
        <v>11</v>
      </c>
      <c r="B2109" s="14">
        <v>44447</v>
      </c>
      <c r="C2109" s="14">
        <v>44463</v>
      </c>
      <c r="D2109" s="15" t="s">
        <v>463</v>
      </c>
      <c r="E2109" s="13">
        <v>1118</v>
      </c>
      <c r="F2109" s="15" t="s">
        <v>17</v>
      </c>
      <c r="G2109" s="15" t="s">
        <v>23</v>
      </c>
      <c r="H2109" s="17">
        <v>3.4317424980000002</v>
      </c>
      <c r="I2109" s="13">
        <v>90</v>
      </c>
      <c r="J2109" s="13">
        <v>90</v>
      </c>
      <c r="K2109" s="17">
        <v>213.71749274034801</v>
      </c>
      <c r="L2109" s="18">
        <f t="shared" si="4"/>
        <v>217.14923523834801</v>
      </c>
      <c r="M2109">
        <f>Table1[[#This Row],[num_contributions]]+Table1[[#This Row],[num_unique_contributors]]</f>
        <v>180</v>
      </c>
    </row>
    <row r="2110" spans="1:13" ht="13.2" hidden="1" x14ac:dyDescent="0.25">
      <c r="A2110" s="13">
        <v>11</v>
      </c>
      <c r="B2110" s="14">
        <v>44447</v>
      </c>
      <c r="C2110" s="14">
        <v>44463</v>
      </c>
      <c r="D2110" s="15" t="s">
        <v>339</v>
      </c>
      <c r="E2110" s="13">
        <v>2154</v>
      </c>
      <c r="F2110" s="15" t="s">
        <v>17</v>
      </c>
      <c r="G2110" s="15" t="s">
        <v>23</v>
      </c>
      <c r="H2110" s="17">
        <v>0.41969199400000001</v>
      </c>
      <c r="I2110" s="13">
        <v>24</v>
      </c>
      <c r="J2110" s="13">
        <v>23</v>
      </c>
      <c r="K2110" s="17">
        <v>216.37735823296799</v>
      </c>
      <c r="L2110" s="18">
        <f t="shared" si="4"/>
        <v>216.797050226968</v>
      </c>
      <c r="M2110">
        <f>Table1[[#This Row],[num_contributions]]+Table1[[#This Row],[num_unique_contributors]]</f>
        <v>47</v>
      </c>
    </row>
    <row r="2111" spans="1:13" ht="13.2" hidden="1" x14ac:dyDescent="0.25">
      <c r="A2111" s="13">
        <v>11</v>
      </c>
      <c r="B2111" s="14">
        <v>44447</v>
      </c>
      <c r="C2111" s="14">
        <v>44463</v>
      </c>
      <c r="D2111" s="15" t="s">
        <v>1613</v>
      </c>
      <c r="E2111" s="13">
        <v>20</v>
      </c>
      <c r="F2111" s="15" t="s">
        <v>17</v>
      </c>
      <c r="G2111" s="15" t="s">
        <v>23</v>
      </c>
      <c r="H2111" s="17">
        <v>2.4762735710000001</v>
      </c>
      <c r="I2111" s="13">
        <v>67</v>
      </c>
      <c r="J2111" s="13">
        <v>66</v>
      </c>
      <c r="K2111" s="17">
        <v>212.815171170989</v>
      </c>
      <c r="L2111" s="18">
        <f t="shared" si="4"/>
        <v>215.29144474198901</v>
      </c>
      <c r="M2111">
        <f>Table1[[#This Row],[num_contributions]]+Table1[[#This Row],[num_unique_contributors]]</f>
        <v>133</v>
      </c>
    </row>
    <row r="2112" spans="1:13" ht="13.2" hidden="1" x14ac:dyDescent="0.25">
      <c r="A2112" s="13">
        <v>11</v>
      </c>
      <c r="B2112" s="14">
        <v>44447</v>
      </c>
      <c r="C2112" s="14">
        <v>44463</v>
      </c>
      <c r="D2112" s="15" t="s">
        <v>1818</v>
      </c>
      <c r="E2112" s="13">
        <v>3372</v>
      </c>
      <c r="F2112" s="15" t="s">
        <v>20</v>
      </c>
      <c r="G2112" s="15" t="s">
        <v>14</v>
      </c>
      <c r="H2112" s="17">
        <v>2.5703364359999998</v>
      </c>
      <c r="I2112" s="13">
        <v>36</v>
      </c>
      <c r="J2112" s="13">
        <v>34</v>
      </c>
      <c r="K2112" s="17">
        <v>212.56631302428801</v>
      </c>
      <c r="L2112" s="18">
        <f t="shared" si="4"/>
        <v>215.136649460288</v>
      </c>
      <c r="M2112">
        <f>Table1[[#This Row],[num_contributions]]+Table1[[#This Row],[num_unique_contributors]]</f>
        <v>70</v>
      </c>
    </row>
    <row r="2113" spans="1:13" ht="13.2" hidden="1" x14ac:dyDescent="0.25">
      <c r="A2113" s="13">
        <v>11</v>
      </c>
      <c r="B2113" s="14">
        <v>44447</v>
      </c>
      <c r="C2113" s="14">
        <v>44463</v>
      </c>
      <c r="D2113" s="15" t="s">
        <v>87</v>
      </c>
      <c r="E2113" s="13">
        <v>3468</v>
      </c>
      <c r="F2113" s="15" t="s">
        <v>17</v>
      </c>
      <c r="G2113" s="15" t="s">
        <v>18</v>
      </c>
      <c r="H2113" s="17">
        <v>0.40266701700000002</v>
      </c>
      <c r="I2113" s="13">
        <v>22</v>
      </c>
      <c r="J2113" s="13">
        <v>21</v>
      </c>
      <c r="K2113" s="17">
        <v>214.61149948281701</v>
      </c>
      <c r="L2113" s="18">
        <f t="shared" si="4"/>
        <v>215.01416649981701</v>
      </c>
      <c r="M2113">
        <f>Table1[[#This Row],[num_contributions]]+Table1[[#This Row],[num_unique_contributors]]</f>
        <v>43</v>
      </c>
    </row>
    <row r="2114" spans="1:13" ht="13.2" hidden="1" x14ac:dyDescent="0.25">
      <c r="A2114" s="13">
        <v>11</v>
      </c>
      <c r="B2114" s="14">
        <v>44447</v>
      </c>
      <c r="C2114" s="14">
        <v>44463</v>
      </c>
      <c r="D2114" s="15" t="s">
        <v>307</v>
      </c>
      <c r="E2114" s="13">
        <v>2100</v>
      </c>
      <c r="F2114" s="15" t="s">
        <v>54</v>
      </c>
      <c r="G2114" s="15" t="s">
        <v>14</v>
      </c>
      <c r="H2114" s="17">
        <v>4.527352241</v>
      </c>
      <c r="I2114" s="13">
        <v>45</v>
      </c>
      <c r="J2114" s="13">
        <v>42</v>
      </c>
      <c r="K2114" s="17">
        <v>206.99959596496299</v>
      </c>
      <c r="L2114" s="18">
        <f t="shared" si="4"/>
        <v>211.52694820596298</v>
      </c>
      <c r="M2114">
        <f>Table1[[#This Row],[num_contributions]]+Table1[[#This Row],[num_unique_contributors]]</f>
        <v>87</v>
      </c>
    </row>
    <row r="2115" spans="1:13" ht="13.2" hidden="1" x14ac:dyDescent="0.25">
      <c r="A2115" s="13">
        <v>11</v>
      </c>
      <c r="B2115" s="14">
        <v>44447</v>
      </c>
      <c r="C2115" s="14">
        <v>44463</v>
      </c>
      <c r="D2115" s="15" t="s">
        <v>610</v>
      </c>
      <c r="E2115" s="13">
        <v>924</v>
      </c>
      <c r="F2115" s="15" t="s">
        <v>20</v>
      </c>
      <c r="G2115" s="15" t="s">
        <v>18</v>
      </c>
      <c r="H2115" s="17">
        <v>4.9818486679999996</v>
      </c>
      <c r="I2115" s="13">
        <v>117</v>
      </c>
      <c r="J2115" s="13">
        <v>112</v>
      </c>
      <c r="K2115" s="17">
        <v>203.68399081250101</v>
      </c>
      <c r="L2115" s="18">
        <f t="shared" si="4"/>
        <v>208.66583948050101</v>
      </c>
      <c r="M2115">
        <f>Table1[[#This Row],[num_contributions]]+Table1[[#This Row],[num_unique_contributors]]</f>
        <v>229</v>
      </c>
    </row>
    <row r="2116" spans="1:13" ht="13.2" hidden="1" x14ac:dyDescent="0.25">
      <c r="A2116" s="13">
        <v>11</v>
      </c>
      <c r="B2116" s="14">
        <v>44447</v>
      </c>
      <c r="C2116" s="14">
        <v>44463</v>
      </c>
      <c r="D2116" s="15" t="s">
        <v>800</v>
      </c>
      <c r="E2116" s="13">
        <v>1639</v>
      </c>
      <c r="F2116" s="15" t="s">
        <v>20</v>
      </c>
      <c r="G2116" s="15" t="s">
        <v>23</v>
      </c>
      <c r="H2116" s="17">
        <v>2.351951106</v>
      </c>
      <c r="I2116" s="13">
        <v>79</v>
      </c>
      <c r="J2116" s="13">
        <v>72</v>
      </c>
      <c r="K2116" s="17">
        <v>199.99788046335701</v>
      </c>
      <c r="L2116" s="18">
        <f t="shared" si="4"/>
        <v>202.34983156935701</v>
      </c>
      <c r="M2116">
        <f>Table1[[#This Row],[num_contributions]]+Table1[[#This Row],[num_unique_contributors]]</f>
        <v>151</v>
      </c>
    </row>
    <row r="2117" spans="1:13" ht="13.2" hidden="1" x14ac:dyDescent="0.25">
      <c r="A2117" s="13">
        <v>11</v>
      </c>
      <c r="B2117" s="14">
        <v>44447</v>
      </c>
      <c r="C2117" s="14">
        <v>44463</v>
      </c>
      <c r="D2117" s="15" t="s">
        <v>578</v>
      </c>
      <c r="E2117" s="13">
        <v>3614</v>
      </c>
      <c r="F2117" s="15" t="s">
        <v>39</v>
      </c>
      <c r="G2117" s="15" t="s">
        <v>23</v>
      </c>
      <c r="H2117" s="17">
        <v>1.0576382339999999</v>
      </c>
      <c r="I2117" s="13">
        <v>60</v>
      </c>
      <c r="J2117" s="13">
        <v>57</v>
      </c>
      <c r="K2117" s="17">
        <v>199.455225624782</v>
      </c>
      <c r="L2117" s="18">
        <f t="shared" si="4"/>
        <v>200.512863858782</v>
      </c>
      <c r="M2117">
        <f>Table1[[#This Row],[num_contributions]]+Table1[[#This Row],[num_unique_contributors]]</f>
        <v>117</v>
      </c>
    </row>
    <row r="2118" spans="1:13" ht="13.2" hidden="1" x14ac:dyDescent="0.25">
      <c r="A2118" s="13">
        <v>11</v>
      </c>
      <c r="B2118" s="14">
        <v>44447</v>
      </c>
      <c r="C2118" s="14">
        <v>44463</v>
      </c>
      <c r="D2118" s="15" t="s">
        <v>691</v>
      </c>
      <c r="E2118" s="13">
        <v>3114</v>
      </c>
      <c r="F2118" s="15" t="s">
        <v>17</v>
      </c>
      <c r="G2118" s="15" t="s">
        <v>46</v>
      </c>
      <c r="H2118" s="17">
        <v>20.56588782</v>
      </c>
      <c r="I2118" s="13">
        <v>96</v>
      </c>
      <c r="J2118" s="13">
        <v>92</v>
      </c>
      <c r="K2118" s="17">
        <v>178.63797253412901</v>
      </c>
      <c r="L2118" s="18">
        <f t="shared" si="4"/>
        <v>199.20386035412901</v>
      </c>
      <c r="M2118">
        <f>Table1[[#This Row],[num_contributions]]+Table1[[#This Row],[num_unique_contributors]]</f>
        <v>188</v>
      </c>
    </row>
    <row r="2119" spans="1:13" ht="13.2" hidden="1" x14ac:dyDescent="0.25">
      <c r="A2119" s="13">
        <v>11</v>
      </c>
      <c r="B2119" s="14">
        <v>44447</v>
      </c>
      <c r="C2119" s="14">
        <v>44463</v>
      </c>
      <c r="D2119" s="15" t="s">
        <v>507</v>
      </c>
      <c r="E2119" s="13">
        <v>3458</v>
      </c>
      <c r="F2119" s="15" t="s">
        <v>54</v>
      </c>
      <c r="G2119" s="15" t="s">
        <v>14</v>
      </c>
      <c r="H2119" s="17">
        <v>0.39682548499999998</v>
      </c>
      <c r="I2119" s="13">
        <v>11</v>
      </c>
      <c r="J2119" s="13">
        <v>11</v>
      </c>
      <c r="K2119" s="17">
        <v>196.40679572582499</v>
      </c>
      <c r="L2119" s="18">
        <f t="shared" si="4"/>
        <v>196.80362121082499</v>
      </c>
      <c r="M2119">
        <f>Table1[[#This Row],[num_contributions]]+Table1[[#This Row],[num_unique_contributors]]</f>
        <v>22</v>
      </c>
    </row>
    <row r="2120" spans="1:13" ht="13.2" hidden="1" x14ac:dyDescent="0.25">
      <c r="A2120" s="13">
        <v>11</v>
      </c>
      <c r="B2120" s="14">
        <v>44447</v>
      </c>
      <c r="C2120" s="14">
        <v>44463</v>
      </c>
      <c r="D2120" s="15" t="s">
        <v>155</v>
      </c>
      <c r="E2120" s="13">
        <v>3384</v>
      </c>
      <c r="F2120" s="15" t="s">
        <v>13</v>
      </c>
      <c r="G2120" s="15" t="s">
        <v>23</v>
      </c>
      <c r="H2120" s="17">
        <v>0.34271548400000001</v>
      </c>
      <c r="I2120" s="13">
        <v>24</v>
      </c>
      <c r="J2120" s="13">
        <v>19</v>
      </c>
      <c r="K2120" s="17">
        <v>195.03396957517199</v>
      </c>
      <c r="L2120" s="18">
        <f t="shared" si="4"/>
        <v>195.37668505917199</v>
      </c>
      <c r="M2120">
        <f>Table1[[#This Row],[num_contributions]]+Table1[[#This Row],[num_unique_contributors]]</f>
        <v>43</v>
      </c>
    </row>
    <row r="2121" spans="1:13" ht="13.2" hidden="1" x14ac:dyDescent="0.25">
      <c r="A2121" s="13">
        <v>11</v>
      </c>
      <c r="B2121" s="14">
        <v>44447</v>
      </c>
      <c r="C2121" s="14">
        <v>44463</v>
      </c>
      <c r="D2121" s="15" t="s">
        <v>649</v>
      </c>
      <c r="E2121" s="13">
        <v>2063</v>
      </c>
      <c r="F2121" s="15" t="s">
        <v>13</v>
      </c>
      <c r="G2121" s="15" t="s">
        <v>50</v>
      </c>
      <c r="H2121" s="17">
        <v>0.55400074399999999</v>
      </c>
      <c r="I2121" s="13">
        <v>68</v>
      </c>
      <c r="J2121" s="13">
        <v>47</v>
      </c>
      <c r="K2121" s="17">
        <v>194.76917183723799</v>
      </c>
      <c r="L2121" s="18">
        <f t="shared" si="4"/>
        <v>195.323172581238</v>
      </c>
      <c r="M2121">
        <f>Table1[[#This Row],[num_contributions]]+Table1[[#This Row],[num_unique_contributors]]</f>
        <v>115</v>
      </c>
    </row>
    <row r="2122" spans="1:13" ht="13.2" hidden="1" x14ac:dyDescent="0.25">
      <c r="A2122" s="13">
        <v>11</v>
      </c>
      <c r="B2122" s="14">
        <v>44447</v>
      </c>
      <c r="C2122" s="14">
        <v>44463</v>
      </c>
      <c r="D2122" s="15" t="s">
        <v>266</v>
      </c>
      <c r="E2122" s="13">
        <v>1923</v>
      </c>
      <c r="F2122" s="15" t="s">
        <v>186</v>
      </c>
      <c r="G2122" s="15" t="s">
        <v>14</v>
      </c>
      <c r="H2122" s="17">
        <v>2.1225615919999998</v>
      </c>
      <c r="I2122" s="13">
        <v>44</v>
      </c>
      <c r="J2122" s="13">
        <v>35</v>
      </c>
      <c r="K2122" s="17">
        <v>189.42091506836601</v>
      </c>
      <c r="L2122" s="18">
        <f t="shared" si="4"/>
        <v>191.54347666036603</v>
      </c>
      <c r="M2122">
        <f>Table1[[#This Row],[num_contributions]]+Table1[[#This Row],[num_unique_contributors]]</f>
        <v>79</v>
      </c>
    </row>
    <row r="2123" spans="1:13" ht="13.2" hidden="1" x14ac:dyDescent="0.25">
      <c r="A2123" s="13">
        <v>11</v>
      </c>
      <c r="B2123" s="14">
        <v>44447</v>
      </c>
      <c r="C2123" s="14">
        <v>44463</v>
      </c>
      <c r="D2123" s="15" t="s">
        <v>453</v>
      </c>
      <c r="E2123" s="13">
        <v>949</v>
      </c>
      <c r="F2123" s="15" t="s">
        <v>54</v>
      </c>
      <c r="G2123" s="15" t="s">
        <v>14</v>
      </c>
      <c r="H2123" s="17">
        <v>3.953880995</v>
      </c>
      <c r="I2123" s="13">
        <v>46</v>
      </c>
      <c r="J2123" s="13">
        <v>46</v>
      </c>
      <c r="K2123" s="17">
        <v>187.31146236929399</v>
      </c>
      <c r="L2123" s="18">
        <f t="shared" si="4"/>
        <v>191.26534336429398</v>
      </c>
      <c r="M2123">
        <f>Table1[[#This Row],[num_contributions]]+Table1[[#This Row],[num_unique_contributors]]</f>
        <v>92</v>
      </c>
    </row>
    <row r="2124" spans="1:13" ht="13.2" x14ac:dyDescent="0.25">
      <c r="A2124" s="13">
        <v>11</v>
      </c>
      <c r="B2124" s="14">
        <v>44447</v>
      </c>
      <c r="C2124" s="14">
        <v>44463</v>
      </c>
      <c r="D2124" s="22" t="s">
        <v>2502</v>
      </c>
      <c r="E2124" s="13">
        <v>3085</v>
      </c>
      <c r="F2124" s="15" t="s">
        <v>13</v>
      </c>
      <c r="G2124" s="22" t="s">
        <v>2552</v>
      </c>
      <c r="H2124" s="17">
        <v>2.6112787439999998</v>
      </c>
      <c r="I2124" s="13">
        <v>49</v>
      </c>
      <c r="J2124" s="13">
        <v>47</v>
      </c>
      <c r="K2124" s="17">
        <v>187.69795427944601</v>
      </c>
      <c r="L2124" s="18">
        <f t="shared" si="4"/>
        <v>190.30923302344601</v>
      </c>
      <c r="M2124">
        <f>Table1[[#This Row],[num_contributions]]+Table1[[#This Row],[num_unique_contributors]]</f>
        <v>96</v>
      </c>
    </row>
    <row r="2125" spans="1:13" ht="13.2" hidden="1" x14ac:dyDescent="0.25">
      <c r="A2125" s="13">
        <v>11</v>
      </c>
      <c r="B2125" s="14">
        <v>44447</v>
      </c>
      <c r="C2125" s="14">
        <v>44463</v>
      </c>
      <c r="D2125" s="15" t="s">
        <v>173</v>
      </c>
      <c r="E2125" s="13">
        <v>2979</v>
      </c>
      <c r="F2125" s="15" t="s">
        <v>52</v>
      </c>
      <c r="G2125" s="15" t="s">
        <v>23</v>
      </c>
      <c r="H2125" s="17">
        <v>1.407271559</v>
      </c>
      <c r="I2125" s="13">
        <v>58</v>
      </c>
      <c r="J2125" s="13">
        <v>58</v>
      </c>
      <c r="K2125" s="17">
        <v>186.54857855340799</v>
      </c>
      <c r="L2125" s="18">
        <f t="shared" si="4"/>
        <v>187.955850112408</v>
      </c>
      <c r="M2125">
        <f>Table1[[#This Row],[num_contributions]]+Table1[[#This Row],[num_unique_contributors]]</f>
        <v>116</v>
      </c>
    </row>
    <row r="2126" spans="1:13" ht="13.2" hidden="1" x14ac:dyDescent="0.25">
      <c r="A2126" s="13">
        <v>11</v>
      </c>
      <c r="B2126" s="14">
        <v>44447</v>
      </c>
      <c r="C2126" s="14">
        <v>44463</v>
      </c>
      <c r="D2126" s="15" t="s">
        <v>799</v>
      </c>
      <c r="E2126" s="13">
        <v>400</v>
      </c>
      <c r="F2126" s="15" t="s">
        <v>17</v>
      </c>
      <c r="G2126" s="15" t="s">
        <v>23</v>
      </c>
      <c r="H2126" s="17">
        <v>2.1641700080000001</v>
      </c>
      <c r="I2126" s="13">
        <v>97</v>
      </c>
      <c r="J2126" s="13">
        <v>91</v>
      </c>
      <c r="K2126" s="17">
        <v>184.64273374589499</v>
      </c>
      <c r="L2126" s="18">
        <f t="shared" si="4"/>
        <v>186.806903753895</v>
      </c>
      <c r="M2126">
        <f>Table1[[#This Row],[num_contributions]]+Table1[[#This Row],[num_unique_contributors]]</f>
        <v>188</v>
      </c>
    </row>
    <row r="2127" spans="1:13" ht="13.2" hidden="1" x14ac:dyDescent="0.25">
      <c r="A2127" s="13">
        <v>11</v>
      </c>
      <c r="B2127" s="14">
        <v>44447</v>
      </c>
      <c r="C2127" s="14">
        <v>44463</v>
      </c>
      <c r="D2127" s="15" t="s">
        <v>626</v>
      </c>
      <c r="E2127" s="13">
        <v>3604</v>
      </c>
      <c r="F2127" s="15" t="s">
        <v>13</v>
      </c>
      <c r="G2127" s="15" t="s">
        <v>14</v>
      </c>
      <c r="H2127" s="17">
        <v>0.19043090900000001</v>
      </c>
      <c r="I2127" s="13">
        <v>8</v>
      </c>
      <c r="J2127" s="13">
        <v>8</v>
      </c>
      <c r="K2127" s="17">
        <v>184.12157984318799</v>
      </c>
      <c r="L2127" s="18">
        <f t="shared" si="4"/>
        <v>184.312010752188</v>
      </c>
      <c r="M2127">
        <f>Table1[[#This Row],[num_contributions]]+Table1[[#This Row],[num_unique_contributors]]</f>
        <v>16</v>
      </c>
    </row>
    <row r="2128" spans="1:13" ht="13.2" x14ac:dyDescent="0.25">
      <c r="A2128" s="13">
        <v>11</v>
      </c>
      <c r="B2128" s="14">
        <v>44447</v>
      </c>
      <c r="C2128" s="14">
        <v>44463</v>
      </c>
      <c r="D2128" s="15" t="s">
        <v>1819</v>
      </c>
      <c r="E2128" s="13">
        <v>2948</v>
      </c>
      <c r="F2128" s="15" t="s">
        <v>111</v>
      </c>
      <c r="G2128" s="22" t="s">
        <v>2552</v>
      </c>
      <c r="H2128" s="17">
        <v>3.6559548479999999</v>
      </c>
      <c r="I2128" s="13">
        <v>68</v>
      </c>
      <c r="J2128" s="13">
        <v>66</v>
      </c>
      <c r="K2128" s="17">
        <v>177.867768104834</v>
      </c>
      <c r="L2128" s="18">
        <f t="shared" si="4"/>
        <v>181.52372295283399</v>
      </c>
      <c r="M2128">
        <f>Table1[[#This Row],[num_contributions]]+Table1[[#This Row],[num_unique_contributors]]</f>
        <v>134</v>
      </c>
    </row>
    <row r="2129" spans="1:13" ht="13.2" hidden="1" x14ac:dyDescent="0.25">
      <c r="A2129" s="13">
        <v>11</v>
      </c>
      <c r="B2129" s="14">
        <v>44447</v>
      </c>
      <c r="C2129" s="14">
        <v>44463</v>
      </c>
      <c r="D2129" s="15" t="s">
        <v>1362</v>
      </c>
      <c r="E2129" s="13">
        <v>976</v>
      </c>
      <c r="F2129" s="15" t="s">
        <v>17</v>
      </c>
      <c r="G2129" s="15" t="s">
        <v>23</v>
      </c>
      <c r="H2129" s="17">
        <v>1.8479413520000001</v>
      </c>
      <c r="I2129" s="13">
        <v>87</v>
      </c>
      <c r="J2129" s="13">
        <v>85</v>
      </c>
      <c r="K2129" s="17">
        <v>176.244601671374</v>
      </c>
      <c r="L2129" s="18">
        <f t="shared" si="4"/>
        <v>178.09254302337399</v>
      </c>
      <c r="M2129">
        <f>Table1[[#This Row],[num_contributions]]+Table1[[#This Row],[num_unique_contributors]]</f>
        <v>172</v>
      </c>
    </row>
    <row r="2130" spans="1:13" ht="13.2" hidden="1" x14ac:dyDescent="0.25">
      <c r="A2130" s="13">
        <v>11</v>
      </c>
      <c r="B2130" s="14">
        <v>44447</v>
      </c>
      <c r="C2130" s="14">
        <v>44463</v>
      </c>
      <c r="D2130" s="15" t="s">
        <v>1235</v>
      </c>
      <c r="E2130" s="13">
        <v>1172</v>
      </c>
      <c r="F2130" s="15" t="s">
        <v>17</v>
      </c>
      <c r="G2130" s="15" t="s">
        <v>23</v>
      </c>
      <c r="H2130" s="17">
        <v>1.965507822</v>
      </c>
      <c r="I2130" s="13">
        <v>90</v>
      </c>
      <c r="J2130" s="13">
        <v>87</v>
      </c>
      <c r="K2130" s="17">
        <v>176.071808555481</v>
      </c>
      <c r="L2130" s="18">
        <f t="shared" si="4"/>
        <v>178.03731637748101</v>
      </c>
      <c r="M2130">
        <f>Table1[[#This Row],[num_contributions]]+Table1[[#This Row],[num_unique_contributors]]</f>
        <v>177</v>
      </c>
    </row>
    <row r="2131" spans="1:13" ht="13.2" hidden="1" x14ac:dyDescent="0.25">
      <c r="A2131" s="13">
        <v>11</v>
      </c>
      <c r="B2131" s="14">
        <v>44447</v>
      </c>
      <c r="C2131" s="14">
        <v>44463</v>
      </c>
      <c r="D2131" s="15" t="s">
        <v>289</v>
      </c>
      <c r="E2131" s="13">
        <v>1534</v>
      </c>
      <c r="F2131" s="15" t="s">
        <v>17</v>
      </c>
      <c r="G2131" s="15" t="s">
        <v>23</v>
      </c>
      <c r="H2131" s="17">
        <v>0.46441276799999998</v>
      </c>
      <c r="I2131" s="13">
        <v>29</v>
      </c>
      <c r="J2131" s="13">
        <v>28</v>
      </c>
      <c r="K2131" s="17">
        <v>176.56655251630599</v>
      </c>
      <c r="L2131" s="18">
        <f t="shared" si="4"/>
        <v>177.03096528430598</v>
      </c>
      <c r="M2131">
        <f>Table1[[#This Row],[num_contributions]]+Table1[[#This Row],[num_unique_contributors]]</f>
        <v>57</v>
      </c>
    </row>
    <row r="2132" spans="1:13" ht="13.2" hidden="1" x14ac:dyDescent="0.25">
      <c r="A2132" s="13">
        <v>11</v>
      </c>
      <c r="B2132" s="14">
        <v>44447</v>
      </c>
      <c r="C2132" s="14">
        <v>44463</v>
      </c>
      <c r="D2132" s="15" t="s">
        <v>321</v>
      </c>
      <c r="E2132" s="13">
        <v>3169</v>
      </c>
      <c r="F2132" s="15" t="s">
        <v>20</v>
      </c>
      <c r="G2132" s="15" t="s">
        <v>14</v>
      </c>
      <c r="H2132" s="17">
        <v>0.47315620899999999</v>
      </c>
      <c r="I2132" s="13">
        <v>5</v>
      </c>
      <c r="J2132" s="13">
        <v>5</v>
      </c>
      <c r="K2132" s="17">
        <v>175.49318382000601</v>
      </c>
      <c r="L2132" s="18">
        <f t="shared" si="4"/>
        <v>175.96634002900601</v>
      </c>
      <c r="M2132">
        <f>Table1[[#This Row],[num_contributions]]+Table1[[#This Row],[num_unique_contributors]]</f>
        <v>10</v>
      </c>
    </row>
    <row r="2133" spans="1:13" ht="13.2" hidden="1" x14ac:dyDescent="0.25">
      <c r="A2133" s="13">
        <v>11</v>
      </c>
      <c r="B2133" s="14">
        <v>44447</v>
      </c>
      <c r="C2133" s="14">
        <v>44463</v>
      </c>
      <c r="D2133" s="15" t="s">
        <v>459</v>
      </c>
      <c r="E2133" s="13">
        <v>2959</v>
      </c>
      <c r="F2133" s="15" t="s">
        <v>13</v>
      </c>
      <c r="G2133" s="15" t="s">
        <v>46</v>
      </c>
      <c r="H2133" s="17">
        <v>8.3146028310000002</v>
      </c>
      <c r="I2133" s="13">
        <v>68</v>
      </c>
      <c r="J2133" s="13">
        <v>64</v>
      </c>
      <c r="K2133" s="17">
        <v>166.916310678733</v>
      </c>
      <c r="L2133" s="18">
        <f t="shared" si="4"/>
        <v>175.230913509733</v>
      </c>
      <c r="M2133">
        <f>Table1[[#This Row],[num_contributions]]+Table1[[#This Row],[num_unique_contributors]]</f>
        <v>132</v>
      </c>
    </row>
    <row r="2134" spans="1:13" ht="13.2" hidden="1" x14ac:dyDescent="0.25">
      <c r="A2134" s="13">
        <v>11</v>
      </c>
      <c r="B2134" s="14">
        <v>44447</v>
      </c>
      <c r="C2134" s="14">
        <v>44463</v>
      </c>
      <c r="D2134" s="15" t="s">
        <v>380</v>
      </c>
      <c r="E2134" s="13">
        <v>3374</v>
      </c>
      <c r="F2134" s="15" t="s">
        <v>54</v>
      </c>
      <c r="G2134" s="15" t="s">
        <v>14</v>
      </c>
      <c r="H2134" s="17">
        <v>1.476670468</v>
      </c>
      <c r="I2134" s="13">
        <v>25</v>
      </c>
      <c r="J2134" s="13">
        <v>25</v>
      </c>
      <c r="K2134" s="17">
        <v>169.86794057484801</v>
      </c>
      <c r="L2134" s="18">
        <f t="shared" ref="L2134:L2197" si="5">H2134+K2134</f>
        <v>171.34461104284802</v>
      </c>
      <c r="M2134">
        <f>Table1[[#This Row],[num_contributions]]+Table1[[#This Row],[num_unique_contributors]]</f>
        <v>50</v>
      </c>
    </row>
    <row r="2135" spans="1:13" ht="13.2" hidden="1" x14ac:dyDescent="0.25">
      <c r="A2135" s="13">
        <v>11</v>
      </c>
      <c r="B2135" s="14">
        <v>44447</v>
      </c>
      <c r="C2135" s="14">
        <v>44463</v>
      </c>
      <c r="D2135" s="15" t="s">
        <v>624</v>
      </c>
      <c r="E2135" s="13">
        <v>2611</v>
      </c>
      <c r="F2135" s="15" t="s">
        <v>20</v>
      </c>
      <c r="G2135" s="15" t="s">
        <v>23</v>
      </c>
      <c r="H2135" s="17">
        <v>0.15433855899999999</v>
      </c>
      <c r="I2135" s="13">
        <v>14</v>
      </c>
      <c r="J2135" s="13">
        <v>14</v>
      </c>
      <c r="K2135" s="17">
        <v>167.05457300046399</v>
      </c>
      <c r="L2135" s="18">
        <f t="shared" si="5"/>
        <v>167.20891155946398</v>
      </c>
      <c r="M2135">
        <f>Table1[[#This Row],[num_contributions]]+Table1[[#This Row],[num_unique_contributors]]</f>
        <v>28</v>
      </c>
    </row>
    <row r="2136" spans="1:13" ht="13.2" hidden="1" x14ac:dyDescent="0.25">
      <c r="A2136" s="13">
        <v>11</v>
      </c>
      <c r="B2136" s="14">
        <v>44447</v>
      </c>
      <c r="C2136" s="14">
        <v>44463</v>
      </c>
      <c r="D2136" s="15" t="s">
        <v>599</v>
      </c>
      <c r="E2136" s="13">
        <v>3277</v>
      </c>
      <c r="F2136" s="15" t="s">
        <v>13</v>
      </c>
      <c r="G2136" s="15" t="s">
        <v>18</v>
      </c>
      <c r="H2136" s="17">
        <v>0.19230805300000001</v>
      </c>
      <c r="I2136" s="13">
        <v>13</v>
      </c>
      <c r="J2136" s="13">
        <v>13</v>
      </c>
      <c r="K2136" s="17">
        <v>166.131128586768</v>
      </c>
      <c r="L2136" s="18">
        <f t="shared" si="5"/>
        <v>166.323436639768</v>
      </c>
      <c r="M2136">
        <f>Table1[[#This Row],[num_contributions]]+Table1[[#This Row],[num_unique_contributors]]</f>
        <v>26</v>
      </c>
    </row>
    <row r="2137" spans="1:13" ht="13.2" hidden="1" x14ac:dyDescent="0.25">
      <c r="A2137" s="13">
        <v>11</v>
      </c>
      <c r="B2137" s="14">
        <v>44447</v>
      </c>
      <c r="C2137" s="14">
        <v>44463</v>
      </c>
      <c r="D2137" s="15" t="s">
        <v>166</v>
      </c>
      <c r="E2137" s="13">
        <v>3588</v>
      </c>
      <c r="F2137" s="15" t="s">
        <v>17</v>
      </c>
      <c r="G2137" s="15" t="s">
        <v>50</v>
      </c>
      <c r="H2137" s="17">
        <v>1.021298756</v>
      </c>
      <c r="I2137" s="13">
        <v>76</v>
      </c>
      <c r="J2137" s="13">
        <v>73</v>
      </c>
      <c r="K2137" s="17">
        <v>161.306857810298</v>
      </c>
      <c r="L2137" s="18">
        <f t="shared" si="5"/>
        <v>162.32815656629799</v>
      </c>
      <c r="M2137">
        <f>Table1[[#This Row],[num_contributions]]+Table1[[#This Row],[num_unique_contributors]]</f>
        <v>149</v>
      </c>
    </row>
    <row r="2138" spans="1:13" ht="13.2" hidden="1" x14ac:dyDescent="0.25">
      <c r="A2138" s="13">
        <v>11</v>
      </c>
      <c r="B2138" s="14">
        <v>44447</v>
      </c>
      <c r="C2138" s="14">
        <v>44463</v>
      </c>
      <c r="D2138" s="15" t="s">
        <v>202</v>
      </c>
      <c r="E2138" s="13">
        <v>1676</v>
      </c>
      <c r="F2138" s="15" t="s">
        <v>17</v>
      </c>
      <c r="G2138" s="15" t="s">
        <v>14</v>
      </c>
      <c r="H2138" s="17">
        <v>2.4714494220000001</v>
      </c>
      <c r="I2138" s="13">
        <v>43</v>
      </c>
      <c r="J2138" s="13">
        <v>42</v>
      </c>
      <c r="K2138" s="17">
        <v>157.54550778130701</v>
      </c>
      <c r="L2138" s="18">
        <f t="shared" si="5"/>
        <v>160.01695720330702</v>
      </c>
      <c r="M2138">
        <f>Table1[[#This Row],[num_contributions]]+Table1[[#This Row],[num_unique_contributors]]</f>
        <v>85</v>
      </c>
    </row>
    <row r="2139" spans="1:13" ht="13.2" hidden="1" x14ac:dyDescent="0.25">
      <c r="A2139" s="13">
        <v>11</v>
      </c>
      <c r="B2139" s="14">
        <v>44447</v>
      </c>
      <c r="C2139" s="14">
        <v>44463</v>
      </c>
      <c r="D2139" s="15" t="s">
        <v>1820</v>
      </c>
      <c r="E2139" s="13">
        <v>1870</v>
      </c>
      <c r="F2139" s="15" t="s">
        <v>39</v>
      </c>
      <c r="G2139" s="15" t="s">
        <v>14</v>
      </c>
      <c r="H2139" s="17">
        <v>0.38787326799999999</v>
      </c>
      <c r="I2139" s="13">
        <v>10</v>
      </c>
      <c r="J2139" s="13">
        <v>10</v>
      </c>
      <c r="K2139" s="17">
        <v>159.04132397993499</v>
      </c>
      <c r="L2139" s="18">
        <f t="shared" si="5"/>
        <v>159.42919724793498</v>
      </c>
      <c r="M2139">
        <f>Table1[[#This Row],[num_contributions]]+Table1[[#This Row],[num_unique_contributors]]</f>
        <v>20</v>
      </c>
    </row>
    <row r="2140" spans="1:13" ht="13.2" hidden="1" x14ac:dyDescent="0.25">
      <c r="A2140" s="13">
        <v>11</v>
      </c>
      <c r="B2140" s="14">
        <v>44447</v>
      </c>
      <c r="C2140" s="14">
        <v>44463</v>
      </c>
      <c r="D2140" s="15" t="s">
        <v>277</v>
      </c>
      <c r="E2140" s="13">
        <v>3615</v>
      </c>
      <c r="F2140" s="15" t="s">
        <v>17</v>
      </c>
      <c r="G2140" s="15" t="s">
        <v>23</v>
      </c>
      <c r="H2140" s="17">
        <v>1.964404389</v>
      </c>
      <c r="I2140" s="13">
        <v>78</v>
      </c>
      <c r="J2140" s="13">
        <v>73</v>
      </c>
      <c r="K2140" s="17">
        <v>157.24030897017201</v>
      </c>
      <c r="L2140" s="18">
        <f t="shared" si="5"/>
        <v>159.20471335917202</v>
      </c>
      <c r="M2140">
        <f>Table1[[#This Row],[num_contributions]]+Table1[[#This Row],[num_unique_contributors]]</f>
        <v>151</v>
      </c>
    </row>
    <row r="2141" spans="1:13" ht="13.2" hidden="1" x14ac:dyDescent="0.25">
      <c r="A2141" s="13">
        <v>11</v>
      </c>
      <c r="B2141" s="14">
        <v>44447</v>
      </c>
      <c r="C2141" s="14">
        <v>44463</v>
      </c>
      <c r="D2141" s="15" t="s">
        <v>1821</v>
      </c>
      <c r="E2141" s="13">
        <v>1863</v>
      </c>
      <c r="F2141" s="15" t="s">
        <v>54</v>
      </c>
      <c r="G2141" s="15" t="s">
        <v>14</v>
      </c>
      <c r="H2141" s="17">
        <v>2.7414695340000002</v>
      </c>
      <c r="I2141" s="13">
        <v>39</v>
      </c>
      <c r="J2141" s="13">
        <v>36</v>
      </c>
      <c r="K2141" s="17">
        <v>155.64395963568401</v>
      </c>
      <c r="L2141" s="18">
        <f t="shared" si="5"/>
        <v>158.38542916968402</v>
      </c>
      <c r="M2141">
        <f>Table1[[#This Row],[num_contributions]]+Table1[[#This Row],[num_unique_contributors]]</f>
        <v>75</v>
      </c>
    </row>
    <row r="2142" spans="1:13" ht="13.2" hidden="1" x14ac:dyDescent="0.25">
      <c r="A2142" s="13">
        <v>11</v>
      </c>
      <c r="B2142" s="14">
        <v>44447</v>
      </c>
      <c r="C2142" s="14">
        <v>44463</v>
      </c>
      <c r="D2142" s="15" t="s">
        <v>331</v>
      </c>
      <c r="E2142" s="13">
        <v>1102</v>
      </c>
      <c r="F2142" s="15" t="s">
        <v>20</v>
      </c>
      <c r="G2142" s="15" t="s">
        <v>18</v>
      </c>
      <c r="H2142" s="17">
        <v>0.80745257299999995</v>
      </c>
      <c r="I2142" s="13">
        <v>34</v>
      </c>
      <c r="J2142" s="13">
        <v>34</v>
      </c>
      <c r="K2142" s="17">
        <v>157.57097402833901</v>
      </c>
      <c r="L2142" s="18">
        <f t="shared" si="5"/>
        <v>158.37842660133902</v>
      </c>
      <c r="M2142">
        <f>Table1[[#This Row],[num_contributions]]+Table1[[#This Row],[num_unique_contributors]]</f>
        <v>68</v>
      </c>
    </row>
    <row r="2143" spans="1:13" ht="13.2" hidden="1" x14ac:dyDescent="0.25">
      <c r="A2143" s="13">
        <v>11</v>
      </c>
      <c r="B2143" s="14">
        <v>44447</v>
      </c>
      <c r="C2143" s="14">
        <v>44463</v>
      </c>
      <c r="D2143" s="15" t="s">
        <v>1737</v>
      </c>
      <c r="E2143" s="13">
        <v>225</v>
      </c>
      <c r="F2143" s="15" t="s">
        <v>20</v>
      </c>
      <c r="G2143" s="15" t="s">
        <v>23</v>
      </c>
      <c r="H2143" s="17">
        <v>0.47890671000000001</v>
      </c>
      <c r="I2143" s="13">
        <v>28</v>
      </c>
      <c r="J2143" s="13">
        <v>28</v>
      </c>
      <c r="K2143" s="17">
        <v>155.25089553575</v>
      </c>
      <c r="L2143" s="18">
        <f t="shared" si="5"/>
        <v>155.72980224574999</v>
      </c>
      <c r="M2143">
        <f>Table1[[#This Row],[num_contributions]]+Table1[[#This Row],[num_unique_contributors]]</f>
        <v>56</v>
      </c>
    </row>
    <row r="2144" spans="1:13" ht="13.2" hidden="1" x14ac:dyDescent="0.25">
      <c r="A2144" s="13">
        <v>11</v>
      </c>
      <c r="B2144" s="14">
        <v>44447</v>
      </c>
      <c r="C2144" s="14">
        <v>44463</v>
      </c>
      <c r="D2144" s="15" t="s">
        <v>1822</v>
      </c>
      <c r="E2144" s="13">
        <v>3075</v>
      </c>
      <c r="F2144" s="15" t="s">
        <v>20</v>
      </c>
      <c r="G2144" s="15" t="s">
        <v>23</v>
      </c>
      <c r="H2144" s="17">
        <v>0.230228392</v>
      </c>
      <c r="I2144" s="13">
        <v>16</v>
      </c>
      <c r="J2144" s="13">
        <v>16</v>
      </c>
      <c r="K2144" s="17">
        <v>154.839634493425</v>
      </c>
      <c r="L2144" s="18">
        <f t="shared" si="5"/>
        <v>155.06986288542498</v>
      </c>
      <c r="M2144">
        <f>Table1[[#This Row],[num_contributions]]+Table1[[#This Row],[num_unique_contributors]]</f>
        <v>32</v>
      </c>
    </row>
    <row r="2145" spans="1:13" ht="13.2" hidden="1" x14ac:dyDescent="0.25">
      <c r="A2145" s="13">
        <v>11</v>
      </c>
      <c r="B2145" s="14">
        <v>44447</v>
      </c>
      <c r="C2145" s="14">
        <v>44463</v>
      </c>
      <c r="D2145" s="15" t="s">
        <v>605</v>
      </c>
      <c r="E2145" s="13">
        <v>1131</v>
      </c>
      <c r="F2145" s="15" t="s">
        <v>54</v>
      </c>
      <c r="G2145" s="15" t="s">
        <v>14</v>
      </c>
      <c r="H2145" s="17">
        <v>1.0546507549999999</v>
      </c>
      <c r="I2145" s="13">
        <v>21</v>
      </c>
      <c r="J2145" s="13">
        <v>21</v>
      </c>
      <c r="K2145" s="17">
        <v>152.33415905293199</v>
      </c>
      <c r="L2145" s="18">
        <f t="shared" si="5"/>
        <v>153.38880980793201</v>
      </c>
      <c r="M2145">
        <f>Table1[[#This Row],[num_contributions]]+Table1[[#This Row],[num_unique_contributors]]</f>
        <v>42</v>
      </c>
    </row>
    <row r="2146" spans="1:13" ht="13.2" hidden="1" x14ac:dyDescent="0.25">
      <c r="A2146" s="13">
        <v>11</v>
      </c>
      <c r="B2146" s="14">
        <v>44447</v>
      </c>
      <c r="C2146" s="14">
        <v>44463</v>
      </c>
      <c r="D2146" s="15" t="s">
        <v>119</v>
      </c>
      <c r="E2146" s="13">
        <v>3595</v>
      </c>
      <c r="F2146" s="15" t="s">
        <v>20</v>
      </c>
      <c r="G2146" s="15" t="s">
        <v>14</v>
      </c>
      <c r="H2146" s="17">
        <v>1.2126036140000001</v>
      </c>
      <c r="I2146" s="13">
        <v>33</v>
      </c>
      <c r="J2146" s="13">
        <v>32</v>
      </c>
      <c r="K2146" s="17">
        <v>151.69049583691799</v>
      </c>
      <c r="L2146" s="18">
        <f t="shared" si="5"/>
        <v>152.90309945091798</v>
      </c>
      <c r="M2146">
        <f>Table1[[#This Row],[num_contributions]]+Table1[[#This Row],[num_unique_contributors]]</f>
        <v>65</v>
      </c>
    </row>
    <row r="2147" spans="1:13" ht="13.2" hidden="1" x14ac:dyDescent="0.25">
      <c r="A2147" s="13">
        <v>11</v>
      </c>
      <c r="B2147" s="14">
        <v>44447</v>
      </c>
      <c r="C2147" s="14">
        <v>44463</v>
      </c>
      <c r="D2147" s="15" t="s">
        <v>760</v>
      </c>
      <c r="E2147" s="13">
        <v>678</v>
      </c>
      <c r="F2147" s="15" t="s">
        <v>17</v>
      </c>
      <c r="G2147" s="15" t="s">
        <v>18</v>
      </c>
      <c r="H2147" s="17">
        <v>2.7138526879999998</v>
      </c>
      <c r="I2147" s="13">
        <v>92</v>
      </c>
      <c r="J2147" s="13">
        <v>87</v>
      </c>
      <c r="K2147" s="17">
        <v>146.294393488899</v>
      </c>
      <c r="L2147" s="18">
        <f t="shared" si="5"/>
        <v>149.00824617689901</v>
      </c>
      <c r="M2147">
        <f>Table1[[#This Row],[num_contributions]]+Table1[[#This Row],[num_unique_contributors]]</f>
        <v>179</v>
      </c>
    </row>
    <row r="2148" spans="1:13" ht="13.2" hidden="1" x14ac:dyDescent="0.25">
      <c r="A2148" s="13">
        <v>11</v>
      </c>
      <c r="B2148" s="14">
        <v>44447</v>
      </c>
      <c r="C2148" s="14">
        <v>44463</v>
      </c>
      <c r="D2148" s="15" t="s">
        <v>1823</v>
      </c>
      <c r="E2148" s="13">
        <v>2955</v>
      </c>
      <c r="F2148" s="15" t="s">
        <v>54</v>
      </c>
      <c r="G2148" s="15" t="s">
        <v>14</v>
      </c>
      <c r="H2148" s="17">
        <v>7.4013508000000006E-2</v>
      </c>
      <c r="I2148" s="13">
        <v>4</v>
      </c>
      <c r="J2148" s="13">
        <v>4</v>
      </c>
      <c r="K2148" s="17">
        <v>146.25870610232701</v>
      </c>
      <c r="L2148" s="18">
        <f t="shared" si="5"/>
        <v>146.33271961032702</v>
      </c>
      <c r="M2148">
        <f>Table1[[#This Row],[num_contributions]]+Table1[[#This Row],[num_unique_contributors]]</f>
        <v>8</v>
      </c>
    </row>
    <row r="2149" spans="1:13" ht="13.2" hidden="1" x14ac:dyDescent="0.25">
      <c r="A2149" s="13">
        <v>11</v>
      </c>
      <c r="B2149" s="14">
        <v>44447</v>
      </c>
      <c r="C2149" s="14">
        <v>44463</v>
      </c>
      <c r="D2149" s="15" t="s">
        <v>513</v>
      </c>
      <c r="E2149" s="13">
        <v>484</v>
      </c>
      <c r="F2149" s="15" t="s">
        <v>17</v>
      </c>
      <c r="G2149" s="15" t="s">
        <v>46</v>
      </c>
      <c r="H2149" s="17">
        <v>6.5339168729999999</v>
      </c>
      <c r="I2149" s="13">
        <v>60</v>
      </c>
      <c r="J2149" s="13">
        <v>59</v>
      </c>
      <c r="K2149" s="17">
        <v>138.495247144827</v>
      </c>
      <c r="L2149" s="18">
        <f t="shared" si="5"/>
        <v>145.02916401782701</v>
      </c>
      <c r="M2149">
        <f>Table1[[#This Row],[num_contributions]]+Table1[[#This Row],[num_unique_contributors]]</f>
        <v>119</v>
      </c>
    </row>
    <row r="2150" spans="1:13" ht="13.2" hidden="1" x14ac:dyDescent="0.25">
      <c r="A2150" s="13">
        <v>11</v>
      </c>
      <c r="B2150" s="14">
        <v>44447</v>
      </c>
      <c r="C2150" s="14">
        <v>44463</v>
      </c>
      <c r="D2150" s="15" t="s">
        <v>711</v>
      </c>
      <c r="E2150" s="13">
        <v>1684</v>
      </c>
      <c r="F2150" s="15" t="s">
        <v>54</v>
      </c>
      <c r="G2150" s="15" t="s">
        <v>14</v>
      </c>
      <c r="H2150" s="17">
        <v>4.64964E-2</v>
      </c>
      <c r="I2150" s="13">
        <v>3</v>
      </c>
      <c r="J2150" s="13">
        <v>3</v>
      </c>
      <c r="K2150" s="17">
        <v>144.295914316715</v>
      </c>
      <c r="L2150" s="18">
        <f t="shared" si="5"/>
        <v>144.34241071671499</v>
      </c>
      <c r="M2150">
        <f>Table1[[#This Row],[num_contributions]]+Table1[[#This Row],[num_unique_contributors]]</f>
        <v>6</v>
      </c>
    </row>
    <row r="2151" spans="1:13" ht="13.2" hidden="1" x14ac:dyDescent="0.25">
      <c r="A2151" s="13">
        <v>11</v>
      </c>
      <c r="B2151" s="14">
        <v>44447</v>
      </c>
      <c r="C2151" s="14">
        <v>44463</v>
      </c>
      <c r="D2151" s="15" t="s">
        <v>402</v>
      </c>
      <c r="E2151" s="13">
        <v>2599</v>
      </c>
      <c r="F2151" s="15" t="s">
        <v>20</v>
      </c>
      <c r="G2151" s="15" t="s">
        <v>23</v>
      </c>
      <c r="H2151" s="17">
        <v>5.1285548E-2</v>
      </c>
      <c r="I2151" s="13">
        <v>9</v>
      </c>
      <c r="J2151" s="13">
        <v>8</v>
      </c>
      <c r="K2151" s="17">
        <v>141.559851816367</v>
      </c>
      <c r="L2151" s="18">
        <f t="shared" si="5"/>
        <v>141.61113736436701</v>
      </c>
      <c r="M2151">
        <f>Table1[[#This Row],[num_contributions]]+Table1[[#This Row],[num_unique_contributors]]</f>
        <v>17</v>
      </c>
    </row>
    <row r="2152" spans="1:13" ht="13.2" hidden="1" x14ac:dyDescent="0.25">
      <c r="A2152" s="13">
        <v>11</v>
      </c>
      <c r="B2152" s="14">
        <v>44447</v>
      </c>
      <c r="C2152" s="14">
        <v>44463</v>
      </c>
      <c r="D2152" s="15" t="s">
        <v>530</v>
      </c>
      <c r="E2152" s="13">
        <v>3400</v>
      </c>
      <c r="F2152" s="15" t="s">
        <v>20</v>
      </c>
      <c r="G2152" s="15" t="s">
        <v>50</v>
      </c>
      <c r="H2152" s="17">
        <v>0.46030863</v>
      </c>
      <c r="I2152" s="13">
        <v>43</v>
      </c>
      <c r="J2152" s="13">
        <v>41</v>
      </c>
      <c r="K2152" s="17">
        <v>141.03658821938299</v>
      </c>
      <c r="L2152" s="18">
        <f t="shared" si="5"/>
        <v>141.49689684938298</v>
      </c>
      <c r="M2152">
        <f>Table1[[#This Row],[num_contributions]]+Table1[[#This Row],[num_unique_contributors]]</f>
        <v>84</v>
      </c>
    </row>
    <row r="2153" spans="1:13" ht="13.2" hidden="1" x14ac:dyDescent="0.25">
      <c r="A2153" s="13">
        <v>11</v>
      </c>
      <c r="B2153" s="14">
        <v>44447</v>
      </c>
      <c r="C2153" s="14">
        <v>44463</v>
      </c>
      <c r="D2153" s="15" t="s">
        <v>439</v>
      </c>
      <c r="E2153" s="13">
        <v>2800</v>
      </c>
      <c r="F2153" s="15" t="s">
        <v>13</v>
      </c>
      <c r="G2153" s="15" t="s">
        <v>14</v>
      </c>
      <c r="H2153" s="17">
        <v>0.39391970100000001</v>
      </c>
      <c r="I2153" s="13">
        <v>8</v>
      </c>
      <c r="J2153" s="13">
        <v>8</v>
      </c>
      <c r="K2153" s="17">
        <v>138.921318185422</v>
      </c>
      <c r="L2153" s="18">
        <f t="shared" si="5"/>
        <v>139.31523788642198</v>
      </c>
      <c r="M2153">
        <f>Table1[[#This Row],[num_contributions]]+Table1[[#This Row],[num_unique_contributors]]</f>
        <v>16</v>
      </c>
    </row>
    <row r="2154" spans="1:13" ht="13.2" hidden="1" x14ac:dyDescent="0.25">
      <c r="A2154" s="13">
        <v>11</v>
      </c>
      <c r="B2154" s="14">
        <v>44447</v>
      </c>
      <c r="C2154" s="14">
        <v>44463</v>
      </c>
      <c r="D2154" s="15" t="s">
        <v>663</v>
      </c>
      <c r="E2154" s="13">
        <v>2926</v>
      </c>
      <c r="F2154" s="15" t="s">
        <v>54</v>
      </c>
      <c r="G2154" s="15" t="s">
        <v>14</v>
      </c>
      <c r="H2154" s="17">
        <v>0.22626752999999999</v>
      </c>
      <c r="I2154" s="13">
        <v>9</v>
      </c>
      <c r="J2154" s="13">
        <v>9</v>
      </c>
      <c r="K2154" s="17">
        <v>133.82896315864099</v>
      </c>
      <c r="L2154" s="18">
        <f t="shared" si="5"/>
        <v>134.05523068864099</v>
      </c>
      <c r="M2154">
        <f>Table1[[#This Row],[num_contributions]]+Table1[[#This Row],[num_unique_contributors]]</f>
        <v>18</v>
      </c>
    </row>
    <row r="2155" spans="1:13" ht="13.2" hidden="1" x14ac:dyDescent="0.25">
      <c r="A2155" s="13">
        <v>11</v>
      </c>
      <c r="B2155" s="14">
        <v>44447</v>
      </c>
      <c r="C2155" s="14">
        <v>44463</v>
      </c>
      <c r="D2155" s="15" t="s">
        <v>400</v>
      </c>
      <c r="E2155" s="13">
        <v>3570</v>
      </c>
      <c r="F2155" s="15" t="s">
        <v>13</v>
      </c>
      <c r="G2155" s="15" t="s">
        <v>50</v>
      </c>
      <c r="H2155" s="17">
        <v>7.1997138000000002E-2</v>
      </c>
      <c r="I2155" s="13">
        <v>15</v>
      </c>
      <c r="J2155" s="13">
        <v>13</v>
      </c>
      <c r="K2155" s="17">
        <v>133.98015941339401</v>
      </c>
      <c r="L2155" s="18">
        <f t="shared" si="5"/>
        <v>134.05215655139401</v>
      </c>
      <c r="M2155">
        <f>Table1[[#This Row],[num_contributions]]+Table1[[#This Row],[num_unique_contributors]]</f>
        <v>28</v>
      </c>
    </row>
    <row r="2156" spans="1:13" ht="13.2" hidden="1" x14ac:dyDescent="0.25">
      <c r="A2156" s="13">
        <v>11</v>
      </c>
      <c r="B2156" s="14">
        <v>44447</v>
      </c>
      <c r="C2156" s="14">
        <v>44463</v>
      </c>
      <c r="D2156" s="15" t="s">
        <v>589</v>
      </c>
      <c r="E2156" s="13">
        <v>2452</v>
      </c>
      <c r="F2156" s="15" t="s">
        <v>39</v>
      </c>
      <c r="G2156" s="15" t="s">
        <v>50</v>
      </c>
      <c r="H2156" s="17">
        <v>0.124425679</v>
      </c>
      <c r="I2156" s="13">
        <v>18</v>
      </c>
      <c r="J2156" s="13">
        <v>18</v>
      </c>
      <c r="K2156" s="17">
        <v>130.598096177114</v>
      </c>
      <c r="L2156" s="18">
        <f t="shared" si="5"/>
        <v>130.72252185611401</v>
      </c>
      <c r="M2156">
        <f>Table1[[#This Row],[num_contributions]]+Table1[[#This Row],[num_unique_contributors]]</f>
        <v>36</v>
      </c>
    </row>
    <row r="2157" spans="1:13" ht="13.2" hidden="1" x14ac:dyDescent="0.25">
      <c r="A2157" s="13">
        <v>11</v>
      </c>
      <c r="B2157" s="14">
        <v>44447</v>
      </c>
      <c r="C2157" s="14">
        <v>44463</v>
      </c>
      <c r="D2157" s="15" t="s">
        <v>1231</v>
      </c>
      <c r="E2157" s="13">
        <v>3410</v>
      </c>
      <c r="F2157" s="15" t="s">
        <v>13</v>
      </c>
      <c r="G2157" s="15" t="s">
        <v>50</v>
      </c>
      <c r="H2157" s="17">
        <v>6.7074631999999995E-2</v>
      </c>
      <c r="I2157" s="13">
        <v>12</v>
      </c>
      <c r="J2157" s="13">
        <v>12</v>
      </c>
      <c r="K2157" s="17">
        <v>130.37713880881299</v>
      </c>
      <c r="L2157" s="18">
        <f t="shared" si="5"/>
        <v>130.44421344081297</v>
      </c>
      <c r="M2157">
        <f>Table1[[#This Row],[num_contributions]]+Table1[[#This Row],[num_unique_contributors]]</f>
        <v>24</v>
      </c>
    </row>
    <row r="2158" spans="1:13" ht="13.2" hidden="1" x14ac:dyDescent="0.25">
      <c r="A2158" s="13">
        <v>11</v>
      </c>
      <c r="B2158" s="14">
        <v>44447</v>
      </c>
      <c r="C2158" s="14">
        <v>44463</v>
      </c>
      <c r="D2158" s="15" t="s">
        <v>1075</v>
      </c>
      <c r="E2158" s="13">
        <v>575</v>
      </c>
      <c r="F2158" s="15" t="s">
        <v>17</v>
      </c>
      <c r="G2158" s="15" t="s">
        <v>18</v>
      </c>
      <c r="H2158" s="17">
        <v>0.38053447200000001</v>
      </c>
      <c r="I2158" s="13">
        <v>30</v>
      </c>
      <c r="J2158" s="13">
        <v>30</v>
      </c>
      <c r="K2158" s="17">
        <v>130.01964115660701</v>
      </c>
      <c r="L2158" s="18">
        <f t="shared" si="5"/>
        <v>130.400175628607</v>
      </c>
      <c r="M2158">
        <f>Table1[[#This Row],[num_contributions]]+Table1[[#This Row],[num_unique_contributors]]</f>
        <v>60</v>
      </c>
    </row>
    <row r="2159" spans="1:13" ht="13.2" hidden="1" x14ac:dyDescent="0.25">
      <c r="A2159" s="13">
        <v>11</v>
      </c>
      <c r="B2159" s="14">
        <v>44447</v>
      </c>
      <c r="C2159" s="14">
        <v>44463</v>
      </c>
      <c r="D2159" s="15" t="s">
        <v>1732</v>
      </c>
      <c r="E2159" s="13">
        <v>1728</v>
      </c>
      <c r="F2159" s="15" t="s">
        <v>111</v>
      </c>
      <c r="G2159" s="15" t="s">
        <v>23</v>
      </c>
      <c r="H2159" s="17">
        <v>2.5867892380000002</v>
      </c>
      <c r="I2159" s="13">
        <v>8</v>
      </c>
      <c r="J2159" s="13">
        <v>8</v>
      </c>
      <c r="K2159" s="17">
        <v>126.36589509122101</v>
      </c>
      <c r="L2159" s="18">
        <f t="shared" si="5"/>
        <v>128.952684329221</v>
      </c>
      <c r="M2159">
        <f>Table1[[#This Row],[num_contributions]]+Table1[[#This Row],[num_unique_contributors]]</f>
        <v>16</v>
      </c>
    </row>
    <row r="2160" spans="1:13" ht="13.2" hidden="1" x14ac:dyDescent="0.25">
      <c r="A2160" s="13">
        <v>11</v>
      </c>
      <c r="B2160" s="14">
        <v>44447</v>
      </c>
      <c r="C2160" s="14">
        <v>44463</v>
      </c>
      <c r="D2160" s="15" t="s">
        <v>253</v>
      </c>
      <c r="E2160" s="13">
        <v>3537</v>
      </c>
      <c r="F2160" s="15" t="s">
        <v>17</v>
      </c>
      <c r="G2160" s="15" t="s">
        <v>18</v>
      </c>
      <c r="H2160" s="17">
        <v>0.124352319</v>
      </c>
      <c r="I2160" s="13">
        <v>16</v>
      </c>
      <c r="J2160" s="13">
        <v>16</v>
      </c>
      <c r="K2160" s="17">
        <v>128.47786966160999</v>
      </c>
      <c r="L2160" s="18">
        <f t="shared" si="5"/>
        <v>128.60222198060998</v>
      </c>
      <c r="M2160">
        <f>Table1[[#This Row],[num_contributions]]+Table1[[#This Row],[num_unique_contributors]]</f>
        <v>32</v>
      </c>
    </row>
    <row r="2161" spans="1:13" ht="13.2" hidden="1" x14ac:dyDescent="0.25">
      <c r="A2161" s="13">
        <v>11</v>
      </c>
      <c r="B2161" s="14">
        <v>44447</v>
      </c>
      <c r="C2161" s="14">
        <v>44463</v>
      </c>
      <c r="D2161" s="15" t="s">
        <v>1824</v>
      </c>
      <c r="E2161" s="13">
        <v>1709</v>
      </c>
      <c r="F2161" s="15" t="s">
        <v>13</v>
      </c>
      <c r="G2161" s="15" t="s">
        <v>14</v>
      </c>
      <c r="H2161" s="17">
        <v>0.25441033699999999</v>
      </c>
      <c r="I2161" s="13">
        <v>10</v>
      </c>
      <c r="J2161" s="13">
        <v>10</v>
      </c>
      <c r="K2161" s="17">
        <v>127.695772448155</v>
      </c>
      <c r="L2161" s="18">
        <f t="shared" si="5"/>
        <v>127.95018278515499</v>
      </c>
      <c r="M2161">
        <f>Table1[[#This Row],[num_contributions]]+Table1[[#This Row],[num_unique_contributors]]</f>
        <v>20</v>
      </c>
    </row>
    <row r="2162" spans="1:13" ht="13.2" hidden="1" x14ac:dyDescent="0.25">
      <c r="A2162" s="13">
        <v>11</v>
      </c>
      <c r="B2162" s="14">
        <v>44447</v>
      </c>
      <c r="C2162" s="14">
        <v>44463</v>
      </c>
      <c r="D2162" s="15" t="s">
        <v>742</v>
      </c>
      <c r="E2162" s="13">
        <v>233</v>
      </c>
      <c r="F2162" s="15" t="s">
        <v>17</v>
      </c>
      <c r="G2162" s="15" t="s">
        <v>18</v>
      </c>
      <c r="H2162" s="17">
        <v>0.219534751</v>
      </c>
      <c r="I2162" s="13">
        <v>13</v>
      </c>
      <c r="J2162" s="13">
        <v>13</v>
      </c>
      <c r="K2162" s="17">
        <v>124.84269492272399</v>
      </c>
      <c r="L2162" s="18">
        <f t="shared" si="5"/>
        <v>125.06222967372399</v>
      </c>
      <c r="M2162">
        <f>Table1[[#This Row],[num_contributions]]+Table1[[#This Row],[num_unique_contributors]]</f>
        <v>26</v>
      </c>
    </row>
    <row r="2163" spans="1:13" ht="13.2" hidden="1" x14ac:dyDescent="0.25">
      <c r="A2163" s="13">
        <v>11</v>
      </c>
      <c r="B2163" s="14">
        <v>44447</v>
      </c>
      <c r="C2163" s="14">
        <v>44463</v>
      </c>
      <c r="D2163" s="15" t="s">
        <v>32</v>
      </c>
      <c r="E2163" s="13">
        <v>2594</v>
      </c>
      <c r="F2163" s="15" t="s">
        <v>13</v>
      </c>
      <c r="G2163" s="15" t="s">
        <v>14</v>
      </c>
      <c r="H2163" s="17">
        <v>0.119620448</v>
      </c>
      <c r="I2163" s="13">
        <v>6</v>
      </c>
      <c r="J2163" s="13">
        <v>6</v>
      </c>
      <c r="K2163" s="17">
        <v>124.65074397187399</v>
      </c>
      <c r="L2163" s="18">
        <f t="shared" si="5"/>
        <v>124.770364419874</v>
      </c>
      <c r="M2163">
        <f>Table1[[#This Row],[num_contributions]]+Table1[[#This Row],[num_unique_contributors]]</f>
        <v>12</v>
      </c>
    </row>
    <row r="2164" spans="1:13" ht="13.2" hidden="1" x14ac:dyDescent="0.25">
      <c r="A2164" s="13">
        <v>11</v>
      </c>
      <c r="B2164" s="14">
        <v>44447</v>
      </c>
      <c r="C2164" s="14">
        <v>44463</v>
      </c>
      <c r="D2164" s="15" t="s">
        <v>1825</v>
      </c>
      <c r="E2164" s="13">
        <v>1166</v>
      </c>
      <c r="F2164" s="15" t="s">
        <v>20</v>
      </c>
      <c r="G2164" s="15" t="s">
        <v>23</v>
      </c>
      <c r="H2164" s="17">
        <v>0.51390491199999999</v>
      </c>
      <c r="I2164" s="13">
        <v>44</v>
      </c>
      <c r="J2164" s="13">
        <v>43</v>
      </c>
      <c r="K2164" s="17">
        <v>124.06239564870801</v>
      </c>
      <c r="L2164" s="18">
        <f t="shared" si="5"/>
        <v>124.57630056070801</v>
      </c>
      <c r="M2164">
        <f>Table1[[#This Row],[num_contributions]]+Table1[[#This Row],[num_unique_contributors]]</f>
        <v>87</v>
      </c>
    </row>
    <row r="2165" spans="1:13" ht="13.2" hidden="1" x14ac:dyDescent="0.25">
      <c r="A2165" s="13">
        <v>11</v>
      </c>
      <c r="B2165" s="14">
        <v>44447</v>
      </c>
      <c r="C2165" s="14">
        <v>44463</v>
      </c>
      <c r="D2165" s="15" t="s">
        <v>489</v>
      </c>
      <c r="E2165" s="13">
        <v>2688</v>
      </c>
      <c r="F2165" s="15" t="s">
        <v>20</v>
      </c>
      <c r="G2165" s="15" t="s">
        <v>23</v>
      </c>
      <c r="H2165" s="17">
        <v>0.58297259700000004</v>
      </c>
      <c r="I2165" s="13">
        <v>49</v>
      </c>
      <c r="J2165" s="13">
        <v>46</v>
      </c>
      <c r="K2165" s="17">
        <v>123.641246436053</v>
      </c>
      <c r="L2165" s="18">
        <f t="shared" si="5"/>
        <v>124.22421903305299</v>
      </c>
      <c r="M2165">
        <f>Table1[[#This Row],[num_contributions]]+Table1[[#This Row],[num_unique_contributors]]</f>
        <v>95</v>
      </c>
    </row>
    <row r="2166" spans="1:13" ht="13.2" hidden="1" x14ac:dyDescent="0.25">
      <c r="A2166" s="13">
        <v>11</v>
      </c>
      <c r="B2166" s="14">
        <v>44447</v>
      </c>
      <c r="C2166" s="14">
        <v>44463</v>
      </c>
      <c r="D2166" s="15" t="s">
        <v>570</v>
      </c>
      <c r="E2166" s="13">
        <v>2349</v>
      </c>
      <c r="F2166" s="15" t="s">
        <v>20</v>
      </c>
      <c r="G2166" s="15" t="s">
        <v>23</v>
      </c>
      <c r="H2166" s="17">
        <v>0.43864061700000001</v>
      </c>
      <c r="I2166" s="13">
        <v>28</v>
      </c>
      <c r="J2166" s="13">
        <v>27</v>
      </c>
      <c r="K2166" s="17">
        <v>120.07047530837799</v>
      </c>
      <c r="L2166" s="18">
        <f t="shared" si="5"/>
        <v>120.509115925378</v>
      </c>
      <c r="M2166">
        <f>Table1[[#This Row],[num_contributions]]+Table1[[#This Row],[num_unique_contributors]]</f>
        <v>55</v>
      </c>
    </row>
    <row r="2167" spans="1:13" ht="13.2" hidden="1" x14ac:dyDescent="0.25">
      <c r="A2167" s="13">
        <v>11</v>
      </c>
      <c r="B2167" s="14">
        <v>44447</v>
      </c>
      <c r="C2167" s="14">
        <v>44463</v>
      </c>
      <c r="D2167" s="15" t="s">
        <v>473</v>
      </c>
      <c r="E2167" s="13">
        <v>2968</v>
      </c>
      <c r="F2167" s="15" t="s">
        <v>20</v>
      </c>
      <c r="G2167" s="15" t="s">
        <v>50</v>
      </c>
      <c r="H2167" s="17">
        <v>8.2741851000000005E-2</v>
      </c>
      <c r="I2167" s="13">
        <v>16</v>
      </c>
      <c r="J2167" s="13">
        <v>15</v>
      </c>
      <c r="K2167" s="17">
        <v>120.28706649170999</v>
      </c>
      <c r="L2167" s="18">
        <f t="shared" si="5"/>
        <v>120.36980834270999</v>
      </c>
      <c r="M2167">
        <f>Table1[[#This Row],[num_contributions]]+Table1[[#This Row],[num_unique_contributors]]</f>
        <v>31</v>
      </c>
    </row>
    <row r="2168" spans="1:13" ht="13.2" hidden="1" x14ac:dyDescent="0.25">
      <c r="A2168" s="13">
        <v>11</v>
      </c>
      <c r="B2168" s="14">
        <v>44447</v>
      </c>
      <c r="C2168" s="14">
        <v>44463</v>
      </c>
      <c r="D2168" s="15" t="s">
        <v>476</v>
      </c>
      <c r="E2168" s="13">
        <v>2221</v>
      </c>
      <c r="F2168" s="15" t="s">
        <v>13</v>
      </c>
      <c r="G2168" s="15" t="s">
        <v>50</v>
      </c>
      <c r="H2168" s="17">
        <v>0.84704970999999996</v>
      </c>
      <c r="I2168" s="13">
        <v>76</v>
      </c>
      <c r="J2168" s="13">
        <v>72</v>
      </c>
      <c r="K2168" s="17">
        <v>118.671116640443</v>
      </c>
      <c r="L2168" s="18">
        <f t="shared" si="5"/>
        <v>119.518166350443</v>
      </c>
      <c r="M2168">
        <f>Table1[[#This Row],[num_contributions]]+Table1[[#This Row],[num_unique_contributors]]</f>
        <v>148</v>
      </c>
    </row>
    <row r="2169" spans="1:13" ht="13.2" hidden="1" x14ac:dyDescent="0.25">
      <c r="A2169" s="13">
        <v>11</v>
      </c>
      <c r="B2169" s="14">
        <v>44447</v>
      </c>
      <c r="C2169" s="14">
        <v>44463</v>
      </c>
      <c r="D2169" s="15" t="s">
        <v>163</v>
      </c>
      <c r="E2169" s="13">
        <v>2767</v>
      </c>
      <c r="F2169" s="15" t="s">
        <v>52</v>
      </c>
      <c r="G2169" s="15" t="s">
        <v>23</v>
      </c>
      <c r="H2169" s="17">
        <v>0.41956832999999999</v>
      </c>
      <c r="I2169" s="13">
        <v>38</v>
      </c>
      <c r="J2169" s="13">
        <v>38</v>
      </c>
      <c r="K2169" s="17">
        <v>115.550497732582</v>
      </c>
      <c r="L2169" s="18">
        <f t="shared" si="5"/>
        <v>115.97006606258201</v>
      </c>
      <c r="M2169">
        <f>Table1[[#This Row],[num_contributions]]+Table1[[#This Row],[num_unique_contributors]]</f>
        <v>76</v>
      </c>
    </row>
    <row r="2170" spans="1:13" ht="13.2" hidden="1" x14ac:dyDescent="0.25">
      <c r="A2170" s="13">
        <v>11</v>
      </c>
      <c r="B2170" s="14">
        <v>44447</v>
      </c>
      <c r="C2170" s="14">
        <v>44463</v>
      </c>
      <c r="D2170" s="15" t="s">
        <v>496</v>
      </c>
      <c r="E2170" s="13">
        <v>3337</v>
      </c>
      <c r="F2170" s="15" t="s">
        <v>54</v>
      </c>
      <c r="G2170" s="15" t="s">
        <v>14</v>
      </c>
      <c r="H2170" s="17">
        <v>0.271587566</v>
      </c>
      <c r="I2170" s="13">
        <v>9</v>
      </c>
      <c r="J2170" s="13">
        <v>9</v>
      </c>
      <c r="K2170" s="17">
        <v>115.65603969488301</v>
      </c>
      <c r="L2170" s="18">
        <f t="shared" si="5"/>
        <v>115.927627260883</v>
      </c>
      <c r="M2170">
        <f>Table1[[#This Row],[num_contributions]]+Table1[[#This Row],[num_unique_contributors]]</f>
        <v>18</v>
      </c>
    </row>
    <row r="2171" spans="1:13" ht="13.2" hidden="1" x14ac:dyDescent="0.25">
      <c r="A2171" s="13">
        <v>11</v>
      </c>
      <c r="B2171" s="14">
        <v>44447</v>
      </c>
      <c r="C2171" s="14">
        <v>44463</v>
      </c>
      <c r="D2171" s="15" t="s">
        <v>1300</v>
      </c>
      <c r="E2171" s="13">
        <v>1170</v>
      </c>
      <c r="F2171" s="15" t="s">
        <v>17</v>
      </c>
      <c r="G2171" s="15" t="s">
        <v>23</v>
      </c>
      <c r="H2171" s="17">
        <v>3.3159279999999999E-2</v>
      </c>
      <c r="I2171" s="13">
        <v>10</v>
      </c>
      <c r="J2171" s="13">
        <v>9</v>
      </c>
      <c r="K2171" s="17">
        <v>115.396918967644</v>
      </c>
      <c r="L2171" s="18">
        <f t="shared" si="5"/>
        <v>115.430078247644</v>
      </c>
      <c r="M2171">
        <f>Table1[[#This Row],[num_contributions]]+Table1[[#This Row],[num_unique_contributors]]</f>
        <v>19</v>
      </c>
    </row>
    <row r="2172" spans="1:13" ht="13.2" hidden="1" x14ac:dyDescent="0.25">
      <c r="A2172" s="13">
        <v>11</v>
      </c>
      <c r="B2172" s="14">
        <v>44447</v>
      </c>
      <c r="C2172" s="14">
        <v>44463</v>
      </c>
      <c r="D2172" s="15" t="s">
        <v>1656</v>
      </c>
      <c r="E2172" s="13">
        <v>221</v>
      </c>
      <c r="F2172" s="15" t="s">
        <v>17</v>
      </c>
      <c r="G2172" s="15" t="s">
        <v>23</v>
      </c>
      <c r="H2172" s="17">
        <v>8.5313765E-2</v>
      </c>
      <c r="I2172" s="13">
        <v>11</v>
      </c>
      <c r="J2172" s="13">
        <v>11</v>
      </c>
      <c r="K2172" s="17">
        <v>112.68660690160399</v>
      </c>
      <c r="L2172" s="18">
        <f t="shared" si="5"/>
        <v>112.77192066660399</v>
      </c>
      <c r="M2172">
        <f>Table1[[#This Row],[num_contributions]]+Table1[[#This Row],[num_unique_contributors]]</f>
        <v>22</v>
      </c>
    </row>
    <row r="2173" spans="1:13" ht="13.2" hidden="1" x14ac:dyDescent="0.25">
      <c r="A2173" s="13">
        <v>11</v>
      </c>
      <c r="B2173" s="14">
        <v>44447</v>
      </c>
      <c r="C2173" s="14">
        <v>44463</v>
      </c>
      <c r="D2173" s="15" t="s">
        <v>1119</v>
      </c>
      <c r="E2173" s="13">
        <v>2039</v>
      </c>
      <c r="F2173" s="15" t="s">
        <v>54</v>
      </c>
      <c r="G2173" s="15" t="s">
        <v>14</v>
      </c>
      <c r="H2173" s="17">
        <v>0.10260797000000001</v>
      </c>
      <c r="I2173" s="13">
        <v>4</v>
      </c>
      <c r="J2173" s="13">
        <v>4</v>
      </c>
      <c r="K2173" s="17">
        <v>112.666667719538</v>
      </c>
      <c r="L2173" s="18">
        <f t="shared" si="5"/>
        <v>112.76927568953799</v>
      </c>
      <c r="M2173">
        <f>Table1[[#This Row],[num_contributions]]+Table1[[#This Row],[num_unique_contributors]]</f>
        <v>8</v>
      </c>
    </row>
    <row r="2174" spans="1:13" ht="13.2" hidden="1" x14ac:dyDescent="0.25">
      <c r="A2174" s="13">
        <v>11</v>
      </c>
      <c r="B2174" s="14">
        <v>44447</v>
      </c>
      <c r="C2174" s="14">
        <v>44463</v>
      </c>
      <c r="D2174" s="15" t="s">
        <v>834</v>
      </c>
      <c r="E2174" s="13">
        <v>739</v>
      </c>
      <c r="F2174" s="15" t="s">
        <v>17</v>
      </c>
      <c r="G2174" s="15" t="s">
        <v>23</v>
      </c>
      <c r="H2174" s="17">
        <v>1.0834284E-2</v>
      </c>
      <c r="I2174" s="13">
        <v>6</v>
      </c>
      <c r="J2174" s="13">
        <v>5</v>
      </c>
      <c r="K2174" s="17">
        <v>111.67089499023101</v>
      </c>
      <c r="L2174" s="18">
        <f t="shared" si="5"/>
        <v>111.681729274231</v>
      </c>
      <c r="M2174">
        <f>Table1[[#This Row],[num_contributions]]+Table1[[#This Row],[num_unique_contributors]]</f>
        <v>11</v>
      </c>
    </row>
    <row r="2175" spans="1:13" ht="13.2" hidden="1" x14ac:dyDescent="0.25">
      <c r="A2175" s="13">
        <v>11</v>
      </c>
      <c r="B2175" s="14">
        <v>44447</v>
      </c>
      <c r="C2175" s="14">
        <v>44463</v>
      </c>
      <c r="D2175" s="15" t="s">
        <v>1361</v>
      </c>
      <c r="E2175" s="13">
        <v>858</v>
      </c>
      <c r="F2175" s="15" t="s">
        <v>17</v>
      </c>
      <c r="G2175" s="15" t="s">
        <v>23</v>
      </c>
      <c r="H2175" s="17">
        <v>7.4511000000000004E-3</v>
      </c>
      <c r="I2175" s="13">
        <v>4</v>
      </c>
      <c r="J2175" s="13">
        <v>4</v>
      </c>
      <c r="K2175" s="17">
        <v>110.144249091812</v>
      </c>
      <c r="L2175" s="18">
        <f t="shared" si="5"/>
        <v>110.151700191812</v>
      </c>
      <c r="M2175">
        <f>Table1[[#This Row],[num_contributions]]+Table1[[#This Row],[num_unique_contributors]]</f>
        <v>8</v>
      </c>
    </row>
    <row r="2176" spans="1:13" ht="13.2" hidden="1" x14ac:dyDescent="0.25">
      <c r="A2176" s="13">
        <v>11</v>
      </c>
      <c r="B2176" s="14">
        <v>44447</v>
      </c>
      <c r="C2176" s="14">
        <v>44463</v>
      </c>
      <c r="D2176" s="15" t="s">
        <v>595</v>
      </c>
      <c r="E2176" s="13">
        <v>1914</v>
      </c>
      <c r="F2176" s="15" t="s">
        <v>39</v>
      </c>
      <c r="G2176" s="15" t="s">
        <v>23</v>
      </c>
      <c r="H2176" s="17">
        <v>2.1457924999999999E-2</v>
      </c>
      <c r="I2176" s="13">
        <v>7</v>
      </c>
      <c r="J2176" s="13">
        <v>7</v>
      </c>
      <c r="K2176" s="17">
        <v>108.248101941741</v>
      </c>
      <c r="L2176" s="18">
        <f t="shared" si="5"/>
        <v>108.26955986674101</v>
      </c>
      <c r="M2176">
        <f>Table1[[#This Row],[num_contributions]]+Table1[[#This Row],[num_unique_contributors]]</f>
        <v>14</v>
      </c>
    </row>
    <row r="2177" spans="1:13" ht="13.2" hidden="1" x14ac:dyDescent="0.25">
      <c r="A2177" s="13">
        <v>11</v>
      </c>
      <c r="B2177" s="14">
        <v>44447</v>
      </c>
      <c r="C2177" s="14">
        <v>44463</v>
      </c>
      <c r="D2177" s="15" t="s">
        <v>617</v>
      </c>
      <c r="E2177" s="13">
        <v>1694</v>
      </c>
      <c r="F2177" s="15" t="s">
        <v>45</v>
      </c>
      <c r="G2177" s="15" t="s">
        <v>23</v>
      </c>
      <c r="H2177" s="17">
        <v>0.55859002899999999</v>
      </c>
      <c r="I2177" s="13">
        <v>48</v>
      </c>
      <c r="J2177" s="13">
        <v>46</v>
      </c>
      <c r="K2177" s="17">
        <v>107.129683862326</v>
      </c>
      <c r="L2177" s="18">
        <f t="shared" si="5"/>
        <v>107.68827389132601</v>
      </c>
      <c r="M2177">
        <f>Table1[[#This Row],[num_contributions]]+Table1[[#This Row],[num_unique_contributors]]</f>
        <v>94</v>
      </c>
    </row>
    <row r="2178" spans="1:13" ht="13.2" hidden="1" x14ac:dyDescent="0.25">
      <c r="A2178" s="13">
        <v>11</v>
      </c>
      <c r="B2178" s="14">
        <v>44447</v>
      </c>
      <c r="C2178" s="14">
        <v>44463</v>
      </c>
      <c r="D2178" s="15" t="s">
        <v>709</v>
      </c>
      <c r="E2178" s="13">
        <v>2671</v>
      </c>
      <c r="F2178" s="15" t="s">
        <v>20</v>
      </c>
      <c r="G2178" s="15" t="s">
        <v>50</v>
      </c>
      <c r="H2178" s="17">
        <v>7.3911150000000002E-3</v>
      </c>
      <c r="I2178" s="13">
        <v>6</v>
      </c>
      <c r="J2178" s="13">
        <v>6</v>
      </c>
      <c r="K2178" s="17">
        <v>107.431721018761</v>
      </c>
      <c r="L2178" s="18">
        <f t="shared" si="5"/>
        <v>107.439112133761</v>
      </c>
      <c r="M2178">
        <f>Table1[[#This Row],[num_contributions]]+Table1[[#This Row],[num_unique_contributors]]</f>
        <v>12</v>
      </c>
    </row>
    <row r="2179" spans="1:13" ht="13.2" hidden="1" x14ac:dyDescent="0.25">
      <c r="A2179" s="13">
        <v>11</v>
      </c>
      <c r="B2179" s="14">
        <v>44447</v>
      </c>
      <c r="C2179" s="14">
        <v>44463</v>
      </c>
      <c r="D2179" s="15" t="s">
        <v>1554</v>
      </c>
      <c r="E2179" s="13">
        <v>2480</v>
      </c>
      <c r="F2179" s="15" t="s">
        <v>17</v>
      </c>
      <c r="G2179" s="15" t="s">
        <v>23</v>
      </c>
      <c r="H2179" s="17">
        <v>9.1087952E-2</v>
      </c>
      <c r="I2179" s="13">
        <v>9</v>
      </c>
      <c r="J2179" s="13">
        <v>9</v>
      </c>
      <c r="K2179" s="17">
        <v>106.75614887154801</v>
      </c>
      <c r="L2179" s="18">
        <f t="shared" si="5"/>
        <v>106.847236823548</v>
      </c>
      <c r="M2179">
        <f>Table1[[#This Row],[num_contributions]]+Table1[[#This Row],[num_unique_contributors]]</f>
        <v>18</v>
      </c>
    </row>
    <row r="2180" spans="1:13" ht="13.2" hidden="1" x14ac:dyDescent="0.25">
      <c r="A2180" s="13">
        <v>11</v>
      </c>
      <c r="B2180" s="14">
        <v>44447</v>
      </c>
      <c r="C2180" s="14">
        <v>44463</v>
      </c>
      <c r="D2180" s="15" t="s">
        <v>1191</v>
      </c>
      <c r="E2180" s="13">
        <v>2077</v>
      </c>
      <c r="F2180" s="15" t="s">
        <v>111</v>
      </c>
      <c r="G2180" s="15" t="s">
        <v>23</v>
      </c>
      <c r="H2180" s="17">
        <v>1.001520755</v>
      </c>
      <c r="I2180" s="13">
        <v>5</v>
      </c>
      <c r="J2180" s="13">
        <v>5</v>
      </c>
      <c r="K2180" s="17">
        <v>105.790014338356</v>
      </c>
      <c r="L2180" s="18">
        <f t="shared" si="5"/>
        <v>106.791535093356</v>
      </c>
      <c r="M2180">
        <f>Table1[[#This Row],[num_contributions]]+Table1[[#This Row],[num_unique_contributors]]</f>
        <v>10</v>
      </c>
    </row>
    <row r="2181" spans="1:13" ht="13.2" hidden="1" x14ac:dyDescent="0.25">
      <c r="A2181" s="13">
        <v>11</v>
      </c>
      <c r="B2181" s="14">
        <v>44447</v>
      </c>
      <c r="C2181" s="14">
        <v>44463</v>
      </c>
      <c r="D2181" s="15" t="s">
        <v>919</v>
      </c>
      <c r="E2181" s="13">
        <v>1140</v>
      </c>
      <c r="F2181" s="15" t="s">
        <v>45</v>
      </c>
      <c r="G2181" s="15" t="s">
        <v>23</v>
      </c>
      <c r="H2181" s="17">
        <v>0.40290003800000002</v>
      </c>
      <c r="I2181" s="13">
        <v>30</v>
      </c>
      <c r="J2181" s="13">
        <v>29</v>
      </c>
      <c r="K2181" s="17">
        <v>103.72338649783001</v>
      </c>
      <c r="L2181" s="18">
        <f t="shared" si="5"/>
        <v>104.12628653583</v>
      </c>
      <c r="M2181">
        <f>Table1[[#This Row],[num_contributions]]+Table1[[#This Row],[num_unique_contributors]]</f>
        <v>59</v>
      </c>
    </row>
    <row r="2182" spans="1:13" ht="13.2" hidden="1" x14ac:dyDescent="0.25">
      <c r="A2182" s="13">
        <v>11</v>
      </c>
      <c r="B2182" s="14">
        <v>44447</v>
      </c>
      <c r="C2182" s="14">
        <v>44463</v>
      </c>
      <c r="D2182" s="15" t="s">
        <v>412</v>
      </c>
      <c r="E2182" s="13">
        <v>358</v>
      </c>
      <c r="F2182" s="15" t="s">
        <v>20</v>
      </c>
      <c r="G2182" s="15" t="s">
        <v>18</v>
      </c>
      <c r="H2182" s="17">
        <v>0.963271447</v>
      </c>
      <c r="I2182" s="13">
        <v>51</v>
      </c>
      <c r="J2182" s="13">
        <v>50</v>
      </c>
      <c r="K2182" s="17">
        <v>103.06207217211301</v>
      </c>
      <c r="L2182" s="18">
        <f t="shared" si="5"/>
        <v>104.025343619113</v>
      </c>
      <c r="M2182">
        <f>Table1[[#This Row],[num_contributions]]+Table1[[#This Row],[num_unique_contributors]]</f>
        <v>101</v>
      </c>
    </row>
    <row r="2183" spans="1:13" ht="13.2" hidden="1" x14ac:dyDescent="0.25">
      <c r="A2183" s="13">
        <v>11</v>
      </c>
      <c r="B2183" s="14">
        <v>44447</v>
      </c>
      <c r="C2183" s="14">
        <v>44463</v>
      </c>
      <c r="D2183" s="15" t="s">
        <v>140</v>
      </c>
      <c r="E2183" s="13">
        <v>2743</v>
      </c>
      <c r="F2183" s="15" t="s">
        <v>17</v>
      </c>
      <c r="G2183" s="15" t="s">
        <v>50</v>
      </c>
      <c r="H2183" s="17">
        <v>0.39778924300000001</v>
      </c>
      <c r="I2183" s="13">
        <v>45</v>
      </c>
      <c r="J2183" s="13">
        <v>44</v>
      </c>
      <c r="K2183" s="17">
        <v>101.869573046049</v>
      </c>
      <c r="L2183" s="18">
        <f t="shared" si="5"/>
        <v>102.267362289049</v>
      </c>
      <c r="M2183">
        <f>Table1[[#This Row],[num_contributions]]+Table1[[#This Row],[num_unique_contributors]]</f>
        <v>89</v>
      </c>
    </row>
    <row r="2184" spans="1:13" ht="13.2" hidden="1" x14ac:dyDescent="0.25">
      <c r="A2184" s="13">
        <v>11</v>
      </c>
      <c r="B2184" s="14">
        <v>44447</v>
      </c>
      <c r="C2184" s="14">
        <v>44463</v>
      </c>
      <c r="D2184" s="15" t="s">
        <v>1071</v>
      </c>
      <c r="E2184" s="13">
        <v>606</v>
      </c>
      <c r="F2184" s="15" t="s">
        <v>17</v>
      </c>
      <c r="G2184" s="15" t="s">
        <v>14</v>
      </c>
      <c r="H2184" s="17">
        <v>8.8729910000000002E-3</v>
      </c>
      <c r="I2184" s="13">
        <v>2</v>
      </c>
      <c r="J2184" s="13">
        <v>2</v>
      </c>
      <c r="K2184" s="17">
        <v>101.705055960827</v>
      </c>
      <c r="L2184" s="18">
        <f t="shared" si="5"/>
        <v>101.713928951827</v>
      </c>
      <c r="M2184">
        <f>Table1[[#This Row],[num_contributions]]+Table1[[#This Row],[num_unique_contributors]]</f>
        <v>4</v>
      </c>
    </row>
    <row r="2185" spans="1:13" ht="13.2" hidden="1" x14ac:dyDescent="0.25">
      <c r="A2185" s="13">
        <v>11</v>
      </c>
      <c r="B2185" s="14">
        <v>44447</v>
      </c>
      <c r="C2185" s="14">
        <v>44463</v>
      </c>
      <c r="D2185" s="15" t="s">
        <v>549</v>
      </c>
      <c r="E2185" s="13">
        <v>2400</v>
      </c>
      <c r="F2185" s="15" t="s">
        <v>13</v>
      </c>
      <c r="G2185" s="15" t="s">
        <v>50</v>
      </c>
      <c r="H2185" s="17">
        <v>0.550170936</v>
      </c>
      <c r="I2185" s="13">
        <v>49</v>
      </c>
      <c r="J2185" s="13">
        <v>49</v>
      </c>
      <c r="K2185" s="17">
        <v>100.493457673308</v>
      </c>
      <c r="L2185" s="18">
        <f t="shared" si="5"/>
        <v>101.043628609308</v>
      </c>
      <c r="M2185">
        <f>Table1[[#This Row],[num_contributions]]+Table1[[#This Row],[num_unique_contributors]]</f>
        <v>98</v>
      </c>
    </row>
    <row r="2186" spans="1:13" ht="13.2" hidden="1" x14ac:dyDescent="0.25">
      <c r="A2186" s="13">
        <v>11</v>
      </c>
      <c r="B2186" s="14">
        <v>44447</v>
      </c>
      <c r="C2186" s="14">
        <v>44463</v>
      </c>
      <c r="D2186" s="15" t="s">
        <v>536</v>
      </c>
      <c r="E2186" s="13">
        <v>2196</v>
      </c>
      <c r="F2186" s="15" t="s">
        <v>13</v>
      </c>
      <c r="G2186" s="15" t="s">
        <v>23</v>
      </c>
      <c r="H2186" s="17">
        <v>0.41657223300000001</v>
      </c>
      <c r="I2186" s="13">
        <v>30</v>
      </c>
      <c r="J2186" s="13">
        <v>28</v>
      </c>
      <c r="K2186" s="17">
        <v>100.068763170785</v>
      </c>
      <c r="L2186" s="18">
        <f t="shared" si="5"/>
        <v>100.485335403785</v>
      </c>
      <c r="M2186">
        <f>Table1[[#This Row],[num_contributions]]+Table1[[#This Row],[num_unique_contributors]]</f>
        <v>58</v>
      </c>
    </row>
    <row r="2187" spans="1:13" ht="13.2" hidden="1" x14ac:dyDescent="0.25">
      <c r="A2187" s="13">
        <v>11</v>
      </c>
      <c r="B2187" s="14">
        <v>44447</v>
      </c>
      <c r="C2187" s="14">
        <v>44463</v>
      </c>
      <c r="D2187" s="15" t="s">
        <v>287</v>
      </c>
      <c r="E2187" s="13">
        <v>2843</v>
      </c>
      <c r="F2187" s="15" t="s">
        <v>20</v>
      </c>
      <c r="G2187" s="15" t="s">
        <v>14</v>
      </c>
      <c r="H2187" s="17">
        <v>1.4186579429999999</v>
      </c>
      <c r="I2187" s="13">
        <v>27</v>
      </c>
      <c r="J2187" s="13">
        <v>27</v>
      </c>
      <c r="K2187" s="17">
        <v>98.782500303595995</v>
      </c>
      <c r="L2187" s="18">
        <f t="shared" si="5"/>
        <v>100.20115824659599</v>
      </c>
      <c r="M2187">
        <f>Table1[[#This Row],[num_contributions]]+Table1[[#This Row],[num_unique_contributors]]</f>
        <v>54</v>
      </c>
    </row>
    <row r="2188" spans="1:13" ht="13.2" hidden="1" x14ac:dyDescent="0.25">
      <c r="A2188" s="13">
        <v>11</v>
      </c>
      <c r="B2188" s="14">
        <v>44447</v>
      </c>
      <c r="C2188" s="14">
        <v>44463</v>
      </c>
      <c r="D2188" s="15" t="s">
        <v>526</v>
      </c>
      <c r="E2188" s="13">
        <v>2132</v>
      </c>
      <c r="F2188" s="15" t="s">
        <v>54</v>
      </c>
      <c r="G2188" s="15" t="s">
        <v>50</v>
      </c>
      <c r="H2188" s="17">
        <v>1.7293761889999999</v>
      </c>
      <c r="I2188" s="13">
        <v>54</v>
      </c>
      <c r="J2188" s="13">
        <v>52</v>
      </c>
      <c r="K2188" s="17">
        <v>98.430985832097406</v>
      </c>
      <c r="L2188" s="18">
        <f t="shared" si="5"/>
        <v>100.1603620210974</v>
      </c>
      <c r="M2188">
        <f>Table1[[#This Row],[num_contributions]]+Table1[[#This Row],[num_unique_contributors]]</f>
        <v>106</v>
      </c>
    </row>
    <row r="2189" spans="1:13" ht="13.2" hidden="1" x14ac:dyDescent="0.25">
      <c r="A2189" s="13">
        <v>11</v>
      </c>
      <c r="B2189" s="14">
        <v>44447</v>
      </c>
      <c r="C2189" s="14">
        <v>44463</v>
      </c>
      <c r="D2189" s="15" t="s">
        <v>1380</v>
      </c>
      <c r="E2189" s="13">
        <v>1362</v>
      </c>
      <c r="F2189" s="15" t="s">
        <v>17</v>
      </c>
      <c r="G2189" s="15" t="s">
        <v>18</v>
      </c>
      <c r="H2189" s="17">
        <v>0.789262927</v>
      </c>
      <c r="I2189" s="13">
        <v>51</v>
      </c>
      <c r="J2189" s="13">
        <v>39</v>
      </c>
      <c r="K2189" s="17">
        <v>98.164048536406597</v>
      </c>
      <c r="L2189" s="18">
        <f t="shared" si="5"/>
        <v>98.953311463406592</v>
      </c>
      <c r="M2189">
        <f>Table1[[#This Row],[num_contributions]]+Table1[[#This Row],[num_unique_contributors]]</f>
        <v>90</v>
      </c>
    </row>
    <row r="2190" spans="1:13" ht="13.2" hidden="1" x14ac:dyDescent="0.25">
      <c r="A2190" s="13">
        <v>11</v>
      </c>
      <c r="B2190" s="14">
        <v>44447</v>
      </c>
      <c r="C2190" s="14">
        <v>44463</v>
      </c>
      <c r="D2190" s="15" t="s">
        <v>1266</v>
      </c>
      <c r="E2190" s="13">
        <v>2888</v>
      </c>
      <c r="F2190" s="15" t="s">
        <v>45</v>
      </c>
      <c r="G2190" s="15" t="s">
        <v>50</v>
      </c>
      <c r="H2190" s="17">
        <v>0.13585657600000001</v>
      </c>
      <c r="I2190" s="13">
        <v>23</v>
      </c>
      <c r="J2190" s="13">
        <v>17</v>
      </c>
      <c r="K2190" s="17">
        <v>98.592783777748195</v>
      </c>
      <c r="L2190" s="18">
        <f t="shared" si="5"/>
        <v>98.72864035374819</v>
      </c>
      <c r="M2190">
        <f>Table1[[#This Row],[num_contributions]]+Table1[[#This Row],[num_unique_contributors]]</f>
        <v>40</v>
      </c>
    </row>
    <row r="2191" spans="1:13" ht="13.2" hidden="1" x14ac:dyDescent="0.25">
      <c r="A2191" s="13">
        <v>11</v>
      </c>
      <c r="B2191" s="14">
        <v>44447</v>
      </c>
      <c r="C2191" s="14">
        <v>44463</v>
      </c>
      <c r="D2191" s="15" t="s">
        <v>1123</v>
      </c>
      <c r="E2191" s="13">
        <v>844</v>
      </c>
      <c r="F2191" s="15" t="s">
        <v>17</v>
      </c>
      <c r="G2191" s="15" t="s">
        <v>18</v>
      </c>
      <c r="H2191" s="17">
        <v>0.75968527799999996</v>
      </c>
      <c r="I2191" s="13">
        <v>39</v>
      </c>
      <c r="J2191" s="13">
        <v>38</v>
      </c>
      <c r="K2191" s="17">
        <v>96.396503798638705</v>
      </c>
      <c r="L2191" s="18">
        <f t="shared" si="5"/>
        <v>97.156189076638711</v>
      </c>
      <c r="M2191">
        <f>Table1[[#This Row],[num_contributions]]+Table1[[#This Row],[num_unique_contributors]]</f>
        <v>77</v>
      </c>
    </row>
    <row r="2192" spans="1:13" ht="13.2" hidden="1" x14ac:dyDescent="0.25">
      <c r="A2192" s="13">
        <v>11</v>
      </c>
      <c r="B2192" s="14">
        <v>44447</v>
      </c>
      <c r="C2192" s="14">
        <v>44463</v>
      </c>
      <c r="D2192" s="15" t="s">
        <v>515</v>
      </c>
      <c r="E2192" s="13">
        <v>1996</v>
      </c>
      <c r="F2192" s="15" t="s">
        <v>20</v>
      </c>
      <c r="G2192" s="15" t="s">
        <v>50</v>
      </c>
      <c r="H2192" s="17">
        <v>0.36103734199999998</v>
      </c>
      <c r="I2192" s="13">
        <v>35</v>
      </c>
      <c r="J2192" s="13">
        <v>34</v>
      </c>
      <c r="K2192" s="17">
        <v>95.642498768387398</v>
      </c>
      <c r="L2192" s="18">
        <f t="shared" si="5"/>
        <v>96.003536110387401</v>
      </c>
      <c r="M2192">
        <f>Table1[[#This Row],[num_contributions]]+Table1[[#This Row],[num_unique_contributors]]</f>
        <v>69</v>
      </c>
    </row>
    <row r="2193" spans="1:13" ht="13.2" hidden="1" x14ac:dyDescent="0.25">
      <c r="A2193" s="13">
        <v>11</v>
      </c>
      <c r="B2193" s="14">
        <v>44447</v>
      </c>
      <c r="C2193" s="14">
        <v>44463</v>
      </c>
      <c r="D2193" s="15" t="s">
        <v>615</v>
      </c>
      <c r="E2193" s="13">
        <v>368</v>
      </c>
      <c r="F2193" s="15" t="s">
        <v>17</v>
      </c>
      <c r="G2193" s="15" t="s">
        <v>14</v>
      </c>
      <c r="H2193" s="17">
        <v>7.4862572000000002E-2</v>
      </c>
      <c r="I2193" s="13">
        <v>6</v>
      </c>
      <c r="J2193" s="13">
        <v>6</v>
      </c>
      <c r="K2193" s="17">
        <v>94.608701686465693</v>
      </c>
      <c r="L2193" s="18">
        <f t="shared" si="5"/>
        <v>94.683564258465694</v>
      </c>
      <c r="M2193">
        <f>Table1[[#This Row],[num_contributions]]+Table1[[#This Row],[num_unique_contributors]]</f>
        <v>12</v>
      </c>
    </row>
    <row r="2194" spans="1:13" ht="13.2" hidden="1" x14ac:dyDescent="0.25">
      <c r="A2194" s="13">
        <v>11</v>
      </c>
      <c r="B2194" s="14">
        <v>44447</v>
      </c>
      <c r="C2194" s="14">
        <v>44463</v>
      </c>
      <c r="D2194" s="15" t="s">
        <v>398</v>
      </c>
      <c r="E2194" s="13">
        <v>1761</v>
      </c>
      <c r="F2194" s="15" t="s">
        <v>20</v>
      </c>
      <c r="G2194" s="15" t="s">
        <v>14</v>
      </c>
      <c r="H2194" s="17">
        <v>0.79148251800000002</v>
      </c>
      <c r="I2194" s="13">
        <v>20</v>
      </c>
      <c r="J2194" s="13">
        <v>19</v>
      </c>
      <c r="K2194" s="17">
        <v>92.115854684310406</v>
      </c>
      <c r="L2194" s="18">
        <f t="shared" si="5"/>
        <v>92.907337202310401</v>
      </c>
      <c r="M2194">
        <f>Table1[[#This Row],[num_contributions]]+Table1[[#This Row],[num_unique_contributors]]</f>
        <v>39</v>
      </c>
    </row>
    <row r="2195" spans="1:13" ht="13.2" hidden="1" x14ac:dyDescent="0.25">
      <c r="A2195" s="13">
        <v>11</v>
      </c>
      <c r="B2195" s="14">
        <v>44447</v>
      </c>
      <c r="C2195" s="14">
        <v>44463</v>
      </c>
      <c r="D2195" s="15" t="s">
        <v>487</v>
      </c>
      <c r="E2195" s="13">
        <v>2261</v>
      </c>
      <c r="F2195" s="15" t="s">
        <v>39</v>
      </c>
      <c r="G2195" s="15" t="s">
        <v>18</v>
      </c>
      <c r="H2195" s="17">
        <v>0.14808262699999999</v>
      </c>
      <c r="I2195" s="13">
        <v>13</v>
      </c>
      <c r="J2195" s="13">
        <v>13</v>
      </c>
      <c r="K2195" s="17">
        <v>91.537428808952995</v>
      </c>
      <c r="L2195" s="18">
        <f t="shared" si="5"/>
        <v>91.685511435952989</v>
      </c>
      <c r="M2195">
        <f>Table1[[#This Row],[num_contributions]]+Table1[[#This Row],[num_unique_contributors]]</f>
        <v>26</v>
      </c>
    </row>
    <row r="2196" spans="1:13" ht="13.2" hidden="1" x14ac:dyDescent="0.25">
      <c r="A2196" s="13">
        <v>11</v>
      </c>
      <c r="B2196" s="14">
        <v>44447</v>
      </c>
      <c r="C2196" s="14">
        <v>44463</v>
      </c>
      <c r="D2196" s="15" t="s">
        <v>609</v>
      </c>
      <c r="E2196" s="13">
        <v>650</v>
      </c>
      <c r="F2196" s="15" t="s">
        <v>20</v>
      </c>
      <c r="G2196" s="15" t="s">
        <v>23</v>
      </c>
      <c r="H2196" s="17">
        <v>0.91004495399999996</v>
      </c>
      <c r="I2196" s="13">
        <v>54</v>
      </c>
      <c r="J2196" s="13">
        <v>54</v>
      </c>
      <c r="K2196" s="17">
        <v>90.518597795468693</v>
      </c>
      <c r="L2196" s="18">
        <f t="shared" si="5"/>
        <v>91.428642749468693</v>
      </c>
      <c r="M2196">
        <f>Table1[[#This Row],[num_contributions]]+Table1[[#This Row],[num_unique_contributors]]</f>
        <v>108</v>
      </c>
    </row>
    <row r="2197" spans="1:13" ht="13.2" hidden="1" x14ac:dyDescent="0.25">
      <c r="A2197" s="13">
        <v>11</v>
      </c>
      <c r="B2197" s="14">
        <v>44447</v>
      </c>
      <c r="C2197" s="14">
        <v>44463</v>
      </c>
      <c r="D2197" s="16" t="s">
        <v>1739</v>
      </c>
      <c r="E2197" s="13">
        <v>2164</v>
      </c>
      <c r="F2197" s="15" t="s">
        <v>13</v>
      </c>
      <c r="G2197" s="15" t="s">
        <v>50</v>
      </c>
      <c r="H2197" s="17">
        <v>0.36024233</v>
      </c>
      <c r="I2197" s="13">
        <v>42</v>
      </c>
      <c r="J2197" s="13">
        <v>41</v>
      </c>
      <c r="K2197" s="17">
        <v>90.790720900255096</v>
      </c>
      <c r="L2197" s="18">
        <f t="shared" si="5"/>
        <v>91.150963230255101</v>
      </c>
      <c r="M2197">
        <f>Table1[[#This Row],[num_contributions]]+Table1[[#This Row],[num_unique_contributors]]</f>
        <v>83</v>
      </c>
    </row>
    <row r="2198" spans="1:13" ht="13.2" hidden="1" x14ac:dyDescent="0.25">
      <c r="A2198" s="13">
        <v>11</v>
      </c>
      <c r="B2198" s="14">
        <v>44447</v>
      </c>
      <c r="C2198" s="14">
        <v>44463</v>
      </c>
      <c r="D2198" s="15" t="s">
        <v>1660</v>
      </c>
      <c r="E2198" s="13">
        <v>486</v>
      </c>
      <c r="F2198" s="15" t="s">
        <v>13</v>
      </c>
      <c r="G2198" s="15" t="s">
        <v>23</v>
      </c>
      <c r="H2198" s="17">
        <v>0.25326612199999998</v>
      </c>
      <c r="I2198" s="13">
        <v>22</v>
      </c>
      <c r="J2198" s="13">
        <v>21</v>
      </c>
      <c r="K2198" s="17">
        <v>88.8145347123058</v>
      </c>
      <c r="L2198" s="18">
        <f t="shared" ref="L2198:L2261" si="6">H2198+K2198</f>
        <v>89.0678008343058</v>
      </c>
      <c r="M2198">
        <f>Table1[[#This Row],[num_contributions]]+Table1[[#This Row],[num_unique_contributors]]</f>
        <v>43</v>
      </c>
    </row>
    <row r="2199" spans="1:13" ht="13.2" hidden="1" x14ac:dyDescent="0.25">
      <c r="A2199" s="13">
        <v>11</v>
      </c>
      <c r="B2199" s="14">
        <v>44447</v>
      </c>
      <c r="C2199" s="14">
        <v>44463</v>
      </c>
      <c r="D2199" s="15" t="s">
        <v>1276</v>
      </c>
      <c r="E2199" s="13">
        <v>2155</v>
      </c>
      <c r="F2199" s="15" t="s">
        <v>54</v>
      </c>
      <c r="G2199" s="15" t="s">
        <v>14</v>
      </c>
      <c r="H2199" s="17">
        <v>0.110913992</v>
      </c>
      <c r="I2199" s="13">
        <v>6</v>
      </c>
      <c r="J2199" s="13">
        <v>6</v>
      </c>
      <c r="K2199" s="17">
        <v>88.724405316289705</v>
      </c>
      <c r="L2199" s="18">
        <f t="shared" si="6"/>
        <v>88.835319308289698</v>
      </c>
      <c r="M2199">
        <f>Table1[[#This Row],[num_contributions]]+Table1[[#This Row],[num_unique_contributors]]</f>
        <v>12</v>
      </c>
    </row>
    <row r="2200" spans="1:13" ht="13.2" hidden="1" x14ac:dyDescent="0.25">
      <c r="A2200" s="13">
        <v>11</v>
      </c>
      <c r="B2200" s="14">
        <v>44447</v>
      </c>
      <c r="C2200" s="14">
        <v>44463</v>
      </c>
      <c r="D2200" s="15" t="s">
        <v>1650</v>
      </c>
      <c r="E2200" s="13">
        <v>510</v>
      </c>
      <c r="F2200" s="15" t="s">
        <v>17</v>
      </c>
      <c r="G2200" s="15" t="s">
        <v>23</v>
      </c>
      <c r="H2200" s="17">
        <v>0.82640283999999997</v>
      </c>
      <c r="I2200" s="13">
        <v>52</v>
      </c>
      <c r="J2200" s="13">
        <v>52</v>
      </c>
      <c r="K2200" s="17">
        <v>87.3692768780368</v>
      </c>
      <c r="L2200" s="18">
        <f t="shared" si="6"/>
        <v>88.1956797180368</v>
      </c>
      <c r="M2200">
        <f>Table1[[#This Row],[num_contributions]]+Table1[[#This Row],[num_unique_contributors]]</f>
        <v>104</v>
      </c>
    </row>
    <row r="2201" spans="1:13" ht="13.2" hidden="1" x14ac:dyDescent="0.25">
      <c r="A2201" s="13">
        <v>11</v>
      </c>
      <c r="B2201" s="14">
        <v>44447</v>
      </c>
      <c r="C2201" s="14">
        <v>44463</v>
      </c>
      <c r="D2201" s="15" t="s">
        <v>569</v>
      </c>
      <c r="E2201" s="13">
        <v>568</v>
      </c>
      <c r="F2201" s="15" t="s">
        <v>13</v>
      </c>
      <c r="G2201" s="15" t="s">
        <v>14</v>
      </c>
      <c r="H2201" s="17">
        <v>0.92485441099999999</v>
      </c>
      <c r="I2201" s="13">
        <v>39</v>
      </c>
      <c r="J2201" s="13">
        <v>38</v>
      </c>
      <c r="K2201" s="17">
        <v>87.041957743783698</v>
      </c>
      <c r="L2201" s="18">
        <f t="shared" si="6"/>
        <v>87.966812154783696</v>
      </c>
      <c r="M2201">
        <f>Table1[[#This Row],[num_contributions]]+Table1[[#This Row],[num_unique_contributors]]</f>
        <v>77</v>
      </c>
    </row>
    <row r="2202" spans="1:13" ht="13.2" hidden="1" x14ac:dyDescent="0.25">
      <c r="A2202" s="13">
        <v>11</v>
      </c>
      <c r="B2202" s="14">
        <v>44447</v>
      </c>
      <c r="C2202" s="14">
        <v>44463</v>
      </c>
      <c r="D2202" s="15" t="s">
        <v>1230</v>
      </c>
      <c r="E2202" s="13">
        <v>519</v>
      </c>
      <c r="F2202" s="15" t="s">
        <v>17</v>
      </c>
      <c r="G2202" s="15" t="s">
        <v>23</v>
      </c>
      <c r="H2202" s="17">
        <v>3.2003523999999998E-2</v>
      </c>
      <c r="I2202" s="13">
        <v>9</v>
      </c>
      <c r="J2202" s="13">
        <v>8</v>
      </c>
      <c r="K2202" s="17">
        <v>86.680828337365199</v>
      </c>
      <c r="L2202" s="18">
        <f t="shared" si="6"/>
        <v>86.712831861365203</v>
      </c>
      <c r="M2202">
        <f>Table1[[#This Row],[num_contributions]]+Table1[[#This Row],[num_unique_contributors]]</f>
        <v>17</v>
      </c>
    </row>
    <row r="2203" spans="1:13" ht="13.2" hidden="1" x14ac:dyDescent="0.25">
      <c r="A2203" s="13">
        <v>11</v>
      </c>
      <c r="B2203" s="14">
        <v>44447</v>
      </c>
      <c r="C2203" s="14">
        <v>44463</v>
      </c>
      <c r="D2203" s="15" t="s">
        <v>1394</v>
      </c>
      <c r="E2203" s="13">
        <v>425</v>
      </c>
      <c r="F2203" s="15" t="s">
        <v>17</v>
      </c>
      <c r="G2203" s="15" t="s">
        <v>14</v>
      </c>
      <c r="H2203" s="17">
        <v>9.9347753999999996E-2</v>
      </c>
      <c r="I2203" s="13">
        <v>7</v>
      </c>
      <c r="J2203" s="13">
        <v>7</v>
      </c>
      <c r="K2203" s="17">
        <v>86.317196943889002</v>
      </c>
      <c r="L2203" s="18">
        <f t="shared" si="6"/>
        <v>86.416544697888995</v>
      </c>
      <c r="M2203">
        <f>Table1[[#This Row],[num_contributions]]+Table1[[#This Row],[num_unique_contributors]]</f>
        <v>14</v>
      </c>
    </row>
    <row r="2204" spans="1:13" ht="13.2" hidden="1" x14ac:dyDescent="0.25">
      <c r="A2204" s="13">
        <v>11</v>
      </c>
      <c r="B2204" s="14">
        <v>44447</v>
      </c>
      <c r="C2204" s="14">
        <v>44463</v>
      </c>
      <c r="D2204" s="15" t="s">
        <v>207</v>
      </c>
      <c r="E2204" s="13">
        <v>3627</v>
      </c>
      <c r="F2204" s="15" t="s">
        <v>20</v>
      </c>
      <c r="G2204" s="15" t="s">
        <v>18</v>
      </c>
      <c r="H2204" s="17">
        <v>0.26499717</v>
      </c>
      <c r="I2204" s="13">
        <v>17</v>
      </c>
      <c r="J2204" s="13">
        <v>17</v>
      </c>
      <c r="K2204" s="17">
        <v>86.074025155331597</v>
      </c>
      <c r="L2204" s="18">
        <f t="shared" si="6"/>
        <v>86.339022325331598</v>
      </c>
      <c r="M2204">
        <f>Table1[[#This Row],[num_contributions]]+Table1[[#This Row],[num_unique_contributors]]</f>
        <v>34</v>
      </c>
    </row>
    <row r="2205" spans="1:13" ht="13.2" hidden="1" x14ac:dyDescent="0.25">
      <c r="A2205" s="13">
        <v>11</v>
      </c>
      <c r="B2205" s="14">
        <v>44447</v>
      </c>
      <c r="C2205" s="14">
        <v>44463</v>
      </c>
      <c r="D2205" s="15" t="s">
        <v>1219</v>
      </c>
      <c r="E2205" s="13">
        <v>203</v>
      </c>
      <c r="F2205" s="15" t="s">
        <v>17</v>
      </c>
      <c r="G2205" s="15" t="s">
        <v>14</v>
      </c>
      <c r="H2205" s="17">
        <v>0.88502329899999999</v>
      </c>
      <c r="I2205" s="13">
        <v>24</v>
      </c>
      <c r="J2205" s="13">
        <v>23</v>
      </c>
      <c r="K2205" s="17">
        <v>85.139388190580604</v>
      </c>
      <c r="L2205" s="18">
        <f t="shared" si="6"/>
        <v>86.024411489580601</v>
      </c>
      <c r="M2205">
        <f>Table1[[#This Row],[num_contributions]]+Table1[[#This Row],[num_unique_contributors]]</f>
        <v>47</v>
      </c>
    </row>
    <row r="2206" spans="1:13" ht="13.2" hidden="1" x14ac:dyDescent="0.25">
      <c r="A2206" s="13">
        <v>11</v>
      </c>
      <c r="B2206" s="14">
        <v>44447</v>
      </c>
      <c r="C2206" s="14">
        <v>44463</v>
      </c>
      <c r="D2206" s="15" t="s">
        <v>1559</v>
      </c>
      <c r="E2206" s="13">
        <v>818</v>
      </c>
      <c r="F2206" s="15" t="s">
        <v>17</v>
      </c>
      <c r="G2206" s="15" t="s">
        <v>23</v>
      </c>
      <c r="H2206" s="17">
        <v>0.639995231</v>
      </c>
      <c r="I2206" s="13">
        <v>43</v>
      </c>
      <c r="J2206" s="13">
        <v>43</v>
      </c>
      <c r="K2206" s="17">
        <v>85.144871009474102</v>
      </c>
      <c r="L2206" s="18">
        <f t="shared" si="6"/>
        <v>85.784866240474102</v>
      </c>
      <c r="M2206">
        <f>Table1[[#This Row],[num_contributions]]+Table1[[#This Row],[num_unique_contributors]]</f>
        <v>86</v>
      </c>
    </row>
    <row r="2207" spans="1:13" ht="13.2" hidden="1" x14ac:dyDescent="0.25">
      <c r="A2207" s="13">
        <v>11</v>
      </c>
      <c r="B2207" s="14">
        <v>44447</v>
      </c>
      <c r="C2207" s="14">
        <v>44463</v>
      </c>
      <c r="D2207" s="15" t="s">
        <v>1688</v>
      </c>
      <c r="E2207" s="13">
        <v>1853</v>
      </c>
      <c r="F2207" s="15" t="s">
        <v>13</v>
      </c>
      <c r="G2207" s="15" t="s">
        <v>23</v>
      </c>
      <c r="H2207" s="17">
        <v>5.5066789999999997E-2</v>
      </c>
      <c r="I2207" s="13">
        <v>12</v>
      </c>
      <c r="J2207" s="13">
        <v>12</v>
      </c>
      <c r="K2207" s="17">
        <v>85.341127031783799</v>
      </c>
      <c r="L2207" s="18">
        <f t="shared" si="6"/>
        <v>85.396193821783797</v>
      </c>
      <c r="M2207">
        <f>Table1[[#This Row],[num_contributions]]+Table1[[#This Row],[num_unique_contributors]]</f>
        <v>24</v>
      </c>
    </row>
    <row r="2208" spans="1:13" ht="13.2" hidden="1" x14ac:dyDescent="0.25">
      <c r="A2208" s="13">
        <v>11</v>
      </c>
      <c r="B2208" s="14">
        <v>44447</v>
      </c>
      <c r="C2208" s="14">
        <v>44463</v>
      </c>
      <c r="D2208" s="15" t="s">
        <v>677</v>
      </c>
      <c r="E2208" s="13">
        <v>2923</v>
      </c>
      <c r="F2208" s="15" t="s">
        <v>186</v>
      </c>
      <c r="G2208" s="15" t="s">
        <v>50</v>
      </c>
      <c r="H2208" s="17">
        <v>5.0202521E-2</v>
      </c>
      <c r="I2208" s="13">
        <v>6</v>
      </c>
      <c r="J2208" s="13">
        <v>5</v>
      </c>
      <c r="K2208" s="17">
        <v>85.312744124436904</v>
      </c>
      <c r="L2208" s="18">
        <f t="shared" si="6"/>
        <v>85.362946645436907</v>
      </c>
      <c r="M2208">
        <f>Table1[[#This Row],[num_contributions]]+Table1[[#This Row],[num_unique_contributors]]</f>
        <v>11</v>
      </c>
    </row>
    <row r="2209" spans="1:13" ht="13.2" hidden="1" x14ac:dyDescent="0.25">
      <c r="A2209" s="13">
        <v>11</v>
      </c>
      <c r="B2209" s="14">
        <v>44447</v>
      </c>
      <c r="C2209" s="14">
        <v>44463</v>
      </c>
      <c r="D2209" s="15" t="s">
        <v>1826</v>
      </c>
      <c r="E2209" s="13">
        <v>1413</v>
      </c>
      <c r="F2209" s="15" t="s">
        <v>17</v>
      </c>
      <c r="G2209" s="15" t="s">
        <v>50</v>
      </c>
      <c r="H2209" s="17">
        <v>9.4576698000000001E-2</v>
      </c>
      <c r="I2209" s="13">
        <v>19</v>
      </c>
      <c r="J2209" s="13">
        <v>17</v>
      </c>
      <c r="K2209" s="17">
        <v>85.126925601245205</v>
      </c>
      <c r="L2209" s="18">
        <f t="shared" si="6"/>
        <v>85.221502299245202</v>
      </c>
      <c r="M2209">
        <f>Table1[[#This Row],[num_contributions]]+Table1[[#This Row],[num_unique_contributors]]</f>
        <v>36</v>
      </c>
    </row>
    <row r="2210" spans="1:13" ht="13.2" hidden="1" x14ac:dyDescent="0.25">
      <c r="A2210" s="13">
        <v>11</v>
      </c>
      <c r="B2210" s="14">
        <v>44447</v>
      </c>
      <c r="C2210" s="14">
        <v>44463</v>
      </c>
      <c r="D2210" s="15" t="s">
        <v>974</v>
      </c>
      <c r="E2210" s="13">
        <v>145</v>
      </c>
      <c r="F2210" s="15" t="s">
        <v>17</v>
      </c>
      <c r="G2210" s="15" t="s">
        <v>18</v>
      </c>
      <c r="H2210" s="17">
        <v>0.31943504299999997</v>
      </c>
      <c r="I2210" s="13">
        <v>23</v>
      </c>
      <c r="J2210" s="13">
        <v>23</v>
      </c>
      <c r="K2210" s="17">
        <v>84.160232923045697</v>
      </c>
      <c r="L2210" s="18">
        <f t="shared" si="6"/>
        <v>84.479667966045696</v>
      </c>
      <c r="M2210">
        <f>Table1[[#This Row],[num_contributions]]+Table1[[#This Row],[num_unique_contributors]]</f>
        <v>46</v>
      </c>
    </row>
    <row r="2211" spans="1:13" ht="13.2" hidden="1" x14ac:dyDescent="0.25">
      <c r="A2211" s="13">
        <v>11</v>
      </c>
      <c r="B2211" s="14">
        <v>44447</v>
      </c>
      <c r="C2211" s="14">
        <v>44463</v>
      </c>
      <c r="D2211" s="15" t="s">
        <v>1530</v>
      </c>
      <c r="E2211" s="13">
        <v>1069</v>
      </c>
      <c r="F2211" s="15" t="s">
        <v>20</v>
      </c>
      <c r="G2211" s="15" t="s">
        <v>23</v>
      </c>
      <c r="H2211" s="17">
        <v>0.33351012299999999</v>
      </c>
      <c r="I2211" s="13">
        <v>29</v>
      </c>
      <c r="J2211" s="13">
        <v>28</v>
      </c>
      <c r="K2211" s="17">
        <v>83.413676898752698</v>
      </c>
      <c r="L2211" s="18">
        <f t="shared" si="6"/>
        <v>83.747187021752694</v>
      </c>
      <c r="M2211">
        <f>Table1[[#This Row],[num_contributions]]+Table1[[#This Row],[num_unique_contributors]]</f>
        <v>57</v>
      </c>
    </row>
    <row r="2212" spans="1:13" ht="13.2" hidden="1" x14ac:dyDescent="0.25">
      <c r="A2212" s="13">
        <v>11</v>
      </c>
      <c r="B2212" s="14">
        <v>44447</v>
      </c>
      <c r="C2212" s="14">
        <v>44463</v>
      </c>
      <c r="D2212" s="15" t="s">
        <v>1173</v>
      </c>
      <c r="E2212" s="13">
        <v>852</v>
      </c>
      <c r="F2212" s="15" t="s">
        <v>17</v>
      </c>
      <c r="G2212" s="15" t="s">
        <v>23</v>
      </c>
      <c r="H2212" s="17">
        <v>0.15959695099999999</v>
      </c>
      <c r="I2212" s="13">
        <v>18</v>
      </c>
      <c r="J2212" s="13">
        <v>15</v>
      </c>
      <c r="K2212" s="17">
        <v>81.338751570578495</v>
      </c>
      <c r="L2212" s="18">
        <f t="shared" si="6"/>
        <v>81.498348521578492</v>
      </c>
      <c r="M2212">
        <f>Table1[[#This Row],[num_contributions]]+Table1[[#This Row],[num_unique_contributors]]</f>
        <v>33</v>
      </c>
    </row>
    <row r="2213" spans="1:13" ht="13.2" hidden="1" x14ac:dyDescent="0.25">
      <c r="A2213" s="13">
        <v>11</v>
      </c>
      <c r="B2213" s="14">
        <v>44447</v>
      </c>
      <c r="C2213" s="14">
        <v>44463</v>
      </c>
      <c r="D2213" s="15" t="s">
        <v>1149</v>
      </c>
      <c r="E2213" s="13">
        <v>2833</v>
      </c>
      <c r="F2213" s="15" t="s">
        <v>77</v>
      </c>
      <c r="G2213" s="15" t="s">
        <v>46</v>
      </c>
      <c r="H2213" s="17">
        <v>3.1120975749999999</v>
      </c>
      <c r="I2213" s="13">
        <v>39</v>
      </c>
      <c r="J2213" s="13">
        <v>37</v>
      </c>
      <c r="K2213" s="17">
        <v>77.196167558618995</v>
      </c>
      <c r="L2213" s="18">
        <f t="shared" si="6"/>
        <v>80.308265133618988</v>
      </c>
      <c r="M2213">
        <f>Table1[[#This Row],[num_contributions]]+Table1[[#This Row],[num_unique_contributors]]</f>
        <v>76</v>
      </c>
    </row>
    <row r="2214" spans="1:13" ht="13.2" hidden="1" x14ac:dyDescent="0.25">
      <c r="A2214" s="13">
        <v>11</v>
      </c>
      <c r="B2214" s="14">
        <v>44447</v>
      </c>
      <c r="C2214" s="14">
        <v>44463</v>
      </c>
      <c r="D2214" s="15" t="s">
        <v>418</v>
      </c>
      <c r="E2214" s="13">
        <v>711</v>
      </c>
      <c r="F2214" s="15" t="s">
        <v>17</v>
      </c>
      <c r="G2214" s="15" t="s">
        <v>23</v>
      </c>
      <c r="H2214" s="17">
        <v>0.72376222300000004</v>
      </c>
      <c r="I2214" s="13">
        <v>51</v>
      </c>
      <c r="J2214" s="13">
        <v>50</v>
      </c>
      <c r="K2214" s="17">
        <v>79.485838294154703</v>
      </c>
      <c r="L2214" s="18">
        <f t="shared" si="6"/>
        <v>80.209600517154698</v>
      </c>
      <c r="M2214">
        <f>Table1[[#This Row],[num_contributions]]+Table1[[#This Row],[num_unique_contributors]]</f>
        <v>101</v>
      </c>
    </row>
    <row r="2215" spans="1:13" ht="13.2" hidden="1" x14ac:dyDescent="0.25">
      <c r="A2215" s="13">
        <v>11</v>
      </c>
      <c r="B2215" s="14">
        <v>44447</v>
      </c>
      <c r="C2215" s="14">
        <v>44463</v>
      </c>
      <c r="D2215" s="15" t="s">
        <v>550</v>
      </c>
      <c r="E2215" s="13">
        <v>1452</v>
      </c>
      <c r="F2215" s="15" t="s">
        <v>20</v>
      </c>
      <c r="G2215" s="15" t="s">
        <v>18</v>
      </c>
      <c r="H2215" s="17">
        <v>0.59565988299999995</v>
      </c>
      <c r="I2215" s="13">
        <v>32</v>
      </c>
      <c r="J2215" s="13">
        <v>31</v>
      </c>
      <c r="K2215" s="17">
        <v>78.536651877432206</v>
      </c>
      <c r="L2215" s="18">
        <f t="shared" si="6"/>
        <v>79.132311760432202</v>
      </c>
      <c r="M2215">
        <f>Table1[[#This Row],[num_contributions]]+Table1[[#This Row],[num_unique_contributors]]</f>
        <v>63</v>
      </c>
    </row>
    <row r="2216" spans="1:13" ht="13.2" hidden="1" x14ac:dyDescent="0.25">
      <c r="A2216" s="13">
        <v>11</v>
      </c>
      <c r="B2216" s="14">
        <v>44447</v>
      </c>
      <c r="C2216" s="14">
        <v>44463</v>
      </c>
      <c r="D2216" s="15" t="s">
        <v>611</v>
      </c>
      <c r="E2216" s="13">
        <v>3524</v>
      </c>
      <c r="F2216" s="15" t="s">
        <v>13</v>
      </c>
      <c r="G2216" s="15" t="s">
        <v>50</v>
      </c>
      <c r="H2216" s="17">
        <v>0.37667280400000003</v>
      </c>
      <c r="I2216" s="13">
        <v>52</v>
      </c>
      <c r="J2216" s="13">
        <v>50</v>
      </c>
      <c r="K2216" s="17">
        <v>77.062423956990003</v>
      </c>
      <c r="L2216" s="18">
        <f t="shared" si="6"/>
        <v>77.439096760989997</v>
      </c>
      <c r="M2216">
        <f>Table1[[#This Row],[num_contributions]]+Table1[[#This Row],[num_unique_contributors]]</f>
        <v>102</v>
      </c>
    </row>
    <row r="2217" spans="1:13" ht="13.2" hidden="1" x14ac:dyDescent="0.25">
      <c r="A2217" s="13">
        <v>11</v>
      </c>
      <c r="B2217" s="14">
        <v>44447</v>
      </c>
      <c r="C2217" s="14">
        <v>44463</v>
      </c>
      <c r="D2217" s="16" t="s">
        <v>629</v>
      </c>
      <c r="E2217" s="13">
        <v>392</v>
      </c>
      <c r="F2217" s="15" t="s">
        <v>39</v>
      </c>
      <c r="G2217" s="15" t="s">
        <v>14</v>
      </c>
      <c r="H2217" s="17">
        <v>0.73172961000000003</v>
      </c>
      <c r="I2217" s="13">
        <v>17</v>
      </c>
      <c r="J2217" s="13">
        <v>17</v>
      </c>
      <c r="K2217" s="17">
        <v>76.590480390840099</v>
      </c>
      <c r="L2217" s="18">
        <f t="shared" si="6"/>
        <v>77.322210000840101</v>
      </c>
      <c r="M2217">
        <f>Table1[[#This Row],[num_contributions]]+Table1[[#This Row],[num_unique_contributors]]</f>
        <v>34</v>
      </c>
    </row>
    <row r="2218" spans="1:13" ht="13.2" hidden="1" x14ac:dyDescent="0.25">
      <c r="A2218" s="13">
        <v>11</v>
      </c>
      <c r="B2218" s="14">
        <v>44447</v>
      </c>
      <c r="C2218" s="14">
        <v>44463</v>
      </c>
      <c r="D2218" s="15" t="s">
        <v>1827</v>
      </c>
      <c r="E2218" s="13">
        <v>2609</v>
      </c>
      <c r="F2218" s="15" t="s">
        <v>13</v>
      </c>
      <c r="G2218" s="15" t="s">
        <v>14</v>
      </c>
      <c r="H2218" s="17">
        <v>0.76457558599999997</v>
      </c>
      <c r="I2218" s="13">
        <v>21</v>
      </c>
      <c r="J2218" s="13">
        <v>20</v>
      </c>
      <c r="K2218" s="17">
        <v>75.720147057092305</v>
      </c>
      <c r="L2218" s="18">
        <f t="shared" si="6"/>
        <v>76.484722643092312</v>
      </c>
      <c r="M2218">
        <f>Table1[[#This Row],[num_contributions]]+Table1[[#This Row],[num_unique_contributors]]</f>
        <v>41</v>
      </c>
    </row>
    <row r="2219" spans="1:13" ht="13.2" hidden="1" x14ac:dyDescent="0.25">
      <c r="A2219" s="13">
        <v>11</v>
      </c>
      <c r="B2219" s="14">
        <v>44447</v>
      </c>
      <c r="C2219" s="14">
        <v>44463</v>
      </c>
      <c r="D2219" s="15" t="s">
        <v>149</v>
      </c>
      <c r="E2219" s="13">
        <v>3522</v>
      </c>
      <c r="F2219" s="15" t="s">
        <v>54</v>
      </c>
      <c r="G2219" s="15" t="s">
        <v>23</v>
      </c>
      <c r="H2219" s="17">
        <v>0.87171016700000004</v>
      </c>
      <c r="I2219" s="13">
        <v>50</v>
      </c>
      <c r="J2219" s="13">
        <v>44</v>
      </c>
      <c r="K2219" s="17">
        <v>75.607052783066493</v>
      </c>
      <c r="L2219" s="18">
        <f t="shared" si="6"/>
        <v>76.478762950066496</v>
      </c>
      <c r="M2219">
        <f>Table1[[#This Row],[num_contributions]]+Table1[[#This Row],[num_unique_contributors]]</f>
        <v>94</v>
      </c>
    </row>
    <row r="2220" spans="1:13" ht="13.2" hidden="1" x14ac:dyDescent="0.25">
      <c r="A2220" s="13">
        <v>11</v>
      </c>
      <c r="B2220" s="14">
        <v>44447</v>
      </c>
      <c r="C2220" s="14">
        <v>44463</v>
      </c>
      <c r="D2220" s="15" t="s">
        <v>233</v>
      </c>
      <c r="E2220" s="13">
        <v>1970</v>
      </c>
      <c r="F2220" s="15" t="s">
        <v>20</v>
      </c>
      <c r="G2220" s="15" t="s">
        <v>14</v>
      </c>
      <c r="H2220" s="17">
        <v>8.5680174999999997E-2</v>
      </c>
      <c r="I2220" s="13">
        <v>12</v>
      </c>
      <c r="J2220" s="13">
        <v>8</v>
      </c>
      <c r="K2220" s="17">
        <v>75.985192029734606</v>
      </c>
      <c r="L2220" s="18">
        <f t="shared" si="6"/>
        <v>76.070872204734599</v>
      </c>
      <c r="M2220">
        <f>Table1[[#This Row],[num_contributions]]+Table1[[#This Row],[num_unique_contributors]]</f>
        <v>20</v>
      </c>
    </row>
    <row r="2221" spans="1:13" ht="13.2" hidden="1" x14ac:dyDescent="0.25">
      <c r="A2221" s="13">
        <v>11</v>
      </c>
      <c r="B2221" s="14">
        <v>44447</v>
      </c>
      <c r="C2221" s="14">
        <v>44463</v>
      </c>
      <c r="D2221" s="15" t="s">
        <v>529</v>
      </c>
      <c r="E2221" s="13">
        <v>1891</v>
      </c>
      <c r="F2221" s="15" t="s">
        <v>20</v>
      </c>
      <c r="G2221" s="15" t="s">
        <v>23</v>
      </c>
      <c r="H2221" s="17">
        <v>0.54648636100000003</v>
      </c>
      <c r="I2221" s="13">
        <v>38</v>
      </c>
      <c r="J2221" s="13">
        <v>38</v>
      </c>
      <c r="K2221" s="17">
        <v>75.392294449094805</v>
      </c>
      <c r="L2221" s="18">
        <f t="shared" si="6"/>
        <v>75.938780810094812</v>
      </c>
      <c r="M2221">
        <f>Table1[[#This Row],[num_contributions]]+Table1[[#This Row],[num_unique_contributors]]</f>
        <v>76</v>
      </c>
    </row>
    <row r="2222" spans="1:13" ht="13.2" hidden="1" x14ac:dyDescent="0.25">
      <c r="A2222" s="13">
        <v>11</v>
      </c>
      <c r="B2222" s="14">
        <v>44447</v>
      </c>
      <c r="C2222" s="14">
        <v>44463</v>
      </c>
      <c r="D2222" s="15" t="s">
        <v>468</v>
      </c>
      <c r="E2222" s="13">
        <v>1638</v>
      </c>
      <c r="F2222" s="15" t="s">
        <v>20</v>
      </c>
      <c r="G2222" s="15" t="s">
        <v>14</v>
      </c>
      <c r="H2222" s="17">
        <v>6.7447121999999998E-2</v>
      </c>
      <c r="I2222" s="13">
        <v>5</v>
      </c>
      <c r="J2222" s="13">
        <v>5</v>
      </c>
      <c r="K2222" s="17">
        <v>75.604548941410499</v>
      </c>
      <c r="L2222" s="18">
        <f t="shared" si="6"/>
        <v>75.671996063410504</v>
      </c>
      <c r="M2222">
        <f>Table1[[#This Row],[num_contributions]]+Table1[[#This Row],[num_unique_contributors]]</f>
        <v>10</v>
      </c>
    </row>
    <row r="2223" spans="1:13" ht="13.2" hidden="1" x14ac:dyDescent="0.25">
      <c r="A2223" s="13">
        <v>11</v>
      </c>
      <c r="B2223" s="14">
        <v>44447</v>
      </c>
      <c r="C2223" s="14">
        <v>44463</v>
      </c>
      <c r="D2223" s="15" t="s">
        <v>237</v>
      </c>
      <c r="E2223" s="13">
        <v>3485</v>
      </c>
      <c r="F2223" s="15" t="s">
        <v>39</v>
      </c>
      <c r="G2223" s="15" t="s">
        <v>18</v>
      </c>
      <c r="H2223" s="17">
        <v>0.22090259900000001</v>
      </c>
      <c r="I2223" s="13">
        <v>18</v>
      </c>
      <c r="J2223" s="13">
        <v>18</v>
      </c>
      <c r="K2223" s="17">
        <v>75.412470506011999</v>
      </c>
      <c r="L2223" s="18">
        <f t="shared" si="6"/>
        <v>75.633373105011998</v>
      </c>
      <c r="M2223">
        <f>Table1[[#This Row],[num_contributions]]+Table1[[#This Row],[num_unique_contributors]]</f>
        <v>36</v>
      </c>
    </row>
    <row r="2224" spans="1:13" ht="13.2" hidden="1" x14ac:dyDescent="0.25">
      <c r="A2224" s="13">
        <v>11</v>
      </c>
      <c r="B2224" s="14">
        <v>44447</v>
      </c>
      <c r="C2224" s="14">
        <v>44463</v>
      </c>
      <c r="D2224" s="15" t="s">
        <v>1587</v>
      </c>
      <c r="E2224" s="13">
        <v>2149</v>
      </c>
      <c r="F2224" s="15" t="s">
        <v>13</v>
      </c>
      <c r="G2224" s="15" t="s">
        <v>23</v>
      </c>
      <c r="H2224" s="17">
        <v>0.29624725099999999</v>
      </c>
      <c r="I2224" s="13">
        <v>27</v>
      </c>
      <c r="J2224" s="13">
        <v>26</v>
      </c>
      <c r="K2224" s="17">
        <v>75.093786420961806</v>
      </c>
      <c r="L2224" s="18">
        <f t="shared" si="6"/>
        <v>75.390033671961802</v>
      </c>
      <c r="M2224">
        <f>Table1[[#This Row],[num_contributions]]+Table1[[#This Row],[num_unique_contributors]]</f>
        <v>53</v>
      </c>
    </row>
    <row r="2225" spans="1:13" ht="13.2" hidden="1" x14ac:dyDescent="0.25">
      <c r="A2225" s="13">
        <v>11</v>
      </c>
      <c r="B2225" s="14">
        <v>44447</v>
      </c>
      <c r="C2225" s="14">
        <v>44463</v>
      </c>
      <c r="D2225" s="15" t="s">
        <v>657</v>
      </c>
      <c r="E2225" s="13">
        <v>620</v>
      </c>
      <c r="F2225" s="15" t="s">
        <v>17</v>
      </c>
      <c r="G2225" s="15" t="s">
        <v>23</v>
      </c>
      <c r="H2225" s="17">
        <v>0.173218382</v>
      </c>
      <c r="I2225" s="13">
        <v>23</v>
      </c>
      <c r="J2225" s="13">
        <v>23</v>
      </c>
      <c r="K2225" s="17">
        <v>74.520444801156103</v>
      </c>
      <c r="L2225" s="18">
        <f t="shared" si="6"/>
        <v>74.693663183156104</v>
      </c>
      <c r="M2225">
        <f>Table1[[#This Row],[num_contributions]]+Table1[[#This Row],[num_unique_contributors]]</f>
        <v>46</v>
      </c>
    </row>
    <row r="2226" spans="1:13" ht="13.2" hidden="1" x14ac:dyDescent="0.25">
      <c r="A2226" s="13">
        <v>11</v>
      </c>
      <c r="B2226" s="14">
        <v>44447</v>
      </c>
      <c r="C2226" s="14">
        <v>44463</v>
      </c>
      <c r="D2226" s="15" t="s">
        <v>1337</v>
      </c>
      <c r="E2226" s="13">
        <v>2183</v>
      </c>
      <c r="F2226" s="15" t="s">
        <v>52</v>
      </c>
      <c r="G2226" s="15" t="s">
        <v>23</v>
      </c>
      <c r="H2226" s="17">
        <v>0.35164304800000001</v>
      </c>
      <c r="I2226" s="13">
        <v>33</v>
      </c>
      <c r="J2226" s="13">
        <v>32</v>
      </c>
      <c r="K2226" s="17">
        <v>74.100861091837899</v>
      </c>
      <c r="L2226" s="18">
        <f t="shared" si="6"/>
        <v>74.452504139837899</v>
      </c>
      <c r="M2226">
        <f>Table1[[#This Row],[num_contributions]]+Table1[[#This Row],[num_unique_contributors]]</f>
        <v>65</v>
      </c>
    </row>
    <row r="2227" spans="1:13" ht="13.2" hidden="1" x14ac:dyDescent="0.25">
      <c r="A2227" s="13">
        <v>11</v>
      </c>
      <c r="B2227" s="14">
        <v>44447</v>
      </c>
      <c r="C2227" s="14">
        <v>44463</v>
      </c>
      <c r="D2227" s="15" t="s">
        <v>1477</v>
      </c>
      <c r="E2227" s="13">
        <v>2390</v>
      </c>
      <c r="F2227" s="15" t="s">
        <v>13</v>
      </c>
      <c r="G2227" s="15" t="s">
        <v>50</v>
      </c>
      <c r="H2227" s="17">
        <v>0.14462505</v>
      </c>
      <c r="I2227" s="13">
        <v>25</v>
      </c>
      <c r="J2227" s="13">
        <v>24</v>
      </c>
      <c r="K2227" s="17">
        <v>73.244757517836305</v>
      </c>
      <c r="L2227" s="18">
        <f t="shared" si="6"/>
        <v>73.389382567836307</v>
      </c>
      <c r="M2227">
        <f>Table1[[#This Row],[num_contributions]]+Table1[[#This Row],[num_unique_contributors]]</f>
        <v>49</v>
      </c>
    </row>
    <row r="2228" spans="1:13" ht="13.2" hidden="1" x14ac:dyDescent="0.25">
      <c r="A2228" s="13">
        <v>11</v>
      </c>
      <c r="B2228" s="14">
        <v>44447</v>
      </c>
      <c r="C2228" s="14">
        <v>44463</v>
      </c>
      <c r="D2228" s="15" t="s">
        <v>432</v>
      </c>
      <c r="E2228" s="13">
        <v>1814</v>
      </c>
      <c r="F2228" s="15" t="s">
        <v>52</v>
      </c>
      <c r="G2228" s="15" t="s">
        <v>14</v>
      </c>
      <c r="H2228" s="17">
        <v>1.175239573</v>
      </c>
      <c r="I2228" s="13">
        <v>35</v>
      </c>
      <c r="J2228" s="13">
        <v>34</v>
      </c>
      <c r="K2228" s="17">
        <v>71.452489929601697</v>
      </c>
      <c r="L2228" s="18">
        <f t="shared" si="6"/>
        <v>72.627729502601696</v>
      </c>
      <c r="M2228">
        <f>Table1[[#This Row],[num_contributions]]+Table1[[#This Row],[num_unique_contributors]]</f>
        <v>69</v>
      </c>
    </row>
    <row r="2229" spans="1:13" ht="13.2" hidden="1" x14ac:dyDescent="0.25">
      <c r="A2229" s="13">
        <v>11</v>
      </c>
      <c r="B2229" s="14">
        <v>44447</v>
      </c>
      <c r="C2229" s="14">
        <v>44463</v>
      </c>
      <c r="D2229" s="15" t="s">
        <v>1603</v>
      </c>
      <c r="E2229" s="13">
        <v>959</v>
      </c>
      <c r="F2229" s="15" t="s">
        <v>17</v>
      </c>
      <c r="G2229" s="15" t="s">
        <v>18</v>
      </c>
      <c r="H2229" s="17">
        <v>0.65411651500000001</v>
      </c>
      <c r="I2229" s="13">
        <v>38</v>
      </c>
      <c r="J2229" s="13">
        <v>38</v>
      </c>
      <c r="K2229" s="17">
        <v>71.5636663279776</v>
      </c>
      <c r="L2229" s="18">
        <f t="shared" si="6"/>
        <v>72.217782842977599</v>
      </c>
      <c r="M2229">
        <f>Table1[[#This Row],[num_contributions]]+Table1[[#This Row],[num_unique_contributors]]</f>
        <v>76</v>
      </c>
    </row>
    <row r="2230" spans="1:13" ht="13.2" hidden="1" x14ac:dyDescent="0.25">
      <c r="A2230" s="13">
        <v>11</v>
      </c>
      <c r="B2230" s="14">
        <v>44447</v>
      </c>
      <c r="C2230" s="14">
        <v>44463</v>
      </c>
      <c r="D2230" s="15" t="s">
        <v>1409</v>
      </c>
      <c r="E2230" s="13">
        <v>232</v>
      </c>
      <c r="F2230" s="15" t="s">
        <v>17</v>
      </c>
      <c r="G2230" s="15" t="s">
        <v>18</v>
      </c>
      <c r="H2230" s="17">
        <v>0.513256665</v>
      </c>
      <c r="I2230" s="13">
        <v>32</v>
      </c>
      <c r="J2230" s="13">
        <v>32</v>
      </c>
      <c r="K2230" s="17">
        <v>71.427774676487303</v>
      </c>
      <c r="L2230" s="18">
        <f t="shared" si="6"/>
        <v>71.941031341487303</v>
      </c>
      <c r="M2230">
        <f>Table1[[#This Row],[num_contributions]]+Table1[[#This Row],[num_unique_contributors]]</f>
        <v>64</v>
      </c>
    </row>
    <row r="2231" spans="1:13" ht="13.2" hidden="1" x14ac:dyDescent="0.25">
      <c r="A2231" s="13">
        <v>11</v>
      </c>
      <c r="B2231" s="14">
        <v>44447</v>
      </c>
      <c r="C2231" s="14">
        <v>44463</v>
      </c>
      <c r="D2231" s="15" t="s">
        <v>553</v>
      </c>
      <c r="E2231" s="13">
        <v>2479</v>
      </c>
      <c r="F2231" s="15" t="s">
        <v>13</v>
      </c>
      <c r="G2231" s="15" t="s">
        <v>23</v>
      </c>
      <c r="H2231" s="17">
        <v>0.55039235600000003</v>
      </c>
      <c r="I2231" s="13">
        <v>56</v>
      </c>
      <c r="J2231" s="13">
        <v>54</v>
      </c>
      <c r="K2231" s="17">
        <v>70.604541153205801</v>
      </c>
      <c r="L2231" s="18">
        <f t="shared" si="6"/>
        <v>71.154933509205804</v>
      </c>
      <c r="M2231">
        <f>Table1[[#This Row],[num_contributions]]+Table1[[#This Row],[num_unique_contributors]]</f>
        <v>110</v>
      </c>
    </row>
    <row r="2232" spans="1:13" ht="13.2" hidden="1" x14ac:dyDescent="0.25">
      <c r="A2232" s="13">
        <v>11</v>
      </c>
      <c r="B2232" s="14">
        <v>44447</v>
      </c>
      <c r="C2232" s="14">
        <v>44463</v>
      </c>
      <c r="D2232" s="15" t="s">
        <v>1020</v>
      </c>
      <c r="E2232" s="13">
        <v>2446</v>
      </c>
      <c r="F2232" s="15" t="s">
        <v>20</v>
      </c>
      <c r="G2232" s="15" t="s">
        <v>50</v>
      </c>
      <c r="H2232" s="17">
        <v>5.3243078999999999E-2</v>
      </c>
      <c r="I2232" s="13">
        <v>8</v>
      </c>
      <c r="J2232" s="13">
        <v>8</v>
      </c>
      <c r="K2232" s="17">
        <v>70.744059056263893</v>
      </c>
      <c r="L2232" s="18">
        <f t="shared" si="6"/>
        <v>70.797302135263891</v>
      </c>
      <c r="M2232">
        <f>Table1[[#This Row],[num_contributions]]+Table1[[#This Row],[num_unique_contributors]]</f>
        <v>16</v>
      </c>
    </row>
    <row r="2233" spans="1:13" ht="13.2" hidden="1" x14ac:dyDescent="0.25">
      <c r="A2233" s="13">
        <v>11</v>
      </c>
      <c r="B2233" s="14">
        <v>44447</v>
      </c>
      <c r="C2233" s="14">
        <v>44463</v>
      </c>
      <c r="D2233" s="15" t="s">
        <v>712</v>
      </c>
      <c r="E2233" s="13">
        <v>66</v>
      </c>
      <c r="F2233" s="15" t="s">
        <v>17</v>
      </c>
      <c r="G2233" s="15" t="s">
        <v>18</v>
      </c>
      <c r="H2233" s="17">
        <v>0.210040592</v>
      </c>
      <c r="I2233" s="13">
        <v>19</v>
      </c>
      <c r="J2233" s="13">
        <v>19</v>
      </c>
      <c r="K2233" s="17">
        <v>70.270436249161406</v>
      </c>
      <c r="L2233" s="18">
        <f t="shared" si="6"/>
        <v>70.480476841161405</v>
      </c>
      <c r="M2233">
        <f>Table1[[#This Row],[num_contributions]]+Table1[[#This Row],[num_unique_contributors]]</f>
        <v>38</v>
      </c>
    </row>
    <row r="2234" spans="1:13" ht="13.2" hidden="1" x14ac:dyDescent="0.25">
      <c r="A2234" s="13">
        <v>11</v>
      </c>
      <c r="B2234" s="14">
        <v>44447</v>
      </c>
      <c r="C2234" s="14">
        <v>44463</v>
      </c>
      <c r="D2234" s="15" t="s">
        <v>642</v>
      </c>
      <c r="E2234" s="13">
        <v>1641</v>
      </c>
      <c r="F2234" s="15" t="s">
        <v>13</v>
      </c>
      <c r="G2234" s="15" t="s">
        <v>14</v>
      </c>
      <c r="H2234" s="17">
        <v>0.65086036300000005</v>
      </c>
      <c r="I2234" s="13">
        <v>35</v>
      </c>
      <c r="J2234" s="13">
        <v>34</v>
      </c>
      <c r="K2234" s="17">
        <v>69.371563103667796</v>
      </c>
      <c r="L2234" s="18">
        <f t="shared" si="6"/>
        <v>70.022423466667803</v>
      </c>
      <c r="M2234">
        <f>Table1[[#This Row],[num_contributions]]+Table1[[#This Row],[num_unique_contributors]]</f>
        <v>69</v>
      </c>
    </row>
    <row r="2235" spans="1:13" ht="13.2" hidden="1" x14ac:dyDescent="0.25">
      <c r="A2235" s="13">
        <v>11</v>
      </c>
      <c r="B2235" s="14">
        <v>44447</v>
      </c>
      <c r="C2235" s="14">
        <v>44463</v>
      </c>
      <c r="D2235" s="15" t="s">
        <v>1055</v>
      </c>
      <c r="E2235" s="13">
        <v>390</v>
      </c>
      <c r="F2235" s="15" t="s">
        <v>17</v>
      </c>
      <c r="G2235" s="15" t="s">
        <v>18</v>
      </c>
      <c r="H2235" s="17">
        <v>0.74786898599999996</v>
      </c>
      <c r="I2235" s="13">
        <v>43</v>
      </c>
      <c r="J2235" s="13">
        <v>42</v>
      </c>
      <c r="K2235" s="17">
        <v>69.263659477320999</v>
      </c>
      <c r="L2235" s="18">
        <f t="shared" si="6"/>
        <v>70.011528463321</v>
      </c>
      <c r="M2235">
        <f>Table1[[#This Row],[num_contributions]]+Table1[[#This Row],[num_unique_contributors]]</f>
        <v>85</v>
      </c>
    </row>
    <row r="2236" spans="1:13" ht="13.2" hidden="1" x14ac:dyDescent="0.25">
      <c r="A2236" s="13">
        <v>11</v>
      </c>
      <c r="B2236" s="14">
        <v>44447</v>
      </c>
      <c r="C2236" s="14">
        <v>44463</v>
      </c>
      <c r="D2236" s="15" t="s">
        <v>775</v>
      </c>
      <c r="E2236" s="13">
        <v>2075</v>
      </c>
      <c r="F2236" s="15" t="s">
        <v>20</v>
      </c>
      <c r="G2236" s="15" t="s">
        <v>18</v>
      </c>
      <c r="H2236" s="17">
        <v>5.7107260999999999E-2</v>
      </c>
      <c r="I2236" s="13">
        <v>8</v>
      </c>
      <c r="J2236" s="13">
        <v>8</v>
      </c>
      <c r="K2236" s="17">
        <v>69.263428149129595</v>
      </c>
      <c r="L2236" s="18">
        <f t="shared" si="6"/>
        <v>69.320535410129594</v>
      </c>
      <c r="M2236">
        <f>Table1[[#This Row],[num_contributions]]+Table1[[#This Row],[num_unique_contributors]]</f>
        <v>16</v>
      </c>
    </row>
    <row r="2237" spans="1:13" ht="13.2" hidden="1" x14ac:dyDescent="0.25">
      <c r="A2237" s="13">
        <v>11</v>
      </c>
      <c r="B2237" s="14">
        <v>44447</v>
      </c>
      <c r="C2237" s="14">
        <v>44463</v>
      </c>
      <c r="D2237" s="15" t="s">
        <v>1390</v>
      </c>
      <c r="E2237" s="13">
        <v>156</v>
      </c>
      <c r="F2237" s="15" t="s">
        <v>17</v>
      </c>
      <c r="G2237" s="15" t="s">
        <v>14</v>
      </c>
      <c r="H2237" s="17">
        <v>0.52734222500000005</v>
      </c>
      <c r="I2237" s="13">
        <v>19</v>
      </c>
      <c r="J2237" s="13">
        <v>19</v>
      </c>
      <c r="K2237" s="17">
        <v>68.079807042557505</v>
      </c>
      <c r="L2237" s="18">
        <f t="shared" si="6"/>
        <v>68.607149267557503</v>
      </c>
      <c r="M2237">
        <f>Table1[[#This Row],[num_contributions]]+Table1[[#This Row],[num_unique_contributors]]</f>
        <v>38</v>
      </c>
    </row>
    <row r="2238" spans="1:13" ht="13.2" hidden="1" x14ac:dyDescent="0.25">
      <c r="A2238" s="13">
        <v>11</v>
      </c>
      <c r="B2238" s="14">
        <v>44447</v>
      </c>
      <c r="C2238" s="14">
        <v>44463</v>
      </c>
      <c r="D2238" s="15" t="s">
        <v>717</v>
      </c>
      <c r="E2238" s="13">
        <v>1619</v>
      </c>
      <c r="F2238" s="15" t="s">
        <v>13</v>
      </c>
      <c r="G2238" s="15" t="s">
        <v>23</v>
      </c>
      <c r="H2238" s="17">
        <v>0.21398848200000001</v>
      </c>
      <c r="I2238" s="13">
        <v>29</v>
      </c>
      <c r="J2238" s="13">
        <v>27</v>
      </c>
      <c r="K2238" s="17">
        <v>65.9930449056166</v>
      </c>
      <c r="L2238" s="18">
        <f t="shared" si="6"/>
        <v>66.207033387616605</v>
      </c>
      <c r="M2238">
        <f>Table1[[#This Row],[num_contributions]]+Table1[[#This Row],[num_unique_contributors]]</f>
        <v>56</v>
      </c>
    </row>
    <row r="2239" spans="1:13" ht="13.2" hidden="1" x14ac:dyDescent="0.25">
      <c r="A2239" s="13">
        <v>11</v>
      </c>
      <c r="B2239" s="14">
        <v>44447</v>
      </c>
      <c r="C2239" s="14">
        <v>44463</v>
      </c>
      <c r="D2239" s="15" t="s">
        <v>1169</v>
      </c>
      <c r="E2239" s="13">
        <v>3482</v>
      </c>
      <c r="F2239" s="15" t="s">
        <v>39</v>
      </c>
      <c r="G2239" s="15" t="s">
        <v>18</v>
      </c>
      <c r="H2239" s="17">
        <v>9.7571298000000001E-2</v>
      </c>
      <c r="I2239" s="13">
        <v>11</v>
      </c>
      <c r="J2239" s="13">
        <v>11</v>
      </c>
      <c r="K2239" s="17">
        <v>65.826262976420395</v>
      </c>
      <c r="L2239" s="18">
        <f t="shared" si="6"/>
        <v>65.9238342744204</v>
      </c>
      <c r="M2239">
        <f>Table1[[#This Row],[num_contributions]]+Table1[[#This Row],[num_unique_contributors]]</f>
        <v>22</v>
      </c>
    </row>
    <row r="2240" spans="1:13" ht="13.2" hidden="1" x14ac:dyDescent="0.25">
      <c r="A2240" s="13">
        <v>11</v>
      </c>
      <c r="B2240" s="14">
        <v>44447</v>
      </c>
      <c r="C2240" s="14">
        <v>44463</v>
      </c>
      <c r="D2240" s="15" t="s">
        <v>1731</v>
      </c>
      <c r="E2240" s="13">
        <v>491</v>
      </c>
      <c r="F2240" s="15" t="s">
        <v>17</v>
      </c>
      <c r="G2240" s="15" t="s">
        <v>23</v>
      </c>
      <c r="H2240" s="17">
        <v>2.4395163000000001E-2</v>
      </c>
      <c r="I2240" s="13">
        <v>8</v>
      </c>
      <c r="J2240" s="13">
        <v>7</v>
      </c>
      <c r="K2240" s="17">
        <v>65.615945110045203</v>
      </c>
      <c r="L2240" s="18">
        <f t="shared" si="6"/>
        <v>65.640340273045197</v>
      </c>
      <c r="M2240">
        <f>Table1[[#This Row],[num_contributions]]+Table1[[#This Row],[num_unique_contributors]]</f>
        <v>15</v>
      </c>
    </row>
    <row r="2241" spans="1:13" ht="13.2" hidden="1" x14ac:dyDescent="0.25">
      <c r="A2241" s="13">
        <v>11</v>
      </c>
      <c r="B2241" s="14">
        <v>44447</v>
      </c>
      <c r="C2241" s="14">
        <v>44463</v>
      </c>
      <c r="D2241" s="15" t="s">
        <v>62</v>
      </c>
      <c r="E2241" s="13">
        <v>1080</v>
      </c>
      <c r="F2241" s="15" t="s">
        <v>17</v>
      </c>
      <c r="G2241" s="15" t="s">
        <v>23</v>
      </c>
      <c r="H2241" s="17">
        <v>1.7074414999999999E-2</v>
      </c>
      <c r="I2241" s="13">
        <v>6</v>
      </c>
      <c r="J2241" s="13">
        <v>6</v>
      </c>
      <c r="K2241" s="17">
        <v>65.274762117735506</v>
      </c>
      <c r="L2241" s="18">
        <f t="shared" si="6"/>
        <v>65.291836532735502</v>
      </c>
      <c r="M2241">
        <f>Table1[[#This Row],[num_contributions]]+Table1[[#This Row],[num_unique_contributors]]</f>
        <v>12</v>
      </c>
    </row>
    <row r="2242" spans="1:13" ht="13.2" hidden="1" x14ac:dyDescent="0.25">
      <c r="A2242" s="13">
        <v>11</v>
      </c>
      <c r="B2242" s="14">
        <v>44447</v>
      </c>
      <c r="C2242" s="14">
        <v>44463</v>
      </c>
      <c r="D2242" s="15" t="s">
        <v>954</v>
      </c>
      <c r="E2242" s="13">
        <v>114</v>
      </c>
      <c r="F2242" s="15" t="s">
        <v>17</v>
      </c>
      <c r="G2242" s="15" t="s">
        <v>23</v>
      </c>
      <c r="H2242" s="17">
        <v>3.243082E-3</v>
      </c>
      <c r="I2242" s="13">
        <v>3</v>
      </c>
      <c r="J2242" s="13">
        <v>3</v>
      </c>
      <c r="K2242" s="17">
        <v>64.209187813585501</v>
      </c>
      <c r="L2242" s="18">
        <f t="shared" si="6"/>
        <v>64.212430895585499</v>
      </c>
      <c r="M2242">
        <f>Table1[[#This Row],[num_contributions]]+Table1[[#This Row],[num_unique_contributors]]</f>
        <v>6</v>
      </c>
    </row>
    <row r="2243" spans="1:13" ht="13.2" hidden="1" x14ac:dyDescent="0.25">
      <c r="A2243" s="13">
        <v>11</v>
      </c>
      <c r="B2243" s="14">
        <v>44447</v>
      </c>
      <c r="C2243" s="14">
        <v>44463</v>
      </c>
      <c r="D2243" s="15" t="s">
        <v>1179</v>
      </c>
      <c r="E2243" s="13">
        <v>220</v>
      </c>
      <c r="F2243" s="15" t="s">
        <v>13</v>
      </c>
      <c r="G2243" s="15" t="s">
        <v>14</v>
      </c>
      <c r="H2243" s="17">
        <v>8.6204860999999994E-2</v>
      </c>
      <c r="I2243" s="13">
        <v>6</v>
      </c>
      <c r="J2243" s="13">
        <v>6</v>
      </c>
      <c r="K2243" s="17">
        <v>63.8982269744739</v>
      </c>
      <c r="L2243" s="18">
        <f t="shared" si="6"/>
        <v>63.984431835473899</v>
      </c>
      <c r="M2243">
        <f>Table1[[#This Row],[num_contributions]]+Table1[[#This Row],[num_unique_contributors]]</f>
        <v>12</v>
      </c>
    </row>
    <row r="2244" spans="1:13" ht="13.2" hidden="1" x14ac:dyDescent="0.25">
      <c r="A2244" s="13">
        <v>11</v>
      </c>
      <c r="B2244" s="14">
        <v>44447</v>
      </c>
      <c r="C2244" s="14">
        <v>44463</v>
      </c>
      <c r="D2244" s="15" t="s">
        <v>597</v>
      </c>
      <c r="E2244" s="13">
        <v>2427</v>
      </c>
      <c r="F2244" s="15" t="s">
        <v>45</v>
      </c>
      <c r="G2244" s="15" t="s">
        <v>50</v>
      </c>
      <c r="H2244" s="17">
        <v>0.19375124699999999</v>
      </c>
      <c r="I2244" s="13">
        <v>30</v>
      </c>
      <c r="J2244" s="13">
        <v>30</v>
      </c>
      <c r="K2244" s="17">
        <v>62.870912787731598</v>
      </c>
      <c r="L2244" s="18">
        <f t="shared" si="6"/>
        <v>63.064664034731599</v>
      </c>
      <c r="M2244">
        <f>Table1[[#This Row],[num_contributions]]+Table1[[#This Row],[num_unique_contributors]]</f>
        <v>60</v>
      </c>
    </row>
    <row r="2245" spans="1:13" ht="13.2" hidden="1" x14ac:dyDescent="0.25">
      <c r="A2245" s="13">
        <v>11</v>
      </c>
      <c r="B2245" s="14">
        <v>44447</v>
      </c>
      <c r="C2245" s="14">
        <v>44463</v>
      </c>
      <c r="D2245" s="15" t="s">
        <v>1423</v>
      </c>
      <c r="E2245" s="13">
        <v>3146</v>
      </c>
      <c r="F2245" s="15" t="s">
        <v>13</v>
      </c>
      <c r="G2245" s="15" t="s">
        <v>14</v>
      </c>
      <c r="H2245" s="17">
        <v>1.549910364</v>
      </c>
      <c r="I2245" s="13">
        <v>33</v>
      </c>
      <c r="J2245" s="13">
        <v>33</v>
      </c>
      <c r="K2245" s="17">
        <v>61.281370370203099</v>
      </c>
      <c r="L2245" s="18">
        <f t="shared" si="6"/>
        <v>62.831280734203098</v>
      </c>
      <c r="M2245">
        <f>Table1[[#This Row],[num_contributions]]+Table1[[#This Row],[num_unique_contributors]]</f>
        <v>66</v>
      </c>
    </row>
    <row r="2246" spans="1:13" ht="13.2" hidden="1" x14ac:dyDescent="0.25">
      <c r="A2246" s="13">
        <v>11</v>
      </c>
      <c r="B2246" s="14">
        <v>44447</v>
      </c>
      <c r="C2246" s="14">
        <v>44463</v>
      </c>
      <c r="D2246" s="15" t="s">
        <v>1142</v>
      </c>
      <c r="E2246" s="13">
        <v>3078</v>
      </c>
      <c r="F2246" s="15" t="s">
        <v>20</v>
      </c>
      <c r="G2246" s="15" t="s">
        <v>23</v>
      </c>
      <c r="H2246" s="17">
        <v>0.22302059199999999</v>
      </c>
      <c r="I2246" s="13">
        <v>31</v>
      </c>
      <c r="J2246" s="13">
        <v>29</v>
      </c>
      <c r="K2246" s="17">
        <v>62.452896341479899</v>
      </c>
      <c r="L2246" s="18">
        <f t="shared" si="6"/>
        <v>62.675916933479897</v>
      </c>
      <c r="M2246">
        <f>Table1[[#This Row],[num_contributions]]+Table1[[#This Row],[num_unique_contributors]]</f>
        <v>60</v>
      </c>
    </row>
    <row r="2247" spans="1:13" ht="13.2" hidden="1" x14ac:dyDescent="0.25">
      <c r="A2247" s="13">
        <v>11</v>
      </c>
      <c r="B2247" s="14">
        <v>44447</v>
      </c>
      <c r="C2247" s="14">
        <v>44463</v>
      </c>
      <c r="D2247" s="15" t="s">
        <v>561</v>
      </c>
      <c r="E2247" s="13">
        <v>2840</v>
      </c>
      <c r="F2247" s="15" t="s">
        <v>54</v>
      </c>
      <c r="G2247" s="15" t="s">
        <v>23</v>
      </c>
      <c r="H2247" s="17">
        <v>0.60375473999999996</v>
      </c>
      <c r="I2247" s="13">
        <v>27</v>
      </c>
      <c r="J2247" s="13">
        <v>27</v>
      </c>
      <c r="K2247" s="17">
        <v>61.942732523464102</v>
      </c>
      <c r="L2247" s="18">
        <f t="shared" si="6"/>
        <v>62.546487263464101</v>
      </c>
      <c r="M2247">
        <f>Table1[[#This Row],[num_contributions]]+Table1[[#This Row],[num_unique_contributors]]</f>
        <v>54</v>
      </c>
    </row>
    <row r="2248" spans="1:13" ht="13.2" hidden="1" x14ac:dyDescent="0.25">
      <c r="A2248" s="13">
        <v>11</v>
      </c>
      <c r="B2248" s="14">
        <v>44447</v>
      </c>
      <c r="C2248" s="14">
        <v>44463</v>
      </c>
      <c r="D2248" s="15" t="s">
        <v>419</v>
      </c>
      <c r="E2248" s="13">
        <v>528</v>
      </c>
      <c r="F2248" s="15" t="s">
        <v>17</v>
      </c>
      <c r="G2248" s="15" t="s">
        <v>18</v>
      </c>
      <c r="H2248" s="17">
        <v>0.39756307400000002</v>
      </c>
      <c r="I2248" s="13">
        <v>32</v>
      </c>
      <c r="J2248" s="13">
        <v>30</v>
      </c>
      <c r="K2248" s="17">
        <v>61.984328850521003</v>
      </c>
      <c r="L2248" s="18">
        <f t="shared" si="6"/>
        <v>62.381891924521</v>
      </c>
      <c r="M2248">
        <f>Table1[[#This Row],[num_contributions]]+Table1[[#This Row],[num_unique_contributors]]</f>
        <v>62</v>
      </c>
    </row>
    <row r="2249" spans="1:13" ht="13.2" hidden="1" x14ac:dyDescent="0.25">
      <c r="A2249" s="13">
        <v>11</v>
      </c>
      <c r="B2249" s="14">
        <v>44447</v>
      </c>
      <c r="C2249" s="14">
        <v>44463</v>
      </c>
      <c r="D2249" s="15" t="s">
        <v>1828</v>
      </c>
      <c r="E2249" s="13">
        <v>2285</v>
      </c>
      <c r="F2249" s="15" t="s">
        <v>39</v>
      </c>
      <c r="G2249" s="15" t="s">
        <v>14</v>
      </c>
      <c r="H2249" s="17">
        <v>0.21229604199999999</v>
      </c>
      <c r="I2249" s="13">
        <v>9</v>
      </c>
      <c r="J2249" s="13">
        <v>9</v>
      </c>
      <c r="K2249" s="17">
        <v>59.904893023675697</v>
      </c>
      <c r="L2249" s="18">
        <f t="shared" si="6"/>
        <v>60.117189065675696</v>
      </c>
      <c r="M2249">
        <f>Table1[[#This Row],[num_contributions]]+Table1[[#This Row],[num_unique_contributors]]</f>
        <v>18</v>
      </c>
    </row>
    <row r="2250" spans="1:13" ht="13.2" hidden="1" x14ac:dyDescent="0.25">
      <c r="A2250" s="13">
        <v>11</v>
      </c>
      <c r="B2250" s="14">
        <v>44447</v>
      </c>
      <c r="C2250" s="14">
        <v>44463</v>
      </c>
      <c r="D2250" s="15" t="s">
        <v>1092</v>
      </c>
      <c r="E2250" s="13">
        <v>2396</v>
      </c>
      <c r="F2250" s="15" t="s">
        <v>186</v>
      </c>
      <c r="G2250" s="15" t="s">
        <v>23</v>
      </c>
      <c r="H2250" s="17">
        <v>1.7234304999999998E-2</v>
      </c>
      <c r="I2250" s="13">
        <v>4</v>
      </c>
      <c r="J2250" s="13">
        <v>4</v>
      </c>
      <c r="K2250" s="17">
        <v>59.932351759687897</v>
      </c>
      <c r="L2250" s="18">
        <f t="shared" si="6"/>
        <v>59.9495860646879</v>
      </c>
      <c r="M2250">
        <f>Table1[[#This Row],[num_contributions]]+Table1[[#This Row],[num_unique_contributors]]</f>
        <v>8</v>
      </c>
    </row>
    <row r="2251" spans="1:13" ht="13.2" hidden="1" x14ac:dyDescent="0.25">
      <c r="A2251" s="13">
        <v>11</v>
      </c>
      <c r="B2251" s="14">
        <v>44447</v>
      </c>
      <c r="C2251" s="14">
        <v>44463</v>
      </c>
      <c r="D2251" s="15" t="s">
        <v>551</v>
      </c>
      <c r="E2251" s="13">
        <v>1262</v>
      </c>
      <c r="F2251" s="15" t="s">
        <v>54</v>
      </c>
      <c r="G2251" s="15" t="s">
        <v>23</v>
      </c>
      <c r="H2251" s="17">
        <v>0.193552316</v>
      </c>
      <c r="I2251" s="13">
        <v>12</v>
      </c>
      <c r="J2251" s="13">
        <v>12</v>
      </c>
      <c r="K2251" s="17">
        <v>59.163209907348502</v>
      </c>
      <c r="L2251" s="18">
        <f t="shared" si="6"/>
        <v>59.356762223348504</v>
      </c>
      <c r="M2251">
        <f>Table1[[#This Row],[num_contributions]]+Table1[[#This Row],[num_unique_contributors]]</f>
        <v>24</v>
      </c>
    </row>
    <row r="2252" spans="1:13" ht="13.2" hidden="1" x14ac:dyDescent="0.25">
      <c r="A2252" s="13">
        <v>11</v>
      </c>
      <c r="B2252" s="14">
        <v>44447</v>
      </c>
      <c r="C2252" s="14">
        <v>44463</v>
      </c>
      <c r="D2252" s="15" t="s">
        <v>586</v>
      </c>
      <c r="E2252" s="13">
        <v>3645</v>
      </c>
      <c r="F2252" s="15" t="s">
        <v>17</v>
      </c>
      <c r="G2252" s="15" t="s">
        <v>50</v>
      </c>
      <c r="H2252" s="17">
        <v>0.13593788200000001</v>
      </c>
      <c r="I2252" s="13">
        <v>21</v>
      </c>
      <c r="J2252" s="13">
        <v>20</v>
      </c>
      <c r="K2252" s="17">
        <v>59.183951049989098</v>
      </c>
      <c r="L2252" s="18">
        <f t="shared" si="6"/>
        <v>59.319888931989098</v>
      </c>
      <c r="M2252">
        <f>Table1[[#This Row],[num_contributions]]+Table1[[#This Row],[num_unique_contributors]]</f>
        <v>41</v>
      </c>
    </row>
    <row r="2253" spans="1:13" ht="13.2" hidden="1" x14ac:dyDescent="0.25">
      <c r="A2253" s="13">
        <v>11</v>
      </c>
      <c r="B2253" s="14">
        <v>44447</v>
      </c>
      <c r="C2253" s="14">
        <v>44463</v>
      </c>
      <c r="D2253" s="15" t="s">
        <v>581</v>
      </c>
      <c r="E2253" s="13">
        <v>2854</v>
      </c>
      <c r="F2253" s="15" t="s">
        <v>20</v>
      </c>
      <c r="G2253" s="15" t="s">
        <v>50</v>
      </c>
      <c r="H2253" s="17">
        <v>3.1761005000000002E-2</v>
      </c>
      <c r="I2253" s="13">
        <v>9</v>
      </c>
      <c r="J2253" s="13">
        <v>9</v>
      </c>
      <c r="K2253" s="17">
        <v>55.582471436526703</v>
      </c>
      <c r="L2253" s="18">
        <f t="shared" si="6"/>
        <v>55.614232441526703</v>
      </c>
      <c r="M2253">
        <f>Table1[[#This Row],[num_contributions]]+Table1[[#This Row],[num_unique_contributors]]</f>
        <v>18</v>
      </c>
    </row>
    <row r="2254" spans="1:13" ht="13.2" hidden="1" x14ac:dyDescent="0.25">
      <c r="A2254" s="13">
        <v>11</v>
      </c>
      <c r="B2254" s="14">
        <v>44447</v>
      </c>
      <c r="C2254" s="14">
        <v>44463</v>
      </c>
      <c r="D2254" s="15" t="s">
        <v>301</v>
      </c>
      <c r="E2254" s="13">
        <v>3613</v>
      </c>
      <c r="F2254" s="15" t="s">
        <v>52</v>
      </c>
      <c r="G2254" s="15" t="s">
        <v>23</v>
      </c>
      <c r="H2254" s="17">
        <v>0.20922141399999999</v>
      </c>
      <c r="I2254" s="13">
        <v>27</v>
      </c>
      <c r="J2254" s="13">
        <v>26</v>
      </c>
      <c r="K2254" s="17">
        <v>54.997110732070198</v>
      </c>
      <c r="L2254" s="18">
        <f t="shared" si="6"/>
        <v>55.206332146070196</v>
      </c>
      <c r="M2254">
        <f>Table1[[#This Row],[num_contributions]]+Table1[[#This Row],[num_unique_contributors]]</f>
        <v>53</v>
      </c>
    </row>
    <row r="2255" spans="1:13" ht="13.2" hidden="1" x14ac:dyDescent="0.25">
      <c r="A2255" s="13">
        <v>11</v>
      </c>
      <c r="B2255" s="14">
        <v>44447</v>
      </c>
      <c r="C2255" s="14">
        <v>44463</v>
      </c>
      <c r="D2255" s="15" t="s">
        <v>1829</v>
      </c>
      <c r="E2255" s="13">
        <v>3530</v>
      </c>
      <c r="F2255" s="15" t="s">
        <v>52</v>
      </c>
      <c r="G2255" s="15" t="s">
        <v>14</v>
      </c>
      <c r="H2255" s="17">
        <v>0.209038855</v>
      </c>
      <c r="I2255" s="13">
        <v>10</v>
      </c>
      <c r="J2255" s="13">
        <v>9</v>
      </c>
      <c r="K2255" s="17">
        <v>54.730213671671798</v>
      </c>
      <c r="L2255" s="18">
        <f t="shared" si="6"/>
        <v>54.939252526671801</v>
      </c>
      <c r="M2255">
        <f>Table1[[#This Row],[num_contributions]]+Table1[[#This Row],[num_unique_contributors]]</f>
        <v>19</v>
      </c>
    </row>
    <row r="2256" spans="1:13" ht="13.2" hidden="1" x14ac:dyDescent="0.25">
      <c r="A2256" s="13">
        <v>11</v>
      </c>
      <c r="B2256" s="14">
        <v>44447</v>
      </c>
      <c r="C2256" s="14">
        <v>44463</v>
      </c>
      <c r="D2256" s="15" t="s">
        <v>117</v>
      </c>
      <c r="E2256" s="13">
        <v>2229</v>
      </c>
      <c r="F2256" s="15" t="s">
        <v>20</v>
      </c>
      <c r="G2256" s="15" t="s">
        <v>23</v>
      </c>
      <c r="H2256" s="17">
        <v>0.26709770500000002</v>
      </c>
      <c r="I2256" s="13">
        <v>30</v>
      </c>
      <c r="J2256" s="13">
        <v>30</v>
      </c>
      <c r="K2256" s="17">
        <v>54.468233822410703</v>
      </c>
      <c r="L2256" s="18">
        <f t="shared" si="6"/>
        <v>54.7353315274107</v>
      </c>
      <c r="M2256">
        <f>Table1[[#This Row],[num_contributions]]+Table1[[#This Row],[num_unique_contributors]]</f>
        <v>60</v>
      </c>
    </row>
    <row r="2257" spans="1:13" ht="13.2" hidden="1" x14ac:dyDescent="0.25">
      <c r="A2257" s="13">
        <v>11</v>
      </c>
      <c r="B2257" s="14">
        <v>44447</v>
      </c>
      <c r="C2257" s="14">
        <v>44463</v>
      </c>
      <c r="D2257" s="15" t="s">
        <v>740</v>
      </c>
      <c r="E2257" s="13">
        <v>659</v>
      </c>
      <c r="F2257" s="15" t="s">
        <v>17</v>
      </c>
      <c r="G2257" s="15" t="s">
        <v>46</v>
      </c>
      <c r="H2257" s="17">
        <v>0.53267021000000003</v>
      </c>
      <c r="I2257" s="13">
        <v>14</v>
      </c>
      <c r="J2257" s="13">
        <v>14</v>
      </c>
      <c r="K2257" s="17">
        <v>53.8028411846647</v>
      </c>
      <c r="L2257" s="18">
        <f t="shared" si="6"/>
        <v>54.335511394664699</v>
      </c>
      <c r="M2257">
        <f>Table1[[#This Row],[num_contributions]]+Table1[[#This Row],[num_unique_contributors]]</f>
        <v>28</v>
      </c>
    </row>
    <row r="2258" spans="1:13" ht="13.2" hidden="1" x14ac:dyDescent="0.25">
      <c r="A2258" s="13">
        <v>11</v>
      </c>
      <c r="B2258" s="14">
        <v>44447</v>
      </c>
      <c r="C2258" s="14">
        <v>44463</v>
      </c>
      <c r="D2258" s="15" t="s">
        <v>461</v>
      </c>
      <c r="E2258" s="13">
        <v>775</v>
      </c>
      <c r="F2258" s="15" t="s">
        <v>20</v>
      </c>
      <c r="G2258" s="15" t="s">
        <v>23</v>
      </c>
      <c r="H2258" s="17">
        <v>0.124010781</v>
      </c>
      <c r="I2258" s="13">
        <v>15</v>
      </c>
      <c r="J2258" s="13">
        <v>15</v>
      </c>
      <c r="K2258" s="17">
        <v>53.290666376523703</v>
      </c>
      <c r="L2258" s="18">
        <f t="shared" si="6"/>
        <v>53.414677157523705</v>
      </c>
      <c r="M2258">
        <f>Table1[[#This Row],[num_contributions]]+Table1[[#This Row],[num_unique_contributors]]</f>
        <v>30</v>
      </c>
    </row>
    <row r="2259" spans="1:13" ht="13.2" hidden="1" x14ac:dyDescent="0.25">
      <c r="A2259" s="13">
        <v>11</v>
      </c>
      <c r="B2259" s="14">
        <v>44447</v>
      </c>
      <c r="C2259" s="14">
        <v>44463</v>
      </c>
      <c r="D2259" s="15" t="s">
        <v>571</v>
      </c>
      <c r="E2259" s="13">
        <v>3058</v>
      </c>
      <c r="F2259" s="15" t="s">
        <v>20</v>
      </c>
      <c r="G2259" s="15" t="s">
        <v>23</v>
      </c>
      <c r="H2259" s="17">
        <v>6.5689679999999997E-3</v>
      </c>
      <c r="I2259" s="13">
        <v>3</v>
      </c>
      <c r="J2259" s="13">
        <v>3</v>
      </c>
      <c r="K2259" s="17">
        <v>53.347278479339003</v>
      </c>
      <c r="L2259" s="18">
        <f t="shared" si="6"/>
        <v>53.353847447339007</v>
      </c>
      <c r="M2259">
        <f>Table1[[#This Row],[num_contributions]]+Table1[[#This Row],[num_unique_contributors]]</f>
        <v>6</v>
      </c>
    </row>
    <row r="2260" spans="1:13" ht="13.2" hidden="1" x14ac:dyDescent="0.25">
      <c r="A2260" s="13">
        <v>11</v>
      </c>
      <c r="B2260" s="14">
        <v>44447</v>
      </c>
      <c r="C2260" s="14">
        <v>44463</v>
      </c>
      <c r="D2260" s="15" t="s">
        <v>647</v>
      </c>
      <c r="E2260" s="13">
        <v>827</v>
      </c>
      <c r="F2260" s="15" t="s">
        <v>17</v>
      </c>
      <c r="G2260" s="15" t="s">
        <v>14</v>
      </c>
      <c r="H2260" s="17">
        <v>0.58173920999999995</v>
      </c>
      <c r="I2260" s="13">
        <v>21</v>
      </c>
      <c r="J2260" s="13">
        <v>21</v>
      </c>
      <c r="K2260" s="17">
        <v>52.567513727787599</v>
      </c>
      <c r="L2260" s="18">
        <f t="shared" si="6"/>
        <v>53.149252937787601</v>
      </c>
      <c r="M2260">
        <f>Table1[[#This Row],[num_contributions]]+Table1[[#This Row],[num_unique_contributors]]</f>
        <v>42</v>
      </c>
    </row>
    <row r="2261" spans="1:13" ht="13.2" hidden="1" x14ac:dyDescent="0.25">
      <c r="A2261" s="13">
        <v>11</v>
      </c>
      <c r="B2261" s="14">
        <v>44447</v>
      </c>
      <c r="C2261" s="14">
        <v>44463</v>
      </c>
      <c r="D2261" s="15" t="s">
        <v>1152</v>
      </c>
      <c r="E2261" s="13">
        <v>787</v>
      </c>
      <c r="F2261" s="15" t="s">
        <v>17</v>
      </c>
      <c r="G2261" s="15" t="s">
        <v>23</v>
      </c>
      <c r="H2261" s="17">
        <v>0.28854956500000001</v>
      </c>
      <c r="I2261" s="13">
        <v>32</v>
      </c>
      <c r="J2261" s="13">
        <v>32</v>
      </c>
      <c r="K2261" s="17">
        <v>52.635213449768898</v>
      </c>
      <c r="L2261" s="18">
        <f t="shared" si="6"/>
        <v>52.923763014768895</v>
      </c>
      <c r="M2261">
        <f>Table1[[#This Row],[num_contributions]]+Table1[[#This Row],[num_unique_contributors]]</f>
        <v>64</v>
      </c>
    </row>
    <row r="2262" spans="1:13" ht="13.2" hidden="1" x14ac:dyDescent="0.25">
      <c r="A2262" s="13">
        <v>11</v>
      </c>
      <c r="B2262" s="14">
        <v>44447</v>
      </c>
      <c r="C2262" s="14">
        <v>44463</v>
      </c>
      <c r="D2262" s="22" t="s">
        <v>2494</v>
      </c>
      <c r="E2262" s="13">
        <v>123</v>
      </c>
      <c r="F2262" s="15" t="s">
        <v>17</v>
      </c>
      <c r="G2262" s="15" t="s">
        <v>14</v>
      </c>
      <c r="H2262" s="17">
        <v>8.4219532999999999E-2</v>
      </c>
      <c r="I2262" s="13">
        <v>4</v>
      </c>
      <c r="J2262" s="13">
        <v>4</v>
      </c>
      <c r="K2262" s="17">
        <v>52.487081740844999</v>
      </c>
      <c r="L2262" s="18">
        <f t="shared" ref="L2262:L2325" si="7">H2262+K2262</f>
        <v>52.571301273845002</v>
      </c>
      <c r="M2262">
        <f>Table1[[#This Row],[num_contributions]]+Table1[[#This Row],[num_unique_contributors]]</f>
        <v>8</v>
      </c>
    </row>
    <row r="2263" spans="1:13" ht="13.2" hidden="1" x14ac:dyDescent="0.25">
      <c r="A2263" s="13">
        <v>11</v>
      </c>
      <c r="B2263" s="14">
        <v>44447</v>
      </c>
      <c r="C2263" s="14">
        <v>44463</v>
      </c>
      <c r="D2263" s="15" t="s">
        <v>590</v>
      </c>
      <c r="E2263" s="13">
        <v>1760</v>
      </c>
      <c r="F2263" s="15" t="s">
        <v>13</v>
      </c>
      <c r="G2263" s="15" t="s">
        <v>14</v>
      </c>
      <c r="H2263" s="17">
        <v>9.9910832000000005E-2</v>
      </c>
      <c r="I2263" s="13">
        <v>8</v>
      </c>
      <c r="J2263" s="13">
        <v>8</v>
      </c>
      <c r="K2263" s="17">
        <v>51.924748960809502</v>
      </c>
      <c r="L2263" s="18">
        <f t="shared" si="7"/>
        <v>52.024659792809501</v>
      </c>
      <c r="M2263">
        <f>Table1[[#This Row],[num_contributions]]+Table1[[#This Row],[num_unique_contributors]]</f>
        <v>16</v>
      </c>
    </row>
    <row r="2264" spans="1:13" ht="13.2" hidden="1" x14ac:dyDescent="0.25">
      <c r="A2264" s="13">
        <v>11</v>
      </c>
      <c r="B2264" s="14">
        <v>44447</v>
      </c>
      <c r="C2264" s="14">
        <v>44463</v>
      </c>
      <c r="D2264" s="15" t="s">
        <v>675</v>
      </c>
      <c r="E2264" s="13">
        <v>3126</v>
      </c>
      <c r="F2264" s="15" t="s">
        <v>54</v>
      </c>
      <c r="G2264" s="15" t="s">
        <v>14</v>
      </c>
      <c r="H2264" s="17">
        <v>0.50991346599999998</v>
      </c>
      <c r="I2264" s="13">
        <v>17</v>
      </c>
      <c r="J2264" s="13">
        <v>17</v>
      </c>
      <c r="K2264" s="17">
        <v>51.003067903596403</v>
      </c>
      <c r="L2264" s="18">
        <f t="shared" si="7"/>
        <v>51.512981369596403</v>
      </c>
      <c r="M2264">
        <f>Table1[[#This Row],[num_contributions]]+Table1[[#This Row],[num_unique_contributors]]</f>
        <v>34</v>
      </c>
    </row>
    <row r="2265" spans="1:13" ht="13.2" hidden="1" x14ac:dyDescent="0.25">
      <c r="A2265" s="13">
        <v>11</v>
      </c>
      <c r="B2265" s="14">
        <v>44447</v>
      </c>
      <c r="C2265" s="14">
        <v>44463</v>
      </c>
      <c r="D2265" s="15" t="s">
        <v>219</v>
      </c>
      <c r="E2265" s="13">
        <v>2985</v>
      </c>
      <c r="F2265" s="15" t="s">
        <v>20</v>
      </c>
      <c r="G2265" s="15" t="s">
        <v>46</v>
      </c>
      <c r="H2265" s="17">
        <v>0.93078102699999998</v>
      </c>
      <c r="I2265" s="13">
        <v>19</v>
      </c>
      <c r="J2265" s="13">
        <v>19</v>
      </c>
      <c r="K2265" s="17">
        <v>50.090042077770001</v>
      </c>
      <c r="L2265" s="18">
        <f t="shared" si="7"/>
        <v>51.020823104770002</v>
      </c>
      <c r="M2265">
        <f>Table1[[#This Row],[num_contributions]]+Table1[[#This Row],[num_unique_contributors]]</f>
        <v>38</v>
      </c>
    </row>
    <row r="2266" spans="1:13" ht="13.2" hidden="1" x14ac:dyDescent="0.25">
      <c r="A2266" s="13">
        <v>11</v>
      </c>
      <c r="B2266" s="14">
        <v>44447</v>
      </c>
      <c r="C2266" s="14">
        <v>44463</v>
      </c>
      <c r="D2266" s="15" t="s">
        <v>1769</v>
      </c>
      <c r="E2266" s="13">
        <v>2502</v>
      </c>
      <c r="F2266" s="15" t="s">
        <v>13</v>
      </c>
      <c r="G2266" s="15" t="s">
        <v>50</v>
      </c>
      <c r="H2266" s="17">
        <v>0.13115375900000001</v>
      </c>
      <c r="I2266" s="13">
        <v>27</v>
      </c>
      <c r="J2266" s="13">
        <v>26</v>
      </c>
      <c r="K2266" s="17">
        <v>50.781575587787302</v>
      </c>
      <c r="L2266" s="18">
        <f t="shared" si="7"/>
        <v>50.912729346787302</v>
      </c>
      <c r="M2266">
        <f>Table1[[#This Row],[num_contributions]]+Table1[[#This Row],[num_unique_contributors]]</f>
        <v>53</v>
      </c>
    </row>
    <row r="2267" spans="1:13" ht="13.2" hidden="1" x14ac:dyDescent="0.25">
      <c r="A2267" s="13">
        <v>11</v>
      </c>
      <c r="B2267" s="14">
        <v>44447</v>
      </c>
      <c r="C2267" s="14">
        <v>44463</v>
      </c>
      <c r="D2267" s="15" t="s">
        <v>1418</v>
      </c>
      <c r="E2267" s="13">
        <v>2304</v>
      </c>
      <c r="F2267" s="15" t="s">
        <v>54</v>
      </c>
      <c r="G2267" s="15" t="s">
        <v>23</v>
      </c>
      <c r="H2267" s="17">
        <v>8.0401899999999991E-3</v>
      </c>
      <c r="I2267" s="13">
        <v>3</v>
      </c>
      <c r="J2267" s="13">
        <v>3</v>
      </c>
      <c r="K2267" s="17">
        <v>50.621585263456502</v>
      </c>
      <c r="L2267" s="18">
        <f t="shared" si="7"/>
        <v>50.629625453456505</v>
      </c>
      <c r="M2267">
        <f>Table1[[#This Row],[num_contributions]]+Table1[[#This Row],[num_unique_contributors]]</f>
        <v>6</v>
      </c>
    </row>
    <row r="2268" spans="1:13" ht="13.2" hidden="1" x14ac:dyDescent="0.25">
      <c r="A2268" s="13">
        <v>11</v>
      </c>
      <c r="B2268" s="14">
        <v>44447</v>
      </c>
      <c r="C2268" s="14">
        <v>44463</v>
      </c>
      <c r="D2268" s="15" t="s">
        <v>1724</v>
      </c>
      <c r="E2268" s="13">
        <v>2201</v>
      </c>
      <c r="F2268" s="15" t="s">
        <v>20</v>
      </c>
      <c r="G2268" s="15" t="s">
        <v>14</v>
      </c>
      <c r="H2268" s="17">
        <v>4.1503155999999999E-2</v>
      </c>
      <c r="I2268" s="13">
        <v>4</v>
      </c>
      <c r="J2268" s="13">
        <v>4</v>
      </c>
      <c r="K2268" s="17">
        <v>49.932351759687897</v>
      </c>
      <c r="L2268" s="18">
        <f t="shared" si="7"/>
        <v>49.973854915687895</v>
      </c>
      <c r="M2268">
        <f>Table1[[#This Row],[num_contributions]]+Table1[[#This Row],[num_unique_contributors]]</f>
        <v>8</v>
      </c>
    </row>
    <row r="2269" spans="1:13" ht="13.2" hidden="1" x14ac:dyDescent="0.25">
      <c r="A2269" s="13">
        <v>11</v>
      </c>
      <c r="B2269" s="14">
        <v>44447</v>
      </c>
      <c r="C2269" s="14">
        <v>44463</v>
      </c>
      <c r="D2269" s="15" t="s">
        <v>441</v>
      </c>
      <c r="E2269" s="13">
        <v>1147</v>
      </c>
      <c r="F2269" s="15" t="s">
        <v>54</v>
      </c>
      <c r="G2269" s="15" t="s">
        <v>23</v>
      </c>
      <c r="H2269" s="17">
        <v>0.42621920200000002</v>
      </c>
      <c r="I2269" s="13">
        <v>26</v>
      </c>
      <c r="J2269" s="13">
        <v>26</v>
      </c>
      <c r="K2269" s="17">
        <v>49.250381353144498</v>
      </c>
      <c r="L2269" s="18">
        <f t="shared" si="7"/>
        <v>49.676600555144496</v>
      </c>
      <c r="M2269">
        <f>Table1[[#This Row],[num_contributions]]+Table1[[#This Row],[num_unique_contributors]]</f>
        <v>52</v>
      </c>
    </row>
    <row r="2270" spans="1:13" ht="13.2" hidden="1" x14ac:dyDescent="0.25">
      <c r="A2270" s="13">
        <v>11</v>
      </c>
      <c r="B2270" s="14">
        <v>44447</v>
      </c>
      <c r="C2270" s="14">
        <v>44463</v>
      </c>
      <c r="D2270" s="15" t="s">
        <v>818</v>
      </c>
      <c r="E2270" s="13">
        <v>1670</v>
      </c>
      <c r="F2270" s="15" t="s">
        <v>20</v>
      </c>
      <c r="G2270" s="15" t="s">
        <v>23</v>
      </c>
      <c r="H2270" s="17">
        <v>0.25376716999999999</v>
      </c>
      <c r="I2270" s="13">
        <v>28</v>
      </c>
      <c r="J2270" s="13">
        <v>28</v>
      </c>
      <c r="K2270" s="17">
        <v>49.022628118301903</v>
      </c>
      <c r="L2270" s="18">
        <f t="shared" si="7"/>
        <v>49.276395288301906</v>
      </c>
      <c r="M2270">
        <f>Table1[[#This Row],[num_contributions]]+Table1[[#This Row],[num_unique_contributors]]</f>
        <v>56</v>
      </c>
    </row>
    <row r="2271" spans="1:13" ht="13.2" hidden="1" x14ac:dyDescent="0.25">
      <c r="A2271" s="13">
        <v>11</v>
      </c>
      <c r="B2271" s="14">
        <v>44447</v>
      </c>
      <c r="C2271" s="14">
        <v>44463</v>
      </c>
      <c r="D2271" s="15" t="s">
        <v>997</v>
      </c>
      <c r="E2271" s="13">
        <v>891</v>
      </c>
      <c r="F2271" s="15" t="s">
        <v>17</v>
      </c>
      <c r="G2271" s="15" t="s">
        <v>23</v>
      </c>
      <c r="H2271" s="17">
        <v>0.24087486799999999</v>
      </c>
      <c r="I2271" s="13">
        <v>29</v>
      </c>
      <c r="J2271" s="13">
        <v>29</v>
      </c>
      <c r="K2271" s="17">
        <v>48.6830743702576</v>
      </c>
      <c r="L2271" s="18">
        <f t="shared" si="7"/>
        <v>48.923949238257599</v>
      </c>
      <c r="M2271">
        <f>Table1[[#This Row],[num_contributions]]+Table1[[#This Row],[num_unique_contributors]]</f>
        <v>58</v>
      </c>
    </row>
    <row r="2272" spans="1:13" ht="13.2" hidden="1" x14ac:dyDescent="0.25">
      <c r="A2272" s="13">
        <v>11</v>
      </c>
      <c r="B2272" s="14">
        <v>44447</v>
      </c>
      <c r="C2272" s="14">
        <v>44463</v>
      </c>
      <c r="D2272" s="15" t="s">
        <v>810</v>
      </c>
      <c r="E2272" s="13">
        <v>2357</v>
      </c>
      <c r="F2272" s="15" t="s">
        <v>20</v>
      </c>
      <c r="G2272" s="15" t="s">
        <v>18</v>
      </c>
      <c r="H2272" s="17">
        <v>0.249597033</v>
      </c>
      <c r="I2272" s="13">
        <v>23</v>
      </c>
      <c r="J2272" s="13">
        <v>23</v>
      </c>
      <c r="K2272" s="17">
        <v>48.187106404444201</v>
      </c>
      <c r="L2272" s="18">
        <f t="shared" si="7"/>
        <v>48.436703437444201</v>
      </c>
      <c r="M2272">
        <f>Table1[[#This Row],[num_contributions]]+Table1[[#This Row],[num_unique_contributors]]</f>
        <v>46</v>
      </c>
    </row>
    <row r="2273" spans="1:13" ht="13.2" hidden="1" x14ac:dyDescent="0.25">
      <c r="A2273" s="13">
        <v>11</v>
      </c>
      <c r="B2273" s="14">
        <v>44447</v>
      </c>
      <c r="C2273" s="14">
        <v>44463</v>
      </c>
      <c r="D2273" s="15" t="s">
        <v>1153</v>
      </c>
      <c r="E2273" s="13">
        <v>2204</v>
      </c>
      <c r="F2273" s="15" t="s">
        <v>17</v>
      </c>
      <c r="G2273" s="15" t="s">
        <v>50</v>
      </c>
      <c r="H2273" s="17">
        <v>4.7692809000000003E-2</v>
      </c>
      <c r="I2273" s="13">
        <v>13</v>
      </c>
      <c r="J2273" s="13">
        <v>13</v>
      </c>
      <c r="K2273" s="17">
        <v>48.289538657885601</v>
      </c>
      <c r="L2273" s="18">
        <f t="shared" si="7"/>
        <v>48.337231466885598</v>
      </c>
      <c r="M2273">
        <f>Table1[[#This Row],[num_contributions]]+Table1[[#This Row],[num_unique_contributors]]</f>
        <v>26</v>
      </c>
    </row>
    <row r="2274" spans="1:13" ht="13.2" hidden="1" x14ac:dyDescent="0.25">
      <c r="A2274" s="13">
        <v>11</v>
      </c>
      <c r="B2274" s="14">
        <v>44447</v>
      </c>
      <c r="C2274" s="14">
        <v>44463</v>
      </c>
      <c r="D2274" s="15" t="s">
        <v>864</v>
      </c>
      <c r="E2274" s="13">
        <v>1300</v>
      </c>
      <c r="F2274" s="15" t="s">
        <v>17</v>
      </c>
      <c r="G2274" s="15" t="s">
        <v>14</v>
      </c>
      <c r="H2274" s="17">
        <v>1.080130193</v>
      </c>
      <c r="I2274" s="13">
        <v>29</v>
      </c>
      <c r="J2274" s="13">
        <v>29</v>
      </c>
      <c r="K2274" s="17">
        <v>47.224817798962697</v>
      </c>
      <c r="L2274" s="18">
        <f t="shared" si="7"/>
        <v>48.304947991962699</v>
      </c>
      <c r="M2274">
        <f>Table1[[#This Row],[num_contributions]]+Table1[[#This Row],[num_unique_contributors]]</f>
        <v>58</v>
      </c>
    </row>
    <row r="2275" spans="1:13" ht="13.2" hidden="1" x14ac:dyDescent="0.25">
      <c r="A2275" s="13">
        <v>11</v>
      </c>
      <c r="B2275" s="14">
        <v>44447</v>
      </c>
      <c r="C2275" s="14">
        <v>44463</v>
      </c>
      <c r="D2275" s="15" t="s">
        <v>1343</v>
      </c>
      <c r="E2275" s="13">
        <v>3021</v>
      </c>
      <c r="F2275" s="15" t="s">
        <v>20</v>
      </c>
      <c r="G2275" s="15" t="s">
        <v>50</v>
      </c>
      <c r="H2275" s="17">
        <v>4.2076486000000003E-2</v>
      </c>
      <c r="I2275" s="13">
        <v>12</v>
      </c>
      <c r="J2275" s="13">
        <v>11</v>
      </c>
      <c r="K2275" s="17">
        <v>48.0632601975745</v>
      </c>
      <c r="L2275" s="18">
        <f t="shared" si="7"/>
        <v>48.1053366835745</v>
      </c>
      <c r="M2275">
        <f>Table1[[#This Row],[num_contributions]]+Table1[[#This Row],[num_unique_contributors]]</f>
        <v>23</v>
      </c>
    </row>
    <row r="2276" spans="1:13" ht="13.2" hidden="1" x14ac:dyDescent="0.25">
      <c r="A2276" s="13">
        <v>11</v>
      </c>
      <c r="B2276" s="14">
        <v>44447</v>
      </c>
      <c r="C2276" s="14">
        <v>44463</v>
      </c>
      <c r="D2276" s="15" t="s">
        <v>470</v>
      </c>
      <c r="E2276" s="13">
        <v>2152</v>
      </c>
      <c r="F2276" s="15" t="s">
        <v>54</v>
      </c>
      <c r="G2276" s="15" t="s">
        <v>14</v>
      </c>
      <c r="H2276" s="17">
        <v>0.64873479499999998</v>
      </c>
      <c r="I2276" s="13">
        <v>21</v>
      </c>
      <c r="J2276" s="13">
        <v>21</v>
      </c>
      <c r="K2276" s="17">
        <v>47.3070286086664</v>
      </c>
      <c r="L2276" s="18">
        <f t="shared" si="7"/>
        <v>47.955763403666403</v>
      </c>
      <c r="M2276">
        <f>Table1[[#This Row],[num_contributions]]+Table1[[#This Row],[num_unique_contributors]]</f>
        <v>42</v>
      </c>
    </row>
    <row r="2277" spans="1:13" ht="13.2" hidden="1" x14ac:dyDescent="0.25">
      <c r="A2277" s="13">
        <v>11</v>
      </c>
      <c r="B2277" s="14">
        <v>44447</v>
      </c>
      <c r="C2277" s="14">
        <v>44463</v>
      </c>
      <c r="D2277" s="15" t="s">
        <v>931</v>
      </c>
      <c r="E2277" s="13">
        <v>2987</v>
      </c>
      <c r="F2277" s="15" t="s">
        <v>13</v>
      </c>
      <c r="G2277" s="15" t="s">
        <v>46</v>
      </c>
      <c r="H2277" s="17">
        <v>1.046135566</v>
      </c>
      <c r="I2277" s="13">
        <v>21</v>
      </c>
      <c r="J2277" s="13">
        <v>21</v>
      </c>
      <c r="K2277" s="17">
        <v>46.857646771077199</v>
      </c>
      <c r="L2277" s="18">
        <f t="shared" si="7"/>
        <v>47.903782337077196</v>
      </c>
      <c r="M2277">
        <f>Table1[[#This Row],[num_contributions]]+Table1[[#This Row],[num_unique_contributors]]</f>
        <v>42</v>
      </c>
    </row>
    <row r="2278" spans="1:13" ht="13.2" hidden="1" x14ac:dyDescent="0.25">
      <c r="A2278" s="13">
        <v>11</v>
      </c>
      <c r="B2278" s="14">
        <v>44447</v>
      </c>
      <c r="C2278" s="14">
        <v>44463</v>
      </c>
      <c r="D2278" s="15" t="s">
        <v>1830</v>
      </c>
      <c r="E2278" s="13">
        <v>413</v>
      </c>
      <c r="F2278" s="15" t="s">
        <v>20</v>
      </c>
      <c r="G2278" s="15" t="s">
        <v>18</v>
      </c>
      <c r="H2278" s="17">
        <v>0.12759341199999999</v>
      </c>
      <c r="I2278" s="13">
        <v>15</v>
      </c>
      <c r="J2278" s="13">
        <v>15</v>
      </c>
      <c r="K2278" s="17">
        <v>47.774293481804399</v>
      </c>
      <c r="L2278" s="18">
        <f t="shared" si="7"/>
        <v>47.901886893804402</v>
      </c>
      <c r="M2278">
        <f>Table1[[#This Row],[num_contributions]]+Table1[[#This Row],[num_unique_contributors]]</f>
        <v>30</v>
      </c>
    </row>
    <row r="2279" spans="1:13" ht="13.2" hidden="1" x14ac:dyDescent="0.25">
      <c r="A2279" s="13">
        <v>11</v>
      </c>
      <c r="B2279" s="14">
        <v>44447</v>
      </c>
      <c r="C2279" s="14">
        <v>44463</v>
      </c>
      <c r="D2279" s="15" t="s">
        <v>746</v>
      </c>
      <c r="E2279" s="13">
        <v>552</v>
      </c>
      <c r="F2279" s="15" t="s">
        <v>17</v>
      </c>
      <c r="G2279" s="15" t="s">
        <v>14</v>
      </c>
      <c r="H2279" s="17">
        <v>0.411794141</v>
      </c>
      <c r="I2279" s="13">
        <v>16</v>
      </c>
      <c r="J2279" s="13">
        <v>16</v>
      </c>
      <c r="K2279" s="17">
        <v>47.438683670153701</v>
      </c>
      <c r="L2279" s="18">
        <f t="shared" si="7"/>
        <v>47.850477811153702</v>
      </c>
      <c r="M2279">
        <f>Table1[[#This Row],[num_contributions]]+Table1[[#This Row],[num_unique_contributors]]</f>
        <v>32</v>
      </c>
    </row>
    <row r="2280" spans="1:13" ht="13.2" hidden="1" x14ac:dyDescent="0.25">
      <c r="A2280" s="13">
        <v>11</v>
      </c>
      <c r="B2280" s="14">
        <v>44447</v>
      </c>
      <c r="C2280" s="14">
        <v>44463</v>
      </c>
      <c r="D2280" s="15" t="s">
        <v>696</v>
      </c>
      <c r="E2280" s="13">
        <v>1278</v>
      </c>
      <c r="F2280" s="15" t="s">
        <v>17</v>
      </c>
      <c r="G2280" s="15" t="s">
        <v>14</v>
      </c>
      <c r="H2280" s="17">
        <v>0.22231120100000001</v>
      </c>
      <c r="I2280" s="13">
        <v>29</v>
      </c>
      <c r="J2280" s="13">
        <v>28</v>
      </c>
      <c r="K2280" s="17">
        <v>47.621462525844599</v>
      </c>
      <c r="L2280" s="18">
        <f t="shared" si="7"/>
        <v>47.843773726844596</v>
      </c>
      <c r="M2280">
        <f>Table1[[#This Row],[num_contributions]]+Table1[[#This Row],[num_unique_contributors]]</f>
        <v>57</v>
      </c>
    </row>
    <row r="2281" spans="1:13" ht="13.2" hidden="1" x14ac:dyDescent="0.25">
      <c r="A2281" s="13">
        <v>11</v>
      </c>
      <c r="B2281" s="14">
        <v>44447</v>
      </c>
      <c r="C2281" s="14">
        <v>44463</v>
      </c>
      <c r="D2281" s="15" t="s">
        <v>159</v>
      </c>
      <c r="E2281" s="13">
        <v>3565</v>
      </c>
      <c r="F2281" s="15" t="s">
        <v>17</v>
      </c>
      <c r="G2281" s="15" t="s">
        <v>46</v>
      </c>
      <c r="H2281" s="17">
        <v>47.836695890000001</v>
      </c>
      <c r="I2281" s="13">
        <v>1</v>
      </c>
      <c r="J2281" s="13">
        <v>0</v>
      </c>
      <c r="K2281" s="19"/>
      <c r="L2281" s="18">
        <f t="shared" si="7"/>
        <v>47.836695890000001</v>
      </c>
      <c r="M2281">
        <f>Table1[[#This Row],[num_contributions]]+Table1[[#This Row],[num_unique_contributors]]</f>
        <v>1</v>
      </c>
    </row>
    <row r="2282" spans="1:13" ht="13.2" hidden="1" x14ac:dyDescent="0.25">
      <c r="A2282" s="13">
        <v>11</v>
      </c>
      <c r="B2282" s="14">
        <v>44447</v>
      </c>
      <c r="C2282" s="14">
        <v>44463</v>
      </c>
      <c r="D2282" s="15" t="s">
        <v>539</v>
      </c>
      <c r="E2282" s="13">
        <v>194</v>
      </c>
      <c r="F2282" s="15" t="s">
        <v>13</v>
      </c>
      <c r="G2282" s="15" t="s">
        <v>23</v>
      </c>
      <c r="H2282" s="17">
        <v>0.104806398</v>
      </c>
      <c r="I2282" s="13">
        <v>19</v>
      </c>
      <c r="J2282" s="13">
        <v>18</v>
      </c>
      <c r="K2282" s="17">
        <v>47.248762960253103</v>
      </c>
      <c r="L2282" s="18">
        <f t="shared" si="7"/>
        <v>47.353569358253104</v>
      </c>
      <c r="M2282">
        <f>Table1[[#This Row],[num_contributions]]+Table1[[#This Row],[num_unique_contributors]]</f>
        <v>37</v>
      </c>
    </row>
    <row r="2283" spans="1:13" ht="13.2" hidden="1" x14ac:dyDescent="0.25">
      <c r="A2283" s="13">
        <v>11</v>
      </c>
      <c r="B2283" s="14">
        <v>44447</v>
      </c>
      <c r="C2283" s="14">
        <v>44463</v>
      </c>
      <c r="D2283" s="15" t="s">
        <v>544</v>
      </c>
      <c r="E2283" s="13">
        <v>564</v>
      </c>
      <c r="F2283" s="15" t="s">
        <v>20</v>
      </c>
      <c r="G2283" s="15" t="s">
        <v>23</v>
      </c>
      <c r="H2283" s="17">
        <v>0.107647007</v>
      </c>
      <c r="I2283" s="13">
        <v>31</v>
      </c>
      <c r="J2283" s="13">
        <v>31</v>
      </c>
      <c r="K2283" s="17">
        <v>46.869821001983802</v>
      </c>
      <c r="L2283" s="18">
        <f t="shared" si="7"/>
        <v>46.977468008983799</v>
      </c>
      <c r="M2283">
        <f>Table1[[#This Row],[num_contributions]]+Table1[[#This Row],[num_unique_contributors]]</f>
        <v>62</v>
      </c>
    </row>
    <row r="2284" spans="1:13" ht="13.2" hidden="1" x14ac:dyDescent="0.25">
      <c r="A2284" s="13">
        <v>11</v>
      </c>
      <c r="B2284" s="14">
        <v>44447</v>
      </c>
      <c r="C2284" s="14">
        <v>44463</v>
      </c>
      <c r="D2284" s="15" t="s">
        <v>1831</v>
      </c>
      <c r="E2284" s="13">
        <v>2617</v>
      </c>
      <c r="F2284" s="15" t="s">
        <v>20</v>
      </c>
      <c r="G2284" s="15" t="s">
        <v>50</v>
      </c>
      <c r="H2284" s="17">
        <v>2.8229872E-2</v>
      </c>
      <c r="I2284" s="13">
        <v>9</v>
      </c>
      <c r="J2284" s="13">
        <v>9</v>
      </c>
      <c r="K2284" s="17">
        <v>46.814097104588697</v>
      </c>
      <c r="L2284" s="18">
        <f t="shared" si="7"/>
        <v>46.842326976588694</v>
      </c>
      <c r="M2284">
        <f>Table1[[#This Row],[num_contributions]]+Table1[[#This Row],[num_unique_contributors]]</f>
        <v>18</v>
      </c>
    </row>
    <row r="2285" spans="1:13" ht="13.2" hidden="1" x14ac:dyDescent="0.25">
      <c r="A2285" s="13">
        <v>11</v>
      </c>
      <c r="B2285" s="14">
        <v>44447</v>
      </c>
      <c r="C2285" s="14">
        <v>44463</v>
      </c>
      <c r="D2285" s="15" t="s">
        <v>1086</v>
      </c>
      <c r="E2285" s="13">
        <v>588</v>
      </c>
      <c r="F2285" s="15" t="s">
        <v>17</v>
      </c>
      <c r="G2285" s="15" t="s">
        <v>18</v>
      </c>
      <c r="H2285" s="17">
        <v>0.120580613</v>
      </c>
      <c r="I2285" s="13">
        <v>14</v>
      </c>
      <c r="J2285" s="13">
        <v>14</v>
      </c>
      <c r="K2285" s="17">
        <v>44.930826376439001</v>
      </c>
      <c r="L2285" s="18">
        <f t="shared" si="7"/>
        <v>45.051406989439002</v>
      </c>
      <c r="M2285">
        <f>Table1[[#This Row],[num_contributions]]+Table1[[#This Row],[num_unique_contributors]]</f>
        <v>28</v>
      </c>
    </row>
    <row r="2286" spans="1:13" ht="13.2" hidden="1" x14ac:dyDescent="0.25">
      <c r="A2286" s="13">
        <v>11</v>
      </c>
      <c r="B2286" s="14">
        <v>44447</v>
      </c>
      <c r="C2286" s="14">
        <v>44463</v>
      </c>
      <c r="D2286" s="15" t="s">
        <v>337</v>
      </c>
      <c r="E2286" s="13">
        <v>1988</v>
      </c>
      <c r="F2286" s="15" t="s">
        <v>13</v>
      </c>
      <c r="G2286" s="15" t="s">
        <v>23</v>
      </c>
      <c r="H2286" s="17">
        <v>9.6760515000000005E-2</v>
      </c>
      <c r="I2286" s="13">
        <v>21</v>
      </c>
      <c r="J2286" s="13">
        <v>20</v>
      </c>
      <c r="K2286" s="17">
        <v>44.329999999999899</v>
      </c>
      <c r="L2286" s="18">
        <f t="shared" si="7"/>
        <v>44.426760514999899</v>
      </c>
      <c r="M2286">
        <f>Table1[[#This Row],[num_contributions]]+Table1[[#This Row],[num_unique_contributors]]</f>
        <v>41</v>
      </c>
    </row>
    <row r="2287" spans="1:13" ht="13.2" hidden="1" x14ac:dyDescent="0.25">
      <c r="A2287" s="13">
        <v>11</v>
      </c>
      <c r="B2287" s="14">
        <v>44447</v>
      </c>
      <c r="C2287" s="14">
        <v>44463</v>
      </c>
      <c r="D2287" s="15" t="s">
        <v>1155</v>
      </c>
      <c r="E2287" s="13">
        <v>429</v>
      </c>
      <c r="F2287" s="15" t="s">
        <v>17</v>
      </c>
      <c r="G2287" s="15" t="s">
        <v>23</v>
      </c>
      <c r="H2287" s="17">
        <v>0.18891455700000001</v>
      </c>
      <c r="I2287" s="13">
        <v>26</v>
      </c>
      <c r="J2287" s="13">
        <v>25</v>
      </c>
      <c r="K2287" s="17">
        <v>44.095379063557303</v>
      </c>
      <c r="L2287" s="18">
        <f t="shared" si="7"/>
        <v>44.2842936205573</v>
      </c>
      <c r="M2287">
        <f>Table1[[#This Row],[num_contributions]]+Table1[[#This Row],[num_unique_contributors]]</f>
        <v>51</v>
      </c>
    </row>
    <row r="2288" spans="1:13" ht="13.2" hidden="1" x14ac:dyDescent="0.25">
      <c r="A2288" s="13">
        <v>11</v>
      </c>
      <c r="B2288" s="14">
        <v>44447</v>
      </c>
      <c r="C2288" s="14">
        <v>44463</v>
      </c>
      <c r="D2288" s="15" t="s">
        <v>836</v>
      </c>
      <c r="E2288" s="13">
        <v>2578</v>
      </c>
      <c r="F2288" s="15" t="s">
        <v>20</v>
      </c>
      <c r="G2288" s="15" t="s">
        <v>50</v>
      </c>
      <c r="H2288" s="17">
        <v>3.2461476000000003E-2</v>
      </c>
      <c r="I2288" s="13">
        <v>9</v>
      </c>
      <c r="J2288" s="13">
        <v>9</v>
      </c>
      <c r="K2288" s="17">
        <v>43.710299935150204</v>
      </c>
      <c r="L2288" s="18">
        <f t="shared" si="7"/>
        <v>43.742761411150205</v>
      </c>
      <c r="M2288">
        <f>Table1[[#This Row],[num_contributions]]+Table1[[#This Row],[num_unique_contributors]]</f>
        <v>18</v>
      </c>
    </row>
    <row r="2289" spans="1:13" ht="13.2" hidden="1" x14ac:dyDescent="0.25">
      <c r="A2289" s="13">
        <v>11</v>
      </c>
      <c r="B2289" s="14">
        <v>44447</v>
      </c>
      <c r="C2289" s="14">
        <v>44463</v>
      </c>
      <c r="D2289" s="15" t="s">
        <v>428</v>
      </c>
      <c r="E2289" s="13">
        <v>2904</v>
      </c>
      <c r="F2289" s="15" t="s">
        <v>13</v>
      </c>
      <c r="G2289" s="15" t="s">
        <v>23</v>
      </c>
      <c r="H2289" s="17">
        <v>0.12923567799999999</v>
      </c>
      <c r="I2289" s="13">
        <v>21</v>
      </c>
      <c r="J2289" s="13">
        <v>20</v>
      </c>
      <c r="K2289" s="17">
        <v>43.572049480154</v>
      </c>
      <c r="L2289" s="18">
        <f t="shared" si="7"/>
        <v>43.701285158154</v>
      </c>
      <c r="M2289">
        <f>Table1[[#This Row],[num_contributions]]+Table1[[#This Row],[num_unique_contributors]]</f>
        <v>41</v>
      </c>
    </row>
    <row r="2290" spans="1:13" ht="13.2" hidden="1" x14ac:dyDescent="0.25">
      <c r="A2290" s="13">
        <v>11</v>
      </c>
      <c r="B2290" s="14">
        <v>44447</v>
      </c>
      <c r="C2290" s="14">
        <v>44463</v>
      </c>
      <c r="D2290" s="15" t="s">
        <v>494</v>
      </c>
      <c r="E2290" s="13">
        <v>2166</v>
      </c>
      <c r="F2290" s="15" t="s">
        <v>52</v>
      </c>
      <c r="G2290" s="15" t="s">
        <v>23</v>
      </c>
      <c r="H2290" s="17">
        <v>0.125348442</v>
      </c>
      <c r="I2290" s="13">
        <v>32</v>
      </c>
      <c r="J2290" s="13">
        <v>30</v>
      </c>
      <c r="K2290" s="17">
        <v>43.403473218877402</v>
      </c>
      <c r="L2290" s="18">
        <f t="shared" si="7"/>
        <v>43.528821660877405</v>
      </c>
      <c r="M2290">
        <f>Table1[[#This Row],[num_contributions]]+Table1[[#This Row],[num_unique_contributors]]</f>
        <v>62</v>
      </c>
    </row>
    <row r="2291" spans="1:13" ht="13.2" hidden="1" x14ac:dyDescent="0.25">
      <c r="A2291" s="13">
        <v>11</v>
      </c>
      <c r="B2291" s="14">
        <v>44447</v>
      </c>
      <c r="C2291" s="14">
        <v>44463</v>
      </c>
      <c r="D2291" s="15" t="s">
        <v>736</v>
      </c>
      <c r="E2291" s="13">
        <v>2119</v>
      </c>
      <c r="F2291" s="15" t="s">
        <v>52</v>
      </c>
      <c r="G2291" s="15" t="s">
        <v>23</v>
      </c>
      <c r="H2291" s="17">
        <v>0.16683439899999999</v>
      </c>
      <c r="I2291" s="13">
        <v>22</v>
      </c>
      <c r="J2291" s="13">
        <v>22</v>
      </c>
      <c r="K2291" s="17">
        <v>42.889457803626598</v>
      </c>
      <c r="L2291" s="18">
        <f t="shared" si="7"/>
        <v>43.056292202626601</v>
      </c>
      <c r="M2291">
        <f>Table1[[#This Row],[num_contributions]]+Table1[[#This Row],[num_unique_contributors]]</f>
        <v>44</v>
      </c>
    </row>
    <row r="2292" spans="1:13" ht="13.2" hidden="1" x14ac:dyDescent="0.25">
      <c r="A2292" s="13">
        <v>11</v>
      </c>
      <c r="B2292" s="14">
        <v>44447</v>
      </c>
      <c r="C2292" s="14">
        <v>44463</v>
      </c>
      <c r="D2292" s="15" t="s">
        <v>532</v>
      </c>
      <c r="E2292" s="13">
        <v>622</v>
      </c>
      <c r="F2292" s="15" t="s">
        <v>17</v>
      </c>
      <c r="G2292" s="15" t="s">
        <v>14</v>
      </c>
      <c r="H2292" s="17">
        <v>0.29424594799999998</v>
      </c>
      <c r="I2292" s="13">
        <v>17</v>
      </c>
      <c r="J2292" s="13">
        <v>17</v>
      </c>
      <c r="K2292" s="17">
        <v>42.626907776271104</v>
      </c>
      <c r="L2292" s="18">
        <f t="shared" si="7"/>
        <v>42.9211537242711</v>
      </c>
      <c r="M2292">
        <f>Table1[[#This Row],[num_contributions]]+Table1[[#This Row],[num_unique_contributors]]</f>
        <v>34</v>
      </c>
    </row>
    <row r="2293" spans="1:13" ht="13.2" hidden="1" x14ac:dyDescent="0.25">
      <c r="A2293" s="13">
        <v>11</v>
      </c>
      <c r="B2293" s="14">
        <v>44447</v>
      </c>
      <c r="C2293" s="14">
        <v>44463</v>
      </c>
      <c r="D2293" s="15" t="s">
        <v>1332</v>
      </c>
      <c r="E2293" s="13">
        <v>1224</v>
      </c>
      <c r="F2293" s="15" t="s">
        <v>17</v>
      </c>
      <c r="G2293" s="15" t="s">
        <v>14</v>
      </c>
      <c r="H2293" s="17">
        <v>3.2997388000000002E-2</v>
      </c>
      <c r="I2293" s="13">
        <v>4</v>
      </c>
      <c r="J2293" s="13">
        <v>4</v>
      </c>
      <c r="K2293" s="17">
        <v>42.852798132653902</v>
      </c>
      <c r="L2293" s="18">
        <f t="shared" si="7"/>
        <v>42.8857955206539</v>
      </c>
      <c r="M2293">
        <f>Table1[[#This Row],[num_contributions]]+Table1[[#This Row],[num_unique_contributors]]</f>
        <v>8</v>
      </c>
    </row>
    <row r="2294" spans="1:13" ht="13.2" hidden="1" x14ac:dyDescent="0.25">
      <c r="A2294" s="13">
        <v>11</v>
      </c>
      <c r="B2294" s="14">
        <v>44447</v>
      </c>
      <c r="C2294" s="14">
        <v>44463</v>
      </c>
      <c r="D2294" s="15" t="s">
        <v>1770</v>
      </c>
      <c r="E2294" s="13">
        <v>348</v>
      </c>
      <c r="F2294" s="15" t="s">
        <v>17</v>
      </c>
      <c r="G2294" s="15" t="s">
        <v>23</v>
      </c>
      <c r="H2294" s="17">
        <v>0.21592049799999999</v>
      </c>
      <c r="I2294" s="13">
        <v>29</v>
      </c>
      <c r="J2294" s="13">
        <v>29</v>
      </c>
      <c r="K2294" s="17">
        <v>42.297824009160301</v>
      </c>
      <c r="L2294" s="18">
        <f t="shared" si="7"/>
        <v>42.513744507160304</v>
      </c>
      <c r="M2294">
        <f>Table1[[#This Row],[num_contributions]]+Table1[[#This Row],[num_unique_contributors]]</f>
        <v>58</v>
      </c>
    </row>
    <row r="2295" spans="1:13" ht="13.2" hidden="1" x14ac:dyDescent="0.25">
      <c r="A2295" s="13">
        <v>11</v>
      </c>
      <c r="B2295" s="14">
        <v>44447</v>
      </c>
      <c r="C2295" s="14">
        <v>44463</v>
      </c>
      <c r="D2295" s="15" t="s">
        <v>621</v>
      </c>
      <c r="E2295" s="13">
        <v>2143</v>
      </c>
      <c r="F2295" s="15" t="s">
        <v>20</v>
      </c>
      <c r="G2295" s="15" t="s">
        <v>50</v>
      </c>
      <c r="H2295" s="17">
        <v>2.0597647E-2</v>
      </c>
      <c r="I2295" s="13">
        <v>10</v>
      </c>
      <c r="J2295" s="13">
        <v>9</v>
      </c>
      <c r="K2295" s="17">
        <v>42.478577548029399</v>
      </c>
      <c r="L2295" s="18">
        <f t="shared" si="7"/>
        <v>42.499175195029402</v>
      </c>
      <c r="M2295">
        <f>Table1[[#This Row],[num_contributions]]+Table1[[#This Row],[num_unique_contributors]]</f>
        <v>19</v>
      </c>
    </row>
    <row r="2296" spans="1:13" ht="13.2" hidden="1" x14ac:dyDescent="0.25">
      <c r="A2296" s="13">
        <v>11</v>
      </c>
      <c r="B2296" s="14">
        <v>44447</v>
      </c>
      <c r="C2296" s="14">
        <v>44463</v>
      </c>
      <c r="D2296" s="15" t="s">
        <v>856</v>
      </c>
      <c r="E2296" s="13">
        <v>1551</v>
      </c>
      <c r="F2296" s="15" t="s">
        <v>17</v>
      </c>
      <c r="G2296" s="15" t="s">
        <v>50</v>
      </c>
      <c r="H2296" s="17">
        <v>1.3437367E-2</v>
      </c>
      <c r="I2296" s="13">
        <v>6</v>
      </c>
      <c r="J2296" s="13">
        <v>6</v>
      </c>
      <c r="K2296" s="17">
        <v>42.038619514811202</v>
      </c>
      <c r="L2296" s="18">
        <f t="shared" si="7"/>
        <v>42.052056881811204</v>
      </c>
      <c r="M2296">
        <f>Table1[[#This Row],[num_contributions]]+Table1[[#This Row],[num_unique_contributors]]</f>
        <v>12</v>
      </c>
    </row>
    <row r="2297" spans="1:13" ht="13.2" hidden="1" x14ac:dyDescent="0.25">
      <c r="A2297" s="13">
        <v>11</v>
      </c>
      <c r="B2297" s="14">
        <v>44447</v>
      </c>
      <c r="C2297" s="14">
        <v>44463</v>
      </c>
      <c r="D2297" s="15" t="s">
        <v>719</v>
      </c>
      <c r="E2297" s="13">
        <v>1701</v>
      </c>
      <c r="F2297" s="15" t="s">
        <v>20</v>
      </c>
      <c r="G2297" s="15" t="s">
        <v>14</v>
      </c>
      <c r="H2297" s="17">
        <v>0.576752449</v>
      </c>
      <c r="I2297" s="13">
        <v>28</v>
      </c>
      <c r="J2297" s="13">
        <v>27</v>
      </c>
      <c r="K2297" s="17">
        <v>41.150010037788199</v>
      </c>
      <c r="L2297" s="18">
        <f t="shared" si="7"/>
        <v>41.726762486788196</v>
      </c>
      <c r="M2297">
        <f>Table1[[#This Row],[num_contributions]]+Table1[[#This Row],[num_unique_contributors]]</f>
        <v>55</v>
      </c>
    </row>
    <row r="2298" spans="1:13" ht="13.2" hidden="1" x14ac:dyDescent="0.25">
      <c r="A2298" s="13">
        <v>11</v>
      </c>
      <c r="B2298" s="14">
        <v>44447</v>
      </c>
      <c r="C2298" s="14">
        <v>44463</v>
      </c>
      <c r="D2298" s="15" t="s">
        <v>654</v>
      </c>
      <c r="E2298" s="13">
        <v>2205</v>
      </c>
      <c r="F2298" s="15" t="s">
        <v>13</v>
      </c>
      <c r="G2298" s="15" t="s">
        <v>14</v>
      </c>
      <c r="H2298" s="17">
        <v>3.4965940000000001E-2</v>
      </c>
      <c r="I2298" s="13">
        <v>3</v>
      </c>
      <c r="J2298" s="13">
        <v>3</v>
      </c>
      <c r="K2298" s="17">
        <v>41.659873672021199</v>
      </c>
      <c r="L2298" s="18">
        <f t="shared" si="7"/>
        <v>41.694839612021198</v>
      </c>
      <c r="M2298">
        <f>Table1[[#This Row],[num_contributions]]+Table1[[#This Row],[num_unique_contributors]]</f>
        <v>6</v>
      </c>
    </row>
    <row r="2299" spans="1:13" ht="13.2" hidden="1" x14ac:dyDescent="0.25">
      <c r="A2299" s="13">
        <v>11</v>
      </c>
      <c r="B2299" s="14">
        <v>44447</v>
      </c>
      <c r="C2299" s="14">
        <v>44463</v>
      </c>
      <c r="D2299" s="15" t="s">
        <v>1671</v>
      </c>
      <c r="E2299" s="13">
        <v>2964</v>
      </c>
      <c r="F2299" s="15" t="s">
        <v>54</v>
      </c>
      <c r="G2299" s="15" t="s">
        <v>14</v>
      </c>
      <c r="H2299" s="17">
        <v>6.5015508999999999E-2</v>
      </c>
      <c r="I2299" s="13">
        <v>4</v>
      </c>
      <c r="J2299" s="13">
        <v>4</v>
      </c>
      <c r="K2299" s="17">
        <v>41.440950531728198</v>
      </c>
      <c r="L2299" s="18">
        <f t="shared" si="7"/>
        <v>41.505966040728197</v>
      </c>
      <c r="M2299">
        <f>Table1[[#This Row],[num_contributions]]+Table1[[#This Row],[num_unique_contributors]]</f>
        <v>8</v>
      </c>
    </row>
    <row r="2300" spans="1:13" ht="13.2" hidden="1" x14ac:dyDescent="0.25">
      <c r="A2300" s="13">
        <v>11</v>
      </c>
      <c r="B2300" s="14">
        <v>44447</v>
      </c>
      <c r="C2300" s="14">
        <v>44463</v>
      </c>
      <c r="D2300" s="15" t="s">
        <v>1387</v>
      </c>
      <c r="E2300" s="13">
        <v>1543</v>
      </c>
      <c r="F2300" s="15" t="s">
        <v>13</v>
      </c>
      <c r="G2300" s="15" t="s">
        <v>23</v>
      </c>
      <c r="H2300" s="17">
        <v>0.236943612</v>
      </c>
      <c r="I2300" s="13">
        <v>31</v>
      </c>
      <c r="J2300" s="13">
        <v>31</v>
      </c>
      <c r="K2300" s="17">
        <v>41.087510456551897</v>
      </c>
      <c r="L2300" s="18">
        <f t="shared" si="7"/>
        <v>41.324454068551894</v>
      </c>
      <c r="M2300">
        <f>Table1[[#This Row],[num_contributions]]+Table1[[#This Row],[num_unique_contributors]]</f>
        <v>62</v>
      </c>
    </row>
    <row r="2301" spans="1:13" ht="13.2" hidden="1" x14ac:dyDescent="0.25">
      <c r="A2301" s="13">
        <v>11</v>
      </c>
      <c r="B2301" s="14">
        <v>44447</v>
      </c>
      <c r="C2301" s="14">
        <v>44463</v>
      </c>
      <c r="D2301" s="15" t="s">
        <v>769</v>
      </c>
      <c r="E2301" s="13">
        <v>3606</v>
      </c>
      <c r="F2301" s="15" t="s">
        <v>20</v>
      </c>
      <c r="G2301" s="15" t="s">
        <v>50</v>
      </c>
      <c r="H2301" s="17">
        <v>1.9021349999999999E-2</v>
      </c>
      <c r="I2301" s="13">
        <v>6</v>
      </c>
      <c r="J2301" s="13">
        <v>6</v>
      </c>
      <c r="K2301" s="17">
        <v>41.302744242783199</v>
      </c>
      <c r="L2301" s="18">
        <f t="shared" si="7"/>
        <v>41.321765592783201</v>
      </c>
      <c r="M2301">
        <f>Table1[[#This Row],[num_contributions]]+Table1[[#This Row],[num_unique_contributors]]</f>
        <v>12</v>
      </c>
    </row>
    <row r="2302" spans="1:13" ht="13.2" hidden="1" x14ac:dyDescent="0.25">
      <c r="A2302" s="13">
        <v>11</v>
      </c>
      <c r="B2302" s="14">
        <v>44447</v>
      </c>
      <c r="C2302" s="14">
        <v>44463</v>
      </c>
      <c r="D2302" s="15" t="s">
        <v>250</v>
      </c>
      <c r="E2302" s="13">
        <v>3609</v>
      </c>
      <c r="F2302" s="15" t="s">
        <v>186</v>
      </c>
      <c r="G2302" s="15" t="s">
        <v>14</v>
      </c>
      <c r="H2302" s="17">
        <v>0.93517904600000001</v>
      </c>
      <c r="I2302" s="13">
        <v>33</v>
      </c>
      <c r="J2302" s="13">
        <v>29</v>
      </c>
      <c r="K2302" s="17">
        <v>40.0282429387645</v>
      </c>
      <c r="L2302" s="18">
        <f t="shared" si="7"/>
        <v>40.963421984764501</v>
      </c>
      <c r="M2302">
        <f>Table1[[#This Row],[num_contributions]]+Table1[[#This Row],[num_unique_contributors]]</f>
        <v>62</v>
      </c>
    </row>
    <row r="2303" spans="1:13" ht="13.2" hidden="1" x14ac:dyDescent="0.25">
      <c r="A2303" s="13">
        <v>11</v>
      </c>
      <c r="B2303" s="14">
        <v>44447</v>
      </c>
      <c r="C2303" s="14">
        <v>44463</v>
      </c>
      <c r="D2303" s="15" t="s">
        <v>1472</v>
      </c>
      <c r="E2303" s="13">
        <v>1937</v>
      </c>
      <c r="F2303" s="15" t="s">
        <v>20</v>
      </c>
      <c r="G2303" s="15" t="s">
        <v>18</v>
      </c>
      <c r="H2303" s="17">
        <v>0.106107352</v>
      </c>
      <c r="I2303" s="13">
        <v>17</v>
      </c>
      <c r="J2303" s="13">
        <v>17</v>
      </c>
      <c r="K2303" s="17">
        <v>40.629261356921702</v>
      </c>
      <c r="L2303" s="18">
        <f t="shared" si="7"/>
        <v>40.735368708921705</v>
      </c>
      <c r="M2303">
        <f>Table1[[#This Row],[num_contributions]]+Table1[[#This Row],[num_unique_contributors]]</f>
        <v>34</v>
      </c>
    </row>
    <row r="2304" spans="1:13" ht="13.2" hidden="1" x14ac:dyDescent="0.25">
      <c r="A2304" s="13">
        <v>11</v>
      </c>
      <c r="B2304" s="14">
        <v>44447</v>
      </c>
      <c r="C2304" s="14">
        <v>44463</v>
      </c>
      <c r="D2304" s="15" t="s">
        <v>768</v>
      </c>
      <c r="E2304" s="13">
        <v>2083</v>
      </c>
      <c r="F2304" s="15" t="s">
        <v>13</v>
      </c>
      <c r="G2304" s="15" t="s">
        <v>50</v>
      </c>
      <c r="H2304" s="17">
        <v>4.0718299999999999E-2</v>
      </c>
      <c r="I2304" s="13">
        <v>12</v>
      </c>
      <c r="J2304" s="13">
        <v>11</v>
      </c>
      <c r="K2304" s="17">
        <v>40.566404915806601</v>
      </c>
      <c r="L2304" s="18">
        <f t="shared" si="7"/>
        <v>40.607123215806602</v>
      </c>
      <c r="M2304">
        <f>Table1[[#This Row],[num_contributions]]+Table1[[#This Row],[num_unique_contributors]]</f>
        <v>23</v>
      </c>
    </row>
    <row r="2305" spans="1:13" ht="13.2" hidden="1" x14ac:dyDescent="0.25">
      <c r="A2305" s="13">
        <v>11</v>
      </c>
      <c r="B2305" s="14">
        <v>44447</v>
      </c>
      <c r="C2305" s="14">
        <v>44463</v>
      </c>
      <c r="D2305" s="15" t="s">
        <v>251</v>
      </c>
      <c r="E2305" s="13">
        <v>2395</v>
      </c>
      <c r="F2305" s="15" t="s">
        <v>17</v>
      </c>
      <c r="G2305" s="15" t="s">
        <v>23</v>
      </c>
      <c r="H2305" s="17">
        <v>0.336606195</v>
      </c>
      <c r="I2305" s="13">
        <v>37</v>
      </c>
      <c r="J2305" s="13">
        <v>36</v>
      </c>
      <c r="K2305" s="17">
        <v>40.088748413933899</v>
      </c>
      <c r="L2305" s="18">
        <f t="shared" si="7"/>
        <v>40.425354608933901</v>
      </c>
      <c r="M2305">
        <f>Table1[[#This Row],[num_contributions]]+Table1[[#This Row],[num_unique_contributors]]</f>
        <v>73</v>
      </c>
    </row>
    <row r="2306" spans="1:13" ht="13.2" hidden="1" x14ac:dyDescent="0.25">
      <c r="A2306" s="13">
        <v>11</v>
      </c>
      <c r="B2306" s="14">
        <v>44447</v>
      </c>
      <c r="C2306" s="14">
        <v>44463</v>
      </c>
      <c r="D2306" s="15" t="s">
        <v>648</v>
      </c>
      <c r="E2306" s="13">
        <v>3666</v>
      </c>
      <c r="F2306" s="15" t="s">
        <v>20</v>
      </c>
      <c r="G2306" s="15" t="s">
        <v>14</v>
      </c>
      <c r="H2306" s="17">
        <v>0.59884231799999998</v>
      </c>
      <c r="I2306" s="13">
        <v>26</v>
      </c>
      <c r="J2306" s="13">
        <v>25</v>
      </c>
      <c r="K2306" s="17">
        <v>39.6250684407497</v>
      </c>
      <c r="L2306" s="18">
        <f t="shared" si="7"/>
        <v>40.223910758749703</v>
      </c>
      <c r="M2306">
        <f>Table1[[#This Row],[num_contributions]]+Table1[[#This Row],[num_unique_contributors]]</f>
        <v>51</v>
      </c>
    </row>
    <row r="2307" spans="1:13" ht="13.2" hidden="1" x14ac:dyDescent="0.25">
      <c r="A2307" s="13">
        <v>11</v>
      </c>
      <c r="B2307" s="14">
        <v>44447</v>
      </c>
      <c r="C2307" s="14">
        <v>44463</v>
      </c>
      <c r="D2307" s="15" t="s">
        <v>1434</v>
      </c>
      <c r="E2307" s="13">
        <v>736</v>
      </c>
      <c r="F2307" s="15" t="s">
        <v>17</v>
      </c>
      <c r="G2307" s="15" t="s">
        <v>18</v>
      </c>
      <c r="H2307" s="17">
        <v>0.29187176599999998</v>
      </c>
      <c r="I2307" s="13">
        <v>30</v>
      </c>
      <c r="J2307" s="13">
        <v>30</v>
      </c>
      <c r="K2307" s="17">
        <v>39.662658227138003</v>
      </c>
      <c r="L2307" s="18">
        <f t="shared" si="7"/>
        <v>39.954529993138003</v>
      </c>
      <c r="M2307">
        <f>Table1[[#This Row],[num_contributions]]+Table1[[#This Row],[num_unique_contributors]]</f>
        <v>60</v>
      </c>
    </row>
    <row r="2308" spans="1:13" ht="13.2" hidden="1" x14ac:dyDescent="0.25">
      <c r="A2308" s="13">
        <v>11</v>
      </c>
      <c r="B2308" s="14">
        <v>44447</v>
      </c>
      <c r="C2308" s="14">
        <v>44463</v>
      </c>
      <c r="D2308" s="22" t="s">
        <v>2492</v>
      </c>
      <c r="E2308" s="13">
        <v>113</v>
      </c>
      <c r="F2308" s="15" t="s">
        <v>17</v>
      </c>
      <c r="G2308" s="15" t="s">
        <v>18</v>
      </c>
      <c r="H2308" s="17">
        <v>1.9989716000000001E-2</v>
      </c>
      <c r="I2308" s="13">
        <v>6</v>
      </c>
      <c r="J2308" s="13">
        <v>6</v>
      </c>
      <c r="K2308" s="17">
        <v>39.825932513688002</v>
      </c>
      <c r="L2308" s="18">
        <f t="shared" si="7"/>
        <v>39.845922229688</v>
      </c>
      <c r="M2308">
        <f>Table1[[#This Row],[num_contributions]]+Table1[[#This Row],[num_unique_contributors]]</f>
        <v>12</v>
      </c>
    </row>
    <row r="2309" spans="1:13" ht="13.2" hidden="1" x14ac:dyDescent="0.25">
      <c r="A2309" s="13">
        <v>11</v>
      </c>
      <c r="B2309" s="14">
        <v>44447</v>
      </c>
      <c r="C2309" s="14">
        <v>44463</v>
      </c>
      <c r="D2309" s="15" t="s">
        <v>510</v>
      </c>
      <c r="E2309" s="13">
        <v>665</v>
      </c>
      <c r="F2309" s="15" t="s">
        <v>77</v>
      </c>
      <c r="G2309" s="15" t="s">
        <v>14</v>
      </c>
      <c r="H2309" s="17">
        <v>0.31443462900000002</v>
      </c>
      <c r="I2309" s="13">
        <v>18</v>
      </c>
      <c r="J2309" s="13">
        <v>18</v>
      </c>
      <c r="K2309" s="17">
        <v>39.496637612178901</v>
      </c>
      <c r="L2309" s="18">
        <f t="shared" si="7"/>
        <v>39.811072241178898</v>
      </c>
      <c r="M2309">
        <f>Table1[[#This Row],[num_contributions]]+Table1[[#This Row],[num_unique_contributors]]</f>
        <v>36</v>
      </c>
    </row>
    <row r="2310" spans="1:13" ht="13.2" hidden="1" x14ac:dyDescent="0.25">
      <c r="A2310" s="13">
        <v>11</v>
      </c>
      <c r="B2310" s="14">
        <v>44447</v>
      </c>
      <c r="C2310" s="14">
        <v>44463</v>
      </c>
      <c r="D2310" s="15" t="s">
        <v>1415</v>
      </c>
      <c r="E2310" s="13">
        <v>2001</v>
      </c>
      <c r="F2310" s="15" t="s">
        <v>20</v>
      </c>
      <c r="G2310" s="15" t="s">
        <v>50</v>
      </c>
      <c r="H2310" s="17">
        <v>3.4589647000000001E-2</v>
      </c>
      <c r="I2310" s="13">
        <v>13</v>
      </c>
      <c r="J2310" s="13">
        <v>13</v>
      </c>
      <c r="K2310" s="17">
        <v>39.585069710459699</v>
      </c>
      <c r="L2310" s="18">
        <f t="shared" si="7"/>
        <v>39.619659357459696</v>
      </c>
      <c r="M2310">
        <f>Table1[[#This Row],[num_contributions]]+Table1[[#This Row],[num_unique_contributors]]</f>
        <v>26</v>
      </c>
    </row>
    <row r="2311" spans="1:13" ht="13.2" hidden="1" x14ac:dyDescent="0.25">
      <c r="A2311" s="13">
        <v>11</v>
      </c>
      <c r="B2311" s="14">
        <v>44447</v>
      </c>
      <c r="C2311" s="14">
        <v>44463</v>
      </c>
      <c r="D2311" s="15" t="s">
        <v>1516</v>
      </c>
      <c r="E2311" s="13">
        <v>26</v>
      </c>
      <c r="F2311" s="15" t="s">
        <v>17</v>
      </c>
      <c r="G2311" s="15" t="s">
        <v>23</v>
      </c>
      <c r="H2311" s="17">
        <v>0.17835271899999999</v>
      </c>
      <c r="I2311" s="13">
        <v>25</v>
      </c>
      <c r="J2311" s="13">
        <v>24</v>
      </c>
      <c r="K2311" s="17">
        <v>39.300781999200098</v>
      </c>
      <c r="L2311" s="18">
        <f t="shared" si="7"/>
        <v>39.4791347182001</v>
      </c>
      <c r="M2311">
        <f>Table1[[#This Row],[num_contributions]]+Table1[[#This Row],[num_unique_contributors]]</f>
        <v>49</v>
      </c>
    </row>
    <row r="2312" spans="1:13" ht="13.2" hidden="1" x14ac:dyDescent="0.25">
      <c r="A2312" s="13">
        <v>11</v>
      </c>
      <c r="B2312" s="14">
        <v>44447</v>
      </c>
      <c r="C2312" s="14">
        <v>44463</v>
      </c>
      <c r="D2312" s="15" t="s">
        <v>486</v>
      </c>
      <c r="E2312" s="13">
        <v>2749</v>
      </c>
      <c r="F2312" s="15" t="s">
        <v>13</v>
      </c>
      <c r="G2312" s="15" t="s">
        <v>23</v>
      </c>
      <c r="H2312" s="17">
        <v>2.4886973E-2</v>
      </c>
      <c r="I2312" s="13">
        <v>6</v>
      </c>
      <c r="J2312" s="13">
        <v>6</v>
      </c>
      <c r="K2312" s="17">
        <v>39.406767618602302</v>
      </c>
      <c r="L2312" s="18">
        <f t="shared" si="7"/>
        <v>39.431654591602303</v>
      </c>
      <c r="M2312">
        <f>Table1[[#This Row],[num_contributions]]+Table1[[#This Row],[num_unique_contributors]]</f>
        <v>12</v>
      </c>
    </row>
    <row r="2313" spans="1:13" ht="13.2" hidden="1" x14ac:dyDescent="0.25">
      <c r="A2313" s="13">
        <v>11</v>
      </c>
      <c r="B2313" s="14">
        <v>44447</v>
      </c>
      <c r="C2313" s="14">
        <v>44463</v>
      </c>
      <c r="D2313" s="15" t="s">
        <v>559</v>
      </c>
      <c r="E2313" s="13">
        <v>2736</v>
      </c>
      <c r="F2313" s="15" t="s">
        <v>20</v>
      </c>
      <c r="G2313" s="15" t="s">
        <v>18</v>
      </c>
      <c r="H2313" s="17">
        <v>4.8546244000000002E-2</v>
      </c>
      <c r="I2313" s="13">
        <v>13</v>
      </c>
      <c r="J2313" s="13">
        <v>13</v>
      </c>
      <c r="K2313" s="17">
        <v>38.952992121951603</v>
      </c>
      <c r="L2313" s="18">
        <f t="shared" si="7"/>
        <v>39.001538365951603</v>
      </c>
      <c r="M2313">
        <f>Table1[[#This Row],[num_contributions]]+Table1[[#This Row],[num_unique_contributors]]</f>
        <v>26</v>
      </c>
    </row>
    <row r="2314" spans="1:13" ht="13.2" hidden="1" x14ac:dyDescent="0.25">
      <c r="A2314" s="13">
        <v>11</v>
      </c>
      <c r="B2314" s="14">
        <v>44447</v>
      </c>
      <c r="C2314" s="14">
        <v>44463</v>
      </c>
      <c r="D2314" s="15" t="s">
        <v>448</v>
      </c>
      <c r="E2314" s="13">
        <v>3626</v>
      </c>
      <c r="F2314" s="15" t="s">
        <v>13</v>
      </c>
      <c r="G2314" s="15" t="s">
        <v>23</v>
      </c>
      <c r="H2314" s="17">
        <v>0.20342795799999999</v>
      </c>
      <c r="I2314" s="13">
        <v>25</v>
      </c>
      <c r="J2314" s="13">
        <v>25</v>
      </c>
      <c r="K2314" s="17">
        <v>37.682819507175502</v>
      </c>
      <c r="L2314" s="18">
        <f t="shared" si="7"/>
        <v>37.886247465175501</v>
      </c>
      <c r="M2314">
        <f>Table1[[#This Row],[num_contributions]]+Table1[[#This Row],[num_unique_contributors]]</f>
        <v>50</v>
      </c>
    </row>
    <row r="2315" spans="1:13" ht="13.2" hidden="1" x14ac:dyDescent="0.25">
      <c r="A2315" s="13">
        <v>11</v>
      </c>
      <c r="B2315" s="14">
        <v>44447</v>
      </c>
      <c r="C2315" s="14">
        <v>44463</v>
      </c>
      <c r="D2315" s="15" t="s">
        <v>816</v>
      </c>
      <c r="E2315" s="13">
        <v>323</v>
      </c>
      <c r="F2315" s="15" t="s">
        <v>17</v>
      </c>
      <c r="G2315" s="15" t="s">
        <v>18</v>
      </c>
      <c r="H2315" s="17">
        <v>0.17209648799999999</v>
      </c>
      <c r="I2315" s="13">
        <v>26</v>
      </c>
      <c r="J2315" s="13">
        <v>21</v>
      </c>
      <c r="K2315" s="17">
        <v>37.389488709821102</v>
      </c>
      <c r="L2315" s="18">
        <f t="shared" si="7"/>
        <v>37.561585197821103</v>
      </c>
      <c r="M2315">
        <f>Table1[[#This Row],[num_contributions]]+Table1[[#This Row],[num_unique_contributors]]</f>
        <v>47</v>
      </c>
    </row>
    <row r="2316" spans="1:13" ht="13.2" hidden="1" x14ac:dyDescent="0.25">
      <c r="A2316" s="13">
        <v>11</v>
      </c>
      <c r="B2316" s="14">
        <v>44447</v>
      </c>
      <c r="C2316" s="14">
        <v>44463</v>
      </c>
      <c r="D2316" s="15" t="s">
        <v>560</v>
      </c>
      <c r="E2316" s="13">
        <v>862</v>
      </c>
      <c r="F2316" s="15" t="s">
        <v>17</v>
      </c>
      <c r="G2316" s="15" t="s">
        <v>23</v>
      </c>
      <c r="H2316" s="17">
        <v>0.19460560599999999</v>
      </c>
      <c r="I2316" s="13">
        <v>27</v>
      </c>
      <c r="J2316" s="13">
        <v>26</v>
      </c>
      <c r="K2316" s="17">
        <v>37.288450136197497</v>
      </c>
      <c r="L2316" s="18">
        <f t="shared" si="7"/>
        <v>37.4830557421975</v>
      </c>
      <c r="M2316">
        <f>Table1[[#This Row],[num_contributions]]+Table1[[#This Row],[num_unique_contributors]]</f>
        <v>53</v>
      </c>
    </row>
    <row r="2317" spans="1:13" ht="13.2" hidden="1" x14ac:dyDescent="0.25">
      <c r="A2317" s="13">
        <v>11</v>
      </c>
      <c r="B2317" s="14">
        <v>44447</v>
      </c>
      <c r="C2317" s="14">
        <v>44463</v>
      </c>
      <c r="D2317" s="15" t="s">
        <v>732</v>
      </c>
      <c r="E2317" s="13">
        <v>2388</v>
      </c>
      <c r="F2317" s="15" t="s">
        <v>20</v>
      </c>
      <c r="G2317" s="15" t="s">
        <v>23</v>
      </c>
      <c r="H2317" s="17">
        <v>4.1182526999999997E-2</v>
      </c>
      <c r="I2317" s="13">
        <v>9</v>
      </c>
      <c r="J2317" s="13">
        <v>9</v>
      </c>
      <c r="K2317" s="17">
        <v>37.402028057441399</v>
      </c>
      <c r="L2317" s="18">
        <f t="shared" si="7"/>
        <v>37.443210584441395</v>
      </c>
      <c r="M2317">
        <f>Table1[[#This Row],[num_contributions]]+Table1[[#This Row],[num_unique_contributors]]</f>
        <v>18</v>
      </c>
    </row>
    <row r="2318" spans="1:13" ht="13.2" hidden="1" x14ac:dyDescent="0.25">
      <c r="A2318" s="13">
        <v>11</v>
      </c>
      <c r="B2318" s="14">
        <v>44447</v>
      </c>
      <c r="C2318" s="14">
        <v>44463</v>
      </c>
      <c r="D2318" s="15" t="s">
        <v>1832</v>
      </c>
      <c r="E2318" s="13">
        <v>212</v>
      </c>
      <c r="F2318" s="15" t="s">
        <v>20</v>
      </c>
      <c r="G2318" s="15" t="s">
        <v>23</v>
      </c>
      <c r="H2318" s="17">
        <v>4.8053472999999999E-2</v>
      </c>
      <c r="I2318" s="13">
        <v>12</v>
      </c>
      <c r="J2318" s="13">
        <v>12</v>
      </c>
      <c r="K2318" s="17">
        <v>37.385518217937701</v>
      </c>
      <c r="L2318" s="18">
        <f t="shared" si="7"/>
        <v>37.433571690937704</v>
      </c>
      <c r="M2318">
        <f>Table1[[#This Row],[num_contributions]]+Table1[[#This Row],[num_unique_contributors]]</f>
        <v>24</v>
      </c>
    </row>
    <row r="2319" spans="1:13" ht="13.2" hidden="1" x14ac:dyDescent="0.25">
      <c r="A2319" s="13">
        <v>11</v>
      </c>
      <c r="B2319" s="14">
        <v>44447</v>
      </c>
      <c r="C2319" s="14">
        <v>44463</v>
      </c>
      <c r="D2319" s="15" t="s">
        <v>1263</v>
      </c>
      <c r="E2319" s="13">
        <v>287</v>
      </c>
      <c r="F2319" s="15" t="s">
        <v>17</v>
      </c>
      <c r="G2319" s="15" t="s">
        <v>23</v>
      </c>
      <c r="H2319" s="17">
        <v>4.8281319000000003E-2</v>
      </c>
      <c r="I2319" s="13">
        <v>11</v>
      </c>
      <c r="J2319" s="13">
        <v>11</v>
      </c>
      <c r="K2319" s="17">
        <v>37.364934000300899</v>
      </c>
      <c r="L2319" s="18">
        <f t="shared" si="7"/>
        <v>37.413215319300896</v>
      </c>
      <c r="M2319">
        <f>Table1[[#This Row],[num_contributions]]+Table1[[#This Row],[num_unique_contributors]]</f>
        <v>22</v>
      </c>
    </row>
    <row r="2320" spans="1:13" ht="13.2" hidden="1" x14ac:dyDescent="0.25">
      <c r="A2320" s="13">
        <v>11</v>
      </c>
      <c r="B2320" s="14">
        <v>44447</v>
      </c>
      <c r="C2320" s="14">
        <v>44463</v>
      </c>
      <c r="D2320" s="15" t="s">
        <v>641</v>
      </c>
      <c r="E2320" s="13">
        <v>3003</v>
      </c>
      <c r="F2320" s="15" t="s">
        <v>13</v>
      </c>
      <c r="G2320" s="15" t="s">
        <v>46</v>
      </c>
      <c r="H2320" s="17">
        <v>0.49965300099999999</v>
      </c>
      <c r="I2320" s="13">
        <v>17</v>
      </c>
      <c r="J2320" s="13">
        <v>17</v>
      </c>
      <c r="K2320" s="17">
        <v>36.694543695691699</v>
      </c>
      <c r="L2320" s="18">
        <f t="shared" si="7"/>
        <v>37.194196696691698</v>
      </c>
      <c r="M2320">
        <f>Table1[[#This Row],[num_contributions]]+Table1[[#This Row],[num_unique_contributors]]</f>
        <v>34</v>
      </c>
    </row>
    <row r="2321" spans="1:13" ht="13.2" hidden="1" x14ac:dyDescent="0.25">
      <c r="A2321" s="13">
        <v>11</v>
      </c>
      <c r="B2321" s="14">
        <v>44447</v>
      </c>
      <c r="C2321" s="14">
        <v>44463</v>
      </c>
      <c r="D2321" s="15" t="s">
        <v>1566</v>
      </c>
      <c r="E2321" s="13">
        <v>1059</v>
      </c>
      <c r="F2321" s="15" t="s">
        <v>17</v>
      </c>
      <c r="G2321" s="15" t="s">
        <v>18</v>
      </c>
      <c r="H2321" s="17">
        <v>0.125026637</v>
      </c>
      <c r="I2321" s="13">
        <v>15</v>
      </c>
      <c r="J2321" s="13">
        <v>15</v>
      </c>
      <c r="K2321" s="17">
        <v>36.741068786179902</v>
      </c>
      <c r="L2321" s="18">
        <f t="shared" si="7"/>
        <v>36.8660954231799</v>
      </c>
      <c r="M2321">
        <f>Table1[[#This Row],[num_contributions]]+Table1[[#This Row],[num_unique_contributors]]</f>
        <v>30</v>
      </c>
    </row>
    <row r="2322" spans="1:13" ht="13.2" hidden="1" x14ac:dyDescent="0.25">
      <c r="A2322" s="13">
        <v>11</v>
      </c>
      <c r="B2322" s="14">
        <v>44447</v>
      </c>
      <c r="C2322" s="14">
        <v>44463</v>
      </c>
      <c r="D2322" s="15" t="s">
        <v>548</v>
      </c>
      <c r="E2322" s="13">
        <v>516</v>
      </c>
      <c r="F2322" s="15" t="s">
        <v>17</v>
      </c>
      <c r="G2322" s="15" t="s">
        <v>14</v>
      </c>
      <c r="H2322" s="17">
        <v>0.19352946100000001</v>
      </c>
      <c r="I2322" s="13">
        <v>10</v>
      </c>
      <c r="J2322" s="13">
        <v>10</v>
      </c>
      <c r="K2322" s="17">
        <v>36.628865435380703</v>
      </c>
      <c r="L2322" s="18">
        <f t="shared" si="7"/>
        <v>36.8223948963807</v>
      </c>
      <c r="M2322">
        <f>Table1[[#This Row],[num_contributions]]+Table1[[#This Row],[num_unique_contributors]]</f>
        <v>20</v>
      </c>
    </row>
    <row r="2323" spans="1:13" ht="13.2" hidden="1" x14ac:dyDescent="0.25">
      <c r="A2323" s="13">
        <v>11</v>
      </c>
      <c r="B2323" s="14">
        <v>44447</v>
      </c>
      <c r="C2323" s="14">
        <v>44463</v>
      </c>
      <c r="D2323" s="15" t="s">
        <v>452</v>
      </c>
      <c r="E2323" s="13">
        <v>2984</v>
      </c>
      <c r="F2323" s="15" t="s">
        <v>54</v>
      </c>
      <c r="G2323" s="15" t="s">
        <v>14</v>
      </c>
      <c r="H2323" s="17">
        <v>0.62036578799999997</v>
      </c>
      <c r="I2323" s="13">
        <v>22</v>
      </c>
      <c r="J2323" s="13">
        <v>21</v>
      </c>
      <c r="K2323" s="17">
        <v>35.275297251284499</v>
      </c>
      <c r="L2323" s="18">
        <f t="shared" si="7"/>
        <v>35.8956630392845</v>
      </c>
      <c r="M2323">
        <f>Table1[[#This Row],[num_contributions]]+Table1[[#This Row],[num_unique_contributors]]</f>
        <v>43</v>
      </c>
    </row>
    <row r="2324" spans="1:13" ht="13.2" hidden="1" x14ac:dyDescent="0.25">
      <c r="A2324" s="13">
        <v>11</v>
      </c>
      <c r="B2324" s="14">
        <v>44447</v>
      </c>
      <c r="C2324" s="14">
        <v>44463</v>
      </c>
      <c r="D2324" s="15" t="s">
        <v>1217</v>
      </c>
      <c r="E2324" s="13">
        <v>234</v>
      </c>
      <c r="F2324" s="15" t="s">
        <v>17</v>
      </c>
      <c r="G2324" s="15" t="s">
        <v>18</v>
      </c>
      <c r="H2324" s="17">
        <v>0.140524278</v>
      </c>
      <c r="I2324" s="13">
        <v>21</v>
      </c>
      <c r="J2324" s="13">
        <v>20</v>
      </c>
      <c r="K2324" s="17">
        <v>35.699238474851597</v>
      </c>
      <c r="L2324" s="18">
        <f t="shared" si="7"/>
        <v>35.839762752851598</v>
      </c>
      <c r="M2324">
        <f>Table1[[#This Row],[num_contributions]]+Table1[[#This Row],[num_unique_contributors]]</f>
        <v>41</v>
      </c>
    </row>
    <row r="2325" spans="1:13" ht="13.2" hidden="1" x14ac:dyDescent="0.25">
      <c r="A2325" s="13">
        <v>11</v>
      </c>
      <c r="B2325" s="14">
        <v>44447</v>
      </c>
      <c r="C2325" s="14">
        <v>44463</v>
      </c>
      <c r="D2325" s="15" t="s">
        <v>1429</v>
      </c>
      <c r="E2325" s="13">
        <v>153</v>
      </c>
      <c r="F2325" s="15" t="s">
        <v>17</v>
      </c>
      <c r="G2325" s="15" t="s">
        <v>23</v>
      </c>
      <c r="H2325" s="17">
        <v>5.1865924000000001E-2</v>
      </c>
      <c r="I2325" s="13">
        <v>12</v>
      </c>
      <c r="J2325" s="13">
        <v>12</v>
      </c>
      <c r="K2325" s="17">
        <v>35.585038597176698</v>
      </c>
      <c r="L2325" s="18">
        <f t="shared" si="7"/>
        <v>35.636904521176696</v>
      </c>
      <c r="M2325">
        <f>Table1[[#This Row],[num_contributions]]+Table1[[#This Row],[num_unique_contributors]]</f>
        <v>24</v>
      </c>
    </row>
    <row r="2326" spans="1:13" ht="13.2" hidden="1" x14ac:dyDescent="0.25">
      <c r="A2326" s="13">
        <v>11</v>
      </c>
      <c r="B2326" s="14">
        <v>44447</v>
      </c>
      <c r="C2326" s="14">
        <v>44463</v>
      </c>
      <c r="D2326" s="15" t="s">
        <v>225</v>
      </c>
      <c r="E2326" s="13">
        <v>1128</v>
      </c>
      <c r="F2326" s="15" t="s">
        <v>17</v>
      </c>
      <c r="G2326" s="15" t="s">
        <v>23</v>
      </c>
      <c r="H2326" s="17">
        <v>35.616034679999999</v>
      </c>
      <c r="I2326" s="13">
        <v>1</v>
      </c>
      <c r="J2326" s="13">
        <v>0</v>
      </c>
      <c r="K2326" s="19"/>
      <c r="L2326" s="18">
        <f t="shared" ref="L2326:L2389" si="8">H2326+K2326</f>
        <v>35.616034679999999</v>
      </c>
      <c r="M2326">
        <f>Table1[[#This Row],[num_contributions]]+Table1[[#This Row],[num_unique_contributors]]</f>
        <v>1</v>
      </c>
    </row>
    <row r="2327" spans="1:13" ht="13.2" hidden="1" x14ac:dyDescent="0.25">
      <c r="A2327" s="13">
        <v>11</v>
      </c>
      <c r="B2327" s="14">
        <v>44447</v>
      </c>
      <c r="C2327" s="14">
        <v>44463</v>
      </c>
      <c r="D2327" s="15" t="s">
        <v>1833</v>
      </c>
      <c r="E2327" s="13">
        <v>3389</v>
      </c>
      <c r="F2327" s="15" t="s">
        <v>20</v>
      </c>
      <c r="G2327" s="15" t="s">
        <v>50</v>
      </c>
      <c r="H2327" s="17">
        <v>2.6579298000000001E-2</v>
      </c>
      <c r="I2327" s="13">
        <v>7</v>
      </c>
      <c r="J2327" s="13">
        <v>7</v>
      </c>
      <c r="K2327" s="17">
        <v>35.429382851602298</v>
      </c>
      <c r="L2327" s="18">
        <f t="shared" si="8"/>
        <v>35.4559621496023</v>
      </c>
      <c r="M2327">
        <f>Table1[[#This Row],[num_contributions]]+Table1[[#This Row],[num_unique_contributors]]</f>
        <v>14</v>
      </c>
    </row>
    <row r="2328" spans="1:13" ht="13.2" hidden="1" x14ac:dyDescent="0.25">
      <c r="A2328" s="13">
        <v>11</v>
      </c>
      <c r="B2328" s="14">
        <v>44447</v>
      </c>
      <c r="C2328" s="14">
        <v>44463</v>
      </c>
      <c r="D2328" s="15" t="s">
        <v>724</v>
      </c>
      <c r="E2328" s="13">
        <v>2176</v>
      </c>
      <c r="F2328" s="15" t="s">
        <v>39</v>
      </c>
      <c r="G2328" s="15" t="s">
        <v>14</v>
      </c>
      <c r="H2328" s="17">
        <v>1.9096906E-2</v>
      </c>
      <c r="I2328" s="13">
        <v>3</v>
      </c>
      <c r="J2328" s="13">
        <v>3</v>
      </c>
      <c r="K2328" s="17">
        <v>35.269804859033798</v>
      </c>
      <c r="L2328" s="18">
        <f t="shared" si="8"/>
        <v>35.288901765033799</v>
      </c>
      <c r="M2328">
        <f>Table1[[#This Row],[num_contributions]]+Table1[[#This Row],[num_unique_contributors]]</f>
        <v>6</v>
      </c>
    </row>
    <row r="2329" spans="1:13" ht="13.2" hidden="1" x14ac:dyDescent="0.25">
      <c r="A2329" s="13">
        <v>11</v>
      </c>
      <c r="B2329" s="14">
        <v>44447</v>
      </c>
      <c r="C2329" s="14">
        <v>44463</v>
      </c>
      <c r="D2329" s="15" t="s">
        <v>1654</v>
      </c>
      <c r="E2329" s="13">
        <v>2499</v>
      </c>
      <c r="F2329" s="15" t="s">
        <v>20</v>
      </c>
      <c r="G2329" s="15" t="s">
        <v>14</v>
      </c>
      <c r="H2329" s="17">
        <v>9.8874559999999993E-3</v>
      </c>
      <c r="I2329" s="13">
        <v>2</v>
      </c>
      <c r="J2329" s="13">
        <v>2</v>
      </c>
      <c r="K2329" s="17">
        <v>35.183282016054001</v>
      </c>
      <c r="L2329" s="18">
        <f t="shared" si="8"/>
        <v>35.193169472054002</v>
      </c>
      <c r="M2329">
        <f>Table1[[#This Row],[num_contributions]]+Table1[[#This Row],[num_unique_contributors]]</f>
        <v>4</v>
      </c>
    </row>
    <row r="2330" spans="1:13" ht="13.2" hidden="1" x14ac:dyDescent="0.25">
      <c r="A2330" s="13">
        <v>11</v>
      </c>
      <c r="B2330" s="14">
        <v>44447</v>
      </c>
      <c r="C2330" s="14">
        <v>44463</v>
      </c>
      <c r="D2330" s="15" t="s">
        <v>1016</v>
      </c>
      <c r="E2330" s="13">
        <v>2282</v>
      </c>
      <c r="F2330" s="15" t="s">
        <v>13</v>
      </c>
      <c r="G2330" s="15" t="s">
        <v>50</v>
      </c>
      <c r="H2330" s="17">
        <v>5.3439897E-2</v>
      </c>
      <c r="I2330" s="13">
        <v>14</v>
      </c>
      <c r="J2330" s="13">
        <v>14</v>
      </c>
      <c r="K2330" s="17">
        <v>35.0287219688948</v>
      </c>
      <c r="L2330" s="18">
        <f t="shared" si="8"/>
        <v>35.082161865894797</v>
      </c>
      <c r="M2330">
        <f>Table1[[#This Row],[num_contributions]]+Table1[[#This Row],[num_unique_contributors]]</f>
        <v>28</v>
      </c>
    </row>
    <row r="2331" spans="1:13" ht="13.2" hidden="1" x14ac:dyDescent="0.25">
      <c r="A2331" s="13">
        <v>11</v>
      </c>
      <c r="B2331" s="14">
        <v>44447</v>
      </c>
      <c r="C2331" s="14">
        <v>44463</v>
      </c>
      <c r="D2331" s="15" t="s">
        <v>1834</v>
      </c>
      <c r="E2331" s="13">
        <v>2074</v>
      </c>
      <c r="F2331" s="15" t="s">
        <v>13</v>
      </c>
      <c r="G2331" s="15" t="s">
        <v>23</v>
      </c>
      <c r="H2331" s="17">
        <v>3.5124938000000001E-2</v>
      </c>
      <c r="I2331" s="13">
        <v>9</v>
      </c>
      <c r="J2331" s="13">
        <v>9</v>
      </c>
      <c r="K2331" s="17">
        <v>34.8382275132739</v>
      </c>
      <c r="L2331" s="18">
        <f t="shared" si="8"/>
        <v>34.873352451273902</v>
      </c>
      <c r="M2331">
        <f>Table1[[#This Row],[num_contributions]]+Table1[[#This Row],[num_unique_contributors]]</f>
        <v>18</v>
      </c>
    </row>
    <row r="2332" spans="1:13" ht="13.2" hidden="1" x14ac:dyDescent="0.25">
      <c r="A2332" s="13">
        <v>11</v>
      </c>
      <c r="B2332" s="14">
        <v>44447</v>
      </c>
      <c r="C2332" s="14">
        <v>44463</v>
      </c>
      <c r="D2332" s="15" t="s">
        <v>437</v>
      </c>
      <c r="E2332" s="13">
        <v>2455</v>
      </c>
      <c r="F2332" s="15" t="s">
        <v>13</v>
      </c>
      <c r="G2332" s="15" t="s">
        <v>14</v>
      </c>
      <c r="H2332" s="17">
        <v>9.9150001000000001E-2</v>
      </c>
      <c r="I2332" s="13">
        <v>7</v>
      </c>
      <c r="J2332" s="13">
        <v>7</v>
      </c>
      <c r="K2332" s="17">
        <v>34.1226848157877</v>
      </c>
      <c r="L2332" s="18">
        <f t="shared" si="8"/>
        <v>34.221834816787698</v>
      </c>
      <c r="M2332">
        <f>Table1[[#This Row],[num_contributions]]+Table1[[#This Row],[num_unique_contributors]]</f>
        <v>14</v>
      </c>
    </row>
    <row r="2333" spans="1:13" ht="13.2" hidden="1" x14ac:dyDescent="0.25">
      <c r="A2333" s="13">
        <v>11</v>
      </c>
      <c r="B2333" s="14">
        <v>44447</v>
      </c>
      <c r="C2333" s="14">
        <v>44463</v>
      </c>
      <c r="D2333" s="15" t="s">
        <v>249</v>
      </c>
      <c r="E2333" s="13">
        <v>619</v>
      </c>
      <c r="F2333" s="15" t="s">
        <v>17</v>
      </c>
      <c r="G2333" s="15" t="s">
        <v>14</v>
      </c>
      <c r="H2333" s="17">
        <v>9.9819469999999997E-3</v>
      </c>
      <c r="I2333" s="13">
        <v>2</v>
      </c>
      <c r="J2333" s="13">
        <v>2</v>
      </c>
      <c r="K2333" s="17">
        <v>34.061840109888003</v>
      </c>
      <c r="L2333" s="18">
        <f t="shared" si="8"/>
        <v>34.071822056888003</v>
      </c>
      <c r="M2333">
        <f>Table1[[#This Row],[num_contributions]]+Table1[[#This Row],[num_unique_contributors]]</f>
        <v>4</v>
      </c>
    </row>
    <row r="2334" spans="1:13" ht="13.2" hidden="1" x14ac:dyDescent="0.25">
      <c r="A2334" s="13">
        <v>11</v>
      </c>
      <c r="B2334" s="14">
        <v>44447</v>
      </c>
      <c r="C2334" s="14">
        <v>44463</v>
      </c>
      <c r="D2334" s="15" t="s">
        <v>729</v>
      </c>
      <c r="E2334" s="13">
        <v>2999</v>
      </c>
      <c r="F2334" s="15" t="s">
        <v>45</v>
      </c>
      <c r="G2334" s="15" t="s">
        <v>50</v>
      </c>
      <c r="H2334" s="17">
        <v>2.4785799000000001E-2</v>
      </c>
      <c r="I2334" s="13">
        <v>9</v>
      </c>
      <c r="J2334" s="13">
        <v>9</v>
      </c>
      <c r="K2334" s="17">
        <v>33.776236061927001</v>
      </c>
      <c r="L2334" s="18">
        <f t="shared" si="8"/>
        <v>33.801021860927001</v>
      </c>
      <c r="M2334">
        <f>Table1[[#This Row],[num_contributions]]+Table1[[#This Row],[num_unique_contributors]]</f>
        <v>18</v>
      </c>
    </row>
    <row r="2335" spans="1:13" ht="13.2" hidden="1" x14ac:dyDescent="0.25">
      <c r="A2335" s="13">
        <v>11</v>
      </c>
      <c r="B2335" s="14">
        <v>44447</v>
      </c>
      <c r="C2335" s="14">
        <v>44463</v>
      </c>
      <c r="D2335" s="15" t="s">
        <v>796</v>
      </c>
      <c r="E2335" s="13">
        <v>2915</v>
      </c>
      <c r="F2335" s="15" t="s">
        <v>20</v>
      </c>
      <c r="G2335" s="15" t="s">
        <v>18</v>
      </c>
      <c r="H2335" s="17">
        <v>5.6245069000000002E-2</v>
      </c>
      <c r="I2335" s="13">
        <v>12</v>
      </c>
      <c r="J2335" s="13">
        <v>12</v>
      </c>
      <c r="K2335" s="17">
        <v>33.723905721427897</v>
      </c>
      <c r="L2335" s="18">
        <f t="shared" si="8"/>
        <v>33.780150790427896</v>
      </c>
      <c r="M2335">
        <f>Table1[[#This Row],[num_contributions]]+Table1[[#This Row],[num_unique_contributors]]</f>
        <v>24</v>
      </c>
    </row>
    <row r="2336" spans="1:13" ht="13.2" hidden="1" x14ac:dyDescent="0.25">
      <c r="A2336" s="13">
        <v>11</v>
      </c>
      <c r="B2336" s="14">
        <v>44447</v>
      </c>
      <c r="C2336" s="14">
        <v>44463</v>
      </c>
      <c r="D2336" s="15" t="s">
        <v>925</v>
      </c>
      <c r="E2336" s="13">
        <v>808</v>
      </c>
      <c r="F2336" s="15" t="s">
        <v>17</v>
      </c>
      <c r="G2336" s="15" t="s">
        <v>23</v>
      </c>
      <c r="H2336" s="17">
        <v>1.713296E-3</v>
      </c>
      <c r="I2336" s="13">
        <v>2</v>
      </c>
      <c r="J2336" s="13">
        <v>2</v>
      </c>
      <c r="K2336" s="17">
        <v>33.6306075702499</v>
      </c>
      <c r="L2336" s="18">
        <f t="shared" si="8"/>
        <v>33.632320866249898</v>
      </c>
      <c r="M2336">
        <f>Table1[[#This Row],[num_contributions]]+Table1[[#This Row],[num_unique_contributors]]</f>
        <v>4</v>
      </c>
    </row>
    <row r="2337" spans="1:13" ht="13.2" hidden="1" x14ac:dyDescent="0.25">
      <c r="A2337" s="13">
        <v>11</v>
      </c>
      <c r="B2337" s="14">
        <v>44447</v>
      </c>
      <c r="C2337" s="14">
        <v>44463</v>
      </c>
      <c r="D2337" s="15" t="s">
        <v>942</v>
      </c>
      <c r="E2337" s="13">
        <v>304</v>
      </c>
      <c r="F2337" s="15" t="s">
        <v>17</v>
      </c>
      <c r="G2337" s="15" t="s">
        <v>14</v>
      </c>
      <c r="H2337" s="17">
        <v>0.225496328</v>
      </c>
      <c r="I2337" s="13">
        <v>12</v>
      </c>
      <c r="J2337" s="13">
        <v>12</v>
      </c>
      <c r="K2337" s="17">
        <v>32.894317033598</v>
      </c>
      <c r="L2337" s="18">
        <f t="shared" si="8"/>
        <v>33.119813361597998</v>
      </c>
      <c r="M2337">
        <f>Table1[[#This Row],[num_contributions]]+Table1[[#This Row],[num_unique_contributors]]</f>
        <v>24</v>
      </c>
    </row>
    <row r="2338" spans="1:13" ht="13.2" hidden="1" x14ac:dyDescent="0.25">
      <c r="A2338" s="13">
        <v>11</v>
      </c>
      <c r="B2338" s="14">
        <v>44447</v>
      </c>
      <c r="C2338" s="14">
        <v>44463</v>
      </c>
      <c r="D2338" s="15" t="s">
        <v>512</v>
      </c>
      <c r="E2338" s="13">
        <v>2032</v>
      </c>
      <c r="F2338" s="15" t="s">
        <v>13</v>
      </c>
      <c r="G2338" s="15" t="s">
        <v>23</v>
      </c>
      <c r="H2338" s="17">
        <v>8.8712178000000003E-2</v>
      </c>
      <c r="I2338" s="13">
        <v>15</v>
      </c>
      <c r="J2338" s="13">
        <v>14</v>
      </c>
      <c r="K2338" s="17">
        <v>32.149877270469901</v>
      </c>
      <c r="L2338" s="18">
        <f t="shared" si="8"/>
        <v>32.238589448469902</v>
      </c>
      <c r="M2338">
        <f>Table1[[#This Row],[num_contributions]]+Table1[[#This Row],[num_unique_contributors]]</f>
        <v>29</v>
      </c>
    </row>
    <row r="2339" spans="1:13" ht="13.2" hidden="1" x14ac:dyDescent="0.25">
      <c r="A2339" s="13">
        <v>11</v>
      </c>
      <c r="B2339" s="14">
        <v>44447</v>
      </c>
      <c r="C2339" s="14">
        <v>44463</v>
      </c>
      <c r="D2339" s="15" t="s">
        <v>1835</v>
      </c>
      <c r="E2339" s="13">
        <v>2215</v>
      </c>
      <c r="F2339" s="15" t="s">
        <v>186</v>
      </c>
      <c r="G2339" s="15" t="s">
        <v>14</v>
      </c>
      <c r="H2339" s="17">
        <v>0.19151755100000001</v>
      </c>
      <c r="I2339" s="13">
        <v>16</v>
      </c>
      <c r="J2339" s="13">
        <v>12</v>
      </c>
      <c r="K2339" s="17">
        <v>31.8188256982436</v>
      </c>
      <c r="L2339" s="18">
        <f t="shared" si="8"/>
        <v>32.010343249243597</v>
      </c>
      <c r="M2339">
        <f>Table1[[#This Row],[num_contributions]]+Table1[[#This Row],[num_unique_contributors]]</f>
        <v>28</v>
      </c>
    </row>
    <row r="2340" spans="1:13" ht="13.2" hidden="1" x14ac:dyDescent="0.25">
      <c r="A2340" s="13">
        <v>11</v>
      </c>
      <c r="B2340" s="14">
        <v>44447</v>
      </c>
      <c r="C2340" s="14">
        <v>44463</v>
      </c>
      <c r="D2340" s="15" t="s">
        <v>349</v>
      </c>
      <c r="E2340" s="13">
        <v>2130</v>
      </c>
      <c r="F2340" s="15" t="s">
        <v>13</v>
      </c>
      <c r="G2340" s="15" t="s">
        <v>14</v>
      </c>
      <c r="H2340" s="17">
        <v>0.21146485900000001</v>
      </c>
      <c r="I2340" s="13">
        <v>14</v>
      </c>
      <c r="J2340" s="13">
        <v>14</v>
      </c>
      <c r="K2340" s="17">
        <v>30.771122729887001</v>
      </c>
      <c r="L2340" s="18">
        <f t="shared" si="8"/>
        <v>30.982587588887</v>
      </c>
      <c r="M2340">
        <f>Table1[[#This Row],[num_contributions]]+Table1[[#This Row],[num_unique_contributors]]</f>
        <v>28</v>
      </c>
    </row>
    <row r="2341" spans="1:13" ht="13.2" hidden="1" x14ac:dyDescent="0.25">
      <c r="A2341" s="13">
        <v>11</v>
      </c>
      <c r="B2341" s="14">
        <v>44447</v>
      </c>
      <c r="C2341" s="14">
        <v>44463</v>
      </c>
      <c r="D2341" s="15" t="s">
        <v>385</v>
      </c>
      <c r="E2341" s="13">
        <v>2316</v>
      </c>
      <c r="F2341" s="15" t="s">
        <v>39</v>
      </c>
      <c r="G2341" s="15" t="s">
        <v>50</v>
      </c>
      <c r="H2341" s="17">
        <v>5.4560800999999999E-2</v>
      </c>
      <c r="I2341" s="13">
        <v>19</v>
      </c>
      <c r="J2341" s="13">
        <v>16</v>
      </c>
      <c r="K2341" s="17">
        <v>30.612345310864399</v>
      </c>
      <c r="L2341" s="18">
        <f t="shared" si="8"/>
        <v>30.6669061118644</v>
      </c>
      <c r="M2341">
        <f>Table1[[#This Row],[num_contributions]]+Table1[[#This Row],[num_unique_contributors]]</f>
        <v>35</v>
      </c>
    </row>
    <row r="2342" spans="1:13" ht="13.2" hidden="1" x14ac:dyDescent="0.25">
      <c r="A2342" s="13">
        <v>11</v>
      </c>
      <c r="B2342" s="14">
        <v>44447</v>
      </c>
      <c r="C2342" s="14">
        <v>44463</v>
      </c>
      <c r="D2342" s="15" t="s">
        <v>788</v>
      </c>
      <c r="E2342" s="13">
        <v>22</v>
      </c>
      <c r="F2342" s="15" t="s">
        <v>17</v>
      </c>
      <c r="G2342" s="15" t="s">
        <v>18</v>
      </c>
      <c r="H2342" s="17">
        <v>7.0451480999999996E-2</v>
      </c>
      <c r="I2342" s="13">
        <v>13</v>
      </c>
      <c r="J2342" s="13">
        <v>12</v>
      </c>
      <c r="K2342" s="17">
        <v>30.586956769582201</v>
      </c>
      <c r="L2342" s="18">
        <f t="shared" si="8"/>
        <v>30.657408250582201</v>
      </c>
      <c r="M2342">
        <f>Table1[[#This Row],[num_contributions]]+Table1[[#This Row],[num_unique_contributors]]</f>
        <v>25</v>
      </c>
    </row>
    <row r="2343" spans="1:13" ht="13.2" hidden="1" x14ac:dyDescent="0.25">
      <c r="A2343" s="13">
        <v>11</v>
      </c>
      <c r="B2343" s="14">
        <v>44447</v>
      </c>
      <c r="C2343" s="14">
        <v>44463</v>
      </c>
      <c r="D2343" s="15" t="s">
        <v>1706</v>
      </c>
      <c r="E2343" s="13">
        <v>385</v>
      </c>
      <c r="F2343" s="15" t="s">
        <v>17</v>
      </c>
      <c r="G2343" s="15" t="s">
        <v>18</v>
      </c>
      <c r="H2343" s="17">
        <v>0.116335033</v>
      </c>
      <c r="I2343" s="13">
        <v>20</v>
      </c>
      <c r="J2343" s="13">
        <v>19</v>
      </c>
      <c r="K2343" s="17">
        <v>30.322287405395802</v>
      </c>
      <c r="L2343" s="18">
        <f t="shared" si="8"/>
        <v>30.4386224383958</v>
      </c>
      <c r="M2343">
        <f>Table1[[#This Row],[num_contributions]]+Table1[[#This Row],[num_unique_contributors]]</f>
        <v>39</v>
      </c>
    </row>
    <row r="2344" spans="1:13" ht="13.2" hidden="1" x14ac:dyDescent="0.25">
      <c r="A2344" s="13">
        <v>11</v>
      </c>
      <c r="B2344" s="14">
        <v>44447</v>
      </c>
      <c r="C2344" s="14">
        <v>44463</v>
      </c>
      <c r="D2344" s="15" t="s">
        <v>1557</v>
      </c>
      <c r="E2344" s="13">
        <v>1729</v>
      </c>
      <c r="F2344" s="15" t="s">
        <v>20</v>
      </c>
      <c r="G2344" s="15" t="s">
        <v>23</v>
      </c>
      <c r="H2344" s="17">
        <v>1.6199492999999999E-2</v>
      </c>
      <c r="I2344" s="13">
        <v>4</v>
      </c>
      <c r="J2344" s="13">
        <v>4</v>
      </c>
      <c r="K2344" s="17">
        <v>30.254019852997999</v>
      </c>
      <c r="L2344" s="18">
        <f t="shared" si="8"/>
        <v>30.270219345997997</v>
      </c>
      <c r="M2344">
        <f>Table1[[#This Row],[num_contributions]]+Table1[[#This Row],[num_unique_contributors]]</f>
        <v>8</v>
      </c>
    </row>
    <row r="2345" spans="1:13" ht="13.2" hidden="1" x14ac:dyDescent="0.25">
      <c r="A2345" s="13">
        <v>11</v>
      </c>
      <c r="B2345" s="14">
        <v>44447</v>
      </c>
      <c r="C2345" s="14">
        <v>44463</v>
      </c>
      <c r="D2345" s="15" t="s">
        <v>593</v>
      </c>
      <c r="E2345" s="13">
        <v>1686</v>
      </c>
      <c r="F2345" s="15" t="s">
        <v>13</v>
      </c>
      <c r="G2345" s="15" t="s">
        <v>14</v>
      </c>
      <c r="H2345" s="17">
        <v>8.3535280000000003E-2</v>
      </c>
      <c r="I2345" s="13">
        <v>17</v>
      </c>
      <c r="J2345" s="13">
        <v>9</v>
      </c>
      <c r="K2345" s="17">
        <v>28.947679872809601</v>
      </c>
      <c r="L2345" s="18">
        <f t="shared" si="8"/>
        <v>29.031215152809601</v>
      </c>
      <c r="M2345">
        <f>Table1[[#This Row],[num_contributions]]+Table1[[#This Row],[num_unique_contributors]]</f>
        <v>26</v>
      </c>
    </row>
    <row r="2346" spans="1:13" ht="13.2" hidden="1" x14ac:dyDescent="0.25">
      <c r="A2346" s="13">
        <v>11</v>
      </c>
      <c r="B2346" s="14">
        <v>44447</v>
      </c>
      <c r="C2346" s="14">
        <v>44463</v>
      </c>
      <c r="D2346" s="15" t="s">
        <v>1836</v>
      </c>
      <c r="E2346" s="13">
        <v>3718</v>
      </c>
      <c r="F2346" s="15" t="s">
        <v>39</v>
      </c>
      <c r="G2346" s="15" t="s">
        <v>23</v>
      </c>
      <c r="H2346" s="17">
        <v>1.2181572999999999E-2</v>
      </c>
      <c r="I2346" s="13">
        <v>4</v>
      </c>
      <c r="J2346" s="13">
        <v>4</v>
      </c>
      <c r="K2346" s="17">
        <v>29.000372138505899</v>
      </c>
      <c r="L2346" s="18">
        <f t="shared" si="8"/>
        <v>29.012553711505898</v>
      </c>
      <c r="M2346">
        <f>Table1[[#This Row],[num_contributions]]+Table1[[#This Row],[num_unique_contributors]]</f>
        <v>8</v>
      </c>
    </row>
    <row r="2347" spans="1:13" ht="13.2" hidden="1" x14ac:dyDescent="0.25">
      <c r="A2347" s="13">
        <v>11</v>
      </c>
      <c r="B2347" s="14">
        <v>44447</v>
      </c>
      <c r="C2347" s="14">
        <v>44463</v>
      </c>
      <c r="D2347" s="15" t="s">
        <v>347</v>
      </c>
      <c r="E2347" s="13">
        <v>205</v>
      </c>
      <c r="F2347" s="15" t="s">
        <v>17</v>
      </c>
      <c r="G2347" s="15" t="s">
        <v>14</v>
      </c>
      <c r="H2347" s="17">
        <v>28.933753209999999</v>
      </c>
      <c r="I2347" s="13">
        <v>1</v>
      </c>
      <c r="J2347" s="13">
        <v>0</v>
      </c>
      <c r="K2347" s="19"/>
      <c r="L2347" s="18">
        <f t="shared" si="8"/>
        <v>28.933753209999999</v>
      </c>
      <c r="M2347">
        <f>Table1[[#This Row],[num_contributions]]+Table1[[#This Row],[num_unique_contributors]]</f>
        <v>1</v>
      </c>
    </row>
    <row r="2348" spans="1:13" ht="13.2" hidden="1" x14ac:dyDescent="0.25">
      <c r="A2348" s="13">
        <v>11</v>
      </c>
      <c r="B2348" s="14">
        <v>44447</v>
      </c>
      <c r="C2348" s="14">
        <v>44463</v>
      </c>
      <c r="D2348" s="15" t="s">
        <v>660</v>
      </c>
      <c r="E2348" s="13">
        <v>2909</v>
      </c>
      <c r="F2348" s="15" t="s">
        <v>39</v>
      </c>
      <c r="G2348" s="15" t="s">
        <v>46</v>
      </c>
      <c r="H2348" s="17">
        <v>0.30974660799999998</v>
      </c>
      <c r="I2348" s="13">
        <v>13</v>
      </c>
      <c r="J2348" s="13">
        <v>13</v>
      </c>
      <c r="K2348" s="17">
        <v>28.061314394621601</v>
      </c>
      <c r="L2348" s="18">
        <f t="shared" si="8"/>
        <v>28.371061002621602</v>
      </c>
      <c r="M2348">
        <f>Table1[[#This Row],[num_contributions]]+Table1[[#This Row],[num_unique_contributors]]</f>
        <v>26</v>
      </c>
    </row>
    <row r="2349" spans="1:13" ht="13.2" hidden="1" x14ac:dyDescent="0.25">
      <c r="A2349" s="13">
        <v>11</v>
      </c>
      <c r="B2349" s="14">
        <v>44447</v>
      </c>
      <c r="C2349" s="14">
        <v>44463</v>
      </c>
      <c r="D2349" s="15" t="s">
        <v>543</v>
      </c>
      <c r="E2349" s="13">
        <v>634</v>
      </c>
      <c r="F2349" s="15" t="s">
        <v>39</v>
      </c>
      <c r="G2349" s="15" t="s">
        <v>18</v>
      </c>
      <c r="H2349" s="17">
        <v>6.0766702999999998E-2</v>
      </c>
      <c r="I2349" s="13">
        <v>11</v>
      </c>
      <c r="J2349" s="13">
        <v>11</v>
      </c>
      <c r="K2349" s="17">
        <v>28.189830235820999</v>
      </c>
      <c r="L2349" s="18">
        <f t="shared" si="8"/>
        <v>28.250596938820998</v>
      </c>
      <c r="M2349">
        <f>Table1[[#This Row],[num_contributions]]+Table1[[#This Row],[num_unique_contributors]]</f>
        <v>22</v>
      </c>
    </row>
    <row r="2350" spans="1:13" ht="13.2" hidden="1" x14ac:dyDescent="0.25">
      <c r="A2350" s="13">
        <v>11</v>
      </c>
      <c r="B2350" s="14">
        <v>44447</v>
      </c>
      <c r="C2350" s="14">
        <v>44463</v>
      </c>
      <c r="D2350" s="15" t="s">
        <v>1284</v>
      </c>
      <c r="E2350" s="13">
        <v>605</v>
      </c>
      <c r="F2350" s="15" t="s">
        <v>17</v>
      </c>
      <c r="G2350" s="15" t="s">
        <v>18</v>
      </c>
      <c r="H2350" s="17">
        <v>4.6214803999999998E-2</v>
      </c>
      <c r="I2350" s="13">
        <v>12</v>
      </c>
      <c r="J2350" s="13">
        <v>8</v>
      </c>
      <c r="K2350" s="17">
        <v>28.110313499040501</v>
      </c>
      <c r="L2350" s="18">
        <f t="shared" si="8"/>
        <v>28.156528303040503</v>
      </c>
      <c r="M2350">
        <f>Table1[[#This Row],[num_contributions]]+Table1[[#This Row],[num_unique_contributors]]</f>
        <v>20</v>
      </c>
    </row>
    <row r="2351" spans="1:13" ht="13.2" hidden="1" x14ac:dyDescent="0.25">
      <c r="A2351" s="13">
        <v>11</v>
      </c>
      <c r="B2351" s="14">
        <v>44447</v>
      </c>
      <c r="C2351" s="14">
        <v>44463</v>
      </c>
      <c r="D2351" s="15" t="s">
        <v>620</v>
      </c>
      <c r="E2351" s="13">
        <v>3577</v>
      </c>
      <c r="F2351" s="15" t="s">
        <v>17</v>
      </c>
      <c r="G2351" s="15" t="s">
        <v>50</v>
      </c>
      <c r="H2351" s="17">
        <v>3.2515176E-2</v>
      </c>
      <c r="I2351" s="13">
        <v>11</v>
      </c>
      <c r="J2351" s="13">
        <v>11</v>
      </c>
      <c r="K2351" s="17">
        <v>27.863403360570199</v>
      </c>
      <c r="L2351" s="18">
        <f t="shared" si="8"/>
        <v>27.8959185365702</v>
      </c>
      <c r="M2351">
        <f>Table1[[#This Row],[num_contributions]]+Table1[[#This Row],[num_unique_contributors]]</f>
        <v>22</v>
      </c>
    </row>
    <row r="2352" spans="1:13" ht="13.2" hidden="1" x14ac:dyDescent="0.25">
      <c r="A2352" s="13">
        <v>11</v>
      </c>
      <c r="B2352" s="14">
        <v>44447</v>
      </c>
      <c r="C2352" s="14">
        <v>44463</v>
      </c>
      <c r="D2352" s="15" t="s">
        <v>876</v>
      </c>
      <c r="E2352" s="13">
        <v>2836</v>
      </c>
      <c r="F2352" s="15" t="s">
        <v>13</v>
      </c>
      <c r="G2352" s="15" t="s">
        <v>14</v>
      </c>
      <c r="H2352" s="17">
        <v>5.7645480999999998E-2</v>
      </c>
      <c r="I2352" s="13">
        <v>5</v>
      </c>
      <c r="J2352" s="13">
        <v>5</v>
      </c>
      <c r="K2352" s="17">
        <v>27.730164710743502</v>
      </c>
      <c r="L2352" s="18">
        <f t="shared" si="8"/>
        <v>27.787810191743503</v>
      </c>
      <c r="M2352">
        <f>Table1[[#This Row],[num_contributions]]+Table1[[#This Row],[num_unique_contributors]]</f>
        <v>10</v>
      </c>
    </row>
    <row r="2353" spans="1:13" ht="13.2" hidden="1" x14ac:dyDescent="0.25">
      <c r="A2353" s="13">
        <v>11</v>
      </c>
      <c r="B2353" s="14">
        <v>44447</v>
      </c>
      <c r="C2353" s="14">
        <v>44463</v>
      </c>
      <c r="D2353" s="15" t="s">
        <v>1437</v>
      </c>
      <c r="E2353" s="13">
        <v>2279</v>
      </c>
      <c r="F2353" s="15" t="s">
        <v>13</v>
      </c>
      <c r="G2353" s="15" t="s">
        <v>23</v>
      </c>
      <c r="H2353" s="17">
        <v>2.2457281999999999E-2</v>
      </c>
      <c r="I2353" s="13">
        <v>6</v>
      </c>
      <c r="J2353" s="13">
        <v>6</v>
      </c>
      <c r="K2353" s="17">
        <v>27.758067561532499</v>
      </c>
      <c r="L2353" s="18">
        <f t="shared" si="8"/>
        <v>27.780524843532501</v>
      </c>
      <c r="M2353">
        <f>Table1[[#This Row],[num_contributions]]+Table1[[#This Row],[num_unique_contributors]]</f>
        <v>12</v>
      </c>
    </row>
    <row r="2354" spans="1:13" ht="13.2" hidden="1" x14ac:dyDescent="0.25">
      <c r="A2354" s="13">
        <v>11</v>
      </c>
      <c r="B2354" s="14">
        <v>44447</v>
      </c>
      <c r="C2354" s="14">
        <v>44463</v>
      </c>
      <c r="D2354" s="15" t="s">
        <v>1712</v>
      </c>
      <c r="E2354" s="13">
        <v>227</v>
      </c>
      <c r="F2354" s="15" t="s">
        <v>17</v>
      </c>
      <c r="G2354" s="15" t="s">
        <v>18</v>
      </c>
      <c r="H2354" s="17">
        <v>6.7557352000000001E-2</v>
      </c>
      <c r="I2354" s="13">
        <v>12</v>
      </c>
      <c r="J2354" s="13">
        <v>12</v>
      </c>
      <c r="K2354" s="17">
        <v>27.319406863601301</v>
      </c>
      <c r="L2354" s="18">
        <f t="shared" si="8"/>
        <v>27.386964215601303</v>
      </c>
      <c r="M2354">
        <f>Table1[[#This Row],[num_contributions]]+Table1[[#This Row],[num_unique_contributors]]</f>
        <v>24</v>
      </c>
    </row>
    <row r="2355" spans="1:13" ht="13.2" hidden="1" x14ac:dyDescent="0.25">
      <c r="A2355" s="13">
        <v>11</v>
      </c>
      <c r="B2355" s="14">
        <v>44447</v>
      </c>
      <c r="C2355" s="14">
        <v>44463</v>
      </c>
      <c r="D2355" s="15" t="s">
        <v>1430</v>
      </c>
      <c r="E2355" s="13">
        <v>2247</v>
      </c>
      <c r="F2355" s="15" t="s">
        <v>54</v>
      </c>
      <c r="G2355" s="15" t="s">
        <v>14</v>
      </c>
      <c r="H2355" s="17">
        <v>9.6063959999999997E-3</v>
      </c>
      <c r="I2355" s="13">
        <v>2</v>
      </c>
      <c r="J2355" s="13">
        <v>2</v>
      </c>
      <c r="K2355" s="17">
        <v>27.305792631728199</v>
      </c>
      <c r="L2355" s="18">
        <f t="shared" si="8"/>
        <v>27.315399027728198</v>
      </c>
      <c r="M2355">
        <f>Table1[[#This Row],[num_contributions]]+Table1[[#This Row],[num_unique_contributors]]</f>
        <v>4</v>
      </c>
    </row>
    <row r="2356" spans="1:13" ht="13.2" hidden="1" x14ac:dyDescent="0.25">
      <c r="A2356" s="13">
        <v>11</v>
      </c>
      <c r="B2356" s="14">
        <v>44447</v>
      </c>
      <c r="C2356" s="14">
        <v>44463</v>
      </c>
      <c r="D2356" s="15" t="s">
        <v>630</v>
      </c>
      <c r="E2356" s="13">
        <v>1206</v>
      </c>
      <c r="F2356" s="15" t="s">
        <v>17</v>
      </c>
      <c r="G2356" s="15" t="s">
        <v>14</v>
      </c>
      <c r="H2356" s="17">
        <v>5.9916568000000003E-2</v>
      </c>
      <c r="I2356" s="13">
        <v>9</v>
      </c>
      <c r="J2356" s="13">
        <v>8</v>
      </c>
      <c r="K2356" s="17">
        <v>27.180891379047001</v>
      </c>
      <c r="L2356" s="18">
        <f t="shared" si="8"/>
        <v>27.240807947046999</v>
      </c>
      <c r="M2356">
        <f>Table1[[#This Row],[num_contributions]]+Table1[[#This Row],[num_unique_contributors]]</f>
        <v>17</v>
      </c>
    </row>
    <row r="2357" spans="1:13" ht="13.2" hidden="1" x14ac:dyDescent="0.25">
      <c r="A2357" s="13">
        <v>11</v>
      </c>
      <c r="B2357" s="14">
        <v>44447</v>
      </c>
      <c r="C2357" s="14">
        <v>44463</v>
      </c>
      <c r="D2357" s="15" t="s">
        <v>1059</v>
      </c>
      <c r="E2357" s="13">
        <v>3073</v>
      </c>
      <c r="F2357" s="15" t="s">
        <v>39</v>
      </c>
      <c r="G2357" s="15" t="s">
        <v>23</v>
      </c>
      <c r="H2357" s="17">
        <v>4.8569583E-2</v>
      </c>
      <c r="I2357" s="13">
        <v>12</v>
      </c>
      <c r="J2357" s="13">
        <v>12</v>
      </c>
      <c r="K2357" s="17">
        <v>26.9784300468814</v>
      </c>
      <c r="L2357" s="18">
        <f t="shared" si="8"/>
        <v>27.026999629881399</v>
      </c>
      <c r="M2357">
        <f>Table1[[#This Row],[num_contributions]]+Table1[[#This Row],[num_unique_contributors]]</f>
        <v>24</v>
      </c>
    </row>
    <row r="2358" spans="1:13" ht="13.2" hidden="1" x14ac:dyDescent="0.25">
      <c r="A2358" s="13">
        <v>11</v>
      </c>
      <c r="B2358" s="14">
        <v>44447</v>
      </c>
      <c r="C2358" s="14">
        <v>44463</v>
      </c>
      <c r="D2358" s="15" t="s">
        <v>704</v>
      </c>
      <c r="E2358" s="13">
        <v>3603</v>
      </c>
      <c r="F2358" s="15" t="s">
        <v>13</v>
      </c>
      <c r="G2358" s="15" t="s">
        <v>14</v>
      </c>
      <c r="H2358" s="17">
        <v>0.120319547</v>
      </c>
      <c r="I2358" s="13">
        <v>11</v>
      </c>
      <c r="J2358" s="13">
        <v>9</v>
      </c>
      <c r="K2358" s="17">
        <v>26.882729727113599</v>
      </c>
      <c r="L2358" s="18">
        <f t="shared" si="8"/>
        <v>27.0030492741136</v>
      </c>
      <c r="M2358">
        <f>Table1[[#This Row],[num_contributions]]+Table1[[#This Row],[num_unique_contributors]]</f>
        <v>20</v>
      </c>
    </row>
    <row r="2359" spans="1:13" ht="13.2" hidden="1" x14ac:dyDescent="0.25">
      <c r="A2359" s="13">
        <v>11</v>
      </c>
      <c r="B2359" s="14">
        <v>44447</v>
      </c>
      <c r="C2359" s="14">
        <v>44463</v>
      </c>
      <c r="D2359" s="15" t="s">
        <v>1681</v>
      </c>
      <c r="E2359" s="13">
        <v>716</v>
      </c>
      <c r="F2359" s="15" t="s">
        <v>17</v>
      </c>
      <c r="G2359" s="15" t="s">
        <v>18</v>
      </c>
      <c r="H2359" s="17">
        <v>1.0801365E-2</v>
      </c>
      <c r="I2359" s="13">
        <v>12</v>
      </c>
      <c r="J2359" s="13">
        <v>7</v>
      </c>
      <c r="K2359" s="17">
        <v>26.371551069176501</v>
      </c>
      <c r="L2359" s="18">
        <f t="shared" si="8"/>
        <v>26.3823524341765</v>
      </c>
      <c r="M2359">
        <f>Table1[[#This Row],[num_contributions]]+Table1[[#This Row],[num_unique_contributors]]</f>
        <v>19</v>
      </c>
    </row>
    <row r="2360" spans="1:13" ht="13.2" hidden="1" x14ac:dyDescent="0.25">
      <c r="A2360" s="13">
        <v>11</v>
      </c>
      <c r="B2360" s="14">
        <v>44447</v>
      </c>
      <c r="C2360" s="14">
        <v>44463</v>
      </c>
      <c r="D2360" s="15" t="s">
        <v>1392</v>
      </c>
      <c r="E2360" s="13">
        <v>1730</v>
      </c>
      <c r="F2360" s="15" t="s">
        <v>20</v>
      </c>
      <c r="G2360" s="15" t="s">
        <v>23</v>
      </c>
      <c r="H2360" s="17">
        <v>1.3029074999999999E-2</v>
      </c>
      <c r="I2360" s="13">
        <v>5</v>
      </c>
      <c r="J2360" s="13">
        <v>5</v>
      </c>
      <c r="K2360" s="17">
        <v>26.3391580204765</v>
      </c>
      <c r="L2360" s="18">
        <f t="shared" si="8"/>
        <v>26.352187095476499</v>
      </c>
      <c r="M2360">
        <f>Table1[[#This Row],[num_contributions]]+Table1[[#This Row],[num_unique_contributors]]</f>
        <v>10</v>
      </c>
    </row>
    <row r="2361" spans="1:13" ht="13.2" hidden="1" x14ac:dyDescent="0.25">
      <c r="A2361" s="13">
        <v>11</v>
      </c>
      <c r="B2361" s="14">
        <v>44447</v>
      </c>
      <c r="C2361" s="14">
        <v>44463</v>
      </c>
      <c r="D2361" s="15" t="s">
        <v>1490</v>
      </c>
      <c r="E2361" s="13">
        <v>765</v>
      </c>
      <c r="F2361" s="15" t="s">
        <v>17</v>
      </c>
      <c r="G2361" s="15" t="s">
        <v>18</v>
      </c>
      <c r="H2361" s="17">
        <v>7.0966856999999994E-2</v>
      </c>
      <c r="I2361" s="13">
        <v>15</v>
      </c>
      <c r="J2361" s="13">
        <v>14</v>
      </c>
      <c r="K2361" s="17">
        <v>26.069549171908101</v>
      </c>
      <c r="L2361" s="18">
        <f t="shared" si="8"/>
        <v>26.140516028908099</v>
      </c>
      <c r="M2361">
        <f>Table1[[#This Row],[num_contributions]]+Table1[[#This Row],[num_unique_contributors]]</f>
        <v>29</v>
      </c>
    </row>
    <row r="2362" spans="1:13" ht="13.2" hidden="1" x14ac:dyDescent="0.25">
      <c r="A2362" s="13">
        <v>11</v>
      </c>
      <c r="B2362" s="14">
        <v>44447</v>
      </c>
      <c r="C2362" s="14">
        <v>44463</v>
      </c>
      <c r="D2362" s="15" t="s">
        <v>731</v>
      </c>
      <c r="E2362" s="13">
        <v>1385</v>
      </c>
      <c r="F2362" s="15" t="s">
        <v>13</v>
      </c>
      <c r="G2362" s="15" t="s">
        <v>14</v>
      </c>
      <c r="H2362" s="17">
        <v>0.47582063099999999</v>
      </c>
      <c r="I2362" s="13">
        <v>24</v>
      </c>
      <c r="J2362" s="13">
        <v>23</v>
      </c>
      <c r="K2362" s="17">
        <v>25.6316237383916</v>
      </c>
      <c r="L2362" s="18">
        <f t="shared" si="8"/>
        <v>26.107444369391601</v>
      </c>
      <c r="M2362">
        <f>Table1[[#This Row],[num_contributions]]+Table1[[#This Row],[num_unique_contributors]]</f>
        <v>47</v>
      </c>
    </row>
    <row r="2363" spans="1:13" ht="13.2" hidden="1" x14ac:dyDescent="0.25">
      <c r="A2363" s="13">
        <v>11</v>
      </c>
      <c r="B2363" s="14">
        <v>44447</v>
      </c>
      <c r="C2363" s="14">
        <v>44463</v>
      </c>
      <c r="D2363" s="15" t="s">
        <v>1668</v>
      </c>
      <c r="E2363" s="13">
        <v>2952</v>
      </c>
      <c r="F2363" s="15" t="s">
        <v>17</v>
      </c>
      <c r="G2363" s="15" t="s">
        <v>18</v>
      </c>
      <c r="H2363" s="17">
        <v>3.3198525999999999E-2</v>
      </c>
      <c r="I2363" s="13">
        <v>11</v>
      </c>
      <c r="J2363" s="13">
        <v>10</v>
      </c>
      <c r="K2363" s="17">
        <v>25.640629677608</v>
      </c>
      <c r="L2363" s="18">
        <f t="shared" si="8"/>
        <v>25.673828203608</v>
      </c>
      <c r="M2363">
        <f>Table1[[#This Row],[num_contributions]]+Table1[[#This Row],[num_unique_contributors]]</f>
        <v>21</v>
      </c>
    </row>
    <row r="2364" spans="1:13" ht="13.2" hidden="1" x14ac:dyDescent="0.25">
      <c r="A2364" s="13">
        <v>11</v>
      </c>
      <c r="B2364" s="14">
        <v>44447</v>
      </c>
      <c r="C2364" s="14">
        <v>44463</v>
      </c>
      <c r="D2364" s="15" t="s">
        <v>627</v>
      </c>
      <c r="E2364" s="13">
        <v>2989</v>
      </c>
      <c r="F2364" s="15" t="s">
        <v>20</v>
      </c>
      <c r="G2364" s="15" t="s">
        <v>14</v>
      </c>
      <c r="H2364" s="17">
        <v>2.7031158E-2</v>
      </c>
      <c r="I2364" s="13">
        <v>3</v>
      </c>
      <c r="J2364" s="13">
        <v>3</v>
      </c>
      <c r="K2364" s="17">
        <v>25.073982948384899</v>
      </c>
      <c r="L2364" s="18">
        <f t="shared" si="8"/>
        <v>25.101014106384898</v>
      </c>
      <c r="M2364">
        <f>Table1[[#This Row],[num_contributions]]+Table1[[#This Row],[num_unique_contributors]]</f>
        <v>6</v>
      </c>
    </row>
    <row r="2365" spans="1:13" ht="13.2" hidden="1" x14ac:dyDescent="0.25">
      <c r="A2365" s="13">
        <v>11</v>
      </c>
      <c r="B2365" s="14">
        <v>44447</v>
      </c>
      <c r="C2365" s="14">
        <v>44463</v>
      </c>
      <c r="D2365" s="15" t="s">
        <v>146</v>
      </c>
      <c r="E2365" s="13">
        <v>3563</v>
      </c>
      <c r="F2365" s="15" t="s">
        <v>13</v>
      </c>
      <c r="G2365" s="15" t="s">
        <v>14</v>
      </c>
      <c r="H2365" s="17">
        <v>0.25456193900000001</v>
      </c>
      <c r="I2365" s="13">
        <v>16</v>
      </c>
      <c r="J2365" s="13">
        <v>16</v>
      </c>
      <c r="K2365" s="17">
        <v>24.665847446347801</v>
      </c>
      <c r="L2365" s="18">
        <f t="shared" si="8"/>
        <v>24.920409385347799</v>
      </c>
      <c r="M2365">
        <f>Table1[[#This Row],[num_contributions]]+Table1[[#This Row],[num_unique_contributors]]</f>
        <v>32</v>
      </c>
    </row>
    <row r="2366" spans="1:13" ht="13.2" hidden="1" x14ac:dyDescent="0.25">
      <c r="A2366" s="13">
        <v>11</v>
      </c>
      <c r="B2366" s="14">
        <v>44447</v>
      </c>
      <c r="C2366" s="14">
        <v>44463</v>
      </c>
      <c r="D2366" s="15" t="s">
        <v>1032</v>
      </c>
      <c r="E2366" s="13">
        <v>217</v>
      </c>
      <c r="F2366" s="15" t="s">
        <v>17</v>
      </c>
      <c r="G2366" s="15" t="s">
        <v>23</v>
      </c>
      <c r="H2366" s="17">
        <v>1.2892921999999999E-2</v>
      </c>
      <c r="I2366" s="13">
        <v>6</v>
      </c>
      <c r="J2366" s="13">
        <v>6</v>
      </c>
      <c r="K2366" s="17">
        <v>24.899997543870299</v>
      </c>
      <c r="L2366" s="18">
        <f t="shared" si="8"/>
        <v>24.912890465870298</v>
      </c>
      <c r="M2366">
        <f>Table1[[#This Row],[num_contributions]]+Table1[[#This Row],[num_unique_contributors]]</f>
        <v>12</v>
      </c>
    </row>
    <row r="2367" spans="1:13" ht="13.2" hidden="1" x14ac:dyDescent="0.25">
      <c r="A2367" s="13">
        <v>11</v>
      </c>
      <c r="B2367" s="14">
        <v>44447</v>
      </c>
      <c r="C2367" s="14">
        <v>44463</v>
      </c>
      <c r="D2367" s="15" t="s">
        <v>490</v>
      </c>
      <c r="E2367" s="13">
        <v>197</v>
      </c>
      <c r="F2367" s="15" t="s">
        <v>17</v>
      </c>
      <c r="G2367" s="15" t="s">
        <v>18</v>
      </c>
      <c r="H2367" s="17">
        <v>2.4271191000000001E-2</v>
      </c>
      <c r="I2367" s="13">
        <v>7</v>
      </c>
      <c r="J2367" s="13">
        <v>7</v>
      </c>
      <c r="K2367" s="17">
        <v>24.7591626109717</v>
      </c>
      <c r="L2367" s="18">
        <f t="shared" si="8"/>
        <v>24.7834338019717</v>
      </c>
      <c r="M2367">
        <f>Table1[[#This Row],[num_contributions]]+Table1[[#This Row],[num_unique_contributors]]</f>
        <v>14</v>
      </c>
    </row>
    <row r="2368" spans="1:13" ht="13.2" hidden="1" x14ac:dyDescent="0.25">
      <c r="A2368" s="13">
        <v>11</v>
      </c>
      <c r="B2368" s="14">
        <v>44447</v>
      </c>
      <c r="C2368" s="14">
        <v>44463</v>
      </c>
      <c r="D2368" s="15" t="s">
        <v>1633</v>
      </c>
      <c r="E2368" s="13">
        <v>3368</v>
      </c>
      <c r="F2368" s="15" t="s">
        <v>17</v>
      </c>
      <c r="G2368" s="15" t="s">
        <v>18</v>
      </c>
      <c r="H2368" s="17">
        <v>2.5717799999999999E-2</v>
      </c>
      <c r="I2368" s="13">
        <v>8</v>
      </c>
      <c r="J2368" s="13">
        <v>8</v>
      </c>
      <c r="K2368" s="17">
        <v>24.645482873989</v>
      </c>
      <c r="L2368" s="18">
        <f t="shared" si="8"/>
        <v>24.671200673988999</v>
      </c>
      <c r="M2368">
        <f>Table1[[#This Row],[num_contributions]]+Table1[[#This Row],[num_unique_contributors]]</f>
        <v>16</v>
      </c>
    </row>
    <row r="2369" spans="1:13" ht="13.2" hidden="1" x14ac:dyDescent="0.25">
      <c r="A2369" s="13">
        <v>11</v>
      </c>
      <c r="B2369" s="14">
        <v>44447</v>
      </c>
      <c r="C2369" s="14">
        <v>44463</v>
      </c>
      <c r="D2369" s="15" t="s">
        <v>1683</v>
      </c>
      <c r="E2369" s="13">
        <v>778</v>
      </c>
      <c r="F2369" s="15" t="s">
        <v>17</v>
      </c>
      <c r="G2369" s="15" t="s">
        <v>18</v>
      </c>
      <c r="H2369" s="17">
        <v>1.6369485E-2</v>
      </c>
      <c r="I2369" s="13">
        <v>4</v>
      </c>
      <c r="J2369" s="13">
        <v>4</v>
      </c>
      <c r="K2369" s="17">
        <v>24.512231241960301</v>
      </c>
      <c r="L2369" s="18">
        <f t="shared" si="8"/>
        <v>24.528600726960299</v>
      </c>
      <c r="M2369">
        <f>Table1[[#This Row],[num_contributions]]+Table1[[#This Row],[num_unique_contributors]]</f>
        <v>8</v>
      </c>
    </row>
    <row r="2370" spans="1:13" ht="13.2" hidden="1" x14ac:dyDescent="0.25">
      <c r="A2370" s="13">
        <v>11</v>
      </c>
      <c r="B2370" s="14">
        <v>44447</v>
      </c>
      <c r="C2370" s="14">
        <v>44463</v>
      </c>
      <c r="D2370" s="15" t="s">
        <v>1473</v>
      </c>
      <c r="E2370" s="13">
        <v>271</v>
      </c>
      <c r="F2370" s="15" t="s">
        <v>17</v>
      </c>
      <c r="G2370" s="15" t="s">
        <v>18</v>
      </c>
      <c r="H2370" s="17">
        <v>4.8432417999999998E-2</v>
      </c>
      <c r="I2370" s="13">
        <v>12</v>
      </c>
      <c r="J2370" s="13">
        <v>12</v>
      </c>
      <c r="K2370" s="17">
        <v>24.256051166747501</v>
      </c>
      <c r="L2370" s="18">
        <f t="shared" si="8"/>
        <v>24.304483584747501</v>
      </c>
      <c r="M2370">
        <f>Table1[[#This Row],[num_contributions]]+Table1[[#This Row],[num_unique_contributors]]</f>
        <v>24</v>
      </c>
    </row>
    <row r="2371" spans="1:13" ht="13.2" hidden="1" x14ac:dyDescent="0.25">
      <c r="A2371" s="13">
        <v>11</v>
      </c>
      <c r="B2371" s="14">
        <v>44447</v>
      </c>
      <c r="C2371" s="14">
        <v>44463</v>
      </c>
      <c r="D2371" s="15" t="s">
        <v>1537</v>
      </c>
      <c r="E2371" s="13">
        <v>1134</v>
      </c>
      <c r="F2371" s="15" t="s">
        <v>52</v>
      </c>
      <c r="G2371" s="15" t="s">
        <v>23</v>
      </c>
      <c r="H2371" s="17">
        <v>2.4264416E-2</v>
      </c>
      <c r="I2371" s="13">
        <v>6</v>
      </c>
      <c r="J2371" s="13">
        <v>6</v>
      </c>
      <c r="K2371" s="17">
        <v>24.0539533040895</v>
      </c>
      <c r="L2371" s="18">
        <f t="shared" si="8"/>
        <v>24.078217720089501</v>
      </c>
      <c r="M2371">
        <f>Table1[[#This Row],[num_contributions]]+Table1[[#This Row],[num_unique_contributors]]</f>
        <v>12</v>
      </c>
    </row>
    <row r="2372" spans="1:13" ht="13.2" hidden="1" x14ac:dyDescent="0.25">
      <c r="A2372" s="13">
        <v>11</v>
      </c>
      <c r="B2372" s="14">
        <v>44447</v>
      </c>
      <c r="C2372" s="14">
        <v>44463</v>
      </c>
      <c r="D2372" s="15" t="s">
        <v>721</v>
      </c>
      <c r="E2372" s="13">
        <v>369</v>
      </c>
      <c r="F2372" s="15" t="s">
        <v>17</v>
      </c>
      <c r="G2372" s="15" t="s">
        <v>23</v>
      </c>
      <c r="H2372" s="17">
        <v>4.1281343999999998E-2</v>
      </c>
      <c r="I2372" s="13">
        <v>9</v>
      </c>
      <c r="J2372" s="13">
        <v>9</v>
      </c>
      <c r="K2372" s="17">
        <v>23.987458663414198</v>
      </c>
      <c r="L2372" s="18">
        <f t="shared" si="8"/>
        <v>24.0287400074142</v>
      </c>
      <c r="M2372">
        <f>Table1[[#This Row],[num_contributions]]+Table1[[#This Row],[num_unique_contributors]]</f>
        <v>18</v>
      </c>
    </row>
    <row r="2373" spans="1:13" ht="13.2" hidden="1" x14ac:dyDescent="0.25">
      <c r="A2373" s="13">
        <v>11</v>
      </c>
      <c r="B2373" s="14">
        <v>44447</v>
      </c>
      <c r="C2373" s="14">
        <v>44463</v>
      </c>
      <c r="D2373" s="15" t="s">
        <v>360</v>
      </c>
      <c r="E2373" s="13">
        <v>3647</v>
      </c>
      <c r="F2373" s="15" t="s">
        <v>45</v>
      </c>
      <c r="G2373" s="15" t="s">
        <v>14</v>
      </c>
      <c r="H2373" s="17">
        <v>9.9917599999999995E-2</v>
      </c>
      <c r="I2373" s="13">
        <v>7</v>
      </c>
      <c r="J2373" s="13">
        <v>7</v>
      </c>
      <c r="K2373" s="17">
        <v>23.907140318376701</v>
      </c>
      <c r="L2373" s="18">
        <f t="shared" si="8"/>
        <v>24.007057918376702</v>
      </c>
      <c r="M2373">
        <f>Table1[[#This Row],[num_contributions]]+Table1[[#This Row],[num_unique_contributors]]</f>
        <v>14</v>
      </c>
    </row>
    <row r="2374" spans="1:13" ht="13.2" hidden="1" x14ac:dyDescent="0.25">
      <c r="A2374" s="13">
        <v>11</v>
      </c>
      <c r="B2374" s="14">
        <v>44447</v>
      </c>
      <c r="C2374" s="14">
        <v>44463</v>
      </c>
      <c r="D2374" s="15" t="s">
        <v>1310</v>
      </c>
      <c r="E2374" s="13">
        <v>3039</v>
      </c>
      <c r="F2374" s="15" t="s">
        <v>20</v>
      </c>
      <c r="G2374" s="15" t="s">
        <v>14</v>
      </c>
      <c r="H2374" s="17">
        <v>3.1349845000000001E-2</v>
      </c>
      <c r="I2374" s="13">
        <v>4</v>
      </c>
      <c r="J2374" s="13">
        <v>4</v>
      </c>
      <c r="K2374" s="17">
        <v>23.780090074106401</v>
      </c>
      <c r="L2374" s="18">
        <f t="shared" si="8"/>
        <v>23.811439919106402</v>
      </c>
      <c r="M2374">
        <f>Table1[[#This Row],[num_contributions]]+Table1[[#This Row],[num_unique_contributors]]</f>
        <v>8</v>
      </c>
    </row>
    <row r="2375" spans="1:13" ht="13.2" hidden="1" x14ac:dyDescent="0.25">
      <c r="A2375" s="13">
        <v>11</v>
      </c>
      <c r="B2375" s="14">
        <v>44447</v>
      </c>
      <c r="C2375" s="14">
        <v>44463</v>
      </c>
      <c r="D2375" s="15" t="s">
        <v>735</v>
      </c>
      <c r="E2375" s="13">
        <v>2376</v>
      </c>
      <c r="F2375" s="15" t="s">
        <v>13</v>
      </c>
      <c r="G2375" s="15" t="s">
        <v>50</v>
      </c>
      <c r="H2375" s="17">
        <v>1.0563589E-2</v>
      </c>
      <c r="I2375" s="13">
        <v>6</v>
      </c>
      <c r="J2375" s="13">
        <v>6</v>
      </c>
      <c r="K2375" s="17">
        <v>23.634053042975498</v>
      </c>
      <c r="L2375" s="18">
        <f t="shared" si="8"/>
        <v>23.644616631975499</v>
      </c>
      <c r="M2375">
        <f>Table1[[#This Row],[num_contributions]]+Table1[[#This Row],[num_unique_contributors]]</f>
        <v>12</v>
      </c>
    </row>
    <row r="2376" spans="1:13" ht="13.2" hidden="1" x14ac:dyDescent="0.25">
      <c r="A2376" s="13">
        <v>11</v>
      </c>
      <c r="B2376" s="14">
        <v>44447</v>
      </c>
      <c r="C2376" s="14">
        <v>44463</v>
      </c>
      <c r="D2376" s="15" t="s">
        <v>1143</v>
      </c>
      <c r="E2376" s="13">
        <v>2369</v>
      </c>
      <c r="F2376" s="15" t="s">
        <v>13</v>
      </c>
      <c r="G2376" s="15" t="s">
        <v>14</v>
      </c>
      <c r="H2376" s="17">
        <v>2.8375178000000001E-2</v>
      </c>
      <c r="I2376" s="13">
        <v>3</v>
      </c>
      <c r="J2376" s="13">
        <v>3</v>
      </c>
      <c r="K2376" s="17">
        <v>23.529105659245001</v>
      </c>
      <c r="L2376" s="18">
        <f t="shared" si="8"/>
        <v>23.557480837245002</v>
      </c>
      <c r="M2376">
        <f>Table1[[#This Row],[num_contributions]]+Table1[[#This Row],[num_unique_contributors]]</f>
        <v>6</v>
      </c>
    </row>
    <row r="2377" spans="1:13" ht="13.2" hidden="1" x14ac:dyDescent="0.25">
      <c r="A2377" s="13">
        <v>11</v>
      </c>
      <c r="B2377" s="14">
        <v>44447</v>
      </c>
      <c r="C2377" s="14">
        <v>44463</v>
      </c>
      <c r="D2377" s="15" t="s">
        <v>1225</v>
      </c>
      <c r="E2377" s="13">
        <v>2844</v>
      </c>
      <c r="F2377" s="15" t="s">
        <v>13</v>
      </c>
      <c r="G2377" s="15" t="s">
        <v>50</v>
      </c>
      <c r="H2377" s="17">
        <v>2.9351164999999999E-2</v>
      </c>
      <c r="I2377" s="13">
        <v>15</v>
      </c>
      <c r="J2377" s="13">
        <v>15</v>
      </c>
      <c r="K2377" s="17">
        <v>23.451188928313702</v>
      </c>
      <c r="L2377" s="18">
        <f t="shared" si="8"/>
        <v>23.480540093313703</v>
      </c>
      <c r="M2377">
        <f>Table1[[#This Row],[num_contributions]]+Table1[[#This Row],[num_unique_contributors]]</f>
        <v>30</v>
      </c>
    </row>
    <row r="2378" spans="1:13" ht="13.2" hidden="1" x14ac:dyDescent="0.25">
      <c r="A2378" s="13">
        <v>11</v>
      </c>
      <c r="B2378" s="14">
        <v>44447</v>
      </c>
      <c r="C2378" s="14">
        <v>44463</v>
      </c>
      <c r="D2378" s="15" t="s">
        <v>844</v>
      </c>
      <c r="E2378" s="13">
        <v>437</v>
      </c>
      <c r="F2378" s="15" t="s">
        <v>39</v>
      </c>
      <c r="G2378" s="15" t="s">
        <v>14</v>
      </c>
      <c r="H2378" s="17">
        <v>1.0369557999999999E-2</v>
      </c>
      <c r="I2378" s="13">
        <v>2</v>
      </c>
      <c r="J2378" s="13">
        <v>2</v>
      </c>
      <c r="K2378" s="17">
        <v>23.423542989589901</v>
      </c>
      <c r="L2378" s="18">
        <f t="shared" si="8"/>
        <v>23.433912547589902</v>
      </c>
      <c r="M2378">
        <f>Table1[[#This Row],[num_contributions]]+Table1[[#This Row],[num_unique_contributors]]</f>
        <v>4</v>
      </c>
    </row>
    <row r="2379" spans="1:13" ht="13.2" hidden="1" x14ac:dyDescent="0.25">
      <c r="A2379" s="13">
        <v>11</v>
      </c>
      <c r="B2379" s="14">
        <v>44447</v>
      </c>
      <c r="C2379" s="14">
        <v>44463</v>
      </c>
      <c r="D2379" s="15" t="s">
        <v>1274</v>
      </c>
      <c r="E2379" s="13">
        <v>3353</v>
      </c>
      <c r="F2379" s="15" t="s">
        <v>13</v>
      </c>
      <c r="G2379" s="15" t="s">
        <v>14</v>
      </c>
      <c r="H2379" s="17">
        <v>9.5122463000000004E-2</v>
      </c>
      <c r="I2379" s="13">
        <v>7</v>
      </c>
      <c r="J2379" s="13">
        <v>7</v>
      </c>
      <c r="K2379" s="17">
        <v>22.989296138274099</v>
      </c>
      <c r="L2379" s="18">
        <f t="shared" si="8"/>
        <v>23.084418601274098</v>
      </c>
      <c r="M2379">
        <f>Table1[[#This Row],[num_contributions]]+Table1[[#This Row],[num_unique_contributors]]</f>
        <v>14</v>
      </c>
    </row>
    <row r="2380" spans="1:13" ht="13.2" hidden="1" x14ac:dyDescent="0.25">
      <c r="A2380" s="13">
        <v>11</v>
      </c>
      <c r="B2380" s="14">
        <v>44447</v>
      </c>
      <c r="C2380" s="14">
        <v>44463</v>
      </c>
      <c r="D2380" s="15" t="s">
        <v>953</v>
      </c>
      <c r="E2380" s="13">
        <v>2526</v>
      </c>
      <c r="F2380" s="15" t="s">
        <v>54</v>
      </c>
      <c r="G2380" s="15" t="s">
        <v>14</v>
      </c>
      <c r="H2380" s="17">
        <v>1.7562057999999998E-2</v>
      </c>
      <c r="I2380" s="13">
        <v>3</v>
      </c>
      <c r="J2380" s="13">
        <v>3</v>
      </c>
      <c r="K2380" s="17">
        <v>23.002704395919</v>
      </c>
      <c r="L2380" s="18">
        <f t="shared" si="8"/>
        <v>23.020266453919</v>
      </c>
      <c r="M2380">
        <f>Table1[[#This Row],[num_contributions]]+Table1[[#This Row],[num_unique_contributors]]</f>
        <v>6</v>
      </c>
    </row>
    <row r="2381" spans="1:13" ht="13.2" hidden="1" x14ac:dyDescent="0.25">
      <c r="A2381" s="13">
        <v>11</v>
      </c>
      <c r="B2381" s="14">
        <v>44447</v>
      </c>
      <c r="C2381" s="14">
        <v>44463</v>
      </c>
      <c r="D2381" s="15" t="s">
        <v>1582</v>
      </c>
      <c r="E2381" s="13">
        <v>1948</v>
      </c>
      <c r="F2381" s="15" t="s">
        <v>20</v>
      </c>
      <c r="G2381" s="15" t="s">
        <v>23</v>
      </c>
      <c r="H2381" s="17">
        <v>4.3741331000000001E-2</v>
      </c>
      <c r="I2381" s="13">
        <v>13</v>
      </c>
      <c r="J2381" s="13">
        <v>13</v>
      </c>
      <c r="K2381" s="17">
        <v>22.8278499132925</v>
      </c>
      <c r="L2381" s="18">
        <f t="shared" si="8"/>
        <v>22.8715912442925</v>
      </c>
      <c r="M2381">
        <f>Table1[[#This Row],[num_contributions]]+Table1[[#This Row],[num_unique_contributors]]</f>
        <v>26</v>
      </c>
    </row>
    <row r="2382" spans="1:13" ht="13.2" hidden="1" x14ac:dyDescent="0.25">
      <c r="A2382" s="13">
        <v>11</v>
      </c>
      <c r="B2382" s="14">
        <v>44447</v>
      </c>
      <c r="C2382" s="14">
        <v>44463</v>
      </c>
      <c r="D2382" s="15" t="s">
        <v>1426</v>
      </c>
      <c r="E2382" s="13">
        <v>2878</v>
      </c>
      <c r="F2382" s="15" t="s">
        <v>54</v>
      </c>
      <c r="G2382" s="15" t="s">
        <v>50</v>
      </c>
      <c r="H2382" s="17">
        <v>3.0335662999999999E-2</v>
      </c>
      <c r="I2382" s="13">
        <v>7</v>
      </c>
      <c r="J2382" s="13">
        <v>7</v>
      </c>
      <c r="K2382" s="17">
        <v>22.835539820150998</v>
      </c>
      <c r="L2382" s="18">
        <f t="shared" si="8"/>
        <v>22.865875483150997</v>
      </c>
      <c r="M2382">
        <f>Table1[[#This Row],[num_contributions]]+Table1[[#This Row],[num_unique_contributors]]</f>
        <v>14</v>
      </c>
    </row>
    <row r="2383" spans="1:13" ht="13.2" hidden="1" x14ac:dyDescent="0.25">
      <c r="A2383" s="13">
        <v>11</v>
      </c>
      <c r="B2383" s="14">
        <v>44447</v>
      </c>
      <c r="C2383" s="14">
        <v>44463</v>
      </c>
      <c r="D2383" s="15" t="s">
        <v>572</v>
      </c>
      <c r="E2383" s="13">
        <v>2906</v>
      </c>
      <c r="F2383" s="15" t="s">
        <v>17</v>
      </c>
      <c r="G2383" s="15" t="s">
        <v>18</v>
      </c>
      <c r="H2383" s="17">
        <v>2.8919294000000002E-2</v>
      </c>
      <c r="I2383" s="13">
        <v>8</v>
      </c>
      <c r="J2383" s="13">
        <v>8</v>
      </c>
      <c r="K2383" s="17">
        <v>22.692290682040898</v>
      </c>
      <c r="L2383" s="18">
        <f t="shared" si="8"/>
        <v>22.7212099760409</v>
      </c>
      <c r="M2383">
        <f>Table1[[#This Row],[num_contributions]]+Table1[[#This Row],[num_unique_contributors]]</f>
        <v>16</v>
      </c>
    </row>
    <row r="2384" spans="1:13" ht="13.2" hidden="1" x14ac:dyDescent="0.25">
      <c r="A2384" s="13">
        <v>11</v>
      </c>
      <c r="B2384" s="14">
        <v>44447</v>
      </c>
      <c r="C2384" s="14">
        <v>44463</v>
      </c>
      <c r="D2384" s="15" t="s">
        <v>444</v>
      </c>
      <c r="E2384" s="13">
        <v>2220</v>
      </c>
      <c r="F2384" s="15" t="s">
        <v>13</v>
      </c>
      <c r="G2384" s="15" t="s">
        <v>14</v>
      </c>
      <c r="H2384" s="17">
        <v>0.150311366</v>
      </c>
      <c r="I2384" s="13">
        <v>10</v>
      </c>
      <c r="J2384" s="13">
        <v>10</v>
      </c>
      <c r="K2384" s="17">
        <v>22.5698701769278</v>
      </c>
      <c r="L2384" s="18">
        <f t="shared" si="8"/>
        <v>22.720181542927801</v>
      </c>
      <c r="M2384">
        <f>Table1[[#This Row],[num_contributions]]+Table1[[#This Row],[num_unique_contributors]]</f>
        <v>20</v>
      </c>
    </row>
    <row r="2385" spans="1:13" ht="13.2" hidden="1" x14ac:dyDescent="0.25">
      <c r="A2385" s="13">
        <v>11</v>
      </c>
      <c r="B2385" s="14">
        <v>44447</v>
      </c>
      <c r="C2385" s="14">
        <v>44463</v>
      </c>
      <c r="D2385" s="15" t="s">
        <v>941</v>
      </c>
      <c r="E2385" s="13">
        <v>2070</v>
      </c>
      <c r="F2385" s="15" t="s">
        <v>13</v>
      </c>
      <c r="G2385" s="15" t="s">
        <v>23</v>
      </c>
      <c r="H2385" s="17">
        <v>5.5545828999999998E-2</v>
      </c>
      <c r="I2385" s="13">
        <v>15</v>
      </c>
      <c r="J2385" s="13">
        <v>15</v>
      </c>
      <c r="K2385" s="17">
        <v>22.5091650740254</v>
      </c>
      <c r="L2385" s="18">
        <f t="shared" si="8"/>
        <v>22.5647109030254</v>
      </c>
      <c r="M2385">
        <f>Table1[[#This Row],[num_contributions]]+Table1[[#This Row],[num_unique_contributors]]</f>
        <v>30</v>
      </c>
    </row>
    <row r="2386" spans="1:13" ht="13.2" hidden="1" x14ac:dyDescent="0.25">
      <c r="A2386" s="13">
        <v>11</v>
      </c>
      <c r="B2386" s="14">
        <v>44447</v>
      </c>
      <c r="C2386" s="14">
        <v>44463</v>
      </c>
      <c r="D2386" s="15" t="s">
        <v>375</v>
      </c>
      <c r="E2386" s="13">
        <v>1625</v>
      </c>
      <c r="F2386" s="15" t="s">
        <v>39</v>
      </c>
      <c r="G2386" s="15" t="s">
        <v>14</v>
      </c>
      <c r="H2386" s="17">
        <v>7.9982520000000008E-3</v>
      </c>
      <c r="I2386" s="13">
        <v>2</v>
      </c>
      <c r="J2386" s="13">
        <v>2</v>
      </c>
      <c r="K2386" s="17">
        <v>22.539195590658</v>
      </c>
      <c r="L2386" s="18">
        <f t="shared" si="8"/>
        <v>22.547193842658</v>
      </c>
      <c r="M2386">
        <f>Table1[[#This Row],[num_contributions]]+Table1[[#This Row],[num_unique_contributors]]</f>
        <v>4</v>
      </c>
    </row>
    <row r="2387" spans="1:13" ht="13.2" hidden="1" x14ac:dyDescent="0.25">
      <c r="A2387" s="13">
        <v>11</v>
      </c>
      <c r="B2387" s="14">
        <v>44447</v>
      </c>
      <c r="C2387" s="14">
        <v>44463</v>
      </c>
      <c r="D2387" s="15" t="s">
        <v>692</v>
      </c>
      <c r="E2387" s="13">
        <v>3118</v>
      </c>
      <c r="F2387" s="15" t="s">
        <v>77</v>
      </c>
      <c r="G2387" s="15" t="s">
        <v>46</v>
      </c>
      <c r="H2387" s="17">
        <v>0.13511715099999999</v>
      </c>
      <c r="I2387" s="13">
        <v>9</v>
      </c>
      <c r="J2387" s="13">
        <v>9</v>
      </c>
      <c r="K2387" s="17">
        <v>22.0863356929191</v>
      </c>
      <c r="L2387" s="18">
        <f t="shared" si="8"/>
        <v>22.221452843919099</v>
      </c>
      <c r="M2387">
        <f>Table1[[#This Row],[num_contributions]]+Table1[[#This Row],[num_unique_contributors]]</f>
        <v>18</v>
      </c>
    </row>
    <row r="2388" spans="1:13" ht="13.2" hidden="1" x14ac:dyDescent="0.25">
      <c r="A2388" s="13">
        <v>11</v>
      </c>
      <c r="B2388" s="14">
        <v>44447</v>
      </c>
      <c r="C2388" s="14">
        <v>44463</v>
      </c>
      <c r="D2388" s="15" t="s">
        <v>1294</v>
      </c>
      <c r="E2388" s="13">
        <v>593</v>
      </c>
      <c r="F2388" s="15" t="s">
        <v>17</v>
      </c>
      <c r="G2388" s="15" t="s">
        <v>18</v>
      </c>
      <c r="H2388" s="17">
        <v>2.3836362E-2</v>
      </c>
      <c r="I2388" s="13">
        <v>9</v>
      </c>
      <c r="J2388" s="13">
        <v>9</v>
      </c>
      <c r="K2388" s="17">
        <v>22.01</v>
      </c>
      <c r="L2388" s="18">
        <f t="shared" si="8"/>
        <v>22.033836362000002</v>
      </c>
      <c r="M2388">
        <f>Table1[[#This Row],[num_contributions]]+Table1[[#This Row],[num_unique_contributors]]</f>
        <v>18</v>
      </c>
    </row>
    <row r="2389" spans="1:13" ht="13.2" hidden="1" x14ac:dyDescent="0.25">
      <c r="A2389" s="13">
        <v>11</v>
      </c>
      <c r="B2389" s="14">
        <v>44447</v>
      </c>
      <c r="C2389" s="14">
        <v>44463</v>
      </c>
      <c r="D2389" s="15" t="s">
        <v>1691</v>
      </c>
      <c r="E2389" s="13">
        <v>188</v>
      </c>
      <c r="F2389" s="15" t="s">
        <v>17</v>
      </c>
      <c r="G2389" s="15" t="s">
        <v>18</v>
      </c>
      <c r="H2389" s="17">
        <v>1.3662516E-2</v>
      </c>
      <c r="I2389" s="13">
        <v>5</v>
      </c>
      <c r="J2389" s="13">
        <v>5</v>
      </c>
      <c r="K2389" s="17">
        <v>21.067992886306001</v>
      </c>
      <c r="L2389" s="18">
        <f t="shared" si="8"/>
        <v>21.081655402306001</v>
      </c>
      <c r="M2389">
        <f>Table1[[#This Row],[num_contributions]]+Table1[[#This Row],[num_unique_contributors]]</f>
        <v>10</v>
      </c>
    </row>
    <row r="2390" spans="1:13" ht="13.2" hidden="1" x14ac:dyDescent="0.25">
      <c r="A2390" s="13">
        <v>11</v>
      </c>
      <c r="B2390" s="14">
        <v>44447</v>
      </c>
      <c r="C2390" s="14">
        <v>44463</v>
      </c>
      <c r="D2390" s="15" t="s">
        <v>535</v>
      </c>
      <c r="E2390" s="13">
        <v>982</v>
      </c>
      <c r="F2390" s="15" t="s">
        <v>17</v>
      </c>
      <c r="G2390" s="15" t="s">
        <v>14</v>
      </c>
      <c r="H2390" s="17">
        <v>7.9763789000000002E-2</v>
      </c>
      <c r="I2390" s="13">
        <v>9</v>
      </c>
      <c r="J2390" s="13">
        <v>9</v>
      </c>
      <c r="K2390" s="17">
        <v>20.925038468533401</v>
      </c>
      <c r="L2390" s="18">
        <f t="shared" ref="L2390:L2453" si="9">H2390+K2390</f>
        <v>21.004802257533402</v>
      </c>
      <c r="M2390">
        <f>Table1[[#This Row],[num_contributions]]+Table1[[#This Row],[num_unique_contributors]]</f>
        <v>18</v>
      </c>
    </row>
    <row r="2391" spans="1:13" ht="13.2" hidden="1" x14ac:dyDescent="0.25">
      <c r="A2391" s="13">
        <v>11</v>
      </c>
      <c r="B2391" s="14">
        <v>44447</v>
      </c>
      <c r="C2391" s="14">
        <v>44463</v>
      </c>
      <c r="D2391" s="15" t="s">
        <v>765</v>
      </c>
      <c r="E2391" s="13">
        <v>3631</v>
      </c>
      <c r="F2391" s="15" t="s">
        <v>20</v>
      </c>
      <c r="G2391" s="15" t="s">
        <v>50</v>
      </c>
      <c r="H2391" s="17">
        <v>1.4492562E-2</v>
      </c>
      <c r="I2391" s="13">
        <v>7</v>
      </c>
      <c r="J2391" s="13">
        <v>7</v>
      </c>
      <c r="K2391" s="17">
        <v>20.943351445226899</v>
      </c>
      <c r="L2391" s="18">
        <f t="shared" si="9"/>
        <v>20.9578440072269</v>
      </c>
      <c r="M2391">
        <f>Table1[[#This Row],[num_contributions]]+Table1[[#This Row],[num_unique_contributors]]</f>
        <v>14</v>
      </c>
    </row>
    <row r="2392" spans="1:13" ht="13.2" hidden="1" x14ac:dyDescent="0.25">
      <c r="A2392" s="13">
        <v>11</v>
      </c>
      <c r="B2392" s="14">
        <v>44447</v>
      </c>
      <c r="C2392" s="14">
        <v>44463</v>
      </c>
      <c r="D2392" s="15" t="s">
        <v>913</v>
      </c>
      <c r="E2392" s="13">
        <v>2753</v>
      </c>
      <c r="F2392" s="15" t="s">
        <v>111</v>
      </c>
      <c r="G2392" s="15" t="s">
        <v>23</v>
      </c>
      <c r="H2392" s="17">
        <v>0.68678441999999995</v>
      </c>
      <c r="I2392" s="13">
        <v>6</v>
      </c>
      <c r="J2392" s="13">
        <v>6</v>
      </c>
      <c r="K2392" s="17">
        <v>20.171679265915898</v>
      </c>
      <c r="L2392" s="18">
        <f t="shared" si="9"/>
        <v>20.858463685915897</v>
      </c>
      <c r="M2392">
        <f>Table1[[#This Row],[num_contributions]]+Table1[[#This Row],[num_unique_contributors]]</f>
        <v>12</v>
      </c>
    </row>
    <row r="2393" spans="1:13" ht="13.2" hidden="1" x14ac:dyDescent="0.25">
      <c r="A2393" s="13">
        <v>11</v>
      </c>
      <c r="B2393" s="14">
        <v>44447</v>
      </c>
      <c r="C2393" s="14">
        <v>44463</v>
      </c>
      <c r="D2393" s="15" t="s">
        <v>722</v>
      </c>
      <c r="E2393" s="13">
        <v>2339</v>
      </c>
      <c r="F2393" s="15" t="s">
        <v>13</v>
      </c>
      <c r="G2393" s="15" t="s">
        <v>50</v>
      </c>
      <c r="H2393" s="17">
        <v>2.5219600000000002E-3</v>
      </c>
      <c r="I2393" s="13">
        <v>3</v>
      </c>
      <c r="J2393" s="13">
        <v>3</v>
      </c>
      <c r="K2393" s="17">
        <v>20.836298830772201</v>
      </c>
      <c r="L2393" s="18">
        <f t="shared" si="9"/>
        <v>20.8388207907722</v>
      </c>
      <c r="M2393">
        <f>Table1[[#This Row],[num_contributions]]+Table1[[#This Row],[num_unique_contributors]]</f>
        <v>6</v>
      </c>
    </row>
    <row r="2394" spans="1:13" ht="13.2" hidden="1" x14ac:dyDescent="0.25">
      <c r="A2394" s="13">
        <v>11</v>
      </c>
      <c r="B2394" s="14">
        <v>44447</v>
      </c>
      <c r="C2394" s="14">
        <v>44463</v>
      </c>
      <c r="D2394" s="15" t="s">
        <v>895</v>
      </c>
      <c r="E2394" s="13">
        <v>918</v>
      </c>
      <c r="F2394" s="15" t="s">
        <v>17</v>
      </c>
      <c r="G2394" s="15" t="s">
        <v>23</v>
      </c>
      <c r="H2394" s="17">
        <v>1.4634355999999999E-2</v>
      </c>
      <c r="I2394" s="13">
        <v>6</v>
      </c>
      <c r="J2394" s="13">
        <v>6</v>
      </c>
      <c r="K2394" s="17">
        <v>20.688528541568999</v>
      </c>
      <c r="L2394" s="18">
        <f t="shared" si="9"/>
        <v>20.703162897568998</v>
      </c>
      <c r="M2394">
        <f>Table1[[#This Row],[num_contributions]]+Table1[[#This Row],[num_unique_contributors]]</f>
        <v>12</v>
      </c>
    </row>
    <row r="2395" spans="1:13" ht="13.2" hidden="1" x14ac:dyDescent="0.25">
      <c r="A2395" s="13">
        <v>11</v>
      </c>
      <c r="B2395" s="14">
        <v>44447</v>
      </c>
      <c r="C2395" s="14">
        <v>44463</v>
      </c>
      <c r="D2395" s="15" t="s">
        <v>833</v>
      </c>
      <c r="E2395" s="13">
        <v>817</v>
      </c>
      <c r="F2395" s="15" t="s">
        <v>17</v>
      </c>
      <c r="G2395" s="15" t="s">
        <v>18</v>
      </c>
      <c r="H2395" s="17">
        <v>2.5191290000000002E-3</v>
      </c>
      <c r="I2395" s="13">
        <v>2</v>
      </c>
      <c r="J2395" s="13">
        <v>2</v>
      </c>
      <c r="K2395" s="17">
        <v>20.278080155974902</v>
      </c>
      <c r="L2395" s="18">
        <f t="shared" si="9"/>
        <v>20.280599284974901</v>
      </c>
      <c r="M2395">
        <f>Table1[[#This Row],[num_contributions]]+Table1[[#This Row],[num_unique_contributors]]</f>
        <v>4</v>
      </c>
    </row>
    <row r="2396" spans="1:13" ht="13.2" hidden="1" x14ac:dyDescent="0.25">
      <c r="A2396" s="13">
        <v>11</v>
      </c>
      <c r="B2396" s="14">
        <v>44447</v>
      </c>
      <c r="C2396" s="14">
        <v>44463</v>
      </c>
      <c r="D2396" s="16" t="s">
        <v>720</v>
      </c>
      <c r="E2396" s="13">
        <v>801</v>
      </c>
      <c r="F2396" s="15" t="s">
        <v>20</v>
      </c>
      <c r="G2396" s="15" t="s">
        <v>18</v>
      </c>
      <c r="H2396" s="17">
        <v>2.6503951000000001E-2</v>
      </c>
      <c r="I2396" s="13">
        <v>8</v>
      </c>
      <c r="J2396" s="13">
        <v>8</v>
      </c>
      <c r="K2396" s="17">
        <v>20.201614644444</v>
      </c>
      <c r="L2396" s="18">
        <f t="shared" si="9"/>
        <v>20.228118595443998</v>
      </c>
      <c r="M2396">
        <f>Table1[[#This Row],[num_contributions]]+Table1[[#This Row],[num_unique_contributors]]</f>
        <v>16</v>
      </c>
    </row>
    <row r="2397" spans="1:13" ht="13.2" hidden="1" x14ac:dyDescent="0.25">
      <c r="A2397" s="13">
        <v>11</v>
      </c>
      <c r="B2397" s="14">
        <v>44447</v>
      </c>
      <c r="C2397" s="14">
        <v>44463</v>
      </c>
      <c r="D2397" s="15" t="s">
        <v>1563</v>
      </c>
      <c r="E2397" s="13">
        <v>3324</v>
      </c>
      <c r="F2397" s="15" t="s">
        <v>39</v>
      </c>
      <c r="G2397" s="15" t="s">
        <v>14</v>
      </c>
      <c r="H2397" s="17">
        <v>9.9311610999999994E-2</v>
      </c>
      <c r="I2397" s="13">
        <v>8</v>
      </c>
      <c r="J2397" s="13">
        <v>8</v>
      </c>
      <c r="K2397" s="17">
        <v>19.1966362574457</v>
      </c>
      <c r="L2397" s="18">
        <f t="shared" si="9"/>
        <v>19.295947868445701</v>
      </c>
      <c r="M2397">
        <f>Table1[[#This Row],[num_contributions]]+Table1[[#This Row],[num_unique_contributors]]</f>
        <v>16</v>
      </c>
    </row>
    <row r="2398" spans="1:13" ht="13.2" hidden="1" x14ac:dyDescent="0.25">
      <c r="A2398" s="13">
        <v>11</v>
      </c>
      <c r="B2398" s="14">
        <v>44447</v>
      </c>
      <c r="C2398" s="14">
        <v>44463</v>
      </c>
      <c r="D2398" s="15" t="s">
        <v>1350</v>
      </c>
      <c r="E2398" s="13">
        <v>2146</v>
      </c>
      <c r="F2398" s="15" t="s">
        <v>13</v>
      </c>
      <c r="G2398" s="15" t="s">
        <v>18</v>
      </c>
      <c r="H2398" s="17">
        <v>5.1062943E-2</v>
      </c>
      <c r="I2398" s="13">
        <v>10</v>
      </c>
      <c r="J2398" s="13">
        <v>10</v>
      </c>
      <c r="K2398" s="17">
        <v>19.240660775585201</v>
      </c>
      <c r="L2398" s="18">
        <f t="shared" si="9"/>
        <v>19.291723718585203</v>
      </c>
      <c r="M2398">
        <f>Table1[[#This Row],[num_contributions]]+Table1[[#This Row],[num_unique_contributors]]</f>
        <v>20</v>
      </c>
    </row>
    <row r="2399" spans="1:13" ht="13.2" hidden="1" x14ac:dyDescent="0.25">
      <c r="A2399" s="13">
        <v>11</v>
      </c>
      <c r="B2399" s="14">
        <v>44447</v>
      </c>
      <c r="C2399" s="14">
        <v>44463</v>
      </c>
      <c r="D2399" s="15" t="s">
        <v>846</v>
      </c>
      <c r="E2399" s="13">
        <v>2691</v>
      </c>
      <c r="F2399" s="15" t="s">
        <v>20</v>
      </c>
      <c r="G2399" s="15" t="s">
        <v>50</v>
      </c>
      <c r="H2399" s="17">
        <v>9.4468350000000006E-3</v>
      </c>
      <c r="I2399" s="13">
        <v>7</v>
      </c>
      <c r="J2399" s="13">
        <v>7</v>
      </c>
      <c r="K2399" s="17">
        <v>18.659605099343398</v>
      </c>
      <c r="L2399" s="18">
        <f t="shared" si="9"/>
        <v>18.669051934343397</v>
      </c>
      <c r="M2399">
        <f>Table1[[#This Row],[num_contributions]]+Table1[[#This Row],[num_unique_contributors]]</f>
        <v>14</v>
      </c>
    </row>
    <row r="2400" spans="1:13" ht="13.2" hidden="1" x14ac:dyDescent="0.25">
      <c r="A2400" s="13">
        <v>11</v>
      </c>
      <c r="B2400" s="14">
        <v>44447</v>
      </c>
      <c r="C2400" s="14">
        <v>44463</v>
      </c>
      <c r="D2400" s="15" t="s">
        <v>676</v>
      </c>
      <c r="E2400" s="13">
        <v>3463</v>
      </c>
      <c r="F2400" s="15" t="s">
        <v>13</v>
      </c>
      <c r="G2400" s="15" t="s">
        <v>50</v>
      </c>
      <c r="H2400" s="17">
        <v>2.6012462E-2</v>
      </c>
      <c r="I2400" s="13">
        <v>10</v>
      </c>
      <c r="J2400" s="13">
        <v>10</v>
      </c>
      <c r="K2400" s="17">
        <v>18.5599580948744</v>
      </c>
      <c r="L2400" s="18">
        <f t="shared" si="9"/>
        <v>18.5859705568744</v>
      </c>
      <c r="M2400">
        <f>Table1[[#This Row],[num_contributions]]+Table1[[#This Row],[num_unique_contributors]]</f>
        <v>20</v>
      </c>
    </row>
    <row r="2401" spans="1:13" ht="13.2" hidden="1" x14ac:dyDescent="0.25">
      <c r="A2401" s="13">
        <v>11</v>
      </c>
      <c r="B2401" s="14">
        <v>44447</v>
      </c>
      <c r="C2401" s="14">
        <v>44463</v>
      </c>
      <c r="D2401" s="15" t="s">
        <v>667</v>
      </c>
      <c r="E2401" s="13">
        <v>3043</v>
      </c>
      <c r="F2401" s="15" t="s">
        <v>13</v>
      </c>
      <c r="G2401" s="15" t="s">
        <v>18</v>
      </c>
      <c r="H2401" s="17">
        <v>8.0265690000000001E-2</v>
      </c>
      <c r="I2401" s="13">
        <v>14</v>
      </c>
      <c r="J2401" s="13">
        <v>14</v>
      </c>
      <c r="K2401" s="17">
        <v>18.437643889508902</v>
      </c>
      <c r="L2401" s="18">
        <f t="shared" si="9"/>
        <v>18.517909579508903</v>
      </c>
      <c r="M2401">
        <f>Table1[[#This Row],[num_contributions]]+Table1[[#This Row],[num_unique_contributors]]</f>
        <v>28</v>
      </c>
    </row>
    <row r="2402" spans="1:13" ht="13.2" hidden="1" x14ac:dyDescent="0.25">
      <c r="A2402" s="13">
        <v>11</v>
      </c>
      <c r="B2402" s="14">
        <v>44447</v>
      </c>
      <c r="C2402" s="14">
        <v>44463</v>
      </c>
      <c r="D2402" s="15" t="s">
        <v>914</v>
      </c>
      <c r="E2402" s="13">
        <v>546</v>
      </c>
      <c r="F2402" s="15" t="s">
        <v>17</v>
      </c>
      <c r="G2402" s="15" t="s">
        <v>23</v>
      </c>
      <c r="H2402" s="17">
        <v>2.1467755000000002E-2</v>
      </c>
      <c r="I2402" s="13">
        <v>8</v>
      </c>
      <c r="J2402" s="13">
        <v>8</v>
      </c>
      <c r="K2402" s="17">
        <v>18.488198898603901</v>
      </c>
      <c r="L2402" s="18">
        <f t="shared" si="9"/>
        <v>18.509666653603901</v>
      </c>
      <c r="M2402">
        <f>Table1[[#This Row],[num_contributions]]+Table1[[#This Row],[num_unique_contributors]]</f>
        <v>16</v>
      </c>
    </row>
    <row r="2403" spans="1:13" ht="13.2" hidden="1" x14ac:dyDescent="0.25">
      <c r="A2403" s="13">
        <v>11</v>
      </c>
      <c r="B2403" s="14">
        <v>44447</v>
      </c>
      <c r="C2403" s="14">
        <v>44463</v>
      </c>
      <c r="D2403" s="15" t="s">
        <v>885</v>
      </c>
      <c r="E2403" s="13">
        <v>2010</v>
      </c>
      <c r="F2403" s="15" t="s">
        <v>20</v>
      </c>
      <c r="G2403" s="15" t="s">
        <v>50</v>
      </c>
      <c r="H2403" s="17">
        <v>2.6640660000000001E-3</v>
      </c>
      <c r="I2403" s="13">
        <v>6</v>
      </c>
      <c r="J2403" s="13">
        <v>6</v>
      </c>
      <c r="K2403" s="17">
        <v>18.365183945063201</v>
      </c>
      <c r="L2403" s="18">
        <f t="shared" si="9"/>
        <v>18.367848011063202</v>
      </c>
      <c r="M2403">
        <f>Table1[[#This Row],[num_contributions]]+Table1[[#This Row],[num_unique_contributors]]</f>
        <v>12</v>
      </c>
    </row>
    <row r="2404" spans="1:13" ht="13.2" hidden="1" x14ac:dyDescent="0.25">
      <c r="A2404" s="13">
        <v>11</v>
      </c>
      <c r="B2404" s="14">
        <v>44447</v>
      </c>
      <c r="C2404" s="14">
        <v>44463</v>
      </c>
      <c r="D2404" s="15" t="s">
        <v>1659</v>
      </c>
      <c r="E2404" s="13">
        <v>3287</v>
      </c>
      <c r="F2404" s="15" t="s">
        <v>52</v>
      </c>
      <c r="G2404" s="15" t="s">
        <v>50</v>
      </c>
      <c r="H2404" s="17">
        <v>1.0989084E-2</v>
      </c>
      <c r="I2404" s="13">
        <v>6</v>
      </c>
      <c r="J2404" s="13">
        <v>6</v>
      </c>
      <c r="K2404" s="17">
        <v>17.708738882324699</v>
      </c>
      <c r="L2404" s="18">
        <f t="shared" si="9"/>
        <v>17.719727966324697</v>
      </c>
      <c r="M2404">
        <f>Table1[[#This Row],[num_contributions]]+Table1[[#This Row],[num_unique_contributors]]</f>
        <v>12</v>
      </c>
    </row>
    <row r="2405" spans="1:13" ht="13.2" hidden="1" x14ac:dyDescent="0.25">
      <c r="A2405" s="13">
        <v>11</v>
      </c>
      <c r="B2405" s="14">
        <v>44447</v>
      </c>
      <c r="C2405" s="14">
        <v>44463</v>
      </c>
      <c r="D2405" s="15" t="s">
        <v>612</v>
      </c>
      <c r="E2405" s="13">
        <v>2858</v>
      </c>
      <c r="F2405" s="15" t="s">
        <v>20</v>
      </c>
      <c r="G2405" s="15" t="s">
        <v>46</v>
      </c>
      <c r="H2405" s="17">
        <v>0.100064083</v>
      </c>
      <c r="I2405" s="13">
        <v>8</v>
      </c>
      <c r="J2405" s="13">
        <v>8</v>
      </c>
      <c r="K2405" s="17">
        <v>17.6060375793341</v>
      </c>
      <c r="L2405" s="18">
        <f t="shared" si="9"/>
        <v>17.706101662334099</v>
      </c>
      <c r="M2405">
        <f>Table1[[#This Row],[num_contributions]]+Table1[[#This Row],[num_unique_contributors]]</f>
        <v>16</v>
      </c>
    </row>
    <row r="2406" spans="1:13" ht="13.2" hidden="1" x14ac:dyDescent="0.25">
      <c r="A2406" s="13">
        <v>11</v>
      </c>
      <c r="B2406" s="14">
        <v>44447</v>
      </c>
      <c r="C2406" s="14">
        <v>44463</v>
      </c>
      <c r="D2406" s="15" t="s">
        <v>1255</v>
      </c>
      <c r="E2406" s="13">
        <v>2359</v>
      </c>
      <c r="F2406" s="15" t="s">
        <v>13</v>
      </c>
      <c r="G2406" s="15" t="s">
        <v>50</v>
      </c>
      <c r="H2406" s="17">
        <v>2.6182051000000001E-2</v>
      </c>
      <c r="I2406" s="13">
        <v>12</v>
      </c>
      <c r="J2406" s="13">
        <v>12</v>
      </c>
      <c r="K2406" s="17">
        <v>17.047260536782101</v>
      </c>
      <c r="L2406" s="18">
        <f t="shared" si="9"/>
        <v>17.0734425877821</v>
      </c>
      <c r="M2406">
        <f>Table1[[#This Row],[num_contributions]]+Table1[[#This Row],[num_unique_contributors]]</f>
        <v>24</v>
      </c>
    </row>
    <row r="2407" spans="1:13" ht="13.2" hidden="1" x14ac:dyDescent="0.25">
      <c r="A2407" s="13">
        <v>11</v>
      </c>
      <c r="B2407" s="14">
        <v>44447</v>
      </c>
      <c r="C2407" s="14">
        <v>44463</v>
      </c>
      <c r="D2407" s="15" t="s">
        <v>911</v>
      </c>
      <c r="E2407" s="13">
        <v>87</v>
      </c>
      <c r="F2407" s="15" t="s">
        <v>17</v>
      </c>
      <c r="G2407" s="15" t="s">
        <v>23</v>
      </c>
      <c r="H2407" s="17">
        <v>2.3576974000000001E-2</v>
      </c>
      <c r="I2407" s="13">
        <v>9</v>
      </c>
      <c r="J2407" s="13">
        <v>9</v>
      </c>
      <c r="K2407" s="17">
        <v>16.941339449257899</v>
      </c>
      <c r="L2407" s="18">
        <f t="shared" si="9"/>
        <v>16.9649164232579</v>
      </c>
      <c r="M2407">
        <f>Table1[[#This Row],[num_contributions]]+Table1[[#This Row],[num_unique_contributors]]</f>
        <v>18</v>
      </c>
    </row>
    <row r="2408" spans="1:13" ht="13.2" hidden="1" x14ac:dyDescent="0.25">
      <c r="A2408" s="13">
        <v>11</v>
      </c>
      <c r="B2408" s="14">
        <v>44447</v>
      </c>
      <c r="C2408" s="14">
        <v>44463</v>
      </c>
      <c r="D2408" s="15" t="s">
        <v>583</v>
      </c>
      <c r="E2408" s="13">
        <v>3474</v>
      </c>
      <c r="F2408" s="15" t="s">
        <v>13</v>
      </c>
      <c r="G2408" s="15" t="s">
        <v>23</v>
      </c>
      <c r="H2408" s="17">
        <v>1.0918852E-2</v>
      </c>
      <c r="I2408" s="13">
        <v>7</v>
      </c>
      <c r="J2408" s="13">
        <v>5</v>
      </c>
      <c r="K2408" s="17">
        <v>16.923484918941899</v>
      </c>
      <c r="L2408" s="18">
        <f t="shared" si="9"/>
        <v>16.934403770941898</v>
      </c>
      <c r="M2408">
        <f>Table1[[#This Row],[num_contributions]]+Table1[[#This Row],[num_unique_contributors]]</f>
        <v>12</v>
      </c>
    </row>
    <row r="2409" spans="1:13" ht="13.2" hidden="1" x14ac:dyDescent="0.25">
      <c r="A2409" s="13">
        <v>11</v>
      </c>
      <c r="B2409" s="14">
        <v>44447</v>
      </c>
      <c r="C2409" s="14">
        <v>44463</v>
      </c>
      <c r="D2409" s="16" t="s">
        <v>1615</v>
      </c>
      <c r="E2409" s="13">
        <v>2899</v>
      </c>
      <c r="F2409" s="15" t="s">
        <v>45</v>
      </c>
      <c r="G2409" s="15" t="s">
        <v>50</v>
      </c>
      <c r="H2409" s="17">
        <v>2.2695760000000001E-3</v>
      </c>
      <c r="I2409" s="13">
        <v>4</v>
      </c>
      <c r="J2409" s="13">
        <v>4</v>
      </c>
      <c r="K2409" s="17">
        <v>16.8226243924024</v>
      </c>
      <c r="L2409" s="18">
        <f t="shared" si="9"/>
        <v>16.824893968402399</v>
      </c>
      <c r="M2409">
        <f>Table1[[#This Row],[num_contributions]]+Table1[[#This Row],[num_unique_contributors]]</f>
        <v>8</v>
      </c>
    </row>
    <row r="2410" spans="1:13" ht="13.2" hidden="1" x14ac:dyDescent="0.25">
      <c r="A2410" s="13">
        <v>11</v>
      </c>
      <c r="B2410" s="14">
        <v>44447</v>
      </c>
      <c r="C2410" s="14">
        <v>44463</v>
      </c>
      <c r="D2410" s="15" t="s">
        <v>690</v>
      </c>
      <c r="E2410" s="13">
        <v>3620</v>
      </c>
      <c r="F2410" s="15" t="s">
        <v>13</v>
      </c>
      <c r="G2410" s="15" t="s">
        <v>18</v>
      </c>
      <c r="H2410" s="17">
        <v>1.5176388000000001E-2</v>
      </c>
      <c r="I2410" s="13">
        <v>5</v>
      </c>
      <c r="J2410" s="13">
        <v>5</v>
      </c>
      <c r="K2410" s="17">
        <v>16.805893273460899</v>
      </c>
      <c r="L2410" s="18">
        <f t="shared" si="9"/>
        <v>16.8210696614609</v>
      </c>
      <c r="M2410">
        <f>Table1[[#This Row],[num_contributions]]+Table1[[#This Row],[num_unique_contributors]]</f>
        <v>10</v>
      </c>
    </row>
    <row r="2411" spans="1:13" ht="13.2" hidden="1" x14ac:dyDescent="0.25">
      <c r="A2411" s="13">
        <v>11</v>
      </c>
      <c r="B2411" s="14">
        <v>44447</v>
      </c>
      <c r="C2411" s="14">
        <v>44463</v>
      </c>
      <c r="D2411" s="15" t="s">
        <v>1145</v>
      </c>
      <c r="E2411" s="13">
        <v>1086</v>
      </c>
      <c r="F2411" s="15" t="s">
        <v>17</v>
      </c>
      <c r="G2411" s="15" t="s">
        <v>14</v>
      </c>
      <c r="H2411" s="17">
        <v>5.4272723000000002E-2</v>
      </c>
      <c r="I2411" s="13">
        <v>6</v>
      </c>
      <c r="J2411" s="13">
        <v>6</v>
      </c>
      <c r="K2411" s="17">
        <v>16.759949475694</v>
      </c>
      <c r="L2411" s="18">
        <f t="shared" si="9"/>
        <v>16.814222198694001</v>
      </c>
      <c r="M2411">
        <f>Table1[[#This Row],[num_contributions]]+Table1[[#This Row],[num_unique_contributors]]</f>
        <v>12</v>
      </c>
    </row>
    <row r="2412" spans="1:13" ht="13.2" hidden="1" x14ac:dyDescent="0.25">
      <c r="A2412" s="13">
        <v>11</v>
      </c>
      <c r="B2412" s="14">
        <v>44447</v>
      </c>
      <c r="C2412" s="14">
        <v>44463</v>
      </c>
      <c r="D2412" s="15" t="s">
        <v>1108</v>
      </c>
      <c r="E2412" s="13">
        <v>614</v>
      </c>
      <c r="F2412" s="15" t="s">
        <v>17</v>
      </c>
      <c r="G2412" s="15" t="s">
        <v>23</v>
      </c>
      <c r="H2412" s="17">
        <v>3.5182600000000001E-3</v>
      </c>
      <c r="I2412" s="13">
        <v>2</v>
      </c>
      <c r="J2412" s="13">
        <v>2</v>
      </c>
      <c r="K2412" s="17">
        <v>16.7612430046916</v>
      </c>
      <c r="L2412" s="18">
        <f t="shared" si="9"/>
        <v>16.7647612646916</v>
      </c>
      <c r="M2412">
        <f>Table1[[#This Row],[num_contributions]]+Table1[[#This Row],[num_unique_contributors]]</f>
        <v>4</v>
      </c>
    </row>
    <row r="2413" spans="1:13" ht="13.2" hidden="1" x14ac:dyDescent="0.25">
      <c r="A2413" s="13">
        <v>11</v>
      </c>
      <c r="B2413" s="14">
        <v>44447</v>
      </c>
      <c r="C2413" s="14">
        <v>44463</v>
      </c>
      <c r="D2413" s="15" t="s">
        <v>1617</v>
      </c>
      <c r="E2413" s="13">
        <v>101</v>
      </c>
      <c r="F2413" s="15" t="s">
        <v>17</v>
      </c>
      <c r="G2413" s="15" t="s">
        <v>23</v>
      </c>
      <c r="H2413" s="17">
        <v>6.1237679999999999E-3</v>
      </c>
      <c r="I2413" s="13">
        <v>8</v>
      </c>
      <c r="J2413" s="13">
        <v>7</v>
      </c>
      <c r="K2413" s="17">
        <v>16.5806358483519</v>
      </c>
      <c r="L2413" s="18">
        <f t="shared" si="9"/>
        <v>16.586759616351898</v>
      </c>
      <c r="M2413">
        <f>Table1[[#This Row],[num_contributions]]+Table1[[#This Row],[num_unique_contributors]]</f>
        <v>15</v>
      </c>
    </row>
    <row r="2414" spans="1:13" ht="13.2" hidden="1" x14ac:dyDescent="0.25">
      <c r="A2414" s="13">
        <v>11</v>
      </c>
      <c r="B2414" s="14">
        <v>44447</v>
      </c>
      <c r="C2414" s="14">
        <v>44463</v>
      </c>
      <c r="D2414" s="15" t="s">
        <v>1717</v>
      </c>
      <c r="E2414" s="13">
        <v>1528</v>
      </c>
      <c r="F2414" s="15" t="s">
        <v>17</v>
      </c>
      <c r="G2414" s="15" t="s">
        <v>23</v>
      </c>
      <c r="H2414" s="17">
        <v>3.1227020000000002E-3</v>
      </c>
      <c r="I2414" s="13">
        <v>3</v>
      </c>
      <c r="J2414" s="13">
        <v>3</v>
      </c>
      <c r="K2414" s="17">
        <v>16.442896341480001</v>
      </c>
      <c r="L2414" s="18">
        <f t="shared" si="9"/>
        <v>16.44601904348</v>
      </c>
      <c r="M2414">
        <f>Table1[[#This Row],[num_contributions]]+Table1[[#This Row],[num_unique_contributors]]</f>
        <v>6</v>
      </c>
    </row>
    <row r="2415" spans="1:13" ht="13.2" hidden="1" x14ac:dyDescent="0.25">
      <c r="A2415" s="13">
        <v>11</v>
      </c>
      <c r="B2415" s="14">
        <v>44447</v>
      </c>
      <c r="C2415" s="14">
        <v>44463</v>
      </c>
      <c r="D2415" s="15" t="s">
        <v>587</v>
      </c>
      <c r="E2415" s="13">
        <v>3651</v>
      </c>
      <c r="F2415" s="15" t="s">
        <v>13</v>
      </c>
      <c r="G2415" s="15" t="s">
        <v>50</v>
      </c>
      <c r="H2415" s="17">
        <v>1.3264959E-2</v>
      </c>
      <c r="I2415" s="13">
        <v>8</v>
      </c>
      <c r="J2415" s="13">
        <v>8</v>
      </c>
      <c r="K2415" s="17">
        <v>16.2874825811943</v>
      </c>
      <c r="L2415" s="18">
        <f t="shared" si="9"/>
        <v>16.300747540194301</v>
      </c>
      <c r="M2415">
        <f>Table1[[#This Row],[num_contributions]]+Table1[[#This Row],[num_unique_contributors]]</f>
        <v>16</v>
      </c>
    </row>
    <row r="2416" spans="1:13" ht="13.2" hidden="1" x14ac:dyDescent="0.25">
      <c r="A2416" s="13">
        <v>11</v>
      </c>
      <c r="B2416" s="14">
        <v>44447</v>
      </c>
      <c r="C2416" s="14">
        <v>44463</v>
      </c>
      <c r="D2416" s="15" t="s">
        <v>773</v>
      </c>
      <c r="E2416" s="13">
        <v>2565</v>
      </c>
      <c r="F2416" s="15" t="s">
        <v>13</v>
      </c>
      <c r="G2416" s="15" t="s">
        <v>50</v>
      </c>
      <c r="H2416" s="17">
        <v>5.8300979999999997E-3</v>
      </c>
      <c r="I2416" s="13">
        <v>6</v>
      </c>
      <c r="J2416" s="13">
        <v>6</v>
      </c>
      <c r="K2416" s="17">
        <v>16.199833801455899</v>
      </c>
      <c r="L2416" s="18">
        <f t="shared" si="9"/>
        <v>16.205663899455899</v>
      </c>
      <c r="M2416">
        <f>Table1[[#This Row],[num_contributions]]+Table1[[#This Row],[num_unique_contributors]]</f>
        <v>12</v>
      </c>
    </row>
    <row r="2417" spans="1:13" ht="13.2" hidden="1" x14ac:dyDescent="0.25">
      <c r="A2417" s="13">
        <v>11</v>
      </c>
      <c r="B2417" s="14">
        <v>44447</v>
      </c>
      <c r="C2417" s="14">
        <v>44463</v>
      </c>
      <c r="D2417" s="15" t="s">
        <v>1558</v>
      </c>
      <c r="E2417" s="13">
        <v>120</v>
      </c>
      <c r="F2417" s="15" t="s">
        <v>17</v>
      </c>
      <c r="G2417" s="15" t="s">
        <v>18</v>
      </c>
      <c r="H2417" s="17">
        <v>3.3552479999999999E-3</v>
      </c>
      <c r="I2417" s="13">
        <v>3</v>
      </c>
      <c r="J2417" s="13">
        <v>3</v>
      </c>
      <c r="K2417" s="17">
        <v>16.161340295557999</v>
      </c>
      <c r="L2417" s="18">
        <f t="shared" si="9"/>
        <v>16.164695543557997</v>
      </c>
      <c r="M2417">
        <f>Table1[[#This Row],[num_contributions]]+Table1[[#This Row],[num_unique_contributors]]</f>
        <v>6</v>
      </c>
    </row>
    <row r="2418" spans="1:13" ht="13.2" hidden="1" x14ac:dyDescent="0.25">
      <c r="A2418" s="13">
        <v>11</v>
      </c>
      <c r="B2418" s="14">
        <v>44447</v>
      </c>
      <c r="C2418" s="14">
        <v>44463</v>
      </c>
      <c r="D2418" s="15" t="s">
        <v>1837</v>
      </c>
      <c r="E2418" s="13">
        <v>2924</v>
      </c>
      <c r="F2418" s="15" t="s">
        <v>13</v>
      </c>
      <c r="G2418" s="15" t="s">
        <v>50</v>
      </c>
      <c r="H2418" s="17">
        <v>4.885164E-3</v>
      </c>
      <c r="I2418" s="13">
        <v>5</v>
      </c>
      <c r="J2418" s="13">
        <v>5</v>
      </c>
      <c r="K2418" s="17">
        <v>16.1371427848796</v>
      </c>
      <c r="L2418" s="18">
        <f t="shared" si="9"/>
        <v>16.142027948879601</v>
      </c>
      <c r="M2418">
        <f>Table1[[#This Row],[num_contributions]]+Table1[[#This Row],[num_unique_contributors]]</f>
        <v>10</v>
      </c>
    </row>
    <row r="2419" spans="1:13" ht="13.2" hidden="1" x14ac:dyDescent="0.25">
      <c r="A2419" s="13">
        <v>11</v>
      </c>
      <c r="B2419" s="14">
        <v>44447</v>
      </c>
      <c r="C2419" s="14">
        <v>44463</v>
      </c>
      <c r="D2419" s="15" t="s">
        <v>623</v>
      </c>
      <c r="E2419" s="13">
        <v>3173</v>
      </c>
      <c r="F2419" s="15" t="s">
        <v>17</v>
      </c>
      <c r="G2419" s="15" t="s">
        <v>23</v>
      </c>
      <c r="H2419" s="17">
        <v>8.3576550000000003E-3</v>
      </c>
      <c r="I2419" s="13">
        <v>4</v>
      </c>
      <c r="J2419" s="13">
        <v>4</v>
      </c>
      <c r="K2419" s="17">
        <v>16.091599243145801</v>
      </c>
      <c r="L2419" s="18">
        <f t="shared" si="9"/>
        <v>16.099956898145802</v>
      </c>
      <c r="M2419">
        <f>Table1[[#This Row],[num_contributions]]+Table1[[#This Row],[num_unique_contributors]]</f>
        <v>8</v>
      </c>
    </row>
    <row r="2420" spans="1:13" ht="13.2" hidden="1" x14ac:dyDescent="0.25">
      <c r="A2420" s="13">
        <v>11</v>
      </c>
      <c r="B2420" s="14">
        <v>44447</v>
      </c>
      <c r="C2420" s="14">
        <v>44463</v>
      </c>
      <c r="D2420" s="15" t="s">
        <v>723</v>
      </c>
      <c r="E2420" s="13">
        <v>2135</v>
      </c>
      <c r="F2420" s="15" t="s">
        <v>13</v>
      </c>
      <c r="G2420" s="15" t="s">
        <v>50</v>
      </c>
      <c r="H2420" s="17">
        <v>6.7978049999999996E-3</v>
      </c>
      <c r="I2420" s="13">
        <v>8</v>
      </c>
      <c r="J2420" s="13">
        <v>7</v>
      </c>
      <c r="K2420" s="17">
        <v>15.673847088740199</v>
      </c>
      <c r="L2420" s="18">
        <f t="shared" si="9"/>
        <v>15.680644893740199</v>
      </c>
      <c r="M2420">
        <f>Table1[[#This Row],[num_contributions]]+Table1[[#This Row],[num_unique_contributors]]</f>
        <v>15</v>
      </c>
    </row>
    <row r="2421" spans="1:13" ht="13.2" hidden="1" x14ac:dyDescent="0.25">
      <c r="A2421" s="13">
        <v>11</v>
      </c>
      <c r="B2421" s="14">
        <v>44447</v>
      </c>
      <c r="C2421" s="14">
        <v>44463</v>
      </c>
      <c r="D2421" s="15" t="s">
        <v>678</v>
      </c>
      <c r="E2421" s="13">
        <v>3492</v>
      </c>
      <c r="F2421" s="15" t="s">
        <v>20</v>
      </c>
      <c r="G2421" s="15" t="s">
        <v>50</v>
      </c>
      <c r="H2421" s="17">
        <v>1.0534831999999999E-2</v>
      </c>
      <c r="I2421" s="13">
        <v>8</v>
      </c>
      <c r="J2421" s="13">
        <v>8</v>
      </c>
      <c r="K2421" s="17">
        <v>15.608282784582</v>
      </c>
      <c r="L2421" s="18">
        <f t="shared" si="9"/>
        <v>15.618817616582</v>
      </c>
      <c r="M2421">
        <f>Table1[[#This Row],[num_contributions]]+Table1[[#This Row],[num_unique_contributors]]</f>
        <v>16</v>
      </c>
    </row>
    <row r="2422" spans="1:13" ht="13.2" hidden="1" x14ac:dyDescent="0.25">
      <c r="A2422" s="13">
        <v>11</v>
      </c>
      <c r="B2422" s="14">
        <v>44447</v>
      </c>
      <c r="C2422" s="14">
        <v>44463</v>
      </c>
      <c r="D2422" s="15" t="s">
        <v>533</v>
      </c>
      <c r="E2422" s="13">
        <v>3385</v>
      </c>
      <c r="F2422" s="15" t="s">
        <v>52</v>
      </c>
      <c r="G2422" s="15" t="s">
        <v>23</v>
      </c>
      <c r="H2422" s="17">
        <v>5.8156309999999999E-3</v>
      </c>
      <c r="I2422" s="13">
        <v>3</v>
      </c>
      <c r="J2422" s="13">
        <v>3</v>
      </c>
      <c r="K2422" s="17">
        <v>15.520464533329999</v>
      </c>
      <c r="L2422" s="18">
        <f t="shared" si="9"/>
        <v>15.52628016433</v>
      </c>
      <c r="M2422">
        <f>Table1[[#This Row],[num_contributions]]+Table1[[#This Row],[num_unique_contributors]]</f>
        <v>6</v>
      </c>
    </row>
    <row r="2423" spans="1:13" ht="13.2" hidden="1" x14ac:dyDescent="0.25">
      <c r="A2423" s="13">
        <v>11</v>
      </c>
      <c r="B2423" s="14">
        <v>44447</v>
      </c>
      <c r="C2423" s="14">
        <v>44463</v>
      </c>
      <c r="D2423" s="15" t="s">
        <v>826</v>
      </c>
      <c r="E2423" s="13">
        <v>297</v>
      </c>
      <c r="F2423" s="15" t="s">
        <v>17</v>
      </c>
      <c r="G2423" s="15" t="s">
        <v>23</v>
      </c>
      <c r="H2423" s="17">
        <v>1.3348924999999999E-2</v>
      </c>
      <c r="I2423" s="13">
        <v>6</v>
      </c>
      <c r="J2423" s="13">
        <v>6</v>
      </c>
      <c r="K2423" s="17">
        <v>15.3908311548794</v>
      </c>
      <c r="L2423" s="18">
        <f t="shared" si="9"/>
        <v>15.404180079879401</v>
      </c>
      <c r="M2423">
        <f>Table1[[#This Row],[num_contributions]]+Table1[[#This Row],[num_unique_contributors]]</f>
        <v>12</v>
      </c>
    </row>
    <row r="2424" spans="1:13" ht="13.2" hidden="1" x14ac:dyDescent="0.25">
      <c r="A2424" s="13">
        <v>11</v>
      </c>
      <c r="B2424" s="14">
        <v>44447</v>
      </c>
      <c r="C2424" s="14">
        <v>44463</v>
      </c>
      <c r="D2424" s="15" t="s">
        <v>1093</v>
      </c>
      <c r="E2424" s="13">
        <v>542</v>
      </c>
      <c r="F2424" s="15" t="s">
        <v>17</v>
      </c>
      <c r="G2424" s="15" t="s">
        <v>14</v>
      </c>
      <c r="H2424" s="17">
        <v>2.2145748999999999E-2</v>
      </c>
      <c r="I2424" s="13">
        <v>6</v>
      </c>
      <c r="J2424" s="13">
        <v>6</v>
      </c>
      <c r="K2424" s="17">
        <v>15.356800763961999</v>
      </c>
      <c r="L2424" s="18">
        <f t="shared" si="9"/>
        <v>15.378946512961999</v>
      </c>
      <c r="M2424">
        <f>Table1[[#This Row],[num_contributions]]+Table1[[#This Row],[num_unique_contributors]]</f>
        <v>12</v>
      </c>
    </row>
    <row r="2425" spans="1:13" ht="13.2" hidden="1" x14ac:dyDescent="0.25">
      <c r="A2425" s="13">
        <v>11</v>
      </c>
      <c r="B2425" s="14">
        <v>44447</v>
      </c>
      <c r="C2425" s="14">
        <v>44463</v>
      </c>
      <c r="D2425" s="15" t="s">
        <v>792</v>
      </c>
      <c r="E2425" s="13">
        <v>2775</v>
      </c>
      <c r="F2425" s="15" t="s">
        <v>17</v>
      </c>
      <c r="G2425" s="15" t="s">
        <v>23</v>
      </c>
      <c r="H2425" s="17">
        <v>1.8962218999999999E-2</v>
      </c>
      <c r="I2425" s="13">
        <v>8</v>
      </c>
      <c r="J2425" s="13">
        <v>8</v>
      </c>
      <c r="K2425" s="17">
        <v>15.2792322273247</v>
      </c>
      <c r="L2425" s="18">
        <f t="shared" si="9"/>
        <v>15.2981944463247</v>
      </c>
      <c r="M2425">
        <f>Table1[[#This Row],[num_contributions]]+Table1[[#This Row],[num_unique_contributors]]</f>
        <v>16</v>
      </c>
    </row>
    <row r="2426" spans="1:13" ht="13.2" hidden="1" x14ac:dyDescent="0.25">
      <c r="A2426" s="13">
        <v>11</v>
      </c>
      <c r="B2426" s="14">
        <v>44447</v>
      </c>
      <c r="C2426" s="14">
        <v>44463</v>
      </c>
      <c r="D2426" s="15" t="s">
        <v>1026</v>
      </c>
      <c r="E2426" s="13">
        <v>2180</v>
      </c>
      <c r="F2426" s="15" t="s">
        <v>20</v>
      </c>
      <c r="G2426" s="15" t="s">
        <v>23</v>
      </c>
      <c r="H2426" s="17">
        <v>2.0500965999999999E-2</v>
      </c>
      <c r="I2426" s="13">
        <v>8</v>
      </c>
      <c r="J2426" s="13">
        <v>8</v>
      </c>
      <c r="K2426" s="17">
        <v>15.0472346391906</v>
      </c>
      <c r="L2426" s="18">
        <f t="shared" si="9"/>
        <v>15.067735605190601</v>
      </c>
      <c r="M2426">
        <f>Table1[[#This Row],[num_contributions]]+Table1[[#This Row],[num_unique_contributors]]</f>
        <v>16</v>
      </c>
    </row>
    <row r="2427" spans="1:13" ht="13.2" hidden="1" x14ac:dyDescent="0.25">
      <c r="A2427" s="13">
        <v>11</v>
      </c>
      <c r="B2427" s="14">
        <v>44447</v>
      </c>
      <c r="C2427" s="14">
        <v>44463</v>
      </c>
      <c r="D2427" s="15" t="s">
        <v>584</v>
      </c>
      <c r="E2427" s="13">
        <v>1175</v>
      </c>
      <c r="F2427" s="15" t="s">
        <v>17</v>
      </c>
      <c r="G2427" s="15" t="s">
        <v>18</v>
      </c>
      <c r="H2427" s="17">
        <v>1.5562258000000001E-2</v>
      </c>
      <c r="I2427" s="13">
        <v>7</v>
      </c>
      <c r="J2427" s="13">
        <v>7</v>
      </c>
      <c r="K2427" s="17">
        <v>15.037164080439901</v>
      </c>
      <c r="L2427" s="18">
        <f t="shared" si="9"/>
        <v>15.0527263384399</v>
      </c>
      <c r="M2427">
        <f>Table1[[#This Row],[num_contributions]]+Table1[[#This Row],[num_unique_contributors]]</f>
        <v>14</v>
      </c>
    </row>
    <row r="2428" spans="1:13" ht="13.2" hidden="1" x14ac:dyDescent="0.25">
      <c r="A2428" s="13">
        <v>11</v>
      </c>
      <c r="B2428" s="14">
        <v>44447</v>
      </c>
      <c r="C2428" s="14">
        <v>44463</v>
      </c>
      <c r="D2428" s="15" t="s">
        <v>1260</v>
      </c>
      <c r="E2428" s="13">
        <v>2612</v>
      </c>
      <c r="F2428" s="15" t="s">
        <v>111</v>
      </c>
      <c r="G2428" s="15" t="s">
        <v>50</v>
      </c>
      <c r="H2428" s="17">
        <v>0.11623897699999999</v>
      </c>
      <c r="I2428" s="13">
        <v>3</v>
      </c>
      <c r="J2428" s="13">
        <v>3</v>
      </c>
      <c r="K2428" s="17">
        <v>14.8428011188792</v>
      </c>
      <c r="L2428" s="18">
        <f t="shared" si="9"/>
        <v>14.9590400958792</v>
      </c>
      <c r="M2428">
        <f>Table1[[#This Row],[num_contributions]]+Table1[[#This Row],[num_unique_contributors]]</f>
        <v>6</v>
      </c>
    </row>
    <row r="2429" spans="1:13" ht="13.2" hidden="1" x14ac:dyDescent="0.25">
      <c r="A2429" s="13">
        <v>11</v>
      </c>
      <c r="B2429" s="14">
        <v>44447</v>
      </c>
      <c r="C2429" s="14">
        <v>44463</v>
      </c>
      <c r="D2429" s="15" t="s">
        <v>1174</v>
      </c>
      <c r="E2429" s="13">
        <v>1568</v>
      </c>
      <c r="F2429" s="15" t="s">
        <v>17</v>
      </c>
      <c r="G2429" s="15" t="s">
        <v>23</v>
      </c>
      <c r="H2429" s="17">
        <v>2.1514080000000001E-3</v>
      </c>
      <c r="I2429" s="13">
        <v>2</v>
      </c>
      <c r="J2429" s="13">
        <v>2</v>
      </c>
      <c r="K2429" s="17">
        <v>14.90119550575</v>
      </c>
      <c r="L2429" s="18">
        <f t="shared" si="9"/>
        <v>14.903346913749999</v>
      </c>
      <c r="M2429">
        <f>Table1[[#This Row],[num_contributions]]+Table1[[#This Row],[num_unique_contributors]]</f>
        <v>4</v>
      </c>
    </row>
    <row r="2430" spans="1:13" ht="13.2" hidden="1" x14ac:dyDescent="0.25">
      <c r="A2430" s="13">
        <v>11</v>
      </c>
      <c r="B2430" s="14">
        <v>44447</v>
      </c>
      <c r="C2430" s="14">
        <v>44463</v>
      </c>
      <c r="D2430" s="15" t="s">
        <v>1581</v>
      </c>
      <c r="E2430" s="13">
        <v>131</v>
      </c>
      <c r="F2430" s="15" t="s">
        <v>17</v>
      </c>
      <c r="G2430" s="15" t="s">
        <v>18</v>
      </c>
      <c r="H2430" s="17">
        <v>2.7303662999999999E-2</v>
      </c>
      <c r="I2430" s="13">
        <v>7</v>
      </c>
      <c r="J2430" s="13">
        <v>7</v>
      </c>
      <c r="K2430" s="17">
        <v>14.834440038049401</v>
      </c>
      <c r="L2430" s="18">
        <f t="shared" si="9"/>
        <v>14.8617437010494</v>
      </c>
      <c r="M2430">
        <f>Table1[[#This Row],[num_contributions]]+Table1[[#This Row],[num_unique_contributors]]</f>
        <v>14</v>
      </c>
    </row>
    <row r="2431" spans="1:13" ht="13.2" hidden="1" x14ac:dyDescent="0.25">
      <c r="A2431" s="13">
        <v>11</v>
      </c>
      <c r="B2431" s="14">
        <v>44447</v>
      </c>
      <c r="C2431" s="14">
        <v>44463</v>
      </c>
      <c r="D2431" s="15" t="s">
        <v>681</v>
      </c>
      <c r="E2431" s="13">
        <v>2307</v>
      </c>
      <c r="F2431" s="15" t="s">
        <v>20</v>
      </c>
      <c r="G2431" s="15" t="s">
        <v>50</v>
      </c>
      <c r="H2431" s="17">
        <v>3.7726050000000001E-3</v>
      </c>
      <c r="I2431" s="13">
        <v>5</v>
      </c>
      <c r="J2431" s="13">
        <v>5</v>
      </c>
      <c r="K2431" s="17">
        <v>14.8508420261492</v>
      </c>
      <c r="L2431" s="18">
        <f t="shared" si="9"/>
        <v>14.8546146311492</v>
      </c>
      <c r="M2431">
        <f>Table1[[#This Row],[num_contributions]]+Table1[[#This Row],[num_unique_contributors]]</f>
        <v>10</v>
      </c>
    </row>
    <row r="2432" spans="1:13" ht="13.2" hidden="1" x14ac:dyDescent="0.25">
      <c r="A2432" s="13">
        <v>11</v>
      </c>
      <c r="B2432" s="14">
        <v>44447</v>
      </c>
      <c r="C2432" s="14">
        <v>44463</v>
      </c>
      <c r="D2432" s="15" t="s">
        <v>480</v>
      </c>
      <c r="E2432" s="13">
        <v>2967</v>
      </c>
      <c r="F2432" s="15" t="s">
        <v>39</v>
      </c>
      <c r="G2432" s="15" t="s">
        <v>14</v>
      </c>
      <c r="H2432" s="17">
        <v>9.3550927000000006E-2</v>
      </c>
      <c r="I2432" s="13">
        <v>9</v>
      </c>
      <c r="J2432" s="13">
        <v>9</v>
      </c>
      <c r="K2432" s="17">
        <v>14.5429147761465</v>
      </c>
      <c r="L2432" s="18">
        <f t="shared" si="9"/>
        <v>14.6364657031465</v>
      </c>
      <c r="M2432">
        <f>Table1[[#This Row],[num_contributions]]+Table1[[#This Row],[num_unique_contributors]]</f>
        <v>18</v>
      </c>
    </row>
    <row r="2433" spans="1:13" ht="13.2" hidden="1" x14ac:dyDescent="0.25">
      <c r="A2433" s="13">
        <v>11</v>
      </c>
      <c r="B2433" s="14">
        <v>44447</v>
      </c>
      <c r="C2433" s="14">
        <v>44463</v>
      </c>
      <c r="D2433" s="15" t="s">
        <v>1705</v>
      </c>
      <c r="E2433" s="13">
        <v>2191</v>
      </c>
      <c r="F2433" s="15" t="s">
        <v>20</v>
      </c>
      <c r="G2433" s="15" t="s">
        <v>50</v>
      </c>
      <c r="H2433" s="17">
        <v>5.1827840000000002E-3</v>
      </c>
      <c r="I2433" s="13">
        <v>8</v>
      </c>
      <c r="J2433" s="13">
        <v>7</v>
      </c>
      <c r="K2433" s="17">
        <v>14.459295155309</v>
      </c>
      <c r="L2433" s="18">
        <f t="shared" si="9"/>
        <v>14.464477939309001</v>
      </c>
      <c r="M2433">
        <f>Table1[[#This Row],[num_contributions]]+Table1[[#This Row],[num_unique_contributors]]</f>
        <v>15</v>
      </c>
    </row>
    <row r="2434" spans="1:13" ht="13.2" hidden="1" x14ac:dyDescent="0.25">
      <c r="A2434" s="13">
        <v>11</v>
      </c>
      <c r="B2434" s="14">
        <v>44447</v>
      </c>
      <c r="C2434" s="14">
        <v>44463</v>
      </c>
      <c r="D2434" s="15" t="s">
        <v>917</v>
      </c>
      <c r="E2434" s="13">
        <v>3357</v>
      </c>
      <c r="F2434" s="15" t="s">
        <v>20</v>
      </c>
      <c r="G2434" s="15" t="s">
        <v>23</v>
      </c>
      <c r="H2434" s="17">
        <v>1.8445105E-2</v>
      </c>
      <c r="I2434" s="13">
        <v>11</v>
      </c>
      <c r="J2434" s="13">
        <v>11</v>
      </c>
      <c r="K2434" s="17">
        <v>14.4</v>
      </c>
      <c r="L2434" s="18">
        <f t="shared" si="9"/>
        <v>14.418445105</v>
      </c>
      <c r="M2434">
        <f>Table1[[#This Row],[num_contributions]]+Table1[[#This Row],[num_unique_contributors]]</f>
        <v>22</v>
      </c>
    </row>
    <row r="2435" spans="1:13" ht="13.2" hidden="1" x14ac:dyDescent="0.25">
      <c r="A2435" s="13">
        <v>11</v>
      </c>
      <c r="B2435" s="14">
        <v>44447</v>
      </c>
      <c r="C2435" s="14">
        <v>44463</v>
      </c>
      <c r="D2435" s="15" t="s">
        <v>358</v>
      </c>
      <c r="E2435" s="13">
        <v>3360</v>
      </c>
      <c r="F2435" s="15" t="s">
        <v>52</v>
      </c>
      <c r="G2435" s="15" t="s">
        <v>14</v>
      </c>
      <c r="H2435" s="17">
        <v>2.2637570999999999E-2</v>
      </c>
      <c r="I2435" s="13">
        <v>5</v>
      </c>
      <c r="J2435" s="13">
        <v>4</v>
      </c>
      <c r="K2435" s="17">
        <v>14.1919930420509</v>
      </c>
      <c r="L2435" s="18">
        <f t="shared" si="9"/>
        <v>14.2146306130509</v>
      </c>
      <c r="M2435">
        <f>Table1[[#This Row],[num_contributions]]+Table1[[#This Row],[num_unique_contributors]]</f>
        <v>9</v>
      </c>
    </row>
    <row r="2436" spans="1:13" ht="13.2" hidden="1" x14ac:dyDescent="0.25">
      <c r="A2436" s="13">
        <v>11</v>
      </c>
      <c r="B2436" s="14">
        <v>44447</v>
      </c>
      <c r="C2436" s="14">
        <v>44463</v>
      </c>
      <c r="D2436" s="15" t="s">
        <v>1025</v>
      </c>
      <c r="E2436" s="13">
        <v>3472</v>
      </c>
      <c r="F2436" s="15" t="s">
        <v>13</v>
      </c>
      <c r="G2436" s="15" t="s">
        <v>50</v>
      </c>
      <c r="H2436" s="17">
        <v>1.2997458E-2</v>
      </c>
      <c r="I2436" s="13">
        <v>9</v>
      </c>
      <c r="J2436" s="13">
        <v>9</v>
      </c>
      <c r="K2436" s="17">
        <v>14.1096534345078</v>
      </c>
      <c r="L2436" s="18">
        <f t="shared" si="9"/>
        <v>14.122650892507799</v>
      </c>
      <c r="M2436">
        <f>Table1[[#This Row],[num_contributions]]+Table1[[#This Row],[num_unique_contributors]]</f>
        <v>18</v>
      </c>
    </row>
    <row r="2437" spans="1:13" ht="13.2" hidden="1" x14ac:dyDescent="0.25">
      <c r="A2437" s="13">
        <v>11</v>
      </c>
      <c r="B2437" s="14">
        <v>44447</v>
      </c>
      <c r="C2437" s="14">
        <v>44463</v>
      </c>
      <c r="D2437" s="15" t="s">
        <v>1695</v>
      </c>
      <c r="E2437" s="13">
        <v>802</v>
      </c>
      <c r="F2437" s="15" t="s">
        <v>17</v>
      </c>
      <c r="G2437" s="15" t="s">
        <v>18</v>
      </c>
      <c r="H2437" s="17">
        <v>2.0028671000000001E-2</v>
      </c>
      <c r="I2437" s="13">
        <v>6</v>
      </c>
      <c r="J2437" s="13">
        <v>6</v>
      </c>
      <c r="K2437" s="17">
        <v>14.056212677149899</v>
      </c>
      <c r="L2437" s="18">
        <f t="shared" si="9"/>
        <v>14.0762413481499</v>
      </c>
      <c r="M2437">
        <f>Table1[[#This Row],[num_contributions]]+Table1[[#This Row],[num_unique_contributors]]</f>
        <v>12</v>
      </c>
    </row>
    <row r="2438" spans="1:13" ht="13.2" hidden="1" x14ac:dyDescent="0.25">
      <c r="A2438" s="13">
        <v>11</v>
      </c>
      <c r="B2438" s="14">
        <v>44447</v>
      </c>
      <c r="C2438" s="14">
        <v>44463</v>
      </c>
      <c r="D2438" s="15" t="s">
        <v>1546</v>
      </c>
      <c r="E2438" s="13">
        <v>3569</v>
      </c>
      <c r="F2438" s="15" t="s">
        <v>20</v>
      </c>
      <c r="G2438" s="15" t="s">
        <v>14</v>
      </c>
      <c r="H2438" s="17">
        <v>1.7543196E-2</v>
      </c>
      <c r="I2438" s="13">
        <v>3</v>
      </c>
      <c r="J2438" s="13">
        <v>3</v>
      </c>
      <c r="K2438" s="17">
        <v>14.053761531597999</v>
      </c>
      <c r="L2438" s="18">
        <f t="shared" si="9"/>
        <v>14.071304727597999</v>
      </c>
      <c r="M2438">
        <f>Table1[[#This Row],[num_contributions]]+Table1[[#This Row],[num_unique_contributors]]</f>
        <v>6</v>
      </c>
    </row>
    <row r="2439" spans="1:13" ht="13.2" hidden="1" x14ac:dyDescent="0.25">
      <c r="A2439" s="13">
        <v>11</v>
      </c>
      <c r="B2439" s="14">
        <v>44447</v>
      </c>
      <c r="C2439" s="14">
        <v>44463</v>
      </c>
      <c r="D2439" s="15" t="s">
        <v>1645</v>
      </c>
      <c r="E2439" s="13">
        <v>1785</v>
      </c>
      <c r="F2439" s="15" t="s">
        <v>20</v>
      </c>
      <c r="G2439" s="15" t="s">
        <v>23</v>
      </c>
      <c r="H2439" s="17">
        <v>2.5510369999999999E-3</v>
      </c>
      <c r="I2439" s="13">
        <v>2</v>
      </c>
      <c r="J2439" s="13">
        <v>2</v>
      </c>
      <c r="K2439" s="17">
        <v>13.999999999999901</v>
      </c>
      <c r="L2439" s="18">
        <f t="shared" si="9"/>
        <v>14.0025510369999</v>
      </c>
      <c r="M2439">
        <f>Table1[[#This Row],[num_contributions]]+Table1[[#This Row],[num_unique_contributors]]</f>
        <v>4</v>
      </c>
    </row>
    <row r="2440" spans="1:13" ht="13.2" hidden="1" x14ac:dyDescent="0.25">
      <c r="A2440" s="13">
        <v>11</v>
      </c>
      <c r="B2440" s="14">
        <v>44447</v>
      </c>
      <c r="C2440" s="14">
        <v>44463</v>
      </c>
      <c r="D2440" s="15" t="s">
        <v>940</v>
      </c>
      <c r="E2440" s="13">
        <v>276</v>
      </c>
      <c r="F2440" s="15" t="s">
        <v>17</v>
      </c>
      <c r="G2440" s="15" t="s">
        <v>23</v>
      </c>
      <c r="H2440" s="17">
        <v>9.3807460000000006E-3</v>
      </c>
      <c r="I2440" s="13">
        <v>6</v>
      </c>
      <c r="J2440" s="13">
        <v>6</v>
      </c>
      <c r="K2440" s="17">
        <v>13.641226546684999</v>
      </c>
      <c r="L2440" s="18">
        <f t="shared" si="9"/>
        <v>13.650607292684999</v>
      </c>
      <c r="M2440">
        <f>Table1[[#This Row],[num_contributions]]+Table1[[#This Row],[num_unique_contributors]]</f>
        <v>12</v>
      </c>
    </row>
    <row r="2441" spans="1:13" ht="13.2" hidden="1" x14ac:dyDescent="0.25">
      <c r="A2441" s="13">
        <v>11</v>
      </c>
      <c r="B2441" s="14">
        <v>44447</v>
      </c>
      <c r="C2441" s="14">
        <v>44463</v>
      </c>
      <c r="D2441" s="15" t="s">
        <v>707</v>
      </c>
      <c r="E2441" s="13">
        <v>1250</v>
      </c>
      <c r="F2441" s="15" t="s">
        <v>17</v>
      </c>
      <c r="G2441" s="15" t="s">
        <v>14</v>
      </c>
      <c r="H2441" s="17">
        <v>3.2835047999999999E-2</v>
      </c>
      <c r="I2441" s="13">
        <v>4</v>
      </c>
      <c r="J2441" s="13">
        <v>4</v>
      </c>
      <c r="K2441" s="17">
        <v>13.506884162954099</v>
      </c>
      <c r="L2441" s="18">
        <f t="shared" si="9"/>
        <v>13.5397192109541</v>
      </c>
      <c r="M2441">
        <f>Table1[[#This Row],[num_contributions]]+Table1[[#This Row],[num_unique_contributors]]</f>
        <v>8</v>
      </c>
    </row>
    <row r="2442" spans="1:13" ht="13.2" hidden="1" x14ac:dyDescent="0.25">
      <c r="A2442" s="13">
        <v>11</v>
      </c>
      <c r="B2442" s="14">
        <v>44447</v>
      </c>
      <c r="C2442" s="14">
        <v>44463</v>
      </c>
      <c r="D2442" s="15" t="s">
        <v>1264</v>
      </c>
      <c r="E2442" s="13">
        <v>586</v>
      </c>
      <c r="F2442" s="15" t="s">
        <v>20</v>
      </c>
      <c r="G2442" s="15" t="s">
        <v>14</v>
      </c>
      <c r="H2442" s="17">
        <v>2.2582403000000001E-2</v>
      </c>
      <c r="I2442" s="13">
        <v>4</v>
      </c>
      <c r="J2442" s="13">
        <v>4</v>
      </c>
      <c r="K2442" s="17">
        <v>13.410214927987401</v>
      </c>
      <c r="L2442" s="18">
        <f t="shared" si="9"/>
        <v>13.4327973309874</v>
      </c>
      <c r="M2442">
        <f>Table1[[#This Row],[num_contributions]]+Table1[[#This Row],[num_unique_contributors]]</f>
        <v>8</v>
      </c>
    </row>
    <row r="2443" spans="1:13" ht="13.2" hidden="1" x14ac:dyDescent="0.25">
      <c r="A2443" s="13">
        <v>11</v>
      </c>
      <c r="B2443" s="14">
        <v>44447</v>
      </c>
      <c r="C2443" s="14">
        <v>44463</v>
      </c>
      <c r="D2443" s="15" t="s">
        <v>1245</v>
      </c>
      <c r="E2443" s="13">
        <v>2415</v>
      </c>
      <c r="F2443" s="15" t="s">
        <v>13</v>
      </c>
      <c r="G2443" s="15" t="s">
        <v>50</v>
      </c>
      <c r="H2443" s="17">
        <v>8.2604629999999991E-3</v>
      </c>
      <c r="I2443" s="13">
        <v>7</v>
      </c>
      <c r="J2443" s="13">
        <v>7</v>
      </c>
      <c r="K2443" s="17">
        <v>13.3688850420336</v>
      </c>
      <c r="L2443" s="18">
        <f t="shared" si="9"/>
        <v>13.377145505033599</v>
      </c>
      <c r="M2443">
        <f>Table1[[#This Row],[num_contributions]]+Table1[[#This Row],[num_unique_contributors]]</f>
        <v>14</v>
      </c>
    </row>
    <row r="2444" spans="1:13" ht="13.2" hidden="1" x14ac:dyDescent="0.25">
      <c r="A2444" s="13">
        <v>11</v>
      </c>
      <c r="B2444" s="14">
        <v>44447</v>
      </c>
      <c r="C2444" s="14">
        <v>44463</v>
      </c>
      <c r="D2444" s="15" t="s">
        <v>1838</v>
      </c>
      <c r="E2444" s="13">
        <v>2087</v>
      </c>
      <c r="F2444" s="15" t="s">
        <v>13</v>
      </c>
      <c r="G2444" s="15" t="s">
        <v>50</v>
      </c>
      <c r="H2444" s="17">
        <v>2.8037069999999999E-3</v>
      </c>
      <c r="I2444" s="13">
        <v>5</v>
      </c>
      <c r="J2444" s="13">
        <v>4</v>
      </c>
      <c r="K2444" s="17">
        <v>13.1992746518084</v>
      </c>
      <c r="L2444" s="18">
        <f t="shared" si="9"/>
        <v>13.2020783588084</v>
      </c>
      <c r="M2444">
        <f>Table1[[#This Row],[num_contributions]]+Table1[[#This Row],[num_unique_contributors]]</f>
        <v>9</v>
      </c>
    </row>
    <row r="2445" spans="1:13" ht="13.2" hidden="1" x14ac:dyDescent="0.25">
      <c r="A2445" s="13">
        <v>11</v>
      </c>
      <c r="B2445" s="14">
        <v>44447</v>
      </c>
      <c r="C2445" s="14">
        <v>44463</v>
      </c>
      <c r="D2445" s="15" t="s">
        <v>1704</v>
      </c>
      <c r="E2445" s="13">
        <v>951</v>
      </c>
      <c r="F2445" s="15" t="s">
        <v>54</v>
      </c>
      <c r="G2445" s="15" t="s">
        <v>14</v>
      </c>
      <c r="H2445" s="17">
        <v>3.2557071999999999E-2</v>
      </c>
      <c r="I2445" s="13">
        <v>5</v>
      </c>
      <c r="J2445" s="13">
        <v>5</v>
      </c>
      <c r="K2445" s="17">
        <v>13.1604920215969</v>
      </c>
      <c r="L2445" s="18">
        <f t="shared" si="9"/>
        <v>13.193049093596899</v>
      </c>
      <c r="M2445">
        <f>Table1[[#This Row],[num_contributions]]+Table1[[#This Row],[num_unique_contributors]]</f>
        <v>10</v>
      </c>
    </row>
    <row r="2446" spans="1:13" ht="13.2" hidden="1" x14ac:dyDescent="0.25">
      <c r="A2446" s="13">
        <v>11</v>
      </c>
      <c r="B2446" s="14">
        <v>44447</v>
      </c>
      <c r="C2446" s="14">
        <v>44463</v>
      </c>
      <c r="D2446" s="15" t="s">
        <v>1178</v>
      </c>
      <c r="E2446" s="13">
        <v>1864</v>
      </c>
      <c r="F2446" s="15" t="s">
        <v>52</v>
      </c>
      <c r="G2446" s="15" t="s">
        <v>14</v>
      </c>
      <c r="H2446" s="17">
        <v>5.8930675000000002E-2</v>
      </c>
      <c r="I2446" s="13">
        <v>7</v>
      </c>
      <c r="J2446" s="13">
        <v>7</v>
      </c>
      <c r="K2446" s="17">
        <v>12.996725714952399</v>
      </c>
      <c r="L2446" s="18">
        <f t="shared" si="9"/>
        <v>13.055656389952398</v>
      </c>
      <c r="M2446">
        <f>Table1[[#This Row],[num_contributions]]+Table1[[#This Row],[num_unique_contributors]]</f>
        <v>14</v>
      </c>
    </row>
    <row r="2447" spans="1:13" ht="13.2" hidden="1" x14ac:dyDescent="0.25">
      <c r="A2447" s="13">
        <v>11</v>
      </c>
      <c r="B2447" s="14">
        <v>44447</v>
      </c>
      <c r="C2447" s="14">
        <v>44463</v>
      </c>
      <c r="D2447" s="15" t="s">
        <v>1839</v>
      </c>
      <c r="E2447" s="13">
        <v>2516</v>
      </c>
      <c r="F2447" s="15" t="s">
        <v>39</v>
      </c>
      <c r="G2447" s="15" t="s">
        <v>18</v>
      </c>
      <c r="H2447" s="17">
        <v>1.2500532E-2</v>
      </c>
      <c r="I2447" s="13">
        <v>6</v>
      </c>
      <c r="J2447" s="13">
        <v>6</v>
      </c>
      <c r="K2447" s="17">
        <v>13.0350985916439</v>
      </c>
      <c r="L2447" s="18">
        <f t="shared" si="9"/>
        <v>13.0475991236439</v>
      </c>
      <c r="M2447">
        <f>Table1[[#This Row],[num_contributions]]+Table1[[#This Row],[num_unique_contributors]]</f>
        <v>12</v>
      </c>
    </row>
    <row r="2448" spans="1:13" ht="13.2" hidden="1" x14ac:dyDescent="0.25">
      <c r="A2448" s="13">
        <v>11</v>
      </c>
      <c r="B2448" s="14">
        <v>44447</v>
      </c>
      <c r="C2448" s="14">
        <v>44463</v>
      </c>
      <c r="D2448" s="15" t="s">
        <v>1840</v>
      </c>
      <c r="E2448" s="13">
        <v>2412</v>
      </c>
      <c r="F2448" s="15" t="s">
        <v>13</v>
      </c>
      <c r="G2448" s="15" t="s">
        <v>50</v>
      </c>
      <c r="H2448" s="17">
        <v>3.8985859999999999E-3</v>
      </c>
      <c r="I2448" s="13">
        <v>4</v>
      </c>
      <c r="J2448" s="13">
        <v>4</v>
      </c>
      <c r="K2448" s="17">
        <v>12.999999999999901</v>
      </c>
      <c r="L2448" s="18">
        <f t="shared" si="9"/>
        <v>13.003898585999901</v>
      </c>
      <c r="M2448">
        <f>Table1[[#This Row],[num_contributions]]+Table1[[#This Row],[num_unique_contributors]]</f>
        <v>8</v>
      </c>
    </row>
    <row r="2449" spans="1:13" ht="13.2" hidden="1" x14ac:dyDescent="0.25">
      <c r="A2449" s="13">
        <v>11</v>
      </c>
      <c r="B2449" s="14">
        <v>44447</v>
      </c>
      <c r="C2449" s="14">
        <v>44463</v>
      </c>
      <c r="D2449" s="15" t="s">
        <v>413</v>
      </c>
      <c r="E2449" s="13">
        <v>3566</v>
      </c>
      <c r="F2449" s="15" t="s">
        <v>17</v>
      </c>
      <c r="G2449" s="15" t="s">
        <v>50</v>
      </c>
      <c r="H2449" s="17">
        <v>8.56174E-3</v>
      </c>
      <c r="I2449" s="13">
        <v>7</v>
      </c>
      <c r="J2449" s="13">
        <v>7</v>
      </c>
      <c r="K2449" s="17">
        <v>12.945136455369999</v>
      </c>
      <c r="L2449" s="18">
        <f t="shared" si="9"/>
        <v>12.953698195369999</v>
      </c>
      <c r="M2449">
        <f>Table1[[#This Row],[num_contributions]]+Table1[[#This Row],[num_unique_contributors]]</f>
        <v>14</v>
      </c>
    </row>
    <row r="2450" spans="1:13" ht="13.2" hidden="1" x14ac:dyDescent="0.25">
      <c r="A2450" s="13">
        <v>11</v>
      </c>
      <c r="B2450" s="14">
        <v>44447</v>
      </c>
      <c r="C2450" s="14">
        <v>44463</v>
      </c>
      <c r="D2450" s="15" t="s">
        <v>1841</v>
      </c>
      <c r="E2450" s="13">
        <v>1573</v>
      </c>
      <c r="F2450" s="15" t="s">
        <v>13</v>
      </c>
      <c r="G2450" s="15" t="s">
        <v>14</v>
      </c>
      <c r="H2450" s="17">
        <v>9.6303310000000007E-3</v>
      </c>
      <c r="I2450" s="13">
        <v>5</v>
      </c>
      <c r="J2450" s="13">
        <v>5</v>
      </c>
      <c r="K2450" s="17">
        <v>12.7903410463772</v>
      </c>
      <c r="L2450" s="18">
        <f t="shared" si="9"/>
        <v>12.799971377377201</v>
      </c>
      <c r="M2450">
        <f>Table1[[#This Row],[num_contributions]]+Table1[[#This Row],[num_unique_contributors]]</f>
        <v>10</v>
      </c>
    </row>
    <row r="2451" spans="1:13" ht="13.2" hidden="1" x14ac:dyDescent="0.25">
      <c r="A2451" s="13">
        <v>11</v>
      </c>
      <c r="B2451" s="14">
        <v>44447</v>
      </c>
      <c r="C2451" s="14">
        <v>44463</v>
      </c>
      <c r="D2451" s="15" t="s">
        <v>364</v>
      </c>
      <c r="E2451" s="13">
        <v>3494</v>
      </c>
      <c r="F2451" s="15" t="s">
        <v>20</v>
      </c>
      <c r="G2451" s="15" t="s">
        <v>23</v>
      </c>
      <c r="H2451" s="17">
        <v>8.0489470000000007E-3</v>
      </c>
      <c r="I2451" s="13">
        <v>4</v>
      </c>
      <c r="J2451" s="13">
        <v>4</v>
      </c>
      <c r="K2451" s="17">
        <v>12.7554277609929</v>
      </c>
      <c r="L2451" s="18">
        <f t="shared" si="9"/>
        <v>12.763476707992901</v>
      </c>
      <c r="M2451">
        <f>Table1[[#This Row],[num_contributions]]+Table1[[#This Row],[num_unique_contributors]]</f>
        <v>8</v>
      </c>
    </row>
    <row r="2452" spans="1:13" ht="13.2" hidden="1" x14ac:dyDescent="0.25">
      <c r="A2452" s="13">
        <v>11</v>
      </c>
      <c r="B2452" s="14">
        <v>44447</v>
      </c>
      <c r="C2452" s="14">
        <v>44463</v>
      </c>
      <c r="D2452" s="15" t="s">
        <v>616</v>
      </c>
      <c r="E2452" s="13">
        <v>3153</v>
      </c>
      <c r="F2452" s="15" t="s">
        <v>111</v>
      </c>
      <c r="G2452" s="15" t="s">
        <v>14</v>
      </c>
      <c r="H2452" s="17">
        <v>0.29023148199999999</v>
      </c>
      <c r="I2452" s="13">
        <v>4</v>
      </c>
      <c r="J2452" s="13">
        <v>4</v>
      </c>
      <c r="K2452" s="17">
        <v>12.4045984018989</v>
      </c>
      <c r="L2452" s="18">
        <f t="shared" si="9"/>
        <v>12.694829883898899</v>
      </c>
      <c r="M2452">
        <f>Table1[[#This Row],[num_contributions]]+Table1[[#This Row],[num_unique_contributors]]</f>
        <v>8</v>
      </c>
    </row>
    <row r="2453" spans="1:13" ht="13.2" hidden="1" x14ac:dyDescent="0.25">
      <c r="A2453" s="13">
        <v>11</v>
      </c>
      <c r="B2453" s="14">
        <v>44447</v>
      </c>
      <c r="C2453" s="14">
        <v>44463</v>
      </c>
      <c r="D2453" s="15" t="s">
        <v>1052</v>
      </c>
      <c r="E2453" s="13">
        <v>303</v>
      </c>
      <c r="F2453" s="15" t="s">
        <v>17</v>
      </c>
      <c r="G2453" s="15" t="s">
        <v>23</v>
      </c>
      <c r="H2453" s="17">
        <v>2.824071E-3</v>
      </c>
      <c r="I2453" s="13">
        <v>3</v>
      </c>
      <c r="J2453" s="13">
        <v>3</v>
      </c>
      <c r="K2453" s="17">
        <v>12.679538615556501</v>
      </c>
      <c r="L2453" s="18">
        <f t="shared" si="9"/>
        <v>12.6823626865565</v>
      </c>
      <c r="M2453">
        <f>Table1[[#This Row],[num_contributions]]+Table1[[#This Row],[num_unique_contributors]]</f>
        <v>6</v>
      </c>
    </row>
    <row r="2454" spans="1:13" ht="13.2" hidden="1" x14ac:dyDescent="0.25">
      <c r="A2454" s="13">
        <v>11</v>
      </c>
      <c r="B2454" s="14">
        <v>44447</v>
      </c>
      <c r="C2454" s="14">
        <v>44463</v>
      </c>
      <c r="D2454" s="15" t="s">
        <v>1105</v>
      </c>
      <c r="E2454" s="13">
        <v>1682</v>
      </c>
      <c r="F2454" s="15" t="s">
        <v>45</v>
      </c>
      <c r="G2454" s="15" t="s">
        <v>23</v>
      </c>
      <c r="H2454" s="17">
        <v>7.1699999999999997E-4</v>
      </c>
      <c r="I2454" s="13">
        <v>4</v>
      </c>
      <c r="J2454" s="13">
        <v>4</v>
      </c>
      <c r="K2454" s="17">
        <v>12.666539953164399</v>
      </c>
      <c r="L2454" s="18">
        <f t="shared" ref="L2454:L2517" si="10">H2454+K2454</f>
        <v>12.667256953164399</v>
      </c>
      <c r="M2454">
        <f>Table1[[#This Row],[num_contributions]]+Table1[[#This Row],[num_unique_contributors]]</f>
        <v>8</v>
      </c>
    </row>
    <row r="2455" spans="1:13" ht="13.2" hidden="1" x14ac:dyDescent="0.25">
      <c r="A2455" s="13">
        <v>11</v>
      </c>
      <c r="B2455" s="14">
        <v>44447</v>
      </c>
      <c r="C2455" s="14">
        <v>44463</v>
      </c>
      <c r="D2455" s="15" t="s">
        <v>688</v>
      </c>
      <c r="E2455" s="13">
        <v>584</v>
      </c>
      <c r="F2455" s="15" t="s">
        <v>13</v>
      </c>
      <c r="G2455" s="15" t="s">
        <v>23</v>
      </c>
      <c r="H2455" s="17">
        <v>7.511864E-3</v>
      </c>
      <c r="I2455" s="13">
        <v>7</v>
      </c>
      <c r="J2455" s="13">
        <v>7</v>
      </c>
      <c r="K2455" s="17">
        <v>12.658942463715899</v>
      </c>
      <c r="L2455" s="18">
        <f t="shared" si="10"/>
        <v>12.666454327715899</v>
      </c>
      <c r="M2455">
        <f>Table1[[#This Row],[num_contributions]]+Table1[[#This Row],[num_unique_contributors]]</f>
        <v>14</v>
      </c>
    </row>
    <row r="2456" spans="1:13" ht="13.2" hidden="1" x14ac:dyDescent="0.25">
      <c r="A2456" s="13">
        <v>11</v>
      </c>
      <c r="B2456" s="14">
        <v>44447</v>
      </c>
      <c r="C2456" s="14">
        <v>44463</v>
      </c>
      <c r="D2456" s="15" t="s">
        <v>754</v>
      </c>
      <c r="E2456" s="13">
        <v>2260</v>
      </c>
      <c r="F2456" s="15" t="s">
        <v>13</v>
      </c>
      <c r="G2456" s="15" t="s">
        <v>50</v>
      </c>
      <c r="H2456" s="17">
        <v>6.5776990000000002E-3</v>
      </c>
      <c r="I2456" s="13">
        <v>7</v>
      </c>
      <c r="J2456" s="13">
        <v>7</v>
      </c>
      <c r="K2456" s="17">
        <v>12.385689096541199</v>
      </c>
      <c r="L2456" s="18">
        <f t="shared" si="10"/>
        <v>12.392266795541198</v>
      </c>
      <c r="M2456">
        <f>Table1[[#This Row],[num_contributions]]+Table1[[#This Row],[num_unique_contributors]]</f>
        <v>14</v>
      </c>
    </row>
    <row r="2457" spans="1:13" ht="13.2" hidden="1" x14ac:dyDescent="0.25">
      <c r="A2457" s="13">
        <v>11</v>
      </c>
      <c r="B2457" s="14">
        <v>44447</v>
      </c>
      <c r="C2457" s="14">
        <v>44463</v>
      </c>
      <c r="D2457" s="15" t="s">
        <v>509</v>
      </c>
      <c r="E2457" s="13">
        <v>934</v>
      </c>
      <c r="F2457" s="15" t="s">
        <v>13</v>
      </c>
      <c r="G2457" s="15" t="s">
        <v>18</v>
      </c>
      <c r="H2457" s="17">
        <v>1.6726130000000001E-3</v>
      </c>
      <c r="I2457" s="13">
        <v>3</v>
      </c>
      <c r="J2457" s="13">
        <v>3</v>
      </c>
      <c r="K2457" s="17">
        <v>12.3547785751019</v>
      </c>
      <c r="L2457" s="18">
        <f t="shared" si="10"/>
        <v>12.3564511881019</v>
      </c>
      <c r="M2457">
        <f>Table1[[#This Row],[num_contributions]]+Table1[[#This Row],[num_unique_contributors]]</f>
        <v>6</v>
      </c>
    </row>
    <row r="2458" spans="1:13" ht="13.2" hidden="1" x14ac:dyDescent="0.25">
      <c r="A2458" s="13">
        <v>11</v>
      </c>
      <c r="B2458" s="14">
        <v>44447</v>
      </c>
      <c r="C2458" s="14">
        <v>44463</v>
      </c>
      <c r="D2458" s="15" t="s">
        <v>1404</v>
      </c>
      <c r="E2458" s="13">
        <v>2212</v>
      </c>
      <c r="F2458" s="15" t="s">
        <v>20</v>
      </c>
      <c r="G2458" s="15" t="s">
        <v>14</v>
      </c>
      <c r="H2458" s="17">
        <v>3.1749283000000003E-2</v>
      </c>
      <c r="I2458" s="13">
        <v>5</v>
      </c>
      <c r="J2458" s="13">
        <v>5</v>
      </c>
      <c r="K2458" s="17">
        <v>12.324468486006401</v>
      </c>
      <c r="L2458" s="18">
        <f t="shared" si="10"/>
        <v>12.356217769006401</v>
      </c>
      <c r="M2458">
        <f>Table1[[#This Row],[num_contributions]]+Table1[[#This Row],[num_unique_contributors]]</f>
        <v>10</v>
      </c>
    </row>
    <row r="2459" spans="1:13" ht="13.2" hidden="1" x14ac:dyDescent="0.25">
      <c r="A2459" s="13">
        <v>11</v>
      </c>
      <c r="B2459" s="14">
        <v>44447</v>
      </c>
      <c r="C2459" s="14">
        <v>44463</v>
      </c>
      <c r="D2459" s="15" t="s">
        <v>1689</v>
      </c>
      <c r="E2459" s="13">
        <v>2280</v>
      </c>
      <c r="F2459" s="15" t="s">
        <v>17</v>
      </c>
      <c r="G2459" s="15" t="s">
        <v>23</v>
      </c>
      <c r="H2459" s="17">
        <v>1.9096642E-2</v>
      </c>
      <c r="I2459" s="13">
        <v>7</v>
      </c>
      <c r="J2459" s="13">
        <v>7</v>
      </c>
      <c r="K2459" s="17">
        <v>12.3195221684303</v>
      </c>
      <c r="L2459" s="18">
        <f t="shared" si="10"/>
        <v>12.338618810430299</v>
      </c>
      <c r="M2459">
        <f>Table1[[#This Row],[num_contributions]]+Table1[[#This Row],[num_unique_contributors]]</f>
        <v>14</v>
      </c>
    </row>
    <row r="2460" spans="1:13" ht="13.2" hidden="1" x14ac:dyDescent="0.25">
      <c r="A2460" s="13">
        <v>11</v>
      </c>
      <c r="B2460" s="14">
        <v>44447</v>
      </c>
      <c r="C2460" s="14">
        <v>44463</v>
      </c>
      <c r="D2460" s="15" t="s">
        <v>1842</v>
      </c>
      <c r="E2460" s="13">
        <v>3641</v>
      </c>
      <c r="F2460" s="15" t="s">
        <v>45</v>
      </c>
      <c r="G2460" s="15" t="s">
        <v>50</v>
      </c>
      <c r="H2460" s="17">
        <v>7.8662160000000005E-3</v>
      </c>
      <c r="I2460" s="13">
        <v>6</v>
      </c>
      <c r="J2460" s="13">
        <v>6</v>
      </c>
      <c r="K2460" s="17">
        <v>12.300204329549301</v>
      </c>
      <c r="L2460" s="18">
        <f t="shared" si="10"/>
        <v>12.308070545549301</v>
      </c>
      <c r="M2460">
        <f>Table1[[#This Row],[num_contributions]]+Table1[[#This Row],[num_unique_contributors]]</f>
        <v>12</v>
      </c>
    </row>
    <row r="2461" spans="1:13" ht="13.2" hidden="1" x14ac:dyDescent="0.25">
      <c r="A2461" s="13">
        <v>11</v>
      </c>
      <c r="B2461" s="14">
        <v>44447</v>
      </c>
      <c r="C2461" s="14">
        <v>44463</v>
      </c>
      <c r="D2461" s="15" t="s">
        <v>739</v>
      </c>
      <c r="E2461" s="13">
        <v>3083</v>
      </c>
      <c r="F2461" s="15" t="s">
        <v>13</v>
      </c>
      <c r="G2461" s="15" t="s">
        <v>50</v>
      </c>
      <c r="H2461" s="17">
        <v>5.1720639999999997E-3</v>
      </c>
      <c r="I2461" s="13">
        <v>7</v>
      </c>
      <c r="J2461" s="13">
        <v>6</v>
      </c>
      <c r="K2461" s="17">
        <v>11.910975474404999</v>
      </c>
      <c r="L2461" s="18">
        <f t="shared" si="10"/>
        <v>11.916147538404999</v>
      </c>
      <c r="M2461">
        <f>Table1[[#This Row],[num_contributions]]+Table1[[#This Row],[num_unique_contributors]]</f>
        <v>13</v>
      </c>
    </row>
    <row r="2462" spans="1:13" ht="13.2" hidden="1" x14ac:dyDescent="0.25">
      <c r="A2462" s="13">
        <v>11</v>
      </c>
      <c r="B2462" s="14">
        <v>44447</v>
      </c>
      <c r="C2462" s="14">
        <v>44463</v>
      </c>
      <c r="D2462" s="15" t="s">
        <v>981</v>
      </c>
      <c r="E2462" s="13">
        <v>2084</v>
      </c>
      <c r="F2462" s="15" t="s">
        <v>111</v>
      </c>
      <c r="G2462" s="15" t="s">
        <v>23</v>
      </c>
      <c r="H2462" s="17">
        <v>0.165265737</v>
      </c>
      <c r="I2462" s="13">
        <v>3</v>
      </c>
      <c r="J2462" s="13">
        <v>3</v>
      </c>
      <c r="K2462" s="17">
        <v>11.7382121872743</v>
      </c>
      <c r="L2462" s="18">
        <f t="shared" si="10"/>
        <v>11.9034779242743</v>
      </c>
      <c r="M2462">
        <f>Table1[[#This Row],[num_contributions]]+Table1[[#This Row],[num_unique_contributors]]</f>
        <v>6</v>
      </c>
    </row>
    <row r="2463" spans="1:13" ht="13.2" hidden="1" x14ac:dyDescent="0.25">
      <c r="A2463" s="13">
        <v>11</v>
      </c>
      <c r="B2463" s="14">
        <v>44447</v>
      </c>
      <c r="C2463" s="14">
        <v>44463</v>
      </c>
      <c r="D2463" s="15" t="s">
        <v>1304</v>
      </c>
      <c r="E2463" s="13">
        <v>768</v>
      </c>
      <c r="F2463" s="15" t="s">
        <v>17</v>
      </c>
      <c r="G2463" s="15" t="s">
        <v>18</v>
      </c>
      <c r="H2463" s="17">
        <v>7.6798099999999996E-3</v>
      </c>
      <c r="I2463" s="13">
        <v>3</v>
      </c>
      <c r="J2463" s="13">
        <v>3</v>
      </c>
      <c r="K2463" s="17">
        <v>11.824737955009899</v>
      </c>
      <c r="L2463" s="18">
        <f t="shared" si="10"/>
        <v>11.8324177650099</v>
      </c>
      <c r="M2463">
        <f>Table1[[#This Row],[num_contributions]]+Table1[[#This Row],[num_unique_contributors]]</f>
        <v>6</v>
      </c>
    </row>
    <row r="2464" spans="1:13" ht="13.2" hidden="1" x14ac:dyDescent="0.25">
      <c r="A2464" s="13">
        <v>11</v>
      </c>
      <c r="B2464" s="14">
        <v>44447</v>
      </c>
      <c r="C2464" s="14">
        <v>44463</v>
      </c>
      <c r="D2464" s="15" t="s">
        <v>618</v>
      </c>
      <c r="E2464" s="13">
        <v>3617</v>
      </c>
      <c r="F2464" s="15" t="s">
        <v>52</v>
      </c>
      <c r="G2464" s="15" t="s">
        <v>23</v>
      </c>
      <c r="H2464" s="17">
        <v>8.0179009999999992E-3</v>
      </c>
      <c r="I2464" s="13">
        <v>7</v>
      </c>
      <c r="J2464" s="13">
        <v>7</v>
      </c>
      <c r="K2464" s="17">
        <v>11.799303222958599</v>
      </c>
      <c r="L2464" s="18">
        <f t="shared" si="10"/>
        <v>11.8073211239586</v>
      </c>
      <c r="M2464">
        <f>Table1[[#This Row],[num_contributions]]+Table1[[#This Row],[num_unique_contributors]]</f>
        <v>14</v>
      </c>
    </row>
    <row r="2465" spans="1:13" ht="13.2" hidden="1" x14ac:dyDescent="0.25">
      <c r="A2465" s="13">
        <v>11</v>
      </c>
      <c r="B2465" s="14">
        <v>44447</v>
      </c>
      <c r="C2465" s="14">
        <v>44463</v>
      </c>
      <c r="D2465" s="15" t="s">
        <v>1750</v>
      </c>
      <c r="E2465" s="13">
        <v>280</v>
      </c>
      <c r="F2465" s="15" t="s">
        <v>17</v>
      </c>
      <c r="G2465" s="15" t="s">
        <v>23</v>
      </c>
      <c r="H2465" s="17">
        <v>1.3089124000000001E-2</v>
      </c>
      <c r="I2465" s="13">
        <v>6</v>
      </c>
      <c r="J2465" s="13">
        <v>6</v>
      </c>
      <c r="K2465" s="17">
        <v>11.679651864660199</v>
      </c>
      <c r="L2465" s="18">
        <f t="shared" si="10"/>
        <v>11.6927409886602</v>
      </c>
      <c r="M2465">
        <f>Table1[[#This Row],[num_contributions]]+Table1[[#This Row],[num_unique_contributors]]</f>
        <v>12</v>
      </c>
    </row>
    <row r="2466" spans="1:13" ht="13.2" hidden="1" x14ac:dyDescent="0.25">
      <c r="A2466" s="13">
        <v>11</v>
      </c>
      <c r="B2466" s="14">
        <v>44447</v>
      </c>
      <c r="C2466" s="14">
        <v>44463</v>
      </c>
      <c r="D2466" s="15" t="s">
        <v>823</v>
      </c>
      <c r="E2466" s="13">
        <v>2251</v>
      </c>
      <c r="F2466" s="15" t="s">
        <v>20</v>
      </c>
      <c r="G2466" s="15" t="s">
        <v>23</v>
      </c>
      <c r="H2466" s="17">
        <v>1.057564E-3</v>
      </c>
      <c r="I2466" s="13">
        <v>2</v>
      </c>
      <c r="J2466" s="13">
        <v>2</v>
      </c>
      <c r="K2466" s="17">
        <v>11.628234700265001</v>
      </c>
      <c r="L2466" s="18">
        <f t="shared" si="10"/>
        <v>11.629292264265001</v>
      </c>
      <c r="M2466">
        <f>Table1[[#This Row],[num_contributions]]+Table1[[#This Row],[num_unique_contributors]]</f>
        <v>4</v>
      </c>
    </row>
    <row r="2467" spans="1:13" ht="13.2" hidden="1" x14ac:dyDescent="0.25">
      <c r="A2467" s="13">
        <v>11</v>
      </c>
      <c r="B2467" s="14">
        <v>44447</v>
      </c>
      <c r="C2467" s="14">
        <v>44463</v>
      </c>
      <c r="D2467" s="15" t="s">
        <v>1636</v>
      </c>
      <c r="E2467" s="13">
        <v>219</v>
      </c>
      <c r="F2467" s="15" t="s">
        <v>17</v>
      </c>
      <c r="G2467" s="15" t="s">
        <v>23</v>
      </c>
      <c r="H2467" s="17">
        <v>9.7132280000000008E-3</v>
      </c>
      <c r="I2467" s="13">
        <v>6</v>
      </c>
      <c r="J2467" s="13">
        <v>6</v>
      </c>
      <c r="K2467" s="17">
        <v>11.4893581303847</v>
      </c>
      <c r="L2467" s="18">
        <f t="shared" si="10"/>
        <v>11.4990713583847</v>
      </c>
      <c r="M2467">
        <f>Table1[[#This Row],[num_contributions]]+Table1[[#This Row],[num_unique_contributors]]</f>
        <v>12</v>
      </c>
    </row>
    <row r="2468" spans="1:13" ht="13.2" hidden="1" x14ac:dyDescent="0.25">
      <c r="A2468" s="13">
        <v>11</v>
      </c>
      <c r="B2468" s="14">
        <v>44447</v>
      </c>
      <c r="C2468" s="14">
        <v>44463</v>
      </c>
      <c r="D2468" s="15" t="s">
        <v>1509</v>
      </c>
      <c r="E2468" s="13">
        <v>714</v>
      </c>
      <c r="F2468" s="15" t="s">
        <v>17</v>
      </c>
      <c r="G2468" s="15" t="s">
        <v>23</v>
      </c>
      <c r="H2468" s="17">
        <v>6.1260610000000004E-3</v>
      </c>
      <c r="I2468" s="13">
        <v>9</v>
      </c>
      <c r="J2468" s="13">
        <v>4</v>
      </c>
      <c r="K2468" s="17">
        <v>11.3623931971561</v>
      </c>
      <c r="L2468" s="18">
        <f t="shared" si="10"/>
        <v>11.3685192581561</v>
      </c>
      <c r="M2468">
        <f>Table1[[#This Row],[num_contributions]]+Table1[[#This Row],[num_unique_contributors]]</f>
        <v>13</v>
      </c>
    </row>
    <row r="2469" spans="1:13" ht="13.2" hidden="1" x14ac:dyDescent="0.25">
      <c r="A2469" s="13">
        <v>11</v>
      </c>
      <c r="B2469" s="14">
        <v>44447</v>
      </c>
      <c r="C2469" s="14">
        <v>44463</v>
      </c>
      <c r="D2469" s="15" t="s">
        <v>195</v>
      </c>
      <c r="E2469" s="13">
        <v>403</v>
      </c>
      <c r="F2469" s="15" t="s">
        <v>17</v>
      </c>
      <c r="G2469" s="15" t="s">
        <v>23</v>
      </c>
      <c r="H2469" s="17">
        <v>1.0148348999999999E-2</v>
      </c>
      <c r="I2469" s="13">
        <v>5</v>
      </c>
      <c r="J2469" s="13">
        <v>5</v>
      </c>
      <c r="K2469" s="17">
        <v>11.176267115041</v>
      </c>
      <c r="L2469" s="18">
        <f t="shared" si="10"/>
        <v>11.186415464041</v>
      </c>
      <c r="M2469">
        <f>Table1[[#This Row],[num_contributions]]+Table1[[#This Row],[num_unique_contributors]]</f>
        <v>10</v>
      </c>
    </row>
    <row r="2470" spans="1:13" ht="13.2" hidden="1" x14ac:dyDescent="0.25">
      <c r="A2470" s="13">
        <v>11</v>
      </c>
      <c r="B2470" s="14">
        <v>44447</v>
      </c>
      <c r="C2470" s="14">
        <v>44463</v>
      </c>
      <c r="D2470" s="15" t="s">
        <v>1843</v>
      </c>
      <c r="E2470" s="13">
        <v>2181</v>
      </c>
      <c r="F2470" s="15" t="s">
        <v>20</v>
      </c>
      <c r="G2470" s="15" t="s">
        <v>23</v>
      </c>
      <c r="H2470" s="17">
        <v>11.083062010000001</v>
      </c>
      <c r="I2470" s="13">
        <v>1</v>
      </c>
      <c r="J2470" s="13">
        <v>0</v>
      </c>
      <c r="K2470" s="19"/>
      <c r="L2470" s="18">
        <f t="shared" si="10"/>
        <v>11.083062010000001</v>
      </c>
      <c r="M2470">
        <f>Table1[[#This Row],[num_contributions]]+Table1[[#This Row],[num_unique_contributors]]</f>
        <v>1</v>
      </c>
    </row>
    <row r="2471" spans="1:13" ht="13.2" hidden="1" x14ac:dyDescent="0.25">
      <c r="A2471" s="13">
        <v>11</v>
      </c>
      <c r="B2471" s="14">
        <v>44447</v>
      </c>
      <c r="C2471" s="14">
        <v>44463</v>
      </c>
      <c r="D2471" s="15" t="s">
        <v>1317</v>
      </c>
      <c r="E2471" s="13">
        <v>2825</v>
      </c>
      <c r="F2471" s="15" t="s">
        <v>111</v>
      </c>
      <c r="G2471" s="15" t="s">
        <v>14</v>
      </c>
      <c r="H2471" s="17">
        <v>4.2757472999999997E-2</v>
      </c>
      <c r="I2471" s="13">
        <v>2</v>
      </c>
      <c r="J2471" s="13">
        <v>2</v>
      </c>
      <c r="K2471" s="17">
        <v>11.0201767264768</v>
      </c>
      <c r="L2471" s="18">
        <f t="shared" si="10"/>
        <v>11.0629341994768</v>
      </c>
      <c r="M2471">
        <f>Table1[[#This Row],[num_contributions]]+Table1[[#This Row],[num_unique_contributors]]</f>
        <v>4</v>
      </c>
    </row>
    <row r="2472" spans="1:13" ht="13.2" hidden="1" x14ac:dyDescent="0.25">
      <c r="A2472" s="13">
        <v>11</v>
      </c>
      <c r="B2472" s="14">
        <v>44447</v>
      </c>
      <c r="C2472" s="14">
        <v>44463</v>
      </c>
      <c r="D2472" s="15" t="s">
        <v>644</v>
      </c>
      <c r="E2472" s="13">
        <v>177</v>
      </c>
      <c r="F2472" s="15" t="s">
        <v>186</v>
      </c>
      <c r="G2472" s="15" t="s">
        <v>23</v>
      </c>
      <c r="H2472" s="17">
        <v>3.644614E-3</v>
      </c>
      <c r="I2472" s="13">
        <v>3</v>
      </c>
      <c r="J2472" s="13">
        <v>3</v>
      </c>
      <c r="K2472" s="17">
        <v>11.0513039152915</v>
      </c>
      <c r="L2472" s="18">
        <f t="shared" si="10"/>
        <v>11.054948529291501</v>
      </c>
      <c r="M2472">
        <f>Table1[[#This Row],[num_contributions]]+Table1[[#This Row],[num_unique_contributors]]</f>
        <v>6</v>
      </c>
    </row>
    <row r="2473" spans="1:13" ht="13.2" hidden="1" x14ac:dyDescent="0.25">
      <c r="A2473" s="13">
        <v>11</v>
      </c>
      <c r="B2473" s="14">
        <v>44447</v>
      </c>
      <c r="C2473" s="14">
        <v>44463</v>
      </c>
      <c r="D2473" s="15" t="s">
        <v>1560</v>
      </c>
      <c r="E2473" s="13">
        <v>2117</v>
      </c>
      <c r="F2473" s="15" t="s">
        <v>45</v>
      </c>
      <c r="G2473" s="15" t="s">
        <v>23</v>
      </c>
      <c r="H2473" s="17">
        <v>2.7879319999999999E-3</v>
      </c>
      <c r="I2473" s="13">
        <v>3</v>
      </c>
      <c r="J2473" s="13">
        <v>3</v>
      </c>
      <c r="K2473" s="17">
        <v>11.0049999999999</v>
      </c>
      <c r="L2473" s="18">
        <f t="shared" si="10"/>
        <v>11.0077879319999</v>
      </c>
      <c r="M2473">
        <f>Table1[[#This Row],[num_contributions]]+Table1[[#This Row],[num_unique_contributors]]</f>
        <v>6</v>
      </c>
    </row>
    <row r="2474" spans="1:13" ht="13.2" hidden="1" x14ac:dyDescent="0.25">
      <c r="A2474" s="13">
        <v>11</v>
      </c>
      <c r="B2474" s="14">
        <v>44447</v>
      </c>
      <c r="C2474" s="14">
        <v>44463</v>
      </c>
      <c r="D2474" s="15" t="s">
        <v>449</v>
      </c>
      <c r="E2474" s="13">
        <v>3371</v>
      </c>
      <c r="F2474" s="15" t="s">
        <v>20</v>
      </c>
      <c r="G2474" s="15" t="s">
        <v>14</v>
      </c>
      <c r="H2474" s="17">
        <v>5.5156600000000004E-3</v>
      </c>
      <c r="I2474" s="13">
        <v>2</v>
      </c>
      <c r="J2474" s="13">
        <v>2</v>
      </c>
      <c r="K2474" s="17">
        <v>11</v>
      </c>
      <c r="L2474" s="18">
        <f t="shared" si="10"/>
        <v>11.00551566</v>
      </c>
      <c r="M2474">
        <f>Table1[[#This Row],[num_contributions]]+Table1[[#This Row],[num_unique_contributors]]</f>
        <v>4</v>
      </c>
    </row>
    <row r="2475" spans="1:13" ht="13.2" hidden="1" x14ac:dyDescent="0.25">
      <c r="A2475" s="13">
        <v>11</v>
      </c>
      <c r="B2475" s="14">
        <v>44447</v>
      </c>
      <c r="C2475" s="14">
        <v>44463</v>
      </c>
      <c r="D2475" s="15" t="s">
        <v>1844</v>
      </c>
      <c r="E2475" s="13">
        <v>2823</v>
      </c>
      <c r="F2475" s="15" t="s">
        <v>13</v>
      </c>
      <c r="G2475" s="15" t="s">
        <v>23</v>
      </c>
      <c r="H2475" s="17">
        <v>1.581996E-3</v>
      </c>
      <c r="I2475" s="13">
        <v>2</v>
      </c>
      <c r="J2475" s="13">
        <v>2</v>
      </c>
      <c r="K2475" s="17">
        <v>10.999999999999901</v>
      </c>
      <c r="L2475" s="18">
        <f t="shared" si="10"/>
        <v>11.001581995999901</v>
      </c>
      <c r="M2475">
        <f>Table1[[#This Row],[num_contributions]]+Table1[[#This Row],[num_unique_contributors]]</f>
        <v>4</v>
      </c>
    </row>
    <row r="2476" spans="1:13" ht="13.2" hidden="1" x14ac:dyDescent="0.25">
      <c r="A2476" s="13">
        <v>11</v>
      </c>
      <c r="B2476" s="14">
        <v>44447</v>
      </c>
      <c r="C2476" s="14">
        <v>44463</v>
      </c>
      <c r="D2476" s="15" t="s">
        <v>957</v>
      </c>
      <c r="E2476" s="13">
        <v>1922</v>
      </c>
      <c r="F2476" s="15" t="s">
        <v>39</v>
      </c>
      <c r="G2476" s="15" t="s">
        <v>14</v>
      </c>
      <c r="H2476" s="17">
        <v>1.3303718000000001E-2</v>
      </c>
      <c r="I2476" s="13">
        <v>3</v>
      </c>
      <c r="J2476" s="13">
        <v>3</v>
      </c>
      <c r="K2476" s="17">
        <v>10.525290451835399</v>
      </c>
      <c r="L2476" s="18">
        <f t="shared" si="10"/>
        <v>10.538594169835399</v>
      </c>
      <c r="M2476">
        <f>Table1[[#This Row],[num_contributions]]+Table1[[#This Row],[num_unique_contributors]]</f>
        <v>6</v>
      </c>
    </row>
    <row r="2477" spans="1:13" ht="13.2" hidden="1" x14ac:dyDescent="0.25">
      <c r="A2477" s="13">
        <v>11</v>
      </c>
      <c r="B2477" s="14">
        <v>44447</v>
      </c>
      <c r="C2477" s="14">
        <v>44463</v>
      </c>
      <c r="D2477" s="15" t="s">
        <v>1845</v>
      </c>
      <c r="E2477" s="13">
        <v>3670</v>
      </c>
      <c r="F2477" s="15" t="s">
        <v>17</v>
      </c>
      <c r="G2477" s="15" t="s">
        <v>18</v>
      </c>
      <c r="H2477" s="17">
        <v>1.2242507E-2</v>
      </c>
      <c r="I2477" s="13">
        <v>5</v>
      </c>
      <c r="J2477" s="13">
        <v>5</v>
      </c>
      <c r="K2477" s="17">
        <v>10.4204811729574</v>
      </c>
      <c r="L2477" s="18">
        <f t="shared" si="10"/>
        <v>10.4327236799574</v>
      </c>
      <c r="M2477">
        <f>Table1[[#This Row],[num_contributions]]+Table1[[#This Row],[num_unique_contributors]]</f>
        <v>10</v>
      </c>
    </row>
    <row r="2478" spans="1:13" ht="13.2" hidden="1" x14ac:dyDescent="0.25">
      <c r="A2478" s="13">
        <v>11</v>
      </c>
      <c r="B2478" s="14">
        <v>44447</v>
      </c>
      <c r="C2478" s="14">
        <v>44463</v>
      </c>
      <c r="D2478" s="15" t="s">
        <v>1748</v>
      </c>
      <c r="E2478" s="13">
        <v>1966</v>
      </c>
      <c r="F2478" s="15" t="s">
        <v>13</v>
      </c>
      <c r="G2478" s="15" t="s">
        <v>18</v>
      </c>
      <c r="H2478" s="17">
        <v>6.9193659999999997E-3</v>
      </c>
      <c r="I2478" s="13">
        <v>6</v>
      </c>
      <c r="J2478" s="13">
        <v>6</v>
      </c>
      <c r="K2478" s="17">
        <v>10.4249866699889</v>
      </c>
      <c r="L2478" s="18">
        <f t="shared" si="10"/>
        <v>10.4319060359889</v>
      </c>
      <c r="M2478">
        <f>Table1[[#This Row],[num_contributions]]+Table1[[#This Row],[num_unique_contributors]]</f>
        <v>12</v>
      </c>
    </row>
    <row r="2479" spans="1:13" ht="13.2" hidden="1" x14ac:dyDescent="0.25">
      <c r="A2479" s="13">
        <v>11</v>
      </c>
      <c r="B2479" s="14">
        <v>44447</v>
      </c>
      <c r="C2479" s="14">
        <v>44463</v>
      </c>
      <c r="D2479" s="15" t="s">
        <v>1199</v>
      </c>
      <c r="E2479" s="13">
        <v>1710</v>
      </c>
      <c r="F2479" s="15" t="s">
        <v>13</v>
      </c>
      <c r="G2479" s="15" t="s">
        <v>14</v>
      </c>
      <c r="H2479" s="17">
        <v>2.2354140000000002E-2</v>
      </c>
      <c r="I2479" s="13">
        <v>4</v>
      </c>
      <c r="J2479" s="13">
        <v>4</v>
      </c>
      <c r="K2479" s="17">
        <v>10.3427856794532</v>
      </c>
      <c r="L2479" s="18">
        <f t="shared" si="10"/>
        <v>10.3651398194532</v>
      </c>
      <c r="M2479">
        <f>Table1[[#This Row],[num_contributions]]+Table1[[#This Row],[num_unique_contributors]]</f>
        <v>8</v>
      </c>
    </row>
    <row r="2480" spans="1:13" ht="13.2" hidden="1" x14ac:dyDescent="0.25">
      <c r="A2480" s="13">
        <v>11</v>
      </c>
      <c r="B2480" s="14">
        <v>44447</v>
      </c>
      <c r="C2480" s="14">
        <v>44463</v>
      </c>
      <c r="D2480" s="15" t="s">
        <v>718</v>
      </c>
      <c r="E2480" s="13">
        <v>1666</v>
      </c>
      <c r="F2480" s="15" t="s">
        <v>20</v>
      </c>
      <c r="G2480" s="15" t="s">
        <v>23</v>
      </c>
      <c r="H2480" s="17">
        <v>6.0009060000000003E-3</v>
      </c>
      <c r="I2480" s="13">
        <v>4</v>
      </c>
      <c r="J2480" s="13">
        <v>4</v>
      </c>
      <c r="K2480" s="17">
        <v>10.264720806829899</v>
      </c>
      <c r="L2480" s="18">
        <f t="shared" si="10"/>
        <v>10.2707217128299</v>
      </c>
      <c r="M2480">
        <f>Table1[[#This Row],[num_contributions]]+Table1[[#This Row],[num_unique_contributors]]</f>
        <v>8</v>
      </c>
    </row>
    <row r="2481" spans="1:13" ht="13.2" hidden="1" x14ac:dyDescent="0.25">
      <c r="A2481" s="13">
        <v>11</v>
      </c>
      <c r="B2481" s="14">
        <v>44447</v>
      </c>
      <c r="C2481" s="14">
        <v>44463</v>
      </c>
      <c r="D2481" s="15" t="s">
        <v>1102</v>
      </c>
      <c r="E2481" s="13">
        <v>3416</v>
      </c>
      <c r="F2481" s="15" t="s">
        <v>13</v>
      </c>
      <c r="G2481" s="15" t="s">
        <v>14</v>
      </c>
      <c r="H2481" s="17">
        <v>3.1897223000000002E-2</v>
      </c>
      <c r="I2481" s="13">
        <v>5</v>
      </c>
      <c r="J2481" s="13">
        <v>5</v>
      </c>
      <c r="K2481" s="17">
        <v>10.1629883266687</v>
      </c>
      <c r="L2481" s="18">
        <f t="shared" si="10"/>
        <v>10.194885549668699</v>
      </c>
      <c r="M2481">
        <f>Table1[[#This Row],[num_contributions]]+Table1[[#This Row],[num_unique_contributors]]</f>
        <v>10</v>
      </c>
    </row>
    <row r="2482" spans="1:13" ht="13.2" hidden="1" x14ac:dyDescent="0.25">
      <c r="A2482" s="13">
        <v>11</v>
      </c>
      <c r="B2482" s="14">
        <v>44447</v>
      </c>
      <c r="C2482" s="14">
        <v>44463</v>
      </c>
      <c r="D2482" s="15" t="s">
        <v>423</v>
      </c>
      <c r="E2482" s="13">
        <v>806</v>
      </c>
      <c r="F2482" s="15" t="s">
        <v>17</v>
      </c>
      <c r="G2482" s="15" t="s">
        <v>14</v>
      </c>
      <c r="H2482" s="17">
        <v>8.4599270000000008E-3</v>
      </c>
      <c r="I2482" s="13">
        <v>2</v>
      </c>
      <c r="J2482" s="13">
        <v>2</v>
      </c>
      <c r="K2482" s="17">
        <v>10.159105659245</v>
      </c>
      <c r="L2482" s="18">
        <f t="shared" si="10"/>
        <v>10.167565586245001</v>
      </c>
      <c r="M2482">
        <f>Table1[[#This Row],[num_contributions]]+Table1[[#This Row],[num_unique_contributors]]</f>
        <v>4</v>
      </c>
    </row>
    <row r="2483" spans="1:13" ht="13.2" hidden="1" x14ac:dyDescent="0.25">
      <c r="A2483" s="13">
        <v>11</v>
      </c>
      <c r="B2483" s="14">
        <v>44447</v>
      </c>
      <c r="C2483" s="14">
        <v>44463</v>
      </c>
      <c r="D2483" s="15" t="s">
        <v>1497</v>
      </c>
      <c r="E2483" s="13">
        <v>141</v>
      </c>
      <c r="F2483" s="15" t="s">
        <v>17</v>
      </c>
      <c r="G2483" s="15" t="s">
        <v>23</v>
      </c>
      <c r="H2483" s="17">
        <v>5.676698E-3</v>
      </c>
      <c r="I2483" s="13">
        <v>5</v>
      </c>
      <c r="J2483" s="13">
        <v>5</v>
      </c>
      <c r="K2483" s="17">
        <v>10.134811300105399</v>
      </c>
      <c r="L2483" s="18">
        <f t="shared" si="10"/>
        <v>10.140487998105399</v>
      </c>
      <c r="M2483">
        <f>Table1[[#This Row],[num_contributions]]+Table1[[#This Row],[num_unique_contributors]]</f>
        <v>10</v>
      </c>
    </row>
    <row r="2484" spans="1:13" ht="13.2" hidden="1" x14ac:dyDescent="0.25">
      <c r="A2484" s="13">
        <v>11</v>
      </c>
      <c r="B2484" s="14">
        <v>44447</v>
      </c>
      <c r="C2484" s="14">
        <v>44463</v>
      </c>
      <c r="D2484" s="15" t="s">
        <v>700</v>
      </c>
      <c r="E2484" s="13">
        <v>270</v>
      </c>
      <c r="F2484" s="15" t="s">
        <v>17</v>
      </c>
      <c r="G2484" s="15" t="s">
        <v>23</v>
      </c>
      <c r="H2484" s="17">
        <v>6.6621809999999997E-3</v>
      </c>
      <c r="I2484" s="13">
        <v>5</v>
      </c>
      <c r="J2484" s="13">
        <v>5</v>
      </c>
      <c r="K2484" s="17">
        <v>10.105642224599199</v>
      </c>
      <c r="L2484" s="18">
        <f t="shared" si="10"/>
        <v>10.112304405599199</v>
      </c>
      <c r="M2484">
        <f>Table1[[#This Row],[num_contributions]]+Table1[[#This Row],[num_unique_contributors]]</f>
        <v>10</v>
      </c>
    </row>
    <row r="2485" spans="1:13" ht="13.2" hidden="1" x14ac:dyDescent="0.25">
      <c r="A2485" s="13">
        <v>11</v>
      </c>
      <c r="B2485" s="14">
        <v>44447</v>
      </c>
      <c r="C2485" s="14">
        <v>44463</v>
      </c>
      <c r="D2485" s="15" t="s">
        <v>1846</v>
      </c>
      <c r="E2485" s="13">
        <v>1113</v>
      </c>
      <c r="F2485" s="15" t="s">
        <v>17</v>
      </c>
      <c r="G2485" s="15" t="s">
        <v>14</v>
      </c>
      <c r="H2485" s="17">
        <v>5.6194486000000002E-2</v>
      </c>
      <c r="I2485" s="13">
        <v>8</v>
      </c>
      <c r="J2485" s="13">
        <v>8</v>
      </c>
      <c r="K2485" s="17">
        <v>10.0250444384563</v>
      </c>
      <c r="L2485" s="18">
        <f t="shared" si="10"/>
        <v>10.081238924456301</v>
      </c>
      <c r="M2485">
        <f>Table1[[#This Row],[num_contributions]]+Table1[[#This Row],[num_unique_contributors]]</f>
        <v>16</v>
      </c>
    </row>
    <row r="2486" spans="1:13" ht="13.2" hidden="1" x14ac:dyDescent="0.25">
      <c r="A2486" s="13">
        <v>11</v>
      </c>
      <c r="B2486" s="14">
        <v>44447</v>
      </c>
      <c r="C2486" s="14">
        <v>44463</v>
      </c>
      <c r="D2486" s="15" t="s">
        <v>1348</v>
      </c>
      <c r="E2486" s="13">
        <v>2072</v>
      </c>
      <c r="F2486" s="15" t="s">
        <v>20</v>
      </c>
      <c r="G2486" s="15" t="s">
        <v>23</v>
      </c>
      <c r="H2486" s="17">
        <v>3.6138139999999999E-3</v>
      </c>
      <c r="I2486" s="13">
        <v>3</v>
      </c>
      <c r="J2486" s="13">
        <v>3</v>
      </c>
      <c r="K2486" s="17">
        <v>10.054634627001001</v>
      </c>
      <c r="L2486" s="18">
        <f t="shared" si="10"/>
        <v>10.058248441001</v>
      </c>
      <c r="M2486">
        <f>Table1[[#This Row],[num_contributions]]+Table1[[#This Row],[num_unique_contributors]]</f>
        <v>6</v>
      </c>
    </row>
    <row r="2487" spans="1:13" ht="13.2" hidden="1" x14ac:dyDescent="0.25">
      <c r="A2487" s="13">
        <v>11</v>
      </c>
      <c r="B2487" s="14">
        <v>44447</v>
      </c>
      <c r="C2487" s="14">
        <v>44463</v>
      </c>
      <c r="D2487" s="15" t="s">
        <v>585</v>
      </c>
      <c r="E2487" s="13">
        <v>2998</v>
      </c>
      <c r="F2487" s="15" t="s">
        <v>20</v>
      </c>
      <c r="G2487" s="15" t="s">
        <v>23</v>
      </c>
      <c r="H2487" s="17">
        <v>4.8753929999999996E-3</v>
      </c>
      <c r="I2487" s="13">
        <v>3</v>
      </c>
      <c r="J2487" s="13">
        <v>3</v>
      </c>
      <c r="K2487" s="17">
        <v>10.0290731280259</v>
      </c>
      <c r="L2487" s="18">
        <f t="shared" si="10"/>
        <v>10.0339485210259</v>
      </c>
      <c r="M2487">
        <f>Table1[[#This Row],[num_contributions]]+Table1[[#This Row],[num_unique_contributors]]</f>
        <v>6</v>
      </c>
    </row>
    <row r="2488" spans="1:13" ht="13.2" hidden="1" x14ac:dyDescent="0.25">
      <c r="A2488" s="13">
        <v>11</v>
      </c>
      <c r="B2488" s="14">
        <v>44447</v>
      </c>
      <c r="C2488" s="14">
        <v>44463</v>
      </c>
      <c r="D2488" s="15" t="s">
        <v>1541</v>
      </c>
      <c r="E2488" s="13">
        <v>3378</v>
      </c>
      <c r="F2488" s="15" t="s">
        <v>52</v>
      </c>
      <c r="G2488" s="15" t="s">
        <v>23</v>
      </c>
      <c r="H2488" s="17">
        <v>4.5722280000000002E-3</v>
      </c>
      <c r="I2488" s="13">
        <v>4</v>
      </c>
      <c r="J2488" s="13">
        <v>4</v>
      </c>
      <c r="K2488" s="17">
        <v>9.9999999999999893</v>
      </c>
      <c r="L2488" s="18">
        <f t="shared" si="10"/>
        <v>10.00457222799999</v>
      </c>
      <c r="M2488">
        <f>Table1[[#This Row],[num_contributions]]+Table1[[#This Row],[num_unique_contributors]]</f>
        <v>8</v>
      </c>
    </row>
    <row r="2489" spans="1:13" ht="13.2" hidden="1" x14ac:dyDescent="0.25">
      <c r="A2489" s="13">
        <v>11</v>
      </c>
      <c r="B2489" s="14">
        <v>44447</v>
      </c>
      <c r="C2489" s="14">
        <v>44463</v>
      </c>
      <c r="D2489" s="15" t="s">
        <v>1022</v>
      </c>
      <c r="E2489" s="13">
        <v>1089</v>
      </c>
      <c r="F2489" s="15" t="s">
        <v>17</v>
      </c>
      <c r="G2489" s="15" t="s">
        <v>23</v>
      </c>
      <c r="H2489" s="17">
        <v>2.26355E-3</v>
      </c>
      <c r="I2489" s="13">
        <v>3</v>
      </c>
      <c r="J2489" s="13">
        <v>3</v>
      </c>
      <c r="K2489" s="17">
        <v>10</v>
      </c>
      <c r="L2489" s="18">
        <f t="shared" si="10"/>
        <v>10.00226355</v>
      </c>
      <c r="M2489">
        <f>Table1[[#This Row],[num_contributions]]+Table1[[#This Row],[num_unique_contributors]]</f>
        <v>6</v>
      </c>
    </row>
    <row r="2490" spans="1:13" ht="13.2" hidden="1" x14ac:dyDescent="0.25">
      <c r="A2490" s="13">
        <v>11</v>
      </c>
      <c r="B2490" s="14">
        <v>44447</v>
      </c>
      <c r="C2490" s="14">
        <v>44463</v>
      </c>
      <c r="D2490" s="15" t="s">
        <v>855</v>
      </c>
      <c r="E2490" s="13">
        <v>618</v>
      </c>
      <c r="F2490" s="15" t="s">
        <v>17</v>
      </c>
      <c r="G2490" s="15" t="s">
        <v>23</v>
      </c>
      <c r="H2490" s="17">
        <v>2.1112650000000002E-3</v>
      </c>
      <c r="I2490" s="13">
        <v>2</v>
      </c>
      <c r="J2490" s="13">
        <v>2</v>
      </c>
      <c r="K2490" s="17">
        <v>10</v>
      </c>
      <c r="L2490" s="18">
        <f t="shared" si="10"/>
        <v>10.002111265</v>
      </c>
      <c r="M2490">
        <f>Table1[[#This Row],[num_contributions]]+Table1[[#This Row],[num_unique_contributors]]</f>
        <v>4</v>
      </c>
    </row>
    <row r="2491" spans="1:13" ht="13.2" hidden="1" x14ac:dyDescent="0.25">
      <c r="A2491" s="13">
        <v>11</v>
      </c>
      <c r="B2491" s="14">
        <v>44447</v>
      </c>
      <c r="C2491" s="14">
        <v>44463</v>
      </c>
      <c r="D2491" s="15" t="s">
        <v>445</v>
      </c>
      <c r="E2491" s="13">
        <v>1712</v>
      </c>
      <c r="F2491" s="15" t="s">
        <v>20</v>
      </c>
      <c r="G2491" s="15" t="s">
        <v>23</v>
      </c>
      <c r="H2491" s="17">
        <v>2.0560999999999999E-3</v>
      </c>
      <c r="I2491" s="13">
        <v>1</v>
      </c>
      <c r="J2491" s="13">
        <v>1</v>
      </c>
      <c r="K2491" s="17">
        <v>10</v>
      </c>
      <c r="L2491" s="18">
        <f t="shared" si="10"/>
        <v>10.002056100000001</v>
      </c>
      <c r="M2491">
        <f>Table1[[#This Row],[num_contributions]]+Table1[[#This Row],[num_unique_contributors]]</f>
        <v>2</v>
      </c>
    </row>
    <row r="2492" spans="1:13" ht="13.2" hidden="1" x14ac:dyDescent="0.25">
      <c r="A2492" s="13">
        <v>11</v>
      </c>
      <c r="B2492" s="14">
        <v>44447</v>
      </c>
      <c r="C2492" s="14">
        <v>44463</v>
      </c>
      <c r="D2492" s="15" t="s">
        <v>577</v>
      </c>
      <c r="E2492" s="13">
        <v>2031</v>
      </c>
      <c r="F2492" s="15" t="s">
        <v>13</v>
      </c>
      <c r="G2492" s="15" t="s">
        <v>14</v>
      </c>
      <c r="H2492" s="17">
        <v>7.6639000000000004E-3</v>
      </c>
      <c r="I2492" s="13">
        <v>4</v>
      </c>
      <c r="J2492" s="13">
        <v>4</v>
      </c>
      <c r="K2492" s="17">
        <v>9.9491559729850003</v>
      </c>
      <c r="L2492" s="18">
        <f t="shared" si="10"/>
        <v>9.956819872985001</v>
      </c>
      <c r="M2492">
        <f>Table1[[#This Row],[num_contributions]]+Table1[[#This Row],[num_unique_contributors]]</f>
        <v>8</v>
      </c>
    </row>
    <row r="2493" spans="1:13" ht="13.2" hidden="1" x14ac:dyDescent="0.25">
      <c r="A2493" s="13">
        <v>11</v>
      </c>
      <c r="B2493" s="14">
        <v>44447</v>
      </c>
      <c r="C2493" s="14">
        <v>44463</v>
      </c>
      <c r="D2493" s="15" t="s">
        <v>1220</v>
      </c>
      <c r="E2493" s="13">
        <v>438</v>
      </c>
      <c r="F2493" s="15" t="s">
        <v>13</v>
      </c>
      <c r="G2493" s="15" t="s">
        <v>23</v>
      </c>
      <c r="H2493" s="17">
        <v>7.3565799999999997E-3</v>
      </c>
      <c r="I2493" s="13">
        <v>6</v>
      </c>
      <c r="J2493" s="13">
        <v>5</v>
      </c>
      <c r="K2493" s="17">
        <v>9.8381158314809998</v>
      </c>
      <c r="L2493" s="18">
        <f t="shared" si="10"/>
        <v>9.8454724114809995</v>
      </c>
      <c r="M2493">
        <f>Table1[[#This Row],[num_contributions]]+Table1[[#This Row],[num_unique_contributors]]</f>
        <v>11</v>
      </c>
    </row>
    <row r="2494" spans="1:13" ht="13.2" hidden="1" x14ac:dyDescent="0.25">
      <c r="A2494" s="13">
        <v>11</v>
      </c>
      <c r="B2494" s="14">
        <v>44447</v>
      </c>
      <c r="C2494" s="14">
        <v>44463</v>
      </c>
      <c r="D2494" s="15" t="s">
        <v>1763</v>
      </c>
      <c r="E2494" s="13">
        <v>975</v>
      </c>
      <c r="F2494" s="15" t="s">
        <v>17</v>
      </c>
      <c r="G2494" s="15" t="s">
        <v>23</v>
      </c>
      <c r="H2494" s="17">
        <v>2.098183E-3</v>
      </c>
      <c r="I2494" s="13">
        <v>7</v>
      </c>
      <c r="J2494" s="13">
        <v>2</v>
      </c>
      <c r="K2494" s="17">
        <v>9.7883639248393894</v>
      </c>
      <c r="L2494" s="18">
        <f t="shared" si="10"/>
        <v>9.7904621078393888</v>
      </c>
      <c r="M2494">
        <f>Table1[[#This Row],[num_contributions]]+Table1[[#This Row],[num_unique_contributors]]</f>
        <v>9</v>
      </c>
    </row>
    <row r="2495" spans="1:13" ht="13.2" hidden="1" x14ac:dyDescent="0.25">
      <c r="A2495" s="13">
        <v>11</v>
      </c>
      <c r="B2495" s="14">
        <v>44447</v>
      </c>
      <c r="C2495" s="14">
        <v>44463</v>
      </c>
      <c r="D2495" s="15" t="s">
        <v>503</v>
      </c>
      <c r="E2495" s="13">
        <v>2157</v>
      </c>
      <c r="F2495" s="15" t="s">
        <v>39</v>
      </c>
      <c r="G2495" s="15" t="s">
        <v>23</v>
      </c>
      <c r="H2495" s="17">
        <v>2.2217809999999999E-3</v>
      </c>
      <c r="I2495" s="13">
        <v>4</v>
      </c>
      <c r="J2495" s="13">
        <v>4</v>
      </c>
      <c r="K2495" s="17">
        <v>9.77613844615</v>
      </c>
      <c r="L2495" s="18">
        <f t="shared" si="10"/>
        <v>9.7783602271499994</v>
      </c>
      <c r="M2495">
        <f>Table1[[#This Row],[num_contributions]]+Table1[[#This Row],[num_unique_contributors]]</f>
        <v>8</v>
      </c>
    </row>
    <row r="2496" spans="1:13" ht="13.2" hidden="1" x14ac:dyDescent="0.25">
      <c r="A2496" s="13">
        <v>11</v>
      </c>
      <c r="B2496" s="14">
        <v>44447</v>
      </c>
      <c r="C2496" s="14">
        <v>44463</v>
      </c>
      <c r="D2496" s="16" t="s">
        <v>1254</v>
      </c>
      <c r="E2496" s="13">
        <v>1005</v>
      </c>
      <c r="F2496" s="15" t="s">
        <v>17</v>
      </c>
      <c r="G2496" s="15" t="s">
        <v>23</v>
      </c>
      <c r="H2496" s="17">
        <v>6.6680910000000001E-3</v>
      </c>
      <c r="I2496" s="13">
        <v>4</v>
      </c>
      <c r="J2496" s="13">
        <v>4</v>
      </c>
      <c r="K2496" s="17">
        <v>9.7012089716528003</v>
      </c>
      <c r="L2496" s="18">
        <f t="shared" si="10"/>
        <v>9.7078770626528001</v>
      </c>
      <c r="M2496">
        <f>Table1[[#This Row],[num_contributions]]+Table1[[#This Row],[num_unique_contributors]]</f>
        <v>8</v>
      </c>
    </row>
    <row r="2497" spans="1:13" ht="13.2" hidden="1" x14ac:dyDescent="0.25">
      <c r="A2497" s="13">
        <v>11</v>
      </c>
      <c r="B2497" s="14">
        <v>44447</v>
      </c>
      <c r="C2497" s="14">
        <v>44463</v>
      </c>
      <c r="D2497" s="15" t="s">
        <v>1372</v>
      </c>
      <c r="E2497" s="13">
        <v>1201</v>
      </c>
      <c r="F2497" s="15" t="s">
        <v>17</v>
      </c>
      <c r="G2497" s="15" t="s">
        <v>23</v>
      </c>
      <c r="H2497" s="17">
        <v>7.6822590000000003E-3</v>
      </c>
      <c r="I2497" s="13">
        <v>5</v>
      </c>
      <c r="J2497" s="13">
        <v>5</v>
      </c>
      <c r="K2497" s="17">
        <v>9.5050000000000008</v>
      </c>
      <c r="L2497" s="18">
        <f t="shared" si="10"/>
        <v>9.512682259</v>
      </c>
      <c r="M2497">
        <f>Table1[[#This Row],[num_contributions]]+Table1[[#This Row],[num_unique_contributors]]</f>
        <v>10</v>
      </c>
    </row>
    <row r="2498" spans="1:13" ht="13.2" hidden="1" x14ac:dyDescent="0.25">
      <c r="A2498" s="13">
        <v>11</v>
      </c>
      <c r="B2498" s="14">
        <v>44447</v>
      </c>
      <c r="C2498" s="14">
        <v>44463</v>
      </c>
      <c r="D2498" s="15" t="s">
        <v>1847</v>
      </c>
      <c r="E2498" s="13">
        <v>3562</v>
      </c>
      <c r="F2498" s="15" t="s">
        <v>111</v>
      </c>
      <c r="G2498" s="15" t="s">
        <v>18</v>
      </c>
      <c r="H2498" s="17">
        <v>0.30676329000000002</v>
      </c>
      <c r="I2498" s="13">
        <v>5</v>
      </c>
      <c r="J2498" s="13">
        <v>5</v>
      </c>
      <c r="K2498" s="17">
        <v>9.2044238040524498</v>
      </c>
      <c r="L2498" s="18">
        <f t="shared" si="10"/>
        <v>9.511187094052449</v>
      </c>
      <c r="M2498">
        <f>Table1[[#This Row],[num_contributions]]+Table1[[#This Row],[num_unique_contributors]]</f>
        <v>10</v>
      </c>
    </row>
    <row r="2499" spans="1:13" ht="13.2" hidden="1" x14ac:dyDescent="0.25">
      <c r="A2499" s="13">
        <v>11</v>
      </c>
      <c r="B2499" s="14">
        <v>44447</v>
      </c>
      <c r="C2499" s="14">
        <v>44463</v>
      </c>
      <c r="D2499" s="15" t="s">
        <v>1446</v>
      </c>
      <c r="E2499" s="13">
        <v>978</v>
      </c>
      <c r="F2499" s="15" t="s">
        <v>17</v>
      </c>
      <c r="G2499" s="15" t="s">
        <v>18</v>
      </c>
      <c r="H2499" s="17">
        <v>6.1610170000000004E-3</v>
      </c>
      <c r="I2499" s="13">
        <v>4</v>
      </c>
      <c r="J2499" s="13">
        <v>4</v>
      </c>
      <c r="K2499" s="17">
        <v>9.4437814016164907</v>
      </c>
      <c r="L2499" s="18">
        <f t="shared" si="10"/>
        <v>9.4499424186164909</v>
      </c>
      <c r="M2499">
        <f>Table1[[#This Row],[num_contributions]]+Table1[[#This Row],[num_unique_contributors]]</f>
        <v>8</v>
      </c>
    </row>
    <row r="2500" spans="1:13" ht="13.2" hidden="1" x14ac:dyDescent="0.25">
      <c r="A2500" s="13">
        <v>11</v>
      </c>
      <c r="B2500" s="14">
        <v>44447</v>
      </c>
      <c r="C2500" s="14">
        <v>44463</v>
      </c>
      <c r="D2500" s="15" t="s">
        <v>658</v>
      </c>
      <c r="E2500" s="13">
        <v>3663</v>
      </c>
      <c r="F2500" s="15" t="s">
        <v>20</v>
      </c>
      <c r="G2500" s="15" t="s">
        <v>14</v>
      </c>
      <c r="H2500" s="17">
        <v>2.9264779000000001E-2</v>
      </c>
      <c r="I2500" s="13">
        <v>5</v>
      </c>
      <c r="J2500" s="13">
        <v>5</v>
      </c>
      <c r="K2500" s="17">
        <v>9.4014956431410006</v>
      </c>
      <c r="L2500" s="18">
        <f t="shared" si="10"/>
        <v>9.4307604221410006</v>
      </c>
      <c r="M2500">
        <f>Table1[[#This Row],[num_contributions]]+Table1[[#This Row],[num_unique_contributors]]</f>
        <v>10</v>
      </c>
    </row>
    <row r="2501" spans="1:13" ht="13.2" hidden="1" x14ac:dyDescent="0.25">
      <c r="A2501" s="13">
        <v>11</v>
      </c>
      <c r="B2501" s="14">
        <v>44447</v>
      </c>
      <c r="C2501" s="14">
        <v>44463</v>
      </c>
      <c r="D2501" s="15" t="s">
        <v>1058</v>
      </c>
      <c r="E2501" s="13">
        <v>3202</v>
      </c>
      <c r="F2501" s="15" t="s">
        <v>13</v>
      </c>
      <c r="G2501" s="15" t="s">
        <v>23</v>
      </c>
      <c r="H2501" s="17">
        <v>3.7519070000000001E-3</v>
      </c>
      <c r="I2501" s="13">
        <v>3</v>
      </c>
      <c r="J2501" s="13">
        <v>3</v>
      </c>
      <c r="K2501" s="17">
        <v>9.4227492355949902</v>
      </c>
      <c r="L2501" s="18">
        <f t="shared" si="10"/>
        <v>9.4265011425949901</v>
      </c>
      <c r="M2501">
        <f>Table1[[#This Row],[num_contributions]]+Table1[[#This Row],[num_unique_contributors]]</f>
        <v>6</v>
      </c>
    </row>
    <row r="2502" spans="1:13" ht="13.2" hidden="1" x14ac:dyDescent="0.25">
      <c r="A2502" s="13">
        <v>11</v>
      </c>
      <c r="B2502" s="14">
        <v>44447</v>
      </c>
      <c r="C2502" s="14">
        <v>44463</v>
      </c>
      <c r="D2502" s="15" t="s">
        <v>672</v>
      </c>
      <c r="E2502" s="13">
        <v>3581</v>
      </c>
      <c r="F2502" s="15" t="s">
        <v>13</v>
      </c>
      <c r="G2502" s="15" t="s">
        <v>50</v>
      </c>
      <c r="H2502" s="17">
        <v>2.6653029999999999E-3</v>
      </c>
      <c r="I2502" s="13">
        <v>5</v>
      </c>
      <c r="J2502" s="13">
        <v>5</v>
      </c>
      <c r="K2502" s="17">
        <v>9.1885878058131496</v>
      </c>
      <c r="L2502" s="18">
        <f t="shared" si="10"/>
        <v>9.1912531088131502</v>
      </c>
      <c r="M2502">
        <f>Table1[[#This Row],[num_contributions]]+Table1[[#This Row],[num_unique_contributors]]</f>
        <v>10</v>
      </c>
    </row>
    <row r="2503" spans="1:13" ht="13.2" hidden="1" x14ac:dyDescent="0.25">
      <c r="A2503" s="13">
        <v>11</v>
      </c>
      <c r="B2503" s="14">
        <v>44447</v>
      </c>
      <c r="C2503" s="14">
        <v>44463</v>
      </c>
      <c r="D2503" s="15" t="s">
        <v>297</v>
      </c>
      <c r="E2503" s="13">
        <v>916</v>
      </c>
      <c r="F2503" s="15" t="s">
        <v>20</v>
      </c>
      <c r="G2503" s="15" t="s">
        <v>14</v>
      </c>
      <c r="H2503" s="17">
        <v>1.4423040999999999E-2</v>
      </c>
      <c r="I2503" s="13">
        <v>3</v>
      </c>
      <c r="J2503" s="13">
        <v>3</v>
      </c>
      <c r="K2503" s="17">
        <v>8.8696683621899908</v>
      </c>
      <c r="L2503" s="18">
        <f t="shared" si="10"/>
        <v>8.8840914031899914</v>
      </c>
      <c r="M2503">
        <f>Table1[[#This Row],[num_contributions]]+Table1[[#This Row],[num_unique_contributors]]</f>
        <v>6</v>
      </c>
    </row>
    <row r="2504" spans="1:13" ht="13.2" hidden="1" x14ac:dyDescent="0.25">
      <c r="A2504" s="13">
        <v>11</v>
      </c>
      <c r="B2504" s="14">
        <v>44447</v>
      </c>
      <c r="C2504" s="14">
        <v>44463</v>
      </c>
      <c r="D2504" s="15" t="s">
        <v>1305</v>
      </c>
      <c r="E2504" s="13">
        <v>1787</v>
      </c>
      <c r="F2504" s="15" t="s">
        <v>20</v>
      </c>
      <c r="G2504" s="15" t="s">
        <v>14</v>
      </c>
      <c r="H2504" s="17">
        <v>4.1001880999999997E-2</v>
      </c>
      <c r="I2504" s="13">
        <v>7</v>
      </c>
      <c r="J2504" s="13">
        <v>7</v>
      </c>
      <c r="K2504" s="17">
        <v>8.8250444384563291</v>
      </c>
      <c r="L2504" s="18">
        <f t="shared" si="10"/>
        <v>8.8660463194563288</v>
      </c>
      <c r="M2504">
        <f>Table1[[#This Row],[num_contributions]]+Table1[[#This Row],[num_unique_contributors]]</f>
        <v>14</v>
      </c>
    </row>
    <row r="2505" spans="1:13" ht="13.2" hidden="1" x14ac:dyDescent="0.25">
      <c r="A2505" s="13">
        <v>11</v>
      </c>
      <c r="B2505" s="14">
        <v>44447</v>
      </c>
      <c r="C2505" s="14">
        <v>44463</v>
      </c>
      <c r="D2505" s="15" t="s">
        <v>1848</v>
      </c>
      <c r="E2505" s="13">
        <v>1999</v>
      </c>
      <c r="F2505" s="15" t="s">
        <v>13</v>
      </c>
      <c r="G2505" s="15" t="s">
        <v>18</v>
      </c>
      <c r="H2505" s="17">
        <v>7.4619300000000003E-3</v>
      </c>
      <c r="I2505" s="13">
        <v>7</v>
      </c>
      <c r="J2505" s="13">
        <v>7</v>
      </c>
      <c r="K2505" s="17">
        <v>8.7988744479605696</v>
      </c>
      <c r="L2505" s="18">
        <f t="shared" si="10"/>
        <v>8.8063363779605695</v>
      </c>
      <c r="M2505">
        <f>Table1[[#This Row],[num_contributions]]+Table1[[#This Row],[num_unique_contributors]]</f>
        <v>14</v>
      </c>
    </row>
    <row r="2506" spans="1:13" ht="13.2" hidden="1" x14ac:dyDescent="0.25">
      <c r="A2506" s="13">
        <v>11</v>
      </c>
      <c r="B2506" s="14">
        <v>44447</v>
      </c>
      <c r="C2506" s="14">
        <v>44463</v>
      </c>
      <c r="D2506" s="15" t="s">
        <v>638</v>
      </c>
      <c r="E2506" s="13">
        <v>1732</v>
      </c>
      <c r="F2506" s="15" t="s">
        <v>17</v>
      </c>
      <c r="G2506" s="15" t="s">
        <v>14</v>
      </c>
      <c r="H2506" s="17">
        <v>1.9295725E-2</v>
      </c>
      <c r="I2506" s="13">
        <v>4</v>
      </c>
      <c r="J2506" s="13">
        <v>4</v>
      </c>
      <c r="K2506" s="17">
        <v>8.6615716225787498</v>
      </c>
      <c r="L2506" s="18">
        <f t="shared" si="10"/>
        <v>8.680867347578749</v>
      </c>
      <c r="M2506">
        <f>Table1[[#This Row],[num_contributions]]+Table1[[#This Row],[num_unique_contributors]]</f>
        <v>8</v>
      </c>
    </row>
    <row r="2507" spans="1:13" ht="13.2" hidden="1" x14ac:dyDescent="0.25">
      <c r="A2507" s="13">
        <v>11</v>
      </c>
      <c r="B2507" s="14">
        <v>44447</v>
      </c>
      <c r="C2507" s="14">
        <v>44463</v>
      </c>
      <c r="D2507" s="15" t="s">
        <v>1369</v>
      </c>
      <c r="E2507" s="13">
        <v>1706</v>
      </c>
      <c r="F2507" s="15" t="s">
        <v>39</v>
      </c>
      <c r="G2507" s="15" t="s">
        <v>18</v>
      </c>
      <c r="H2507" s="17">
        <v>6.2843179999999997E-3</v>
      </c>
      <c r="I2507" s="13">
        <v>6</v>
      </c>
      <c r="J2507" s="13">
        <v>5</v>
      </c>
      <c r="K2507" s="17">
        <v>8.6555391650386593</v>
      </c>
      <c r="L2507" s="18">
        <f t="shared" si="10"/>
        <v>8.6618234830386598</v>
      </c>
      <c r="M2507">
        <f>Table1[[#This Row],[num_contributions]]+Table1[[#This Row],[num_unique_contributors]]</f>
        <v>11</v>
      </c>
    </row>
    <row r="2508" spans="1:13" ht="13.2" hidden="1" x14ac:dyDescent="0.25">
      <c r="A2508" s="13">
        <v>11</v>
      </c>
      <c r="B2508" s="14">
        <v>44447</v>
      </c>
      <c r="C2508" s="14">
        <v>44463</v>
      </c>
      <c r="D2508" s="15" t="s">
        <v>1548</v>
      </c>
      <c r="E2508" s="13">
        <v>1209</v>
      </c>
      <c r="F2508" s="15" t="s">
        <v>17</v>
      </c>
      <c r="G2508" s="15" t="s">
        <v>14</v>
      </c>
      <c r="H2508" s="17">
        <v>1.3486789000000001E-2</v>
      </c>
      <c r="I2508" s="13">
        <v>4</v>
      </c>
      <c r="J2508" s="13">
        <v>4</v>
      </c>
      <c r="K2508" s="17">
        <v>8.3612078530149905</v>
      </c>
      <c r="L2508" s="18">
        <f t="shared" si="10"/>
        <v>8.3746946420149904</v>
      </c>
      <c r="M2508">
        <f>Table1[[#This Row],[num_contributions]]+Table1[[#This Row],[num_unique_contributors]]</f>
        <v>8</v>
      </c>
    </row>
    <row r="2509" spans="1:13" ht="13.2" hidden="1" x14ac:dyDescent="0.25">
      <c r="A2509" s="13">
        <v>11</v>
      </c>
      <c r="B2509" s="14">
        <v>44447</v>
      </c>
      <c r="C2509" s="14">
        <v>44463</v>
      </c>
      <c r="D2509" s="15" t="s">
        <v>860</v>
      </c>
      <c r="E2509" s="13">
        <v>952</v>
      </c>
      <c r="F2509" s="15" t="s">
        <v>17</v>
      </c>
      <c r="G2509" s="15" t="s">
        <v>23</v>
      </c>
      <c r="H2509" s="17">
        <v>1.551073E-3</v>
      </c>
      <c r="I2509" s="13">
        <v>7</v>
      </c>
      <c r="J2509" s="13">
        <v>2</v>
      </c>
      <c r="K2509" s="17">
        <v>8.3123779380108207</v>
      </c>
      <c r="L2509" s="18">
        <f t="shared" si="10"/>
        <v>8.3139290110108206</v>
      </c>
      <c r="M2509">
        <f>Table1[[#This Row],[num_contributions]]+Table1[[#This Row],[num_unique_contributors]]</f>
        <v>9</v>
      </c>
    </row>
    <row r="2510" spans="1:13" ht="13.2" hidden="1" x14ac:dyDescent="0.25">
      <c r="A2510" s="13">
        <v>11</v>
      </c>
      <c r="B2510" s="14">
        <v>44447</v>
      </c>
      <c r="C2510" s="14">
        <v>44463</v>
      </c>
      <c r="D2510" s="15" t="s">
        <v>603</v>
      </c>
      <c r="E2510" s="13">
        <v>522</v>
      </c>
      <c r="F2510" s="15" t="s">
        <v>17</v>
      </c>
      <c r="G2510" s="15" t="s">
        <v>14</v>
      </c>
      <c r="H2510" s="17">
        <v>5.3460640000000002E-3</v>
      </c>
      <c r="I2510" s="13">
        <v>2</v>
      </c>
      <c r="J2510" s="13">
        <v>2</v>
      </c>
      <c r="K2510" s="17">
        <v>8.27540378800275</v>
      </c>
      <c r="L2510" s="18">
        <f t="shared" si="10"/>
        <v>8.2807498520027494</v>
      </c>
      <c r="M2510">
        <f>Table1[[#This Row],[num_contributions]]+Table1[[#This Row],[num_unique_contributors]]</f>
        <v>4</v>
      </c>
    </row>
    <row r="2511" spans="1:13" ht="13.2" hidden="1" x14ac:dyDescent="0.25">
      <c r="A2511" s="13">
        <v>11</v>
      </c>
      <c r="B2511" s="14">
        <v>44447</v>
      </c>
      <c r="C2511" s="14">
        <v>44463</v>
      </c>
      <c r="D2511" s="15" t="s">
        <v>1528</v>
      </c>
      <c r="E2511" s="13">
        <v>286</v>
      </c>
      <c r="F2511" s="15" t="s">
        <v>17</v>
      </c>
      <c r="G2511" s="15" t="s">
        <v>14</v>
      </c>
      <c r="H2511" s="17">
        <v>5.2750829999999999E-3</v>
      </c>
      <c r="I2511" s="13">
        <v>2</v>
      </c>
      <c r="J2511" s="13">
        <v>2</v>
      </c>
      <c r="K2511" s="17">
        <v>8.2469040906999993</v>
      </c>
      <c r="L2511" s="18">
        <f t="shared" si="10"/>
        <v>8.2521791737000001</v>
      </c>
      <c r="M2511">
        <f>Table1[[#This Row],[num_contributions]]+Table1[[#This Row],[num_unique_contributors]]</f>
        <v>4</v>
      </c>
    </row>
    <row r="2512" spans="1:13" ht="13.2" hidden="1" x14ac:dyDescent="0.25">
      <c r="A2512" s="13">
        <v>11</v>
      </c>
      <c r="B2512" s="14">
        <v>44447</v>
      </c>
      <c r="C2512" s="14">
        <v>44463</v>
      </c>
      <c r="D2512" s="15" t="s">
        <v>1286</v>
      </c>
      <c r="E2512" s="13">
        <v>2028</v>
      </c>
      <c r="F2512" s="15" t="s">
        <v>13</v>
      </c>
      <c r="G2512" s="15" t="s">
        <v>23</v>
      </c>
      <c r="H2512" s="17">
        <v>2.530591E-3</v>
      </c>
      <c r="I2512" s="13">
        <v>3</v>
      </c>
      <c r="J2512" s="13">
        <v>3</v>
      </c>
      <c r="K2512" s="17">
        <v>8.2348116852499906</v>
      </c>
      <c r="L2512" s="18">
        <f t="shared" si="10"/>
        <v>8.2373422762499899</v>
      </c>
      <c r="M2512">
        <f>Table1[[#This Row],[num_contributions]]+Table1[[#This Row],[num_unique_contributors]]</f>
        <v>6</v>
      </c>
    </row>
    <row r="2513" spans="1:13" ht="13.2" hidden="1" x14ac:dyDescent="0.25">
      <c r="A2513" s="13">
        <v>11</v>
      </c>
      <c r="B2513" s="14">
        <v>44447</v>
      </c>
      <c r="C2513" s="14">
        <v>44463</v>
      </c>
      <c r="D2513" s="15" t="s">
        <v>1367</v>
      </c>
      <c r="E2513" s="13">
        <v>2470</v>
      </c>
      <c r="F2513" s="15" t="s">
        <v>13</v>
      </c>
      <c r="G2513" s="15" t="s">
        <v>50</v>
      </c>
      <c r="H2513" s="17">
        <v>2.543539E-3</v>
      </c>
      <c r="I2513" s="13">
        <v>4</v>
      </c>
      <c r="J2513" s="13">
        <v>4</v>
      </c>
      <c r="K2513" s="17">
        <v>8.18424707757565</v>
      </c>
      <c r="L2513" s="18">
        <f t="shared" si="10"/>
        <v>8.1867906165756494</v>
      </c>
      <c r="M2513">
        <f>Table1[[#This Row],[num_contributions]]+Table1[[#This Row],[num_unique_contributors]]</f>
        <v>8</v>
      </c>
    </row>
    <row r="2514" spans="1:13" ht="13.2" hidden="1" x14ac:dyDescent="0.25">
      <c r="A2514" s="13">
        <v>11</v>
      </c>
      <c r="B2514" s="14">
        <v>44447</v>
      </c>
      <c r="C2514" s="14">
        <v>44463</v>
      </c>
      <c r="D2514" s="15" t="s">
        <v>664</v>
      </c>
      <c r="E2514" s="13">
        <v>2562</v>
      </c>
      <c r="F2514" s="15" t="s">
        <v>13</v>
      </c>
      <c r="G2514" s="15" t="s">
        <v>50</v>
      </c>
      <c r="H2514" s="17">
        <v>1.49467E-3</v>
      </c>
      <c r="I2514" s="13">
        <v>3</v>
      </c>
      <c r="J2514" s="13">
        <v>3</v>
      </c>
      <c r="K2514" s="17">
        <v>8.1842248011667404</v>
      </c>
      <c r="L2514" s="18">
        <f t="shared" si="10"/>
        <v>8.18571947116674</v>
      </c>
      <c r="M2514">
        <f>Table1[[#This Row],[num_contributions]]+Table1[[#This Row],[num_unique_contributors]]</f>
        <v>6</v>
      </c>
    </row>
    <row r="2515" spans="1:13" ht="13.2" hidden="1" x14ac:dyDescent="0.25">
      <c r="A2515" s="13">
        <v>11</v>
      </c>
      <c r="B2515" s="14">
        <v>44447</v>
      </c>
      <c r="C2515" s="14">
        <v>44463</v>
      </c>
      <c r="D2515" s="15" t="s">
        <v>1593</v>
      </c>
      <c r="E2515" s="13">
        <v>54</v>
      </c>
      <c r="F2515" s="15" t="s">
        <v>17</v>
      </c>
      <c r="G2515" s="15" t="s">
        <v>18</v>
      </c>
      <c r="H2515" s="17">
        <v>2.235187E-3</v>
      </c>
      <c r="I2515" s="13">
        <v>3</v>
      </c>
      <c r="J2515" s="13">
        <v>3</v>
      </c>
      <c r="K2515" s="17">
        <v>8.1004412008275999</v>
      </c>
      <c r="L2515" s="18">
        <f t="shared" si="10"/>
        <v>8.1026763878276</v>
      </c>
      <c r="M2515">
        <f>Table1[[#This Row],[num_contributions]]+Table1[[#This Row],[num_unique_contributors]]</f>
        <v>6</v>
      </c>
    </row>
    <row r="2516" spans="1:13" ht="13.2" hidden="1" x14ac:dyDescent="0.25">
      <c r="A2516" s="13">
        <v>11</v>
      </c>
      <c r="B2516" s="14">
        <v>44447</v>
      </c>
      <c r="C2516" s="14">
        <v>44463</v>
      </c>
      <c r="D2516" s="15" t="s">
        <v>1621</v>
      </c>
      <c r="E2516" s="13">
        <v>2776</v>
      </c>
      <c r="F2516" s="15" t="s">
        <v>13</v>
      </c>
      <c r="G2516" s="15" t="s">
        <v>23</v>
      </c>
      <c r="H2516" s="17">
        <v>1.768553E-3</v>
      </c>
      <c r="I2516" s="13">
        <v>3</v>
      </c>
      <c r="J2516" s="13">
        <v>2</v>
      </c>
      <c r="K2516" s="17">
        <v>8.0910187466629999</v>
      </c>
      <c r="L2516" s="18">
        <f t="shared" si="10"/>
        <v>8.0927872996629997</v>
      </c>
      <c r="M2516">
        <f>Table1[[#This Row],[num_contributions]]+Table1[[#This Row],[num_unique_contributors]]</f>
        <v>5</v>
      </c>
    </row>
    <row r="2517" spans="1:13" ht="13.2" hidden="1" x14ac:dyDescent="0.25">
      <c r="A2517" s="13">
        <v>11</v>
      </c>
      <c r="B2517" s="14">
        <v>44447</v>
      </c>
      <c r="C2517" s="14">
        <v>44463</v>
      </c>
      <c r="D2517" s="15" t="s">
        <v>1262</v>
      </c>
      <c r="E2517" s="13">
        <v>1688</v>
      </c>
      <c r="F2517" s="15" t="s">
        <v>39</v>
      </c>
      <c r="G2517" s="15" t="s">
        <v>14</v>
      </c>
      <c r="H2517" s="17">
        <v>1.6852025E-2</v>
      </c>
      <c r="I2517" s="13">
        <v>4</v>
      </c>
      <c r="J2517" s="13">
        <v>4</v>
      </c>
      <c r="K2517" s="17">
        <v>8.0680559082368308</v>
      </c>
      <c r="L2517" s="18">
        <f t="shared" si="10"/>
        <v>8.0849079332368312</v>
      </c>
      <c r="M2517">
        <f>Table1[[#This Row],[num_contributions]]+Table1[[#This Row],[num_unique_contributors]]</f>
        <v>8</v>
      </c>
    </row>
    <row r="2518" spans="1:13" ht="13.2" hidden="1" x14ac:dyDescent="0.25">
      <c r="A2518" s="13">
        <v>11</v>
      </c>
      <c r="B2518" s="14">
        <v>44447</v>
      </c>
      <c r="C2518" s="14">
        <v>44463</v>
      </c>
      <c r="D2518" s="15" t="s">
        <v>1030</v>
      </c>
      <c r="E2518" s="13">
        <v>341</v>
      </c>
      <c r="F2518" s="15" t="s">
        <v>17</v>
      </c>
      <c r="G2518" s="15" t="s">
        <v>23</v>
      </c>
      <c r="H2518" s="17">
        <v>3.0382920000000002E-3</v>
      </c>
      <c r="I2518" s="13">
        <v>3</v>
      </c>
      <c r="J2518" s="13">
        <v>3</v>
      </c>
      <c r="K2518" s="17">
        <v>8.0513039152914896</v>
      </c>
      <c r="L2518" s="18">
        <f t="shared" ref="L2518:L2581" si="11">H2518+K2518</f>
        <v>8.054342207291489</v>
      </c>
      <c r="M2518">
        <f>Table1[[#This Row],[num_contributions]]+Table1[[#This Row],[num_unique_contributors]]</f>
        <v>6</v>
      </c>
    </row>
    <row r="2519" spans="1:13" ht="13.2" hidden="1" x14ac:dyDescent="0.25">
      <c r="A2519" s="13">
        <v>11</v>
      </c>
      <c r="B2519" s="14">
        <v>44447</v>
      </c>
      <c r="C2519" s="14">
        <v>44463</v>
      </c>
      <c r="D2519" s="15" t="s">
        <v>1849</v>
      </c>
      <c r="E2519" s="13">
        <v>2096</v>
      </c>
      <c r="F2519" s="15" t="s">
        <v>13</v>
      </c>
      <c r="G2519" s="15" t="s">
        <v>14</v>
      </c>
      <c r="H2519" s="17">
        <v>4.6751470000000002E-3</v>
      </c>
      <c r="I2519" s="13">
        <v>2</v>
      </c>
      <c r="J2519" s="13">
        <v>2</v>
      </c>
      <c r="K2519" s="17">
        <v>8.0033370646699904</v>
      </c>
      <c r="L2519" s="18">
        <f t="shared" si="11"/>
        <v>8.0080122116699908</v>
      </c>
      <c r="M2519">
        <f>Table1[[#This Row],[num_contributions]]+Table1[[#This Row],[num_unique_contributors]]</f>
        <v>4</v>
      </c>
    </row>
    <row r="2520" spans="1:13" ht="13.2" hidden="1" x14ac:dyDescent="0.25">
      <c r="A2520" s="13">
        <v>11</v>
      </c>
      <c r="B2520" s="14">
        <v>44447</v>
      </c>
      <c r="C2520" s="14">
        <v>44463</v>
      </c>
      <c r="D2520" s="15" t="s">
        <v>1296</v>
      </c>
      <c r="E2520" s="13">
        <v>1731</v>
      </c>
      <c r="F2520" s="15" t="s">
        <v>52</v>
      </c>
      <c r="G2520" s="15" t="s">
        <v>23</v>
      </c>
      <c r="H2520" s="17">
        <v>5.285568E-3</v>
      </c>
      <c r="I2520" s="13">
        <v>5</v>
      </c>
      <c r="J2520" s="13">
        <v>5</v>
      </c>
      <c r="K2520" s="17">
        <v>7.8568656197075004</v>
      </c>
      <c r="L2520" s="18">
        <f t="shared" si="11"/>
        <v>7.8621511877075001</v>
      </c>
      <c r="M2520">
        <f>Table1[[#This Row],[num_contributions]]+Table1[[#This Row],[num_unique_contributors]]</f>
        <v>10</v>
      </c>
    </row>
    <row r="2521" spans="1:13" ht="13.2" hidden="1" x14ac:dyDescent="0.25">
      <c r="A2521" s="13">
        <v>11</v>
      </c>
      <c r="B2521" s="14">
        <v>44447</v>
      </c>
      <c r="C2521" s="14">
        <v>44463</v>
      </c>
      <c r="D2521" s="15" t="s">
        <v>1133</v>
      </c>
      <c r="E2521" s="13">
        <v>381</v>
      </c>
      <c r="F2521" s="15" t="s">
        <v>17</v>
      </c>
      <c r="G2521" s="15" t="s">
        <v>23</v>
      </c>
      <c r="H2521" s="17">
        <v>1.503707E-3</v>
      </c>
      <c r="I2521" s="13">
        <v>2</v>
      </c>
      <c r="J2521" s="13">
        <v>2</v>
      </c>
      <c r="K2521" s="17">
        <v>7.85384538981</v>
      </c>
      <c r="L2521" s="18">
        <f t="shared" si="11"/>
        <v>7.8553490968100004</v>
      </c>
      <c r="M2521">
        <f>Table1[[#This Row],[num_contributions]]+Table1[[#This Row],[num_unique_contributors]]</f>
        <v>4</v>
      </c>
    </row>
    <row r="2522" spans="1:13" ht="13.2" hidden="1" x14ac:dyDescent="0.25">
      <c r="A2522" s="13">
        <v>11</v>
      </c>
      <c r="B2522" s="14">
        <v>44447</v>
      </c>
      <c r="C2522" s="14">
        <v>44463</v>
      </c>
      <c r="D2522" s="15" t="s">
        <v>1529</v>
      </c>
      <c r="E2522" s="13">
        <v>370</v>
      </c>
      <c r="F2522" s="15" t="s">
        <v>17</v>
      </c>
      <c r="G2522" s="15" t="s">
        <v>18</v>
      </c>
      <c r="H2522" s="17">
        <v>1.8803089999999999E-3</v>
      </c>
      <c r="I2522" s="13">
        <v>2</v>
      </c>
      <c r="J2522" s="13">
        <v>2</v>
      </c>
      <c r="K2522" s="17">
        <v>7.8491656019504497</v>
      </c>
      <c r="L2522" s="18">
        <f t="shared" si="11"/>
        <v>7.8510459109504493</v>
      </c>
      <c r="M2522">
        <f>Table1[[#This Row],[num_contributions]]+Table1[[#This Row],[num_unique_contributors]]</f>
        <v>4</v>
      </c>
    </row>
    <row r="2523" spans="1:13" ht="13.2" hidden="1" x14ac:dyDescent="0.25">
      <c r="A2523" s="13">
        <v>11</v>
      </c>
      <c r="B2523" s="14">
        <v>44447</v>
      </c>
      <c r="C2523" s="14">
        <v>44463</v>
      </c>
      <c r="D2523" s="15" t="s">
        <v>952</v>
      </c>
      <c r="E2523" s="13">
        <v>3002</v>
      </c>
      <c r="F2523" s="15" t="s">
        <v>45</v>
      </c>
      <c r="G2523" s="15" t="s">
        <v>50</v>
      </c>
      <c r="H2523" s="17">
        <v>2.2050419999999999E-3</v>
      </c>
      <c r="I2523" s="13">
        <v>3</v>
      </c>
      <c r="J2523" s="13">
        <v>3</v>
      </c>
      <c r="K2523" s="17">
        <v>7.7394678550520002</v>
      </c>
      <c r="L2523" s="18">
        <f t="shared" si="11"/>
        <v>7.7416728970520001</v>
      </c>
      <c r="M2523">
        <f>Table1[[#This Row],[num_contributions]]+Table1[[#This Row],[num_unique_contributors]]</f>
        <v>6</v>
      </c>
    </row>
    <row r="2524" spans="1:13" ht="13.2" hidden="1" x14ac:dyDescent="0.25">
      <c r="A2524" s="13">
        <v>11</v>
      </c>
      <c r="B2524" s="14">
        <v>44447</v>
      </c>
      <c r="C2524" s="14">
        <v>44463</v>
      </c>
      <c r="D2524" s="15" t="s">
        <v>619</v>
      </c>
      <c r="E2524" s="13">
        <v>3502</v>
      </c>
      <c r="F2524" s="15" t="s">
        <v>13</v>
      </c>
      <c r="G2524" s="15" t="s">
        <v>14</v>
      </c>
      <c r="H2524" s="17">
        <v>1.7554595999999999E-2</v>
      </c>
      <c r="I2524" s="13">
        <v>4</v>
      </c>
      <c r="J2524" s="13">
        <v>4</v>
      </c>
      <c r="K2524" s="17">
        <v>7.7183087248636104</v>
      </c>
      <c r="L2524" s="18">
        <f t="shared" si="11"/>
        <v>7.7358633208636105</v>
      </c>
      <c r="M2524">
        <f>Table1[[#This Row],[num_contributions]]+Table1[[#This Row],[num_unique_contributors]]</f>
        <v>8</v>
      </c>
    </row>
    <row r="2525" spans="1:13" ht="13.2" hidden="1" x14ac:dyDescent="0.25">
      <c r="A2525" s="13">
        <v>11</v>
      </c>
      <c r="B2525" s="14">
        <v>44447</v>
      </c>
      <c r="C2525" s="14">
        <v>44463</v>
      </c>
      <c r="D2525" s="15" t="s">
        <v>1761</v>
      </c>
      <c r="E2525" s="13">
        <v>344</v>
      </c>
      <c r="F2525" s="15" t="s">
        <v>17</v>
      </c>
      <c r="G2525" s="15" t="s">
        <v>23</v>
      </c>
      <c r="H2525" s="17">
        <v>7.649472E-3</v>
      </c>
      <c r="I2525" s="13">
        <v>6</v>
      </c>
      <c r="J2525" s="13">
        <v>6</v>
      </c>
      <c r="K2525" s="17">
        <v>7.6864565672154299</v>
      </c>
      <c r="L2525" s="18">
        <f t="shared" si="11"/>
        <v>7.6941060392154297</v>
      </c>
      <c r="M2525">
        <f>Table1[[#This Row],[num_contributions]]+Table1[[#This Row],[num_unique_contributors]]</f>
        <v>12</v>
      </c>
    </row>
    <row r="2526" spans="1:13" ht="13.2" hidden="1" x14ac:dyDescent="0.25">
      <c r="A2526" s="13">
        <v>11</v>
      </c>
      <c r="B2526" s="14">
        <v>44447</v>
      </c>
      <c r="C2526" s="14">
        <v>44463</v>
      </c>
      <c r="D2526" s="15" t="s">
        <v>1465</v>
      </c>
      <c r="E2526" s="13">
        <v>1389</v>
      </c>
      <c r="F2526" s="15" t="s">
        <v>17</v>
      </c>
      <c r="G2526" s="15" t="s">
        <v>23</v>
      </c>
      <c r="H2526" s="17">
        <v>1.4810400000000001E-3</v>
      </c>
      <c r="I2526" s="13">
        <v>2</v>
      </c>
      <c r="J2526" s="13">
        <v>2</v>
      </c>
      <c r="K2526" s="17">
        <v>7.6347994399800001</v>
      </c>
      <c r="L2526" s="18">
        <f t="shared" si="11"/>
        <v>7.6362804799799999</v>
      </c>
      <c r="M2526">
        <f>Table1[[#This Row],[num_contributions]]+Table1[[#This Row],[num_unique_contributors]]</f>
        <v>4</v>
      </c>
    </row>
    <row r="2527" spans="1:13" ht="13.2" hidden="1" x14ac:dyDescent="0.25">
      <c r="A2527" s="13">
        <v>11</v>
      </c>
      <c r="B2527" s="14">
        <v>44447</v>
      </c>
      <c r="C2527" s="14">
        <v>44463</v>
      </c>
      <c r="D2527" s="15" t="s">
        <v>1491</v>
      </c>
      <c r="E2527" s="13">
        <v>3622</v>
      </c>
      <c r="F2527" s="15" t="s">
        <v>45</v>
      </c>
      <c r="G2527" s="15" t="s">
        <v>14</v>
      </c>
      <c r="H2527" s="17">
        <v>1.1571302E-2</v>
      </c>
      <c r="I2527" s="13">
        <v>4</v>
      </c>
      <c r="J2527" s="13">
        <v>4</v>
      </c>
      <c r="K2527" s="17">
        <v>7.6149612681166401</v>
      </c>
      <c r="L2527" s="18">
        <f t="shared" si="11"/>
        <v>7.6265325701166402</v>
      </c>
      <c r="M2527">
        <f>Table1[[#This Row],[num_contributions]]+Table1[[#This Row],[num_unique_contributors]]</f>
        <v>8</v>
      </c>
    </row>
    <row r="2528" spans="1:13" ht="13.2" hidden="1" x14ac:dyDescent="0.25">
      <c r="A2528" s="13">
        <v>11</v>
      </c>
      <c r="B2528" s="14">
        <v>44447</v>
      </c>
      <c r="C2528" s="14">
        <v>44463</v>
      </c>
      <c r="D2528" s="15" t="s">
        <v>1062</v>
      </c>
      <c r="E2528" s="13">
        <v>338</v>
      </c>
      <c r="F2528" s="15" t="s">
        <v>17</v>
      </c>
      <c r="G2528" s="15" t="s">
        <v>18</v>
      </c>
      <c r="H2528" s="17">
        <v>4.597449E-3</v>
      </c>
      <c r="I2528" s="13">
        <v>4</v>
      </c>
      <c r="J2528" s="13">
        <v>4</v>
      </c>
      <c r="K2528" s="17">
        <v>7.5294925788256002</v>
      </c>
      <c r="L2528" s="18">
        <f t="shared" si="11"/>
        <v>7.5340900278256004</v>
      </c>
      <c r="M2528">
        <f>Table1[[#This Row],[num_contributions]]+Table1[[#This Row],[num_unique_contributors]]</f>
        <v>8</v>
      </c>
    </row>
    <row r="2529" spans="1:13" ht="13.2" hidden="1" x14ac:dyDescent="0.25">
      <c r="A2529" s="13">
        <v>11</v>
      </c>
      <c r="B2529" s="14">
        <v>44447</v>
      </c>
      <c r="C2529" s="14">
        <v>44463</v>
      </c>
      <c r="D2529" s="15" t="s">
        <v>386</v>
      </c>
      <c r="E2529" s="13">
        <v>1799</v>
      </c>
      <c r="F2529" s="15" t="s">
        <v>39</v>
      </c>
      <c r="G2529" s="15" t="s">
        <v>23</v>
      </c>
      <c r="H2529" s="17">
        <v>1.0600937E-2</v>
      </c>
      <c r="I2529" s="13">
        <v>6</v>
      </c>
      <c r="J2529" s="13">
        <v>6</v>
      </c>
      <c r="K2529" s="17">
        <v>7.5197306474009897</v>
      </c>
      <c r="L2529" s="18">
        <f t="shared" si="11"/>
        <v>7.5303315844009902</v>
      </c>
      <c r="M2529">
        <f>Table1[[#This Row],[num_contributions]]+Table1[[#This Row],[num_unique_contributors]]</f>
        <v>12</v>
      </c>
    </row>
    <row r="2530" spans="1:13" ht="13.2" hidden="1" x14ac:dyDescent="0.25">
      <c r="A2530" s="13">
        <v>11</v>
      </c>
      <c r="B2530" s="14">
        <v>44447</v>
      </c>
      <c r="C2530" s="14">
        <v>44463</v>
      </c>
      <c r="D2530" s="15" t="s">
        <v>1697</v>
      </c>
      <c r="E2530" s="13">
        <v>218</v>
      </c>
      <c r="F2530" s="15" t="s">
        <v>17</v>
      </c>
      <c r="G2530" s="15" t="s">
        <v>18</v>
      </c>
      <c r="H2530" s="17">
        <v>3.623584E-3</v>
      </c>
      <c r="I2530" s="13">
        <v>3</v>
      </c>
      <c r="J2530" s="13">
        <v>3</v>
      </c>
      <c r="K2530" s="17">
        <v>7.5136118124938802</v>
      </c>
      <c r="L2530" s="18">
        <f t="shared" si="11"/>
        <v>7.5172353964938798</v>
      </c>
      <c r="M2530">
        <f>Table1[[#This Row],[num_contributions]]+Table1[[#This Row],[num_unique_contributors]]</f>
        <v>6</v>
      </c>
    </row>
    <row r="2531" spans="1:13" ht="13.2" hidden="1" x14ac:dyDescent="0.25">
      <c r="A2531" s="13">
        <v>11</v>
      </c>
      <c r="B2531" s="14">
        <v>44447</v>
      </c>
      <c r="C2531" s="14">
        <v>44463</v>
      </c>
      <c r="D2531" s="15" t="s">
        <v>865</v>
      </c>
      <c r="E2531" s="13">
        <v>1698</v>
      </c>
      <c r="F2531" s="15" t="s">
        <v>13</v>
      </c>
      <c r="G2531" s="15" t="s">
        <v>23</v>
      </c>
      <c r="H2531" s="17">
        <v>7.6220200000000002E-3</v>
      </c>
      <c r="I2531" s="13">
        <v>6</v>
      </c>
      <c r="J2531" s="13">
        <v>6</v>
      </c>
      <c r="K2531" s="17">
        <v>7.3707771622498504</v>
      </c>
      <c r="L2531" s="18">
        <f t="shared" si="11"/>
        <v>7.3783991822498507</v>
      </c>
      <c r="M2531">
        <f>Table1[[#This Row],[num_contributions]]+Table1[[#This Row],[num_unique_contributors]]</f>
        <v>12</v>
      </c>
    </row>
    <row r="2532" spans="1:13" ht="13.2" hidden="1" x14ac:dyDescent="0.25">
      <c r="A2532" s="13">
        <v>11</v>
      </c>
      <c r="B2532" s="14">
        <v>44447</v>
      </c>
      <c r="C2532" s="14">
        <v>44463</v>
      </c>
      <c r="D2532" s="15" t="s">
        <v>1034</v>
      </c>
      <c r="E2532" s="13">
        <v>3104</v>
      </c>
      <c r="F2532" s="15" t="s">
        <v>52</v>
      </c>
      <c r="G2532" s="15" t="s">
        <v>50</v>
      </c>
      <c r="H2532" s="17">
        <v>1.6832730000000001E-3</v>
      </c>
      <c r="I2532" s="13">
        <v>3</v>
      </c>
      <c r="J2532" s="13">
        <v>3</v>
      </c>
      <c r="K2532" s="17">
        <v>7.3618069871653002</v>
      </c>
      <c r="L2532" s="18">
        <f t="shared" si="11"/>
        <v>7.3634902601653005</v>
      </c>
      <c r="M2532">
        <f>Table1[[#This Row],[num_contributions]]+Table1[[#This Row],[num_unique_contributors]]</f>
        <v>6</v>
      </c>
    </row>
    <row r="2533" spans="1:13" ht="13.2" hidden="1" x14ac:dyDescent="0.25">
      <c r="A2533" s="13">
        <v>11</v>
      </c>
      <c r="B2533" s="14">
        <v>44447</v>
      </c>
      <c r="C2533" s="14">
        <v>44463</v>
      </c>
      <c r="D2533" s="15" t="s">
        <v>903</v>
      </c>
      <c r="E2533" s="13">
        <v>826</v>
      </c>
      <c r="F2533" s="15" t="s">
        <v>17</v>
      </c>
      <c r="G2533" s="15" t="s">
        <v>23</v>
      </c>
      <c r="H2533" s="17">
        <v>1.333173E-3</v>
      </c>
      <c r="I2533" s="13">
        <v>2</v>
      </c>
      <c r="J2533" s="13">
        <v>2</v>
      </c>
      <c r="K2533" s="17">
        <v>7.2861835339579901</v>
      </c>
      <c r="L2533" s="18">
        <f t="shared" si="11"/>
        <v>7.28751670695799</v>
      </c>
      <c r="M2533">
        <f>Table1[[#This Row],[num_contributions]]+Table1[[#This Row],[num_unique_contributors]]</f>
        <v>4</v>
      </c>
    </row>
    <row r="2534" spans="1:13" ht="13.2" hidden="1" x14ac:dyDescent="0.25">
      <c r="A2534" s="13">
        <v>11</v>
      </c>
      <c r="B2534" s="14">
        <v>44447</v>
      </c>
      <c r="C2534" s="14">
        <v>44463</v>
      </c>
      <c r="D2534" s="15" t="s">
        <v>665</v>
      </c>
      <c r="E2534" s="13">
        <v>144</v>
      </c>
      <c r="F2534" s="15" t="s">
        <v>17</v>
      </c>
      <c r="G2534" s="15" t="s">
        <v>14</v>
      </c>
      <c r="H2534" s="17">
        <v>1.0590297E-2</v>
      </c>
      <c r="I2534" s="13">
        <v>5</v>
      </c>
      <c r="J2534" s="13">
        <v>5</v>
      </c>
      <c r="K2534" s="17">
        <v>7.2667948920469998</v>
      </c>
      <c r="L2534" s="18">
        <f t="shared" si="11"/>
        <v>7.277385189047</v>
      </c>
      <c r="M2534">
        <f>Table1[[#This Row],[num_contributions]]+Table1[[#This Row],[num_unique_contributors]]</f>
        <v>10</v>
      </c>
    </row>
    <row r="2535" spans="1:13" ht="13.2" hidden="1" x14ac:dyDescent="0.25">
      <c r="A2535" s="13">
        <v>11</v>
      </c>
      <c r="B2535" s="14">
        <v>44447</v>
      </c>
      <c r="C2535" s="14">
        <v>44463</v>
      </c>
      <c r="D2535" s="15" t="s">
        <v>708</v>
      </c>
      <c r="E2535" s="13">
        <v>386</v>
      </c>
      <c r="F2535" s="15" t="s">
        <v>17</v>
      </c>
      <c r="G2535" s="15" t="s">
        <v>14</v>
      </c>
      <c r="H2535" s="17">
        <v>4.417855E-3</v>
      </c>
      <c r="I2535" s="13">
        <v>2</v>
      </c>
      <c r="J2535" s="13">
        <v>2</v>
      </c>
      <c r="K2535" s="17">
        <v>7.26472080682999</v>
      </c>
      <c r="L2535" s="18">
        <f t="shared" si="11"/>
        <v>7.2691386618299898</v>
      </c>
      <c r="M2535">
        <f>Table1[[#This Row],[num_contributions]]+Table1[[#This Row],[num_unique_contributors]]</f>
        <v>4</v>
      </c>
    </row>
    <row r="2536" spans="1:13" ht="13.2" hidden="1" x14ac:dyDescent="0.25">
      <c r="A2536" s="13">
        <v>11</v>
      </c>
      <c r="B2536" s="14">
        <v>44447</v>
      </c>
      <c r="C2536" s="14">
        <v>44463</v>
      </c>
      <c r="D2536" s="15" t="s">
        <v>575</v>
      </c>
      <c r="E2536" s="13">
        <v>1228</v>
      </c>
      <c r="F2536" s="15" t="s">
        <v>17</v>
      </c>
      <c r="G2536" s="15" t="s">
        <v>14</v>
      </c>
      <c r="H2536" s="17">
        <v>1.1343769E-2</v>
      </c>
      <c r="I2536" s="13">
        <v>6</v>
      </c>
      <c r="J2536" s="13">
        <v>6</v>
      </c>
      <c r="K2536" s="17">
        <v>7.1771025426547501</v>
      </c>
      <c r="L2536" s="18">
        <f t="shared" si="11"/>
        <v>7.1884463116547499</v>
      </c>
      <c r="M2536">
        <f>Table1[[#This Row],[num_contributions]]+Table1[[#This Row],[num_unique_contributors]]</f>
        <v>12</v>
      </c>
    </row>
    <row r="2537" spans="1:13" ht="13.2" hidden="1" x14ac:dyDescent="0.25">
      <c r="A2537" s="13">
        <v>11</v>
      </c>
      <c r="B2537" s="14">
        <v>44447</v>
      </c>
      <c r="C2537" s="14">
        <v>44463</v>
      </c>
      <c r="D2537" s="15" t="s">
        <v>1047</v>
      </c>
      <c r="E2537" s="13">
        <v>2140</v>
      </c>
      <c r="F2537" s="15" t="s">
        <v>45</v>
      </c>
      <c r="G2537" s="15" t="s">
        <v>50</v>
      </c>
      <c r="H2537" s="17">
        <v>2.8712210000000002E-3</v>
      </c>
      <c r="I2537" s="13">
        <v>4</v>
      </c>
      <c r="J2537" s="13">
        <v>4</v>
      </c>
      <c r="K2537" s="17">
        <v>7.1750279624189899</v>
      </c>
      <c r="L2537" s="18">
        <f t="shared" si="11"/>
        <v>7.1778991834189902</v>
      </c>
      <c r="M2537">
        <f>Table1[[#This Row],[num_contributions]]+Table1[[#This Row],[num_unique_contributors]]</f>
        <v>8</v>
      </c>
    </row>
    <row r="2538" spans="1:13" ht="13.2" hidden="1" x14ac:dyDescent="0.25">
      <c r="A2538" s="13">
        <v>11</v>
      </c>
      <c r="B2538" s="14">
        <v>44447</v>
      </c>
      <c r="C2538" s="14">
        <v>44463</v>
      </c>
      <c r="D2538" s="15" t="s">
        <v>652</v>
      </c>
      <c r="E2538" s="13">
        <v>1574</v>
      </c>
      <c r="F2538" s="15" t="s">
        <v>111</v>
      </c>
      <c r="G2538" s="15" t="s">
        <v>23</v>
      </c>
      <c r="H2538" s="17">
        <v>0.10869404000000001</v>
      </c>
      <c r="I2538" s="13">
        <v>3</v>
      </c>
      <c r="J2538" s="13">
        <v>3</v>
      </c>
      <c r="K2538" s="17">
        <v>7.0201767264767998</v>
      </c>
      <c r="L2538" s="18">
        <f t="shared" si="11"/>
        <v>7.1288707664767994</v>
      </c>
      <c r="M2538">
        <f>Table1[[#This Row],[num_contributions]]+Table1[[#This Row],[num_unique_contributors]]</f>
        <v>6</v>
      </c>
    </row>
    <row r="2539" spans="1:13" ht="13.2" hidden="1" x14ac:dyDescent="0.25">
      <c r="A2539" s="13">
        <v>11</v>
      </c>
      <c r="B2539" s="14">
        <v>44447</v>
      </c>
      <c r="C2539" s="14">
        <v>44463</v>
      </c>
      <c r="D2539" s="15" t="s">
        <v>1336</v>
      </c>
      <c r="E2539" s="13">
        <v>633</v>
      </c>
      <c r="F2539" s="15" t="s">
        <v>17</v>
      </c>
      <c r="G2539" s="15" t="s">
        <v>18</v>
      </c>
      <c r="H2539" s="17">
        <v>2.909001E-3</v>
      </c>
      <c r="I2539" s="13">
        <v>3</v>
      </c>
      <c r="J2539" s="13">
        <v>3</v>
      </c>
      <c r="K2539" s="17">
        <v>7.1039843272268604</v>
      </c>
      <c r="L2539" s="18">
        <f t="shared" si="11"/>
        <v>7.1068933282268603</v>
      </c>
      <c r="M2539">
        <f>Table1[[#This Row],[num_contributions]]+Table1[[#This Row],[num_unique_contributors]]</f>
        <v>6</v>
      </c>
    </row>
    <row r="2540" spans="1:13" ht="13.2" hidden="1" x14ac:dyDescent="0.25">
      <c r="A2540" s="13">
        <v>11</v>
      </c>
      <c r="B2540" s="14">
        <v>44447</v>
      </c>
      <c r="C2540" s="14">
        <v>44463</v>
      </c>
      <c r="D2540" s="15" t="s">
        <v>1428</v>
      </c>
      <c r="E2540" s="13">
        <v>601</v>
      </c>
      <c r="F2540" s="15" t="s">
        <v>17</v>
      </c>
      <c r="G2540" s="15" t="s">
        <v>23</v>
      </c>
      <c r="H2540" s="17">
        <v>3.0405419999999998E-3</v>
      </c>
      <c r="I2540" s="13">
        <v>3</v>
      </c>
      <c r="J2540" s="13">
        <v>3</v>
      </c>
      <c r="K2540" s="17">
        <v>7.1</v>
      </c>
      <c r="L2540" s="18">
        <f t="shared" si="11"/>
        <v>7.1030405419999996</v>
      </c>
      <c r="M2540">
        <f>Table1[[#This Row],[num_contributions]]+Table1[[#This Row],[num_unique_contributors]]</f>
        <v>6</v>
      </c>
    </row>
    <row r="2541" spans="1:13" ht="13.2" hidden="1" x14ac:dyDescent="0.25">
      <c r="A2541" s="13">
        <v>11</v>
      </c>
      <c r="B2541" s="14">
        <v>44447</v>
      </c>
      <c r="C2541" s="14">
        <v>44463</v>
      </c>
      <c r="D2541" s="15" t="s">
        <v>669</v>
      </c>
      <c r="E2541" s="13">
        <v>2690</v>
      </c>
      <c r="F2541" s="15" t="s">
        <v>20</v>
      </c>
      <c r="G2541" s="15" t="s">
        <v>23</v>
      </c>
      <c r="H2541" s="17">
        <v>2.352383E-3</v>
      </c>
      <c r="I2541" s="13">
        <v>5</v>
      </c>
      <c r="J2541" s="13">
        <v>4</v>
      </c>
      <c r="K2541" s="17">
        <v>7.0194368381219903</v>
      </c>
      <c r="L2541" s="18">
        <f t="shared" si="11"/>
        <v>7.0217892211219901</v>
      </c>
      <c r="M2541">
        <f>Table1[[#This Row],[num_contributions]]+Table1[[#This Row],[num_unique_contributors]]</f>
        <v>9</v>
      </c>
    </row>
    <row r="2542" spans="1:13" ht="13.2" hidden="1" x14ac:dyDescent="0.25">
      <c r="A2542" s="13">
        <v>11</v>
      </c>
      <c r="B2542" s="14">
        <v>44447</v>
      </c>
      <c r="C2542" s="14">
        <v>44463</v>
      </c>
      <c r="D2542" s="15" t="s">
        <v>1619</v>
      </c>
      <c r="E2542" s="13">
        <v>1995</v>
      </c>
      <c r="F2542" s="15" t="s">
        <v>54</v>
      </c>
      <c r="G2542" s="15" t="s">
        <v>14</v>
      </c>
      <c r="H2542" s="17">
        <v>3.0325174E-2</v>
      </c>
      <c r="I2542" s="13">
        <v>5</v>
      </c>
      <c r="J2542" s="13">
        <v>5</v>
      </c>
      <c r="K2542" s="17">
        <v>6.9746089605654999</v>
      </c>
      <c r="L2542" s="18">
        <f t="shared" si="11"/>
        <v>7.0049341345654996</v>
      </c>
      <c r="M2542">
        <f>Table1[[#This Row],[num_contributions]]+Table1[[#This Row],[num_unique_contributors]]</f>
        <v>10</v>
      </c>
    </row>
    <row r="2543" spans="1:13" ht="13.2" hidden="1" x14ac:dyDescent="0.25">
      <c r="A2543" s="13">
        <v>11</v>
      </c>
      <c r="B2543" s="14">
        <v>44447</v>
      </c>
      <c r="C2543" s="14">
        <v>44463</v>
      </c>
      <c r="D2543" s="15" t="s">
        <v>910</v>
      </c>
      <c r="E2543" s="13">
        <v>2177</v>
      </c>
      <c r="F2543" s="15" t="s">
        <v>20</v>
      </c>
      <c r="G2543" s="15" t="s">
        <v>50</v>
      </c>
      <c r="H2543" s="17">
        <v>3.3500000000000001E-4</v>
      </c>
      <c r="I2543" s="13">
        <v>3</v>
      </c>
      <c r="J2543" s="13">
        <v>3</v>
      </c>
      <c r="K2543" s="17">
        <v>7.0020842780716404</v>
      </c>
      <c r="L2543" s="18">
        <f t="shared" si="11"/>
        <v>7.0024192780716401</v>
      </c>
      <c r="M2543">
        <f>Table1[[#This Row],[num_contributions]]+Table1[[#This Row],[num_unique_contributors]]</f>
        <v>6</v>
      </c>
    </row>
    <row r="2544" spans="1:13" ht="13.2" hidden="1" x14ac:dyDescent="0.25">
      <c r="A2544" s="13">
        <v>11</v>
      </c>
      <c r="B2544" s="14">
        <v>44447</v>
      </c>
      <c r="C2544" s="14">
        <v>44463</v>
      </c>
      <c r="D2544" s="15" t="s">
        <v>1752</v>
      </c>
      <c r="E2544" s="13">
        <v>464</v>
      </c>
      <c r="F2544" s="15" t="s">
        <v>17</v>
      </c>
      <c r="G2544" s="15" t="s">
        <v>23</v>
      </c>
      <c r="H2544" s="17">
        <v>1.359082E-3</v>
      </c>
      <c r="I2544" s="13">
        <v>2</v>
      </c>
      <c r="J2544" s="13">
        <v>2</v>
      </c>
      <c r="K2544" s="17">
        <v>7</v>
      </c>
      <c r="L2544" s="18">
        <f t="shared" si="11"/>
        <v>7.0013590819999996</v>
      </c>
      <c r="M2544">
        <f>Table1[[#This Row],[num_contributions]]+Table1[[#This Row],[num_unique_contributors]]</f>
        <v>4</v>
      </c>
    </row>
    <row r="2545" spans="1:13" ht="13.2" hidden="1" x14ac:dyDescent="0.25">
      <c r="A2545" s="13">
        <v>11</v>
      </c>
      <c r="B2545" s="14">
        <v>44447</v>
      </c>
      <c r="C2545" s="14">
        <v>44463</v>
      </c>
      <c r="D2545" s="15" t="s">
        <v>1128</v>
      </c>
      <c r="E2545" s="13">
        <v>83</v>
      </c>
      <c r="F2545" s="15" t="s">
        <v>17</v>
      </c>
      <c r="G2545" s="15" t="s">
        <v>14</v>
      </c>
      <c r="H2545" s="17">
        <v>4.8567419999999998E-3</v>
      </c>
      <c r="I2545" s="13">
        <v>2</v>
      </c>
      <c r="J2545" s="13">
        <v>2</v>
      </c>
      <c r="K2545" s="17">
        <v>6.8475314722579901</v>
      </c>
      <c r="L2545" s="18">
        <f t="shared" si="11"/>
        <v>6.8523882142579904</v>
      </c>
      <c r="M2545">
        <f>Table1[[#This Row],[num_contributions]]+Table1[[#This Row],[num_unique_contributors]]</f>
        <v>4</v>
      </c>
    </row>
    <row r="2546" spans="1:13" ht="13.2" hidden="1" x14ac:dyDescent="0.25">
      <c r="A2546" s="13">
        <v>11</v>
      </c>
      <c r="B2546" s="14">
        <v>44447</v>
      </c>
      <c r="C2546" s="14">
        <v>44463</v>
      </c>
      <c r="D2546" s="15" t="s">
        <v>804</v>
      </c>
      <c r="E2546" s="13">
        <v>1020</v>
      </c>
      <c r="F2546" s="15" t="s">
        <v>17</v>
      </c>
      <c r="G2546" s="15" t="s">
        <v>23</v>
      </c>
      <c r="H2546" s="17">
        <v>1.612577E-3</v>
      </c>
      <c r="I2546" s="13">
        <v>2</v>
      </c>
      <c r="J2546" s="13">
        <v>2</v>
      </c>
      <c r="K2546" s="17">
        <v>6.8083392926249902</v>
      </c>
      <c r="L2546" s="18">
        <f t="shared" si="11"/>
        <v>6.8099518696249906</v>
      </c>
      <c r="M2546">
        <f>Table1[[#This Row],[num_contributions]]+Table1[[#This Row],[num_unique_contributors]]</f>
        <v>4</v>
      </c>
    </row>
    <row r="2547" spans="1:13" ht="13.2" hidden="1" x14ac:dyDescent="0.25">
      <c r="A2547" s="13">
        <v>11</v>
      </c>
      <c r="B2547" s="14">
        <v>44447</v>
      </c>
      <c r="C2547" s="14">
        <v>44463</v>
      </c>
      <c r="D2547" s="15" t="s">
        <v>693</v>
      </c>
      <c r="E2547" s="13">
        <v>2214</v>
      </c>
      <c r="F2547" s="15" t="s">
        <v>13</v>
      </c>
      <c r="G2547" s="15" t="s">
        <v>50</v>
      </c>
      <c r="H2547" s="17">
        <v>3.7451860000000002E-3</v>
      </c>
      <c r="I2547" s="13">
        <v>6</v>
      </c>
      <c r="J2547" s="13">
        <v>5</v>
      </c>
      <c r="K2547" s="17">
        <v>6.7519821130242503</v>
      </c>
      <c r="L2547" s="18">
        <f t="shared" si="11"/>
        <v>6.7557272990242501</v>
      </c>
      <c r="M2547">
        <f>Table1[[#This Row],[num_contributions]]+Table1[[#This Row],[num_unique_contributors]]</f>
        <v>11</v>
      </c>
    </row>
    <row r="2548" spans="1:13" ht="13.2" hidden="1" x14ac:dyDescent="0.25">
      <c r="A2548" s="13">
        <v>11</v>
      </c>
      <c r="B2548" s="14">
        <v>44447</v>
      </c>
      <c r="C2548" s="14">
        <v>44463</v>
      </c>
      <c r="D2548" s="15" t="s">
        <v>1388</v>
      </c>
      <c r="E2548" s="13">
        <v>318</v>
      </c>
      <c r="F2548" s="15" t="s">
        <v>17</v>
      </c>
      <c r="G2548" s="15" t="s">
        <v>23</v>
      </c>
      <c r="H2548" s="17">
        <v>4.0911699999999999E-3</v>
      </c>
      <c r="I2548" s="13">
        <v>4</v>
      </c>
      <c r="J2548" s="13">
        <v>4</v>
      </c>
      <c r="K2548" s="17">
        <v>6.6276540393384504</v>
      </c>
      <c r="L2548" s="18">
        <f t="shared" si="11"/>
        <v>6.6317452093384501</v>
      </c>
      <c r="M2548">
        <f>Table1[[#This Row],[num_contributions]]+Table1[[#This Row],[num_unique_contributors]]</f>
        <v>8</v>
      </c>
    </row>
    <row r="2549" spans="1:13" ht="13.2" hidden="1" x14ac:dyDescent="0.25">
      <c r="A2549" s="13">
        <v>11</v>
      </c>
      <c r="B2549" s="14">
        <v>44447</v>
      </c>
      <c r="C2549" s="14">
        <v>44463</v>
      </c>
      <c r="D2549" s="15" t="s">
        <v>837</v>
      </c>
      <c r="E2549" s="13">
        <v>1824</v>
      </c>
      <c r="F2549" s="15" t="s">
        <v>13</v>
      </c>
      <c r="G2549" s="15" t="s">
        <v>50</v>
      </c>
      <c r="H2549" s="17">
        <v>2.8460349999999998E-3</v>
      </c>
      <c r="I2549" s="13">
        <v>6</v>
      </c>
      <c r="J2549" s="13">
        <v>6</v>
      </c>
      <c r="K2549" s="17">
        <v>6.5467319078981099</v>
      </c>
      <c r="L2549" s="18">
        <f t="shared" si="11"/>
        <v>6.54957794289811</v>
      </c>
      <c r="M2549">
        <f>Table1[[#This Row],[num_contributions]]+Table1[[#This Row],[num_unique_contributors]]</f>
        <v>12</v>
      </c>
    </row>
    <row r="2550" spans="1:13" ht="13.2" hidden="1" x14ac:dyDescent="0.25">
      <c r="A2550" s="13">
        <v>11</v>
      </c>
      <c r="B2550" s="14">
        <v>44447</v>
      </c>
      <c r="C2550" s="14">
        <v>44463</v>
      </c>
      <c r="D2550" s="15" t="s">
        <v>1627</v>
      </c>
      <c r="E2550" s="13">
        <v>85</v>
      </c>
      <c r="F2550" s="15" t="s">
        <v>17</v>
      </c>
      <c r="G2550" s="15" t="s">
        <v>18</v>
      </c>
      <c r="H2550" s="17">
        <v>3.7908170000000001E-3</v>
      </c>
      <c r="I2550" s="13">
        <v>3</v>
      </c>
      <c r="J2550" s="13">
        <v>3</v>
      </c>
      <c r="K2550" s="17">
        <v>6.5235429895900001</v>
      </c>
      <c r="L2550" s="18">
        <f t="shared" si="11"/>
        <v>6.5273338065899997</v>
      </c>
      <c r="M2550">
        <f>Table1[[#This Row],[num_contributions]]+Table1[[#This Row],[num_unique_contributors]]</f>
        <v>6</v>
      </c>
    </row>
    <row r="2551" spans="1:13" ht="13.2" hidden="1" x14ac:dyDescent="0.25">
      <c r="A2551" s="13">
        <v>11</v>
      </c>
      <c r="B2551" s="14">
        <v>44447</v>
      </c>
      <c r="C2551" s="14">
        <v>44463</v>
      </c>
      <c r="D2551" s="15" t="s">
        <v>504</v>
      </c>
      <c r="E2551" s="13">
        <v>1946</v>
      </c>
      <c r="F2551" s="15" t="s">
        <v>111</v>
      </c>
      <c r="G2551" s="15" t="s">
        <v>23</v>
      </c>
      <c r="H2551" s="17">
        <v>0.212325501</v>
      </c>
      <c r="I2551" s="13">
        <v>5</v>
      </c>
      <c r="J2551" s="13">
        <v>5</v>
      </c>
      <c r="K2551" s="17">
        <v>6.2205488649827902</v>
      </c>
      <c r="L2551" s="18">
        <f t="shared" si="11"/>
        <v>6.4328743659827898</v>
      </c>
      <c r="M2551">
        <f>Table1[[#This Row],[num_contributions]]+Table1[[#This Row],[num_unique_contributors]]</f>
        <v>10</v>
      </c>
    </row>
    <row r="2552" spans="1:13" ht="13.2" hidden="1" x14ac:dyDescent="0.25">
      <c r="A2552" s="13">
        <v>11</v>
      </c>
      <c r="B2552" s="14">
        <v>44447</v>
      </c>
      <c r="C2552" s="14">
        <v>44463</v>
      </c>
      <c r="D2552" s="15" t="s">
        <v>1171</v>
      </c>
      <c r="E2552" s="13">
        <v>169</v>
      </c>
      <c r="F2552" s="15" t="s">
        <v>17</v>
      </c>
      <c r="G2552" s="15" t="s">
        <v>23</v>
      </c>
      <c r="H2552" s="17">
        <v>6.6375970000000003E-3</v>
      </c>
      <c r="I2552" s="13">
        <v>5</v>
      </c>
      <c r="J2552" s="13">
        <v>5</v>
      </c>
      <c r="K2552" s="17">
        <v>6.4038375369972496</v>
      </c>
      <c r="L2552" s="18">
        <f t="shared" si="11"/>
        <v>6.4104751339972497</v>
      </c>
      <c r="M2552">
        <f>Table1[[#This Row],[num_contributions]]+Table1[[#This Row],[num_unique_contributors]]</f>
        <v>10</v>
      </c>
    </row>
    <row r="2553" spans="1:13" ht="13.2" hidden="1" x14ac:dyDescent="0.25">
      <c r="A2553" s="13">
        <v>11</v>
      </c>
      <c r="B2553" s="14">
        <v>44447</v>
      </c>
      <c r="C2553" s="14">
        <v>44463</v>
      </c>
      <c r="D2553" s="15" t="s">
        <v>1316</v>
      </c>
      <c r="E2553" s="13">
        <v>1887</v>
      </c>
      <c r="F2553" s="15" t="s">
        <v>20</v>
      </c>
      <c r="G2553" s="15" t="s">
        <v>14</v>
      </c>
      <c r="H2553" s="17">
        <v>4.6741059999999999E-3</v>
      </c>
      <c r="I2553" s="13">
        <v>2</v>
      </c>
      <c r="J2553" s="13">
        <v>2</v>
      </c>
      <c r="K2553" s="17">
        <v>6.3999999999999897</v>
      </c>
      <c r="L2553" s="18">
        <f t="shared" si="11"/>
        <v>6.4046741059999901</v>
      </c>
      <c r="M2553">
        <f>Table1[[#This Row],[num_contributions]]+Table1[[#This Row],[num_unique_contributors]]</f>
        <v>4</v>
      </c>
    </row>
    <row r="2554" spans="1:13" ht="13.2" hidden="1" x14ac:dyDescent="0.25">
      <c r="A2554" s="13">
        <v>11</v>
      </c>
      <c r="B2554" s="14">
        <v>44447</v>
      </c>
      <c r="C2554" s="14">
        <v>44463</v>
      </c>
      <c r="D2554" s="15" t="s">
        <v>1458</v>
      </c>
      <c r="E2554" s="13">
        <v>1650</v>
      </c>
      <c r="F2554" s="15" t="s">
        <v>39</v>
      </c>
      <c r="G2554" s="15" t="s">
        <v>14</v>
      </c>
      <c r="H2554" s="17">
        <v>4.1297720000000003E-3</v>
      </c>
      <c r="I2554" s="13">
        <v>2</v>
      </c>
      <c r="J2554" s="13">
        <v>2</v>
      </c>
      <c r="K2554" s="17">
        <v>6.4</v>
      </c>
      <c r="L2554" s="18">
        <f t="shared" si="11"/>
        <v>6.4041297720000001</v>
      </c>
      <c r="M2554">
        <f>Table1[[#This Row],[num_contributions]]+Table1[[#This Row],[num_unique_contributors]]</f>
        <v>4</v>
      </c>
    </row>
    <row r="2555" spans="1:13" ht="13.2" hidden="1" x14ac:dyDescent="0.25">
      <c r="A2555" s="13">
        <v>11</v>
      </c>
      <c r="B2555" s="14">
        <v>44447</v>
      </c>
      <c r="C2555" s="14">
        <v>44463</v>
      </c>
      <c r="D2555" s="15" t="s">
        <v>970</v>
      </c>
      <c r="E2555" s="13">
        <v>401</v>
      </c>
      <c r="F2555" s="15" t="s">
        <v>17</v>
      </c>
      <c r="G2555" s="15" t="s">
        <v>18</v>
      </c>
      <c r="H2555" s="17">
        <v>1.445755E-3</v>
      </c>
      <c r="I2555" s="13">
        <v>2</v>
      </c>
      <c r="J2555" s="13">
        <v>2</v>
      </c>
      <c r="K2555" s="17">
        <v>6.3932808419159999</v>
      </c>
      <c r="L2555" s="18">
        <f t="shared" si="11"/>
        <v>6.3947265969159997</v>
      </c>
      <c r="M2555">
        <f>Table1[[#This Row],[num_contributions]]+Table1[[#This Row],[num_unique_contributors]]</f>
        <v>4</v>
      </c>
    </row>
    <row r="2556" spans="1:13" ht="13.2" hidden="1" x14ac:dyDescent="0.25">
      <c r="A2556" s="13">
        <v>11</v>
      </c>
      <c r="B2556" s="14">
        <v>44447</v>
      </c>
      <c r="C2556" s="14">
        <v>44463</v>
      </c>
      <c r="D2556" s="15" t="s">
        <v>1040</v>
      </c>
      <c r="E2556" s="13">
        <v>2537</v>
      </c>
      <c r="F2556" s="15" t="s">
        <v>13</v>
      </c>
      <c r="G2556" s="15" t="s">
        <v>18</v>
      </c>
      <c r="H2556" s="17">
        <v>2.5343000000000002E-3</v>
      </c>
      <c r="I2556" s="13">
        <v>4</v>
      </c>
      <c r="J2556" s="13">
        <v>4</v>
      </c>
      <c r="K2556" s="17">
        <v>6.3374028848867399</v>
      </c>
      <c r="L2556" s="18">
        <f t="shared" si="11"/>
        <v>6.3399371848867396</v>
      </c>
      <c r="M2556">
        <f>Table1[[#This Row],[num_contributions]]+Table1[[#This Row],[num_unique_contributors]]</f>
        <v>8</v>
      </c>
    </row>
    <row r="2557" spans="1:13" ht="13.2" hidden="1" x14ac:dyDescent="0.25">
      <c r="A2557" s="13">
        <v>11</v>
      </c>
      <c r="B2557" s="14">
        <v>44447</v>
      </c>
      <c r="C2557" s="14">
        <v>44463</v>
      </c>
      <c r="D2557" s="15" t="s">
        <v>661</v>
      </c>
      <c r="E2557" s="13">
        <v>1011</v>
      </c>
      <c r="F2557" s="15" t="s">
        <v>13</v>
      </c>
      <c r="G2557" s="15" t="s">
        <v>23</v>
      </c>
      <c r="H2557" s="17">
        <v>6.9300000000000004E-4</v>
      </c>
      <c r="I2557" s="13">
        <v>2</v>
      </c>
      <c r="J2557" s="13">
        <v>2</v>
      </c>
      <c r="K2557" s="17">
        <v>6.2</v>
      </c>
      <c r="L2557" s="18">
        <f t="shared" si="11"/>
        <v>6.2006930000000002</v>
      </c>
      <c r="M2557">
        <f>Table1[[#This Row],[num_contributions]]+Table1[[#This Row],[num_unique_contributors]]</f>
        <v>4</v>
      </c>
    </row>
    <row r="2558" spans="1:13" ht="13.2" hidden="1" x14ac:dyDescent="0.25">
      <c r="A2558" s="13">
        <v>11</v>
      </c>
      <c r="B2558" s="14">
        <v>44447</v>
      </c>
      <c r="C2558" s="14">
        <v>44463</v>
      </c>
      <c r="D2558" s="15" t="s">
        <v>1534</v>
      </c>
      <c r="E2558" s="13">
        <v>3602</v>
      </c>
      <c r="F2558" s="15" t="s">
        <v>52</v>
      </c>
      <c r="G2558" s="15" t="s">
        <v>14</v>
      </c>
      <c r="H2558" s="17">
        <v>8.0658829999999994E-3</v>
      </c>
      <c r="I2558" s="13">
        <v>3</v>
      </c>
      <c r="J2558" s="13">
        <v>3</v>
      </c>
      <c r="K2558" s="17">
        <v>6.1727043600779998</v>
      </c>
      <c r="L2558" s="18">
        <f t="shared" si="11"/>
        <v>6.1807702430780003</v>
      </c>
      <c r="M2558">
        <f>Table1[[#This Row],[num_contributions]]+Table1[[#This Row],[num_unique_contributors]]</f>
        <v>6</v>
      </c>
    </row>
    <row r="2559" spans="1:13" ht="13.2" hidden="1" x14ac:dyDescent="0.25">
      <c r="A2559" s="13">
        <v>11</v>
      </c>
      <c r="B2559" s="14">
        <v>44447</v>
      </c>
      <c r="C2559" s="14">
        <v>44463</v>
      </c>
      <c r="D2559" s="15" t="s">
        <v>1196</v>
      </c>
      <c r="E2559" s="13">
        <v>1858</v>
      </c>
      <c r="F2559" s="15" t="s">
        <v>111</v>
      </c>
      <c r="G2559" s="15" t="s">
        <v>23</v>
      </c>
      <c r="H2559" s="17">
        <v>0.16686422000000001</v>
      </c>
      <c r="I2559" s="13">
        <v>4</v>
      </c>
      <c r="J2559" s="13">
        <v>4</v>
      </c>
      <c r="K2559" s="17">
        <v>5.9675241949139002</v>
      </c>
      <c r="L2559" s="18">
        <f t="shared" si="11"/>
        <v>6.1343884149139001</v>
      </c>
      <c r="M2559">
        <f>Table1[[#This Row],[num_contributions]]+Table1[[#This Row],[num_unique_contributors]]</f>
        <v>8</v>
      </c>
    </row>
    <row r="2560" spans="1:13" ht="13.2" hidden="1" x14ac:dyDescent="0.25">
      <c r="A2560" s="13">
        <v>11</v>
      </c>
      <c r="B2560" s="14">
        <v>44447</v>
      </c>
      <c r="C2560" s="14">
        <v>44463</v>
      </c>
      <c r="D2560" s="15" t="s">
        <v>1632</v>
      </c>
      <c r="E2560" s="13">
        <v>670</v>
      </c>
      <c r="F2560" s="15" t="s">
        <v>17</v>
      </c>
      <c r="G2560" s="15" t="s">
        <v>23</v>
      </c>
      <c r="H2560" s="17">
        <v>2.6157989999999998E-3</v>
      </c>
      <c r="I2560" s="13">
        <v>3</v>
      </c>
      <c r="J2560" s="13">
        <v>3</v>
      </c>
      <c r="K2560" s="17">
        <v>6.1027018725289999</v>
      </c>
      <c r="L2560" s="18">
        <f t="shared" si="11"/>
        <v>6.1053176715289998</v>
      </c>
      <c r="M2560">
        <f>Table1[[#This Row],[num_contributions]]+Table1[[#This Row],[num_unique_contributors]]</f>
        <v>6</v>
      </c>
    </row>
    <row r="2561" spans="1:13" ht="13.2" hidden="1" x14ac:dyDescent="0.25">
      <c r="A2561" s="13">
        <v>11</v>
      </c>
      <c r="B2561" s="14">
        <v>44447</v>
      </c>
      <c r="C2561" s="14">
        <v>44463</v>
      </c>
      <c r="D2561" s="15" t="s">
        <v>1567</v>
      </c>
      <c r="E2561" s="13">
        <v>289</v>
      </c>
      <c r="F2561" s="15" t="s">
        <v>17</v>
      </c>
      <c r="G2561" s="15" t="s">
        <v>14</v>
      </c>
      <c r="H2561" s="17">
        <v>8.6000199999999999E-3</v>
      </c>
      <c r="I2561" s="13">
        <v>3</v>
      </c>
      <c r="J2561" s="13">
        <v>3</v>
      </c>
      <c r="K2561" s="17">
        <v>6.0804597488302496</v>
      </c>
      <c r="L2561" s="18">
        <f t="shared" si="11"/>
        <v>6.0890597688302499</v>
      </c>
      <c r="M2561">
        <f>Table1[[#This Row],[num_contributions]]+Table1[[#This Row],[num_unique_contributors]]</f>
        <v>6</v>
      </c>
    </row>
    <row r="2562" spans="1:13" ht="13.2" hidden="1" x14ac:dyDescent="0.25">
      <c r="A2562" s="13">
        <v>11</v>
      </c>
      <c r="B2562" s="14">
        <v>44447</v>
      </c>
      <c r="C2562" s="14">
        <v>44463</v>
      </c>
      <c r="D2562" s="15" t="s">
        <v>588</v>
      </c>
      <c r="E2562" s="13">
        <v>3506</v>
      </c>
      <c r="F2562" s="15" t="s">
        <v>13</v>
      </c>
      <c r="G2562" s="15" t="s">
        <v>14</v>
      </c>
      <c r="H2562" s="17">
        <v>5.2815079999999999E-3</v>
      </c>
      <c r="I2562" s="13">
        <v>2</v>
      </c>
      <c r="J2562" s="13">
        <v>2</v>
      </c>
      <c r="K2562" s="17">
        <v>6.0768958578700003</v>
      </c>
      <c r="L2562" s="18">
        <f t="shared" si="11"/>
        <v>6.0821773658700007</v>
      </c>
      <c r="M2562">
        <f>Table1[[#This Row],[num_contributions]]+Table1[[#This Row],[num_unique_contributors]]</f>
        <v>4</v>
      </c>
    </row>
    <row r="2563" spans="1:13" ht="13.2" hidden="1" x14ac:dyDescent="0.25">
      <c r="A2563" s="13">
        <v>11</v>
      </c>
      <c r="B2563" s="14">
        <v>44447</v>
      </c>
      <c r="C2563" s="14">
        <v>44463</v>
      </c>
      <c r="D2563" s="15" t="s">
        <v>1667</v>
      </c>
      <c r="E2563" s="13">
        <v>796</v>
      </c>
      <c r="F2563" s="15" t="s">
        <v>17</v>
      </c>
      <c r="G2563" s="15" t="s">
        <v>18</v>
      </c>
      <c r="H2563" s="17">
        <v>2.560395E-3</v>
      </c>
      <c r="I2563" s="13">
        <v>3</v>
      </c>
      <c r="J2563" s="13">
        <v>3</v>
      </c>
      <c r="K2563" s="17">
        <v>6.0780801559749902</v>
      </c>
      <c r="L2563" s="18">
        <f t="shared" si="11"/>
        <v>6.0806405509749899</v>
      </c>
      <c r="M2563">
        <f>Table1[[#This Row],[num_contributions]]+Table1[[#This Row],[num_unique_contributors]]</f>
        <v>6</v>
      </c>
    </row>
    <row r="2564" spans="1:13" ht="13.2" hidden="1" x14ac:dyDescent="0.25">
      <c r="A2564" s="13">
        <v>11</v>
      </c>
      <c r="B2564" s="14">
        <v>44447</v>
      </c>
      <c r="C2564" s="14">
        <v>44463</v>
      </c>
      <c r="D2564" s="15" t="s">
        <v>1565</v>
      </c>
      <c r="E2564" s="13">
        <v>186</v>
      </c>
      <c r="F2564" s="15" t="s">
        <v>17</v>
      </c>
      <c r="G2564" s="15" t="s">
        <v>23</v>
      </c>
      <c r="H2564" s="17">
        <v>8.2799999999999996E-4</v>
      </c>
      <c r="I2564" s="13">
        <v>2</v>
      </c>
      <c r="J2564" s="13">
        <v>2</v>
      </c>
      <c r="K2564" s="17">
        <v>6.0513039152915002</v>
      </c>
      <c r="L2564" s="18">
        <f t="shared" si="11"/>
        <v>6.0521319152915005</v>
      </c>
      <c r="M2564">
        <f>Table1[[#This Row],[num_contributions]]+Table1[[#This Row],[num_unique_contributors]]</f>
        <v>4</v>
      </c>
    </row>
    <row r="2565" spans="1:13" ht="13.2" hidden="1" x14ac:dyDescent="0.25">
      <c r="A2565" s="13">
        <v>11</v>
      </c>
      <c r="B2565" s="14">
        <v>44447</v>
      </c>
      <c r="C2565" s="14">
        <v>44463</v>
      </c>
      <c r="D2565" s="15" t="s">
        <v>1094</v>
      </c>
      <c r="E2565" s="13">
        <v>763</v>
      </c>
      <c r="F2565" s="15" t="s">
        <v>17</v>
      </c>
      <c r="G2565" s="15" t="s">
        <v>23</v>
      </c>
      <c r="H2565" s="17">
        <v>1.13598E-3</v>
      </c>
      <c r="I2565" s="13">
        <v>2</v>
      </c>
      <c r="J2565" s="13">
        <v>2</v>
      </c>
      <c r="K2565" s="17">
        <v>6.0318176229620004</v>
      </c>
      <c r="L2565" s="18">
        <f t="shared" si="11"/>
        <v>6.0329536029620003</v>
      </c>
      <c r="M2565">
        <f>Table1[[#This Row],[num_contributions]]+Table1[[#This Row],[num_unique_contributors]]</f>
        <v>4</v>
      </c>
    </row>
    <row r="2566" spans="1:13" ht="13.2" hidden="1" x14ac:dyDescent="0.25">
      <c r="A2566" s="13">
        <v>11</v>
      </c>
      <c r="B2566" s="14">
        <v>44447</v>
      </c>
      <c r="C2566" s="14">
        <v>44463</v>
      </c>
      <c r="D2566" s="15" t="s">
        <v>1257</v>
      </c>
      <c r="E2566" s="13">
        <v>890</v>
      </c>
      <c r="F2566" s="15" t="s">
        <v>17</v>
      </c>
      <c r="G2566" s="15" t="s">
        <v>14</v>
      </c>
      <c r="H2566" s="17">
        <v>7.7236320000000002E-3</v>
      </c>
      <c r="I2566" s="13">
        <v>3</v>
      </c>
      <c r="J2566" s="13">
        <v>3</v>
      </c>
      <c r="K2566" s="17">
        <v>6.0122312419603903</v>
      </c>
      <c r="L2566" s="18">
        <f t="shared" si="11"/>
        <v>6.0199548739603905</v>
      </c>
      <c r="M2566">
        <f>Table1[[#This Row],[num_contributions]]+Table1[[#This Row],[num_unique_contributors]]</f>
        <v>6</v>
      </c>
    </row>
    <row r="2567" spans="1:13" ht="13.2" hidden="1" x14ac:dyDescent="0.25">
      <c r="A2567" s="13">
        <v>11</v>
      </c>
      <c r="B2567" s="14">
        <v>44447</v>
      </c>
      <c r="C2567" s="14">
        <v>44463</v>
      </c>
      <c r="D2567" s="15" t="s">
        <v>752</v>
      </c>
      <c r="E2567" s="13">
        <v>3655</v>
      </c>
      <c r="F2567" s="15" t="s">
        <v>20</v>
      </c>
      <c r="G2567" s="15" t="s">
        <v>18</v>
      </c>
      <c r="H2567" s="17">
        <v>3.9668510000000004E-3</v>
      </c>
      <c r="I2567" s="13">
        <v>3</v>
      </c>
      <c r="J2567" s="13">
        <v>3</v>
      </c>
      <c r="K2567" s="17">
        <v>6</v>
      </c>
      <c r="L2567" s="18">
        <f t="shared" si="11"/>
        <v>6.0039668510000004</v>
      </c>
      <c r="M2567">
        <f>Table1[[#This Row],[num_contributions]]+Table1[[#This Row],[num_unique_contributors]]</f>
        <v>6</v>
      </c>
    </row>
    <row r="2568" spans="1:13" ht="13.2" hidden="1" x14ac:dyDescent="0.25">
      <c r="A2568" s="13">
        <v>11</v>
      </c>
      <c r="B2568" s="14">
        <v>44447</v>
      </c>
      <c r="C2568" s="14">
        <v>44463</v>
      </c>
      <c r="D2568" s="15" t="s">
        <v>878</v>
      </c>
      <c r="E2568" s="13">
        <v>2521</v>
      </c>
      <c r="F2568" s="15" t="s">
        <v>54</v>
      </c>
      <c r="G2568" s="15" t="s">
        <v>23</v>
      </c>
      <c r="H2568" s="17">
        <v>8.7100000000000003E-4</v>
      </c>
      <c r="I2568" s="13">
        <v>2</v>
      </c>
      <c r="J2568" s="13">
        <v>2</v>
      </c>
      <c r="K2568" s="17">
        <v>6.0027043959190403</v>
      </c>
      <c r="L2568" s="18">
        <f t="shared" si="11"/>
        <v>6.0035753959190403</v>
      </c>
      <c r="M2568">
        <f>Table1[[#This Row],[num_contributions]]+Table1[[#This Row],[num_unique_contributors]]</f>
        <v>4</v>
      </c>
    </row>
    <row r="2569" spans="1:13" ht="13.2" hidden="1" x14ac:dyDescent="0.25">
      <c r="A2569" s="13">
        <v>11</v>
      </c>
      <c r="B2569" s="14">
        <v>44447</v>
      </c>
      <c r="C2569" s="14">
        <v>44463</v>
      </c>
      <c r="D2569" s="15" t="s">
        <v>694</v>
      </c>
      <c r="E2569" s="13">
        <v>2118</v>
      </c>
      <c r="F2569" s="15" t="s">
        <v>20</v>
      </c>
      <c r="G2569" s="15" t="s">
        <v>14</v>
      </c>
      <c r="H2569" s="17">
        <v>3.1959229999999998E-3</v>
      </c>
      <c r="I2569" s="13">
        <v>2</v>
      </c>
      <c r="J2569" s="13">
        <v>2</v>
      </c>
      <c r="K2569" s="17">
        <v>5.9999999999999902</v>
      </c>
      <c r="L2569" s="18">
        <f t="shared" si="11"/>
        <v>6.0031959229999901</v>
      </c>
      <c r="M2569">
        <f>Table1[[#This Row],[num_contributions]]+Table1[[#This Row],[num_unique_contributors]]</f>
        <v>4</v>
      </c>
    </row>
    <row r="2570" spans="1:13" ht="13.2" hidden="1" x14ac:dyDescent="0.25">
      <c r="A2570" s="13">
        <v>11</v>
      </c>
      <c r="B2570" s="14">
        <v>44447</v>
      </c>
      <c r="C2570" s="14">
        <v>44463</v>
      </c>
      <c r="D2570" s="15" t="s">
        <v>1407</v>
      </c>
      <c r="E2570" s="13">
        <v>592</v>
      </c>
      <c r="F2570" s="15" t="s">
        <v>17</v>
      </c>
      <c r="G2570" s="15" t="s">
        <v>18</v>
      </c>
      <c r="H2570" s="17">
        <v>1.104095E-3</v>
      </c>
      <c r="I2570" s="13">
        <v>2</v>
      </c>
      <c r="J2570" s="13">
        <v>2</v>
      </c>
      <c r="K2570" s="17">
        <v>6</v>
      </c>
      <c r="L2570" s="18">
        <f t="shared" si="11"/>
        <v>6.0011040949999996</v>
      </c>
      <c r="M2570">
        <f>Table1[[#This Row],[num_contributions]]+Table1[[#This Row],[num_unique_contributors]]</f>
        <v>4</v>
      </c>
    </row>
    <row r="2571" spans="1:13" ht="13.2" hidden="1" x14ac:dyDescent="0.25">
      <c r="A2571" s="13">
        <v>11</v>
      </c>
      <c r="B2571" s="14">
        <v>44447</v>
      </c>
      <c r="C2571" s="14">
        <v>44463</v>
      </c>
      <c r="D2571" s="15" t="s">
        <v>1444</v>
      </c>
      <c r="E2571" s="13">
        <v>15</v>
      </c>
      <c r="F2571" s="15" t="s">
        <v>17</v>
      </c>
      <c r="G2571" s="15" t="s">
        <v>18</v>
      </c>
      <c r="H2571" s="17">
        <v>1.104095E-3</v>
      </c>
      <c r="I2571" s="13">
        <v>2</v>
      </c>
      <c r="J2571" s="13">
        <v>2</v>
      </c>
      <c r="K2571" s="17">
        <v>6</v>
      </c>
      <c r="L2571" s="18">
        <f t="shared" si="11"/>
        <v>6.0011040949999996</v>
      </c>
      <c r="M2571">
        <f>Table1[[#This Row],[num_contributions]]+Table1[[#This Row],[num_unique_contributors]]</f>
        <v>4</v>
      </c>
    </row>
    <row r="2572" spans="1:13" ht="13.2" hidden="1" x14ac:dyDescent="0.25">
      <c r="A2572" s="13">
        <v>11</v>
      </c>
      <c r="B2572" s="14">
        <v>44447</v>
      </c>
      <c r="C2572" s="14">
        <v>44463</v>
      </c>
      <c r="D2572" s="15" t="s">
        <v>1584</v>
      </c>
      <c r="E2572" s="13">
        <v>913</v>
      </c>
      <c r="F2572" s="15" t="s">
        <v>17</v>
      </c>
      <c r="G2572" s="15" t="s">
        <v>18</v>
      </c>
      <c r="H2572" s="17">
        <v>8.3799999999999999E-4</v>
      </c>
      <c r="I2572" s="13">
        <v>2</v>
      </c>
      <c r="J2572" s="13">
        <v>2</v>
      </c>
      <c r="K2572" s="17">
        <v>6</v>
      </c>
      <c r="L2572" s="18">
        <f t="shared" si="11"/>
        <v>6.0008379999999999</v>
      </c>
      <c r="M2572">
        <f>Table1[[#This Row],[num_contributions]]+Table1[[#This Row],[num_unique_contributors]]</f>
        <v>4</v>
      </c>
    </row>
    <row r="2573" spans="1:13" ht="13.2" hidden="1" x14ac:dyDescent="0.25">
      <c r="A2573" s="13">
        <v>11</v>
      </c>
      <c r="B2573" s="14">
        <v>44447</v>
      </c>
      <c r="C2573" s="14">
        <v>44463</v>
      </c>
      <c r="D2573" s="15" t="s">
        <v>1010</v>
      </c>
      <c r="E2573" s="13">
        <v>1591</v>
      </c>
      <c r="F2573" s="15" t="s">
        <v>186</v>
      </c>
      <c r="G2573" s="15" t="s">
        <v>23</v>
      </c>
      <c r="H2573" s="17">
        <v>8.2299999999999995E-4</v>
      </c>
      <c r="I2573" s="13">
        <v>2</v>
      </c>
      <c r="J2573" s="13">
        <v>2</v>
      </c>
      <c r="K2573" s="17">
        <v>6</v>
      </c>
      <c r="L2573" s="18">
        <f t="shared" si="11"/>
        <v>6.0008229999999996</v>
      </c>
      <c r="M2573">
        <f>Table1[[#This Row],[num_contributions]]+Table1[[#This Row],[num_unique_contributors]]</f>
        <v>4</v>
      </c>
    </row>
    <row r="2574" spans="1:13" ht="13.2" hidden="1" x14ac:dyDescent="0.25">
      <c r="A2574" s="13">
        <v>11</v>
      </c>
      <c r="B2574" s="14">
        <v>44447</v>
      </c>
      <c r="C2574" s="14">
        <v>44463</v>
      </c>
      <c r="D2574" s="15" t="s">
        <v>853</v>
      </c>
      <c r="E2574" s="13">
        <v>1464</v>
      </c>
      <c r="F2574" s="15" t="s">
        <v>17</v>
      </c>
      <c r="G2574" s="15" t="s">
        <v>23</v>
      </c>
      <c r="H2574" s="17">
        <v>5.9000000000000003E-4</v>
      </c>
      <c r="I2574" s="13">
        <v>2</v>
      </c>
      <c r="J2574" s="13">
        <v>2</v>
      </c>
      <c r="K2574" s="17">
        <v>5.9999999999999902</v>
      </c>
      <c r="L2574" s="18">
        <f t="shared" si="11"/>
        <v>6.0005899999999901</v>
      </c>
      <c r="M2574">
        <f>Table1[[#This Row],[num_contributions]]+Table1[[#This Row],[num_unique_contributors]]</f>
        <v>4</v>
      </c>
    </row>
    <row r="2575" spans="1:13" ht="13.2" hidden="1" x14ac:dyDescent="0.25">
      <c r="A2575" s="13">
        <v>11</v>
      </c>
      <c r="B2575" s="14">
        <v>44447</v>
      </c>
      <c r="C2575" s="14">
        <v>44463</v>
      </c>
      <c r="D2575" s="15" t="s">
        <v>750</v>
      </c>
      <c r="E2575" s="13">
        <v>3329</v>
      </c>
      <c r="F2575" s="15" t="s">
        <v>13</v>
      </c>
      <c r="G2575" s="15" t="s">
        <v>14</v>
      </c>
      <c r="H2575" s="17">
        <v>9.4970320000000007E-3</v>
      </c>
      <c r="I2575" s="13">
        <v>3</v>
      </c>
      <c r="J2575" s="13">
        <v>3</v>
      </c>
      <c r="K2575" s="17">
        <v>5.9511397923000002</v>
      </c>
      <c r="L2575" s="18">
        <f t="shared" si="11"/>
        <v>5.9606368242999999</v>
      </c>
      <c r="M2575">
        <f>Table1[[#This Row],[num_contributions]]+Table1[[#This Row],[num_unique_contributors]]</f>
        <v>6</v>
      </c>
    </row>
    <row r="2576" spans="1:13" ht="13.2" hidden="1" x14ac:dyDescent="0.25">
      <c r="A2576" s="13">
        <v>11</v>
      </c>
      <c r="B2576" s="14">
        <v>44447</v>
      </c>
      <c r="C2576" s="14">
        <v>44463</v>
      </c>
      <c r="D2576" s="15" t="s">
        <v>1096</v>
      </c>
      <c r="E2576" s="13">
        <v>600</v>
      </c>
      <c r="F2576" s="15" t="s">
        <v>17</v>
      </c>
      <c r="G2576" s="15" t="s">
        <v>23</v>
      </c>
      <c r="H2576" s="17">
        <v>1.1027770000000001E-3</v>
      </c>
      <c r="I2576" s="13">
        <v>2</v>
      </c>
      <c r="J2576" s="13">
        <v>2</v>
      </c>
      <c r="K2576" s="17">
        <v>5.9280720086249996</v>
      </c>
      <c r="L2576" s="18">
        <f t="shared" si="11"/>
        <v>5.9291747856249994</v>
      </c>
      <c r="M2576">
        <f>Table1[[#This Row],[num_contributions]]+Table1[[#This Row],[num_unique_contributors]]</f>
        <v>4</v>
      </c>
    </row>
    <row r="2577" spans="1:13" ht="13.2" hidden="1" x14ac:dyDescent="0.25">
      <c r="A2577" s="13">
        <v>11</v>
      </c>
      <c r="B2577" s="14">
        <v>44447</v>
      </c>
      <c r="C2577" s="14">
        <v>44463</v>
      </c>
      <c r="D2577" s="15" t="s">
        <v>728</v>
      </c>
      <c r="E2577" s="13">
        <v>3408</v>
      </c>
      <c r="F2577" s="15" t="s">
        <v>20</v>
      </c>
      <c r="G2577" s="15" t="s">
        <v>18</v>
      </c>
      <c r="H2577" s="17">
        <v>3.7528449999999999E-3</v>
      </c>
      <c r="I2577" s="13">
        <v>5</v>
      </c>
      <c r="J2577" s="13">
        <v>5</v>
      </c>
      <c r="K2577" s="17">
        <v>5.7630472002476401</v>
      </c>
      <c r="L2577" s="18">
        <f t="shared" si="11"/>
        <v>5.7668000452476402</v>
      </c>
      <c r="M2577">
        <f>Table1[[#This Row],[num_contributions]]+Table1[[#This Row],[num_unique_contributors]]</f>
        <v>10</v>
      </c>
    </row>
    <row r="2578" spans="1:13" ht="13.2" hidden="1" x14ac:dyDescent="0.25">
      <c r="A2578" s="13">
        <v>11</v>
      </c>
      <c r="B2578" s="14">
        <v>44447</v>
      </c>
      <c r="C2578" s="14">
        <v>44463</v>
      </c>
      <c r="D2578" s="15" t="s">
        <v>1041</v>
      </c>
      <c r="E2578" s="13">
        <v>379</v>
      </c>
      <c r="F2578" s="15" t="s">
        <v>17</v>
      </c>
      <c r="G2578" s="15" t="s">
        <v>23</v>
      </c>
      <c r="H2578" s="17">
        <v>1.890536E-3</v>
      </c>
      <c r="I2578" s="13">
        <v>3</v>
      </c>
      <c r="J2578" s="13">
        <v>3</v>
      </c>
      <c r="K2578" s="17">
        <v>5.6607509601199997</v>
      </c>
      <c r="L2578" s="18">
        <f t="shared" si="11"/>
        <v>5.66264149612</v>
      </c>
      <c r="M2578">
        <f>Table1[[#This Row],[num_contributions]]+Table1[[#This Row],[num_unique_contributors]]</f>
        <v>6</v>
      </c>
    </row>
    <row r="2579" spans="1:13" ht="13.2" hidden="1" x14ac:dyDescent="0.25">
      <c r="A2579" s="13">
        <v>11</v>
      </c>
      <c r="B2579" s="14">
        <v>44447</v>
      </c>
      <c r="C2579" s="14">
        <v>44463</v>
      </c>
      <c r="D2579" s="15" t="s">
        <v>706</v>
      </c>
      <c r="E2579" s="13">
        <v>2696</v>
      </c>
      <c r="F2579" s="15" t="s">
        <v>39</v>
      </c>
      <c r="G2579" s="15" t="s">
        <v>18</v>
      </c>
      <c r="H2579" s="17">
        <v>2.8185240000000002E-3</v>
      </c>
      <c r="I2579" s="13">
        <v>4</v>
      </c>
      <c r="J2579" s="13">
        <v>4</v>
      </c>
      <c r="K2579" s="17">
        <v>5.5478577020747402</v>
      </c>
      <c r="L2579" s="18">
        <f t="shared" si="11"/>
        <v>5.5506762260747404</v>
      </c>
      <c r="M2579">
        <f>Table1[[#This Row],[num_contributions]]+Table1[[#This Row],[num_unique_contributors]]</f>
        <v>8</v>
      </c>
    </row>
    <row r="2580" spans="1:13" ht="13.2" hidden="1" x14ac:dyDescent="0.25">
      <c r="A2580" s="13">
        <v>11</v>
      </c>
      <c r="B2580" s="14">
        <v>44447</v>
      </c>
      <c r="C2580" s="14">
        <v>44463</v>
      </c>
      <c r="D2580" s="15" t="s">
        <v>901</v>
      </c>
      <c r="E2580" s="13">
        <v>1755</v>
      </c>
      <c r="F2580" s="15" t="s">
        <v>54</v>
      </c>
      <c r="G2580" s="15" t="s">
        <v>23</v>
      </c>
      <c r="H2580" s="17">
        <v>7.0080589999999996E-3</v>
      </c>
      <c r="I2580" s="13">
        <v>4</v>
      </c>
      <c r="J2580" s="13">
        <v>4</v>
      </c>
      <c r="K2580" s="17">
        <v>5.5027043959190403</v>
      </c>
      <c r="L2580" s="18">
        <f t="shared" si="11"/>
        <v>5.5097124549190406</v>
      </c>
      <c r="M2580">
        <f>Table1[[#This Row],[num_contributions]]+Table1[[#This Row],[num_unique_contributors]]</f>
        <v>8</v>
      </c>
    </row>
    <row r="2581" spans="1:13" ht="13.2" hidden="1" x14ac:dyDescent="0.25">
      <c r="A2581" s="13">
        <v>11</v>
      </c>
      <c r="B2581" s="14">
        <v>44447</v>
      </c>
      <c r="C2581" s="14">
        <v>44463</v>
      </c>
      <c r="D2581" s="15" t="s">
        <v>1480</v>
      </c>
      <c r="E2581" s="13">
        <v>1649</v>
      </c>
      <c r="F2581" s="15" t="s">
        <v>39</v>
      </c>
      <c r="G2581" s="15" t="s">
        <v>23</v>
      </c>
      <c r="H2581" s="17">
        <v>2.6466369999999999E-3</v>
      </c>
      <c r="I2581" s="13">
        <v>3</v>
      </c>
      <c r="J2581" s="13">
        <v>3</v>
      </c>
      <c r="K2581" s="17">
        <v>5.4534927341000001</v>
      </c>
      <c r="L2581" s="18">
        <f t="shared" si="11"/>
        <v>5.4561393710999999</v>
      </c>
      <c r="M2581">
        <f>Table1[[#This Row],[num_contributions]]+Table1[[#This Row],[num_unique_contributors]]</f>
        <v>6</v>
      </c>
    </row>
    <row r="2582" spans="1:13" ht="13.2" hidden="1" x14ac:dyDescent="0.25">
      <c r="A2582" s="13">
        <v>11</v>
      </c>
      <c r="B2582" s="14">
        <v>44447</v>
      </c>
      <c r="C2582" s="14">
        <v>44463</v>
      </c>
      <c r="D2582" s="15" t="s">
        <v>1850</v>
      </c>
      <c r="E2582" s="13">
        <v>689</v>
      </c>
      <c r="F2582" s="15" t="s">
        <v>17</v>
      </c>
      <c r="G2582" s="15" t="s">
        <v>23</v>
      </c>
      <c r="H2582" s="17">
        <v>9.0600000000000001E-4</v>
      </c>
      <c r="I2582" s="13">
        <v>2</v>
      </c>
      <c r="J2582" s="13">
        <v>2</v>
      </c>
      <c r="K2582" s="17">
        <v>5.4235429895899996</v>
      </c>
      <c r="L2582" s="18">
        <f t="shared" ref="L2582:L2645" si="12">H2582+K2582</f>
        <v>5.4244489895899992</v>
      </c>
      <c r="M2582">
        <f>Table1[[#This Row],[num_contributions]]+Table1[[#This Row],[num_unique_contributors]]</f>
        <v>4</v>
      </c>
    </row>
    <row r="2583" spans="1:13" ht="13.2" hidden="1" x14ac:dyDescent="0.25">
      <c r="A2583" s="13">
        <v>11</v>
      </c>
      <c r="B2583" s="14">
        <v>44447</v>
      </c>
      <c r="C2583" s="14">
        <v>44463</v>
      </c>
      <c r="D2583" s="15" t="s">
        <v>1532</v>
      </c>
      <c r="E2583" s="13">
        <v>729</v>
      </c>
      <c r="F2583" s="15" t="s">
        <v>17</v>
      </c>
      <c r="G2583" s="15" t="s">
        <v>18</v>
      </c>
      <c r="H2583" s="17">
        <v>2.7479029999999999E-3</v>
      </c>
      <c r="I2583" s="13">
        <v>3</v>
      </c>
      <c r="J2583" s="13">
        <v>3</v>
      </c>
      <c r="K2583" s="17">
        <v>5.3785213568025902</v>
      </c>
      <c r="L2583" s="18">
        <f t="shared" si="12"/>
        <v>5.3812692598025906</v>
      </c>
      <c r="M2583">
        <f>Table1[[#This Row],[num_contributions]]+Table1[[#This Row],[num_unique_contributors]]</f>
        <v>6</v>
      </c>
    </row>
    <row r="2584" spans="1:13" ht="13.2" hidden="1" x14ac:dyDescent="0.25">
      <c r="A2584" s="13">
        <v>11</v>
      </c>
      <c r="B2584" s="14">
        <v>44447</v>
      </c>
      <c r="C2584" s="14">
        <v>44463</v>
      </c>
      <c r="D2584" s="15" t="s">
        <v>1202</v>
      </c>
      <c r="E2584" s="13">
        <v>774</v>
      </c>
      <c r="F2584" s="15" t="s">
        <v>17</v>
      </c>
      <c r="G2584" s="15" t="s">
        <v>23</v>
      </c>
      <c r="H2584" s="17">
        <v>4.0669529999999999E-3</v>
      </c>
      <c r="I2584" s="13">
        <v>5</v>
      </c>
      <c r="J2584" s="13">
        <v>5</v>
      </c>
      <c r="K2584" s="17">
        <v>5.3438325856643196</v>
      </c>
      <c r="L2584" s="18">
        <f t="shared" si="12"/>
        <v>5.3478995386643193</v>
      </c>
      <c r="M2584">
        <f>Table1[[#This Row],[num_contributions]]+Table1[[#This Row],[num_unique_contributors]]</f>
        <v>10</v>
      </c>
    </row>
    <row r="2585" spans="1:13" ht="13.2" hidden="1" x14ac:dyDescent="0.25">
      <c r="A2585" s="13">
        <v>11</v>
      </c>
      <c r="B2585" s="14">
        <v>44447</v>
      </c>
      <c r="C2585" s="14">
        <v>44463</v>
      </c>
      <c r="D2585" s="15" t="s">
        <v>1851</v>
      </c>
      <c r="E2585" s="13">
        <v>2498</v>
      </c>
      <c r="F2585" s="15" t="s">
        <v>54</v>
      </c>
      <c r="G2585" s="15" t="s">
        <v>23</v>
      </c>
      <c r="H2585" s="17">
        <v>7.9828799999999995E-3</v>
      </c>
      <c r="I2585" s="13">
        <v>5</v>
      </c>
      <c r="J2585" s="13">
        <v>5</v>
      </c>
      <c r="K2585" s="17">
        <v>5.1389541018705902</v>
      </c>
      <c r="L2585" s="18">
        <f t="shared" si="12"/>
        <v>5.1469369818705903</v>
      </c>
      <c r="M2585">
        <f>Table1[[#This Row],[num_contributions]]+Table1[[#This Row],[num_unique_contributors]]</f>
        <v>10</v>
      </c>
    </row>
    <row r="2586" spans="1:13" ht="13.2" hidden="1" x14ac:dyDescent="0.25">
      <c r="A2586" s="13">
        <v>11</v>
      </c>
      <c r="B2586" s="14">
        <v>44447</v>
      </c>
      <c r="C2586" s="14">
        <v>44463</v>
      </c>
      <c r="D2586" s="15" t="s">
        <v>1330</v>
      </c>
      <c r="E2586" s="13">
        <v>3450</v>
      </c>
      <c r="F2586" s="15" t="s">
        <v>13</v>
      </c>
      <c r="G2586" s="15" t="s">
        <v>14</v>
      </c>
      <c r="H2586" s="17">
        <v>4.3788200000000003E-3</v>
      </c>
      <c r="I2586" s="13">
        <v>2</v>
      </c>
      <c r="J2586" s="13">
        <v>2</v>
      </c>
      <c r="K2586" s="17">
        <v>5.0487741554609498</v>
      </c>
      <c r="L2586" s="18">
        <f t="shared" si="12"/>
        <v>5.0531529754609501</v>
      </c>
      <c r="M2586">
        <f>Table1[[#This Row],[num_contributions]]+Table1[[#This Row],[num_unique_contributors]]</f>
        <v>4</v>
      </c>
    </row>
    <row r="2587" spans="1:13" ht="13.2" hidden="1" x14ac:dyDescent="0.25">
      <c r="A2587" s="13">
        <v>11</v>
      </c>
      <c r="B2587" s="14">
        <v>44447</v>
      </c>
      <c r="C2587" s="14">
        <v>44463</v>
      </c>
      <c r="D2587" s="15" t="s">
        <v>1097</v>
      </c>
      <c r="E2587" s="13">
        <v>2982</v>
      </c>
      <c r="F2587" s="15" t="s">
        <v>52</v>
      </c>
      <c r="G2587" s="15" t="s">
        <v>23</v>
      </c>
      <c r="H2587" s="17">
        <v>3.459134E-3</v>
      </c>
      <c r="I2587" s="13">
        <v>4</v>
      </c>
      <c r="J2587" s="13">
        <v>4</v>
      </c>
      <c r="K2587" s="17">
        <v>4.9999999999999902</v>
      </c>
      <c r="L2587" s="18">
        <f t="shared" si="12"/>
        <v>5.0034591339999901</v>
      </c>
      <c r="M2587">
        <f>Table1[[#This Row],[num_contributions]]+Table1[[#This Row],[num_unique_contributors]]</f>
        <v>8</v>
      </c>
    </row>
    <row r="2588" spans="1:13" ht="13.2" hidden="1" x14ac:dyDescent="0.25">
      <c r="A2588" s="13">
        <v>11</v>
      </c>
      <c r="B2588" s="14">
        <v>44447</v>
      </c>
      <c r="C2588" s="14">
        <v>44463</v>
      </c>
      <c r="D2588" s="15" t="s">
        <v>1779</v>
      </c>
      <c r="E2588" s="13">
        <v>1819</v>
      </c>
      <c r="F2588" s="15" t="s">
        <v>20</v>
      </c>
      <c r="G2588" s="15" t="s">
        <v>14</v>
      </c>
      <c r="H2588" s="17">
        <v>3.4307140000000001E-3</v>
      </c>
      <c r="I2588" s="13">
        <v>2</v>
      </c>
      <c r="J2588" s="13">
        <v>2</v>
      </c>
      <c r="K2588" s="17">
        <v>4.9999999999999902</v>
      </c>
      <c r="L2588" s="18">
        <f t="shared" si="12"/>
        <v>5.0034307139999905</v>
      </c>
      <c r="M2588">
        <f>Table1[[#This Row],[num_contributions]]+Table1[[#This Row],[num_unique_contributors]]</f>
        <v>4</v>
      </c>
    </row>
    <row r="2589" spans="1:13" ht="13.2" hidden="1" x14ac:dyDescent="0.25">
      <c r="A2589" s="13">
        <v>11</v>
      </c>
      <c r="B2589" s="14">
        <v>44447</v>
      </c>
      <c r="C2589" s="14">
        <v>44463</v>
      </c>
      <c r="D2589" s="15" t="s">
        <v>1545</v>
      </c>
      <c r="E2589" s="13">
        <v>581</v>
      </c>
      <c r="F2589" s="15" t="s">
        <v>17</v>
      </c>
      <c r="G2589" s="15" t="s">
        <v>18</v>
      </c>
      <c r="H2589" s="17">
        <v>1.018564E-3</v>
      </c>
      <c r="I2589" s="13">
        <v>2</v>
      </c>
      <c r="J2589" s="13">
        <v>2</v>
      </c>
      <c r="K2589" s="17">
        <v>4.9393943784724899</v>
      </c>
      <c r="L2589" s="18">
        <f t="shared" si="12"/>
        <v>4.9404129424724896</v>
      </c>
      <c r="M2589">
        <f>Table1[[#This Row],[num_contributions]]+Table1[[#This Row],[num_unique_contributors]]</f>
        <v>4</v>
      </c>
    </row>
    <row r="2590" spans="1:13" ht="13.2" hidden="1" x14ac:dyDescent="0.25">
      <c r="A2590" s="13">
        <v>11</v>
      </c>
      <c r="B2590" s="14">
        <v>44447</v>
      </c>
      <c r="C2590" s="14">
        <v>44463</v>
      </c>
      <c r="D2590" s="15" t="s">
        <v>1104</v>
      </c>
      <c r="E2590" s="13">
        <v>2972</v>
      </c>
      <c r="F2590" s="15" t="s">
        <v>52</v>
      </c>
      <c r="G2590" s="15" t="s">
        <v>23</v>
      </c>
      <c r="H2590" s="17">
        <v>1.314155E-3</v>
      </c>
      <c r="I2590" s="13">
        <v>2</v>
      </c>
      <c r="J2590" s="13">
        <v>2</v>
      </c>
      <c r="K2590" s="17">
        <v>4.8728899324624901</v>
      </c>
      <c r="L2590" s="18">
        <f t="shared" si="12"/>
        <v>4.8742040874624903</v>
      </c>
      <c r="M2590">
        <f>Table1[[#This Row],[num_contributions]]+Table1[[#This Row],[num_unique_contributors]]</f>
        <v>4</v>
      </c>
    </row>
    <row r="2591" spans="1:13" ht="13.2" hidden="1" x14ac:dyDescent="0.25">
      <c r="A2591" s="13">
        <v>11</v>
      </c>
      <c r="B2591" s="14">
        <v>44447</v>
      </c>
      <c r="C2591" s="14">
        <v>44463</v>
      </c>
      <c r="D2591" s="15" t="s">
        <v>951</v>
      </c>
      <c r="E2591" s="13">
        <v>359</v>
      </c>
      <c r="F2591" s="15" t="s">
        <v>17</v>
      </c>
      <c r="G2591" s="15" t="s">
        <v>23</v>
      </c>
      <c r="H2591" s="17">
        <v>8.0000000000000004E-4</v>
      </c>
      <c r="I2591" s="13">
        <v>2</v>
      </c>
      <c r="J2591" s="13">
        <v>2</v>
      </c>
      <c r="K2591" s="17">
        <v>4.6607509601199997</v>
      </c>
      <c r="L2591" s="18">
        <f t="shared" si="12"/>
        <v>4.6615509601199996</v>
      </c>
      <c r="M2591">
        <f>Table1[[#This Row],[num_contributions]]+Table1[[#This Row],[num_unique_contributors]]</f>
        <v>4</v>
      </c>
    </row>
    <row r="2592" spans="1:13" ht="13.2" hidden="1" x14ac:dyDescent="0.25">
      <c r="A2592" s="13">
        <v>11</v>
      </c>
      <c r="B2592" s="14">
        <v>44447</v>
      </c>
      <c r="C2592" s="14">
        <v>44463</v>
      </c>
      <c r="D2592" s="15" t="s">
        <v>1677</v>
      </c>
      <c r="E2592" s="13">
        <v>864</v>
      </c>
      <c r="F2592" s="15" t="s">
        <v>17</v>
      </c>
      <c r="G2592" s="15" t="s">
        <v>23</v>
      </c>
      <c r="H2592" s="17">
        <v>1.9794970000000002E-3</v>
      </c>
      <c r="I2592" s="13">
        <v>3</v>
      </c>
      <c r="J2592" s="13">
        <v>3</v>
      </c>
      <c r="K2592" s="17">
        <v>4.54148408983749</v>
      </c>
      <c r="L2592" s="18">
        <f t="shared" si="12"/>
        <v>4.5434635868374897</v>
      </c>
      <c r="M2592">
        <f>Table1[[#This Row],[num_contributions]]+Table1[[#This Row],[num_unique_contributors]]</f>
        <v>6</v>
      </c>
    </row>
    <row r="2593" spans="1:13" ht="13.2" hidden="1" x14ac:dyDescent="0.25">
      <c r="A2593" s="13">
        <v>11</v>
      </c>
      <c r="B2593" s="14">
        <v>44447</v>
      </c>
      <c r="C2593" s="14">
        <v>44463</v>
      </c>
      <c r="D2593" s="15" t="s">
        <v>1118</v>
      </c>
      <c r="E2593" s="13">
        <v>1492</v>
      </c>
      <c r="F2593" s="15" t="s">
        <v>17</v>
      </c>
      <c r="G2593" s="15" t="s">
        <v>23</v>
      </c>
      <c r="H2593" s="17">
        <v>9.7799999999999992E-4</v>
      </c>
      <c r="I2593" s="13">
        <v>2</v>
      </c>
      <c r="J2593" s="13">
        <v>2</v>
      </c>
      <c r="K2593" s="17">
        <v>4.5324231927764904</v>
      </c>
      <c r="L2593" s="18">
        <f t="shared" si="12"/>
        <v>4.5334011927764903</v>
      </c>
      <c r="M2593">
        <f>Table1[[#This Row],[num_contributions]]+Table1[[#This Row],[num_unique_contributors]]</f>
        <v>4</v>
      </c>
    </row>
    <row r="2594" spans="1:13" ht="13.2" hidden="1" x14ac:dyDescent="0.25">
      <c r="A2594" s="13">
        <v>11</v>
      </c>
      <c r="B2594" s="14">
        <v>44447</v>
      </c>
      <c r="C2594" s="14">
        <v>44463</v>
      </c>
      <c r="D2594" s="15" t="s">
        <v>1720</v>
      </c>
      <c r="E2594" s="13">
        <v>1280</v>
      </c>
      <c r="F2594" s="15" t="s">
        <v>17</v>
      </c>
      <c r="G2594" s="15" t="s">
        <v>14</v>
      </c>
      <c r="H2594" s="17">
        <v>3.5782990000000001E-3</v>
      </c>
      <c r="I2594" s="13">
        <v>2</v>
      </c>
      <c r="J2594" s="13">
        <v>2</v>
      </c>
      <c r="K2594" s="17">
        <v>4.5283905567050002</v>
      </c>
      <c r="L2594" s="18">
        <f t="shared" si="12"/>
        <v>4.5319688557050002</v>
      </c>
      <c r="M2594">
        <f>Table1[[#This Row],[num_contributions]]+Table1[[#This Row],[num_unique_contributors]]</f>
        <v>4</v>
      </c>
    </row>
    <row r="2595" spans="1:13" ht="13.2" hidden="1" x14ac:dyDescent="0.25">
      <c r="A2595" s="13">
        <v>11</v>
      </c>
      <c r="B2595" s="14">
        <v>44447</v>
      </c>
      <c r="C2595" s="14">
        <v>44463</v>
      </c>
      <c r="D2595" s="15" t="s">
        <v>1354</v>
      </c>
      <c r="E2595" s="13">
        <v>908</v>
      </c>
      <c r="F2595" s="15" t="s">
        <v>17</v>
      </c>
      <c r="G2595" s="15" t="s">
        <v>14</v>
      </c>
      <c r="H2595" s="17">
        <v>1.3877500000000001E-3</v>
      </c>
      <c r="I2595" s="13">
        <v>2</v>
      </c>
      <c r="J2595" s="13">
        <v>2</v>
      </c>
      <c r="K2595" s="17">
        <v>4.5122312419603903</v>
      </c>
      <c r="L2595" s="18">
        <f t="shared" si="12"/>
        <v>4.5136189919603904</v>
      </c>
      <c r="M2595">
        <f>Table1[[#This Row],[num_contributions]]+Table1[[#This Row],[num_unique_contributors]]</f>
        <v>4</v>
      </c>
    </row>
    <row r="2596" spans="1:13" ht="13.2" hidden="1" x14ac:dyDescent="0.25">
      <c r="A2596" s="13">
        <v>11</v>
      </c>
      <c r="B2596" s="14">
        <v>44447</v>
      </c>
      <c r="C2596" s="14">
        <v>44463</v>
      </c>
      <c r="D2596" s="16" t="s">
        <v>567</v>
      </c>
      <c r="E2596" s="13">
        <v>2456</v>
      </c>
      <c r="F2596" s="15" t="s">
        <v>20</v>
      </c>
      <c r="G2596" s="15" t="s">
        <v>50</v>
      </c>
      <c r="H2596" s="17">
        <v>1.463801E-3</v>
      </c>
      <c r="I2596" s="13">
        <v>4</v>
      </c>
      <c r="J2596" s="13">
        <v>4</v>
      </c>
      <c r="K2596" s="17">
        <v>4.4575378584347698</v>
      </c>
      <c r="L2596" s="18">
        <f t="shared" si="12"/>
        <v>4.4590016594347697</v>
      </c>
      <c r="M2596">
        <f>Table1[[#This Row],[num_contributions]]+Table1[[#This Row],[num_unique_contributors]]</f>
        <v>8</v>
      </c>
    </row>
    <row r="2597" spans="1:13" ht="13.2" hidden="1" x14ac:dyDescent="0.25">
      <c r="A2597" s="13">
        <v>11</v>
      </c>
      <c r="B2597" s="14">
        <v>44447</v>
      </c>
      <c r="C2597" s="14">
        <v>44463</v>
      </c>
      <c r="D2597" s="15" t="s">
        <v>1594</v>
      </c>
      <c r="E2597" s="13">
        <v>3274</v>
      </c>
      <c r="F2597" s="15" t="s">
        <v>20</v>
      </c>
      <c r="G2597" s="15" t="s">
        <v>23</v>
      </c>
      <c r="H2597" s="17">
        <v>9.4399999999999996E-4</v>
      </c>
      <c r="I2597" s="13">
        <v>2</v>
      </c>
      <c r="J2597" s="13">
        <v>2</v>
      </c>
      <c r="K2597" s="17">
        <v>4.4227492355949902</v>
      </c>
      <c r="L2597" s="18">
        <f t="shared" si="12"/>
        <v>4.4236932355949898</v>
      </c>
      <c r="M2597">
        <f>Table1[[#This Row],[num_contributions]]+Table1[[#This Row],[num_unique_contributors]]</f>
        <v>4</v>
      </c>
    </row>
    <row r="2598" spans="1:13" ht="13.2" hidden="1" x14ac:dyDescent="0.25">
      <c r="A2598" s="13">
        <v>11</v>
      </c>
      <c r="B2598" s="14">
        <v>44447</v>
      </c>
      <c r="C2598" s="14">
        <v>44463</v>
      </c>
      <c r="D2598" s="15" t="s">
        <v>552</v>
      </c>
      <c r="E2598" s="13">
        <v>216</v>
      </c>
      <c r="F2598" s="15" t="s">
        <v>17</v>
      </c>
      <c r="G2598" s="15" t="s">
        <v>23</v>
      </c>
      <c r="H2598" s="17">
        <v>8.0999999999999996E-4</v>
      </c>
      <c r="I2598" s="13">
        <v>2</v>
      </c>
      <c r="J2598" s="13">
        <v>2</v>
      </c>
      <c r="K2598" s="17">
        <v>4.30348059647425</v>
      </c>
      <c r="L2598" s="18">
        <f t="shared" si="12"/>
        <v>4.3042905964742504</v>
      </c>
      <c r="M2598">
        <f>Table1[[#This Row],[num_contributions]]+Table1[[#This Row],[num_unique_contributors]]</f>
        <v>4</v>
      </c>
    </row>
    <row r="2599" spans="1:13" ht="13.2" hidden="1" x14ac:dyDescent="0.25">
      <c r="A2599" s="13">
        <v>11</v>
      </c>
      <c r="B2599" s="14">
        <v>44447</v>
      </c>
      <c r="C2599" s="14">
        <v>44463</v>
      </c>
      <c r="D2599" s="15" t="s">
        <v>932</v>
      </c>
      <c r="E2599" s="13">
        <v>1427</v>
      </c>
      <c r="F2599" s="15" t="s">
        <v>17</v>
      </c>
      <c r="G2599" s="15" t="s">
        <v>23</v>
      </c>
      <c r="H2599" s="17">
        <v>1.935471E-3</v>
      </c>
      <c r="I2599" s="13">
        <v>3</v>
      </c>
      <c r="J2599" s="13">
        <v>3</v>
      </c>
      <c r="K2599" s="17">
        <v>4.2987963827340403</v>
      </c>
      <c r="L2599" s="18">
        <f t="shared" si="12"/>
        <v>4.3007318537340407</v>
      </c>
      <c r="M2599">
        <f>Table1[[#This Row],[num_contributions]]+Table1[[#This Row],[num_unique_contributors]]</f>
        <v>6</v>
      </c>
    </row>
    <row r="2600" spans="1:13" ht="13.2" hidden="1" x14ac:dyDescent="0.25">
      <c r="A2600" s="13">
        <v>11</v>
      </c>
      <c r="B2600" s="14">
        <v>44447</v>
      </c>
      <c r="C2600" s="14">
        <v>44463</v>
      </c>
      <c r="D2600" s="15" t="s">
        <v>1680</v>
      </c>
      <c r="E2600" s="13">
        <v>56</v>
      </c>
      <c r="F2600" s="15" t="s">
        <v>17</v>
      </c>
      <c r="G2600" s="15" t="s">
        <v>14</v>
      </c>
      <c r="H2600" s="17">
        <v>2.569694E-3</v>
      </c>
      <c r="I2600" s="13">
        <v>2</v>
      </c>
      <c r="J2600" s="13">
        <v>2</v>
      </c>
      <c r="K2600" s="17">
        <v>4.2918647221369897</v>
      </c>
      <c r="L2600" s="18">
        <f t="shared" si="12"/>
        <v>4.2944344161369896</v>
      </c>
      <c r="M2600">
        <f>Table1[[#This Row],[num_contributions]]+Table1[[#This Row],[num_unique_contributors]]</f>
        <v>4</v>
      </c>
    </row>
    <row r="2601" spans="1:13" ht="13.2" hidden="1" x14ac:dyDescent="0.25">
      <c r="A2601" s="13">
        <v>11</v>
      </c>
      <c r="B2601" s="14">
        <v>44447</v>
      </c>
      <c r="C2601" s="14">
        <v>44463</v>
      </c>
      <c r="D2601" s="15" t="s">
        <v>713</v>
      </c>
      <c r="E2601" s="13">
        <v>3116</v>
      </c>
      <c r="F2601" s="15" t="s">
        <v>20</v>
      </c>
      <c r="G2601" s="15" t="s">
        <v>50</v>
      </c>
      <c r="H2601" s="17">
        <v>1.731029E-3</v>
      </c>
      <c r="I2601" s="13">
        <v>4</v>
      </c>
      <c r="J2601" s="13">
        <v>4</v>
      </c>
      <c r="K2601" s="17">
        <v>4.2501177540014003</v>
      </c>
      <c r="L2601" s="18">
        <f t="shared" si="12"/>
        <v>4.2518487830014005</v>
      </c>
      <c r="M2601">
        <f>Table1[[#This Row],[num_contributions]]+Table1[[#This Row],[num_unique_contributors]]</f>
        <v>8</v>
      </c>
    </row>
    <row r="2602" spans="1:13" ht="13.2" hidden="1" x14ac:dyDescent="0.25">
      <c r="A2602" s="13">
        <v>11</v>
      </c>
      <c r="B2602" s="14">
        <v>44447</v>
      </c>
      <c r="C2602" s="14">
        <v>44463</v>
      </c>
      <c r="D2602" s="15" t="s">
        <v>1314</v>
      </c>
      <c r="E2602" s="13">
        <v>2305</v>
      </c>
      <c r="F2602" s="15" t="s">
        <v>54</v>
      </c>
      <c r="G2602" s="15" t="s">
        <v>23</v>
      </c>
      <c r="H2602" s="17">
        <v>1.1299999999999999E-3</v>
      </c>
      <c r="I2602" s="13">
        <v>2</v>
      </c>
      <c r="J2602" s="13">
        <v>2</v>
      </c>
      <c r="K2602" s="17">
        <v>4.2381955736152301</v>
      </c>
      <c r="L2602" s="18">
        <f t="shared" si="12"/>
        <v>4.23932557361523</v>
      </c>
      <c r="M2602">
        <f>Table1[[#This Row],[num_contributions]]+Table1[[#This Row],[num_unique_contributors]]</f>
        <v>4</v>
      </c>
    </row>
    <row r="2603" spans="1:13" ht="13.2" hidden="1" x14ac:dyDescent="0.25">
      <c r="A2603" s="13">
        <v>11</v>
      </c>
      <c r="B2603" s="14">
        <v>44447</v>
      </c>
      <c r="C2603" s="14">
        <v>44463</v>
      </c>
      <c r="D2603" s="15" t="s">
        <v>1297</v>
      </c>
      <c r="E2603" s="13">
        <v>2973</v>
      </c>
      <c r="F2603" s="15" t="s">
        <v>111</v>
      </c>
      <c r="G2603" s="15" t="s">
        <v>14</v>
      </c>
      <c r="H2603" s="17">
        <v>7.3525399000000005E-2</v>
      </c>
      <c r="I2603" s="13">
        <v>3</v>
      </c>
      <c r="J2603" s="13">
        <v>3</v>
      </c>
      <c r="K2603" s="17">
        <v>4.1624682340863997</v>
      </c>
      <c r="L2603" s="18">
        <f t="shared" si="12"/>
        <v>4.2359936330863999</v>
      </c>
      <c r="M2603">
        <f>Table1[[#This Row],[num_contributions]]+Table1[[#This Row],[num_unique_contributors]]</f>
        <v>6</v>
      </c>
    </row>
    <row r="2604" spans="1:13" ht="13.2" hidden="1" x14ac:dyDescent="0.25">
      <c r="A2604" s="13">
        <v>11</v>
      </c>
      <c r="B2604" s="14">
        <v>44447</v>
      </c>
      <c r="C2604" s="14">
        <v>44463</v>
      </c>
      <c r="D2604" s="15" t="s">
        <v>576</v>
      </c>
      <c r="E2604" s="13">
        <v>780</v>
      </c>
      <c r="F2604" s="15" t="s">
        <v>52</v>
      </c>
      <c r="G2604" s="15" t="s">
        <v>23</v>
      </c>
      <c r="H2604" s="17">
        <v>2.143814E-3</v>
      </c>
      <c r="I2604" s="13">
        <v>3</v>
      </c>
      <c r="J2604" s="13">
        <v>3</v>
      </c>
      <c r="K2604" s="17">
        <v>4.1780768084715003</v>
      </c>
      <c r="L2604" s="18">
        <f t="shared" si="12"/>
        <v>4.1802206224715004</v>
      </c>
      <c r="M2604">
        <f>Table1[[#This Row],[num_contributions]]+Table1[[#This Row],[num_unique_contributors]]</f>
        <v>6</v>
      </c>
    </row>
    <row r="2605" spans="1:13" ht="13.2" hidden="1" x14ac:dyDescent="0.25">
      <c r="A2605" s="13">
        <v>11</v>
      </c>
      <c r="B2605" s="14">
        <v>44447</v>
      </c>
      <c r="C2605" s="14">
        <v>44463</v>
      </c>
      <c r="D2605" s="15" t="s">
        <v>1419</v>
      </c>
      <c r="E2605" s="13">
        <v>3326</v>
      </c>
      <c r="F2605" s="15" t="s">
        <v>13</v>
      </c>
      <c r="G2605" s="15" t="s">
        <v>23</v>
      </c>
      <c r="H2605" s="17">
        <v>5.7600000000000001E-4</v>
      </c>
      <c r="I2605" s="13">
        <v>2</v>
      </c>
      <c r="J2605" s="13">
        <v>2</v>
      </c>
      <c r="K2605" s="17">
        <v>4.1323604034149897</v>
      </c>
      <c r="L2605" s="18">
        <f t="shared" si="12"/>
        <v>4.1329364034149894</v>
      </c>
      <c r="M2605">
        <f>Table1[[#This Row],[num_contributions]]+Table1[[#This Row],[num_unique_contributors]]</f>
        <v>4</v>
      </c>
    </row>
    <row r="2606" spans="1:13" ht="13.2" hidden="1" x14ac:dyDescent="0.25">
      <c r="A2606" s="13">
        <v>11</v>
      </c>
      <c r="B2606" s="14">
        <v>44447</v>
      </c>
      <c r="C2606" s="14">
        <v>44463</v>
      </c>
      <c r="D2606" s="15" t="s">
        <v>1035</v>
      </c>
      <c r="E2606" s="13">
        <v>1835</v>
      </c>
      <c r="F2606" s="15" t="s">
        <v>17</v>
      </c>
      <c r="G2606" s="15" t="s">
        <v>23</v>
      </c>
      <c r="H2606" s="17">
        <v>1.563963E-3</v>
      </c>
      <c r="I2606" s="13">
        <v>4</v>
      </c>
      <c r="J2606" s="13">
        <v>4</v>
      </c>
      <c r="K2606" s="17">
        <v>4.0812142947057604</v>
      </c>
      <c r="L2606" s="18">
        <f t="shared" si="12"/>
        <v>4.0827782577057601</v>
      </c>
      <c r="M2606">
        <f>Table1[[#This Row],[num_contributions]]+Table1[[#This Row],[num_unique_contributors]]</f>
        <v>8</v>
      </c>
    </row>
    <row r="2607" spans="1:13" ht="13.2" hidden="1" x14ac:dyDescent="0.25">
      <c r="A2607" s="13">
        <v>11</v>
      </c>
      <c r="B2607" s="14">
        <v>44447</v>
      </c>
      <c r="C2607" s="14">
        <v>44463</v>
      </c>
      <c r="D2607" s="15" t="s">
        <v>715</v>
      </c>
      <c r="E2607" s="13">
        <v>1781</v>
      </c>
      <c r="F2607" s="15" t="s">
        <v>20</v>
      </c>
      <c r="G2607" s="15" t="s">
        <v>14</v>
      </c>
      <c r="H2607" s="17">
        <v>3.0799339999999999E-3</v>
      </c>
      <c r="I2607" s="13">
        <v>2</v>
      </c>
      <c r="J2607" s="13">
        <v>2</v>
      </c>
      <c r="K2607" s="17">
        <v>4.0567811134099996</v>
      </c>
      <c r="L2607" s="18">
        <f t="shared" si="12"/>
        <v>4.0598610474099992</v>
      </c>
      <c r="M2607">
        <f>Table1[[#This Row],[num_contributions]]+Table1[[#This Row],[num_unique_contributors]]</f>
        <v>4</v>
      </c>
    </row>
    <row r="2608" spans="1:13" ht="13.2" hidden="1" x14ac:dyDescent="0.25">
      <c r="A2608" s="13">
        <v>11</v>
      </c>
      <c r="B2608" s="14">
        <v>44447</v>
      </c>
      <c r="C2608" s="14">
        <v>44463</v>
      </c>
      <c r="D2608" s="15" t="s">
        <v>1188</v>
      </c>
      <c r="E2608" s="13">
        <v>3292</v>
      </c>
      <c r="F2608" s="15" t="s">
        <v>13</v>
      </c>
      <c r="G2608" s="15" t="s">
        <v>23</v>
      </c>
      <c r="H2608" s="17">
        <v>1.00724E-3</v>
      </c>
      <c r="I2608" s="13">
        <v>2</v>
      </c>
      <c r="J2608" s="13">
        <v>2</v>
      </c>
      <c r="K2608" s="17">
        <v>4.0567811134099996</v>
      </c>
      <c r="L2608" s="18">
        <f t="shared" si="12"/>
        <v>4.0577883534099994</v>
      </c>
      <c r="M2608">
        <f>Table1[[#This Row],[num_contributions]]+Table1[[#This Row],[num_unique_contributors]]</f>
        <v>4</v>
      </c>
    </row>
    <row r="2609" spans="1:13" ht="13.2" hidden="1" x14ac:dyDescent="0.25">
      <c r="A2609" s="13">
        <v>11</v>
      </c>
      <c r="B2609" s="14">
        <v>44447</v>
      </c>
      <c r="C2609" s="14">
        <v>44463</v>
      </c>
      <c r="D2609" s="15" t="s">
        <v>1685</v>
      </c>
      <c r="E2609" s="13">
        <v>241</v>
      </c>
      <c r="F2609" s="15" t="s">
        <v>17</v>
      </c>
      <c r="G2609" s="15" t="s">
        <v>23</v>
      </c>
      <c r="H2609" s="17">
        <v>1.4743759999999999E-3</v>
      </c>
      <c r="I2609" s="13">
        <v>3</v>
      </c>
      <c r="J2609" s="13">
        <v>3</v>
      </c>
      <c r="K2609" s="17">
        <v>4.0513039152914896</v>
      </c>
      <c r="L2609" s="18">
        <f t="shared" si="12"/>
        <v>4.0527782912914896</v>
      </c>
      <c r="M2609">
        <f>Table1[[#This Row],[num_contributions]]+Table1[[#This Row],[num_unique_contributors]]</f>
        <v>6</v>
      </c>
    </row>
    <row r="2610" spans="1:13" ht="13.2" hidden="1" x14ac:dyDescent="0.25">
      <c r="A2610" s="13">
        <v>11</v>
      </c>
      <c r="B2610" s="14">
        <v>44447</v>
      </c>
      <c r="C2610" s="14">
        <v>44463</v>
      </c>
      <c r="D2610" s="15" t="s">
        <v>1247</v>
      </c>
      <c r="E2610" s="13">
        <v>580</v>
      </c>
      <c r="F2610" s="15" t="s">
        <v>17</v>
      </c>
      <c r="G2610" s="15" t="s">
        <v>18</v>
      </c>
      <c r="H2610" s="17">
        <v>2.7896040000000002E-3</v>
      </c>
      <c r="I2610" s="13">
        <v>3</v>
      </c>
      <c r="J2610" s="13">
        <v>3</v>
      </c>
      <c r="K2610" s="17">
        <v>4.0281817539540601</v>
      </c>
      <c r="L2610" s="18">
        <f t="shared" si="12"/>
        <v>4.0309713579540603</v>
      </c>
      <c r="M2610">
        <f>Table1[[#This Row],[num_contributions]]+Table1[[#This Row],[num_unique_contributors]]</f>
        <v>6</v>
      </c>
    </row>
    <row r="2611" spans="1:13" ht="13.2" hidden="1" x14ac:dyDescent="0.25">
      <c r="A2611" s="13">
        <v>11</v>
      </c>
      <c r="B2611" s="14">
        <v>44447</v>
      </c>
      <c r="C2611" s="14">
        <v>44463</v>
      </c>
      <c r="D2611" s="15" t="s">
        <v>1495</v>
      </c>
      <c r="E2611" s="13">
        <v>111</v>
      </c>
      <c r="F2611" s="15" t="s">
        <v>17</v>
      </c>
      <c r="G2611" s="15" t="s">
        <v>18</v>
      </c>
      <c r="H2611" s="17">
        <v>1.212119E-3</v>
      </c>
      <c r="I2611" s="13">
        <v>2</v>
      </c>
      <c r="J2611" s="13">
        <v>2</v>
      </c>
      <c r="K2611" s="17">
        <v>4.0253928091022901</v>
      </c>
      <c r="L2611" s="18">
        <f t="shared" si="12"/>
        <v>4.02660492810229</v>
      </c>
      <c r="M2611">
        <f>Table1[[#This Row],[num_contributions]]+Table1[[#This Row],[num_unique_contributors]]</f>
        <v>4</v>
      </c>
    </row>
    <row r="2612" spans="1:13" ht="13.2" hidden="1" x14ac:dyDescent="0.25">
      <c r="A2612" s="13">
        <v>11</v>
      </c>
      <c r="B2612" s="14">
        <v>44447</v>
      </c>
      <c r="C2612" s="14">
        <v>44463</v>
      </c>
      <c r="D2612" s="15" t="s">
        <v>1476</v>
      </c>
      <c r="E2612" s="13">
        <v>3139</v>
      </c>
      <c r="F2612" s="15" t="s">
        <v>13</v>
      </c>
      <c r="G2612" s="15" t="s">
        <v>14</v>
      </c>
      <c r="H2612" s="17">
        <v>6.3881240000000002E-3</v>
      </c>
      <c r="I2612" s="13">
        <v>3</v>
      </c>
      <c r="J2612" s="13">
        <v>3</v>
      </c>
      <c r="K2612" s="17">
        <v>3.9999999999999898</v>
      </c>
      <c r="L2612" s="18">
        <f t="shared" si="12"/>
        <v>4.0063881239999901</v>
      </c>
      <c r="M2612">
        <f>Table1[[#This Row],[num_contributions]]+Table1[[#This Row],[num_unique_contributors]]</f>
        <v>6</v>
      </c>
    </row>
    <row r="2613" spans="1:13" ht="13.2" hidden="1" x14ac:dyDescent="0.25">
      <c r="A2613" s="13">
        <v>11</v>
      </c>
      <c r="B2613" s="14">
        <v>44447</v>
      </c>
      <c r="C2613" s="14">
        <v>44463</v>
      </c>
      <c r="D2613" s="15" t="s">
        <v>1852</v>
      </c>
      <c r="E2613" s="13">
        <v>2894</v>
      </c>
      <c r="F2613" s="15" t="s">
        <v>52</v>
      </c>
      <c r="G2613" s="15" t="s">
        <v>23</v>
      </c>
      <c r="H2613" s="17">
        <v>1.4938149999999999E-3</v>
      </c>
      <c r="I2613" s="13">
        <v>3</v>
      </c>
      <c r="J2613" s="13">
        <v>3</v>
      </c>
      <c r="K2613" s="17">
        <v>3.9999999999999898</v>
      </c>
      <c r="L2613" s="18">
        <f t="shared" si="12"/>
        <v>4.0014938149999901</v>
      </c>
      <c r="M2613">
        <f>Table1[[#This Row],[num_contributions]]+Table1[[#This Row],[num_unique_contributors]]</f>
        <v>6</v>
      </c>
    </row>
    <row r="2614" spans="1:13" ht="13.2" hidden="1" x14ac:dyDescent="0.25">
      <c r="A2614" s="13">
        <v>11</v>
      </c>
      <c r="B2614" s="14">
        <v>44447</v>
      </c>
      <c r="C2614" s="14">
        <v>44463</v>
      </c>
      <c r="D2614" s="15" t="s">
        <v>1771</v>
      </c>
      <c r="E2614" s="13">
        <v>408</v>
      </c>
      <c r="F2614" s="15" t="s">
        <v>17</v>
      </c>
      <c r="G2614" s="15" t="s">
        <v>23</v>
      </c>
      <c r="H2614" s="17">
        <v>1.010417E-3</v>
      </c>
      <c r="I2614" s="13">
        <v>2</v>
      </c>
      <c r="J2614" s="13">
        <v>2</v>
      </c>
      <c r="K2614" s="17">
        <v>3.8982234655869901</v>
      </c>
      <c r="L2614" s="18">
        <f t="shared" si="12"/>
        <v>3.8992338825869899</v>
      </c>
      <c r="M2614">
        <f>Table1[[#This Row],[num_contributions]]+Table1[[#This Row],[num_unique_contributors]]</f>
        <v>4</v>
      </c>
    </row>
    <row r="2615" spans="1:13" ht="13.2" hidden="1" x14ac:dyDescent="0.25">
      <c r="A2615" s="13">
        <v>11</v>
      </c>
      <c r="B2615" s="14">
        <v>44447</v>
      </c>
      <c r="C2615" s="14">
        <v>44463</v>
      </c>
      <c r="D2615" s="15" t="s">
        <v>1205</v>
      </c>
      <c r="E2615" s="13">
        <v>3481</v>
      </c>
      <c r="F2615" s="15" t="s">
        <v>54</v>
      </c>
      <c r="G2615" s="15" t="s">
        <v>14</v>
      </c>
      <c r="H2615" s="17">
        <v>1.9410746999999999E-2</v>
      </c>
      <c r="I2615" s="13">
        <v>8</v>
      </c>
      <c r="J2615" s="13">
        <v>6</v>
      </c>
      <c r="K2615" s="17">
        <v>3.8426355874896898</v>
      </c>
      <c r="L2615" s="18">
        <f t="shared" si="12"/>
        <v>3.8620463344896896</v>
      </c>
      <c r="M2615">
        <f>Table1[[#This Row],[num_contributions]]+Table1[[#This Row],[num_unique_contributors]]</f>
        <v>14</v>
      </c>
    </row>
    <row r="2616" spans="1:13" ht="13.2" hidden="1" x14ac:dyDescent="0.25">
      <c r="A2616" s="13">
        <v>11</v>
      </c>
      <c r="B2616" s="14">
        <v>44447</v>
      </c>
      <c r="C2616" s="14">
        <v>44463</v>
      </c>
      <c r="D2616" s="15" t="s">
        <v>1089</v>
      </c>
      <c r="E2616" s="13">
        <v>229</v>
      </c>
      <c r="F2616" s="15" t="s">
        <v>17</v>
      </c>
      <c r="G2616" s="15" t="s">
        <v>23</v>
      </c>
      <c r="H2616" s="17">
        <v>1.8679759999999999E-3</v>
      </c>
      <c r="I2616" s="13">
        <v>3</v>
      </c>
      <c r="J2616" s="13">
        <v>3</v>
      </c>
      <c r="K2616" s="17">
        <v>3.7513039152914902</v>
      </c>
      <c r="L2616" s="18">
        <f t="shared" si="12"/>
        <v>3.7531718912914904</v>
      </c>
      <c r="M2616">
        <f>Table1[[#This Row],[num_contributions]]+Table1[[#This Row],[num_unique_contributors]]</f>
        <v>6</v>
      </c>
    </row>
    <row r="2617" spans="1:13" ht="13.2" hidden="1" x14ac:dyDescent="0.25">
      <c r="A2617" s="13">
        <v>11</v>
      </c>
      <c r="B2617" s="14">
        <v>44447</v>
      </c>
      <c r="C2617" s="14">
        <v>44463</v>
      </c>
      <c r="D2617" s="15" t="s">
        <v>1176</v>
      </c>
      <c r="E2617" s="13">
        <v>412</v>
      </c>
      <c r="F2617" s="15" t="s">
        <v>13</v>
      </c>
      <c r="G2617" s="15" t="s">
        <v>18</v>
      </c>
      <c r="H2617" s="17">
        <v>2.3146949999999999E-3</v>
      </c>
      <c r="I2617" s="13">
        <v>3</v>
      </c>
      <c r="J2617" s="13">
        <v>3</v>
      </c>
      <c r="K2617" s="17">
        <v>3.69475804216381</v>
      </c>
      <c r="L2617" s="18">
        <f t="shared" si="12"/>
        <v>3.6970727371638099</v>
      </c>
      <c r="M2617">
        <f>Table1[[#This Row],[num_contributions]]+Table1[[#This Row],[num_unique_contributors]]</f>
        <v>6</v>
      </c>
    </row>
    <row r="2618" spans="1:13" ht="13.2" hidden="1" x14ac:dyDescent="0.25">
      <c r="A2618" s="13">
        <v>11</v>
      </c>
      <c r="B2618" s="14">
        <v>44447</v>
      </c>
      <c r="C2618" s="14">
        <v>44463</v>
      </c>
      <c r="D2618" s="15" t="s">
        <v>1331</v>
      </c>
      <c r="E2618" s="13">
        <v>2088</v>
      </c>
      <c r="F2618" s="15" t="s">
        <v>20</v>
      </c>
      <c r="G2618" s="15" t="s">
        <v>50</v>
      </c>
      <c r="H2618" s="17">
        <v>3.7399999999999998E-4</v>
      </c>
      <c r="I2618" s="13">
        <v>3</v>
      </c>
      <c r="J2618" s="13">
        <v>2</v>
      </c>
      <c r="K2618" s="17">
        <v>3.62195689606799</v>
      </c>
      <c r="L2618" s="18">
        <f t="shared" si="12"/>
        <v>3.6223308960679899</v>
      </c>
      <c r="M2618">
        <f>Table1[[#This Row],[num_contributions]]+Table1[[#This Row],[num_unique_contributors]]</f>
        <v>5</v>
      </c>
    </row>
    <row r="2619" spans="1:13" ht="13.2" hidden="1" x14ac:dyDescent="0.25">
      <c r="A2619" s="13">
        <v>11</v>
      </c>
      <c r="B2619" s="14">
        <v>44447</v>
      </c>
      <c r="C2619" s="14">
        <v>44463</v>
      </c>
      <c r="D2619" s="15" t="s">
        <v>1647</v>
      </c>
      <c r="E2619" s="13">
        <v>594</v>
      </c>
      <c r="F2619" s="15" t="s">
        <v>17</v>
      </c>
      <c r="G2619" s="15" t="s">
        <v>23</v>
      </c>
      <c r="H2619" s="17">
        <v>1.8126749999999999E-3</v>
      </c>
      <c r="I2619" s="13">
        <v>3</v>
      </c>
      <c r="J2619" s="13">
        <v>3</v>
      </c>
      <c r="K2619" s="17">
        <v>3.6004412008275999</v>
      </c>
      <c r="L2619" s="18">
        <f t="shared" si="12"/>
        <v>3.6022538758275999</v>
      </c>
      <c r="M2619">
        <f>Table1[[#This Row],[num_contributions]]+Table1[[#This Row],[num_unique_contributors]]</f>
        <v>6</v>
      </c>
    </row>
    <row r="2620" spans="1:13" ht="13.2" hidden="1" x14ac:dyDescent="0.25">
      <c r="A2620" s="13">
        <v>11</v>
      </c>
      <c r="B2620" s="14">
        <v>44447</v>
      </c>
      <c r="C2620" s="14">
        <v>44463</v>
      </c>
      <c r="D2620" s="15" t="s">
        <v>1853</v>
      </c>
      <c r="E2620" s="13">
        <v>3590</v>
      </c>
      <c r="F2620" s="15" t="s">
        <v>20</v>
      </c>
      <c r="G2620" s="15" t="s">
        <v>18</v>
      </c>
      <c r="H2620" s="17">
        <v>5.5900000000000004E-4</v>
      </c>
      <c r="I2620" s="13">
        <v>2</v>
      </c>
      <c r="J2620" s="13">
        <v>2</v>
      </c>
      <c r="K2620" s="17">
        <v>3.37995042490207</v>
      </c>
      <c r="L2620" s="18">
        <f t="shared" si="12"/>
        <v>3.38050942490207</v>
      </c>
      <c r="M2620">
        <f>Table1[[#This Row],[num_contributions]]+Table1[[#This Row],[num_unique_contributors]]</f>
        <v>4</v>
      </c>
    </row>
    <row r="2621" spans="1:13" ht="13.2" hidden="1" x14ac:dyDescent="0.25">
      <c r="A2621" s="13">
        <v>11</v>
      </c>
      <c r="B2621" s="14">
        <v>44447</v>
      </c>
      <c r="C2621" s="14">
        <v>44463</v>
      </c>
      <c r="D2621" s="15" t="s">
        <v>1505</v>
      </c>
      <c r="E2621" s="13">
        <v>629</v>
      </c>
      <c r="F2621" s="15" t="s">
        <v>17</v>
      </c>
      <c r="G2621" s="15" t="s">
        <v>18</v>
      </c>
      <c r="H2621" s="17">
        <v>9.68E-4</v>
      </c>
      <c r="I2621" s="13">
        <v>2</v>
      </c>
      <c r="J2621" s="13">
        <v>2</v>
      </c>
      <c r="K2621" s="17">
        <v>3.3596748777926999</v>
      </c>
      <c r="L2621" s="18">
        <f t="shared" si="12"/>
        <v>3.3606428777926998</v>
      </c>
      <c r="M2621">
        <f>Table1[[#This Row],[num_contributions]]+Table1[[#This Row],[num_unique_contributors]]</f>
        <v>4</v>
      </c>
    </row>
    <row r="2622" spans="1:13" ht="13.2" hidden="1" x14ac:dyDescent="0.25">
      <c r="A2622" s="13">
        <v>11</v>
      </c>
      <c r="B2622" s="14">
        <v>44447</v>
      </c>
      <c r="C2622" s="14">
        <v>44463</v>
      </c>
      <c r="D2622" s="15" t="s">
        <v>316</v>
      </c>
      <c r="E2622" s="13">
        <v>2426</v>
      </c>
      <c r="F2622" s="15" t="s">
        <v>20</v>
      </c>
      <c r="G2622" s="15" t="s">
        <v>14</v>
      </c>
      <c r="H2622" s="17">
        <v>3.3584662999999999</v>
      </c>
      <c r="I2622" s="13">
        <v>1</v>
      </c>
      <c r="J2622" s="13">
        <v>0</v>
      </c>
      <c r="K2622" s="19"/>
      <c r="L2622" s="18">
        <f t="shared" si="12"/>
        <v>3.3584662999999999</v>
      </c>
      <c r="M2622">
        <f>Table1[[#This Row],[num_contributions]]+Table1[[#This Row],[num_unique_contributors]]</f>
        <v>1</v>
      </c>
    </row>
    <row r="2623" spans="1:13" ht="13.2" hidden="1" x14ac:dyDescent="0.25">
      <c r="A2623" s="13">
        <v>11</v>
      </c>
      <c r="B2623" s="14">
        <v>44447</v>
      </c>
      <c r="C2623" s="14">
        <v>44463</v>
      </c>
      <c r="D2623" s="22" t="s">
        <v>2503</v>
      </c>
      <c r="E2623" s="13">
        <v>1642</v>
      </c>
      <c r="F2623" s="15" t="s">
        <v>13</v>
      </c>
      <c r="G2623" s="15" t="s">
        <v>14</v>
      </c>
      <c r="H2623" s="17">
        <v>3.6242959999999999E-3</v>
      </c>
      <c r="I2623" s="13">
        <v>3</v>
      </c>
      <c r="J2623" s="13">
        <v>3</v>
      </c>
      <c r="K2623" s="17">
        <v>3.2753282429645698</v>
      </c>
      <c r="L2623" s="18">
        <f t="shared" si="12"/>
        <v>3.2789525389645697</v>
      </c>
      <c r="M2623">
        <f>Table1[[#This Row],[num_contributions]]+Table1[[#This Row],[num_unique_contributors]]</f>
        <v>6</v>
      </c>
    </row>
    <row r="2624" spans="1:13" ht="13.2" hidden="1" x14ac:dyDescent="0.25">
      <c r="A2624" s="13">
        <v>11</v>
      </c>
      <c r="B2624" s="14">
        <v>44447</v>
      </c>
      <c r="C2624" s="14">
        <v>44463</v>
      </c>
      <c r="D2624" s="15" t="s">
        <v>1008</v>
      </c>
      <c r="E2624" s="13">
        <v>889</v>
      </c>
      <c r="F2624" s="15" t="s">
        <v>17</v>
      </c>
      <c r="G2624" s="15" t="s">
        <v>23</v>
      </c>
      <c r="H2624" s="17">
        <v>9.2000000000000003E-4</v>
      </c>
      <c r="I2624" s="13">
        <v>3</v>
      </c>
      <c r="J2624" s="13">
        <v>3</v>
      </c>
      <c r="K2624" s="17">
        <v>3.2753282429645698</v>
      </c>
      <c r="L2624" s="18">
        <f t="shared" si="12"/>
        <v>3.2762482429645696</v>
      </c>
      <c r="M2624">
        <f>Table1[[#This Row],[num_contributions]]+Table1[[#This Row],[num_unique_contributors]]</f>
        <v>6</v>
      </c>
    </row>
    <row r="2625" spans="1:13" ht="13.2" hidden="1" x14ac:dyDescent="0.25">
      <c r="A2625" s="13">
        <v>11</v>
      </c>
      <c r="B2625" s="14">
        <v>44447</v>
      </c>
      <c r="C2625" s="14">
        <v>44463</v>
      </c>
      <c r="D2625" s="15" t="s">
        <v>1405</v>
      </c>
      <c r="E2625" s="13">
        <v>607</v>
      </c>
      <c r="F2625" s="15" t="s">
        <v>17</v>
      </c>
      <c r="G2625" s="15" t="s">
        <v>14</v>
      </c>
      <c r="H2625" s="17">
        <v>3.5877420000000001E-3</v>
      </c>
      <c r="I2625" s="13">
        <v>3</v>
      </c>
      <c r="J2625" s="13">
        <v>3</v>
      </c>
      <c r="K2625" s="17">
        <v>3.2433913848367202</v>
      </c>
      <c r="L2625" s="18">
        <f t="shared" si="12"/>
        <v>3.2469791268367203</v>
      </c>
      <c r="M2625">
        <f>Table1[[#This Row],[num_contributions]]+Table1[[#This Row],[num_unique_contributors]]</f>
        <v>6</v>
      </c>
    </row>
    <row r="2626" spans="1:13" ht="13.2" hidden="1" x14ac:dyDescent="0.25">
      <c r="A2626" s="13">
        <v>11</v>
      </c>
      <c r="B2626" s="14">
        <v>44447</v>
      </c>
      <c r="C2626" s="14">
        <v>44463</v>
      </c>
      <c r="D2626" s="15" t="s">
        <v>1006</v>
      </c>
      <c r="E2626" s="13">
        <v>728</v>
      </c>
      <c r="F2626" s="15" t="s">
        <v>17</v>
      </c>
      <c r="G2626" s="15" t="s">
        <v>23</v>
      </c>
      <c r="H2626" s="17">
        <v>9.1100000000000003E-4</v>
      </c>
      <c r="I2626" s="13">
        <v>3</v>
      </c>
      <c r="J2626" s="13">
        <v>3</v>
      </c>
      <c r="K2626" s="17">
        <v>3.2433913848367202</v>
      </c>
      <c r="L2626" s="18">
        <f t="shared" si="12"/>
        <v>3.2443023848367201</v>
      </c>
      <c r="M2626">
        <f>Table1[[#This Row],[num_contributions]]+Table1[[#This Row],[num_unique_contributors]]</f>
        <v>6</v>
      </c>
    </row>
    <row r="2627" spans="1:13" ht="13.2" hidden="1" x14ac:dyDescent="0.25">
      <c r="A2627" s="13">
        <v>11</v>
      </c>
      <c r="B2627" s="14">
        <v>44447</v>
      </c>
      <c r="C2627" s="14">
        <v>44463</v>
      </c>
      <c r="D2627" s="16" t="s">
        <v>806</v>
      </c>
      <c r="E2627" s="13">
        <v>256</v>
      </c>
      <c r="F2627" s="15" t="s">
        <v>17</v>
      </c>
      <c r="G2627" s="15" t="s">
        <v>23</v>
      </c>
      <c r="H2627" s="17">
        <v>1.1784110000000001E-3</v>
      </c>
      <c r="I2627" s="13">
        <v>3</v>
      </c>
      <c r="J2627" s="13">
        <v>3</v>
      </c>
      <c r="K2627" s="17">
        <v>3.2023399999999902</v>
      </c>
      <c r="L2627" s="18">
        <f t="shared" si="12"/>
        <v>3.2035184109999904</v>
      </c>
      <c r="M2627">
        <f>Table1[[#This Row],[num_contributions]]+Table1[[#This Row],[num_unique_contributors]]</f>
        <v>6</v>
      </c>
    </row>
    <row r="2628" spans="1:13" ht="13.2" hidden="1" x14ac:dyDescent="0.25">
      <c r="A2628" s="13">
        <v>11</v>
      </c>
      <c r="B2628" s="14">
        <v>44447</v>
      </c>
      <c r="C2628" s="14">
        <v>44463</v>
      </c>
      <c r="D2628" s="15" t="s">
        <v>939</v>
      </c>
      <c r="E2628" s="13">
        <v>2295</v>
      </c>
      <c r="F2628" s="15" t="s">
        <v>39</v>
      </c>
      <c r="G2628" s="15" t="s">
        <v>14</v>
      </c>
      <c r="H2628" s="17">
        <v>2.2428790000000001E-3</v>
      </c>
      <c r="I2628" s="13">
        <v>2</v>
      </c>
      <c r="J2628" s="13">
        <v>2</v>
      </c>
      <c r="K2628" s="17">
        <v>3.1357931881535999</v>
      </c>
      <c r="L2628" s="18">
        <f t="shared" si="12"/>
        <v>3.1380360671536001</v>
      </c>
      <c r="M2628">
        <f>Table1[[#This Row],[num_contributions]]+Table1[[#This Row],[num_unique_contributors]]</f>
        <v>4</v>
      </c>
    </row>
    <row r="2629" spans="1:13" ht="13.2" hidden="1" x14ac:dyDescent="0.25">
      <c r="A2629" s="13">
        <v>11</v>
      </c>
      <c r="B2629" s="14">
        <v>44447</v>
      </c>
      <c r="C2629" s="14">
        <v>44463</v>
      </c>
      <c r="D2629" s="15" t="s">
        <v>1766</v>
      </c>
      <c r="E2629" s="13">
        <v>353</v>
      </c>
      <c r="F2629" s="15" t="s">
        <v>17</v>
      </c>
      <c r="G2629" s="15" t="s">
        <v>23</v>
      </c>
      <c r="H2629" s="17">
        <v>1.2539350000000001E-3</v>
      </c>
      <c r="I2629" s="13">
        <v>3</v>
      </c>
      <c r="J2629" s="13">
        <v>3</v>
      </c>
      <c r="K2629" s="17">
        <v>3.1</v>
      </c>
      <c r="L2629" s="18">
        <f t="shared" si="12"/>
        <v>3.1012539349999999</v>
      </c>
      <c r="M2629">
        <f>Table1[[#This Row],[num_contributions]]+Table1[[#This Row],[num_unique_contributors]]</f>
        <v>6</v>
      </c>
    </row>
    <row r="2630" spans="1:13" ht="13.2" hidden="1" x14ac:dyDescent="0.25">
      <c r="A2630" s="13">
        <v>11</v>
      </c>
      <c r="B2630" s="14">
        <v>44447</v>
      </c>
      <c r="C2630" s="14">
        <v>44463</v>
      </c>
      <c r="D2630" s="15" t="s">
        <v>880</v>
      </c>
      <c r="E2630" s="13">
        <v>526</v>
      </c>
      <c r="F2630" s="15" t="s">
        <v>17</v>
      </c>
      <c r="G2630" s="15" t="s">
        <v>23</v>
      </c>
      <c r="H2630" s="17">
        <v>1.7154200000000001E-3</v>
      </c>
      <c r="I2630" s="13">
        <v>3</v>
      </c>
      <c r="J2630" s="13">
        <v>3</v>
      </c>
      <c r="K2630" s="17">
        <v>3.07212421950699</v>
      </c>
      <c r="L2630" s="18">
        <f t="shared" si="12"/>
        <v>3.07383963950699</v>
      </c>
      <c r="M2630">
        <f>Table1[[#This Row],[num_contributions]]+Table1[[#This Row],[num_unique_contributors]]</f>
        <v>6</v>
      </c>
    </row>
    <row r="2631" spans="1:13" ht="13.2" hidden="1" x14ac:dyDescent="0.25">
      <c r="A2631" s="13">
        <v>11</v>
      </c>
      <c r="B2631" s="14">
        <v>44447</v>
      </c>
      <c r="C2631" s="14">
        <v>44463</v>
      </c>
      <c r="D2631" s="15" t="s">
        <v>1728</v>
      </c>
      <c r="E2631" s="13">
        <v>506</v>
      </c>
      <c r="F2631" s="15" t="s">
        <v>17</v>
      </c>
      <c r="G2631" s="15" t="s">
        <v>14</v>
      </c>
      <c r="H2631" s="17">
        <v>2.3417109999999998E-3</v>
      </c>
      <c r="I2631" s="13">
        <v>2</v>
      </c>
      <c r="J2631" s="13">
        <v>2</v>
      </c>
      <c r="K2631" s="17">
        <v>3.05</v>
      </c>
      <c r="L2631" s="18">
        <f t="shared" si="12"/>
        <v>3.052341711</v>
      </c>
      <c r="M2631">
        <f>Table1[[#This Row],[num_contributions]]+Table1[[#This Row],[num_unique_contributors]]</f>
        <v>4</v>
      </c>
    </row>
    <row r="2632" spans="1:13" ht="13.2" hidden="1" x14ac:dyDescent="0.25">
      <c r="A2632" s="13">
        <v>11</v>
      </c>
      <c r="B2632" s="14">
        <v>44447</v>
      </c>
      <c r="C2632" s="14">
        <v>44463</v>
      </c>
      <c r="D2632" s="15" t="s">
        <v>655</v>
      </c>
      <c r="E2632" s="13">
        <v>1802</v>
      </c>
      <c r="F2632" s="15" t="s">
        <v>186</v>
      </c>
      <c r="G2632" s="15" t="s">
        <v>14</v>
      </c>
      <c r="H2632" s="17">
        <v>5.5146090000000002E-3</v>
      </c>
      <c r="I2632" s="13">
        <v>3</v>
      </c>
      <c r="J2632" s="13">
        <v>3</v>
      </c>
      <c r="K2632" s="17">
        <v>3</v>
      </c>
      <c r="L2632" s="18">
        <f t="shared" si="12"/>
        <v>3.005514609</v>
      </c>
      <c r="M2632">
        <f>Table1[[#This Row],[num_contributions]]+Table1[[#This Row],[num_unique_contributors]]</f>
        <v>6</v>
      </c>
    </row>
    <row r="2633" spans="1:13" ht="13.2" hidden="1" x14ac:dyDescent="0.25">
      <c r="A2633" s="13">
        <v>11</v>
      </c>
      <c r="B2633" s="14">
        <v>44447</v>
      </c>
      <c r="C2633" s="14">
        <v>44463</v>
      </c>
      <c r="D2633" s="15" t="s">
        <v>1039</v>
      </c>
      <c r="E2633" s="13">
        <v>1617</v>
      </c>
      <c r="F2633" s="15" t="s">
        <v>54</v>
      </c>
      <c r="G2633" s="15" t="s">
        <v>23</v>
      </c>
      <c r="H2633" s="17">
        <v>8.25E-4</v>
      </c>
      <c r="I2633" s="13">
        <v>2</v>
      </c>
      <c r="J2633" s="13">
        <v>2</v>
      </c>
      <c r="K2633" s="17">
        <v>3.0027043959190398</v>
      </c>
      <c r="L2633" s="18">
        <f t="shared" si="12"/>
        <v>3.0035293959190397</v>
      </c>
      <c r="M2633">
        <f>Table1[[#This Row],[num_contributions]]+Table1[[#This Row],[num_unique_contributors]]</f>
        <v>4</v>
      </c>
    </row>
    <row r="2634" spans="1:13" ht="13.2" hidden="1" x14ac:dyDescent="0.25">
      <c r="A2634" s="13">
        <v>11</v>
      </c>
      <c r="B2634" s="14">
        <v>44447</v>
      </c>
      <c r="C2634" s="14">
        <v>44463</v>
      </c>
      <c r="D2634" s="15" t="s">
        <v>689</v>
      </c>
      <c r="E2634" s="13">
        <v>3511</v>
      </c>
      <c r="F2634" s="15" t="s">
        <v>17</v>
      </c>
      <c r="G2634" s="15" t="s">
        <v>14</v>
      </c>
      <c r="H2634" s="17">
        <v>2.5783210000000002E-3</v>
      </c>
      <c r="I2634" s="13">
        <v>2</v>
      </c>
      <c r="J2634" s="13">
        <v>2</v>
      </c>
      <c r="K2634" s="17">
        <v>3.0006740167862902</v>
      </c>
      <c r="L2634" s="18">
        <f t="shared" si="12"/>
        <v>3.0032523377862903</v>
      </c>
      <c r="M2634">
        <f>Table1[[#This Row],[num_contributions]]+Table1[[#This Row],[num_unique_contributors]]</f>
        <v>4</v>
      </c>
    </row>
    <row r="2635" spans="1:13" ht="13.2" hidden="1" x14ac:dyDescent="0.25">
      <c r="A2635" s="13">
        <v>11</v>
      </c>
      <c r="B2635" s="14">
        <v>44447</v>
      </c>
      <c r="C2635" s="14">
        <v>44463</v>
      </c>
      <c r="D2635" s="15" t="s">
        <v>1126</v>
      </c>
      <c r="E2635" s="13">
        <v>2826</v>
      </c>
      <c r="F2635" s="15" t="s">
        <v>13</v>
      </c>
      <c r="G2635" s="15" t="s">
        <v>14</v>
      </c>
      <c r="H2635" s="17">
        <v>2.2503549999999999E-3</v>
      </c>
      <c r="I2635" s="13">
        <v>2</v>
      </c>
      <c r="J2635" s="13">
        <v>2</v>
      </c>
      <c r="K2635" s="17">
        <v>3</v>
      </c>
      <c r="L2635" s="18">
        <f t="shared" si="12"/>
        <v>3.0022503550000001</v>
      </c>
      <c r="M2635">
        <f>Table1[[#This Row],[num_contributions]]+Table1[[#This Row],[num_unique_contributors]]</f>
        <v>4</v>
      </c>
    </row>
    <row r="2636" spans="1:13" ht="13.2" hidden="1" x14ac:dyDescent="0.25">
      <c r="A2636" s="13">
        <v>11</v>
      </c>
      <c r="B2636" s="14">
        <v>44447</v>
      </c>
      <c r="C2636" s="14">
        <v>44463</v>
      </c>
      <c r="D2636" s="15" t="s">
        <v>1326</v>
      </c>
      <c r="E2636" s="13">
        <v>1091</v>
      </c>
      <c r="F2636" s="15" t="s">
        <v>77</v>
      </c>
      <c r="G2636" s="15" t="s">
        <v>14</v>
      </c>
      <c r="H2636" s="17">
        <v>2.2503549999999999E-3</v>
      </c>
      <c r="I2636" s="13">
        <v>2</v>
      </c>
      <c r="J2636" s="13">
        <v>2</v>
      </c>
      <c r="K2636" s="17">
        <v>3</v>
      </c>
      <c r="L2636" s="18">
        <f t="shared" si="12"/>
        <v>3.0022503550000001</v>
      </c>
      <c r="M2636">
        <f>Table1[[#This Row],[num_contributions]]+Table1[[#This Row],[num_unique_contributors]]</f>
        <v>4</v>
      </c>
    </row>
    <row r="2637" spans="1:13" ht="13.2" hidden="1" x14ac:dyDescent="0.25">
      <c r="A2637" s="13">
        <v>11</v>
      </c>
      <c r="B2637" s="14">
        <v>44447</v>
      </c>
      <c r="C2637" s="14">
        <v>44463</v>
      </c>
      <c r="D2637" s="15" t="s">
        <v>1042</v>
      </c>
      <c r="E2637" s="13">
        <v>2796</v>
      </c>
      <c r="F2637" s="15" t="s">
        <v>13</v>
      </c>
      <c r="G2637" s="15" t="s">
        <v>50</v>
      </c>
      <c r="H2637" s="17">
        <v>2.03E-4</v>
      </c>
      <c r="I2637" s="13">
        <v>2</v>
      </c>
      <c r="J2637" s="13">
        <v>2</v>
      </c>
      <c r="K2637" s="17">
        <v>3</v>
      </c>
      <c r="L2637" s="18">
        <f t="shared" si="12"/>
        <v>3.000203</v>
      </c>
      <c r="M2637">
        <f>Table1[[#This Row],[num_contributions]]+Table1[[#This Row],[num_unique_contributors]]</f>
        <v>4</v>
      </c>
    </row>
    <row r="2638" spans="1:13" ht="13.2" hidden="1" x14ac:dyDescent="0.25">
      <c r="A2638" s="13">
        <v>11</v>
      </c>
      <c r="B2638" s="14">
        <v>44447</v>
      </c>
      <c r="C2638" s="14">
        <v>44463</v>
      </c>
      <c r="D2638" s="15" t="s">
        <v>1037</v>
      </c>
      <c r="E2638" s="13">
        <v>3401</v>
      </c>
      <c r="F2638" s="15" t="s">
        <v>186</v>
      </c>
      <c r="G2638" s="15" t="s">
        <v>14</v>
      </c>
      <c r="H2638" s="17">
        <v>2.4824629999999999E-3</v>
      </c>
      <c r="I2638" s="13">
        <v>2</v>
      </c>
      <c r="J2638" s="13">
        <v>2</v>
      </c>
      <c r="K2638" s="17">
        <v>2.99199304205094</v>
      </c>
      <c r="L2638" s="18">
        <f t="shared" si="12"/>
        <v>2.9944755050509402</v>
      </c>
      <c r="M2638">
        <f>Table1[[#This Row],[num_contributions]]+Table1[[#This Row],[num_unique_contributors]]</f>
        <v>4</v>
      </c>
    </row>
    <row r="2639" spans="1:13" ht="13.2" hidden="1" x14ac:dyDescent="0.25">
      <c r="A2639" s="13">
        <v>11</v>
      </c>
      <c r="B2639" s="14">
        <v>44447</v>
      </c>
      <c r="C2639" s="14">
        <v>44463</v>
      </c>
      <c r="D2639" s="15" t="s">
        <v>1555</v>
      </c>
      <c r="E2639" s="13">
        <v>555</v>
      </c>
      <c r="F2639" s="15" t="s">
        <v>17</v>
      </c>
      <c r="G2639" s="15" t="s">
        <v>23</v>
      </c>
      <c r="H2639" s="17">
        <v>5.1800000000000001E-4</v>
      </c>
      <c r="I2639" s="13">
        <v>2</v>
      </c>
      <c r="J2639" s="13">
        <v>2</v>
      </c>
      <c r="K2639" s="17">
        <v>2.8894794066124998</v>
      </c>
      <c r="L2639" s="18">
        <f t="shared" si="12"/>
        <v>2.8899974066124998</v>
      </c>
      <c r="M2639">
        <f>Table1[[#This Row],[num_contributions]]+Table1[[#This Row],[num_unique_contributors]]</f>
        <v>4</v>
      </c>
    </row>
    <row r="2640" spans="1:13" ht="13.2" hidden="1" x14ac:dyDescent="0.25">
      <c r="A2640" s="13">
        <v>11</v>
      </c>
      <c r="B2640" s="14">
        <v>44447</v>
      </c>
      <c r="C2640" s="14">
        <v>44463</v>
      </c>
      <c r="D2640" s="15" t="s">
        <v>161</v>
      </c>
      <c r="E2640" s="13">
        <v>3470</v>
      </c>
      <c r="F2640" s="15" t="s">
        <v>17</v>
      </c>
      <c r="G2640" s="15" t="s">
        <v>46</v>
      </c>
      <c r="H2640" s="17">
        <v>2.8591518809999998</v>
      </c>
      <c r="I2640" s="13">
        <v>1</v>
      </c>
      <c r="J2640" s="13">
        <v>0</v>
      </c>
      <c r="K2640" s="19"/>
      <c r="L2640" s="18">
        <f t="shared" si="12"/>
        <v>2.8591518809999998</v>
      </c>
      <c r="M2640">
        <f>Table1[[#This Row],[num_contributions]]+Table1[[#This Row],[num_unique_contributors]]</f>
        <v>1</v>
      </c>
    </row>
    <row r="2641" spans="1:13" ht="13.2" hidden="1" x14ac:dyDescent="0.25">
      <c r="A2641" s="13">
        <v>11</v>
      </c>
      <c r="B2641" s="14">
        <v>44447</v>
      </c>
      <c r="C2641" s="14">
        <v>44463</v>
      </c>
      <c r="D2641" s="16" t="s">
        <v>1233</v>
      </c>
      <c r="E2641" s="13">
        <v>1598</v>
      </c>
      <c r="F2641" s="15" t="s">
        <v>39</v>
      </c>
      <c r="G2641" s="15" t="s">
        <v>14</v>
      </c>
      <c r="H2641" s="17">
        <v>2.061163E-3</v>
      </c>
      <c r="I2641" s="13">
        <v>2</v>
      </c>
      <c r="J2641" s="13">
        <v>2</v>
      </c>
      <c r="K2641" s="17">
        <v>2.7714638694830001</v>
      </c>
      <c r="L2641" s="18">
        <f t="shared" si="12"/>
        <v>2.7735250324830001</v>
      </c>
      <c r="M2641">
        <f>Table1[[#This Row],[num_contributions]]+Table1[[#This Row],[num_unique_contributors]]</f>
        <v>4</v>
      </c>
    </row>
    <row r="2642" spans="1:13" ht="13.2" hidden="1" x14ac:dyDescent="0.25">
      <c r="A2642" s="13">
        <v>11</v>
      </c>
      <c r="B2642" s="14">
        <v>44447</v>
      </c>
      <c r="C2642" s="14">
        <v>44463</v>
      </c>
      <c r="D2642" s="15" t="s">
        <v>1485</v>
      </c>
      <c r="E2642" s="13">
        <v>799</v>
      </c>
      <c r="F2642" s="15" t="s">
        <v>17</v>
      </c>
      <c r="G2642" s="15" t="s">
        <v>18</v>
      </c>
      <c r="H2642" s="17">
        <v>1.0169059999999999E-3</v>
      </c>
      <c r="I2642" s="13">
        <v>2</v>
      </c>
      <c r="J2642" s="13">
        <v>2</v>
      </c>
      <c r="K2642" s="17">
        <v>2.7623805361539899</v>
      </c>
      <c r="L2642" s="18">
        <f t="shared" si="12"/>
        <v>2.7633974421539897</v>
      </c>
      <c r="M2642">
        <f>Table1[[#This Row],[num_contributions]]+Table1[[#This Row],[num_unique_contributors]]</f>
        <v>4</v>
      </c>
    </row>
    <row r="2643" spans="1:13" ht="13.2" hidden="1" x14ac:dyDescent="0.25">
      <c r="A2643" s="13">
        <v>11</v>
      </c>
      <c r="B2643" s="14">
        <v>44447</v>
      </c>
      <c r="C2643" s="14">
        <v>44463</v>
      </c>
      <c r="D2643" s="15" t="s">
        <v>502</v>
      </c>
      <c r="E2643" s="13">
        <v>2250</v>
      </c>
      <c r="F2643" s="15" t="s">
        <v>17</v>
      </c>
      <c r="G2643" s="15" t="s">
        <v>23</v>
      </c>
      <c r="H2643" s="17">
        <v>7.8100000000000001E-4</v>
      </c>
      <c r="I2643" s="13">
        <v>2</v>
      </c>
      <c r="J2643" s="13">
        <v>2</v>
      </c>
      <c r="K2643" s="17">
        <v>2.73254000115899</v>
      </c>
      <c r="L2643" s="18">
        <f t="shared" si="12"/>
        <v>2.7333210011589899</v>
      </c>
      <c r="M2643">
        <f>Table1[[#This Row],[num_contributions]]+Table1[[#This Row],[num_unique_contributors]]</f>
        <v>4</v>
      </c>
    </row>
    <row r="2644" spans="1:13" ht="13.2" hidden="1" x14ac:dyDescent="0.25">
      <c r="A2644" s="13">
        <v>11</v>
      </c>
      <c r="B2644" s="14">
        <v>44447</v>
      </c>
      <c r="C2644" s="14">
        <v>44463</v>
      </c>
      <c r="D2644" s="15" t="s">
        <v>1053</v>
      </c>
      <c r="E2644" s="13">
        <v>1422</v>
      </c>
      <c r="F2644" s="15" t="s">
        <v>17</v>
      </c>
      <c r="G2644" s="15" t="s">
        <v>18</v>
      </c>
      <c r="H2644" s="17">
        <v>9.7499999999999996E-4</v>
      </c>
      <c r="I2644" s="13">
        <v>2</v>
      </c>
      <c r="J2644" s="13">
        <v>2</v>
      </c>
      <c r="K2644" s="17">
        <v>2.7298435055749901</v>
      </c>
      <c r="L2644" s="18">
        <f t="shared" si="12"/>
        <v>2.7308185055749901</v>
      </c>
      <c r="M2644">
        <f>Table1[[#This Row],[num_contributions]]+Table1[[#This Row],[num_unique_contributors]]</f>
        <v>4</v>
      </c>
    </row>
    <row r="2645" spans="1:13" ht="13.2" hidden="1" x14ac:dyDescent="0.25">
      <c r="A2645" s="13">
        <v>11</v>
      </c>
      <c r="B2645" s="14">
        <v>44447</v>
      </c>
      <c r="C2645" s="14">
        <v>44463</v>
      </c>
      <c r="D2645" s="15" t="s">
        <v>1466</v>
      </c>
      <c r="E2645" s="13">
        <v>1463</v>
      </c>
      <c r="F2645" s="15" t="s">
        <v>17</v>
      </c>
      <c r="G2645" s="15" t="s">
        <v>18</v>
      </c>
      <c r="H2645" s="17">
        <v>9.7499999999999996E-4</v>
      </c>
      <c r="I2645" s="13">
        <v>2</v>
      </c>
      <c r="J2645" s="13">
        <v>2</v>
      </c>
      <c r="K2645" s="17">
        <v>2.7298435055749901</v>
      </c>
      <c r="L2645" s="18">
        <f t="shared" si="12"/>
        <v>2.7308185055749901</v>
      </c>
      <c r="M2645">
        <f>Table1[[#This Row],[num_contributions]]+Table1[[#This Row],[num_unique_contributors]]</f>
        <v>4</v>
      </c>
    </row>
    <row r="2646" spans="1:13" ht="13.2" hidden="1" x14ac:dyDescent="0.25">
      <c r="A2646" s="13">
        <v>11</v>
      </c>
      <c r="B2646" s="14">
        <v>44447</v>
      </c>
      <c r="C2646" s="14">
        <v>44463</v>
      </c>
      <c r="D2646" s="15" t="s">
        <v>1207</v>
      </c>
      <c r="E2646" s="13">
        <v>3379</v>
      </c>
      <c r="F2646" s="15" t="s">
        <v>13</v>
      </c>
      <c r="G2646" s="15" t="s">
        <v>14</v>
      </c>
      <c r="H2646" s="17">
        <v>1.9217839999999999E-3</v>
      </c>
      <c r="I2646" s="13">
        <v>2</v>
      </c>
      <c r="J2646" s="13">
        <v>2</v>
      </c>
      <c r="K2646" s="17">
        <v>2.6617334014575</v>
      </c>
      <c r="L2646" s="18">
        <f t="shared" ref="L2646:L2709" si="13">H2646+K2646</f>
        <v>2.6636551854574999</v>
      </c>
      <c r="M2646">
        <f>Table1[[#This Row],[num_contributions]]+Table1[[#This Row],[num_unique_contributors]]</f>
        <v>4</v>
      </c>
    </row>
    <row r="2647" spans="1:13" ht="13.2" hidden="1" x14ac:dyDescent="0.25">
      <c r="A2647" s="13">
        <v>11</v>
      </c>
      <c r="B2647" s="14">
        <v>44447</v>
      </c>
      <c r="C2647" s="14">
        <v>44463</v>
      </c>
      <c r="D2647" s="15" t="s">
        <v>1723</v>
      </c>
      <c r="E2647" s="13">
        <v>406</v>
      </c>
      <c r="F2647" s="15" t="s">
        <v>52</v>
      </c>
      <c r="G2647" s="15" t="s">
        <v>23</v>
      </c>
      <c r="H2647" s="17">
        <v>4.1399999999999998E-4</v>
      </c>
      <c r="I2647" s="13">
        <v>2</v>
      </c>
      <c r="J2647" s="13">
        <v>2</v>
      </c>
      <c r="K2647" s="17">
        <v>2.5293905567050001</v>
      </c>
      <c r="L2647" s="18">
        <f t="shared" si="13"/>
        <v>2.5298045567050003</v>
      </c>
      <c r="M2647">
        <f>Table1[[#This Row],[num_contributions]]+Table1[[#This Row],[num_unique_contributors]]</f>
        <v>4</v>
      </c>
    </row>
    <row r="2648" spans="1:13" ht="13.2" hidden="1" x14ac:dyDescent="0.25">
      <c r="A2648" s="13">
        <v>11</v>
      </c>
      <c r="B2648" s="14">
        <v>44447</v>
      </c>
      <c r="C2648" s="14">
        <v>44463</v>
      </c>
      <c r="D2648" s="15" t="s">
        <v>1413</v>
      </c>
      <c r="E2648" s="13">
        <v>626</v>
      </c>
      <c r="F2648" s="15" t="s">
        <v>17</v>
      </c>
      <c r="G2648" s="15" t="s">
        <v>23</v>
      </c>
      <c r="H2648" s="17">
        <v>5.0699999999999996E-4</v>
      </c>
      <c r="I2648" s="13">
        <v>2</v>
      </c>
      <c r="J2648" s="13">
        <v>2</v>
      </c>
      <c r="K2648" s="17">
        <v>2.4027018725290001</v>
      </c>
      <c r="L2648" s="18">
        <f t="shared" si="13"/>
        <v>2.403208872529</v>
      </c>
      <c r="M2648">
        <f>Table1[[#This Row],[num_contributions]]+Table1[[#This Row],[num_unique_contributors]]</f>
        <v>4</v>
      </c>
    </row>
    <row r="2649" spans="1:13" ht="13.2" hidden="1" x14ac:dyDescent="0.25">
      <c r="A2649" s="13">
        <v>11</v>
      </c>
      <c r="B2649" s="14">
        <v>44447</v>
      </c>
      <c r="C2649" s="14">
        <v>44463</v>
      </c>
      <c r="D2649" s="13" t="s">
        <v>738</v>
      </c>
      <c r="E2649" s="13">
        <v>848</v>
      </c>
      <c r="F2649" s="15" t="s">
        <v>111</v>
      </c>
      <c r="G2649" s="15" t="s">
        <v>14</v>
      </c>
      <c r="H2649" s="17">
        <v>1.9050132000000001E-2</v>
      </c>
      <c r="I2649" s="13">
        <v>2</v>
      </c>
      <c r="J2649" s="13">
        <v>2</v>
      </c>
      <c r="K2649" s="17">
        <v>2.3376891421824002</v>
      </c>
      <c r="L2649" s="18">
        <f t="shared" si="13"/>
        <v>2.3567392741824</v>
      </c>
      <c r="M2649">
        <f>Table1[[#This Row],[num_contributions]]+Table1[[#This Row],[num_unique_contributors]]</f>
        <v>4</v>
      </c>
    </row>
    <row r="2650" spans="1:13" ht="13.2" hidden="1" x14ac:dyDescent="0.25">
      <c r="A2650" s="13">
        <v>11</v>
      </c>
      <c r="B2650" s="14">
        <v>44447</v>
      </c>
      <c r="C2650" s="14">
        <v>44463</v>
      </c>
      <c r="D2650" s="15" t="s">
        <v>674</v>
      </c>
      <c r="E2650" s="13">
        <v>2122</v>
      </c>
      <c r="F2650" s="15" t="s">
        <v>13</v>
      </c>
      <c r="G2650" s="15" t="s">
        <v>50</v>
      </c>
      <c r="H2650" s="17">
        <v>2.02E-4</v>
      </c>
      <c r="I2650" s="13">
        <v>2</v>
      </c>
      <c r="J2650" s="13">
        <v>2</v>
      </c>
      <c r="K2650" s="17">
        <v>2.2402445498052002</v>
      </c>
      <c r="L2650" s="18">
        <f t="shared" si="13"/>
        <v>2.2404465498052</v>
      </c>
      <c r="M2650">
        <f>Table1[[#This Row],[num_contributions]]+Table1[[#This Row],[num_unique_contributors]]</f>
        <v>4</v>
      </c>
    </row>
    <row r="2651" spans="1:13" ht="13.2" hidden="1" x14ac:dyDescent="0.25">
      <c r="A2651" s="13">
        <v>11</v>
      </c>
      <c r="B2651" s="14">
        <v>44447</v>
      </c>
      <c r="C2651" s="14">
        <v>44463</v>
      </c>
      <c r="D2651" s="15" t="s">
        <v>1353</v>
      </c>
      <c r="E2651" s="13">
        <v>1826</v>
      </c>
      <c r="F2651" s="15" t="s">
        <v>77</v>
      </c>
      <c r="G2651" s="15" t="s">
        <v>23</v>
      </c>
      <c r="H2651" s="17">
        <v>6.6699999999999995E-4</v>
      </c>
      <c r="I2651" s="13">
        <v>2</v>
      </c>
      <c r="J2651" s="13">
        <v>2</v>
      </c>
      <c r="K2651" s="17">
        <v>2.2369413746059901</v>
      </c>
      <c r="L2651" s="18">
        <f t="shared" si="13"/>
        <v>2.23760837460599</v>
      </c>
      <c r="M2651">
        <f>Table1[[#This Row],[num_contributions]]+Table1[[#This Row],[num_unique_contributors]]</f>
        <v>4</v>
      </c>
    </row>
    <row r="2652" spans="1:13" ht="13.2" hidden="1" x14ac:dyDescent="0.25">
      <c r="A2652" s="13">
        <v>11</v>
      </c>
      <c r="B2652" s="14">
        <v>44447</v>
      </c>
      <c r="C2652" s="14">
        <v>44463</v>
      </c>
      <c r="D2652" s="15" t="s">
        <v>1747</v>
      </c>
      <c r="E2652" s="13">
        <v>2676</v>
      </c>
      <c r="F2652" s="15" t="s">
        <v>111</v>
      </c>
      <c r="G2652" s="15" t="s">
        <v>14</v>
      </c>
      <c r="H2652" s="17">
        <v>1.5947376999999999E-2</v>
      </c>
      <c r="I2652" s="13">
        <v>2</v>
      </c>
      <c r="J2652" s="13">
        <v>2</v>
      </c>
      <c r="K2652" s="17">
        <v>2.2201767264767902</v>
      </c>
      <c r="L2652" s="18">
        <f t="shared" si="13"/>
        <v>2.23612410347679</v>
      </c>
      <c r="M2652">
        <f>Table1[[#This Row],[num_contributions]]+Table1[[#This Row],[num_unique_contributors]]</f>
        <v>4</v>
      </c>
    </row>
    <row r="2653" spans="1:13" ht="13.2" hidden="1" x14ac:dyDescent="0.25">
      <c r="A2653" s="13">
        <v>11</v>
      </c>
      <c r="B2653" s="14">
        <v>44447</v>
      </c>
      <c r="C2653" s="14">
        <v>44463</v>
      </c>
      <c r="D2653" s="15" t="s">
        <v>1389</v>
      </c>
      <c r="E2653" s="13">
        <v>2209</v>
      </c>
      <c r="F2653" s="15" t="s">
        <v>20</v>
      </c>
      <c r="G2653" s="15" t="s">
        <v>14</v>
      </c>
      <c r="H2653" s="17">
        <v>2.0285960000000001E-3</v>
      </c>
      <c r="I2653" s="13">
        <v>2</v>
      </c>
      <c r="J2653" s="13">
        <v>2</v>
      </c>
      <c r="K2653" s="17">
        <v>2.2088128653179901</v>
      </c>
      <c r="L2653" s="18">
        <f t="shared" si="13"/>
        <v>2.2108414613179903</v>
      </c>
      <c r="M2653">
        <f>Table1[[#This Row],[num_contributions]]+Table1[[#This Row],[num_unique_contributors]]</f>
        <v>4</v>
      </c>
    </row>
    <row r="2654" spans="1:13" ht="13.2" hidden="1" x14ac:dyDescent="0.25">
      <c r="A2654" s="13">
        <v>11</v>
      </c>
      <c r="B2654" s="14">
        <v>44447</v>
      </c>
      <c r="C2654" s="14">
        <v>44463</v>
      </c>
      <c r="D2654" s="15" t="s">
        <v>622</v>
      </c>
      <c r="E2654" s="13">
        <v>3395</v>
      </c>
      <c r="F2654" s="15" t="s">
        <v>20</v>
      </c>
      <c r="G2654" s="15" t="s">
        <v>14</v>
      </c>
      <c r="H2654" s="17">
        <v>1.92414E-3</v>
      </c>
      <c r="I2654" s="13">
        <v>2</v>
      </c>
      <c r="J2654" s="13">
        <v>2</v>
      </c>
      <c r="K2654" s="17">
        <v>2.1618069871653098</v>
      </c>
      <c r="L2654" s="18">
        <f t="shared" si="13"/>
        <v>2.1637311271653097</v>
      </c>
      <c r="M2654">
        <f>Table1[[#This Row],[num_contributions]]+Table1[[#This Row],[num_unique_contributors]]</f>
        <v>4</v>
      </c>
    </row>
    <row r="2655" spans="1:13" ht="13.2" hidden="1" x14ac:dyDescent="0.25">
      <c r="A2655" s="13">
        <v>11</v>
      </c>
      <c r="B2655" s="14">
        <v>44447</v>
      </c>
      <c r="C2655" s="14">
        <v>44463</v>
      </c>
      <c r="D2655" s="15" t="s">
        <v>1005</v>
      </c>
      <c r="E2655" s="13">
        <v>1892</v>
      </c>
      <c r="F2655" s="15" t="s">
        <v>45</v>
      </c>
      <c r="G2655" s="15" t="s">
        <v>14</v>
      </c>
      <c r="H2655" s="17">
        <v>1.937306E-3</v>
      </c>
      <c r="I2655" s="13">
        <v>2</v>
      </c>
      <c r="J2655" s="13">
        <v>2</v>
      </c>
      <c r="K2655" s="17">
        <v>2.1110484128553599</v>
      </c>
      <c r="L2655" s="18">
        <f t="shared" si="13"/>
        <v>2.1129857188553598</v>
      </c>
      <c r="M2655">
        <f>Table1[[#This Row],[num_contributions]]+Table1[[#This Row],[num_unique_contributors]]</f>
        <v>4</v>
      </c>
    </row>
    <row r="2656" spans="1:13" ht="13.2" hidden="1" x14ac:dyDescent="0.25">
      <c r="A2656" s="13">
        <v>11</v>
      </c>
      <c r="B2656" s="14">
        <v>44447</v>
      </c>
      <c r="C2656" s="14">
        <v>44463</v>
      </c>
      <c r="D2656" s="15" t="s">
        <v>1301</v>
      </c>
      <c r="E2656" s="13">
        <v>1739</v>
      </c>
      <c r="F2656" s="15" t="s">
        <v>13</v>
      </c>
      <c r="G2656" s="15" t="s">
        <v>23</v>
      </c>
      <c r="H2656" s="17">
        <v>4.64E-4</v>
      </c>
      <c r="I2656" s="13">
        <v>2</v>
      </c>
      <c r="J2656" s="13">
        <v>2</v>
      </c>
      <c r="K2656" s="17">
        <v>2.10747089956114</v>
      </c>
      <c r="L2656" s="18">
        <f t="shared" si="13"/>
        <v>2.10793489956114</v>
      </c>
      <c r="M2656">
        <f>Table1[[#This Row],[num_contributions]]+Table1[[#This Row],[num_unique_contributors]]</f>
        <v>4</v>
      </c>
    </row>
    <row r="2657" spans="1:13" ht="13.2" hidden="1" x14ac:dyDescent="0.25">
      <c r="A2657" s="13">
        <v>11</v>
      </c>
      <c r="B2657" s="14">
        <v>44447</v>
      </c>
      <c r="C2657" s="14">
        <v>44463</v>
      </c>
      <c r="D2657" s="16" t="s">
        <v>1226</v>
      </c>
      <c r="E2657" s="13">
        <v>3129</v>
      </c>
      <c r="F2657" s="15" t="s">
        <v>20</v>
      </c>
      <c r="G2657" s="15" t="s">
        <v>14</v>
      </c>
      <c r="H2657" s="17">
        <v>4.0237179999999999E-3</v>
      </c>
      <c r="I2657" s="13">
        <v>4</v>
      </c>
      <c r="J2657" s="13">
        <v>4</v>
      </c>
      <c r="K2657" s="17">
        <v>2.0863471361853798</v>
      </c>
      <c r="L2657" s="18">
        <f t="shared" si="13"/>
        <v>2.0903708541853798</v>
      </c>
      <c r="M2657">
        <f>Table1[[#This Row],[num_contributions]]+Table1[[#This Row],[num_unique_contributors]]</f>
        <v>8</v>
      </c>
    </row>
    <row r="2658" spans="1:13" ht="13.2" hidden="1" x14ac:dyDescent="0.25">
      <c r="A2658" s="13">
        <v>11</v>
      </c>
      <c r="B2658" s="14">
        <v>44447</v>
      </c>
      <c r="C2658" s="14">
        <v>44463</v>
      </c>
      <c r="D2658" s="15" t="s">
        <v>1144</v>
      </c>
      <c r="E2658" s="13">
        <v>306</v>
      </c>
      <c r="F2658" s="15" t="s">
        <v>17</v>
      </c>
      <c r="G2658" s="15" t="s">
        <v>23</v>
      </c>
      <c r="H2658" s="17">
        <v>5.13E-4</v>
      </c>
      <c r="I2658" s="13">
        <v>2</v>
      </c>
      <c r="J2658" s="13">
        <v>2</v>
      </c>
      <c r="K2658" s="17">
        <v>2.0635998598783898</v>
      </c>
      <c r="L2658" s="18">
        <f t="shared" si="13"/>
        <v>2.06411285987839</v>
      </c>
      <c r="M2658">
        <f>Table1[[#This Row],[num_contributions]]+Table1[[#This Row],[num_unique_contributors]]</f>
        <v>4</v>
      </c>
    </row>
    <row r="2659" spans="1:13" ht="13.2" hidden="1" x14ac:dyDescent="0.25">
      <c r="A2659" s="13">
        <v>11</v>
      </c>
      <c r="B2659" s="14">
        <v>44447</v>
      </c>
      <c r="C2659" s="14">
        <v>44463</v>
      </c>
      <c r="D2659" s="15" t="s">
        <v>811</v>
      </c>
      <c r="E2659" s="13">
        <v>312</v>
      </c>
      <c r="F2659" s="15" t="s">
        <v>17</v>
      </c>
      <c r="G2659" s="15" t="s">
        <v>23</v>
      </c>
      <c r="H2659" s="17">
        <v>5.13E-4</v>
      </c>
      <c r="I2659" s="13">
        <v>2</v>
      </c>
      <c r="J2659" s="13">
        <v>2</v>
      </c>
      <c r="K2659" s="17">
        <v>2.0635998598783898</v>
      </c>
      <c r="L2659" s="18">
        <f t="shared" si="13"/>
        <v>2.06411285987839</v>
      </c>
      <c r="M2659">
        <f>Table1[[#This Row],[num_contributions]]+Table1[[#This Row],[num_unique_contributors]]</f>
        <v>4</v>
      </c>
    </row>
    <row r="2660" spans="1:13" ht="13.2" hidden="1" x14ac:dyDescent="0.25">
      <c r="A2660" s="13">
        <v>11</v>
      </c>
      <c r="B2660" s="14">
        <v>44447</v>
      </c>
      <c r="C2660" s="14">
        <v>44463</v>
      </c>
      <c r="D2660" s="15" t="s">
        <v>1854</v>
      </c>
      <c r="E2660" s="13">
        <v>2489</v>
      </c>
      <c r="F2660" s="15" t="s">
        <v>17</v>
      </c>
      <c r="G2660" s="15" t="s">
        <v>23</v>
      </c>
      <c r="H2660" s="17">
        <v>4.2999999999999999E-4</v>
      </c>
      <c r="I2660" s="13">
        <v>2</v>
      </c>
      <c r="J2660" s="13">
        <v>2</v>
      </c>
      <c r="K2660" s="17">
        <v>2.0626832027044699</v>
      </c>
      <c r="L2660" s="18">
        <f t="shared" si="13"/>
        <v>2.0631132027044701</v>
      </c>
      <c r="M2660">
        <f>Table1[[#This Row],[num_contributions]]+Table1[[#This Row],[num_unique_contributors]]</f>
        <v>4</v>
      </c>
    </row>
    <row r="2661" spans="1:13" ht="13.2" hidden="1" x14ac:dyDescent="0.25">
      <c r="A2661" s="13">
        <v>11</v>
      </c>
      <c r="B2661" s="14">
        <v>44447</v>
      </c>
      <c r="C2661" s="14">
        <v>44463</v>
      </c>
      <c r="D2661" s="15" t="s">
        <v>1679</v>
      </c>
      <c r="E2661" s="13">
        <v>2108</v>
      </c>
      <c r="F2661" s="15" t="s">
        <v>20</v>
      </c>
      <c r="G2661" s="15" t="s">
        <v>23</v>
      </c>
      <c r="H2661" s="17">
        <v>5.2800000000000004E-4</v>
      </c>
      <c r="I2661" s="13">
        <v>2</v>
      </c>
      <c r="J2661" s="13">
        <v>2</v>
      </c>
      <c r="K2661" s="17">
        <v>2.0449606314369899</v>
      </c>
      <c r="L2661" s="18">
        <f t="shared" si="13"/>
        <v>2.04548863143699</v>
      </c>
      <c r="M2661">
        <f>Table1[[#This Row],[num_contributions]]+Table1[[#This Row],[num_unique_contributors]]</f>
        <v>4</v>
      </c>
    </row>
    <row r="2662" spans="1:13" ht="13.2" hidden="1" x14ac:dyDescent="0.25">
      <c r="A2662" s="13">
        <v>11</v>
      </c>
      <c r="B2662" s="14">
        <v>44447</v>
      </c>
      <c r="C2662" s="14">
        <v>44463</v>
      </c>
      <c r="D2662" s="15" t="s">
        <v>1742</v>
      </c>
      <c r="E2662" s="13">
        <v>1268</v>
      </c>
      <c r="F2662" s="15" t="s">
        <v>17</v>
      </c>
      <c r="G2662" s="15" t="s">
        <v>23</v>
      </c>
      <c r="H2662" s="17">
        <v>4.6000000000000001E-4</v>
      </c>
      <c r="I2662" s="13">
        <v>2</v>
      </c>
      <c r="J2662" s="13">
        <v>2</v>
      </c>
      <c r="K2662" s="17">
        <v>2.0318211318489898</v>
      </c>
      <c r="L2662" s="18">
        <f t="shared" si="13"/>
        <v>2.0322811318489897</v>
      </c>
      <c r="M2662">
        <f>Table1[[#This Row],[num_contributions]]+Table1[[#This Row],[num_unique_contributors]]</f>
        <v>4</v>
      </c>
    </row>
    <row r="2663" spans="1:13" ht="13.2" hidden="1" x14ac:dyDescent="0.25">
      <c r="A2663" s="13">
        <v>11</v>
      </c>
      <c r="B2663" s="14">
        <v>44447</v>
      </c>
      <c r="C2663" s="14">
        <v>44463</v>
      </c>
      <c r="D2663" s="15" t="s">
        <v>995</v>
      </c>
      <c r="E2663" s="13">
        <v>1301</v>
      </c>
      <c r="F2663" s="15" t="s">
        <v>17</v>
      </c>
      <c r="G2663" s="15" t="s">
        <v>23</v>
      </c>
      <c r="H2663" s="17">
        <v>3.7500000000000001E-4</v>
      </c>
      <c r="I2663" s="13">
        <v>2</v>
      </c>
      <c r="J2663" s="13">
        <v>2</v>
      </c>
      <c r="K2663" s="17">
        <v>2.0318211318489898</v>
      </c>
      <c r="L2663" s="18">
        <f t="shared" si="13"/>
        <v>2.0321961318489898</v>
      </c>
      <c r="M2663">
        <f>Table1[[#This Row],[num_contributions]]+Table1[[#This Row],[num_unique_contributors]]</f>
        <v>4</v>
      </c>
    </row>
    <row r="2664" spans="1:13" ht="13.2" hidden="1" x14ac:dyDescent="0.25">
      <c r="A2664" s="13">
        <v>11</v>
      </c>
      <c r="B2664" s="14">
        <v>44447</v>
      </c>
      <c r="C2664" s="14">
        <v>44463</v>
      </c>
      <c r="D2664" s="15" t="s">
        <v>1240</v>
      </c>
      <c r="E2664" s="13">
        <v>474</v>
      </c>
      <c r="F2664" s="15" t="s">
        <v>17</v>
      </c>
      <c r="G2664" s="15" t="s">
        <v>23</v>
      </c>
      <c r="H2664" s="17">
        <v>5.0100000000000003E-4</v>
      </c>
      <c r="I2664" s="13">
        <v>2</v>
      </c>
      <c r="J2664" s="13">
        <v>2</v>
      </c>
      <c r="K2664" s="17">
        <v>2.0259749466654902</v>
      </c>
      <c r="L2664" s="18">
        <f t="shared" si="13"/>
        <v>2.02647594666549</v>
      </c>
      <c r="M2664">
        <f>Table1[[#This Row],[num_contributions]]+Table1[[#This Row],[num_unique_contributors]]</f>
        <v>4</v>
      </c>
    </row>
    <row r="2665" spans="1:13" ht="13.2" hidden="1" x14ac:dyDescent="0.25">
      <c r="A2665" s="13">
        <v>11</v>
      </c>
      <c r="B2665" s="14">
        <v>44447</v>
      </c>
      <c r="C2665" s="14">
        <v>44463</v>
      </c>
      <c r="D2665" s="15" t="s">
        <v>1665</v>
      </c>
      <c r="E2665" s="13">
        <v>770</v>
      </c>
      <c r="F2665" s="15" t="s">
        <v>17</v>
      </c>
      <c r="G2665" s="15" t="s">
        <v>23</v>
      </c>
      <c r="H2665" s="17">
        <v>5.2999999999999998E-4</v>
      </c>
      <c r="I2665" s="13">
        <v>2</v>
      </c>
      <c r="J2665" s="13">
        <v>2</v>
      </c>
      <c r="K2665" s="17">
        <v>2.0028029855062299</v>
      </c>
      <c r="L2665" s="18">
        <f t="shared" si="13"/>
        <v>2.0033329855062298</v>
      </c>
      <c r="M2665">
        <f>Table1[[#This Row],[num_contributions]]+Table1[[#This Row],[num_unique_contributors]]</f>
        <v>4</v>
      </c>
    </row>
    <row r="2666" spans="1:13" ht="13.2" hidden="1" x14ac:dyDescent="0.25">
      <c r="A2666" s="13">
        <v>11</v>
      </c>
      <c r="B2666" s="14">
        <v>44447</v>
      </c>
      <c r="C2666" s="14">
        <v>44463</v>
      </c>
      <c r="D2666" s="15" t="s">
        <v>1166</v>
      </c>
      <c r="E2666" s="13">
        <v>3124</v>
      </c>
      <c r="F2666" s="15" t="s">
        <v>20</v>
      </c>
      <c r="G2666" s="15" t="s">
        <v>50</v>
      </c>
      <c r="H2666" s="17">
        <v>2.1100000000000001E-4</v>
      </c>
      <c r="I2666" s="13">
        <v>2</v>
      </c>
      <c r="J2666" s="13">
        <v>2</v>
      </c>
      <c r="K2666" s="17">
        <v>2.0020842780716399</v>
      </c>
      <c r="L2666" s="18">
        <f t="shared" si="13"/>
        <v>2.0022952780716401</v>
      </c>
      <c r="M2666">
        <f>Table1[[#This Row],[num_contributions]]+Table1[[#This Row],[num_unique_contributors]]</f>
        <v>4</v>
      </c>
    </row>
    <row r="2667" spans="1:13" ht="13.2" hidden="1" x14ac:dyDescent="0.25">
      <c r="A2667" s="13">
        <v>11</v>
      </c>
      <c r="B2667" s="14">
        <v>44447</v>
      </c>
      <c r="C2667" s="14">
        <v>44463</v>
      </c>
      <c r="D2667" s="15" t="s">
        <v>1562</v>
      </c>
      <c r="E2667" s="13">
        <v>2881</v>
      </c>
      <c r="F2667" s="15" t="s">
        <v>111</v>
      </c>
      <c r="G2667" s="15" t="s">
        <v>50</v>
      </c>
      <c r="H2667" s="17">
        <v>2.59204E-2</v>
      </c>
      <c r="I2667" s="13">
        <v>4</v>
      </c>
      <c r="J2667" s="13">
        <v>4</v>
      </c>
      <c r="K2667" s="17">
        <v>1.3409129584378101</v>
      </c>
      <c r="L2667" s="18">
        <f t="shared" si="13"/>
        <v>1.3668333584378101</v>
      </c>
      <c r="M2667">
        <f>Table1[[#This Row],[num_contributions]]+Table1[[#This Row],[num_unique_contributors]]</f>
        <v>8</v>
      </c>
    </row>
    <row r="2668" spans="1:13" ht="13.2" hidden="1" x14ac:dyDescent="0.25">
      <c r="A2668" s="13">
        <v>11</v>
      </c>
      <c r="B2668" s="14">
        <v>44447</v>
      </c>
      <c r="C2668" s="14">
        <v>44463</v>
      </c>
      <c r="D2668" s="15" t="s">
        <v>1725</v>
      </c>
      <c r="E2668" s="13">
        <v>1841</v>
      </c>
      <c r="F2668" s="15" t="s">
        <v>111</v>
      </c>
      <c r="G2668" s="15" t="s">
        <v>23</v>
      </c>
      <c r="H2668" s="17">
        <v>0.16256986300000001</v>
      </c>
      <c r="I2668" s="13">
        <v>1</v>
      </c>
      <c r="J2668" s="13">
        <v>1</v>
      </c>
      <c r="K2668" s="17">
        <v>1.0201767264768</v>
      </c>
      <c r="L2668" s="18">
        <f t="shared" si="13"/>
        <v>1.1827465894768001</v>
      </c>
      <c r="M2668">
        <f>Table1[[#This Row],[num_contributions]]+Table1[[#This Row],[num_unique_contributors]]</f>
        <v>2</v>
      </c>
    </row>
    <row r="2669" spans="1:13" ht="13.2" hidden="1" x14ac:dyDescent="0.25">
      <c r="A2669" s="13">
        <v>11</v>
      </c>
      <c r="B2669" s="14">
        <v>44447</v>
      </c>
      <c r="C2669" s="14">
        <v>44463</v>
      </c>
      <c r="D2669" s="15" t="s">
        <v>648</v>
      </c>
      <c r="E2669" s="13">
        <v>3661</v>
      </c>
      <c r="F2669" s="15" t="s">
        <v>20</v>
      </c>
      <c r="G2669" s="15" t="s">
        <v>14</v>
      </c>
      <c r="H2669" s="17">
        <v>0.59884231799999998</v>
      </c>
      <c r="I2669" s="13">
        <v>1</v>
      </c>
      <c r="J2669" s="13">
        <v>0</v>
      </c>
      <c r="K2669" s="19"/>
      <c r="L2669" s="18">
        <f t="shared" si="13"/>
        <v>0.59884231799999998</v>
      </c>
      <c r="M2669">
        <f>Table1[[#This Row],[num_contributions]]+Table1[[#This Row],[num_unique_contributors]]</f>
        <v>1</v>
      </c>
    </row>
    <row r="2670" spans="1:13" ht="13.2" hidden="1" x14ac:dyDescent="0.25">
      <c r="A2670" s="13">
        <v>11</v>
      </c>
      <c r="B2670" s="14">
        <v>44447</v>
      </c>
      <c r="C2670" s="14">
        <v>44463</v>
      </c>
      <c r="D2670" s="15" t="s">
        <v>1855</v>
      </c>
      <c r="E2670" s="13">
        <v>3187</v>
      </c>
      <c r="F2670" s="15" t="s">
        <v>20</v>
      </c>
      <c r="G2670" s="15" t="s">
        <v>46</v>
      </c>
      <c r="H2670" s="17">
        <v>0.25798924699999998</v>
      </c>
      <c r="I2670" s="13">
        <v>1</v>
      </c>
      <c r="J2670" s="13">
        <v>0</v>
      </c>
      <c r="K2670" s="19"/>
      <c r="L2670" s="18">
        <f t="shared" si="13"/>
        <v>0.25798924699999998</v>
      </c>
      <c r="M2670">
        <f>Table1[[#This Row],[num_contributions]]+Table1[[#This Row],[num_unique_contributors]]</f>
        <v>1</v>
      </c>
    </row>
    <row r="2671" spans="1:13" ht="13.2" hidden="1" x14ac:dyDescent="0.25">
      <c r="A2671" s="13">
        <v>11</v>
      </c>
      <c r="B2671" s="14">
        <v>44447</v>
      </c>
      <c r="C2671" s="14">
        <v>44463</v>
      </c>
      <c r="D2671" s="15" t="s">
        <v>929</v>
      </c>
      <c r="E2671" s="13">
        <v>830</v>
      </c>
      <c r="F2671" s="15" t="s">
        <v>17</v>
      </c>
      <c r="G2671" s="15" t="s">
        <v>23</v>
      </c>
      <c r="H2671" s="17">
        <v>0.21185958199999999</v>
      </c>
      <c r="I2671" s="13">
        <v>1</v>
      </c>
      <c r="J2671" s="13">
        <v>0</v>
      </c>
      <c r="K2671" s="19"/>
      <c r="L2671" s="18">
        <f t="shared" si="13"/>
        <v>0.21185958199999999</v>
      </c>
      <c r="M2671">
        <f>Table1[[#This Row],[num_contributions]]+Table1[[#This Row],[num_unique_contributors]]</f>
        <v>1</v>
      </c>
    </row>
    <row r="2672" spans="1:13" ht="13.2" hidden="1" x14ac:dyDescent="0.25">
      <c r="A2672" s="13">
        <v>11</v>
      </c>
      <c r="B2672" s="14">
        <v>44447</v>
      </c>
      <c r="C2672" s="14">
        <v>44463</v>
      </c>
      <c r="D2672" s="15" t="s">
        <v>1086</v>
      </c>
      <c r="E2672" s="13">
        <v>574</v>
      </c>
      <c r="F2672" s="15" t="s">
        <v>17</v>
      </c>
      <c r="G2672" s="15" t="s">
        <v>23</v>
      </c>
      <c r="H2672" s="17">
        <v>0.120580613</v>
      </c>
      <c r="I2672" s="13">
        <v>1</v>
      </c>
      <c r="J2672" s="13">
        <v>0</v>
      </c>
      <c r="K2672" s="19"/>
      <c r="L2672" s="18">
        <f t="shared" si="13"/>
        <v>0.120580613</v>
      </c>
      <c r="M2672">
        <f>Table1[[#This Row],[num_contributions]]+Table1[[#This Row],[num_unique_contributors]]</f>
        <v>1</v>
      </c>
    </row>
    <row r="2673" spans="1:13" ht="13.2" hidden="1" x14ac:dyDescent="0.25">
      <c r="A2673" s="13">
        <v>11</v>
      </c>
      <c r="B2673" s="14">
        <v>44447</v>
      </c>
      <c r="C2673" s="14">
        <v>44463</v>
      </c>
      <c r="D2673" s="15" t="s">
        <v>83</v>
      </c>
      <c r="E2673" s="13">
        <v>3634</v>
      </c>
      <c r="F2673" s="15" t="s">
        <v>45</v>
      </c>
      <c r="G2673" s="15" t="s">
        <v>50</v>
      </c>
      <c r="H2673" s="17">
        <v>9.0990001000000001E-2</v>
      </c>
      <c r="I2673" s="13">
        <v>1</v>
      </c>
      <c r="J2673" s="13">
        <v>0</v>
      </c>
      <c r="K2673" s="19"/>
      <c r="L2673" s="18">
        <f t="shared" si="13"/>
        <v>9.0990001000000001E-2</v>
      </c>
      <c r="M2673">
        <f>Table1[[#This Row],[num_contributions]]+Table1[[#This Row],[num_unique_contributors]]</f>
        <v>1</v>
      </c>
    </row>
    <row r="2674" spans="1:13" ht="13.2" hidden="1" x14ac:dyDescent="0.25">
      <c r="A2674" s="13">
        <v>11</v>
      </c>
      <c r="B2674" s="14">
        <v>44447</v>
      </c>
      <c r="C2674" s="14">
        <v>44463</v>
      </c>
      <c r="D2674" s="15" t="s">
        <v>374</v>
      </c>
      <c r="E2674" s="13">
        <v>3011</v>
      </c>
      <c r="F2674" s="15" t="s">
        <v>20</v>
      </c>
      <c r="G2674" s="15" t="s">
        <v>50</v>
      </c>
      <c r="H2674" s="17">
        <v>7.5635421999999994E-2</v>
      </c>
      <c r="I2674" s="13">
        <v>1</v>
      </c>
      <c r="J2674" s="13">
        <v>0</v>
      </c>
      <c r="K2674" s="19"/>
      <c r="L2674" s="18">
        <f t="shared" si="13"/>
        <v>7.5635421999999994E-2</v>
      </c>
      <c r="M2674">
        <f>Table1[[#This Row],[num_contributions]]+Table1[[#This Row],[num_unique_contributors]]</f>
        <v>1</v>
      </c>
    </row>
    <row r="2675" spans="1:13" ht="13.2" hidden="1" x14ac:dyDescent="0.25">
      <c r="A2675" s="13">
        <v>11</v>
      </c>
      <c r="B2675" s="14">
        <v>44447</v>
      </c>
      <c r="C2675" s="14">
        <v>44463</v>
      </c>
      <c r="D2675" s="15" t="s">
        <v>972</v>
      </c>
      <c r="E2675" s="13">
        <v>1722</v>
      </c>
      <c r="F2675" s="15" t="s">
        <v>13</v>
      </c>
      <c r="G2675" s="15" t="s">
        <v>14</v>
      </c>
      <c r="H2675" s="17">
        <v>5.5495387E-2</v>
      </c>
      <c r="I2675" s="13">
        <v>1</v>
      </c>
      <c r="J2675" s="13">
        <v>0</v>
      </c>
      <c r="K2675" s="19"/>
      <c r="L2675" s="18">
        <f t="shared" si="13"/>
        <v>5.5495387E-2</v>
      </c>
      <c r="M2675">
        <f>Table1[[#This Row],[num_contributions]]+Table1[[#This Row],[num_unique_contributors]]</f>
        <v>1</v>
      </c>
    </row>
    <row r="2676" spans="1:13" ht="13.2" hidden="1" x14ac:dyDescent="0.25">
      <c r="A2676" s="13">
        <v>11</v>
      </c>
      <c r="B2676" s="14">
        <v>44447</v>
      </c>
      <c r="C2676" s="14">
        <v>44463</v>
      </c>
      <c r="D2676" s="15" t="s">
        <v>497</v>
      </c>
      <c r="E2676" s="13">
        <v>841</v>
      </c>
      <c r="F2676" s="15" t="s">
        <v>17</v>
      </c>
      <c r="G2676" s="15" t="s">
        <v>23</v>
      </c>
      <c r="H2676" s="17">
        <v>5.2645005000000002E-2</v>
      </c>
      <c r="I2676" s="13">
        <v>1</v>
      </c>
      <c r="J2676" s="13">
        <v>0</v>
      </c>
      <c r="K2676" s="19"/>
      <c r="L2676" s="18">
        <f t="shared" si="13"/>
        <v>5.2645005000000002E-2</v>
      </c>
      <c r="M2676">
        <f>Table1[[#This Row],[num_contributions]]+Table1[[#This Row],[num_unique_contributors]]</f>
        <v>1</v>
      </c>
    </row>
    <row r="2677" spans="1:13" ht="13.2" hidden="1" x14ac:dyDescent="0.25">
      <c r="A2677" s="13">
        <v>11</v>
      </c>
      <c r="B2677" s="14">
        <v>44447</v>
      </c>
      <c r="C2677" s="14">
        <v>44463</v>
      </c>
      <c r="D2677" s="15" t="s">
        <v>1070</v>
      </c>
      <c r="E2677" s="13">
        <v>2911</v>
      </c>
      <c r="F2677" s="15" t="s">
        <v>39</v>
      </c>
      <c r="G2677" s="15" t="s">
        <v>23</v>
      </c>
      <c r="H2677" s="17">
        <v>3.7191465999999999E-2</v>
      </c>
      <c r="I2677" s="13">
        <v>1</v>
      </c>
      <c r="J2677" s="13">
        <v>0</v>
      </c>
      <c r="K2677" s="19"/>
      <c r="L2677" s="18">
        <f t="shared" si="13"/>
        <v>3.7191465999999999E-2</v>
      </c>
      <c r="M2677">
        <f>Table1[[#This Row],[num_contributions]]+Table1[[#This Row],[num_unique_contributors]]</f>
        <v>1</v>
      </c>
    </row>
    <row r="2678" spans="1:13" ht="13.2" hidden="1" x14ac:dyDescent="0.25">
      <c r="A2678" s="13">
        <v>11</v>
      </c>
      <c r="B2678" s="14">
        <v>44447</v>
      </c>
      <c r="C2678" s="14">
        <v>44463</v>
      </c>
      <c r="D2678" s="15" t="s">
        <v>1404</v>
      </c>
      <c r="E2678" s="13">
        <v>1523</v>
      </c>
      <c r="F2678" s="15" t="s">
        <v>17</v>
      </c>
      <c r="G2678" s="15" t="s">
        <v>14</v>
      </c>
      <c r="H2678" s="17">
        <v>3.1749283000000003E-2</v>
      </c>
      <c r="I2678" s="13">
        <v>1</v>
      </c>
      <c r="J2678" s="13">
        <v>0</v>
      </c>
      <c r="K2678" s="19"/>
      <c r="L2678" s="18">
        <f t="shared" si="13"/>
        <v>3.1749283000000003E-2</v>
      </c>
      <c r="M2678">
        <f>Table1[[#This Row],[num_contributions]]+Table1[[#This Row],[num_unique_contributors]]</f>
        <v>1</v>
      </c>
    </row>
    <row r="2679" spans="1:13" ht="13.2" hidden="1" x14ac:dyDescent="0.25">
      <c r="A2679" s="13">
        <v>11</v>
      </c>
      <c r="B2679" s="14">
        <v>44447</v>
      </c>
      <c r="C2679" s="14">
        <v>44463</v>
      </c>
      <c r="D2679" s="15" t="s">
        <v>568</v>
      </c>
      <c r="E2679" s="13">
        <v>1310</v>
      </c>
      <c r="F2679" s="15" t="s">
        <v>17</v>
      </c>
      <c r="G2679" s="15" t="s">
        <v>14</v>
      </c>
      <c r="H2679" s="17">
        <v>2.4760806E-2</v>
      </c>
      <c r="I2679" s="13">
        <v>1</v>
      </c>
      <c r="J2679" s="13">
        <v>0</v>
      </c>
      <c r="K2679" s="19"/>
      <c r="L2679" s="18">
        <f t="shared" si="13"/>
        <v>2.4760806E-2</v>
      </c>
      <c r="M2679">
        <f>Table1[[#This Row],[num_contributions]]+Table1[[#This Row],[num_unique_contributors]]</f>
        <v>1</v>
      </c>
    </row>
    <row r="2680" spans="1:13" ht="13.2" hidden="1" x14ac:dyDescent="0.25">
      <c r="A2680" s="13">
        <v>11</v>
      </c>
      <c r="B2680" s="14">
        <v>44447</v>
      </c>
      <c r="C2680" s="14">
        <v>44463</v>
      </c>
      <c r="D2680" s="15" t="s">
        <v>943</v>
      </c>
      <c r="E2680" s="13">
        <v>632</v>
      </c>
      <c r="F2680" s="15" t="s">
        <v>17</v>
      </c>
      <c r="G2680" s="15" t="s">
        <v>14</v>
      </c>
      <c r="H2680" s="17">
        <v>1.2723432999999999E-2</v>
      </c>
      <c r="I2680" s="13">
        <v>1</v>
      </c>
      <c r="J2680" s="13">
        <v>0</v>
      </c>
      <c r="K2680" s="19"/>
      <c r="L2680" s="18">
        <f t="shared" si="13"/>
        <v>1.2723432999999999E-2</v>
      </c>
      <c r="M2680">
        <f>Table1[[#This Row],[num_contributions]]+Table1[[#This Row],[num_unique_contributors]]</f>
        <v>1</v>
      </c>
    </row>
    <row r="2681" spans="1:13" ht="13.2" hidden="1" x14ac:dyDescent="0.25">
      <c r="A2681" s="13">
        <v>11</v>
      </c>
      <c r="B2681" s="14">
        <v>44447</v>
      </c>
      <c r="C2681" s="14">
        <v>44463</v>
      </c>
      <c r="D2681" s="15" t="s">
        <v>1244</v>
      </c>
      <c r="E2681" s="13">
        <v>2893</v>
      </c>
      <c r="F2681" s="15" t="s">
        <v>52</v>
      </c>
      <c r="G2681" s="15" t="s">
        <v>23</v>
      </c>
      <c r="H2681" s="17">
        <v>1.1513651999999999E-2</v>
      </c>
      <c r="I2681" s="13">
        <v>1</v>
      </c>
      <c r="J2681" s="13">
        <v>0</v>
      </c>
      <c r="K2681" s="19"/>
      <c r="L2681" s="18">
        <f t="shared" si="13"/>
        <v>1.1513651999999999E-2</v>
      </c>
      <c r="M2681">
        <f>Table1[[#This Row],[num_contributions]]+Table1[[#This Row],[num_unique_contributors]]</f>
        <v>1</v>
      </c>
    </row>
    <row r="2682" spans="1:13" ht="13.2" hidden="1" x14ac:dyDescent="0.25">
      <c r="A2682" s="13">
        <v>11</v>
      </c>
      <c r="B2682" s="14">
        <v>44447</v>
      </c>
      <c r="C2682" s="14">
        <v>44463</v>
      </c>
      <c r="D2682" s="15" t="s">
        <v>1098</v>
      </c>
      <c r="E2682" s="13">
        <v>3586</v>
      </c>
      <c r="F2682" s="15" t="s">
        <v>39</v>
      </c>
      <c r="G2682" s="15" t="s">
        <v>50</v>
      </c>
      <c r="H2682" s="17">
        <v>1.0293059E-2</v>
      </c>
      <c r="I2682" s="13">
        <v>1</v>
      </c>
      <c r="J2682" s="13">
        <v>0</v>
      </c>
      <c r="K2682" s="19"/>
      <c r="L2682" s="18">
        <f t="shared" si="13"/>
        <v>1.0293059E-2</v>
      </c>
      <c r="M2682">
        <f>Table1[[#This Row],[num_contributions]]+Table1[[#This Row],[num_unique_contributors]]</f>
        <v>1</v>
      </c>
    </row>
    <row r="2683" spans="1:13" ht="13.2" hidden="1" x14ac:dyDescent="0.25">
      <c r="A2683" s="13">
        <v>11</v>
      </c>
      <c r="B2683" s="14">
        <v>44447</v>
      </c>
      <c r="C2683" s="14">
        <v>44463</v>
      </c>
      <c r="D2683" s="15" t="s">
        <v>973</v>
      </c>
      <c r="E2683" s="13">
        <v>2329</v>
      </c>
      <c r="F2683" s="15" t="s">
        <v>39</v>
      </c>
      <c r="G2683" s="15" t="s">
        <v>23</v>
      </c>
      <c r="H2683" s="17">
        <v>9.2866700000000003E-3</v>
      </c>
      <c r="I2683" s="13">
        <v>1</v>
      </c>
      <c r="J2683" s="13">
        <v>0</v>
      </c>
      <c r="K2683" s="19"/>
      <c r="L2683" s="18">
        <f t="shared" si="13"/>
        <v>9.2866700000000003E-3</v>
      </c>
      <c r="M2683">
        <f>Table1[[#This Row],[num_contributions]]+Table1[[#This Row],[num_unique_contributors]]</f>
        <v>1</v>
      </c>
    </row>
    <row r="2684" spans="1:13" ht="13.2" hidden="1" x14ac:dyDescent="0.25">
      <c r="A2684" s="13">
        <v>11</v>
      </c>
      <c r="B2684" s="14">
        <v>44447</v>
      </c>
      <c r="C2684" s="14">
        <v>44463</v>
      </c>
      <c r="D2684" s="15" t="s">
        <v>1383</v>
      </c>
      <c r="E2684" s="13">
        <v>1307</v>
      </c>
      <c r="F2684" s="15" t="s">
        <v>17</v>
      </c>
      <c r="G2684" s="15" t="s">
        <v>14</v>
      </c>
      <c r="H2684" s="17">
        <v>6.9529120000000003E-3</v>
      </c>
      <c r="I2684" s="13">
        <v>1</v>
      </c>
      <c r="J2684" s="13">
        <v>0</v>
      </c>
      <c r="K2684" s="19"/>
      <c r="L2684" s="18">
        <f t="shared" si="13"/>
        <v>6.9529120000000003E-3</v>
      </c>
      <c r="M2684">
        <f>Table1[[#This Row],[num_contributions]]+Table1[[#This Row],[num_unique_contributors]]</f>
        <v>1</v>
      </c>
    </row>
    <row r="2685" spans="1:13" ht="13.2" hidden="1" x14ac:dyDescent="0.25">
      <c r="A2685" s="13">
        <v>11</v>
      </c>
      <c r="B2685" s="14">
        <v>44447</v>
      </c>
      <c r="C2685" s="14">
        <v>44463</v>
      </c>
      <c r="D2685" s="15" t="s">
        <v>1571</v>
      </c>
      <c r="E2685" s="13">
        <v>2647</v>
      </c>
      <c r="F2685" s="15" t="s">
        <v>77</v>
      </c>
      <c r="G2685" s="15" t="s">
        <v>14</v>
      </c>
      <c r="H2685" s="17">
        <v>4.6741059999999999E-3</v>
      </c>
      <c r="I2685" s="13">
        <v>1</v>
      </c>
      <c r="J2685" s="13">
        <v>0</v>
      </c>
      <c r="K2685" s="19"/>
      <c r="L2685" s="18">
        <f t="shared" si="13"/>
        <v>4.6741059999999999E-3</v>
      </c>
      <c r="M2685">
        <f>Table1[[#This Row],[num_contributions]]+Table1[[#This Row],[num_unique_contributors]]</f>
        <v>1</v>
      </c>
    </row>
    <row r="2686" spans="1:13" ht="13.2" hidden="1" x14ac:dyDescent="0.25">
      <c r="A2686" s="13">
        <v>11</v>
      </c>
      <c r="B2686" s="14">
        <v>44447</v>
      </c>
      <c r="C2686" s="14">
        <v>44463</v>
      </c>
      <c r="D2686" s="15" t="s">
        <v>1285</v>
      </c>
      <c r="E2686" s="13">
        <v>1229</v>
      </c>
      <c r="F2686" s="15" t="s">
        <v>17</v>
      </c>
      <c r="G2686" s="15" t="s">
        <v>23</v>
      </c>
      <c r="H2686" s="17">
        <v>1.768553E-3</v>
      </c>
      <c r="I2686" s="13">
        <v>1</v>
      </c>
      <c r="J2686" s="13">
        <v>0</v>
      </c>
      <c r="K2686" s="19"/>
      <c r="L2686" s="18">
        <f t="shared" si="13"/>
        <v>1.768553E-3</v>
      </c>
      <c r="M2686">
        <f>Table1[[#This Row],[num_contributions]]+Table1[[#This Row],[num_unique_contributors]]</f>
        <v>1</v>
      </c>
    </row>
    <row r="2687" spans="1:13" ht="13.2" hidden="1" x14ac:dyDescent="0.25">
      <c r="A2687" s="13">
        <v>11</v>
      </c>
      <c r="B2687" s="14">
        <v>44447</v>
      </c>
      <c r="C2687" s="14">
        <v>44463</v>
      </c>
      <c r="D2687" s="15" t="s">
        <v>786</v>
      </c>
      <c r="E2687" s="13">
        <v>2428</v>
      </c>
      <c r="F2687" s="15" t="s">
        <v>20</v>
      </c>
      <c r="G2687" s="15" t="s">
        <v>50</v>
      </c>
      <c r="H2687" s="17">
        <v>1.1152720000000001E-3</v>
      </c>
      <c r="I2687" s="13">
        <v>1</v>
      </c>
      <c r="J2687" s="13">
        <v>0</v>
      </c>
      <c r="K2687" s="19"/>
      <c r="L2687" s="18">
        <f t="shared" si="13"/>
        <v>1.1152720000000001E-3</v>
      </c>
      <c r="M2687">
        <f>Table1[[#This Row],[num_contributions]]+Table1[[#This Row],[num_unique_contributors]]</f>
        <v>1</v>
      </c>
    </row>
    <row r="2688" spans="1:13" ht="13.2" hidden="1" x14ac:dyDescent="0.25">
      <c r="A2688" s="13">
        <v>11</v>
      </c>
      <c r="B2688" s="14">
        <v>44447</v>
      </c>
      <c r="C2688" s="14">
        <v>44463</v>
      </c>
      <c r="D2688" s="15" t="s">
        <v>887</v>
      </c>
      <c r="E2688" s="13">
        <v>843</v>
      </c>
      <c r="F2688" s="15" t="s">
        <v>17</v>
      </c>
      <c r="G2688" s="15" t="s">
        <v>18</v>
      </c>
      <c r="H2688" s="17">
        <v>1.0319509999999999E-3</v>
      </c>
      <c r="I2688" s="13">
        <v>1</v>
      </c>
      <c r="J2688" s="13">
        <v>0</v>
      </c>
      <c r="K2688" s="19"/>
      <c r="L2688" s="18">
        <f t="shared" si="13"/>
        <v>1.0319509999999999E-3</v>
      </c>
      <c r="M2688">
        <f>Table1[[#This Row],[num_contributions]]+Table1[[#This Row],[num_unique_contributors]]</f>
        <v>1</v>
      </c>
    </row>
    <row r="2689" spans="1:13" ht="13.2" hidden="1" x14ac:dyDescent="0.25">
      <c r="A2689" s="13">
        <v>11</v>
      </c>
      <c r="B2689" s="14">
        <v>44447</v>
      </c>
      <c r="C2689" s="14">
        <v>44463</v>
      </c>
      <c r="D2689" s="15" t="s">
        <v>1856</v>
      </c>
      <c r="E2689" s="13">
        <v>1675</v>
      </c>
      <c r="F2689" s="15" t="s">
        <v>39</v>
      </c>
      <c r="G2689" s="15" t="s">
        <v>14</v>
      </c>
      <c r="H2689" s="17">
        <v>1.5899999999999999E-4</v>
      </c>
      <c r="I2689" s="13">
        <v>1</v>
      </c>
      <c r="J2689" s="13">
        <v>0</v>
      </c>
      <c r="K2689" s="19"/>
      <c r="L2689" s="18">
        <f t="shared" si="13"/>
        <v>1.5899999999999999E-4</v>
      </c>
      <c r="M2689">
        <f>Table1[[#This Row],[num_contributions]]+Table1[[#This Row],[num_unique_contributors]]</f>
        <v>1</v>
      </c>
    </row>
    <row r="2690" spans="1:13" ht="13.2" hidden="1" x14ac:dyDescent="0.25">
      <c r="A2690" s="13">
        <v>11</v>
      </c>
      <c r="B2690" s="14">
        <v>44447</v>
      </c>
      <c r="C2690" s="14">
        <v>44463</v>
      </c>
      <c r="D2690" s="15" t="s">
        <v>771</v>
      </c>
      <c r="E2690" s="13">
        <v>3433</v>
      </c>
      <c r="F2690" s="15" t="s">
        <v>17</v>
      </c>
      <c r="G2690" s="15" t="s">
        <v>14</v>
      </c>
      <c r="H2690" s="17">
        <v>1.5899999999999999E-4</v>
      </c>
      <c r="I2690" s="13">
        <v>1</v>
      </c>
      <c r="J2690" s="13">
        <v>0</v>
      </c>
      <c r="K2690" s="19"/>
      <c r="L2690" s="18">
        <f t="shared" si="13"/>
        <v>1.5899999999999999E-4</v>
      </c>
      <c r="M2690">
        <f>Table1[[#This Row],[num_contributions]]+Table1[[#This Row],[num_unique_contributors]]</f>
        <v>1</v>
      </c>
    </row>
    <row r="2691" spans="1:13" ht="13.2" hidden="1" x14ac:dyDescent="0.25">
      <c r="A2691" s="13">
        <v>10</v>
      </c>
      <c r="B2691" s="14">
        <v>44363</v>
      </c>
      <c r="C2691" s="14">
        <v>44379</v>
      </c>
      <c r="D2691" s="15" t="s">
        <v>1857</v>
      </c>
      <c r="E2691" s="13">
        <v>1093</v>
      </c>
      <c r="F2691" s="15" t="s">
        <v>45</v>
      </c>
      <c r="G2691" s="15" t="s">
        <v>46</v>
      </c>
      <c r="H2691" s="17">
        <v>40837.010635930397</v>
      </c>
      <c r="I2691" s="13">
        <v>6179</v>
      </c>
      <c r="J2691" s="13">
        <v>4987</v>
      </c>
      <c r="K2691" s="17">
        <v>24748.281971339598</v>
      </c>
      <c r="L2691" s="18">
        <f t="shared" si="13"/>
        <v>65585.292607269992</v>
      </c>
      <c r="M2691">
        <f>Table1[[#This Row],[num_contributions]]+Table1[[#This Row],[num_unique_contributors]]</f>
        <v>11166</v>
      </c>
    </row>
    <row r="2692" spans="1:13" ht="13.2" hidden="1" x14ac:dyDescent="0.25">
      <c r="A2692" s="13">
        <v>10</v>
      </c>
      <c r="B2692" s="14">
        <v>44363</v>
      </c>
      <c r="C2692" s="14">
        <v>44379</v>
      </c>
      <c r="D2692" s="15" t="s">
        <v>53</v>
      </c>
      <c r="E2692" s="13">
        <v>490</v>
      </c>
      <c r="F2692" s="15" t="s">
        <v>54</v>
      </c>
      <c r="G2692" s="15" t="s">
        <v>50</v>
      </c>
      <c r="H2692" s="17">
        <v>31060.910349093301</v>
      </c>
      <c r="I2692" s="13">
        <v>8661</v>
      </c>
      <c r="J2692" s="13">
        <v>6349</v>
      </c>
      <c r="K2692" s="17">
        <v>27153.384948256498</v>
      </c>
      <c r="L2692" s="18">
        <f t="shared" si="13"/>
        <v>58214.295297349803</v>
      </c>
      <c r="M2692">
        <f>Table1[[#This Row],[num_contributions]]+Table1[[#This Row],[num_unique_contributors]]</f>
        <v>15010</v>
      </c>
    </row>
    <row r="2693" spans="1:13" ht="13.2" hidden="1" x14ac:dyDescent="0.25">
      <c r="A2693" s="13">
        <v>10</v>
      </c>
      <c r="B2693" s="14">
        <v>44363</v>
      </c>
      <c r="C2693" s="14">
        <v>44379</v>
      </c>
      <c r="D2693" s="15" t="s">
        <v>78</v>
      </c>
      <c r="E2693" s="13">
        <v>24</v>
      </c>
      <c r="F2693" s="15" t="s">
        <v>13</v>
      </c>
      <c r="G2693" s="15" t="s">
        <v>18</v>
      </c>
      <c r="H2693" s="17">
        <v>23312.068177817</v>
      </c>
      <c r="I2693" s="13">
        <v>5437</v>
      </c>
      <c r="J2693" s="13">
        <v>4609</v>
      </c>
      <c r="K2693" s="17">
        <v>30898.224998817699</v>
      </c>
      <c r="L2693" s="18">
        <f t="shared" si="13"/>
        <v>54210.293176634703</v>
      </c>
      <c r="M2693">
        <f>Table1[[#This Row],[num_contributions]]+Table1[[#This Row],[num_unique_contributors]]</f>
        <v>10046</v>
      </c>
    </row>
    <row r="2694" spans="1:13" ht="13.2" hidden="1" x14ac:dyDescent="0.25">
      <c r="A2694" s="13">
        <v>10</v>
      </c>
      <c r="B2694" s="14">
        <v>44363</v>
      </c>
      <c r="C2694" s="14">
        <v>44379</v>
      </c>
      <c r="D2694" s="15" t="s">
        <v>76</v>
      </c>
      <c r="E2694" s="13">
        <v>25</v>
      </c>
      <c r="F2694" s="15" t="s">
        <v>77</v>
      </c>
      <c r="G2694" s="15" t="s">
        <v>18</v>
      </c>
      <c r="H2694" s="17">
        <v>21853.856867801202</v>
      </c>
      <c r="I2694" s="13">
        <v>5332</v>
      </c>
      <c r="J2694" s="13">
        <v>4535</v>
      </c>
      <c r="K2694" s="17">
        <v>30592.216347281599</v>
      </c>
      <c r="L2694" s="18">
        <f t="shared" si="13"/>
        <v>52446.073215082797</v>
      </c>
      <c r="M2694">
        <f>Table1[[#This Row],[num_contributions]]+Table1[[#This Row],[num_unique_contributors]]</f>
        <v>9867</v>
      </c>
    </row>
    <row r="2695" spans="1:13" ht="13.2" hidden="1" x14ac:dyDescent="0.25">
      <c r="A2695" s="13">
        <v>10</v>
      </c>
      <c r="B2695" s="14">
        <v>44363</v>
      </c>
      <c r="C2695" s="14">
        <v>44379</v>
      </c>
      <c r="D2695" s="15" t="s">
        <v>74</v>
      </c>
      <c r="E2695" s="13">
        <v>13</v>
      </c>
      <c r="F2695" s="15" t="s">
        <v>13</v>
      </c>
      <c r="G2695" s="15" t="s">
        <v>18</v>
      </c>
      <c r="H2695" s="17">
        <v>25753.958816464201</v>
      </c>
      <c r="I2695" s="13">
        <v>5524</v>
      </c>
      <c r="J2695" s="13">
        <v>4615</v>
      </c>
      <c r="K2695" s="17">
        <v>23383.494090190201</v>
      </c>
      <c r="L2695" s="18">
        <f t="shared" si="13"/>
        <v>49137.452906654406</v>
      </c>
      <c r="M2695">
        <f>Table1[[#This Row],[num_contributions]]+Table1[[#This Row],[num_unique_contributors]]</f>
        <v>10139</v>
      </c>
    </row>
    <row r="2696" spans="1:13" ht="13.2" hidden="1" x14ac:dyDescent="0.25">
      <c r="A2696" s="13">
        <v>10</v>
      </c>
      <c r="B2696" s="14">
        <v>44363</v>
      </c>
      <c r="C2696" s="14">
        <v>44379</v>
      </c>
      <c r="D2696" s="15" t="s">
        <v>68</v>
      </c>
      <c r="E2696" s="13">
        <v>191</v>
      </c>
      <c r="F2696" s="15" t="s">
        <v>17</v>
      </c>
      <c r="G2696" s="15" t="s">
        <v>23</v>
      </c>
      <c r="H2696" s="17">
        <v>29911.378123557301</v>
      </c>
      <c r="I2696" s="13">
        <v>5881</v>
      </c>
      <c r="J2696" s="13">
        <v>4967</v>
      </c>
      <c r="K2696" s="17">
        <v>18040.5379232456</v>
      </c>
      <c r="L2696" s="18">
        <f t="shared" si="13"/>
        <v>47951.9160468029</v>
      </c>
      <c r="M2696">
        <f>Table1[[#This Row],[num_contributions]]+Table1[[#This Row],[num_unique_contributors]]</f>
        <v>10848</v>
      </c>
    </row>
    <row r="2697" spans="1:13" ht="13.2" hidden="1" x14ac:dyDescent="0.25">
      <c r="A2697" s="13">
        <v>10</v>
      </c>
      <c r="B2697" s="14">
        <v>44363</v>
      </c>
      <c r="C2697" s="14">
        <v>44379</v>
      </c>
      <c r="D2697" s="15" t="s">
        <v>325</v>
      </c>
      <c r="E2697" s="13">
        <v>277</v>
      </c>
      <c r="F2697" s="15" t="s">
        <v>54</v>
      </c>
      <c r="G2697" s="15" t="s">
        <v>23</v>
      </c>
      <c r="H2697" s="17">
        <v>39130.996308861198</v>
      </c>
      <c r="I2697" s="13">
        <v>2943</v>
      </c>
      <c r="J2697" s="13">
        <v>2457</v>
      </c>
      <c r="K2697" s="17">
        <v>7425.0925735072597</v>
      </c>
      <c r="L2697" s="18">
        <f t="shared" si="13"/>
        <v>46556.088882368458</v>
      </c>
      <c r="M2697">
        <f>Table1[[#This Row],[num_contributions]]+Table1[[#This Row],[num_unique_contributors]]</f>
        <v>5400</v>
      </c>
    </row>
    <row r="2698" spans="1:13" ht="13.2" hidden="1" x14ac:dyDescent="0.25">
      <c r="A2698" s="13">
        <v>10</v>
      </c>
      <c r="B2698" s="14">
        <v>44363</v>
      </c>
      <c r="C2698" s="14">
        <v>44379</v>
      </c>
      <c r="D2698" s="15" t="s">
        <v>22</v>
      </c>
      <c r="E2698" s="13">
        <v>149</v>
      </c>
      <c r="F2698" s="15" t="s">
        <v>20</v>
      </c>
      <c r="G2698" s="15" t="s">
        <v>23</v>
      </c>
      <c r="H2698" s="17">
        <v>26331.605151863299</v>
      </c>
      <c r="I2698" s="13">
        <v>5760</v>
      </c>
      <c r="J2698" s="13">
        <v>4580</v>
      </c>
      <c r="K2698" s="17">
        <v>18971.701526968001</v>
      </c>
      <c r="L2698" s="18">
        <f t="shared" si="13"/>
        <v>45303.306678831301</v>
      </c>
      <c r="M2698">
        <f>Table1[[#This Row],[num_contributions]]+Table1[[#This Row],[num_unique_contributors]]</f>
        <v>10340</v>
      </c>
    </row>
    <row r="2699" spans="1:13" ht="13.2" hidden="1" x14ac:dyDescent="0.25">
      <c r="A2699" s="13">
        <v>10</v>
      </c>
      <c r="B2699" s="14">
        <v>44363</v>
      </c>
      <c r="C2699" s="14">
        <v>44379</v>
      </c>
      <c r="D2699" s="15" t="s">
        <v>43</v>
      </c>
      <c r="E2699" s="13">
        <v>2323</v>
      </c>
      <c r="F2699" s="15" t="s">
        <v>13</v>
      </c>
      <c r="G2699" s="15" t="s">
        <v>23</v>
      </c>
      <c r="H2699" s="17">
        <v>17776.4064082326</v>
      </c>
      <c r="I2699" s="13">
        <v>4719</v>
      </c>
      <c r="J2699" s="13">
        <v>3866</v>
      </c>
      <c r="K2699" s="17">
        <v>24167.105428812501</v>
      </c>
      <c r="L2699" s="18">
        <f t="shared" si="13"/>
        <v>41943.511837045102</v>
      </c>
      <c r="M2699">
        <f>Table1[[#This Row],[num_contributions]]+Table1[[#This Row],[num_unique_contributors]]</f>
        <v>8585</v>
      </c>
    </row>
    <row r="2700" spans="1:13" ht="13.2" hidden="1" x14ac:dyDescent="0.25">
      <c r="A2700" s="13">
        <v>10</v>
      </c>
      <c r="B2700" s="14">
        <v>44363</v>
      </c>
      <c r="C2700" s="14">
        <v>44379</v>
      </c>
      <c r="D2700" s="15" t="s">
        <v>142</v>
      </c>
      <c r="E2700" s="13">
        <v>143</v>
      </c>
      <c r="F2700" s="15" t="s">
        <v>17</v>
      </c>
      <c r="G2700" s="15" t="s">
        <v>18</v>
      </c>
      <c r="H2700" s="17">
        <v>17248.6003027976</v>
      </c>
      <c r="I2700" s="13">
        <v>4705</v>
      </c>
      <c r="J2700" s="13">
        <v>4028</v>
      </c>
      <c r="K2700" s="17">
        <v>19562.6613724177</v>
      </c>
      <c r="L2700" s="18">
        <f t="shared" si="13"/>
        <v>36811.261675215297</v>
      </c>
      <c r="M2700">
        <f>Table1[[#This Row],[num_contributions]]+Table1[[#This Row],[num_unique_contributors]]</f>
        <v>8733</v>
      </c>
    </row>
    <row r="2701" spans="1:13" ht="13.2" x14ac:dyDescent="0.25">
      <c r="A2701" s="13">
        <v>10</v>
      </c>
      <c r="B2701" s="14">
        <v>44363</v>
      </c>
      <c r="C2701" s="14">
        <v>44379</v>
      </c>
      <c r="D2701" s="22" t="s">
        <v>2496</v>
      </c>
      <c r="E2701" s="13">
        <v>2929</v>
      </c>
      <c r="F2701" s="15" t="s">
        <v>13</v>
      </c>
      <c r="G2701" s="22" t="s">
        <v>2552</v>
      </c>
      <c r="H2701" s="17">
        <v>29973.907580736501</v>
      </c>
      <c r="I2701" s="13">
        <v>1935</v>
      </c>
      <c r="J2701" s="13">
        <v>1683</v>
      </c>
      <c r="K2701" s="17">
        <v>4931.9844871760697</v>
      </c>
      <c r="L2701" s="18">
        <f t="shared" si="13"/>
        <v>34905.892067912573</v>
      </c>
      <c r="M2701">
        <f>Table1[[#This Row],[num_contributions]]+Table1[[#This Row],[num_unique_contributors]]</f>
        <v>3618</v>
      </c>
    </row>
    <row r="2702" spans="1:13" ht="13.2" hidden="1" x14ac:dyDescent="0.25">
      <c r="A2702" s="13">
        <v>10</v>
      </c>
      <c r="B2702" s="14">
        <v>44363</v>
      </c>
      <c r="C2702" s="14">
        <v>44379</v>
      </c>
      <c r="D2702" s="15" t="s">
        <v>57</v>
      </c>
      <c r="E2702" s="13">
        <v>1632</v>
      </c>
      <c r="F2702" s="15" t="s">
        <v>20</v>
      </c>
      <c r="G2702" s="15" t="s">
        <v>14</v>
      </c>
      <c r="H2702" s="17">
        <v>20961.625912739499</v>
      </c>
      <c r="I2702" s="13">
        <v>3357</v>
      </c>
      <c r="J2702" s="13">
        <v>2875</v>
      </c>
      <c r="K2702" s="17">
        <v>12983.659965941401</v>
      </c>
      <c r="L2702" s="18">
        <f t="shared" si="13"/>
        <v>33945.285878680901</v>
      </c>
      <c r="M2702">
        <f>Table1[[#This Row],[num_contributions]]+Table1[[#This Row],[num_unique_contributors]]</f>
        <v>6232</v>
      </c>
    </row>
    <row r="2703" spans="1:13" ht="13.2" hidden="1" x14ac:dyDescent="0.25">
      <c r="A2703" s="13">
        <v>10</v>
      </c>
      <c r="B2703" s="14">
        <v>44363</v>
      </c>
      <c r="C2703" s="14">
        <v>44379</v>
      </c>
      <c r="D2703" s="15" t="s">
        <v>115</v>
      </c>
      <c r="E2703" s="13">
        <v>524</v>
      </c>
      <c r="F2703" s="15" t="s">
        <v>17</v>
      </c>
      <c r="G2703" s="15" t="s">
        <v>23</v>
      </c>
      <c r="H2703" s="17">
        <v>18416.970209773601</v>
      </c>
      <c r="I2703" s="13">
        <v>5002</v>
      </c>
      <c r="J2703" s="13">
        <v>4084</v>
      </c>
      <c r="K2703" s="17">
        <v>13898.2272149977</v>
      </c>
      <c r="L2703" s="18">
        <f t="shared" si="13"/>
        <v>32315.197424771301</v>
      </c>
      <c r="M2703">
        <f>Table1[[#This Row],[num_contributions]]+Table1[[#This Row],[num_unique_contributors]]</f>
        <v>9086</v>
      </c>
    </row>
    <row r="2704" spans="1:13" ht="13.2" hidden="1" x14ac:dyDescent="0.25">
      <c r="A2704" s="13">
        <v>10</v>
      </c>
      <c r="B2704" s="14">
        <v>44363</v>
      </c>
      <c r="C2704" s="14">
        <v>44379</v>
      </c>
      <c r="D2704" s="15" t="s">
        <v>151</v>
      </c>
      <c r="E2704" s="13">
        <v>599</v>
      </c>
      <c r="F2704" s="15" t="s">
        <v>17</v>
      </c>
      <c r="G2704" s="15" t="s">
        <v>18</v>
      </c>
      <c r="H2704" s="17">
        <v>16682.067890782699</v>
      </c>
      <c r="I2704" s="13">
        <v>4327</v>
      </c>
      <c r="J2704" s="13">
        <v>3727</v>
      </c>
      <c r="K2704" s="17">
        <v>13582.4404311338</v>
      </c>
      <c r="L2704" s="18">
        <f t="shared" si="13"/>
        <v>30264.508321916499</v>
      </c>
      <c r="M2704">
        <f>Table1[[#This Row],[num_contributions]]+Table1[[#This Row],[num_unique_contributors]]</f>
        <v>8054</v>
      </c>
    </row>
    <row r="2705" spans="1:13" ht="13.2" hidden="1" x14ac:dyDescent="0.25">
      <c r="A2705" s="13">
        <v>10</v>
      </c>
      <c r="B2705" s="14">
        <v>44363</v>
      </c>
      <c r="C2705" s="14">
        <v>44379</v>
      </c>
      <c r="D2705" s="15" t="s">
        <v>206</v>
      </c>
      <c r="E2705" s="13">
        <v>184</v>
      </c>
      <c r="F2705" s="15" t="s">
        <v>13</v>
      </c>
      <c r="G2705" s="15" t="s">
        <v>18</v>
      </c>
      <c r="H2705" s="17">
        <v>5323.8011820575302</v>
      </c>
      <c r="I2705" s="13">
        <v>2545</v>
      </c>
      <c r="J2705" s="13">
        <v>2196</v>
      </c>
      <c r="K2705" s="17">
        <v>20664.139525476799</v>
      </c>
      <c r="L2705" s="18">
        <f t="shared" si="13"/>
        <v>25987.94070753433</v>
      </c>
      <c r="M2705">
        <f>Table1[[#This Row],[num_contributions]]+Table1[[#This Row],[num_unique_contributors]]</f>
        <v>4741</v>
      </c>
    </row>
    <row r="2706" spans="1:13" ht="13.2" hidden="1" x14ac:dyDescent="0.25">
      <c r="A2706" s="13">
        <v>10</v>
      </c>
      <c r="B2706" s="14">
        <v>44363</v>
      </c>
      <c r="C2706" s="14">
        <v>44379</v>
      </c>
      <c r="D2706" s="15" t="s">
        <v>188</v>
      </c>
      <c r="E2706" s="13">
        <v>384</v>
      </c>
      <c r="F2706" s="15" t="s">
        <v>20</v>
      </c>
      <c r="G2706" s="15" t="s">
        <v>18</v>
      </c>
      <c r="H2706" s="17">
        <v>5042.7224822296703</v>
      </c>
      <c r="I2706" s="13">
        <v>2592</v>
      </c>
      <c r="J2706" s="13">
        <v>2282</v>
      </c>
      <c r="K2706" s="17">
        <v>18617.664595423001</v>
      </c>
      <c r="L2706" s="18">
        <f t="shared" si="13"/>
        <v>23660.387077652671</v>
      </c>
      <c r="M2706">
        <f>Table1[[#This Row],[num_contributions]]+Table1[[#This Row],[num_unique_contributors]]</f>
        <v>4874</v>
      </c>
    </row>
    <row r="2707" spans="1:13" ht="13.2" hidden="1" x14ac:dyDescent="0.25">
      <c r="A2707" s="13">
        <v>10</v>
      </c>
      <c r="B2707" s="14">
        <v>44363</v>
      </c>
      <c r="C2707" s="14">
        <v>44379</v>
      </c>
      <c r="D2707" s="15" t="s">
        <v>1858</v>
      </c>
      <c r="E2707" s="13">
        <v>482</v>
      </c>
      <c r="F2707" s="15" t="s">
        <v>39</v>
      </c>
      <c r="G2707" s="15" t="s">
        <v>14</v>
      </c>
      <c r="H2707" s="17">
        <v>15559.6051082474</v>
      </c>
      <c r="I2707" s="13">
        <v>2902</v>
      </c>
      <c r="J2707" s="13">
        <v>2599</v>
      </c>
      <c r="K2707" s="17">
        <v>7893.0059829727898</v>
      </c>
      <c r="L2707" s="18">
        <f t="shared" si="13"/>
        <v>23452.611091220191</v>
      </c>
      <c r="M2707">
        <f>Table1[[#This Row],[num_contributions]]+Table1[[#This Row],[num_unique_contributors]]</f>
        <v>5501</v>
      </c>
    </row>
    <row r="2708" spans="1:13" ht="13.2" hidden="1" x14ac:dyDescent="0.25">
      <c r="A2708" s="13">
        <v>10</v>
      </c>
      <c r="B2708" s="14">
        <v>44363</v>
      </c>
      <c r="C2708" s="14">
        <v>44379</v>
      </c>
      <c r="D2708" s="15" t="s">
        <v>221</v>
      </c>
      <c r="E2708" s="13">
        <v>2112</v>
      </c>
      <c r="F2708" s="15" t="s">
        <v>13</v>
      </c>
      <c r="G2708" s="15" t="s">
        <v>18</v>
      </c>
      <c r="H2708" s="17">
        <v>5419.5496950680799</v>
      </c>
      <c r="I2708" s="13">
        <v>2665</v>
      </c>
      <c r="J2708" s="13">
        <v>2401</v>
      </c>
      <c r="K2708" s="17">
        <v>17769.250332428201</v>
      </c>
      <c r="L2708" s="18">
        <f t="shared" si="13"/>
        <v>23188.80002749628</v>
      </c>
      <c r="M2708">
        <f>Table1[[#This Row],[num_contributions]]+Table1[[#This Row],[num_unique_contributors]]</f>
        <v>5066</v>
      </c>
    </row>
    <row r="2709" spans="1:13" ht="13.2" hidden="1" x14ac:dyDescent="0.25">
      <c r="A2709" s="13">
        <v>10</v>
      </c>
      <c r="B2709" s="14">
        <v>44363</v>
      </c>
      <c r="C2709" s="14">
        <v>44379</v>
      </c>
      <c r="D2709" s="15" t="s">
        <v>135</v>
      </c>
      <c r="E2709" s="13">
        <v>1101</v>
      </c>
      <c r="F2709" s="15" t="s">
        <v>13</v>
      </c>
      <c r="G2709" s="15" t="s">
        <v>18</v>
      </c>
      <c r="H2709" s="17">
        <v>5242.5709315019703</v>
      </c>
      <c r="I2709" s="13">
        <v>2721</v>
      </c>
      <c r="J2709" s="13">
        <v>2346</v>
      </c>
      <c r="K2709" s="17">
        <v>17312.640400143599</v>
      </c>
      <c r="L2709" s="18">
        <f t="shared" si="13"/>
        <v>22555.211331645569</v>
      </c>
      <c r="M2709">
        <f>Table1[[#This Row],[num_contributions]]+Table1[[#This Row],[num_unique_contributors]]</f>
        <v>5067</v>
      </c>
    </row>
    <row r="2710" spans="1:13" ht="13.2" hidden="1" x14ac:dyDescent="0.25">
      <c r="A2710" s="13">
        <v>10</v>
      </c>
      <c r="B2710" s="14">
        <v>44363</v>
      </c>
      <c r="C2710" s="14">
        <v>44379</v>
      </c>
      <c r="D2710" s="15" t="s">
        <v>154</v>
      </c>
      <c r="E2710" s="13">
        <v>1561</v>
      </c>
      <c r="F2710" s="15" t="s">
        <v>17</v>
      </c>
      <c r="G2710" s="15" t="s">
        <v>14</v>
      </c>
      <c r="H2710" s="17">
        <v>6081.5315526613804</v>
      </c>
      <c r="I2710" s="13">
        <v>1909</v>
      </c>
      <c r="J2710" s="13">
        <v>1622</v>
      </c>
      <c r="K2710" s="17">
        <v>16330.0858083731</v>
      </c>
      <c r="L2710" s="18">
        <f t="shared" ref="L2710:L2773" si="14">H2710+K2710</f>
        <v>22411.617361034481</v>
      </c>
      <c r="M2710">
        <f>Table1[[#This Row],[num_contributions]]+Table1[[#This Row],[num_unique_contributors]]</f>
        <v>3531</v>
      </c>
    </row>
    <row r="2711" spans="1:13" ht="13.2" hidden="1" x14ac:dyDescent="0.25">
      <c r="A2711" s="13">
        <v>10</v>
      </c>
      <c r="B2711" s="14">
        <v>44363</v>
      </c>
      <c r="C2711" s="14">
        <v>44379</v>
      </c>
      <c r="D2711" s="15" t="s">
        <v>133</v>
      </c>
      <c r="E2711" s="13">
        <v>258</v>
      </c>
      <c r="F2711" s="15" t="s">
        <v>20</v>
      </c>
      <c r="G2711" s="15" t="s">
        <v>18</v>
      </c>
      <c r="H2711" s="17">
        <v>9954.5443789925193</v>
      </c>
      <c r="I2711" s="13">
        <v>3572</v>
      </c>
      <c r="J2711" s="13">
        <v>3101</v>
      </c>
      <c r="K2711" s="17">
        <v>11444.8651536737</v>
      </c>
      <c r="L2711" s="18">
        <f t="shared" si="14"/>
        <v>21399.409532666221</v>
      </c>
      <c r="M2711">
        <f>Table1[[#This Row],[num_contributions]]+Table1[[#This Row],[num_unique_contributors]]</f>
        <v>6673</v>
      </c>
    </row>
    <row r="2712" spans="1:13" ht="13.2" hidden="1" x14ac:dyDescent="0.25">
      <c r="A2712" s="13">
        <v>10</v>
      </c>
      <c r="B2712" s="14">
        <v>44363</v>
      </c>
      <c r="C2712" s="14">
        <v>44379</v>
      </c>
      <c r="D2712" s="15" t="s">
        <v>184</v>
      </c>
      <c r="E2712" s="13">
        <v>366</v>
      </c>
      <c r="F2712" s="15" t="s">
        <v>13</v>
      </c>
      <c r="G2712" s="15" t="s">
        <v>14</v>
      </c>
      <c r="H2712" s="17">
        <v>5808.08076459112</v>
      </c>
      <c r="I2712" s="13">
        <v>1836</v>
      </c>
      <c r="J2712" s="13">
        <v>1614</v>
      </c>
      <c r="K2712" s="17">
        <v>15444.842435614401</v>
      </c>
      <c r="L2712" s="18">
        <f t="shared" si="14"/>
        <v>21252.923200205521</v>
      </c>
      <c r="M2712">
        <f>Table1[[#This Row],[num_contributions]]+Table1[[#This Row],[num_unique_contributors]]</f>
        <v>3450</v>
      </c>
    </row>
    <row r="2713" spans="1:13" ht="13.2" hidden="1" x14ac:dyDescent="0.25">
      <c r="A2713" s="13">
        <v>10</v>
      </c>
      <c r="B2713" s="14">
        <v>44363</v>
      </c>
      <c r="C2713" s="14">
        <v>44379</v>
      </c>
      <c r="D2713" s="15" t="s">
        <v>36</v>
      </c>
      <c r="E2713" s="13">
        <v>1592</v>
      </c>
      <c r="F2713" s="15" t="s">
        <v>17</v>
      </c>
      <c r="G2713" s="15" t="s">
        <v>23</v>
      </c>
      <c r="H2713" s="17">
        <v>6288.3793915795604</v>
      </c>
      <c r="I2713" s="13">
        <v>2735</v>
      </c>
      <c r="J2713" s="13">
        <v>2279</v>
      </c>
      <c r="K2713" s="17">
        <v>14890.570623875299</v>
      </c>
      <c r="L2713" s="18">
        <f t="shared" si="14"/>
        <v>21178.950015454859</v>
      </c>
      <c r="M2713">
        <f>Table1[[#This Row],[num_contributions]]+Table1[[#This Row],[num_unique_contributors]]</f>
        <v>5014</v>
      </c>
    </row>
    <row r="2714" spans="1:13" ht="13.2" hidden="1" x14ac:dyDescent="0.25">
      <c r="A2714" s="13">
        <v>10</v>
      </c>
      <c r="B2714" s="14">
        <v>44363</v>
      </c>
      <c r="C2714" s="14">
        <v>44379</v>
      </c>
      <c r="D2714" s="15" t="s">
        <v>333</v>
      </c>
      <c r="E2714" s="13">
        <v>855</v>
      </c>
      <c r="F2714" s="15" t="s">
        <v>17</v>
      </c>
      <c r="G2714" s="15" t="s">
        <v>14</v>
      </c>
      <c r="H2714" s="17">
        <v>12709.5042342984</v>
      </c>
      <c r="I2714" s="13">
        <v>2776</v>
      </c>
      <c r="J2714" s="13">
        <v>2444</v>
      </c>
      <c r="K2714" s="17">
        <v>8025.4058704802701</v>
      </c>
      <c r="L2714" s="18">
        <f t="shared" si="14"/>
        <v>20734.910104778668</v>
      </c>
      <c r="M2714">
        <f>Table1[[#This Row],[num_contributions]]+Table1[[#This Row],[num_unique_contributors]]</f>
        <v>5220</v>
      </c>
    </row>
    <row r="2715" spans="1:13" ht="13.2" hidden="1" x14ac:dyDescent="0.25">
      <c r="A2715" s="13">
        <v>10</v>
      </c>
      <c r="B2715" s="14">
        <v>44363</v>
      </c>
      <c r="C2715" s="14">
        <v>44379</v>
      </c>
      <c r="D2715" s="15" t="s">
        <v>212</v>
      </c>
      <c r="E2715" s="13">
        <v>567</v>
      </c>
      <c r="F2715" s="15" t="s">
        <v>17</v>
      </c>
      <c r="G2715" s="15" t="s">
        <v>14</v>
      </c>
      <c r="H2715" s="17">
        <v>11542.052273855999</v>
      </c>
      <c r="I2715" s="13">
        <v>2496</v>
      </c>
      <c r="J2715" s="13">
        <v>2245</v>
      </c>
      <c r="K2715" s="17">
        <v>8288.0400793280205</v>
      </c>
      <c r="L2715" s="18">
        <f t="shared" si="14"/>
        <v>19830.09235318402</v>
      </c>
      <c r="M2715">
        <f>Table1[[#This Row],[num_contributions]]+Table1[[#This Row],[num_unique_contributors]]</f>
        <v>4741</v>
      </c>
    </row>
    <row r="2716" spans="1:13" ht="13.2" hidden="1" x14ac:dyDescent="0.25">
      <c r="A2716" s="13">
        <v>10</v>
      </c>
      <c r="B2716" s="14">
        <v>44363</v>
      </c>
      <c r="C2716" s="14">
        <v>44379</v>
      </c>
      <c r="D2716" s="15" t="s">
        <v>47</v>
      </c>
      <c r="E2716" s="13">
        <v>821</v>
      </c>
      <c r="F2716" s="15" t="s">
        <v>13</v>
      </c>
      <c r="G2716" s="15" t="s">
        <v>18</v>
      </c>
      <c r="H2716" s="17">
        <v>7478.2791180409104</v>
      </c>
      <c r="I2716" s="13">
        <v>3166</v>
      </c>
      <c r="J2716" s="13">
        <v>2786</v>
      </c>
      <c r="K2716" s="17">
        <v>10525.2548990995</v>
      </c>
      <c r="L2716" s="18">
        <f t="shared" si="14"/>
        <v>18003.53401714041</v>
      </c>
      <c r="M2716">
        <f>Table1[[#This Row],[num_contributions]]+Table1[[#This Row],[num_unique_contributors]]</f>
        <v>5952</v>
      </c>
    </row>
    <row r="2717" spans="1:13" ht="13.2" hidden="1" x14ac:dyDescent="0.25">
      <c r="A2717" s="13">
        <v>10</v>
      </c>
      <c r="B2717" s="14">
        <v>44363</v>
      </c>
      <c r="C2717" s="14">
        <v>44379</v>
      </c>
      <c r="D2717" s="15" t="s">
        <v>179</v>
      </c>
      <c r="E2717" s="13">
        <v>1158</v>
      </c>
      <c r="F2717" s="15" t="s">
        <v>20</v>
      </c>
      <c r="G2717" s="15" t="s">
        <v>14</v>
      </c>
      <c r="H2717" s="17">
        <v>5049.9274892003896</v>
      </c>
      <c r="I2717" s="13">
        <v>1586</v>
      </c>
      <c r="J2717" s="13">
        <v>1460</v>
      </c>
      <c r="K2717" s="17">
        <v>11016.9828483977</v>
      </c>
      <c r="L2717" s="18">
        <f t="shared" si="14"/>
        <v>16066.910337598089</v>
      </c>
      <c r="M2717">
        <f>Table1[[#This Row],[num_contributions]]+Table1[[#This Row],[num_unique_contributors]]</f>
        <v>3046</v>
      </c>
    </row>
    <row r="2718" spans="1:13" ht="13.2" hidden="1" x14ac:dyDescent="0.25">
      <c r="A2718" s="13">
        <v>10</v>
      </c>
      <c r="B2718" s="14">
        <v>44363</v>
      </c>
      <c r="C2718" s="14">
        <v>44379</v>
      </c>
      <c r="D2718" s="15" t="s">
        <v>169</v>
      </c>
      <c r="E2718" s="13">
        <v>331</v>
      </c>
      <c r="F2718" s="15" t="s">
        <v>17</v>
      </c>
      <c r="G2718" s="15" t="s">
        <v>18</v>
      </c>
      <c r="H2718" s="17">
        <v>7908.8635538253502</v>
      </c>
      <c r="I2718" s="13">
        <v>3259</v>
      </c>
      <c r="J2718" s="13">
        <v>2894</v>
      </c>
      <c r="K2718" s="17">
        <v>8147.2150167709897</v>
      </c>
      <c r="L2718" s="18">
        <f t="shared" si="14"/>
        <v>16056.078570596339</v>
      </c>
      <c r="M2718">
        <f>Table1[[#This Row],[num_contributions]]+Table1[[#This Row],[num_unique_contributors]]</f>
        <v>6153</v>
      </c>
    </row>
    <row r="2719" spans="1:13" ht="13.2" hidden="1" x14ac:dyDescent="0.25">
      <c r="A2719" s="13">
        <v>10</v>
      </c>
      <c r="B2719" s="14">
        <v>44363</v>
      </c>
      <c r="C2719" s="14">
        <v>44379</v>
      </c>
      <c r="D2719" s="15" t="s">
        <v>291</v>
      </c>
      <c r="E2719" s="13">
        <v>2381</v>
      </c>
      <c r="F2719" s="15" t="s">
        <v>45</v>
      </c>
      <c r="G2719" s="15" t="s">
        <v>23</v>
      </c>
      <c r="H2719" s="17">
        <v>5251.06294607372</v>
      </c>
      <c r="I2719" s="13">
        <v>2380</v>
      </c>
      <c r="J2719" s="13">
        <v>2120</v>
      </c>
      <c r="K2719" s="17">
        <v>10581.071028202899</v>
      </c>
      <c r="L2719" s="18">
        <f t="shared" si="14"/>
        <v>15832.133974276619</v>
      </c>
      <c r="M2719">
        <f>Table1[[#This Row],[num_contributions]]+Table1[[#This Row],[num_unique_contributors]]</f>
        <v>4500</v>
      </c>
    </row>
    <row r="2720" spans="1:13" ht="13.2" hidden="1" x14ac:dyDescent="0.25">
      <c r="A2720" s="13">
        <v>10</v>
      </c>
      <c r="B2720" s="14">
        <v>44363</v>
      </c>
      <c r="C2720" s="14">
        <v>44379</v>
      </c>
      <c r="D2720" s="15" t="s">
        <v>270</v>
      </c>
      <c r="E2720" s="13">
        <v>1669</v>
      </c>
      <c r="F2720" s="15" t="s">
        <v>20</v>
      </c>
      <c r="G2720" s="15" t="s">
        <v>23</v>
      </c>
      <c r="H2720" s="17">
        <v>7340.2603706092004</v>
      </c>
      <c r="I2720" s="13">
        <v>3034</v>
      </c>
      <c r="J2720" s="13">
        <v>2626</v>
      </c>
      <c r="K2720" s="17">
        <v>7936.41435557574</v>
      </c>
      <c r="L2720" s="18">
        <f t="shared" si="14"/>
        <v>15276.674726184941</v>
      </c>
      <c r="M2720">
        <f>Table1[[#This Row],[num_contributions]]+Table1[[#This Row],[num_unique_contributors]]</f>
        <v>5660</v>
      </c>
    </row>
    <row r="2721" spans="1:13" ht="13.2" hidden="1" x14ac:dyDescent="0.25">
      <c r="A2721" s="13">
        <v>10</v>
      </c>
      <c r="B2721" s="14">
        <v>44363</v>
      </c>
      <c r="C2721" s="14">
        <v>44379</v>
      </c>
      <c r="D2721" s="15" t="s">
        <v>145</v>
      </c>
      <c r="E2721" s="13">
        <v>1110</v>
      </c>
      <c r="F2721" s="15" t="s">
        <v>20</v>
      </c>
      <c r="G2721" s="15" t="s">
        <v>18</v>
      </c>
      <c r="H2721" s="17">
        <v>6368.1580182081098</v>
      </c>
      <c r="I2721" s="13">
        <v>2978</v>
      </c>
      <c r="J2721" s="13">
        <v>2597</v>
      </c>
      <c r="K2721" s="17">
        <v>8103.0676319406903</v>
      </c>
      <c r="L2721" s="18">
        <f t="shared" si="14"/>
        <v>14471.225650148801</v>
      </c>
      <c r="M2721">
        <f>Table1[[#This Row],[num_contributions]]+Table1[[#This Row],[num_unique_contributors]]</f>
        <v>5575</v>
      </c>
    </row>
    <row r="2722" spans="1:13" ht="13.2" hidden="1" x14ac:dyDescent="0.25">
      <c r="A2722" s="13">
        <v>10</v>
      </c>
      <c r="B2722" s="14">
        <v>44363</v>
      </c>
      <c r="C2722" s="14">
        <v>44379</v>
      </c>
      <c r="D2722" s="15" t="s">
        <v>66</v>
      </c>
      <c r="E2722" s="13">
        <v>1403</v>
      </c>
      <c r="F2722" s="15" t="s">
        <v>13</v>
      </c>
      <c r="G2722" s="15" t="s">
        <v>50</v>
      </c>
      <c r="H2722" s="17">
        <v>5134.6717142162297</v>
      </c>
      <c r="I2722" s="13">
        <v>3341</v>
      </c>
      <c r="J2722" s="13">
        <v>2907</v>
      </c>
      <c r="K2722" s="17">
        <v>9084.7481261667799</v>
      </c>
      <c r="L2722" s="18">
        <f t="shared" si="14"/>
        <v>14219.419840383009</v>
      </c>
      <c r="M2722">
        <f>Table1[[#This Row],[num_contributions]]+Table1[[#This Row],[num_unique_contributors]]</f>
        <v>6248</v>
      </c>
    </row>
    <row r="2723" spans="1:13" ht="13.2" hidden="1" x14ac:dyDescent="0.25">
      <c r="A2723" s="13">
        <v>10</v>
      </c>
      <c r="B2723" s="14">
        <v>44363</v>
      </c>
      <c r="C2723" s="14">
        <v>44379</v>
      </c>
      <c r="D2723" s="15" t="s">
        <v>420</v>
      </c>
      <c r="E2723" s="13">
        <v>2918</v>
      </c>
      <c r="F2723" s="15" t="s">
        <v>13</v>
      </c>
      <c r="G2723" s="15" t="s">
        <v>46</v>
      </c>
      <c r="H2723" s="17">
        <v>2160.5082494593398</v>
      </c>
      <c r="I2723" s="13">
        <v>1404</v>
      </c>
      <c r="J2723" s="13">
        <v>1221</v>
      </c>
      <c r="K2723" s="17">
        <v>12026.509819528101</v>
      </c>
      <c r="L2723" s="18">
        <f t="shared" si="14"/>
        <v>14187.01806898744</v>
      </c>
      <c r="M2723">
        <f>Table1[[#This Row],[num_contributions]]+Table1[[#This Row],[num_unique_contributors]]</f>
        <v>2625</v>
      </c>
    </row>
    <row r="2724" spans="1:13" ht="13.2" hidden="1" x14ac:dyDescent="0.25">
      <c r="A2724" s="13">
        <v>10</v>
      </c>
      <c r="B2724" s="14">
        <v>44363</v>
      </c>
      <c r="C2724" s="14">
        <v>44379</v>
      </c>
      <c r="D2724" s="15" t="s">
        <v>1790</v>
      </c>
      <c r="E2724" s="13">
        <v>142</v>
      </c>
      <c r="F2724" s="15" t="s">
        <v>17</v>
      </c>
      <c r="G2724" s="15" t="s">
        <v>18</v>
      </c>
      <c r="H2724" s="17">
        <v>4496.9106106651698</v>
      </c>
      <c r="I2724" s="13">
        <v>2330</v>
      </c>
      <c r="J2724" s="13">
        <v>2066</v>
      </c>
      <c r="K2724" s="17">
        <v>9651.3550959219701</v>
      </c>
      <c r="L2724" s="18">
        <f t="shared" si="14"/>
        <v>14148.265706587139</v>
      </c>
      <c r="M2724">
        <f>Table1[[#This Row],[num_contributions]]+Table1[[#This Row],[num_unique_contributors]]</f>
        <v>4396</v>
      </c>
    </row>
    <row r="2725" spans="1:13" ht="13.2" hidden="1" x14ac:dyDescent="0.25">
      <c r="A2725" s="13">
        <v>10</v>
      </c>
      <c r="B2725" s="14">
        <v>44363</v>
      </c>
      <c r="C2725" s="14">
        <v>44379</v>
      </c>
      <c r="D2725" s="15" t="s">
        <v>181</v>
      </c>
      <c r="E2725" s="13">
        <v>1636</v>
      </c>
      <c r="F2725" s="15" t="s">
        <v>13</v>
      </c>
      <c r="G2725" s="15" t="s">
        <v>23</v>
      </c>
      <c r="H2725" s="17">
        <v>4044.7958655651901</v>
      </c>
      <c r="I2725" s="13">
        <v>2190</v>
      </c>
      <c r="J2725" s="13">
        <v>1952</v>
      </c>
      <c r="K2725" s="17">
        <v>9706.2289190625906</v>
      </c>
      <c r="L2725" s="18">
        <f t="shared" si="14"/>
        <v>13751.024784627782</v>
      </c>
      <c r="M2725">
        <f>Table1[[#This Row],[num_contributions]]+Table1[[#This Row],[num_unique_contributors]]</f>
        <v>4142</v>
      </c>
    </row>
    <row r="2726" spans="1:13" ht="13.2" hidden="1" x14ac:dyDescent="0.25">
      <c r="A2726" s="13">
        <v>10</v>
      </c>
      <c r="B2726" s="14">
        <v>44363</v>
      </c>
      <c r="C2726" s="14">
        <v>44379</v>
      </c>
      <c r="D2726" s="15" t="s">
        <v>542</v>
      </c>
      <c r="E2726" s="13">
        <v>781</v>
      </c>
      <c r="F2726" s="15" t="s">
        <v>17</v>
      </c>
      <c r="G2726" s="15" t="s">
        <v>18</v>
      </c>
      <c r="H2726" s="17">
        <v>5426.8700673939802</v>
      </c>
      <c r="I2726" s="13">
        <v>2636</v>
      </c>
      <c r="J2726" s="13">
        <v>2322</v>
      </c>
      <c r="K2726" s="17">
        <v>8202.5361651720395</v>
      </c>
      <c r="L2726" s="18">
        <f t="shared" si="14"/>
        <v>13629.40623256602</v>
      </c>
      <c r="M2726">
        <f>Table1[[#This Row],[num_contributions]]+Table1[[#This Row],[num_unique_contributors]]</f>
        <v>4958</v>
      </c>
    </row>
    <row r="2727" spans="1:13" ht="13.2" hidden="1" x14ac:dyDescent="0.25">
      <c r="A2727" s="13">
        <v>10</v>
      </c>
      <c r="B2727" s="14">
        <v>44363</v>
      </c>
      <c r="C2727" s="14">
        <v>44379</v>
      </c>
      <c r="D2727" s="15" t="s">
        <v>349</v>
      </c>
      <c r="E2727" s="13">
        <v>2130</v>
      </c>
      <c r="F2727" s="15" t="s">
        <v>13</v>
      </c>
      <c r="G2727" s="15" t="s">
        <v>14</v>
      </c>
      <c r="H2727" s="17">
        <v>1502.3202908216799</v>
      </c>
      <c r="I2727" s="13">
        <v>920</v>
      </c>
      <c r="J2727" s="13">
        <v>844</v>
      </c>
      <c r="K2727" s="17">
        <v>12082.0881350418</v>
      </c>
      <c r="L2727" s="18">
        <f t="shared" si="14"/>
        <v>13584.408425863479</v>
      </c>
      <c r="M2727">
        <f>Table1[[#This Row],[num_contributions]]+Table1[[#This Row],[num_unique_contributors]]</f>
        <v>1764</v>
      </c>
    </row>
    <row r="2728" spans="1:13" ht="13.2" hidden="1" x14ac:dyDescent="0.25">
      <c r="A2728" s="13">
        <v>10</v>
      </c>
      <c r="B2728" s="14">
        <v>44363</v>
      </c>
      <c r="C2728" s="14">
        <v>44379</v>
      </c>
      <c r="D2728" s="15" t="s">
        <v>429</v>
      </c>
      <c r="E2728" s="13">
        <v>380</v>
      </c>
      <c r="F2728" s="15" t="s">
        <v>39</v>
      </c>
      <c r="G2728" s="15" t="s">
        <v>14</v>
      </c>
      <c r="H2728" s="17">
        <v>7478.3723268939602</v>
      </c>
      <c r="I2728" s="13">
        <v>1938</v>
      </c>
      <c r="J2728" s="13">
        <v>1717</v>
      </c>
      <c r="K2728" s="17">
        <v>5560.0292057965798</v>
      </c>
      <c r="L2728" s="18">
        <f t="shared" si="14"/>
        <v>13038.401532690539</v>
      </c>
      <c r="M2728">
        <f>Table1[[#This Row],[num_contributions]]+Table1[[#This Row],[num_unique_contributors]]</f>
        <v>3655</v>
      </c>
    </row>
    <row r="2729" spans="1:13" ht="13.2" hidden="1" x14ac:dyDescent="0.25">
      <c r="A2729" s="13">
        <v>10</v>
      </c>
      <c r="B2729" s="14">
        <v>44363</v>
      </c>
      <c r="C2729" s="14">
        <v>44379</v>
      </c>
      <c r="D2729" s="15" t="s">
        <v>378</v>
      </c>
      <c r="E2729" s="13">
        <v>1090</v>
      </c>
      <c r="F2729" s="15" t="s">
        <v>111</v>
      </c>
      <c r="G2729" s="15" t="s">
        <v>50</v>
      </c>
      <c r="H2729" s="17">
        <v>4536.0879216512703</v>
      </c>
      <c r="I2729" s="13">
        <v>3156</v>
      </c>
      <c r="J2729" s="13">
        <v>2590</v>
      </c>
      <c r="K2729" s="17">
        <v>8359.32175841553</v>
      </c>
      <c r="L2729" s="18">
        <f t="shared" si="14"/>
        <v>12895.409680066801</v>
      </c>
      <c r="M2729">
        <f>Table1[[#This Row],[num_contributions]]+Table1[[#This Row],[num_unique_contributors]]</f>
        <v>5746</v>
      </c>
    </row>
    <row r="2730" spans="1:13" ht="13.2" hidden="1" x14ac:dyDescent="0.25">
      <c r="A2730" s="13">
        <v>10</v>
      </c>
      <c r="B2730" s="14">
        <v>44363</v>
      </c>
      <c r="C2730" s="14">
        <v>44379</v>
      </c>
      <c r="D2730" s="15" t="s">
        <v>38</v>
      </c>
      <c r="E2730" s="13">
        <v>337</v>
      </c>
      <c r="F2730" s="15" t="s">
        <v>39</v>
      </c>
      <c r="G2730" s="15" t="s">
        <v>18</v>
      </c>
      <c r="H2730" s="17">
        <v>4771.3410327111897</v>
      </c>
      <c r="I2730" s="13">
        <v>2554</v>
      </c>
      <c r="J2730" s="13">
        <v>2302</v>
      </c>
      <c r="K2730" s="17">
        <v>8115.5308268959798</v>
      </c>
      <c r="L2730" s="18">
        <f t="shared" si="14"/>
        <v>12886.87185960717</v>
      </c>
      <c r="M2730">
        <f>Table1[[#This Row],[num_contributions]]+Table1[[#This Row],[num_unique_contributors]]</f>
        <v>4856</v>
      </c>
    </row>
    <row r="2731" spans="1:13" ht="13.2" hidden="1" x14ac:dyDescent="0.25">
      <c r="A2731" s="13">
        <v>10</v>
      </c>
      <c r="B2731" s="14">
        <v>44363</v>
      </c>
      <c r="C2731" s="14">
        <v>44379</v>
      </c>
      <c r="D2731" s="15" t="s">
        <v>125</v>
      </c>
      <c r="E2731" s="13">
        <v>886</v>
      </c>
      <c r="F2731" s="15" t="s">
        <v>17</v>
      </c>
      <c r="G2731" s="15" t="s">
        <v>14</v>
      </c>
      <c r="H2731" s="17">
        <v>5578.9486330954596</v>
      </c>
      <c r="I2731" s="13">
        <v>1633</v>
      </c>
      <c r="J2731" s="13">
        <v>1492</v>
      </c>
      <c r="K2731" s="17">
        <v>7231.80300682499</v>
      </c>
      <c r="L2731" s="18">
        <f t="shared" si="14"/>
        <v>12810.751639920451</v>
      </c>
      <c r="M2731">
        <f>Table1[[#This Row],[num_contributions]]+Table1[[#This Row],[num_unique_contributors]]</f>
        <v>3125</v>
      </c>
    </row>
    <row r="2732" spans="1:13" ht="13.2" hidden="1" x14ac:dyDescent="0.25">
      <c r="A2732" s="13">
        <v>10</v>
      </c>
      <c r="B2732" s="14">
        <v>44363</v>
      </c>
      <c r="C2732" s="14">
        <v>44379</v>
      </c>
      <c r="D2732" s="15" t="s">
        <v>130</v>
      </c>
      <c r="E2732" s="13">
        <v>137</v>
      </c>
      <c r="F2732" s="15" t="s">
        <v>17</v>
      </c>
      <c r="G2732" s="15" t="s">
        <v>18</v>
      </c>
      <c r="H2732" s="17">
        <v>2662.8459044164802</v>
      </c>
      <c r="I2732" s="13">
        <v>1872</v>
      </c>
      <c r="J2732" s="13">
        <v>1595</v>
      </c>
      <c r="K2732" s="17">
        <v>10112.676585782499</v>
      </c>
      <c r="L2732" s="18">
        <f t="shared" si="14"/>
        <v>12775.522490198979</v>
      </c>
      <c r="M2732">
        <f>Table1[[#This Row],[num_contributions]]+Table1[[#This Row],[num_unique_contributors]]</f>
        <v>3467</v>
      </c>
    </row>
    <row r="2733" spans="1:13" ht="13.2" hidden="1" x14ac:dyDescent="0.25">
      <c r="A2733" s="13">
        <v>10</v>
      </c>
      <c r="B2733" s="14">
        <v>44363</v>
      </c>
      <c r="C2733" s="14">
        <v>44379</v>
      </c>
      <c r="D2733" s="15" t="s">
        <v>132</v>
      </c>
      <c r="E2733" s="13">
        <v>40</v>
      </c>
      <c r="F2733" s="15" t="s">
        <v>17</v>
      </c>
      <c r="G2733" s="15" t="s">
        <v>14</v>
      </c>
      <c r="H2733" s="17">
        <v>5295.0675470477299</v>
      </c>
      <c r="I2733" s="13">
        <v>1761</v>
      </c>
      <c r="J2733" s="13">
        <v>1549</v>
      </c>
      <c r="K2733" s="17">
        <v>6322.2239392494002</v>
      </c>
      <c r="L2733" s="18">
        <f t="shared" si="14"/>
        <v>11617.29148629713</v>
      </c>
      <c r="M2733">
        <f>Table1[[#This Row],[num_contributions]]+Table1[[#This Row],[num_unique_contributors]]</f>
        <v>3310</v>
      </c>
    </row>
    <row r="2734" spans="1:13" ht="13.2" hidden="1" x14ac:dyDescent="0.25">
      <c r="A2734" s="13">
        <v>10</v>
      </c>
      <c r="B2734" s="14">
        <v>44363</v>
      </c>
      <c r="C2734" s="14">
        <v>44379</v>
      </c>
      <c r="D2734" s="15" t="s">
        <v>330</v>
      </c>
      <c r="E2734" s="13">
        <v>2265</v>
      </c>
      <c r="F2734" s="15" t="s">
        <v>39</v>
      </c>
      <c r="G2734" s="15" t="s">
        <v>23</v>
      </c>
      <c r="H2734" s="17">
        <v>2345.45435521735</v>
      </c>
      <c r="I2734" s="13">
        <v>1643</v>
      </c>
      <c r="J2734" s="13">
        <v>1459</v>
      </c>
      <c r="K2734" s="17">
        <v>9209.1648923317407</v>
      </c>
      <c r="L2734" s="18">
        <f t="shared" si="14"/>
        <v>11554.61924754909</v>
      </c>
      <c r="M2734">
        <f>Table1[[#This Row],[num_contributions]]+Table1[[#This Row],[num_unique_contributors]]</f>
        <v>3102</v>
      </c>
    </row>
    <row r="2735" spans="1:13" ht="13.2" hidden="1" x14ac:dyDescent="0.25">
      <c r="A2735" s="13">
        <v>10</v>
      </c>
      <c r="B2735" s="14">
        <v>44363</v>
      </c>
      <c r="C2735" s="14">
        <v>44379</v>
      </c>
      <c r="D2735" s="15" t="s">
        <v>336</v>
      </c>
      <c r="E2735" s="13">
        <v>1556</v>
      </c>
      <c r="F2735" s="15" t="s">
        <v>17</v>
      </c>
      <c r="G2735" s="15" t="s">
        <v>23</v>
      </c>
      <c r="H2735" s="17">
        <v>5276.1844515300099</v>
      </c>
      <c r="I2735" s="13">
        <v>2518</v>
      </c>
      <c r="J2735" s="13">
        <v>2285</v>
      </c>
      <c r="K2735" s="17">
        <v>6259.3116333055796</v>
      </c>
      <c r="L2735" s="18">
        <f t="shared" si="14"/>
        <v>11535.496084835589</v>
      </c>
      <c r="M2735">
        <f>Table1[[#This Row],[num_contributions]]+Table1[[#This Row],[num_unique_contributors]]</f>
        <v>4803</v>
      </c>
    </row>
    <row r="2736" spans="1:13" ht="13.2" hidden="1" x14ac:dyDescent="0.25">
      <c r="A2736" s="13">
        <v>10</v>
      </c>
      <c r="B2736" s="14">
        <v>44363</v>
      </c>
      <c r="C2736" s="14">
        <v>44379</v>
      </c>
      <c r="D2736" s="15" t="s">
        <v>190</v>
      </c>
      <c r="E2736" s="13">
        <v>1151</v>
      </c>
      <c r="F2736" s="15" t="s">
        <v>20</v>
      </c>
      <c r="G2736" s="15" t="s">
        <v>23</v>
      </c>
      <c r="H2736" s="17">
        <v>2199.1671068268201</v>
      </c>
      <c r="I2736" s="13">
        <v>1542</v>
      </c>
      <c r="J2736" s="13">
        <v>1403</v>
      </c>
      <c r="K2736" s="17">
        <v>9207.1339820431094</v>
      </c>
      <c r="L2736" s="18">
        <f t="shared" si="14"/>
        <v>11406.30108886993</v>
      </c>
      <c r="M2736">
        <f>Table1[[#This Row],[num_contributions]]+Table1[[#This Row],[num_unique_contributors]]</f>
        <v>2945</v>
      </c>
    </row>
    <row r="2737" spans="1:13" ht="13.2" hidden="1" x14ac:dyDescent="0.25">
      <c r="A2737" s="13">
        <v>10</v>
      </c>
      <c r="B2737" s="14">
        <v>44363</v>
      </c>
      <c r="C2737" s="14">
        <v>44379</v>
      </c>
      <c r="D2737" s="15" t="s">
        <v>177</v>
      </c>
      <c r="E2737" s="13">
        <v>539</v>
      </c>
      <c r="F2737" s="15" t="s">
        <v>17</v>
      </c>
      <c r="G2737" s="15" t="s">
        <v>46</v>
      </c>
      <c r="H2737" s="17">
        <v>5193.1601791656503</v>
      </c>
      <c r="I2737" s="13">
        <v>2333</v>
      </c>
      <c r="J2737" s="13">
        <v>2081</v>
      </c>
      <c r="K2737" s="17">
        <v>6109.0768662676801</v>
      </c>
      <c r="L2737" s="18">
        <f t="shared" si="14"/>
        <v>11302.23704543333</v>
      </c>
      <c r="M2737">
        <f>Table1[[#This Row],[num_contributions]]+Table1[[#This Row],[num_unique_contributors]]</f>
        <v>4414</v>
      </c>
    </row>
    <row r="2738" spans="1:13" ht="13.2" hidden="1" x14ac:dyDescent="0.25">
      <c r="A2738" s="13">
        <v>10</v>
      </c>
      <c r="B2738" s="14">
        <v>44363</v>
      </c>
      <c r="C2738" s="14">
        <v>44379</v>
      </c>
      <c r="D2738" s="15" t="s">
        <v>92</v>
      </c>
      <c r="E2738" s="13">
        <v>2575</v>
      </c>
      <c r="F2738" s="15" t="s">
        <v>20</v>
      </c>
      <c r="G2738" s="15" t="s">
        <v>23</v>
      </c>
      <c r="H2738" s="17">
        <v>4230.1445376782003</v>
      </c>
      <c r="I2738" s="13">
        <v>2423</v>
      </c>
      <c r="J2738" s="13">
        <v>2038</v>
      </c>
      <c r="K2738" s="17">
        <v>6916.15187635435</v>
      </c>
      <c r="L2738" s="18">
        <f t="shared" si="14"/>
        <v>11146.296414032549</v>
      </c>
      <c r="M2738">
        <f>Table1[[#This Row],[num_contributions]]+Table1[[#This Row],[num_unique_contributors]]</f>
        <v>4461</v>
      </c>
    </row>
    <row r="2739" spans="1:13" ht="13.2" hidden="1" x14ac:dyDescent="0.25">
      <c r="A2739" s="13">
        <v>10</v>
      </c>
      <c r="B2739" s="14">
        <v>44363</v>
      </c>
      <c r="C2739" s="14">
        <v>44379</v>
      </c>
      <c r="D2739" s="15" t="s">
        <v>1859</v>
      </c>
      <c r="E2739" s="13">
        <v>500</v>
      </c>
      <c r="F2739" s="15" t="s">
        <v>13</v>
      </c>
      <c r="G2739" s="15" t="s">
        <v>14</v>
      </c>
      <c r="H2739" s="17">
        <v>5129.2167547531599</v>
      </c>
      <c r="I2739" s="13">
        <v>1594</v>
      </c>
      <c r="J2739" s="13">
        <v>1444</v>
      </c>
      <c r="K2739" s="17">
        <v>5903.2419711077901</v>
      </c>
      <c r="L2739" s="18">
        <f t="shared" si="14"/>
        <v>11032.45872586095</v>
      </c>
      <c r="M2739">
        <f>Table1[[#This Row],[num_contributions]]+Table1[[#This Row],[num_unique_contributors]]</f>
        <v>3038</v>
      </c>
    </row>
    <row r="2740" spans="1:13" ht="13.2" hidden="1" x14ac:dyDescent="0.25">
      <c r="A2740" s="13">
        <v>10</v>
      </c>
      <c r="B2740" s="14">
        <v>44363</v>
      </c>
      <c r="C2740" s="14">
        <v>44379</v>
      </c>
      <c r="D2740" s="15" t="s">
        <v>412</v>
      </c>
      <c r="E2740" s="13">
        <v>358</v>
      </c>
      <c r="F2740" s="15" t="s">
        <v>20</v>
      </c>
      <c r="G2740" s="15" t="s">
        <v>18</v>
      </c>
      <c r="H2740" s="17">
        <v>4488.7037869652804</v>
      </c>
      <c r="I2740" s="13">
        <v>2453</v>
      </c>
      <c r="J2740" s="13">
        <v>2188</v>
      </c>
      <c r="K2740" s="17">
        <v>6157.4146554057997</v>
      </c>
      <c r="L2740" s="18">
        <f t="shared" si="14"/>
        <v>10646.11844237108</v>
      </c>
      <c r="M2740">
        <f>Table1[[#This Row],[num_contributions]]+Table1[[#This Row],[num_unique_contributors]]</f>
        <v>4641</v>
      </c>
    </row>
    <row r="2741" spans="1:13" ht="13.2" hidden="1" x14ac:dyDescent="0.25">
      <c r="A2741" s="13">
        <v>10</v>
      </c>
      <c r="B2741" s="14">
        <v>44363</v>
      </c>
      <c r="C2741" s="14">
        <v>44379</v>
      </c>
      <c r="D2741" s="15" t="s">
        <v>1803</v>
      </c>
      <c r="E2741" s="13">
        <v>2523</v>
      </c>
      <c r="F2741" s="15" t="s">
        <v>13</v>
      </c>
      <c r="G2741" s="15" t="s">
        <v>23</v>
      </c>
      <c r="H2741" s="17">
        <v>3315.8105227996598</v>
      </c>
      <c r="I2741" s="13">
        <v>2183</v>
      </c>
      <c r="J2741" s="13">
        <v>1906</v>
      </c>
      <c r="K2741" s="17">
        <v>7303.3295098040098</v>
      </c>
      <c r="L2741" s="18">
        <f t="shared" si="14"/>
        <v>10619.140032603669</v>
      </c>
      <c r="M2741">
        <f>Table1[[#This Row],[num_contributions]]+Table1[[#This Row],[num_unique_contributors]]</f>
        <v>4089</v>
      </c>
    </row>
    <row r="2742" spans="1:13" ht="13.2" hidden="1" x14ac:dyDescent="0.25">
      <c r="A2742" s="13">
        <v>10</v>
      </c>
      <c r="B2742" s="14">
        <v>44363</v>
      </c>
      <c r="C2742" s="14">
        <v>44379</v>
      </c>
      <c r="D2742" s="15" t="s">
        <v>160</v>
      </c>
      <c r="E2742" s="13">
        <v>223</v>
      </c>
      <c r="F2742" s="15" t="s">
        <v>17</v>
      </c>
      <c r="G2742" s="15" t="s">
        <v>14</v>
      </c>
      <c r="H2742" s="17">
        <v>3873.1569874449201</v>
      </c>
      <c r="I2742" s="13">
        <v>1388</v>
      </c>
      <c r="J2742" s="13">
        <v>1286</v>
      </c>
      <c r="K2742" s="17">
        <v>5983.4962612254303</v>
      </c>
      <c r="L2742" s="18">
        <f t="shared" si="14"/>
        <v>9856.6532486703509</v>
      </c>
      <c r="M2742">
        <f>Table1[[#This Row],[num_contributions]]+Table1[[#This Row],[num_unique_contributors]]</f>
        <v>2674</v>
      </c>
    </row>
    <row r="2743" spans="1:13" ht="13.2" hidden="1" x14ac:dyDescent="0.25">
      <c r="A2743" s="13">
        <v>10</v>
      </c>
      <c r="B2743" s="14">
        <v>44363</v>
      </c>
      <c r="C2743" s="14">
        <v>44379</v>
      </c>
      <c r="D2743" s="15" t="s">
        <v>42</v>
      </c>
      <c r="E2743" s="13">
        <v>2679</v>
      </c>
      <c r="F2743" s="15" t="s">
        <v>17</v>
      </c>
      <c r="G2743" s="15" t="s">
        <v>23</v>
      </c>
      <c r="H2743" s="17">
        <v>3165.4145901441402</v>
      </c>
      <c r="I2743" s="13">
        <v>2105</v>
      </c>
      <c r="J2743" s="13">
        <v>1700</v>
      </c>
      <c r="K2743" s="17">
        <v>6352.9836815301196</v>
      </c>
      <c r="L2743" s="18">
        <f t="shared" si="14"/>
        <v>9518.3982716742594</v>
      </c>
      <c r="M2743">
        <f>Table1[[#This Row],[num_contributions]]+Table1[[#This Row],[num_unique_contributors]]</f>
        <v>3805</v>
      </c>
    </row>
    <row r="2744" spans="1:13" ht="13.2" hidden="1" x14ac:dyDescent="0.25">
      <c r="A2744" s="13">
        <v>10</v>
      </c>
      <c r="B2744" s="14">
        <v>44363</v>
      </c>
      <c r="C2744" s="14">
        <v>44379</v>
      </c>
      <c r="D2744" s="15" t="s">
        <v>268</v>
      </c>
      <c r="E2744" s="13">
        <v>200</v>
      </c>
      <c r="F2744" s="15" t="s">
        <v>17</v>
      </c>
      <c r="G2744" s="15" t="s">
        <v>18</v>
      </c>
      <c r="H2744" s="17">
        <v>2514.3820687177399</v>
      </c>
      <c r="I2744" s="13">
        <v>1832</v>
      </c>
      <c r="J2744" s="13">
        <v>1634</v>
      </c>
      <c r="K2744" s="17">
        <v>6427.4455260702998</v>
      </c>
      <c r="L2744" s="18">
        <f t="shared" si="14"/>
        <v>8941.8275947880393</v>
      </c>
      <c r="M2744">
        <f>Table1[[#This Row],[num_contributions]]+Table1[[#This Row],[num_unique_contributors]]</f>
        <v>3466</v>
      </c>
    </row>
    <row r="2745" spans="1:13" ht="13.2" hidden="1" x14ac:dyDescent="0.25">
      <c r="A2745" s="13">
        <v>10</v>
      </c>
      <c r="B2745" s="14">
        <v>44363</v>
      </c>
      <c r="C2745" s="14">
        <v>44379</v>
      </c>
      <c r="D2745" s="15" t="s">
        <v>245</v>
      </c>
      <c r="E2745" s="13">
        <v>2758</v>
      </c>
      <c r="F2745" s="15" t="s">
        <v>39</v>
      </c>
      <c r="G2745" s="15" t="s">
        <v>18</v>
      </c>
      <c r="H2745" s="17">
        <v>2825.7263778874499</v>
      </c>
      <c r="I2745" s="13">
        <v>1826</v>
      </c>
      <c r="J2745" s="13">
        <v>1675</v>
      </c>
      <c r="K2745" s="17">
        <v>5920.4057914323603</v>
      </c>
      <c r="L2745" s="18">
        <f t="shared" si="14"/>
        <v>8746.1321693198097</v>
      </c>
      <c r="M2745">
        <f>Table1[[#This Row],[num_contributions]]+Table1[[#This Row],[num_unique_contributors]]</f>
        <v>3501</v>
      </c>
    </row>
    <row r="2746" spans="1:13" ht="13.2" hidden="1" x14ac:dyDescent="0.25">
      <c r="A2746" s="13">
        <v>10</v>
      </c>
      <c r="B2746" s="14">
        <v>44363</v>
      </c>
      <c r="C2746" s="14">
        <v>44379</v>
      </c>
      <c r="D2746" s="15" t="s">
        <v>327</v>
      </c>
      <c r="E2746" s="13">
        <v>684</v>
      </c>
      <c r="F2746" s="15" t="s">
        <v>13</v>
      </c>
      <c r="G2746" s="15" t="s">
        <v>18</v>
      </c>
      <c r="H2746" s="17">
        <v>2736.91520900962</v>
      </c>
      <c r="I2746" s="13">
        <v>2642</v>
      </c>
      <c r="J2746" s="13">
        <v>2347</v>
      </c>
      <c r="K2746" s="17">
        <v>5994.5751371586703</v>
      </c>
      <c r="L2746" s="18">
        <f t="shared" si="14"/>
        <v>8731.4903461682898</v>
      </c>
      <c r="M2746">
        <f>Table1[[#This Row],[num_contributions]]+Table1[[#This Row],[num_unique_contributors]]</f>
        <v>4989</v>
      </c>
    </row>
    <row r="2747" spans="1:13" ht="13.2" hidden="1" x14ac:dyDescent="0.25">
      <c r="A2747" s="13">
        <v>10</v>
      </c>
      <c r="B2747" s="14">
        <v>44363</v>
      </c>
      <c r="C2747" s="14">
        <v>44379</v>
      </c>
      <c r="D2747" s="15" t="s">
        <v>128</v>
      </c>
      <c r="E2747" s="13">
        <v>2851</v>
      </c>
      <c r="F2747" s="15" t="s">
        <v>13</v>
      </c>
      <c r="G2747" s="15" t="s">
        <v>18</v>
      </c>
      <c r="H2747" s="17">
        <v>1301.88565823923</v>
      </c>
      <c r="I2747" s="13">
        <v>1248</v>
      </c>
      <c r="J2747" s="13">
        <v>1120</v>
      </c>
      <c r="K2747" s="17">
        <v>7385.6479279880396</v>
      </c>
      <c r="L2747" s="18">
        <f t="shared" si="14"/>
        <v>8687.5335862272696</v>
      </c>
      <c r="M2747">
        <f>Table1[[#This Row],[num_contributions]]+Table1[[#This Row],[num_unique_contributors]]</f>
        <v>2368</v>
      </c>
    </row>
    <row r="2748" spans="1:13" ht="13.2" hidden="1" x14ac:dyDescent="0.25">
      <c r="A2748" s="13">
        <v>10</v>
      </c>
      <c r="B2748" s="14">
        <v>44363</v>
      </c>
      <c r="C2748" s="14">
        <v>44379</v>
      </c>
      <c r="D2748" s="15" t="s">
        <v>63</v>
      </c>
      <c r="E2748" s="13">
        <v>2983</v>
      </c>
      <c r="F2748" s="15" t="s">
        <v>54</v>
      </c>
      <c r="G2748" s="15" t="s">
        <v>23</v>
      </c>
      <c r="H2748" s="17">
        <v>5865.0876866286699</v>
      </c>
      <c r="I2748" s="13">
        <v>1035</v>
      </c>
      <c r="J2748" s="13">
        <v>921</v>
      </c>
      <c r="K2748" s="17">
        <v>2793.1892811223202</v>
      </c>
      <c r="L2748" s="18">
        <f t="shared" si="14"/>
        <v>8658.2769677509896</v>
      </c>
      <c r="M2748">
        <f>Table1[[#This Row],[num_contributions]]+Table1[[#This Row],[num_unique_contributors]]</f>
        <v>1956</v>
      </c>
    </row>
    <row r="2749" spans="1:13" ht="13.2" hidden="1" x14ac:dyDescent="0.25">
      <c r="A2749" s="13">
        <v>10</v>
      </c>
      <c r="B2749" s="14">
        <v>44363</v>
      </c>
      <c r="C2749" s="14">
        <v>44379</v>
      </c>
      <c r="D2749" s="15" t="s">
        <v>1786</v>
      </c>
      <c r="E2749" s="13">
        <v>1162</v>
      </c>
      <c r="F2749" s="15" t="s">
        <v>20</v>
      </c>
      <c r="G2749" s="15" t="s">
        <v>50</v>
      </c>
      <c r="H2749" s="17">
        <v>2395.21419980886</v>
      </c>
      <c r="I2749" s="13">
        <v>2308</v>
      </c>
      <c r="J2749" s="13">
        <v>2073</v>
      </c>
      <c r="K2749" s="17">
        <v>6037.1622428440196</v>
      </c>
      <c r="L2749" s="18">
        <f t="shared" si="14"/>
        <v>8432.3764426528796</v>
      </c>
      <c r="M2749">
        <f>Table1[[#This Row],[num_contributions]]+Table1[[#This Row],[num_unique_contributors]]</f>
        <v>4381</v>
      </c>
    </row>
    <row r="2750" spans="1:13" ht="13.2" hidden="1" x14ac:dyDescent="0.25">
      <c r="A2750" s="13">
        <v>10</v>
      </c>
      <c r="B2750" s="14">
        <v>44363</v>
      </c>
      <c r="C2750" s="14">
        <v>44379</v>
      </c>
      <c r="D2750" s="16" t="s">
        <v>231</v>
      </c>
      <c r="E2750" s="13">
        <v>139</v>
      </c>
      <c r="F2750" s="15" t="s">
        <v>13</v>
      </c>
      <c r="G2750" s="15" t="s">
        <v>14</v>
      </c>
      <c r="H2750" s="17">
        <v>4355.9003070419303</v>
      </c>
      <c r="I2750" s="13">
        <v>1605</v>
      </c>
      <c r="J2750" s="13">
        <v>1458</v>
      </c>
      <c r="K2750" s="17">
        <v>3979.40482925488</v>
      </c>
      <c r="L2750" s="18">
        <f t="shared" si="14"/>
        <v>8335.3051362968108</v>
      </c>
      <c r="M2750">
        <f>Table1[[#This Row],[num_contributions]]+Table1[[#This Row],[num_unique_contributors]]</f>
        <v>3063</v>
      </c>
    </row>
    <row r="2751" spans="1:13" ht="13.2" hidden="1" x14ac:dyDescent="0.25">
      <c r="A2751" s="13">
        <v>10</v>
      </c>
      <c r="B2751" s="14">
        <v>44363</v>
      </c>
      <c r="C2751" s="14">
        <v>44379</v>
      </c>
      <c r="D2751" s="15" t="s">
        <v>201</v>
      </c>
      <c r="E2751" s="13">
        <v>779</v>
      </c>
      <c r="F2751" s="15" t="s">
        <v>54</v>
      </c>
      <c r="G2751" s="15" t="s">
        <v>14</v>
      </c>
      <c r="H2751" s="17">
        <v>5727.3233107866599</v>
      </c>
      <c r="I2751" s="13">
        <v>988</v>
      </c>
      <c r="J2751" s="13">
        <v>877</v>
      </c>
      <c r="K2751" s="17">
        <v>2458.27268253991</v>
      </c>
      <c r="L2751" s="18">
        <f t="shared" si="14"/>
        <v>8185.5959933265694</v>
      </c>
      <c r="M2751">
        <f>Table1[[#This Row],[num_contributions]]+Table1[[#This Row],[num_unique_contributors]]</f>
        <v>1865</v>
      </c>
    </row>
    <row r="2752" spans="1:13" ht="13.2" hidden="1" x14ac:dyDescent="0.25">
      <c r="A2752" s="13">
        <v>10</v>
      </c>
      <c r="B2752" s="14">
        <v>44363</v>
      </c>
      <c r="C2752" s="14">
        <v>44379</v>
      </c>
      <c r="D2752" s="15" t="s">
        <v>200</v>
      </c>
      <c r="E2752" s="13">
        <v>795</v>
      </c>
      <c r="F2752" s="15" t="s">
        <v>17</v>
      </c>
      <c r="G2752" s="15" t="s">
        <v>23</v>
      </c>
      <c r="H2752" s="17">
        <v>2847.3483027972102</v>
      </c>
      <c r="I2752" s="13">
        <v>1890</v>
      </c>
      <c r="J2752" s="13">
        <v>1719</v>
      </c>
      <c r="K2752" s="17">
        <v>5330.93214530967</v>
      </c>
      <c r="L2752" s="18">
        <f t="shared" si="14"/>
        <v>8178.2804481068797</v>
      </c>
      <c r="M2752">
        <f>Table1[[#This Row],[num_contributions]]+Table1[[#This Row],[num_unique_contributors]]</f>
        <v>3609</v>
      </c>
    </row>
    <row r="2753" spans="1:13" ht="13.2" hidden="1" x14ac:dyDescent="0.25">
      <c r="A2753" s="13">
        <v>10</v>
      </c>
      <c r="B2753" s="14">
        <v>44363</v>
      </c>
      <c r="C2753" s="14">
        <v>44379</v>
      </c>
      <c r="D2753" s="15" t="s">
        <v>318</v>
      </c>
      <c r="E2753" s="13">
        <v>2978</v>
      </c>
      <c r="F2753" s="15" t="s">
        <v>13</v>
      </c>
      <c r="G2753" s="15" t="s">
        <v>46</v>
      </c>
      <c r="H2753" s="17">
        <v>4871.3691223829501</v>
      </c>
      <c r="I2753" s="13">
        <v>789</v>
      </c>
      <c r="J2753" s="13">
        <v>671</v>
      </c>
      <c r="K2753" s="17">
        <v>2755.5625869669798</v>
      </c>
      <c r="L2753" s="18">
        <f t="shared" si="14"/>
        <v>7626.9317093499303</v>
      </c>
      <c r="M2753">
        <f>Table1[[#This Row],[num_contributions]]+Table1[[#This Row],[num_unique_contributors]]</f>
        <v>1460</v>
      </c>
    </row>
    <row r="2754" spans="1:13" ht="13.2" hidden="1" x14ac:dyDescent="0.25">
      <c r="A2754" s="13">
        <v>10</v>
      </c>
      <c r="B2754" s="14">
        <v>44363</v>
      </c>
      <c r="C2754" s="14">
        <v>44379</v>
      </c>
      <c r="D2754" s="15" t="s">
        <v>602</v>
      </c>
      <c r="E2754" s="13">
        <v>2907</v>
      </c>
      <c r="F2754" s="15" t="s">
        <v>39</v>
      </c>
      <c r="G2754" s="15" t="s">
        <v>23</v>
      </c>
      <c r="H2754" s="17">
        <v>1966.36760370248</v>
      </c>
      <c r="I2754" s="13">
        <v>1628</v>
      </c>
      <c r="J2754" s="13">
        <v>1489</v>
      </c>
      <c r="K2754" s="17">
        <v>5423.2308218082098</v>
      </c>
      <c r="L2754" s="18">
        <f t="shared" si="14"/>
        <v>7389.5984255106896</v>
      </c>
      <c r="M2754">
        <f>Table1[[#This Row],[num_contributions]]+Table1[[#This Row],[num_unique_contributors]]</f>
        <v>3117</v>
      </c>
    </row>
    <row r="2755" spans="1:13" ht="13.2" hidden="1" x14ac:dyDescent="0.25">
      <c r="A2755" s="13">
        <v>10</v>
      </c>
      <c r="B2755" s="14">
        <v>44363</v>
      </c>
      <c r="C2755" s="14">
        <v>44379</v>
      </c>
      <c r="D2755" s="15" t="s">
        <v>85</v>
      </c>
      <c r="E2755" s="13">
        <v>972</v>
      </c>
      <c r="F2755" s="15" t="s">
        <v>20</v>
      </c>
      <c r="G2755" s="15" t="s">
        <v>18</v>
      </c>
      <c r="H2755" s="17">
        <v>672.59353872128395</v>
      </c>
      <c r="I2755" s="13">
        <v>943</v>
      </c>
      <c r="J2755" s="13">
        <v>873</v>
      </c>
      <c r="K2755" s="17">
        <v>6151.8857570215596</v>
      </c>
      <c r="L2755" s="18">
        <f t="shared" si="14"/>
        <v>6824.4792957428435</v>
      </c>
      <c r="M2755">
        <f>Table1[[#This Row],[num_contributions]]+Table1[[#This Row],[num_unique_contributors]]</f>
        <v>1816</v>
      </c>
    </row>
    <row r="2756" spans="1:13" ht="13.2" hidden="1" x14ac:dyDescent="0.25">
      <c r="A2756" s="13">
        <v>10</v>
      </c>
      <c r="B2756" s="14">
        <v>44363</v>
      </c>
      <c r="C2756" s="14">
        <v>44379</v>
      </c>
      <c r="D2756" s="15" t="s">
        <v>328</v>
      </c>
      <c r="E2756" s="13">
        <v>565</v>
      </c>
      <c r="F2756" s="15" t="s">
        <v>13</v>
      </c>
      <c r="G2756" s="15" t="s">
        <v>14</v>
      </c>
      <c r="H2756" s="17">
        <v>2464.07275376297</v>
      </c>
      <c r="I2756" s="13">
        <v>1251</v>
      </c>
      <c r="J2756" s="13">
        <v>1153</v>
      </c>
      <c r="K2756" s="17">
        <v>4306.8732854292502</v>
      </c>
      <c r="L2756" s="18">
        <f t="shared" si="14"/>
        <v>6770.9460391922203</v>
      </c>
      <c r="M2756">
        <f>Table1[[#This Row],[num_contributions]]+Table1[[#This Row],[num_unique_contributors]]</f>
        <v>2404</v>
      </c>
    </row>
    <row r="2757" spans="1:13" ht="13.2" hidden="1" x14ac:dyDescent="0.25">
      <c r="A2757" s="13">
        <v>10</v>
      </c>
      <c r="B2757" s="14">
        <v>44363</v>
      </c>
      <c r="C2757" s="14">
        <v>44379</v>
      </c>
      <c r="D2757" s="15" t="s">
        <v>295</v>
      </c>
      <c r="E2757" s="13">
        <v>1609</v>
      </c>
      <c r="F2757" s="15" t="s">
        <v>54</v>
      </c>
      <c r="G2757" s="15" t="s">
        <v>14</v>
      </c>
      <c r="H2757" s="17">
        <v>4138.2557021692301</v>
      </c>
      <c r="I2757" s="13">
        <v>790</v>
      </c>
      <c r="J2757" s="13">
        <v>717</v>
      </c>
      <c r="K2757" s="17">
        <v>2332.0733979822498</v>
      </c>
      <c r="L2757" s="18">
        <f t="shared" si="14"/>
        <v>6470.3291001514799</v>
      </c>
      <c r="M2757">
        <f>Table1[[#This Row],[num_contributions]]+Table1[[#This Row],[num_unique_contributors]]</f>
        <v>1507</v>
      </c>
    </row>
    <row r="2758" spans="1:13" ht="13.2" hidden="1" x14ac:dyDescent="0.25">
      <c r="A2758" s="13">
        <v>10</v>
      </c>
      <c r="B2758" s="14">
        <v>44363</v>
      </c>
      <c r="C2758" s="14">
        <v>44379</v>
      </c>
      <c r="D2758" s="15" t="s">
        <v>216</v>
      </c>
      <c r="E2758" s="13">
        <v>281</v>
      </c>
      <c r="F2758" s="15" t="s">
        <v>20</v>
      </c>
      <c r="G2758" s="15" t="s">
        <v>23</v>
      </c>
      <c r="H2758" s="17">
        <v>2282.80397725885</v>
      </c>
      <c r="I2758" s="13">
        <v>1791</v>
      </c>
      <c r="J2758" s="13">
        <v>1587</v>
      </c>
      <c r="K2758" s="17">
        <v>4007.87668670119</v>
      </c>
      <c r="L2758" s="18">
        <f t="shared" si="14"/>
        <v>6290.68066396004</v>
      </c>
      <c r="M2758">
        <f>Table1[[#This Row],[num_contributions]]+Table1[[#This Row],[num_unique_contributors]]</f>
        <v>3378</v>
      </c>
    </row>
    <row r="2759" spans="1:13" ht="13.2" hidden="1" x14ac:dyDescent="0.25">
      <c r="A2759" s="13">
        <v>10</v>
      </c>
      <c r="B2759" s="14">
        <v>44363</v>
      </c>
      <c r="C2759" s="14">
        <v>44379</v>
      </c>
      <c r="D2759" s="16" t="s">
        <v>629</v>
      </c>
      <c r="E2759" s="13">
        <v>392</v>
      </c>
      <c r="F2759" s="15" t="s">
        <v>39</v>
      </c>
      <c r="G2759" s="15" t="s">
        <v>14</v>
      </c>
      <c r="H2759" s="17">
        <v>190.32669197386301</v>
      </c>
      <c r="I2759" s="13">
        <v>303</v>
      </c>
      <c r="J2759" s="13">
        <v>287</v>
      </c>
      <c r="K2759" s="17">
        <v>5816.1898775940699</v>
      </c>
      <c r="L2759" s="18">
        <f t="shared" si="14"/>
        <v>6006.5165695679325</v>
      </c>
      <c r="M2759">
        <f>Table1[[#This Row],[num_contributions]]+Table1[[#This Row],[num_unique_contributors]]</f>
        <v>590</v>
      </c>
    </row>
    <row r="2760" spans="1:13" ht="13.2" hidden="1" x14ac:dyDescent="0.25">
      <c r="A2760" s="13">
        <v>10</v>
      </c>
      <c r="B2760" s="14">
        <v>44363</v>
      </c>
      <c r="C2760" s="14">
        <v>44379</v>
      </c>
      <c r="D2760" s="15" t="s">
        <v>16</v>
      </c>
      <c r="E2760" s="13">
        <v>2805</v>
      </c>
      <c r="F2760" s="15" t="s">
        <v>17</v>
      </c>
      <c r="G2760" s="15" t="s">
        <v>18</v>
      </c>
      <c r="H2760" s="17">
        <v>1308.68388246781</v>
      </c>
      <c r="I2760" s="13">
        <v>1201</v>
      </c>
      <c r="J2760" s="13">
        <v>1089</v>
      </c>
      <c r="K2760" s="17">
        <v>4673.0845791378297</v>
      </c>
      <c r="L2760" s="18">
        <f t="shared" si="14"/>
        <v>5981.7684616056395</v>
      </c>
      <c r="M2760">
        <f>Table1[[#This Row],[num_contributions]]+Table1[[#This Row],[num_unique_contributors]]</f>
        <v>2290</v>
      </c>
    </row>
    <row r="2761" spans="1:13" ht="13.2" hidden="1" x14ac:dyDescent="0.25">
      <c r="A2761" s="13">
        <v>10</v>
      </c>
      <c r="B2761" s="14">
        <v>44363</v>
      </c>
      <c r="C2761" s="14">
        <v>44379</v>
      </c>
      <c r="D2761" s="15" t="s">
        <v>1377</v>
      </c>
      <c r="E2761" s="13">
        <v>2460</v>
      </c>
      <c r="F2761" s="15" t="s">
        <v>45</v>
      </c>
      <c r="G2761" s="15" t="s">
        <v>23</v>
      </c>
      <c r="H2761" s="17">
        <v>1419.2081973464601</v>
      </c>
      <c r="I2761" s="13">
        <v>1442</v>
      </c>
      <c r="J2761" s="13">
        <v>1198</v>
      </c>
      <c r="K2761" s="17">
        <v>4508.5237103220097</v>
      </c>
      <c r="L2761" s="18">
        <f t="shared" si="14"/>
        <v>5927.7319076684698</v>
      </c>
      <c r="M2761">
        <f>Table1[[#This Row],[num_contributions]]+Table1[[#This Row],[num_unique_contributors]]</f>
        <v>2640</v>
      </c>
    </row>
    <row r="2762" spans="1:13" ht="13.2" hidden="1" x14ac:dyDescent="0.25">
      <c r="A2762" s="13">
        <v>10</v>
      </c>
      <c r="B2762" s="14">
        <v>44363</v>
      </c>
      <c r="C2762" s="14">
        <v>44379</v>
      </c>
      <c r="D2762" s="15" t="s">
        <v>51</v>
      </c>
      <c r="E2762" s="13">
        <v>1707</v>
      </c>
      <c r="F2762" s="15" t="s">
        <v>52</v>
      </c>
      <c r="G2762" s="15" t="s">
        <v>23</v>
      </c>
      <c r="H2762" s="17">
        <v>2029.6825562879801</v>
      </c>
      <c r="I2762" s="13">
        <v>1612</v>
      </c>
      <c r="J2762" s="13">
        <v>1471</v>
      </c>
      <c r="K2762" s="17">
        <v>3895.0105580837899</v>
      </c>
      <c r="L2762" s="18">
        <f t="shared" si="14"/>
        <v>5924.6931143717702</v>
      </c>
      <c r="M2762">
        <f>Table1[[#This Row],[num_contributions]]+Table1[[#This Row],[num_unique_contributors]]</f>
        <v>3083</v>
      </c>
    </row>
    <row r="2763" spans="1:13" ht="13.2" hidden="1" x14ac:dyDescent="0.25">
      <c r="A2763" s="13">
        <v>10</v>
      </c>
      <c r="B2763" s="14">
        <v>44363</v>
      </c>
      <c r="C2763" s="14">
        <v>44379</v>
      </c>
      <c r="D2763" s="15" t="s">
        <v>35</v>
      </c>
      <c r="E2763" s="13">
        <v>1143</v>
      </c>
      <c r="F2763" s="15" t="s">
        <v>13</v>
      </c>
      <c r="G2763" s="15" t="s">
        <v>23</v>
      </c>
      <c r="H2763" s="17">
        <v>1678.69888813135</v>
      </c>
      <c r="I2763" s="13">
        <v>1482</v>
      </c>
      <c r="J2763" s="13">
        <v>1352</v>
      </c>
      <c r="K2763" s="17">
        <v>4086.0085742271399</v>
      </c>
      <c r="L2763" s="18">
        <f t="shared" si="14"/>
        <v>5764.7074623584904</v>
      </c>
      <c r="M2763">
        <f>Table1[[#This Row],[num_contributions]]+Table1[[#This Row],[num_unique_contributors]]</f>
        <v>2834</v>
      </c>
    </row>
    <row r="2764" spans="1:13" ht="13.2" x14ac:dyDescent="0.25">
      <c r="A2764" s="13">
        <v>10</v>
      </c>
      <c r="B2764" s="14">
        <v>44363</v>
      </c>
      <c r="C2764" s="14">
        <v>44379</v>
      </c>
      <c r="D2764" s="15" t="s">
        <v>1792</v>
      </c>
      <c r="E2764" s="13">
        <v>2820</v>
      </c>
      <c r="F2764" s="15" t="s">
        <v>13</v>
      </c>
      <c r="G2764" s="22" t="s">
        <v>2552</v>
      </c>
      <c r="H2764" s="17">
        <v>4078.9895552293401</v>
      </c>
      <c r="I2764" s="13">
        <v>799</v>
      </c>
      <c r="J2764" s="13">
        <v>664</v>
      </c>
      <c r="K2764" s="17">
        <v>1622.4876547691199</v>
      </c>
      <c r="L2764" s="18">
        <f t="shared" si="14"/>
        <v>5701.4772099984602</v>
      </c>
      <c r="M2764">
        <f>Table1[[#This Row],[num_contributions]]+Table1[[#This Row],[num_unique_contributors]]</f>
        <v>1463</v>
      </c>
    </row>
    <row r="2765" spans="1:13" ht="13.2" hidden="1" x14ac:dyDescent="0.25">
      <c r="A2765" s="13">
        <v>10</v>
      </c>
      <c r="B2765" s="14">
        <v>44363</v>
      </c>
      <c r="C2765" s="14">
        <v>44379</v>
      </c>
      <c r="D2765" s="15" t="s">
        <v>1795</v>
      </c>
      <c r="E2765" s="13">
        <v>160</v>
      </c>
      <c r="F2765" s="15" t="s">
        <v>17</v>
      </c>
      <c r="G2765" s="15" t="s">
        <v>14</v>
      </c>
      <c r="H2765" s="17">
        <v>420.08246396132802</v>
      </c>
      <c r="I2765" s="13">
        <v>456</v>
      </c>
      <c r="J2765" s="13">
        <v>429</v>
      </c>
      <c r="K2765" s="17">
        <v>5102.0777794113101</v>
      </c>
      <c r="L2765" s="18">
        <f t="shared" si="14"/>
        <v>5522.1602433726384</v>
      </c>
      <c r="M2765">
        <f>Table1[[#This Row],[num_contributions]]+Table1[[#This Row],[num_unique_contributors]]</f>
        <v>885</v>
      </c>
    </row>
    <row r="2766" spans="1:13" ht="13.2" hidden="1" x14ac:dyDescent="0.25">
      <c r="A2766" s="13">
        <v>10</v>
      </c>
      <c r="B2766" s="14">
        <v>44363</v>
      </c>
      <c r="C2766" s="14">
        <v>44379</v>
      </c>
      <c r="D2766" s="15" t="s">
        <v>698</v>
      </c>
      <c r="E2766" s="13">
        <v>2996</v>
      </c>
      <c r="F2766" s="15" t="s">
        <v>39</v>
      </c>
      <c r="G2766" s="15" t="s">
        <v>46</v>
      </c>
      <c r="H2766" s="17">
        <v>70.246306000830302</v>
      </c>
      <c r="I2766" s="13">
        <v>251</v>
      </c>
      <c r="J2766" s="13">
        <v>243</v>
      </c>
      <c r="K2766" s="17">
        <v>5095.4558120769098</v>
      </c>
      <c r="L2766" s="18">
        <f t="shared" si="14"/>
        <v>5165.7021180777401</v>
      </c>
      <c r="M2766">
        <f>Table1[[#This Row],[num_contributions]]+Table1[[#This Row],[num_unique_contributors]]</f>
        <v>494</v>
      </c>
    </row>
    <row r="2767" spans="1:13" ht="13.2" hidden="1" x14ac:dyDescent="0.25">
      <c r="A2767" s="13">
        <v>10</v>
      </c>
      <c r="B2767" s="14">
        <v>44363</v>
      </c>
      <c r="C2767" s="14">
        <v>44379</v>
      </c>
      <c r="D2767" s="22" t="s">
        <v>2486</v>
      </c>
      <c r="E2767" s="13">
        <v>2922</v>
      </c>
      <c r="F2767" s="15" t="s">
        <v>39</v>
      </c>
      <c r="G2767" s="15" t="s">
        <v>46</v>
      </c>
      <c r="H2767" s="17">
        <v>3613.4480908926098</v>
      </c>
      <c r="I2767" s="13">
        <v>641</v>
      </c>
      <c r="J2767" s="13">
        <v>603</v>
      </c>
      <c r="K2767" s="17">
        <v>1547.5536251948199</v>
      </c>
      <c r="L2767" s="18">
        <f t="shared" si="14"/>
        <v>5161.0017160874295</v>
      </c>
      <c r="M2767">
        <f>Table1[[#This Row],[num_contributions]]+Table1[[#This Row],[num_unique_contributors]]</f>
        <v>1244</v>
      </c>
    </row>
    <row r="2768" spans="1:13" ht="13.2" hidden="1" x14ac:dyDescent="0.25">
      <c r="A2768" s="13">
        <v>10</v>
      </c>
      <c r="B2768" s="14">
        <v>44363</v>
      </c>
      <c r="C2768" s="14">
        <v>44379</v>
      </c>
      <c r="D2768" s="15" t="s">
        <v>511</v>
      </c>
      <c r="E2768" s="13">
        <v>211</v>
      </c>
      <c r="F2768" s="15" t="s">
        <v>111</v>
      </c>
      <c r="G2768" s="15" t="s">
        <v>14</v>
      </c>
      <c r="H2768" s="17">
        <v>655.58618625693396</v>
      </c>
      <c r="I2768" s="13">
        <v>669</v>
      </c>
      <c r="J2768" s="13">
        <v>594</v>
      </c>
      <c r="K2768" s="17">
        <v>4308.63451224439</v>
      </c>
      <c r="L2768" s="18">
        <f t="shared" si="14"/>
        <v>4964.2206985013236</v>
      </c>
      <c r="M2768">
        <f>Table1[[#This Row],[num_contributions]]+Table1[[#This Row],[num_unique_contributors]]</f>
        <v>1263</v>
      </c>
    </row>
    <row r="2769" spans="1:13" ht="13.2" hidden="1" x14ac:dyDescent="0.25">
      <c r="A2769" s="13">
        <v>10</v>
      </c>
      <c r="B2769" s="14">
        <v>44363</v>
      </c>
      <c r="C2769" s="14">
        <v>44379</v>
      </c>
      <c r="D2769" s="15" t="s">
        <v>168</v>
      </c>
      <c r="E2769" s="13">
        <v>2841</v>
      </c>
      <c r="F2769" s="15" t="s">
        <v>20</v>
      </c>
      <c r="G2769" s="15" t="s">
        <v>23</v>
      </c>
      <c r="H2769" s="17">
        <v>513.733417328065</v>
      </c>
      <c r="I2769" s="13">
        <v>971</v>
      </c>
      <c r="J2769" s="13">
        <v>805</v>
      </c>
      <c r="K2769" s="17">
        <v>4257.5692524298302</v>
      </c>
      <c r="L2769" s="18">
        <f t="shared" si="14"/>
        <v>4771.3026697578953</v>
      </c>
      <c r="M2769">
        <f>Table1[[#This Row],[num_contributions]]+Table1[[#This Row],[num_unique_contributors]]</f>
        <v>1776</v>
      </c>
    </row>
    <row r="2770" spans="1:13" ht="13.2" x14ac:dyDescent="0.25">
      <c r="A2770" s="13">
        <v>10</v>
      </c>
      <c r="B2770" s="14">
        <v>44363</v>
      </c>
      <c r="C2770" s="14">
        <v>44379</v>
      </c>
      <c r="D2770" s="22" t="s">
        <v>2498</v>
      </c>
      <c r="E2770" s="13">
        <v>2919</v>
      </c>
      <c r="F2770" s="15" t="s">
        <v>17</v>
      </c>
      <c r="G2770" s="22" t="s">
        <v>2552</v>
      </c>
      <c r="H2770" s="17">
        <v>2380.7469789923098</v>
      </c>
      <c r="I2770" s="13">
        <v>528</v>
      </c>
      <c r="J2770" s="13">
        <v>491</v>
      </c>
      <c r="K2770" s="17">
        <v>2380.0520817989</v>
      </c>
      <c r="L2770" s="18">
        <f t="shared" si="14"/>
        <v>4760.7990607912097</v>
      </c>
      <c r="M2770">
        <f>Table1[[#This Row],[num_contributions]]+Table1[[#This Row],[num_unique_contributors]]</f>
        <v>1019</v>
      </c>
    </row>
    <row r="2771" spans="1:13" ht="13.2" x14ac:dyDescent="0.25">
      <c r="A2771" s="13">
        <v>10</v>
      </c>
      <c r="B2771" s="14">
        <v>44363</v>
      </c>
      <c r="C2771" s="14">
        <v>44379</v>
      </c>
      <c r="D2771" s="15" t="s">
        <v>1788</v>
      </c>
      <c r="E2771" s="13">
        <v>3004</v>
      </c>
      <c r="F2771" s="15" t="s">
        <v>13</v>
      </c>
      <c r="G2771" s="22" t="s">
        <v>2552</v>
      </c>
      <c r="H2771" s="17">
        <v>2367.15625446473</v>
      </c>
      <c r="I2771" s="13">
        <v>475</v>
      </c>
      <c r="J2771" s="13">
        <v>449</v>
      </c>
      <c r="K2771" s="17">
        <v>2299.96161300328</v>
      </c>
      <c r="L2771" s="18">
        <f t="shared" si="14"/>
        <v>4667.1178674680104</v>
      </c>
      <c r="M2771">
        <f>Table1[[#This Row],[num_contributions]]+Table1[[#This Row],[num_unique_contributors]]</f>
        <v>924</v>
      </c>
    </row>
    <row r="2772" spans="1:13" ht="13.2" hidden="1" x14ac:dyDescent="0.25">
      <c r="A2772" s="13">
        <v>10</v>
      </c>
      <c r="B2772" s="14">
        <v>44363</v>
      </c>
      <c r="C2772" s="14">
        <v>44379</v>
      </c>
      <c r="D2772" s="15" t="s">
        <v>391</v>
      </c>
      <c r="E2772" s="13">
        <v>231</v>
      </c>
      <c r="F2772" s="15" t="s">
        <v>54</v>
      </c>
      <c r="G2772" s="15" t="s">
        <v>14</v>
      </c>
      <c r="H2772" s="17">
        <v>2741.29017908588</v>
      </c>
      <c r="I2772" s="13">
        <v>698</v>
      </c>
      <c r="J2772" s="13">
        <v>618</v>
      </c>
      <c r="K2772" s="17">
        <v>1649.5284405387399</v>
      </c>
      <c r="L2772" s="18">
        <f t="shared" si="14"/>
        <v>4390.8186196246197</v>
      </c>
      <c r="M2772">
        <f>Table1[[#This Row],[num_contributions]]+Table1[[#This Row],[num_unique_contributors]]</f>
        <v>1316</v>
      </c>
    </row>
    <row r="2773" spans="1:13" ht="13.2" hidden="1" x14ac:dyDescent="0.25">
      <c r="A2773" s="13">
        <v>10</v>
      </c>
      <c r="B2773" s="14">
        <v>44363</v>
      </c>
      <c r="C2773" s="14">
        <v>44379</v>
      </c>
      <c r="D2773" s="15" t="s">
        <v>1860</v>
      </c>
      <c r="E2773" s="13">
        <v>2158</v>
      </c>
      <c r="F2773" s="15" t="s">
        <v>54</v>
      </c>
      <c r="G2773" s="15" t="s">
        <v>50</v>
      </c>
      <c r="H2773" s="17">
        <v>2688.8913643946898</v>
      </c>
      <c r="I2773" s="13">
        <v>763</v>
      </c>
      <c r="J2773" s="13">
        <v>670</v>
      </c>
      <c r="K2773" s="17">
        <v>1630.7453416166099</v>
      </c>
      <c r="L2773" s="18">
        <f t="shared" si="14"/>
        <v>4319.6367060112998</v>
      </c>
      <c r="M2773">
        <f>Table1[[#This Row],[num_contributions]]+Table1[[#This Row],[num_unique_contributors]]</f>
        <v>1433</v>
      </c>
    </row>
    <row r="2774" spans="1:13" ht="13.2" hidden="1" x14ac:dyDescent="0.25">
      <c r="A2774" s="13">
        <v>10</v>
      </c>
      <c r="B2774" s="14">
        <v>44363</v>
      </c>
      <c r="C2774" s="14">
        <v>44379</v>
      </c>
      <c r="D2774" s="15" t="s">
        <v>1861</v>
      </c>
      <c r="E2774" s="13">
        <v>1571</v>
      </c>
      <c r="F2774" s="15" t="s">
        <v>20</v>
      </c>
      <c r="G2774" s="15" t="s">
        <v>18</v>
      </c>
      <c r="H2774" s="17">
        <v>575.34455603467495</v>
      </c>
      <c r="I2774" s="13">
        <v>928</v>
      </c>
      <c r="J2774" s="13">
        <v>852</v>
      </c>
      <c r="K2774" s="17">
        <v>3713.8850214641002</v>
      </c>
      <c r="L2774" s="18">
        <f t="shared" ref="L2774:L2837" si="15">H2774+K2774</f>
        <v>4289.2295774987751</v>
      </c>
      <c r="M2774">
        <f>Table1[[#This Row],[num_contributions]]+Table1[[#This Row],[num_unique_contributors]]</f>
        <v>1780</v>
      </c>
    </row>
    <row r="2775" spans="1:13" ht="13.2" hidden="1" x14ac:dyDescent="0.25">
      <c r="A2775" s="13">
        <v>10</v>
      </c>
      <c r="B2775" s="14">
        <v>44363</v>
      </c>
      <c r="C2775" s="14">
        <v>44379</v>
      </c>
      <c r="D2775" s="15" t="s">
        <v>100</v>
      </c>
      <c r="E2775" s="13">
        <v>329</v>
      </c>
      <c r="F2775" s="15" t="s">
        <v>20</v>
      </c>
      <c r="G2775" s="15" t="s">
        <v>14</v>
      </c>
      <c r="H2775" s="17">
        <v>1087.36682104793</v>
      </c>
      <c r="I2775" s="13">
        <v>718</v>
      </c>
      <c r="J2775" s="13">
        <v>657</v>
      </c>
      <c r="K2775" s="17">
        <v>3181.0398784246199</v>
      </c>
      <c r="L2775" s="18">
        <f t="shared" si="15"/>
        <v>4268.4066994725499</v>
      </c>
      <c r="M2775">
        <f>Table1[[#This Row],[num_contributions]]+Table1[[#This Row],[num_unique_contributors]]</f>
        <v>1375</v>
      </c>
    </row>
    <row r="2776" spans="1:13" ht="13.2" hidden="1" x14ac:dyDescent="0.25">
      <c r="A2776" s="13">
        <v>10</v>
      </c>
      <c r="B2776" s="14">
        <v>44363</v>
      </c>
      <c r="C2776" s="14">
        <v>44379</v>
      </c>
      <c r="D2776" s="15" t="s">
        <v>1862</v>
      </c>
      <c r="E2776" s="13">
        <v>106</v>
      </c>
      <c r="F2776" s="15" t="s">
        <v>77</v>
      </c>
      <c r="G2776" s="15" t="s">
        <v>18</v>
      </c>
      <c r="H2776" s="17">
        <v>1182.67036382233</v>
      </c>
      <c r="I2776" s="13">
        <v>1342</v>
      </c>
      <c r="J2776" s="13">
        <v>1167</v>
      </c>
      <c r="K2776" s="17">
        <v>3014.3112530452299</v>
      </c>
      <c r="L2776" s="18">
        <f t="shared" si="15"/>
        <v>4196.9816168675598</v>
      </c>
      <c r="M2776">
        <f>Table1[[#This Row],[num_contributions]]+Table1[[#This Row],[num_unique_contributors]]</f>
        <v>2509</v>
      </c>
    </row>
    <row r="2777" spans="1:13" ht="13.2" hidden="1" x14ac:dyDescent="0.25">
      <c r="A2777" s="13">
        <v>10</v>
      </c>
      <c r="B2777" s="14">
        <v>44363</v>
      </c>
      <c r="C2777" s="14">
        <v>44379</v>
      </c>
      <c r="D2777" s="15" t="s">
        <v>224</v>
      </c>
      <c r="E2777" s="13">
        <v>1620</v>
      </c>
      <c r="F2777" s="15" t="s">
        <v>45</v>
      </c>
      <c r="G2777" s="15" t="s">
        <v>14</v>
      </c>
      <c r="H2777" s="17">
        <v>1057.3399743234299</v>
      </c>
      <c r="I2777" s="13">
        <v>700</v>
      </c>
      <c r="J2777" s="13">
        <v>664</v>
      </c>
      <c r="K2777" s="17">
        <v>3091.1268926165799</v>
      </c>
      <c r="L2777" s="18">
        <f t="shared" si="15"/>
        <v>4148.4668669400098</v>
      </c>
      <c r="M2777">
        <f>Table1[[#This Row],[num_contributions]]+Table1[[#This Row],[num_unique_contributors]]</f>
        <v>1364</v>
      </c>
    </row>
    <row r="2778" spans="1:13" ht="13.2" hidden="1" x14ac:dyDescent="0.25">
      <c r="A2778" s="13">
        <v>10</v>
      </c>
      <c r="B2778" s="14">
        <v>44363</v>
      </c>
      <c r="C2778" s="14">
        <v>44379</v>
      </c>
      <c r="D2778" s="15" t="s">
        <v>558</v>
      </c>
      <c r="E2778" s="13">
        <v>2871</v>
      </c>
      <c r="F2778" s="15" t="s">
        <v>54</v>
      </c>
      <c r="G2778" s="15" t="s">
        <v>23</v>
      </c>
      <c r="H2778" s="17">
        <v>2037.05866614004</v>
      </c>
      <c r="I2778" s="13">
        <v>575</v>
      </c>
      <c r="J2778" s="13">
        <v>510</v>
      </c>
      <c r="K2778" s="17">
        <v>2107.3971937804999</v>
      </c>
      <c r="L2778" s="18">
        <f t="shared" si="15"/>
        <v>4144.4558599205402</v>
      </c>
      <c r="M2778">
        <f>Table1[[#This Row],[num_contributions]]+Table1[[#This Row],[num_unique_contributors]]</f>
        <v>1085</v>
      </c>
    </row>
    <row r="2779" spans="1:13" ht="13.2" hidden="1" x14ac:dyDescent="0.25">
      <c r="A2779" s="13">
        <v>10</v>
      </c>
      <c r="B2779" s="14">
        <v>44363</v>
      </c>
      <c r="C2779" s="14">
        <v>44379</v>
      </c>
      <c r="D2779" s="15" t="s">
        <v>236</v>
      </c>
      <c r="E2779" s="13">
        <v>237</v>
      </c>
      <c r="F2779" s="15" t="s">
        <v>17</v>
      </c>
      <c r="G2779" s="15" t="s">
        <v>1863</v>
      </c>
      <c r="H2779" s="17">
        <v>994.57156350895605</v>
      </c>
      <c r="I2779" s="13">
        <v>779</v>
      </c>
      <c r="J2779" s="13">
        <v>631</v>
      </c>
      <c r="K2779" s="17">
        <v>3020.8972114012099</v>
      </c>
      <c r="L2779" s="18">
        <f t="shared" si="15"/>
        <v>4015.4687749101658</v>
      </c>
      <c r="M2779">
        <f>Table1[[#This Row],[num_contributions]]+Table1[[#This Row],[num_unique_contributors]]</f>
        <v>1410</v>
      </c>
    </row>
    <row r="2780" spans="1:13" ht="13.2" hidden="1" x14ac:dyDescent="0.25">
      <c r="A2780" s="13">
        <v>10</v>
      </c>
      <c r="B2780" s="14">
        <v>44363</v>
      </c>
      <c r="C2780" s="14">
        <v>44379</v>
      </c>
      <c r="D2780" s="15" t="s">
        <v>434</v>
      </c>
      <c r="E2780" s="13">
        <v>1541</v>
      </c>
      <c r="F2780" s="15" t="s">
        <v>45</v>
      </c>
      <c r="G2780" s="15" t="s">
        <v>23</v>
      </c>
      <c r="H2780" s="17">
        <v>700.36788330839295</v>
      </c>
      <c r="I2780" s="13">
        <v>951</v>
      </c>
      <c r="J2780" s="13">
        <v>824</v>
      </c>
      <c r="K2780" s="17">
        <v>3142.6397434146902</v>
      </c>
      <c r="L2780" s="18">
        <f t="shared" si="15"/>
        <v>3843.0076267230834</v>
      </c>
      <c r="M2780">
        <f>Table1[[#This Row],[num_contributions]]+Table1[[#This Row],[num_unique_contributors]]</f>
        <v>1775</v>
      </c>
    </row>
    <row r="2781" spans="1:13" ht="13.2" hidden="1" x14ac:dyDescent="0.25">
      <c r="A2781" s="13">
        <v>10</v>
      </c>
      <c r="B2781" s="14">
        <v>44363</v>
      </c>
      <c r="C2781" s="14">
        <v>44379</v>
      </c>
      <c r="D2781" s="15" t="s">
        <v>260</v>
      </c>
      <c r="E2781" s="13">
        <v>1041</v>
      </c>
      <c r="F2781" s="15" t="s">
        <v>13</v>
      </c>
      <c r="G2781" s="15" t="s">
        <v>18</v>
      </c>
      <c r="H2781" s="17">
        <v>725.81681763215602</v>
      </c>
      <c r="I2781" s="13">
        <v>981</v>
      </c>
      <c r="J2781" s="13">
        <v>907</v>
      </c>
      <c r="K2781" s="17">
        <v>2941.7548638864901</v>
      </c>
      <c r="L2781" s="18">
        <f t="shared" si="15"/>
        <v>3667.5716815186461</v>
      </c>
      <c r="M2781">
        <f>Table1[[#This Row],[num_contributions]]+Table1[[#This Row],[num_unique_contributors]]</f>
        <v>1888</v>
      </c>
    </row>
    <row r="2782" spans="1:13" ht="13.2" hidden="1" x14ac:dyDescent="0.25">
      <c r="A2782" s="13">
        <v>10</v>
      </c>
      <c r="B2782" s="14">
        <v>44363</v>
      </c>
      <c r="C2782" s="14">
        <v>44379</v>
      </c>
      <c r="D2782" s="15" t="s">
        <v>459</v>
      </c>
      <c r="E2782" s="13">
        <v>2959</v>
      </c>
      <c r="F2782" s="15" t="s">
        <v>13</v>
      </c>
      <c r="G2782" s="15" t="s">
        <v>46</v>
      </c>
      <c r="H2782" s="17">
        <v>56.402432170929998</v>
      </c>
      <c r="I2782" s="13">
        <v>298</v>
      </c>
      <c r="J2782" s="13">
        <v>201</v>
      </c>
      <c r="K2782" s="17">
        <v>3609.02926752848</v>
      </c>
      <c r="L2782" s="18">
        <f t="shared" si="15"/>
        <v>3665.4316996994098</v>
      </c>
      <c r="M2782">
        <f>Table1[[#This Row],[num_contributions]]+Table1[[#This Row],[num_unique_contributors]]</f>
        <v>499</v>
      </c>
    </row>
    <row r="2783" spans="1:13" ht="13.2" hidden="1" x14ac:dyDescent="0.25">
      <c r="A2783" s="13">
        <v>10</v>
      </c>
      <c r="B2783" s="14">
        <v>44363</v>
      </c>
      <c r="C2783" s="14">
        <v>44379</v>
      </c>
      <c r="D2783" s="15" t="s">
        <v>1815</v>
      </c>
      <c r="E2783" s="13">
        <v>1264</v>
      </c>
      <c r="F2783" s="15" t="s">
        <v>13</v>
      </c>
      <c r="G2783" s="15" t="s">
        <v>14</v>
      </c>
      <c r="H2783" s="17">
        <v>504.962792110468</v>
      </c>
      <c r="I2783" s="13">
        <v>464</v>
      </c>
      <c r="J2783" s="13">
        <v>433</v>
      </c>
      <c r="K2783" s="17">
        <v>3133.13869430357</v>
      </c>
      <c r="L2783" s="18">
        <f t="shared" si="15"/>
        <v>3638.1014864140379</v>
      </c>
      <c r="M2783">
        <f>Table1[[#This Row],[num_contributions]]+Table1[[#This Row],[num_unique_contributors]]</f>
        <v>897</v>
      </c>
    </row>
    <row r="2784" spans="1:13" ht="13.2" hidden="1" x14ac:dyDescent="0.25">
      <c r="A2784" s="13">
        <v>10</v>
      </c>
      <c r="B2784" s="14">
        <v>44363</v>
      </c>
      <c r="C2784" s="14">
        <v>44379</v>
      </c>
      <c r="D2784" s="15" t="s">
        <v>320</v>
      </c>
      <c r="E2784" s="13">
        <v>1509</v>
      </c>
      <c r="F2784" s="15" t="s">
        <v>13</v>
      </c>
      <c r="G2784" s="15" t="s">
        <v>14</v>
      </c>
      <c r="H2784" s="17">
        <v>1427.38681071925</v>
      </c>
      <c r="I2784" s="13">
        <v>994</v>
      </c>
      <c r="J2784" s="13">
        <v>881</v>
      </c>
      <c r="K2784" s="17">
        <v>2143.5208894510001</v>
      </c>
      <c r="L2784" s="18">
        <f t="shared" si="15"/>
        <v>3570.9077001702499</v>
      </c>
      <c r="M2784">
        <f>Table1[[#This Row],[num_contributions]]+Table1[[#This Row],[num_unique_contributors]]</f>
        <v>1875</v>
      </c>
    </row>
    <row r="2785" spans="1:13" ht="13.2" hidden="1" x14ac:dyDescent="0.25">
      <c r="A2785" s="13">
        <v>10</v>
      </c>
      <c r="B2785" s="14">
        <v>44363</v>
      </c>
      <c r="C2785" s="14">
        <v>44379</v>
      </c>
      <c r="D2785" s="15" t="s">
        <v>255</v>
      </c>
      <c r="E2785" s="13">
        <v>2788</v>
      </c>
      <c r="F2785" s="15" t="s">
        <v>20</v>
      </c>
      <c r="G2785" s="15" t="s">
        <v>50</v>
      </c>
      <c r="H2785" s="17">
        <v>459.66540144355099</v>
      </c>
      <c r="I2785" s="13">
        <v>1057</v>
      </c>
      <c r="J2785" s="13">
        <v>910</v>
      </c>
      <c r="K2785" s="17">
        <v>3019.5803346347302</v>
      </c>
      <c r="L2785" s="18">
        <f t="shared" si="15"/>
        <v>3479.245736078281</v>
      </c>
      <c r="M2785">
        <f>Table1[[#This Row],[num_contributions]]+Table1[[#This Row],[num_unique_contributors]]</f>
        <v>1967</v>
      </c>
    </row>
    <row r="2786" spans="1:13" ht="13.2" hidden="1" x14ac:dyDescent="0.25">
      <c r="A2786" s="13">
        <v>10</v>
      </c>
      <c r="B2786" s="14">
        <v>44363</v>
      </c>
      <c r="C2786" s="14">
        <v>44379</v>
      </c>
      <c r="D2786" s="15" t="s">
        <v>225</v>
      </c>
      <c r="E2786" s="13">
        <v>1127</v>
      </c>
      <c r="F2786" s="15" t="s">
        <v>17</v>
      </c>
      <c r="G2786" s="15" t="s">
        <v>23</v>
      </c>
      <c r="H2786" s="17">
        <v>177.768658233541</v>
      </c>
      <c r="I2786" s="13">
        <v>478</v>
      </c>
      <c r="J2786" s="13">
        <v>429</v>
      </c>
      <c r="K2786" s="17">
        <v>3276.8044543012102</v>
      </c>
      <c r="L2786" s="18">
        <f t="shared" si="15"/>
        <v>3454.5731125347511</v>
      </c>
      <c r="M2786">
        <f>Table1[[#This Row],[num_contributions]]+Table1[[#This Row],[num_unique_contributors]]</f>
        <v>907</v>
      </c>
    </row>
    <row r="2787" spans="1:13" ht="13.2" hidden="1" x14ac:dyDescent="0.25">
      <c r="A2787" s="13">
        <v>10</v>
      </c>
      <c r="B2787" s="14">
        <v>44363</v>
      </c>
      <c r="C2787" s="14">
        <v>44379</v>
      </c>
      <c r="D2787" s="15" t="s">
        <v>48</v>
      </c>
      <c r="E2787" s="13">
        <v>3133</v>
      </c>
      <c r="F2787" s="15" t="s">
        <v>20</v>
      </c>
      <c r="G2787" s="15" t="s">
        <v>18</v>
      </c>
      <c r="H2787" s="17">
        <v>39.9431062510413</v>
      </c>
      <c r="I2787" s="13">
        <v>189</v>
      </c>
      <c r="J2787" s="13">
        <v>175</v>
      </c>
      <c r="K2787" s="17">
        <v>3413.6077398208499</v>
      </c>
      <c r="L2787" s="18">
        <f t="shared" si="15"/>
        <v>3453.5508460718911</v>
      </c>
      <c r="M2787">
        <f>Table1[[#This Row],[num_contributions]]+Table1[[#This Row],[num_unique_contributors]]</f>
        <v>364</v>
      </c>
    </row>
    <row r="2788" spans="1:13" ht="13.2" hidden="1" x14ac:dyDescent="0.25">
      <c r="A2788" s="13">
        <v>10</v>
      </c>
      <c r="B2788" s="14">
        <v>44363</v>
      </c>
      <c r="C2788" s="14">
        <v>44379</v>
      </c>
      <c r="D2788" s="15" t="s">
        <v>189</v>
      </c>
      <c r="E2788" s="13">
        <v>782</v>
      </c>
      <c r="F2788" s="15" t="s">
        <v>17</v>
      </c>
      <c r="G2788" s="15" t="s">
        <v>14</v>
      </c>
      <c r="H2788" s="17">
        <v>506.47870243464598</v>
      </c>
      <c r="I2788" s="13">
        <v>467</v>
      </c>
      <c r="J2788" s="13">
        <v>439</v>
      </c>
      <c r="K2788" s="17">
        <v>2868.31660590817</v>
      </c>
      <c r="L2788" s="18">
        <f t="shared" si="15"/>
        <v>3374.795308342816</v>
      </c>
      <c r="M2788">
        <f>Table1[[#This Row],[num_contributions]]+Table1[[#This Row],[num_unique_contributors]]</f>
        <v>906</v>
      </c>
    </row>
    <row r="2789" spans="1:13" ht="13.2" hidden="1" x14ac:dyDescent="0.25">
      <c r="A2789" s="13">
        <v>10</v>
      </c>
      <c r="B2789" s="14">
        <v>44363</v>
      </c>
      <c r="C2789" s="14">
        <v>44379</v>
      </c>
      <c r="D2789" s="15" t="s">
        <v>298</v>
      </c>
      <c r="E2789" s="13">
        <v>1736</v>
      </c>
      <c r="F2789" s="15" t="s">
        <v>13</v>
      </c>
      <c r="G2789" s="15" t="s">
        <v>14</v>
      </c>
      <c r="H2789" s="17">
        <v>880.25980641095703</v>
      </c>
      <c r="I2789" s="13">
        <v>546</v>
      </c>
      <c r="J2789" s="13">
        <v>515</v>
      </c>
      <c r="K2789" s="17">
        <v>2478.30398647738</v>
      </c>
      <c r="L2789" s="18">
        <f t="shared" si="15"/>
        <v>3358.563792888337</v>
      </c>
      <c r="M2789">
        <f>Table1[[#This Row],[num_contributions]]+Table1[[#This Row],[num_unique_contributors]]</f>
        <v>1061</v>
      </c>
    </row>
    <row r="2790" spans="1:13" ht="13.2" x14ac:dyDescent="0.25">
      <c r="A2790" s="13">
        <v>10</v>
      </c>
      <c r="B2790" s="14">
        <v>44363</v>
      </c>
      <c r="C2790" s="14">
        <v>44379</v>
      </c>
      <c r="D2790" s="15" t="s">
        <v>2502</v>
      </c>
      <c r="E2790" s="13">
        <v>3085</v>
      </c>
      <c r="F2790" s="15" t="s">
        <v>13</v>
      </c>
      <c r="G2790" s="15" t="s">
        <v>2552</v>
      </c>
      <c r="H2790" s="17">
        <v>33.782976829475402</v>
      </c>
      <c r="I2790" s="13">
        <v>52</v>
      </c>
      <c r="J2790" s="13">
        <v>50</v>
      </c>
      <c r="K2790" s="17">
        <v>3276.4470301299898</v>
      </c>
      <c r="L2790" s="18">
        <f t="shared" si="15"/>
        <v>3310.2300069594653</v>
      </c>
      <c r="M2790">
        <f>Table1[[#This Row],[num_contributions]]+Table1[[#This Row],[num_unique_contributors]]</f>
        <v>102</v>
      </c>
    </row>
    <row r="2791" spans="1:13" ht="13.2" hidden="1" x14ac:dyDescent="0.25">
      <c r="A2791" s="13">
        <v>10</v>
      </c>
      <c r="B2791" s="14">
        <v>44363</v>
      </c>
      <c r="C2791" s="14">
        <v>44379</v>
      </c>
      <c r="D2791" s="15" t="s">
        <v>597</v>
      </c>
      <c r="E2791" s="13">
        <v>2427</v>
      </c>
      <c r="F2791" s="15" t="s">
        <v>45</v>
      </c>
      <c r="G2791" s="15" t="s">
        <v>50</v>
      </c>
      <c r="H2791" s="17">
        <v>568.89189332548301</v>
      </c>
      <c r="I2791" s="13">
        <v>1235</v>
      </c>
      <c r="J2791" s="13">
        <v>1067</v>
      </c>
      <c r="K2791" s="17">
        <v>2726.7664712842102</v>
      </c>
      <c r="L2791" s="18">
        <f t="shared" si="15"/>
        <v>3295.6583646096933</v>
      </c>
      <c r="M2791">
        <f>Table1[[#This Row],[num_contributions]]+Table1[[#This Row],[num_unique_contributors]]</f>
        <v>2302</v>
      </c>
    </row>
    <row r="2792" spans="1:13" ht="13.2" hidden="1" x14ac:dyDescent="0.25">
      <c r="A2792" s="13">
        <v>10</v>
      </c>
      <c r="B2792" s="14">
        <v>44363</v>
      </c>
      <c r="C2792" s="14">
        <v>44379</v>
      </c>
      <c r="D2792" s="15" t="s">
        <v>70</v>
      </c>
      <c r="E2792" s="13">
        <v>1809</v>
      </c>
      <c r="F2792" s="15" t="s">
        <v>20</v>
      </c>
      <c r="G2792" s="15" t="s">
        <v>23</v>
      </c>
      <c r="H2792" s="17">
        <v>262.93506276877002</v>
      </c>
      <c r="I2792" s="13">
        <v>486</v>
      </c>
      <c r="J2792" s="13">
        <v>453</v>
      </c>
      <c r="K2792" s="17">
        <v>2981.5955104535201</v>
      </c>
      <c r="L2792" s="18">
        <f t="shared" si="15"/>
        <v>3244.5305732222901</v>
      </c>
      <c r="M2792">
        <f>Table1[[#This Row],[num_contributions]]+Table1[[#This Row],[num_unique_contributors]]</f>
        <v>939</v>
      </c>
    </row>
    <row r="2793" spans="1:13" ht="13.2" hidden="1" x14ac:dyDescent="0.25">
      <c r="A2793" s="13">
        <v>10</v>
      </c>
      <c r="B2793" s="14">
        <v>44363</v>
      </c>
      <c r="C2793" s="14">
        <v>44379</v>
      </c>
      <c r="D2793" s="15" t="s">
        <v>594</v>
      </c>
      <c r="E2793" s="13">
        <v>1511</v>
      </c>
      <c r="F2793" s="15" t="s">
        <v>54</v>
      </c>
      <c r="G2793" s="15" t="s">
        <v>23</v>
      </c>
      <c r="H2793" s="17">
        <v>1978.13106544877</v>
      </c>
      <c r="I2793" s="13">
        <v>661</v>
      </c>
      <c r="J2793" s="13">
        <v>606</v>
      </c>
      <c r="K2793" s="17">
        <v>1146.57318177757</v>
      </c>
      <c r="L2793" s="18">
        <f t="shared" si="15"/>
        <v>3124.7042472263402</v>
      </c>
      <c r="M2793">
        <f>Table1[[#This Row],[num_contributions]]+Table1[[#This Row],[num_unique_contributors]]</f>
        <v>1267</v>
      </c>
    </row>
    <row r="2794" spans="1:13" ht="13.2" hidden="1" x14ac:dyDescent="0.25">
      <c r="A2794" s="13">
        <v>10</v>
      </c>
      <c r="B2794" s="14">
        <v>44363</v>
      </c>
      <c r="C2794" s="14">
        <v>44379</v>
      </c>
      <c r="D2794" s="15" t="s">
        <v>299</v>
      </c>
      <c r="E2794" s="13">
        <v>811</v>
      </c>
      <c r="F2794" s="15" t="s">
        <v>20</v>
      </c>
      <c r="G2794" s="15" t="s">
        <v>14</v>
      </c>
      <c r="H2794" s="17">
        <v>188.61515572861299</v>
      </c>
      <c r="I2794" s="13">
        <v>296</v>
      </c>
      <c r="J2794" s="13">
        <v>279</v>
      </c>
      <c r="K2794" s="17">
        <v>2859.5334820323501</v>
      </c>
      <c r="L2794" s="18">
        <f t="shared" si="15"/>
        <v>3048.1486377609631</v>
      </c>
      <c r="M2794">
        <f>Table1[[#This Row],[num_contributions]]+Table1[[#This Row],[num_unique_contributors]]</f>
        <v>575</v>
      </c>
    </row>
    <row r="2795" spans="1:13" ht="13.2" hidden="1" x14ac:dyDescent="0.25">
      <c r="A2795" s="13">
        <v>10</v>
      </c>
      <c r="B2795" s="14">
        <v>44363</v>
      </c>
      <c r="C2795" s="14">
        <v>44379</v>
      </c>
      <c r="D2795" s="15" t="s">
        <v>1806</v>
      </c>
      <c r="E2795" s="13">
        <v>1274</v>
      </c>
      <c r="F2795" s="15" t="s">
        <v>20</v>
      </c>
      <c r="G2795" s="15" t="s">
        <v>14</v>
      </c>
      <c r="H2795" s="17">
        <v>384.01050008390598</v>
      </c>
      <c r="I2795" s="13">
        <v>407</v>
      </c>
      <c r="J2795" s="13">
        <v>373</v>
      </c>
      <c r="K2795" s="17">
        <v>2590.9606779914302</v>
      </c>
      <c r="L2795" s="18">
        <f t="shared" si="15"/>
        <v>2974.971178075336</v>
      </c>
      <c r="M2795">
        <f>Table1[[#This Row],[num_contributions]]+Table1[[#This Row],[num_unique_contributors]]</f>
        <v>780</v>
      </c>
    </row>
    <row r="2796" spans="1:13" ht="13.2" hidden="1" x14ac:dyDescent="0.25">
      <c r="A2796" s="13">
        <v>10</v>
      </c>
      <c r="B2796" s="14">
        <v>44363</v>
      </c>
      <c r="C2796" s="14">
        <v>44379</v>
      </c>
      <c r="D2796" s="15" t="s">
        <v>454</v>
      </c>
      <c r="E2796" s="13">
        <v>2194</v>
      </c>
      <c r="F2796" s="15" t="s">
        <v>13</v>
      </c>
      <c r="G2796" s="15" t="s">
        <v>50</v>
      </c>
      <c r="H2796" s="17">
        <v>442.818877230027</v>
      </c>
      <c r="I2796" s="13">
        <v>909</v>
      </c>
      <c r="J2796" s="13">
        <v>843</v>
      </c>
      <c r="K2796" s="17">
        <v>2517.1687267853599</v>
      </c>
      <c r="L2796" s="18">
        <f t="shared" si="15"/>
        <v>2959.9876040153868</v>
      </c>
      <c r="M2796">
        <f>Table1[[#This Row],[num_contributions]]+Table1[[#This Row],[num_unique_contributors]]</f>
        <v>1752</v>
      </c>
    </row>
    <row r="2797" spans="1:13" ht="13.2" hidden="1" x14ac:dyDescent="0.25">
      <c r="A2797" s="13">
        <v>10</v>
      </c>
      <c r="B2797" s="14">
        <v>44363</v>
      </c>
      <c r="C2797" s="14">
        <v>44379</v>
      </c>
      <c r="D2797" s="15" t="s">
        <v>526</v>
      </c>
      <c r="E2797" s="13">
        <v>2132</v>
      </c>
      <c r="F2797" s="15" t="s">
        <v>54</v>
      </c>
      <c r="G2797" s="15" t="s">
        <v>50</v>
      </c>
      <c r="H2797" s="17">
        <v>1769.1609161505701</v>
      </c>
      <c r="I2797" s="13">
        <v>686</v>
      </c>
      <c r="J2797" s="13">
        <v>583</v>
      </c>
      <c r="K2797" s="17">
        <v>1173.93211810411</v>
      </c>
      <c r="L2797" s="18">
        <f t="shared" si="15"/>
        <v>2943.0930342546799</v>
      </c>
      <c r="M2797">
        <f>Table1[[#This Row],[num_contributions]]+Table1[[#This Row],[num_unique_contributors]]</f>
        <v>1269</v>
      </c>
    </row>
    <row r="2798" spans="1:13" ht="13.2" hidden="1" x14ac:dyDescent="0.25">
      <c r="A2798" s="13">
        <v>10</v>
      </c>
      <c r="B2798" s="14">
        <v>44363</v>
      </c>
      <c r="C2798" s="14">
        <v>44379</v>
      </c>
      <c r="D2798" s="15" t="s">
        <v>329</v>
      </c>
      <c r="E2798" s="13">
        <v>285</v>
      </c>
      <c r="F2798" s="15" t="s">
        <v>17</v>
      </c>
      <c r="G2798" s="15" t="s">
        <v>23</v>
      </c>
      <c r="H2798" s="17">
        <v>549.27692938028497</v>
      </c>
      <c r="I2798" s="13">
        <v>883</v>
      </c>
      <c r="J2798" s="13">
        <v>775</v>
      </c>
      <c r="K2798" s="17">
        <v>2321.6107752780099</v>
      </c>
      <c r="L2798" s="18">
        <f t="shared" si="15"/>
        <v>2870.8877046582948</v>
      </c>
      <c r="M2798">
        <f>Table1[[#This Row],[num_contributions]]+Table1[[#This Row],[num_unique_contributors]]</f>
        <v>1658</v>
      </c>
    </row>
    <row r="2799" spans="1:13" ht="13.2" hidden="1" x14ac:dyDescent="0.25">
      <c r="A2799" s="13">
        <v>10</v>
      </c>
      <c r="B2799" s="14">
        <v>44363</v>
      </c>
      <c r="C2799" s="14">
        <v>44379</v>
      </c>
      <c r="D2799" s="15" t="s">
        <v>12</v>
      </c>
      <c r="E2799" s="13">
        <v>1668</v>
      </c>
      <c r="F2799" s="15" t="s">
        <v>13</v>
      </c>
      <c r="G2799" s="15" t="s">
        <v>14</v>
      </c>
      <c r="H2799" s="17">
        <v>275.32550212747799</v>
      </c>
      <c r="I2799" s="13">
        <v>348</v>
      </c>
      <c r="J2799" s="13">
        <v>294</v>
      </c>
      <c r="K2799" s="17">
        <v>2484.42733244275</v>
      </c>
      <c r="L2799" s="18">
        <f t="shared" si="15"/>
        <v>2759.7528345702281</v>
      </c>
      <c r="M2799">
        <f>Table1[[#This Row],[num_contributions]]+Table1[[#This Row],[num_unique_contributors]]</f>
        <v>642</v>
      </c>
    </row>
    <row r="2800" spans="1:13" ht="13.2" hidden="1" x14ac:dyDescent="0.25">
      <c r="A2800" s="13">
        <v>10</v>
      </c>
      <c r="B2800" s="14">
        <v>44363</v>
      </c>
      <c r="C2800" s="14">
        <v>44379</v>
      </c>
      <c r="D2800" s="15" t="s">
        <v>359</v>
      </c>
      <c r="E2800" s="13">
        <v>65</v>
      </c>
      <c r="F2800" s="15" t="s">
        <v>17</v>
      </c>
      <c r="G2800" s="15" t="s">
        <v>18</v>
      </c>
      <c r="H2800" s="17">
        <v>582.57311584809997</v>
      </c>
      <c r="I2800" s="13">
        <v>981</v>
      </c>
      <c r="J2800" s="13">
        <v>889</v>
      </c>
      <c r="K2800" s="17">
        <v>2155.5348817837398</v>
      </c>
      <c r="L2800" s="18">
        <f t="shared" si="15"/>
        <v>2738.1079976318397</v>
      </c>
      <c r="M2800">
        <f>Table1[[#This Row],[num_contributions]]+Table1[[#This Row],[num_unique_contributors]]</f>
        <v>1870</v>
      </c>
    </row>
    <row r="2801" spans="1:13" ht="13.2" hidden="1" x14ac:dyDescent="0.25">
      <c r="A2801" s="13">
        <v>10</v>
      </c>
      <c r="B2801" s="14">
        <v>44363</v>
      </c>
      <c r="C2801" s="14">
        <v>44379</v>
      </c>
      <c r="D2801" s="15" t="s">
        <v>239</v>
      </c>
      <c r="E2801" s="13">
        <v>2271</v>
      </c>
      <c r="F2801" s="15" t="s">
        <v>186</v>
      </c>
      <c r="G2801" s="15" t="s">
        <v>18</v>
      </c>
      <c r="H2801" s="17">
        <v>277.780713143882</v>
      </c>
      <c r="I2801" s="13">
        <v>672</v>
      </c>
      <c r="J2801" s="13">
        <v>631</v>
      </c>
      <c r="K2801" s="17">
        <v>2460.3205809931101</v>
      </c>
      <c r="L2801" s="18">
        <f t="shared" si="15"/>
        <v>2738.1012941369922</v>
      </c>
      <c r="M2801">
        <f>Table1[[#This Row],[num_contributions]]+Table1[[#This Row],[num_unique_contributors]]</f>
        <v>1303</v>
      </c>
    </row>
    <row r="2802" spans="1:13" ht="13.2" x14ac:dyDescent="0.25">
      <c r="A2802" s="13">
        <v>10</v>
      </c>
      <c r="B2802" s="14">
        <v>44363</v>
      </c>
      <c r="C2802" s="14">
        <v>44379</v>
      </c>
      <c r="D2802" s="15" t="s">
        <v>1784</v>
      </c>
      <c r="E2802" s="13">
        <v>2900</v>
      </c>
      <c r="F2802" s="15" t="s">
        <v>77</v>
      </c>
      <c r="G2802" s="15" t="s">
        <v>2552</v>
      </c>
      <c r="H2802" s="17">
        <v>1433.77612294755</v>
      </c>
      <c r="I2802" s="13">
        <v>390</v>
      </c>
      <c r="J2802" s="13">
        <v>374</v>
      </c>
      <c r="K2802" s="17">
        <v>1295.89428877763</v>
      </c>
      <c r="L2802" s="18">
        <f t="shared" si="15"/>
        <v>2729.6704117251802</v>
      </c>
      <c r="M2802">
        <f>Table1[[#This Row],[num_contributions]]+Table1[[#This Row],[num_unique_contributors]]</f>
        <v>764</v>
      </c>
    </row>
    <row r="2803" spans="1:13" ht="13.2" hidden="1" x14ac:dyDescent="0.25">
      <c r="A2803" s="13">
        <v>10</v>
      </c>
      <c r="B2803" s="14">
        <v>44363</v>
      </c>
      <c r="C2803" s="14">
        <v>44379</v>
      </c>
      <c r="D2803" s="15" t="s">
        <v>331</v>
      </c>
      <c r="E2803" s="13">
        <v>1102</v>
      </c>
      <c r="F2803" s="15" t="s">
        <v>20</v>
      </c>
      <c r="G2803" s="15" t="s">
        <v>18</v>
      </c>
      <c r="H2803" s="17">
        <v>574.07803799176804</v>
      </c>
      <c r="I2803" s="13">
        <v>917</v>
      </c>
      <c r="J2803" s="13">
        <v>831</v>
      </c>
      <c r="K2803" s="17">
        <v>2140.5000996830099</v>
      </c>
      <c r="L2803" s="18">
        <f t="shared" si="15"/>
        <v>2714.5781376747782</v>
      </c>
      <c r="M2803">
        <f>Table1[[#This Row],[num_contributions]]+Table1[[#This Row],[num_unique_contributors]]</f>
        <v>1748</v>
      </c>
    </row>
    <row r="2804" spans="1:13" ht="13.2" hidden="1" x14ac:dyDescent="0.25">
      <c r="A2804" s="13">
        <v>10</v>
      </c>
      <c r="B2804" s="14">
        <v>44363</v>
      </c>
      <c r="C2804" s="14">
        <v>44379</v>
      </c>
      <c r="D2804" s="15" t="s">
        <v>1843</v>
      </c>
      <c r="E2804" s="13">
        <v>1112</v>
      </c>
      <c r="F2804" s="15" t="s">
        <v>20</v>
      </c>
      <c r="G2804" s="15" t="s">
        <v>23</v>
      </c>
      <c r="H2804" s="17">
        <v>655.28541239196204</v>
      </c>
      <c r="I2804" s="13">
        <v>1004</v>
      </c>
      <c r="J2804" s="13">
        <v>893</v>
      </c>
      <c r="K2804" s="17">
        <v>2051.1881470516701</v>
      </c>
      <c r="L2804" s="18">
        <f t="shared" si="15"/>
        <v>2706.473559443632</v>
      </c>
      <c r="M2804">
        <f>Table1[[#This Row],[num_contributions]]+Table1[[#This Row],[num_unique_contributors]]</f>
        <v>1897</v>
      </c>
    </row>
    <row r="2805" spans="1:13" ht="13.2" hidden="1" x14ac:dyDescent="0.25">
      <c r="A2805" s="13">
        <v>10</v>
      </c>
      <c r="B2805" s="14">
        <v>44363</v>
      </c>
      <c r="C2805" s="14">
        <v>44379</v>
      </c>
      <c r="D2805" s="15" t="s">
        <v>385</v>
      </c>
      <c r="E2805" s="13">
        <v>2316</v>
      </c>
      <c r="F2805" s="15" t="s">
        <v>39</v>
      </c>
      <c r="G2805" s="15" t="s">
        <v>50</v>
      </c>
      <c r="H2805" s="17">
        <v>215.935156316182</v>
      </c>
      <c r="I2805" s="13">
        <v>770</v>
      </c>
      <c r="J2805" s="13">
        <v>648</v>
      </c>
      <c r="K2805" s="17">
        <v>2460.1281833823</v>
      </c>
      <c r="L2805" s="18">
        <f t="shared" si="15"/>
        <v>2676.0633396984822</v>
      </c>
      <c r="M2805">
        <f>Table1[[#This Row],[num_contributions]]+Table1[[#This Row],[num_unique_contributors]]</f>
        <v>1418</v>
      </c>
    </row>
    <row r="2806" spans="1:13" ht="13.2" hidden="1" x14ac:dyDescent="0.25">
      <c r="A2806" s="13">
        <v>10</v>
      </c>
      <c r="B2806" s="14">
        <v>44363</v>
      </c>
      <c r="C2806" s="14">
        <v>44379</v>
      </c>
      <c r="D2806" s="15" t="s">
        <v>303</v>
      </c>
      <c r="E2806" s="13">
        <v>347</v>
      </c>
      <c r="F2806" s="15" t="s">
        <v>17</v>
      </c>
      <c r="G2806" s="15" t="s">
        <v>18</v>
      </c>
      <c r="H2806" s="17">
        <v>384.583570263578</v>
      </c>
      <c r="I2806" s="13">
        <v>733</v>
      </c>
      <c r="J2806" s="13">
        <v>682</v>
      </c>
      <c r="K2806" s="17">
        <v>2267.0120691205798</v>
      </c>
      <c r="L2806" s="18">
        <f t="shared" si="15"/>
        <v>2651.5956393841579</v>
      </c>
      <c r="M2806">
        <f>Table1[[#This Row],[num_contributions]]+Table1[[#This Row],[num_unique_contributors]]</f>
        <v>1415</v>
      </c>
    </row>
    <row r="2807" spans="1:13" ht="13.2" hidden="1" x14ac:dyDescent="0.25">
      <c r="A2807" s="13">
        <v>10</v>
      </c>
      <c r="B2807" s="14">
        <v>44363</v>
      </c>
      <c r="C2807" s="14">
        <v>44379</v>
      </c>
      <c r="D2807" s="15" t="s">
        <v>289</v>
      </c>
      <c r="E2807" s="13">
        <v>1534</v>
      </c>
      <c r="F2807" s="15" t="s">
        <v>17</v>
      </c>
      <c r="G2807" s="15" t="s">
        <v>23</v>
      </c>
      <c r="H2807" s="17">
        <v>171.52813812216999</v>
      </c>
      <c r="I2807" s="13">
        <v>407</v>
      </c>
      <c r="J2807" s="13">
        <v>393</v>
      </c>
      <c r="K2807" s="17">
        <v>2422.79955727886</v>
      </c>
      <c r="L2807" s="18">
        <f t="shared" si="15"/>
        <v>2594.3276954010298</v>
      </c>
      <c r="M2807">
        <f>Table1[[#This Row],[num_contributions]]+Table1[[#This Row],[num_unique_contributors]]</f>
        <v>800</v>
      </c>
    </row>
    <row r="2808" spans="1:13" ht="13.2" hidden="1" x14ac:dyDescent="0.25">
      <c r="A2808" s="13">
        <v>10</v>
      </c>
      <c r="B2808" s="14">
        <v>44363</v>
      </c>
      <c r="C2808" s="14">
        <v>44379</v>
      </c>
      <c r="D2808" s="15" t="s">
        <v>271</v>
      </c>
      <c r="E2808" s="13">
        <v>2067</v>
      </c>
      <c r="F2808" s="15" t="s">
        <v>111</v>
      </c>
      <c r="G2808" s="15" t="s">
        <v>14</v>
      </c>
      <c r="H2808" s="17">
        <v>224.73402008422801</v>
      </c>
      <c r="I2808" s="13">
        <v>212</v>
      </c>
      <c r="J2808" s="13">
        <v>196</v>
      </c>
      <c r="K2808" s="17">
        <v>2256.14198361546</v>
      </c>
      <c r="L2808" s="18">
        <f t="shared" si="15"/>
        <v>2480.8760036996882</v>
      </c>
      <c r="M2808">
        <f>Table1[[#This Row],[num_contributions]]+Table1[[#This Row],[num_unique_contributors]]</f>
        <v>408</v>
      </c>
    </row>
    <row r="2809" spans="1:13" ht="13.2" hidden="1" x14ac:dyDescent="0.25">
      <c r="A2809" s="13">
        <v>10</v>
      </c>
      <c r="B2809" s="14">
        <v>44363</v>
      </c>
      <c r="C2809" s="14">
        <v>44379</v>
      </c>
      <c r="D2809" s="15" t="s">
        <v>307</v>
      </c>
      <c r="E2809" s="13">
        <v>2100</v>
      </c>
      <c r="F2809" s="15" t="s">
        <v>54</v>
      </c>
      <c r="G2809" s="15" t="s">
        <v>14</v>
      </c>
      <c r="H2809" s="17">
        <v>1222.41572088015</v>
      </c>
      <c r="I2809" s="13">
        <v>464</v>
      </c>
      <c r="J2809" s="13">
        <v>410</v>
      </c>
      <c r="K2809" s="17">
        <v>1082.1948321059699</v>
      </c>
      <c r="L2809" s="18">
        <f t="shared" si="15"/>
        <v>2304.6105529861197</v>
      </c>
      <c r="M2809">
        <f>Table1[[#This Row],[num_contributions]]+Table1[[#This Row],[num_unique_contributors]]</f>
        <v>874</v>
      </c>
    </row>
    <row r="2810" spans="1:13" ht="13.2" hidden="1" x14ac:dyDescent="0.25">
      <c r="A2810" s="13">
        <v>10</v>
      </c>
      <c r="B2810" s="14">
        <v>44363</v>
      </c>
      <c r="C2810" s="14">
        <v>44379</v>
      </c>
      <c r="D2810" s="15" t="s">
        <v>437</v>
      </c>
      <c r="E2810" s="13">
        <v>2455</v>
      </c>
      <c r="F2810" s="15" t="s">
        <v>13</v>
      </c>
      <c r="G2810" s="15" t="s">
        <v>14</v>
      </c>
      <c r="H2810" s="17">
        <v>139.26053619586099</v>
      </c>
      <c r="I2810" s="13">
        <v>252</v>
      </c>
      <c r="J2810" s="13">
        <v>234</v>
      </c>
      <c r="K2810" s="17">
        <v>2144.50592417286</v>
      </c>
      <c r="L2810" s="18">
        <f t="shared" si="15"/>
        <v>2283.7664603687208</v>
      </c>
      <c r="M2810">
        <f>Table1[[#This Row],[num_contributions]]+Table1[[#This Row],[num_unique_contributors]]</f>
        <v>486</v>
      </c>
    </row>
    <row r="2811" spans="1:13" ht="13.2" hidden="1" x14ac:dyDescent="0.25">
      <c r="A2811" s="13">
        <v>10</v>
      </c>
      <c r="B2811" s="14">
        <v>44363</v>
      </c>
      <c r="C2811" s="14">
        <v>44379</v>
      </c>
      <c r="D2811" s="16" t="s">
        <v>720</v>
      </c>
      <c r="E2811" s="13">
        <v>801</v>
      </c>
      <c r="F2811" s="15" t="s">
        <v>20</v>
      </c>
      <c r="G2811" s="15" t="s">
        <v>18</v>
      </c>
      <c r="H2811" s="17">
        <v>430.53742552629097</v>
      </c>
      <c r="I2811" s="13">
        <v>762</v>
      </c>
      <c r="J2811" s="13">
        <v>705</v>
      </c>
      <c r="K2811" s="17">
        <v>1814.34006317849</v>
      </c>
      <c r="L2811" s="18">
        <f t="shared" si="15"/>
        <v>2244.8774887047812</v>
      </c>
      <c r="M2811">
        <f>Table1[[#This Row],[num_contributions]]+Table1[[#This Row],[num_unique_contributors]]</f>
        <v>1467</v>
      </c>
    </row>
    <row r="2812" spans="1:13" ht="13.2" hidden="1" x14ac:dyDescent="0.25">
      <c r="A2812" s="13">
        <v>10</v>
      </c>
      <c r="B2812" s="14">
        <v>44363</v>
      </c>
      <c r="C2812" s="14">
        <v>44379</v>
      </c>
      <c r="D2812" s="15" t="s">
        <v>1768</v>
      </c>
      <c r="E2812" s="13">
        <v>3030</v>
      </c>
      <c r="F2812" s="15" t="s">
        <v>13</v>
      </c>
      <c r="G2812" s="15" t="s">
        <v>14</v>
      </c>
      <c r="H2812" s="17">
        <v>1.35147936001483</v>
      </c>
      <c r="I2812" s="13">
        <v>14</v>
      </c>
      <c r="J2812" s="13">
        <v>13</v>
      </c>
      <c r="K2812" s="17">
        <v>2203.13041714151</v>
      </c>
      <c r="L2812" s="18">
        <f t="shared" si="15"/>
        <v>2204.4818965015247</v>
      </c>
      <c r="M2812">
        <f>Table1[[#This Row],[num_contributions]]+Table1[[#This Row],[num_unique_contributors]]</f>
        <v>27</v>
      </c>
    </row>
    <row r="2813" spans="1:13" ht="13.2" hidden="1" x14ac:dyDescent="0.25">
      <c r="A2813" s="13">
        <v>10</v>
      </c>
      <c r="B2813" s="14">
        <v>44363</v>
      </c>
      <c r="C2813" s="14">
        <v>44379</v>
      </c>
      <c r="D2813" s="15" t="s">
        <v>1848</v>
      </c>
      <c r="E2813" s="13">
        <v>1999</v>
      </c>
      <c r="F2813" s="15" t="s">
        <v>13</v>
      </c>
      <c r="G2813" s="15" t="s">
        <v>18</v>
      </c>
      <c r="H2813" s="17">
        <v>350.01448175028202</v>
      </c>
      <c r="I2813" s="13">
        <v>765</v>
      </c>
      <c r="J2813" s="13">
        <v>704</v>
      </c>
      <c r="K2813" s="17">
        <v>1849.2666293997599</v>
      </c>
      <c r="L2813" s="18">
        <f t="shared" si="15"/>
        <v>2199.2811111500419</v>
      </c>
      <c r="M2813">
        <f>Table1[[#This Row],[num_contributions]]+Table1[[#This Row],[num_unique_contributors]]</f>
        <v>1469</v>
      </c>
    </row>
    <row r="2814" spans="1:13" ht="13.2" hidden="1" x14ac:dyDescent="0.25">
      <c r="A2814" s="13">
        <v>10</v>
      </c>
      <c r="B2814" s="14">
        <v>44363</v>
      </c>
      <c r="C2814" s="14">
        <v>44379</v>
      </c>
      <c r="D2814" s="15" t="s">
        <v>441</v>
      </c>
      <c r="E2814" s="13">
        <v>1147</v>
      </c>
      <c r="F2814" s="15" t="s">
        <v>54</v>
      </c>
      <c r="G2814" s="15" t="s">
        <v>23</v>
      </c>
      <c r="H2814" s="17">
        <v>1112.27578967458</v>
      </c>
      <c r="I2814" s="13">
        <v>516</v>
      </c>
      <c r="J2814" s="13">
        <v>444</v>
      </c>
      <c r="K2814" s="17">
        <v>1075.95502937169</v>
      </c>
      <c r="L2814" s="18">
        <f t="shared" si="15"/>
        <v>2188.23081904627</v>
      </c>
      <c r="M2814">
        <f>Table1[[#This Row],[num_contributions]]+Table1[[#This Row],[num_unique_contributors]]</f>
        <v>960</v>
      </c>
    </row>
    <row r="2815" spans="1:13" ht="13.2" hidden="1" x14ac:dyDescent="0.25">
      <c r="A2815" s="13">
        <v>10</v>
      </c>
      <c r="B2815" s="14">
        <v>44363</v>
      </c>
      <c r="C2815" s="14">
        <v>44379</v>
      </c>
      <c r="D2815" s="15" t="s">
        <v>1864</v>
      </c>
      <c r="E2815" s="13">
        <v>2597</v>
      </c>
      <c r="F2815" s="15" t="s">
        <v>52</v>
      </c>
      <c r="G2815" s="15" t="s">
        <v>23</v>
      </c>
      <c r="H2815" s="17">
        <v>378.59603043574799</v>
      </c>
      <c r="I2815" s="13">
        <v>786</v>
      </c>
      <c r="J2815" s="13">
        <v>686</v>
      </c>
      <c r="K2815" s="17">
        <v>1761.34759687377</v>
      </c>
      <c r="L2815" s="18">
        <f t="shared" si="15"/>
        <v>2139.943627309518</v>
      </c>
      <c r="M2815">
        <f>Table1[[#This Row],[num_contributions]]+Table1[[#This Row],[num_unique_contributors]]</f>
        <v>1472</v>
      </c>
    </row>
    <row r="2816" spans="1:13" ht="13.2" hidden="1" x14ac:dyDescent="0.25">
      <c r="A2816" s="13">
        <v>10</v>
      </c>
      <c r="B2816" s="14">
        <v>44363</v>
      </c>
      <c r="C2816" s="14">
        <v>44379</v>
      </c>
      <c r="D2816" s="16" t="s">
        <v>165</v>
      </c>
      <c r="E2816" s="13">
        <v>2239</v>
      </c>
      <c r="F2816" s="15" t="s">
        <v>13</v>
      </c>
      <c r="G2816" s="15" t="s">
        <v>14</v>
      </c>
      <c r="H2816" s="17">
        <v>70.942478651380497</v>
      </c>
      <c r="I2816" s="13">
        <v>169</v>
      </c>
      <c r="J2816" s="13">
        <v>159</v>
      </c>
      <c r="K2816" s="17">
        <v>2042.6259093214401</v>
      </c>
      <c r="L2816" s="18">
        <f t="shared" si="15"/>
        <v>2113.5683879728203</v>
      </c>
      <c r="M2816">
        <f>Table1[[#This Row],[num_contributions]]+Table1[[#This Row],[num_unique_contributors]]</f>
        <v>328</v>
      </c>
    </row>
    <row r="2817" spans="1:13" ht="13.2" hidden="1" x14ac:dyDescent="0.25">
      <c r="A2817" s="13">
        <v>10</v>
      </c>
      <c r="B2817" s="14">
        <v>44363</v>
      </c>
      <c r="C2817" s="14">
        <v>44379</v>
      </c>
      <c r="D2817" s="15" t="s">
        <v>572</v>
      </c>
      <c r="E2817" s="13">
        <v>2906</v>
      </c>
      <c r="F2817" s="15" t="s">
        <v>17</v>
      </c>
      <c r="G2817" s="15" t="s">
        <v>18</v>
      </c>
      <c r="H2817" s="17">
        <v>58.4581013067668</v>
      </c>
      <c r="I2817" s="13">
        <v>261</v>
      </c>
      <c r="J2817" s="13">
        <v>246</v>
      </c>
      <c r="K2817" s="17">
        <v>2042.37175379928</v>
      </c>
      <c r="L2817" s="18">
        <f t="shared" si="15"/>
        <v>2100.8298551060466</v>
      </c>
      <c r="M2817">
        <f>Table1[[#This Row],[num_contributions]]+Table1[[#This Row],[num_unique_contributors]]</f>
        <v>507</v>
      </c>
    </row>
    <row r="2818" spans="1:13" ht="13.2" hidden="1" x14ac:dyDescent="0.25">
      <c r="A2818" s="13">
        <v>10</v>
      </c>
      <c r="B2818" s="14">
        <v>44363</v>
      </c>
      <c r="C2818" s="14">
        <v>44379</v>
      </c>
      <c r="D2818" s="15" t="s">
        <v>229</v>
      </c>
      <c r="E2818" s="13">
        <v>1155</v>
      </c>
      <c r="F2818" s="15" t="s">
        <v>17</v>
      </c>
      <c r="G2818" s="15" t="s">
        <v>23</v>
      </c>
      <c r="H2818" s="17">
        <v>146.00094420604799</v>
      </c>
      <c r="I2818" s="13">
        <v>407</v>
      </c>
      <c r="J2818" s="13">
        <v>361</v>
      </c>
      <c r="K2818" s="17">
        <v>1948.2219162724</v>
      </c>
      <c r="L2818" s="18">
        <f t="shared" si="15"/>
        <v>2094.2228604784482</v>
      </c>
      <c r="M2818">
        <f>Table1[[#This Row],[num_contributions]]+Table1[[#This Row],[num_unique_contributors]]</f>
        <v>768</v>
      </c>
    </row>
    <row r="2819" spans="1:13" ht="13.2" hidden="1" x14ac:dyDescent="0.25">
      <c r="A2819" s="13">
        <v>10</v>
      </c>
      <c r="B2819" s="14">
        <v>44363</v>
      </c>
      <c r="C2819" s="14">
        <v>44379</v>
      </c>
      <c r="D2819" s="15" t="s">
        <v>595</v>
      </c>
      <c r="E2819" s="13">
        <v>1914</v>
      </c>
      <c r="F2819" s="15" t="s">
        <v>39</v>
      </c>
      <c r="G2819" s="15" t="s">
        <v>23</v>
      </c>
      <c r="H2819" s="17">
        <v>409.16186062297299</v>
      </c>
      <c r="I2819" s="13">
        <v>753</v>
      </c>
      <c r="J2819" s="13">
        <v>696</v>
      </c>
      <c r="K2819" s="17">
        <v>1684.28452306283</v>
      </c>
      <c r="L2819" s="18">
        <f t="shared" si="15"/>
        <v>2093.4463836858031</v>
      </c>
      <c r="M2819">
        <f>Table1[[#This Row],[num_contributions]]+Table1[[#This Row],[num_unique_contributors]]</f>
        <v>1449</v>
      </c>
    </row>
    <row r="2820" spans="1:13" ht="13.2" hidden="1" x14ac:dyDescent="0.25">
      <c r="A2820" s="13">
        <v>10</v>
      </c>
      <c r="B2820" s="14">
        <v>44363</v>
      </c>
      <c r="C2820" s="14">
        <v>44379</v>
      </c>
      <c r="D2820" s="15" t="s">
        <v>551</v>
      </c>
      <c r="E2820" s="13">
        <v>1262</v>
      </c>
      <c r="F2820" s="15" t="s">
        <v>54</v>
      </c>
      <c r="G2820" s="15" t="s">
        <v>23</v>
      </c>
      <c r="H2820" s="17">
        <v>1049.4597588429899</v>
      </c>
      <c r="I2820" s="13">
        <v>491</v>
      </c>
      <c r="J2820" s="13">
        <v>437</v>
      </c>
      <c r="K2820" s="17">
        <v>1027.90653769962</v>
      </c>
      <c r="L2820" s="18">
        <f t="shared" si="15"/>
        <v>2077.3662965426101</v>
      </c>
      <c r="M2820">
        <f>Table1[[#This Row],[num_contributions]]+Table1[[#This Row],[num_unique_contributors]]</f>
        <v>928</v>
      </c>
    </row>
    <row r="2821" spans="1:13" ht="13.2" hidden="1" x14ac:dyDescent="0.25">
      <c r="A2821" s="13">
        <v>10</v>
      </c>
      <c r="B2821" s="14">
        <v>44363</v>
      </c>
      <c r="C2821" s="14">
        <v>44379</v>
      </c>
      <c r="D2821" s="15" t="s">
        <v>559</v>
      </c>
      <c r="E2821" s="13">
        <v>2736</v>
      </c>
      <c r="F2821" s="15" t="s">
        <v>20</v>
      </c>
      <c r="G2821" s="15" t="s">
        <v>18</v>
      </c>
      <c r="H2821" s="17">
        <v>112.889684099256</v>
      </c>
      <c r="I2821" s="13">
        <v>449</v>
      </c>
      <c r="J2821" s="13">
        <v>408</v>
      </c>
      <c r="K2821" s="17">
        <v>1952.1177297941799</v>
      </c>
      <c r="L2821" s="18">
        <f t="shared" si="15"/>
        <v>2065.007413893436</v>
      </c>
      <c r="M2821">
        <f>Table1[[#This Row],[num_contributions]]+Table1[[#This Row],[num_unique_contributors]]</f>
        <v>857</v>
      </c>
    </row>
    <row r="2822" spans="1:13" ht="13.2" hidden="1" x14ac:dyDescent="0.25">
      <c r="A2822" s="13">
        <v>10</v>
      </c>
      <c r="B2822" s="14">
        <v>44363</v>
      </c>
      <c r="C2822" s="14">
        <v>44379</v>
      </c>
      <c r="D2822" s="15" t="s">
        <v>202</v>
      </c>
      <c r="E2822" s="13">
        <v>1676</v>
      </c>
      <c r="F2822" s="15" t="s">
        <v>17</v>
      </c>
      <c r="G2822" s="15" t="s">
        <v>14</v>
      </c>
      <c r="H2822" s="17">
        <v>228.81846893279399</v>
      </c>
      <c r="I2822" s="13">
        <v>357</v>
      </c>
      <c r="J2822" s="13">
        <v>331</v>
      </c>
      <c r="K2822" s="17">
        <v>1778.80443293484</v>
      </c>
      <c r="L2822" s="18">
        <f t="shared" si="15"/>
        <v>2007.622901867634</v>
      </c>
      <c r="M2822">
        <f>Table1[[#This Row],[num_contributions]]+Table1[[#This Row],[num_unique_contributors]]</f>
        <v>688</v>
      </c>
    </row>
    <row r="2823" spans="1:13" ht="13.2" hidden="1" x14ac:dyDescent="0.25">
      <c r="A2823" s="13">
        <v>10</v>
      </c>
      <c r="B2823" s="14">
        <v>44363</v>
      </c>
      <c r="C2823" s="14">
        <v>44379</v>
      </c>
      <c r="D2823" s="15" t="s">
        <v>71</v>
      </c>
      <c r="E2823" s="13">
        <v>2916</v>
      </c>
      <c r="F2823" s="15" t="s">
        <v>13</v>
      </c>
      <c r="G2823" s="15" t="s">
        <v>14</v>
      </c>
      <c r="H2823" s="17">
        <v>301.67270304001403</v>
      </c>
      <c r="I2823" s="13">
        <v>289</v>
      </c>
      <c r="J2823" s="13">
        <v>276</v>
      </c>
      <c r="K2823" s="17">
        <v>1700.3411759502201</v>
      </c>
      <c r="L2823" s="18">
        <f t="shared" si="15"/>
        <v>2002.0138789902342</v>
      </c>
      <c r="M2823">
        <f>Table1[[#This Row],[num_contributions]]+Table1[[#This Row],[num_unique_contributors]]</f>
        <v>565</v>
      </c>
    </row>
    <row r="2824" spans="1:13" ht="13.2" hidden="1" x14ac:dyDescent="0.25">
      <c r="A2824" s="13">
        <v>10</v>
      </c>
      <c r="B2824" s="14">
        <v>44363</v>
      </c>
      <c r="C2824" s="14">
        <v>44379</v>
      </c>
      <c r="D2824" s="15" t="s">
        <v>218</v>
      </c>
      <c r="E2824" s="13">
        <v>1219</v>
      </c>
      <c r="F2824" s="15" t="s">
        <v>186</v>
      </c>
      <c r="G2824" s="15" t="s">
        <v>14</v>
      </c>
      <c r="H2824" s="17">
        <v>629.91447345982704</v>
      </c>
      <c r="I2824" s="13">
        <v>613</v>
      </c>
      <c r="J2824" s="13">
        <v>578</v>
      </c>
      <c r="K2824" s="17">
        <v>1363.53716988474</v>
      </c>
      <c r="L2824" s="18">
        <f t="shared" si="15"/>
        <v>1993.4516433445669</v>
      </c>
      <c r="M2824">
        <f>Table1[[#This Row],[num_contributions]]+Table1[[#This Row],[num_unique_contributors]]</f>
        <v>1191</v>
      </c>
    </row>
    <row r="2825" spans="1:13" ht="13.2" hidden="1" x14ac:dyDescent="0.25">
      <c r="A2825" s="13">
        <v>10</v>
      </c>
      <c r="B2825" s="14">
        <v>44363</v>
      </c>
      <c r="C2825" s="14">
        <v>44379</v>
      </c>
      <c r="D2825" s="15" t="s">
        <v>215</v>
      </c>
      <c r="E2825" s="13">
        <v>1634</v>
      </c>
      <c r="F2825" s="15" t="s">
        <v>17</v>
      </c>
      <c r="G2825" s="15" t="s">
        <v>14</v>
      </c>
      <c r="H2825" s="17">
        <v>232.27991321031499</v>
      </c>
      <c r="I2825" s="13">
        <v>290</v>
      </c>
      <c r="J2825" s="13">
        <v>272</v>
      </c>
      <c r="K2825" s="17">
        <v>1738.57619022682</v>
      </c>
      <c r="L2825" s="18">
        <f t="shared" si="15"/>
        <v>1970.8561034371351</v>
      </c>
      <c r="M2825">
        <f>Table1[[#This Row],[num_contributions]]+Table1[[#This Row],[num_unique_contributors]]</f>
        <v>562</v>
      </c>
    </row>
    <row r="2826" spans="1:13" ht="13.2" hidden="1" x14ac:dyDescent="0.25">
      <c r="A2826" s="13">
        <v>10</v>
      </c>
      <c r="B2826" s="14">
        <v>44363</v>
      </c>
      <c r="C2826" s="14">
        <v>44379</v>
      </c>
      <c r="D2826" s="15" t="s">
        <v>220</v>
      </c>
      <c r="E2826" s="13">
        <v>259</v>
      </c>
      <c r="F2826" s="15" t="s">
        <v>20</v>
      </c>
      <c r="G2826" s="15" t="s">
        <v>23</v>
      </c>
      <c r="H2826" s="17">
        <v>195.04182131873901</v>
      </c>
      <c r="I2826" s="13">
        <v>402</v>
      </c>
      <c r="J2826" s="13">
        <v>389</v>
      </c>
      <c r="K2826" s="17">
        <v>1774.3422636552</v>
      </c>
      <c r="L2826" s="18">
        <f t="shared" si="15"/>
        <v>1969.384084973939</v>
      </c>
      <c r="M2826">
        <f>Table1[[#This Row],[num_contributions]]+Table1[[#This Row],[num_unique_contributors]]</f>
        <v>791</v>
      </c>
    </row>
    <row r="2827" spans="1:13" ht="13.2" hidden="1" x14ac:dyDescent="0.25">
      <c r="A2827" s="13">
        <v>10</v>
      </c>
      <c r="B2827" s="14">
        <v>44363</v>
      </c>
      <c r="C2827" s="14">
        <v>44379</v>
      </c>
      <c r="D2827" s="15" t="s">
        <v>736</v>
      </c>
      <c r="E2827" s="13">
        <v>2119</v>
      </c>
      <c r="F2827" s="15" t="s">
        <v>52</v>
      </c>
      <c r="G2827" s="15" t="s">
        <v>23</v>
      </c>
      <c r="H2827" s="17">
        <v>90.730492318908006</v>
      </c>
      <c r="I2827" s="13">
        <v>382</v>
      </c>
      <c r="J2827" s="13">
        <v>334</v>
      </c>
      <c r="K2827" s="17">
        <v>1835.0899689964201</v>
      </c>
      <c r="L2827" s="18">
        <f t="shared" si="15"/>
        <v>1925.8204613153282</v>
      </c>
      <c r="M2827">
        <f>Table1[[#This Row],[num_contributions]]+Table1[[#This Row],[num_unique_contributors]]</f>
        <v>716</v>
      </c>
    </row>
    <row r="2828" spans="1:13" ht="13.2" hidden="1" x14ac:dyDescent="0.25">
      <c r="A2828" s="13">
        <v>10</v>
      </c>
      <c r="B2828" s="14">
        <v>44363</v>
      </c>
      <c r="C2828" s="14">
        <v>44379</v>
      </c>
      <c r="D2828" s="15" t="s">
        <v>316</v>
      </c>
      <c r="E2828" s="13">
        <v>1577</v>
      </c>
      <c r="F2828" s="15" t="s">
        <v>17</v>
      </c>
      <c r="G2828" s="15" t="s">
        <v>14</v>
      </c>
      <c r="H2828" s="17">
        <v>184.26430225572199</v>
      </c>
      <c r="I2828" s="13">
        <v>251</v>
      </c>
      <c r="J2828" s="13">
        <v>240</v>
      </c>
      <c r="K2828" s="17">
        <v>1740.8877472105401</v>
      </c>
      <c r="L2828" s="18">
        <f t="shared" si="15"/>
        <v>1925.152049466262</v>
      </c>
      <c r="M2828">
        <f>Table1[[#This Row],[num_contributions]]+Table1[[#This Row],[num_unique_contributors]]</f>
        <v>491</v>
      </c>
    </row>
    <row r="2829" spans="1:13" ht="13.2" hidden="1" x14ac:dyDescent="0.25">
      <c r="A2829" s="13">
        <v>10</v>
      </c>
      <c r="B2829" s="14">
        <v>44363</v>
      </c>
      <c r="C2829" s="14">
        <v>44379</v>
      </c>
      <c r="D2829" s="15" t="s">
        <v>117</v>
      </c>
      <c r="E2829" s="13">
        <v>2229</v>
      </c>
      <c r="F2829" s="15" t="s">
        <v>20</v>
      </c>
      <c r="G2829" s="15" t="s">
        <v>23</v>
      </c>
      <c r="H2829" s="17">
        <v>324.02382371732699</v>
      </c>
      <c r="I2829" s="13">
        <v>722</v>
      </c>
      <c r="J2829" s="13">
        <v>664</v>
      </c>
      <c r="K2829" s="17">
        <v>1564.4432410486299</v>
      </c>
      <c r="L2829" s="18">
        <f t="shared" si="15"/>
        <v>1888.4670647659568</v>
      </c>
      <c r="M2829">
        <f>Table1[[#This Row],[num_contributions]]+Table1[[#This Row],[num_unique_contributors]]</f>
        <v>1386</v>
      </c>
    </row>
    <row r="2830" spans="1:13" ht="13.2" hidden="1" x14ac:dyDescent="0.25">
      <c r="A2830" s="13">
        <v>10</v>
      </c>
      <c r="B2830" s="14">
        <v>44363</v>
      </c>
      <c r="C2830" s="14">
        <v>44379</v>
      </c>
      <c r="D2830" s="15" t="s">
        <v>1827</v>
      </c>
      <c r="E2830" s="13">
        <v>2609</v>
      </c>
      <c r="F2830" s="15" t="s">
        <v>13</v>
      </c>
      <c r="G2830" s="15" t="s">
        <v>14</v>
      </c>
      <c r="H2830" s="17">
        <v>16.735659924441201</v>
      </c>
      <c r="I2830" s="13">
        <v>65</v>
      </c>
      <c r="J2830" s="13">
        <v>60</v>
      </c>
      <c r="K2830" s="17">
        <v>1777.6474382250699</v>
      </c>
      <c r="L2830" s="18">
        <f t="shared" si="15"/>
        <v>1794.3830981495112</v>
      </c>
      <c r="M2830">
        <f>Table1[[#This Row],[num_contributions]]+Table1[[#This Row],[num_unique_contributors]]</f>
        <v>125</v>
      </c>
    </row>
    <row r="2831" spans="1:13" ht="13.2" hidden="1" x14ac:dyDescent="0.25">
      <c r="A2831" s="13">
        <v>10</v>
      </c>
      <c r="B2831" s="14">
        <v>44363</v>
      </c>
      <c r="C2831" s="14">
        <v>44379</v>
      </c>
      <c r="D2831" s="15" t="s">
        <v>192</v>
      </c>
      <c r="E2831" s="13">
        <v>1855</v>
      </c>
      <c r="F2831" s="15" t="s">
        <v>20</v>
      </c>
      <c r="G2831" s="15" t="s">
        <v>18</v>
      </c>
      <c r="H2831" s="17">
        <v>58.703996117956599</v>
      </c>
      <c r="I2831" s="13">
        <v>362</v>
      </c>
      <c r="J2831" s="13">
        <v>344</v>
      </c>
      <c r="K2831" s="17">
        <v>1632.8222770077</v>
      </c>
      <c r="L2831" s="18">
        <f t="shared" si="15"/>
        <v>1691.5262731256566</v>
      </c>
      <c r="M2831">
        <f>Table1[[#This Row],[num_contributions]]+Table1[[#This Row],[num_unique_contributors]]</f>
        <v>706</v>
      </c>
    </row>
    <row r="2832" spans="1:13" ht="13.2" hidden="1" x14ac:dyDescent="0.25">
      <c r="A2832" s="13">
        <v>10</v>
      </c>
      <c r="B2832" s="14">
        <v>44363</v>
      </c>
      <c r="C2832" s="14">
        <v>44379</v>
      </c>
      <c r="D2832" s="15" t="s">
        <v>1865</v>
      </c>
      <c r="E2832" s="13">
        <v>3036</v>
      </c>
      <c r="F2832" s="15" t="s">
        <v>13</v>
      </c>
      <c r="G2832" s="15" t="s">
        <v>50</v>
      </c>
      <c r="H2832" s="17">
        <v>0.58827863167568595</v>
      </c>
      <c r="I2832" s="13">
        <v>30</v>
      </c>
      <c r="J2832" s="13">
        <v>26</v>
      </c>
      <c r="K2832" s="17">
        <v>1638.39983903032</v>
      </c>
      <c r="L2832" s="18">
        <f t="shared" si="15"/>
        <v>1638.9881176619956</v>
      </c>
      <c r="M2832">
        <f>Table1[[#This Row],[num_contributions]]+Table1[[#This Row],[num_unique_contributors]]</f>
        <v>56</v>
      </c>
    </row>
    <row r="2833" spans="1:13" ht="13.2" hidden="1" x14ac:dyDescent="0.25">
      <c r="A2833" s="13">
        <v>10</v>
      </c>
      <c r="B2833" s="14">
        <v>44363</v>
      </c>
      <c r="C2833" s="14">
        <v>44379</v>
      </c>
      <c r="D2833" s="15" t="s">
        <v>1839</v>
      </c>
      <c r="E2833" s="13">
        <v>2516</v>
      </c>
      <c r="F2833" s="15" t="s">
        <v>39</v>
      </c>
      <c r="G2833" s="15" t="s">
        <v>18</v>
      </c>
      <c r="H2833" s="17">
        <v>45.924721558409402</v>
      </c>
      <c r="I2833" s="13">
        <v>313</v>
      </c>
      <c r="J2833" s="13">
        <v>299</v>
      </c>
      <c r="K2833" s="17">
        <v>1578.8686882408599</v>
      </c>
      <c r="L2833" s="18">
        <f t="shared" si="15"/>
        <v>1624.7934097992693</v>
      </c>
      <c r="M2833">
        <f>Table1[[#This Row],[num_contributions]]+Table1[[#This Row],[num_unique_contributors]]</f>
        <v>612</v>
      </c>
    </row>
    <row r="2834" spans="1:13" ht="13.2" hidden="1" x14ac:dyDescent="0.25">
      <c r="A2834" s="13">
        <v>10</v>
      </c>
      <c r="B2834" s="14">
        <v>44363</v>
      </c>
      <c r="C2834" s="14">
        <v>44379</v>
      </c>
      <c r="D2834" s="15" t="s">
        <v>326</v>
      </c>
      <c r="E2834" s="13">
        <v>1657</v>
      </c>
      <c r="F2834" s="15" t="s">
        <v>20</v>
      </c>
      <c r="G2834" s="15" t="s">
        <v>23</v>
      </c>
      <c r="H2834" s="17">
        <v>74.628271543244395</v>
      </c>
      <c r="I2834" s="13">
        <v>246</v>
      </c>
      <c r="J2834" s="13">
        <v>241</v>
      </c>
      <c r="K2834" s="17">
        <v>1493.8278284065</v>
      </c>
      <c r="L2834" s="18">
        <f t="shared" si="15"/>
        <v>1568.4560999497444</v>
      </c>
      <c r="M2834">
        <f>Table1[[#This Row],[num_contributions]]+Table1[[#This Row],[num_unique_contributors]]</f>
        <v>487</v>
      </c>
    </row>
    <row r="2835" spans="1:13" ht="13.2" hidden="1" x14ac:dyDescent="0.25">
      <c r="A2835" s="13">
        <v>10</v>
      </c>
      <c r="B2835" s="14">
        <v>44363</v>
      </c>
      <c r="C2835" s="14">
        <v>44379</v>
      </c>
      <c r="D2835" s="15" t="s">
        <v>276</v>
      </c>
      <c r="E2835" s="13">
        <v>1211</v>
      </c>
      <c r="F2835" s="15" t="s">
        <v>13</v>
      </c>
      <c r="G2835" s="15" t="s">
        <v>18</v>
      </c>
      <c r="H2835" s="17">
        <v>137.419907896815</v>
      </c>
      <c r="I2835" s="13">
        <v>540</v>
      </c>
      <c r="J2835" s="13">
        <v>424</v>
      </c>
      <c r="K2835" s="17">
        <v>1429.86659755398</v>
      </c>
      <c r="L2835" s="18">
        <f t="shared" si="15"/>
        <v>1567.2865054507949</v>
      </c>
      <c r="M2835">
        <f>Table1[[#This Row],[num_contributions]]+Table1[[#This Row],[num_unique_contributors]]</f>
        <v>964</v>
      </c>
    </row>
    <row r="2836" spans="1:13" ht="13.2" hidden="1" x14ac:dyDescent="0.25">
      <c r="A2836" s="13">
        <v>10</v>
      </c>
      <c r="B2836" s="14">
        <v>44363</v>
      </c>
      <c r="C2836" s="14">
        <v>44379</v>
      </c>
      <c r="D2836" s="15" t="s">
        <v>210</v>
      </c>
      <c r="E2836" s="13">
        <v>2986</v>
      </c>
      <c r="F2836" s="15" t="s">
        <v>186</v>
      </c>
      <c r="G2836" s="15" t="s">
        <v>50</v>
      </c>
      <c r="H2836" s="17">
        <v>84.505880312513895</v>
      </c>
      <c r="I2836" s="13">
        <v>489</v>
      </c>
      <c r="J2836" s="13">
        <v>431</v>
      </c>
      <c r="K2836" s="17">
        <v>1474.6293436522501</v>
      </c>
      <c r="L2836" s="18">
        <f t="shared" si="15"/>
        <v>1559.135223964764</v>
      </c>
      <c r="M2836">
        <f>Table1[[#This Row],[num_contributions]]+Table1[[#This Row],[num_unique_contributors]]</f>
        <v>920</v>
      </c>
    </row>
    <row r="2837" spans="1:13" ht="13.2" hidden="1" x14ac:dyDescent="0.25">
      <c r="A2837" s="13">
        <v>10</v>
      </c>
      <c r="B2837" s="14">
        <v>44363</v>
      </c>
      <c r="C2837" s="14">
        <v>44379</v>
      </c>
      <c r="D2837" s="15" t="s">
        <v>32</v>
      </c>
      <c r="E2837" s="13">
        <v>2594</v>
      </c>
      <c r="F2837" s="15" t="s">
        <v>13</v>
      </c>
      <c r="G2837" s="15" t="s">
        <v>14</v>
      </c>
      <c r="H2837" s="17">
        <v>6.4457537112791803</v>
      </c>
      <c r="I2837" s="13">
        <v>34</v>
      </c>
      <c r="J2837" s="13">
        <v>31</v>
      </c>
      <c r="K2837" s="17">
        <v>1541.3037544727399</v>
      </c>
      <c r="L2837" s="18">
        <f t="shared" si="15"/>
        <v>1547.7495081840191</v>
      </c>
      <c r="M2837">
        <f>Table1[[#This Row],[num_contributions]]+Table1[[#This Row],[num_unique_contributors]]</f>
        <v>65</v>
      </c>
    </row>
    <row r="2838" spans="1:13" ht="13.2" hidden="1" x14ac:dyDescent="0.25">
      <c r="A2838" s="13">
        <v>10</v>
      </c>
      <c r="B2838" s="14">
        <v>44363</v>
      </c>
      <c r="C2838" s="14">
        <v>44379</v>
      </c>
      <c r="D2838" s="15" t="s">
        <v>55</v>
      </c>
      <c r="E2838" s="13">
        <v>1661</v>
      </c>
      <c r="F2838" s="15" t="s">
        <v>20</v>
      </c>
      <c r="G2838" s="15" t="s">
        <v>23</v>
      </c>
      <c r="H2838" s="17">
        <v>41.168085173620902</v>
      </c>
      <c r="I2838" s="13">
        <v>139</v>
      </c>
      <c r="J2838" s="13">
        <v>124</v>
      </c>
      <c r="K2838" s="17">
        <v>1489.2198348126601</v>
      </c>
      <c r="L2838" s="18">
        <f t="shared" ref="L2838:L2901" si="16">H2838+K2838</f>
        <v>1530.3879199862811</v>
      </c>
      <c r="M2838">
        <f>Table1[[#This Row],[num_contributions]]+Table1[[#This Row],[num_unique_contributors]]</f>
        <v>263</v>
      </c>
    </row>
    <row r="2839" spans="1:13" ht="13.2" x14ac:dyDescent="0.25">
      <c r="A2839" s="13">
        <v>10</v>
      </c>
      <c r="B2839" s="14">
        <v>44363</v>
      </c>
      <c r="C2839" s="14">
        <v>44379</v>
      </c>
      <c r="D2839" s="15" t="s">
        <v>1866</v>
      </c>
      <c r="E2839" s="13">
        <v>2980</v>
      </c>
      <c r="F2839" s="15" t="s">
        <v>13</v>
      </c>
      <c r="G2839" s="15" t="s">
        <v>2552</v>
      </c>
      <c r="H2839" s="17">
        <v>641.60608628368698</v>
      </c>
      <c r="I2839" s="13">
        <v>273</v>
      </c>
      <c r="J2839" s="13">
        <v>261</v>
      </c>
      <c r="K2839" s="17">
        <v>832.86920943949406</v>
      </c>
      <c r="L2839" s="18">
        <f t="shared" si="16"/>
        <v>1474.475295723181</v>
      </c>
      <c r="M2839">
        <f>Table1[[#This Row],[num_contributions]]+Table1[[#This Row],[num_unique_contributors]]</f>
        <v>534</v>
      </c>
    </row>
    <row r="2840" spans="1:13" ht="13.2" hidden="1" x14ac:dyDescent="0.25">
      <c r="A2840" s="13">
        <v>10</v>
      </c>
      <c r="B2840" s="14">
        <v>44363</v>
      </c>
      <c r="C2840" s="14">
        <v>44379</v>
      </c>
      <c r="D2840" s="15" t="s">
        <v>284</v>
      </c>
      <c r="E2840" s="13">
        <v>1821</v>
      </c>
      <c r="F2840" s="15" t="s">
        <v>54</v>
      </c>
      <c r="G2840" s="15" t="s">
        <v>14</v>
      </c>
      <c r="H2840" s="17">
        <v>496.246688824942</v>
      </c>
      <c r="I2840" s="13">
        <v>268</v>
      </c>
      <c r="J2840" s="13">
        <v>239</v>
      </c>
      <c r="K2840" s="17">
        <v>945.591840577472</v>
      </c>
      <c r="L2840" s="18">
        <f t="shared" si="16"/>
        <v>1441.838529402414</v>
      </c>
      <c r="M2840">
        <f>Table1[[#This Row],[num_contributions]]+Table1[[#This Row],[num_unique_contributors]]</f>
        <v>507</v>
      </c>
    </row>
    <row r="2841" spans="1:13" ht="13.2" hidden="1" x14ac:dyDescent="0.25">
      <c r="A2841" s="13">
        <v>10</v>
      </c>
      <c r="B2841" s="14">
        <v>44363</v>
      </c>
      <c r="C2841" s="14">
        <v>44379</v>
      </c>
      <c r="D2841" s="15" t="s">
        <v>469</v>
      </c>
      <c r="E2841" s="13">
        <v>2165</v>
      </c>
      <c r="F2841" s="15" t="s">
        <v>13</v>
      </c>
      <c r="G2841" s="15" t="s">
        <v>23</v>
      </c>
      <c r="H2841" s="17">
        <v>219.22807030343199</v>
      </c>
      <c r="I2841" s="13">
        <v>586</v>
      </c>
      <c r="J2841" s="13">
        <v>535</v>
      </c>
      <c r="K2841" s="17">
        <v>1216.0220766447201</v>
      </c>
      <c r="L2841" s="18">
        <f t="shared" si="16"/>
        <v>1435.2501469481522</v>
      </c>
      <c r="M2841">
        <f>Table1[[#This Row],[num_contributions]]+Table1[[#This Row],[num_unique_contributors]]</f>
        <v>1121</v>
      </c>
    </row>
    <row r="2842" spans="1:13" ht="13.2" hidden="1" x14ac:dyDescent="0.25">
      <c r="A2842" s="13">
        <v>10</v>
      </c>
      <c r="B2842" s="14">
        <v>44363</v>
      </c>
      <c r="C2842" s="14">
        <v>44379</v>
      </c>
      <c r="D2842" s="15" t="s">
        <v>162</v>
      </c>
      <c r="E2842" s="13">
        <v>2150</v>
      </c>
      <c r="F2842" s="15" t="s">
        <v>20</v>
      </c>
      <c r="G2842" s="15" t="s">
        <v>50</v>
      </c>
      <c r="H2842" s="17">
        <v>112.886844335417</v>
      </c>
      <c r="I2842" s="13">
        <v>470</v>
      </c>
      <c r="J2842" s="13">
        <v>449</v>
      </c>
      <c r="K2842" s="17">
        <v>1291.9914495153801</v>
      </c>
      <c r="L2842" s="18">
        <f t="shared" si="16"/>
        <v>1404.878293850797</v>
      </c>
      <c r="M2842">
        <f>Table1[[#This Row],[num_contributions]]+Table1[[#This Row],[num_unique_contributors]]</f>
        <v>919</v>
      </c>
    </row>
    <row r="2843" spans="1:13" ht="13.2" hidden="1" x14ac:dyDescent="0.25">
      <c r="A2843" s="13">
        <v>10</v>
      </c>
      <c r="B2843" s="14">
        <v>44363</v>
      </c>
      <c r="C2843" s="14">
        <v>44379</v>
      </c>
      <c r="D2843" s="15" t="s">
        <v>463</v>
      </c>
      <c r="E2843" s="13">
        <v>1118</v>
      </c>
      <c r="F2843" s="15" t="s">
        <v>17</v>
      </c>
      <c r="G2843" s="15" t="s">
        <v>23</v>
      </c>
      <c r="H2843" s="17">
        <v>222.64225452883801</v>
      </c>
      <c r="I2843" s="13">
        <v>570</v>
      </c>
      <c r="J2843" s="13">
        <v>538</v>
      </c>
      <c r="K2843" s="17">
        <v>1146.8553520906701</v>
      </c>
      <c r="L2843" s="18">
        <f t="shared" si="16"/>
        <v>1369.4976066195081</v>
      </c>
      <c r="M2843">
        <f>Table1[[#This Row],[num_contributions]]+Table1[[#This Row],[num_unique_contributors]]</f>
        <v>1108</v>
      </c>
    </row>
    <row r="2844" spans="1:13" ht="13.2" hidden="1" x14ac:dyDescent="0.25">
      <c r="A2844" s="13">
        <v>10</v>
      </c>
      <c r="B2844" s="14">
        <v>44363</v>
      </c>
      <c r="C2844" s="14">
        <v>44379</v>
      </c>
      <c r="D2844" s="15" t="s">
        <v>534</v>
      </c>
      <c r="E2844" s="13">
        <v>1695</v>
      </c>
      <c r="F2844" s="15" t="s">
        <v>13</v>
      </c>
      <c r="G2844" s="15" t="s">
        <v>23</v>
      </c>
      <c r="H2844" s="17">
        <v>191.038561704286</v>
      </c>
      <c r="I2844" s="13">
        <v>441</v>
      </c>
      <c r="J2844" s="13">
        <v>424</v>
      </c>
      <c r="K2844" s="17">
        <v>1147.56512283048</v>
      </c>
      <c r="L2844" s="18">
        <f t="shared" si="16"/>
        <v>1338.603684534766</v>
      </c>
      <c r="M2844">
        <f>Table1[[#This Row],[num_contributions]]+Table1[[#This Row],[num_unique_contributors]]</f>
        <v>865</v>
      </c>
    </row>
    <row r="2845" spans="1:13" ht="13.2" hidden="1" x14ac:dyDescent="0.25">
      <c r="A2845" s="13">
        <v>10</v>
      </c>
      <c r="B2845" s="14">
        <v>44363</v>
      </c>
      <c r="C2845" s="14">
        <v>44379</v>
      </c>
      <c r="D2845" s="15" t="s">
        <v>236</v>
      </c>
      <c r="E2845" s="13">
        <v>2785</v>
      </c>
      <c r="F2845" s="15" t="s">
        <v>17</v>
      </c>
      <c r="G2845" s="15" t="s">
        <v>14</v>
      </c>
      <c r="H2845" s="17">
        <v>33.571402159346299</v>
      </c>
      <c r="I2845" s="13">
        <v>129</v>
      </c>
      <c r="J2845" s="13">
        <v>85</v>
      </c>
      <c r="K2845" s="17">
        <v>1304.1712742531399</v>
      </c>
      <c r="L2845" s="18">
        <f t="shared" si="16"/>
        <v>1337.7426764124862</v>
      </c>
      <c r="M2845">
        <f>Table1[[#This Row],[num_contributions]]+Table1[[#This Row],[num_unique_contributors]]</f>
        <v>214</v>
      </c>
    </row>
    <row r="2846" spans="1:13" ht="13.2" hidden="1" x14ac:dyDescent="0.25">
      <c r="A2846" s="13">
        <v>10</v>
      </c>
      <c r="B2846" s="14">
        <v>44363</v>
      </c>
      <c r="C2846" s="14">
        <v>44379</v>
      </c>
      <c r="D2846" s="15" t="s">
        <v>513</v>
      </c>
      <c r="E2846" s="13">
        <v>484</v>
      </c>
      <c r="F2846" s="15" t="s">
        <v>17</v>
      </c>
      <c r="G2846" s="15" t="s">
        <v>46</v>
      </c>
      <c r="H2846" s="17">
        <v>250.35390600522899</v>
      </c>
      <c r="I2846" s="13">
        <v>556</v>
      </c>
      <c r="J2846" s="13">
        <v>517</v>
      </c>
      <c r="K2846" s="17">
        <v>1087.3276345629999</v>
      </c>
      <c r="L2846" s="18">
        <f t="shared" si="16"/>
        <v>1337.6815405682289</v>
      </c>
      <c r="M2846">
        <f>Table1[[#This Row],[num_contributions]]+Table1[[#This Row],[num_unique_contributors]]</f>
        <v>1073</v>
      </c>
    </row>
    <row r="2847" spans="1:13" ht="13.2" hidden="1" x14ac:dyDescent="0.25">
      <c r="A2847" s="13">
        <v>10</v>
      </c>
      <c r="B2847" s="14">
        <v>44363</v>
      </c>
      <c r="C2847" s="14">
        <v>44379</v>
      </c>
      <c r="D2847" s="15" t="s">
        <v>1343</v>
      </c>
      <c r="E2847" s="13">
        <v>3021</v>
      </c>
      <c r="F2847" s="15" t="s">
        <v>20</v>
      </c>
      <c r="G2847" s="15" t="s">
        <v>50</v>
      </c>
      <c r="H2847" s="17">
        <v>106.61797545756799</v>
      </c>
      <c r="I2847" s="13">
        <v>486</v>
      </c>
      <c r="J2847" s="13">
        <v>439</v>
      </c>
      <c r="K2847" s="17">
        <v>1228.22528763266</v>
      </c>
      <c r="L2847" s="18">
        <f t="shared" si="16"/>
        <v>1334.843263090228</v>
      </c>
      <c r="M2847">
        <f>Table1[[#This Row],[num_contributions]]+Table1[[#This Row],[num_unique_contributors]]</f>
        <v>925</v>
      </c>
    </row>
    <row r="2848" spans="1:13" ht="13.2" hidden="1" x14ac:dyDescent="0.25">
      <c r="A2848" s="13">
        <v>10</v>
      </c>
      <c r="B2848" s="14">
        <v>44363</v>
      </c>
      <c r="C2848" s="14">
        <v>44379</v>
      </c>
      <c r="D2848" s="15" t="s">
        <v>757</v>
      </c>
      <c r="E2848" s="13">
        <v>3094</v>
      </c>
      <c r="F2848" s="15" t="s">
        <v>13</v>
      </c>
      <c r="G2848" s="15" t="s">
        <v>23</v>
      </c>
      <c r="H2848" s="17">
        <v>0.57304410530314198</v>
      </c>
      <c r="I2848" s="13">
        <v>17</v>
      </c>
      <c r="J2848" s="13">
        <v>17</v>
      </c>
      <c r="K2848" s="17">
        <v>1276.5629466775799</v>
      </c>
      <c r="L2848" s="18">
        <f t="shared" si="16"/>
        <v>1277.135990782883</v>
      </c>
      <c r="M2848">
        <f>Table1[[#This Row],[num_contributions]]+Table1[[#This Row],[num_unique_contributors]]</f>
        <v>34</v>
      </c>
    </row>
    <row r="2849" spans="1:13" ht="13.2" hidden="1" x14ac:dyDescent="0.25">
      <c r="A2849" s="13">
        <v>10</v>
      </c>
      <c r="B2849" s="14">
        <v>44363</v>
      </c>
      <c r="C2849" s="14">
        <v>44379</v>
      </c>
      <c r="D2849" s="15" t="s">
        <v>1472</v>
      </c>
      <c r="E2849" s="13">
        <v>1937</v>
      </c>
      <c r="F2849" s="15" t="s">
        <v>20</v>
      </c>
      <c r="G2849" s="15" t="s">
        <v>18</v>
      </c>
      <c r="H2849" s="17">
        <v>10.170110011317799</v>
      </c>
      <c r="I2849" s="13">
        <v>165</v>
      </c>
      <c r="J2849" s="13">
        <v>152</v>
      </c>
      <c r="K2849" s="17">
        <v>1265.8132219469201</v>
      </c>
      <c r="L2849" s="18">
        <f t="shared" si="16"/>
        <v>1275.9833319582378</v>
      </c>
      <c r="M2849">
        <f>Table1[[#This Row],[num_contributions]]+Table1[[#This Row],[num_unique_contributors]]</f>
        <v>317</v>
      </c>
    </row>
    <row r="2850" spans="1:13" ht="13.2" hidden="1" x14ac:dyDescent="0.25">
      <c r="A2850" s="13">
        <v>10</v>
      </c>
      <c r="B2850" s="14">
        <v>44363</v>
      </c>
      <c r="C2850" s="14">
        <v>44379</v>
      </c>
      <c r="D2850" s="15" t="s">
        <v>342</v>
      </c>
      <c r="E2850" s="13">
        <v>562</v>
      </c>
      <c r="F2850" s="15" t="s">
        <v>17</v>
      </c>
      <c r="G2850" s="15" t="s">
        <v>14</v>
      </c>
      <c r="H2850" s="17">
        <v>54.475799592834598</v>
      </c>
      <c r="I2850" s="13">
        <v>133</v>
      </c>
      <c r="J2850" s="13">
        <v>129</v>
      </c>
      <c r="K2850" s="17">
        <v>1210.06377617413</v>
      </c>
      <c r="L2850" s="18">
        <f t="shared" si="16"/>
        <v>1264.5395757669646</v>
      </c>
      <c r="M2850">
        <f>Table1[[#This Row],[num_contributions]]+Table1[[#This Row],[num_unique_contributors]]</f>
        <v>262</v>
      </c>
    </row>
    <row r="2851" spans="1:13" ht="13.2" hidden="1" x14ac:dyDescent="0.25">
      <c r="A2851" s="13">
        <v>10</v>
      </c>
      <c r="B2851" s="14">
        <v>44363</v>
      </c>
      <c r="C2851" s="14">
        <v>44379</v>
      </c>
      <c r="D2851" s="15" t="s">
        <v>510</v>
      </c>
      <c r="E2851" s="13">
        <v>665</v>
      </c>
      <c r="F2851" s="15" t="s">
        <v>77</v>
      </c>
      <c r="G2851" s="15" t="s">
        <v>14</v>
      </c>
      <c r="H2851" s="17">
        <v>56.288344590068299</v>
      </c>
      <c r="I2851" s="13">
        <v>167</v>
      </c>
      <c r="J2851" s="13">
        <v>157</v>
      </c>
      <c r="K2851" s="17">
        <v>1178.17119449702</v>
      </c>
      <c r="L2851" s="18">
        <f t="shared" si="16"/>
        <v>1234.4595390870884</v>
      </c>
      <c r="M2851">
        <f>Table1[[#This Row],[num_contributions]]+Table1[[#This Row],[num_unique_contributors]]</f>
        <v>324</v>
      </c>
    </row>
    <row r="2852" spans="1:13" ht="13.2" hidden="1" x14ac:dyDescent="0.25">
      <c r="A2852" s="13">
        <v>10</v>
      </c>
      <c r="B2852" s="14">
        <v>44363</v>
      </c>
      <c r="C2852" s="14">
        <v>44379</v>
      </c>
      <c r="D2852" s="15" t="s">
        <v>398</v>
      </c>
      <c r="E2852" s="13">
        <v>1761</v>
      </c>
      <c r="F2852" s="15" t="s">
        <v>20</v>
      </c>
      <c r="G2852" s="15" t="s">
        <v>14</v>
      </c>
      <c r="H2852" s="17">
        <v>138.21910214934201</v>
      </c>
      <c r="I2852" s="13">
        <v>237</v>
      </c>
      <c r="J2852" s="13">
        <v>225</v>
      </c>
      <c r="K2852" s="17">
        <v>1093.7648193391799</v>
      </c>
      <c r="L2852" s="18">
        <f t="shared" si="16"/>
        <v>1231.9839214885219</v>
      </c>
      <c r="M2852">
        <f>Table1[[#This Row],[num_contributions]]+Table1[[#This Row],[num_unique_contributors]]</f>
        <v>462</v>
      </c>
    </row>
    <row r="2853" spans="1:13" ht="13.2" hidden="1" x14ac:dyDescent="0.25">
      <c r="A2853" s="13">
        <v>10</v>
      </c>
      <c r="B2853" s="14">
        <v>44363</v>
      </c>
      <c r="C2853" s="14">
        <v>44379</v>
      </c>
      <c r="D2853" s="15" t="s">
        <v>339</v>
      </c>
      <c r="E2853" s="13">
        <v>2154</v>
      </c>
      <c r="F2853" s="15" t="s">
        <v>17</v>
      </c>
      <c r="G2853" s="15" t="s">
        <v>23</v>
      </c>
      <c r="H2853" s="17">
        <v>10.4884710017903</v>
      </c>
      <c r="I2853" s="13">
        <v>83</v>
      </c>
      <c r="J2853" s="13">
        <v>82</v>
      </c>
      <c r="K2853" s="17">
        <v>1197.94691916635</v>
      </c>
      <c r="L2853" s="18">
        <f t="shared" si="16"/>
        <v>1208.4353901681402</v>
      </c>
      <c r="M2853">
        <f>Table1[[#This Row],[num_contributions]]+Table1[[#This Row],[num_unique_contributors]]</f>
        <v>165</v>
      </c>
    </row>
    <row r="2854" spans="1:13" ht="13.2" hidden="1" x14ac:dyDescent="0.25">
      <c r="A2854" s="13">
        <v>10</v>
      </c>
      <c r="B2854" s="14">
        <v>44363</v>
      </c>
      <c r="C2854" s="14">
        <v>44379</v>
      </c>
      <c r="D2854" s="15" t="s">
        <v>305</v>
      </c>
      <c r="E2854" s="13">
        <v>517</v>
      </c>
      <c r="F2854" s="15" t="s">
        <v>20</v>
      </c>
      <c r="G2854" s="15" t="s">
        <v>14</v>
      </c>
      <c r="H2854" s="17">
        <v>152.770146261853</v>
      </c>
      <c r="I2854" s="13">
        <v>249</v>
      </c>
      <c r="J2854" s="13">
        <v>242</v>
      </c>
      <c r="K2854" s="17">
        <v>1045.4923475574301</v>
      </c>
      <c r="L2854" s="18">
        <f t="shared" si="16"/>
        <v>1198.262493819283</v>
      </c>
      <c r="M2854">
        <f>Table1[[#This Row],[num_contributions]]+Table1[[#This Row],[num_unique_contributors]]</f>
        <v>491</v>
      </c>
    </row>
    <row r="2855" spans="1:13" ht="13.2" hidden="1" x14ac:dyDescent="0.25">
      <c r="A2855" s="13">
        <v>10</v>
      </c>
      <c r="B2855" s="14">
        <v>44363</v>
      </c>
      <c r="C2855" s="14">
        <v>44379</v>
      </c>
      <c r="D2855" s="15" t="s">
        <v>254</v>
      </c>
      <c r="E2855" s="13">
        <v>1183</v>
      </c>
      <c r="F2855" s="15" t="s">
        <v>111</v>
      </c>
      <c r="G2855" s="15" t="s">
        <v>14</v>
      </c>
      <c r="H2855" s="17">
        <v>93.512078505692401</v>
      </c>
      <c r="I2855" s="13">
        <v>253</v>
      </c>
      <c r="J2855" s="13">
        <v>201</v>
      </c>
      <c r="K2855" s="17">
        <v>1087.72452172574</v>
      </c>
      <c r="L2855" s="18">
        <f t="shared" si="16"/>
        <v>1181.2366002314325</v>
      </c>
      <c r="M2855">
        <f>Table1[[#This Row],[num_contributions]]+Table1[[#This Row],[num_unique_contributors]]</f>
        <v>454</v>
      </c>
    </row>
    <row r="2856" spans="1:13" ht="13.2" hidden="1" x14ac:dyDescent="0.25">
      <c r="A2856" s="13">
        <v>10</v>
      </c>
      <c r="B2856" s="14">
        <v>44363</v>
      </c>
      <c r="C2856" s="14">
        <v>44379</v>
      </c>
      <c r="D2856" s="15" t="s">
        <v>1830</v>
      </c>
      <c r="E2856" s="13">
        <v>413</v>
      </c>
      <c r="F2856" s="15" t="s">
        <v>20</v>
      </c>
      <c r="G2856" s="15" t="s">
        <v>18</v>
      </c>
      <c r="H2856" s="17">
        <v>134.03659208167801</v>
      </c>
      <c r="I2856" s="13">
        <v>500</v>
      </c>
      <c r="J2856" s="13">
        <v>465</v>
      </c>
      <c r="K2856" s="17">
        <v>1013.5249915908601</v>
      </c>
      <c r="L2856" s="18">
        <f t="shared" si="16"/>
        <v>1147.5615836725381</v>
      </c>
      <c r="M2856">
        <f>Table1[[#This Row],[num_contributions]]+Table1[[#This Row],[num_unique_contributors]]</f>
        <v>965</v>
      </c>
    </row>
    <row r="2857" spans="1:13" ht="13.2" hidden="1" x14ac:dyDescent="0.25">
      <c r="A2857" s="13">
        <v>10</v>
      </c>
      <c r="B2857" s="14">
        <v>44363</v>
      </c>
      <c r="C2857" s="14">
        <v>44379</v>
      </c>
      <c r="D2857" s="15" t="s">
        <v>585</v>
      </c>
      <c r="E2857" s="13">
        <v>2998</v>
      </c>
      <c r="F2857" s="15" t="s">
        <v>20</v>
      </c>
      <c r="G2857" s="15" t="s">
        <v>23</v>
      </c>
      <c r="H2857" s="17">
        <v>1.8800866807865</v>
      </c>
      <c r="I2857" s="13">
        <v>51</v>
      </c>
      <c r="J2857" s="13">
        <v>49</v>
      </c>
      <c r="K2857" s="17">
        <v>1129.0487080955299</v>
      </c>
      <c r="L2857" s="18">
        <f t="shared" si="16"/>
        <v>1130.9287947763164</v>
      </c>
      <c r="M2857">
        <f>Table1[[#This Row],[num_contributions]]+Table1[[#This Row],[num_unique_contributors]]</f>
        <v>100</v>
      </c>
    </row>
    <row r="2858" spans="1:13" ht="13.2" hidden="1" x14ac:dyDescent="0.25">
      <c r="A2858" s="13">
        <v>10</v>
      </c>
      <c r="B2858" s="14">
        <v>44363</v>
      </c>
      <c r="C2858" s="14">
        <v>44379</v>
      </c>
      <c r="D2858" s="15" t="s">
        <v>194</v>
      </c>
      <c r="E2858" s="13">
        <v>373</v>
      </c>
      <c r="F2858" s="15" t="s">
        <v>17</v>
      </c>
      <c r="G2858" s="15" t="s">
        <v>18</v>
      </c>
      <c r="H2858" s="17">
        <v>40.090488594878003</v>
      </c>
      <c r="I2858" s="13">
        <v>182</v>
      </c>
      <c r="J2858" s="13">
        <v>162</v>
      </c>
      <c r="K2858" s="17">
        <v>1083.8859488611999</v>
      </c>
      <c r="L2858" s="18">
        <f t="shared" si="16"/>
        <v>1123.976437456078</v>
      </c>
      <c r="M2858">
        <f>Table1[[#This Row],[num_contributions]]+Table1[[#This Row],[num_unique_contributors]]</f>
        <v>344</v>
      </c>
    </row>
    <row r="2859" spans="1:13" ht="13.2" hidden="1" x14ac:dyDescent="0.25">
      <c r="A2859" s="13">
        <v>10</v>
      </c>
      <c r="B2859" s="14">
        <v>44363</v>
      </c>
      <c r="C2859" s="14">
        <v>44379</v>
      </c>
      <c r="D2859" s="15" t="s">
        <v>403</v>
      </c>
      <c r="E2859" s="13">
        <v>1311</v>
      </c>
      <c r="F2859" s="15" t="s">
        <v>20</v>
      </c>
      <c r="G2859" s="15" t="s">
        <v>14</v>
      </c>
      <c r="H2859" s="17">
        <v>97.571236610065498</v>
      </c>
      <c r="I2859" s="13">
        <v>207</v>
      </c>
      <c r="J2859" s="13">
        <v>202</v>
      </c>
      <c r="K2859" s="17">
        <v>1014.0606470089</v>
      </c>
      <c r="L2859" s="18">
        <f t="shared" si="16"/>
        <v>1111.6318836189655</v>
      </c>
      <c r="M2859">
        <f>Table1[[#This Row],[num_contributions]]+Table1[[#This Row],[num_unique_contributors]]</f>
        <v>409</v>
      </c>
    </row>
    <row r="2860" spans="1:13" ht="13.2" hidden="1" x14ac:dyDescent="0.25">
      <c r="A2860" s="13">
        <v>10</v>
      </c>
      <c r="B2860" s="14">
        <v>44363</v>
      </c>
      <c r="C2860" s="14">
        <v>44379</v>
      </c>
      <c r="D2860" s="15" t="s">
        <v>152</v>
      </c>
      <c r="E2860" s="13">
        <v>2879</v>
      </c>
      <c r="F2860" s="15" t="s">
        <v>54</v>
      </c>
      <c r="G2860" s="15" t="s">
        <v>23</v>
      </c>
      <c r="H2860" s="17">
        <v>417.64159441919099</v>
      </c>
      <c r="I2860" s="13">
        <v>364</v>
      </c>
      <c r="J2860" s="13">
        <v>283</v>
      </c>
      <c r="K2860" s="17">
        <v>684.79581080632101</v>
      </c>
      <c r="L2860" s="18">
        <f t="shared" si="16"/>
        <v>1102.4374052255121</v>
      </c>
      <c r="M2860">
        <f>Table1[[#This Row],[num_contributions]]+Table1[[#This Row],[num_unique_contributors]]</f>
        <v>647</v>
      </c>
    </row>
    <row r="2861" spans="1:13" ht="13.2" hidden="1" x14ac:dyDescent="0.25">
      <c r="A2861" s="13">
        <v>10</v>
      </c>
      <c r="B2861" s="14">
        <v>44363</v>
      </c>
      <c r="C2861" s="14">
        <v>44379</v>
      </c>
      <c r="D2861" s="15" t="s">
        <v>324</v>
      </c>
      <c r="E2861" s="13">
        <v>1245</v>
      </c>
      <c r="F2861" s="15" t="s">
        <v>17</v>
      </c>
      <c r="G2861" s="15" t="s">
        <v>14</v>
      </c>
      <c r="H2861" s="17">
        <v>41.277600623577698</v>
      </c>
      <c r="I2861" s="13">
        <v>149</v>
      </c>
      <c r="J2861" s="13">
        <v>128</v>
      </c>
      <c r="K2861" s="17">
        <v>1058.3617080192901</v>
      </c>
      <c r="L2861" s="18">
        <f t="shared" si="16"/>
        <v>1099.6393086428677</v>
      </c>
      <c r="M2861">
        <f>Table1[[#This Row],[num_contributions]]+Table1[[#This Row],[num_unique_contributors]]</f>
        <v>277</v>
      </c>
    </row>
    <row r="2862" spans="1:13" ht="13.2" hidden="1" x14ac:dyDescent="0.25">
      <c r="A2862" s="13">
        <v>10</v>
      </c>
      <c r="B2862" s="14">
        <v>44363</v>
      </c>
      <c r="C2862" s="14">
        <v>44379</v>
      </c>
      <c r="D2862" s="15" t="s">
        <v>1026</v>
      </c>
      <c r="E2862" s="13">
        <v>2180</v>
      </c>
      <c r="F2862" s="15" t="s">
        <v>20</v>
      </c>
      <c r="G2862" s="15" t="s">
        <v>23</v>
      </c>
      <c r="H2862" s="17">
        <v>145.886745030546</v>
      </c>
      <c r="I2862" s="13">
        <v>474</v>
      </c>
      <c r="J2862" s="13">
        <v>435</v>
      </c>
      <c r="K2862" s="17">
        <v>944.48657715753097</v>
      </c>
      <c r="L2862" s="18">
        <f t="shared" si="16"/>
        <v>1090.3733221880771</v>
      </c>
      <c r="M2862">
        <f>Table1[[#This Row],[num_contributions]]+Table1[[#This Row],[num_unique_contributors]]</f>
        <v>909</v>
      </c>
    </row>
    <row r="2863" spans="1:13" ht="13.2" hidden="1" x14ac:dyDescent="0.25">
      <c r="A2863" s="13">
        <v>10</v>
      </c>
      <c r="B2863" s="14">
        <v>44363</v>
      </c>
      <c r="C2863" s="14">
        <v>44379</v>
      </c>
      <c r="D2863" s="15" t="s">
        <v>1867</v>
      </c>
      <c r="E2863" s="13">
        <v>590</v>
      </c>
      <c r="F2863" s="15" t="s">
        <v>20</v>
      </c>
      <c r="G2863" s="15" t="s">
        <v>18</v>
      </c>
      <c r="H2863" s="17">
        <v>116.353383347736</v>
      </c>
      <c r="I2863" s="13">
        <v>410</v>
      </c>
      <c r="J2863" s="13">
        <v>393</v>
      </c>
      <c r="K2863" s="17">
        <v>967.017020041406</v>
      </c>
      <c r="L2863" s="18">
        <f t="shared" si="16"/>
        <v>1083.370403389142</v>
      </c>
      <c r="M2863">
        <f>Table1[[#This Row],[num_contributions]]+Table1[[#This Row],[num_unique_contributors]]</f>
        <v>803</v>
      </c>
    </row>
    <row r="2864" spans="1:13" ht="13.2" x14ac:dyDescent="0.25">
      <c r="A2864" s="13">
        <v>10</v>
      </c>
      <c r="B2864" s="14">
        <v>44363</v>
      </c>
      <c r="C2864" s="14">
        <v>44379</v>
      </c>
      <c r="D2864" s="15" t="s">
        <v>2504</v>
      </c>
      <c r="E2864" s="13">
        <v>3020</v>
      </c>
      <c r="F2864" s="15" t="s">
        <v>17</v>
      </c>
      <c r="G2864" s="15" t="s">
        <v>2552</v>
      </c>
      <c r="H2864" s="17">
        <v>294.06666763083899</v>
      </c>
      <c r="I2864" s="13">
        <v>168</v>
      </c>
      <c r="J2864" s="13">
        <v>160</v>
      </c>
      <c r="K2864" s="17">
        <v>763.02343670251196</v>
      </c>
      <c r="L2864" s="18">
        <f t="shared" si="16"/>
        <v>1057.0901043333511</v>
      </c>
      <c r="M2864">
        <f>Table1[[#This Row],[num_contributions]]+Table1[[#This Row],[num_unique_contributors]]</f>
        <v>328</v>
      </c>
    </row>
    <row r="2865" spans="1:13" ht="13.2" hidden="1" x14ac:dyDescent="0.25">
      <c r="A2865" s="13">
        <v>10</v>
      </c>
      <c r="B2865" s="14">
        <v>44363</v>
      </c>
      <c r="C2865" s="14">
        <v>44379</v>
      </c>
      <c r="D2865" s="15" t="s">
        <v>251</v>
      </c>
      <c r="E2865" s="13">
        <v>2395</v>
      </c>
      <c r="F2865" s="15" t="s">
        <v>17</v>
      </c>
      <c r="G2865" s="15" t="s">
        <v>23</v>
      </c>
      <c r="H2865" s="17">
        <v>133.23672901323201</v>
      </c>
      <c r="I2865" s="13">
        <v>422</v>
      </c>
      <c r="J2865" s="13">
        <v>395</v>
      </c>
      <c r="K2865" s="17">
        <v>904.09390917778398</v>
      </c>
      <c r="L2865" s="18">
        <f t="shared" si="16"/>
        <v>1037.3306381910161</v>
      </c>
      <c r="M2865">
        <f>Table1[[#This Row],[num_contributions]]+Table1[[#This Row],[num_unique_contributors]]</f>
        <v>817</v>
      </c>
    </row>
    <row r="2866" spans="1:13" ht="13.2" hidden="1" x14ac:dyDescent="0.25">
      <c r="A2866" s="13">
        <v>10</v>
      </c>
      <c r="B2866" s="14">
        <v>44363</v>
      </c>
      <c r="C2866" s="14">
        <v>44379</v>
      </c>
      <c r="D2866" s="15" t="s">
        <v>451</v>
      </c>
      <c r="E2866" s="13">
        <v>1769</v>
      </c>
      <c r="F2866" s="15" t="s">
        <v>54</v>
      </c>
      <c r="G2866" s="15" t="s">
        <v>14</v>
      </c>
      <c r="H2866" s="17">
        <v>355.88755920398802</v>
      </c>
      <c r="I2866" s="13">
        <v>255</v>
      </c>
      <c r="J2866" s="13">
        <v>222</v>
      </c>
      <c r="K2866" s="17">
        <v>672.18777776870695</v>
      </c>
      <c r="L2866" s="18">
        <f t="shared" si="16"/>
        <v>1028.0753369726949</v>
      </c>
      <c r="M2866">
        <f>Table1[[#This Row],[num_contributions]]+Table1[[#This Row],[num_unique_contributors]]</f>
        <v>477</v>
      </c>
    </row>
    <row r="2867" spans="1:13" ht="13.2" hidden="1" x14ac:dyDescent="0.25">
      <c r="A2867" s="13">
        <v>10</v>
      </c>
      <c r="B2867" s="14">
        <v>44363</v>
      </c>
      <c r="C2867" s="14">
        <v>44379</v>
      </c>
      <c r="D2867" s="15" t="s">
        <v>1809</v>
      </c>
      <c r="E2867" s="13">
        <v>1877</v>
      </c>
      <c r="F2867" s="15" t="s">
        <v>13</v>
      </c>
      <c r="G2867" s="15" t="s">
        <v>23</v>
      </c>
      <c r="H2867" s="17">
        <v>119.32190354087599</v>
      </c>
      <c r="I2867" s="13">
        <v>481</v>
      </c>
      <c r="J2867" s="13">
        <v>431</v>
      </c>
      <c r="K2867" s="17">
        <v>888.94100113761499</v>
      </c>
      <c r="L2867" s="18">
        <f t="shared" si="16"/>
        <v>1008.2629046784909</v>
      </c>
      <c r="M2867">
        <f>Table1[[#This Row],[num_contributions]]+Table1[[#This Row],[num_unique_contributors]]</f>
        <v>912</v>
      </c>
    </row>
    <row r="2868" spans="1:13" ht="13.2" hidden="1" x14ac:dyDescent="0.25">
      <c r="A2868" s="13">
        <v>10</v>
      </c>
      <c r="B2868" s="14">
        <v>44363</v>
      </c>
      <c r="C2868" s="14">
        <v>44379</v>
      </c>
      <c r="D2868" s="15" t="s">
        <v>428</v>
      </c>
      <c r="E2868" s="13">
        <v>2904</v>
      </c>
      <c r="F2868" s="15" t="s">
        <v>13</v>
      </c>
      <c r="G2868" s="15" t="s">
        <v>23</v>
      </c>
      <c r="H2868" s="17">
        <v>50.144633462145897</v>
      </c>
      <c r="I2868" s="13">
        <v>225</v>
      </c>
      <c r="J2868" s="13">
        <v>214</v>
      </c>
      <c r="K2868" s="17">
        <v>946.82285258077604</v>
      </c>
      <c r="L2868" s="18">
        <f t="shared" si="16"/>
        <v>996.96748604292191</v>
      </c>
      <c r="M2868">
        <f>Table1[[#This Row],[num_contributions]]+Table1[[#This Row],[num_unique_contributors]]</f>
        <v>439</v>
      </c>
    </row>
    <row r="2869" spans="1:13" ht="13.2" hidden="1" x14ac:dyDescent="0.25">
      <c r="A2869" s="13">
        <v>10</v>
      </c>
      <c r="B2869" s="14">
        <v>44363</v>
      </c>
      <c r="C2869" s="14">
        <v>44379</v>
      </c>
      <c r="D2869" s="15" t="s">
        <v>560</v>
      </c>
      <c r="E2869" s="13">
        <v>862</v>
      </c>
      <c r="F2869" s="15" t="s">
        <v>17</v>
      </c>
      <c r="G2869" s="15" t="s">
        <v>23</v>
      </c>
      <c r="H2869" s="17">
        <v>131.28479683940901</v>
      </c>
      <c r="I2869" s="13">
        <v>477</v>
      </c>
      <c r="J2869" s="13">
        <v>435</v>
      </c>
      <c r="K2869" s="17">
        <v>854.644155062153</v>
      </c>
      <c r="L2869" s="18">
        <f t="shared" si="16"/>
        <v>985.92895190156196</v>
      </c>
      <c r="M2869">
        <f>Table1[[#This Row],[num_contributions]]+Table1[[#This Row],[num_unique_contributors]]</f>
        <v>912</v>
      </c>
    </row>
    <row r="2870" spans="1:13" ht="13.2" hidden="1" x14ac:dyDescent="0.25">
      <c r="A2870" s="13">
        <v>10</v>
      </c>
      <c r="B2870" s="14">
        <v>44363</v>
      </c>
      <c r="C2870" s="14">
        <v>44379</v>
      </c>
      <c r="D2870" s="15" t="s">
        <v>314</v>
      </c>
      <c r="E2870" s="13">
        <v>816</v>
      </c>
      <c r="F2870" s="15" t="s">
        <v>111</v>
      </c>
      <c r="G2870" s="15" t="s">
        <v>23</v>
      </c>
      <c r="H2870" s="17">
        <v>74.429453817570902</v>
      </c>
      <c r="I2870" s="13">
        <v>267</v>
      </c>
      <c r="J2870" s="13">
        <v>258</v>
      </c>
      <c r="K2870" s="17">
        <v>904.69840952387301</v>
      </c>
      <c r="L2870" s="18">
        <f t="shared" si="16"/>
        <v>979.12786334144391</v>
      </c>
      <c r="M2870">
        <f>Table1[[#This Row],[num_contributions]]+Table1[[#This Row],[num_unique_contributors]]</f>
        <v>525</v>
      </c>
    </row>
    <row r="2871" spans="1:13" ht="13.2" hidden="1" x14ac:dyDescent="0.25">
      <c r="A2871" s="13">
        <v>10</v>
      </c>
      <c r="B2871" s="14">
        <v>44363</v>
      </c>
      <c r="C2871" s="14">
        <v>44379</v>
      </c>
      <c r="D2871" s="15" t="s">
        <v>332</v>
      </c>
      <c r="E2871" s="13">
        <v>1122</v>
      </c>
      <c r="F2871" s="15" t="s">
        <v>17</v>
      </c>
      <c r="G2871" s="15" t="s">
        <v>18</v>
      </c>
      <c r="H2871" s="17">
        <v>16.7731312805311</v>
      </c>
      <c r="I2871" s="13">
        <v>130</v>
      </c>
      <c r="J2871" s="13">
        <v>122</v>
      </c>
      <c r="K2871" s="17">
        <v>960.75704812811102</v>
      </c>
      <c r="L2871" s="18">
        <f t="shared" si="16"/>
        <v>977.53017940864208</v>
      </c>
      <c r="M2871">
        <f>Table1[[#This Row],[num_contributions]]+Table1[[#This Row],[num_unique_contributors]]</f>
        <v>252</v>
      </c>
    </row>
    <row r="2872" spans="1:13" ht="13.2" hidden="1" x14ac:dyDescent="0.25">
      <c r="A2872" s="13">
        <v>10</v>
      </c>
      <c r="B2872" s="14">
        <v>44363</v>
      </c>
      <c r="C2872" s="14">
        <v>44379</v>
      </c>
      <c r="D2872" s="15" t="s">
        <v>614</v>
      </c>
      <c r="E2872" s="13">
        <v>2814</v>
      </c>
      <c r="F2872" s="15" t="s">
        <v>20</v>
      </c>
      <c r="G2872" s="15" t="s">
        <v>50</v>
      </c>
      <c r="H2872" s="17">
        <v>66.414352066433807</v>
      </c>
      <c r="I2872" s="13">
        <v>529</v>
      </c>
      <c r="J2872" s="13">
        <v>426</v>
      </c>
      <c r="K2872" s="17">
        <v>902.22874376572304</v>
      </c>
      <c r="L2872" s="18">
        <f t="shared" si="16"/>
        <v>968.64309583215686</v>
      </c>
      <c r="M2872">
        <f>Table1[[#This Row],[num_contributions]]+Table1[[#This Row],[num_unique_contributors]]</f>
        <v>955</v>
      </c>
    </row>
    <row r="2873" spans="1:13" ht="13.2" hidden="1" x14ac:dyDescent="0.25">
      <c r="A2873" s="13">
        <v>10</v>
      </c>
      <c r="B2873" s="14">
        <v>44363</v>
      </c>
      <c r="C2873" s="14">
        <v>44379</v>
      </c>
      <c r="D2873" s="15" t="s">
        <v>479</v>
      </c>
      <c r="E2873" s="13">
        <v>1141</v>
      </c>
      <c r="F2873" s="15" t="s">
        <v>13</v>
      </c>
      <c r="G2873" s="15" t="s">
        <v>23</v>
      </c>
      <c r="H2873" s="17">
        <v>55.201754148611698</v>
      </c>
      <c r="I2873" s="13">
        <v>227</v>
      </c>
      <c r="J2873" s="13">
        <v>216</v>
      </c>
      <c r="K2873" s="17">
        <v>887.03160365663098</v>
      </c>
      <c r="L2873" s="18">
        <f t="shared" si="16"/>
        <v>942.23335780524269</v>
      </c>
      <c r="M2873">
        <f>Table1[[#This Row],[num_contributions]]+Table1[[#This Row],[num_unique_contributors]]</f>
        <v>443</v>
      </c>
    </row>
    <row r="2874" spans="1:13" ht="13.2" hidden="1" x14ac:dyDescent="0.25">
      <c r="A2874" s="13">
        <v>10</v>
      </c>
      <c r="B2874" s="14">
        <v>44363</v>
      </c>
      <c r="C2874" s="14">
        <v>44379</v>
      </c>
      <c r="D2874" s="15" t="s">
        <v>381</v>
      </c>
      <c r="E2874" s="13">
        <v>2783</v>
      </c>
      <c r="F2874" s="15" t="s">
        <v>13</v>
      </c>
      <c r="G2874" s="15" t="s">
        <v>50</v>
      </c>
      <c r="H2874" s="17">
        <v>54.174276359620499</v>
      </c>
      <c r="I2874" s="13">
        <v>445</v>
      </c>
      <c r="J2874" s="13">
        <v>343</v>
      </c>
      <c r="K2874" s="17">
        <v>887.58558678499503</v>
      </c>
      <c r="L2874" s="18">
        <f t="shared" si="16"/>
        <v>941.75986314461557</v>
      </c>
      <c r="M2874">
        <f>Table1[[#This Row],[num_contributions]]+Table1[[#This Row],[num_unique_contributors]]</f>
        <v>788</v>
      </c>
    </row>
    <row r="2875" spans="1:13" ht="13.2" hidden="1" x14ac:dyDescent="0.25">
      <c r="A2875" s="13">
        <v>10</v>
      </c>
      <c r="B2875" s="14">
        <v>44363</v>
      </c>
      <c r="C2875" s="14">
        <v>44379</v>
      </c>
      <c r="D2875" s="15" t="s">
        <v>426</v>
      </c>
      <c r="E2875" s="13">
        <v>2141</v>
      </c>
      <c r="F2875" s="15" t="s">
        <v>17</v>
      </c>
      <c r="G2875" s="15" t="s">
        <v>14</v>
      </c>
      <c r="H2875" s="17">
        <v>13.1764689999133</v>
      </c>
      <c r="I2875" s="13">
        <v>74</v>
      </c>
      <c r="J2875" s="13">
        <v>70</v>
      </c>
      <c r="K2875" s="17">
        <v>899.06096620492303</v>
      </c>
      <c r="L2875" s="18">
        <f t="shared" si="16"/>
        <v>912.23743520483629</v>
      </c>
      <c r="M2875">
        <f>Table1[[#This Row],[num_contributions]]+Table1[[#This Row],[num_unique_contributors]]</f>
        <v>144</v>
      </c>
    </row>
    <row r="2876" spans="1:13" ht="13.2" hidden="1" x14ac:dyDescent="0.25">
      <c r="A2876" s="13">
        <v>10</v>
      </c>
      <c r="B2876" s="14">
        <v>44363</v>
      </c>
      <c r="C2876" s="14">
        <v>44379</v>
      </c>
      <c r="D2876" s="15" t="s">
        <v>396</v>
      </c>
      <c r="E2876" s="13">
        <v>49</v>
      </c>
      <c r="F2876" s="15" t="s">
        <v>54</v>
      </c>
      <c r="G2876" s="15" t="s">
        <v>14</v>
      </c>
      <c r="H2876" s="17">
        <v>200.88897545006401</v>
      </c>
      <c r="I2876" s="13">
        <v>175</v>
      </c>
      <c r="J2876" s="13">
        <v>161</v>
      </c>
      <c r="K2876" s="17">
        <v>708.08350446419297</v>
      </c>
      <c r="L2876" s="18">
        <f t="shared" si="16"/>
        <v>908.97247991425695</v>
      </c>
      <c r="M2876">
        <f>Table1[[#This Row],[num_contributions]]+Table1[[#This Row],[num_unique_contributors]]</f>
        <v>336</v>
      </c>
    </row>
    <row r="2877" spans="1:13" ht="13.2" hidden="1" x14ac:dyDescent="0.25">
      <c r="A2877" s="13">
        <v>10</v>
      </c>
      <c r="B2877" s="14">
        <v>44363</v>
      </c>
      <c r="C2877" s="14">
        <v>44379</v>
      </c>
      <c r="D2877" s="16" t="s">
        <v>127</v>
      </c>
      <c r="E2877" s="13">
        <v>1624</v>
      </c>
      <c r="F2877" s="15" t="s">
        <v>20</v>
      </c>
      <c r="G2877" s="15" t="s">
        <v>14</v>
      </c>
      <c r="H2877" s="17">
        <v>9.0439260052021506</v>
      </c>
      <c r="I2877" s="13">
        <v>34</v>
      </c>
      <c r="J2877" s="13">
        <v>34</v>
      </c>
      <c r="K2877" s="17">
        <v>888.41322290371102</v>
      </c>
      <c r="L2877" s="18">
        <f t="shared" si="16"/>
        <v>897.45714890891315</v>
      </c>
      <c r="M2877">
        <f>Table1[[#This Row],[num_contributions]]+Table1[[#This Row],[num_unique_contributors]]</f>
        <v>68</v>
      </c>
    </row>
    <row r="2878" spans="1:13" ht="13.2" hidden="1" x14ac:dyDescent="0.25">
      <c r="A2878" s="13">
        <v>10</v>
      </c>
      <c r="B2878" s="14">
        <v>44363</v>
      </c>
      <c r="C2878" s="14">
        <v>44379</v>
      </c>
      <c r="D2878" s="15" t="s">
        <v>1149</v>
      </c>
      <c r="E2878" s="13">
        <v>2833</v>
      </c>
      <c r="F2878" s="15" t="s">
        <v>77</v>
      </c>
      <c r="G2878" s="15" t="s">
        <v>46</v>
      </c>
      <c r="H2878" s="17">
        <v>69.205833296422895</v>
      </c>
      <c r="I2878" s="13">
        <v>274</v>
      </c>
      <c r="J2878" s="13">
        <v>265</v>
      </c>
      <c r="K2878" s="17">
        <v>779.91296707628703</v>
      </c>
      <c r="L2878" s="18">
        <f t="shared" si="16"/>
        <v>849.11880037270998</v>
      </c>
      <c r="M2878">
        <f>Table1[[#This Row],[num_contributions]]+Table1[[#This Row],[num_unique_contributors]]</f>
        <v>539</v>
      </c>
    </row>
    <row r="2879" spans="1:13" ht="13.2" hidden="1" x14ac:dyDescent="0.25">
      <c r="A2879" s="13">
        <v>10</v>
      </c>
      <c r="B2879" s="14">
        <v>44363</v>
      </c>
      <c r="C2879" s="14">
        <v>44379</v>
      </c>
      <c r="D2879" s="15" t="s">
        <v>543</v>
      </c>
      <c r="E2879" s="13">
        <v>634</v>
      </c>
      <c r="F2879" s="15" t="s">
        <v>39</v>
      </c>
      <c r="G2879" s="15" t="s">
        <v>18</v>
      </c>
      <c r="H2879" s="17">
        <v>99.650920799544096</v>
      </c>
      <c r="I2879" s="13">
        <v>478</v>
      </c>
      <c r="J2879" s="13">
        <v>427</v>
      </c>
      <c r="K2879" s="17">
        <v>747.79947150537498</v>
      </c>
      <c r="L2879" s="18">
        <f t="shared" si="16"/>
        <v>847.45039230491909</v>
      </c>
      <c r="M2879">
        <f>Table1[[#This Row],[num_contributions]]+Table1[[#This Row],[num_unique_contributors]]</f>
        <v>905</v>
      </c>
    </row>
    <row r="2880" spans="1:13" ht="13.2" hidden="1" x14ac:dyDescent="0.25">
      <c r="A2880" s="13">
        <v>10</v>
      </c>
      <c r="B2880" s="14">
        <v>44363</v>
      </c>
      <c r="C2880" s="14">
        <v>44379</v>
      </c>
      <c r="D2880" s="15" t="s">
        <v>341</v>
      </c>
      <c r="E2880" s="13">
        <v>1692</v>
      </c>
      <c r="F2880" s="15" t="s">
        <v>39</v>
      </c>
      <c r="G2880" s="15" t="s">
        <v>14</v>
      </c>
      <c r="H2880" s="17">
        <v>60.262543062327801</v>
      </c>
      <c r="I2880" s="13">
        <v>184</v>
      </c>
      <c r="J2880" s="13">
        <v>178</v>
      </c>
      <c r="K2880" s="17">
        <v>785.98925563229398</v>
      </c>
      <c r="L2880" s="18">
        <f t="shared" si="16"/>
        <v>846.25179869462181</v>
      </c>
      <c r="M2880">
        <f>Table1[[#This Row],[num_contributions]]+Table1[[#This Row],[num_unique_contributors]]</f>
        <v>362</v>
      </c>
    </row>
    <row r="2881" spans="1:13" ht="13.2" hidden="1" x14ac:dyDescent="0.25">
      <c r="A2881" s="13">
        <v>10</v>
      </c>
      <c r="B2881" s="14">
        <v>44363</v>
      </c>
      <c r="C2881" s="14">
        <v>44379</v>
      </c>
      <c r="D2881" s="15" t="s">
        <v>777</v>
      </c>
      <c r="E2881" s="13">
        <v>1901</v>
      </c>
      <c r="F2881" s="15" t="s">
        <v>13</v>
      </c>
      <c r="G2881" s="15" t="s">
        <v>23</v>
      </c>
      <c r="H2881" s="17">
        <v>61.040172605108999</v>
      </c>
      <c r="I2881" s="13">
        <v>265</v>
      </c>
      <c r="J2881" s="13">
        <v>251</v>
      </c>
      <c r="K2881" s="17">
        <v>781.17478324746003</v>
      </c>
      <c r="L2881" s="18">
        <f t="shared" si="16"/>
        <v>842.21495585256901</v>
      </c>
      <c r="M2881">
        <f>Table1[[#This Row],[num_contributions]]+Table1[[#This Row],[num_unique_contributors]]</f>
        <v>516</v>
      </c>
    </row>
    <row r="2882" spans="1:13" ht="13.2" hidden="1" x14ac:dyDescent="0.25">
      <c r="A2882" s="13">
        <v>10</v>
      </c>
      <c r="B2882" s="14">
        <v>44363</v>
      </c>
      <c r="C2882" s="14">
        <v>44379</v>
      </c>
      <c r="D2882" s="15" t="s">
        <v>549</v>
      </c>
      <c r="E2882" s="13">
        <v>2400</v>
      </c>
      <c r="F2882" s="15" t="s">
        <v>13</v>
      </c>
      <c r="G2882" s="15" t="s">
        <v>50</v>
      </c>
      <c r="H2882" s="17">
        <v>57.254783072494298</v>
      </c>
      <c r="I2882" s="13">
        <v>394</v>
      </c>
      <c r="J2882" s="13">
        <v>377</v>
      </c>
      <c r="K2882" s="17">
        <v>760.86519140091605</v>
      </c>
      <c r="L2882" s="18">
        <f t="shared" si="16"/>
        <v>818.11997447341037</v>
      </c>
      <c r="M2882">
        <f>Table1[[#This Row],[num_contributions]]+Table1[[#This Row],[num_unique_contributors]]</f>
        <v>771</v>
      </c>
    </row>
    <row r="2883" spans="1:13" ht="13.2" hidden="1" x14ac:dyDescent="0.25">
      <c r="A2883" s="13">
        <v>10</v>
      </c>
      <c r="B2883" s="14">
        <v>44363</v>
      </c>
      <c r="C2883" s="14">
        <v>44379</v>
      </c>
      <c r="D2883" s="15" t="s">
        <v>584</v>
      </c>
      <c r="E2883" s="13">
        <v>1175</v>
      </c>
      <c r="F2883" s="15" t="s">
        <v>17</v>
      </c>
      <c r="G2883" s="15" t="s">
        <v>18</v>
      </c>
      <c r="H2883" s="17">
        <v>82.010955794639401</v>
      </c>
      <c r="I2883" s="13">
        <v>381</v>
      </c>
      <c r="J2883" s="13">
        <v>360</v>
      </c>
      <c r="K2883" s="17">
        <v>721.87358495781598</v>
      </c>
      <c r="L2883" s="18">
        <f t="shared" si="16"/>
        <v>803.88454075245534</v>
      </c>
      <c r="M2883">
        <f>Table1[[#This Row],[num_contributions]]+Table1[[#This Row],[num_unique_contributors]]</f>
        <v>741</v>
      </c>
    </row>
    <row r="2884" spans="1:13" ht="13.2" hidden="1" x14ac:dyDescent="0.25">
      <c r="A2884" s="13">
        <v>10</v>
      </c>
      <c r="B2884" s="14">
        <v>44363</v>
      </c>
      <c r="C2884" s="14">
        <v>44379</v>
      </c>
      <c r="D2884" s="15" t="s">
        <v>509</v>
      </c>
      <c r="E2884" s="13">
        <v>934</v>
      </c>
      <c r="F2884" s="15" t="s">
        <v>13</v>
      </c>
      <c r="G2884" s="15" t="s">
        <v>18</v>
      </c>
      <c r="H2884" s="17">
        <v>70.401075941867205</v>
      </c>
      <c r="I2884" s="13">
        <v>371</v>
      </c>
      <c r="J2884" s="13">
        <v>354</v>
      </c>
      <c r="K2884" s="17">
        <v>727.89185020774596</v>
      </c>
      <c r="L2884" s="18">
        <f t="shared" si="16"/>
        <v>798.29292614961321</v>
      </c>
      <c r="M2884">
        <f>Table1[[#This Row],[num_contributions]]+Table1[[#This Row],[num_unique_contributors]]</f>
        <v>725</v>
      </c>
    </row>
    <row r="2885" spans="1:13" ht="13.2" hidden="1" x14ac:dyDescent="0.25">
      <c r="A2885" s="13">
        <v>10</v>
      </c>
      <c r="B2885" s="14">
        <v>44363</v>
      </c>
      <c r="C2885" s="14">
        <v>44379</v>
      </c>
      <c r="D2885" s="15" t="s">
        <v>1868</v>
      </c>
      <c r="E2885" s="13">
        <v>2744</v>
      </c>
      <c r="F2885" s="15" t="s">
        <v>54</v>
      </c>
      <c r="G2885" s="15" t="s">
        <v>50</v>
      </c>
      <c r="H2885" s="17">
        <v>331.19448552556003</v>
      </c>
      <c r="I2885" s="13">
        <v>299</v>
      </c>
      <c r="J2885" s="13">
        <v>268</v>
      </c>
      <c r="K2885" s="17">
        <v>462.02840471987599</v>
      </c>
      <c r="L2885" s="18">
        <f t="shared" si="16"/>
        <v>793.22289024543602</v>
      </c>
      <c r="M2885">
        <f>Table1[[#This Row],[num_contributions]]+Table1[[#This Row],[num_unique_contributors]]</f>
        <v>567</v>
      </c>
    </row>
    <row r="2886" spans="1:13" ht="13.2" hidden="1" x14ac:dyDescent="0.25">
      <c r="A2886" s="13">
        <v>10</v>
      </c>
      <c r="B2886" s="14">
        <v>44363</v>
      </c>
      <c r="C2886" s="14">
        <v>44379</v>
      </c>
      <c r="D2886" s="15" t="s">
        <v>1626</v>
      </c>
      <c r="E2886" s="13">
        <v>2351</v>
      </c>
      <c r="F2886" s="15" t="s">
        <v>45</v>
      </c>
      <c r="G2886" s="15" t="s">
        <v>14</v>
      </c>
      <c r="H2886" s="17">
        <v>36.180087019308402</v>
      </c>
      <c r="I2886" s="13">
        <v>68</v>
      </c>
      <c r="J2886" s="13">
        <v>68</v>
      </c>
      <c r="K2886" s="17">
        <v>753.36136674031502</v>
      </c>
      <c r="L2886" s="18">
        <f t="shared" si="16"/>
        <v>789.54145375962344</v>
      </c>
      <c r="M2886">
        <f>Table1[[#This Row],[num_contributions]]+Table1[[#This Row],[num_unique_contributors]]</f>
        <v>136</v>
      </c>
    </row>
    <row r="2887" spans="1:13" ht="13.2" hidden="1" x14ac:dyDescent="0.25">
      <c r="A2887" s="13">
        <v>10</v>
      </c>
      <c r="B2887" s="14">
        <v>44363</v>
      </c>
      <c r="C2887" s="14">
        <v>44379</v>
      </c>
      <c r="D2887" s="15" t="s">
        <v>919</v>
      </c>
      <c r="E2887" s="13">
        <v>1140</v>
      </c>
      <c r="F2887" s="15" t="s">
        <v>45</v>
      </c>
      <c r="G2887" s="15" t="s">
        <v>23</v>
      </c>
      <c r="H2887" s="17">
        <v>79.324311689572795</v>
      </c>
      <c r="I2887" s="13">
        <v>360</v>
      </c>
      <c r="J2887" s="13">
        <v>328</v>
      </c>
      <c r="K2887" s="17">
        <v>709.50641659237203</v>
      </c>
      <c r="L2887" s="18">
        <f t="shared" si="16"/>
        <v>788.83072828194486</v>
      </c>
      <c r="M2887">
        <f>Table1[[#This Row],[num_contributions]]+Table1[[#This Row],[num_unique_contributors]]</f>
        <v>688</v>
      </c>
    </row>
    <row r="2888" spans="1:13" ht="13.2" hidden="1" x14ac:dyDescent="0.25">
      <c r="A2888" s="13">
        <v>10</v>
      </c>
      <c r="B2888" s="14">
        <v>44363</v>
      </c>
      <c r="C2888" s="14">
        <v>44379</v>
      </c>
      <c r="D2888" s="15" t="s">
        <v>60</v>
      </c>
      <c r="E2888" s="13">
        <v>1595</v>
      </c>
      <c r="F2888" s="15" t="s">
        <v>17</v>
      </c>
      <c r="G2888" s="15" t="s">
        <v>14</v>
      </c>
      <c r="H2888" s="17">
        <v>70.570152243600404</v>
      </c>
      <c r="I2888" s="13">
        <v>244</v>
      </c>
      <c r="J2888" s="13">
        <v>172</v>
      </c>
      <c r="K2888" s="17">
        <v>682.33928482484498</v>
      </c>
      <c r="L2888" s="18">
        <f t="shared" si="16"/>
        <v>752.90943706844541</v>
      </c>
      <c r="M2888">
        <f>Table1[[#This Row],[num_contributions]]+Table1[[#This Row],[num_unique_contributors]]</f>
        <v>416</v>
      </c>
    </row>
    <row r="2889" spans="1:13" ht="13.2" hidden="1" x14ac:dyDescent="0.25">
      <c r="A2889" s="13">
        <v>10</v>
      </c>
      <c r="B2889" s="14">
        <v>44363</v>
      </c>
      <c r="C2889" s="14">
        <v>44379</v>
      </c>
      <c r="D2889" s="15" t="s">
        <v>163</v>
      </c>
      <c r="E2889" s="13">
        <v>2767</v>
      </c>
      <c r="F2889" s="15" t="s">
        <v>52</v>
      </c>
      <c r="G2889" s="15" t="s">
        <v>23</v>
      </c>
      <c r="H2889" s="17">
        <v>97.902137309811295</v>
      </c>
      <c r="I2889" s="13">
        <v>373</v>
      </c>
      <c r="J2889" s="13">
        <v>357</v>
      </c>
      <c r="K2889" s="17">
        <v>652.22337722400403</v>
      </c>
      <c r="L2889" s="18">
        <f t="shared" si="16"/>
        <v>750.12551453381536</v>
      </c>
      <c r="M2889">
        <f>Table1[[#This Row],[num_contributions]]+Table1[[#This Row],[num_unique_contributors]]</f>
        <v>730</v>
      </c>
    </row>
    <row r="2890" spans="1:13" ht="13.2" hidden="1" x14ac:dyDescent="0.25">
      <c r="A2890" s="13">
        <v>10</v>
      </c>
      <c r="B2890" s="14">
        <v>44363</v>
      </c>
      <c r="C2890" s="14">
        <v>44379</v>
      </c>
      <c r="D2890" s="15" t="s">
        <v>476</v>
      </c>
      <c r="E2890" s="13">
        <v>2221</v>
      </c>
      <c r="F2890" s="15" t="s">
        <v>13</v>
      </c>
      <c r="G2890" s="15" t="s">
        <v>50</v>
      </c>
      <c r="H2890" s="17">
        <v>39.223596286550801</v>
      </c>
      <c r="I2890" s="13">
        <v>323</v>
      </c>
      <c r="J2890" s="13">
        <v>311</v>
      </c>
      <c r="K2890" s="17">
        <v>680.67065195528596</v>
      </c>
      <c r="L2890" s="18">
        <f t="shared" si="16"/>
        <v>719.89424824183675</v>
      </c>
      <c r="M2890">
        <f>Table1[[#This Row],[num_contributions]]+Table1[[#This Row],[num_unique_contributors]]</f>
        <v>634</v>
      </c>
    </row>
    <row r="2891" spans="1:13" ht="13.2" hidden="1" x14ac:dyDescent="0.25">
      <c r="A2891" s="13">
        <v>10</v>
      </c>
      <c r="B2891" s="14">
        <v>44363</v>
      </c>
      <c r="C2891" s="14">
        <v>44379</v>
      </c>
      <c r="D2891" s="15" t="s">
        <v>1429</v>
      </c>
      <c r="E2891" s="13">
        <v>153</v>
      </c>
      <c r="F2891" s="15" t="s">
        <v>17</v>
      </c>
      <c r="G2891" s="15" t="s">
        <v>23</v>
      </c>
      <c r="H2891" s="17">
        <v>57.461922284183501</v>
      </c>
      <c r="I2891" s="13">
        <v>279</v>
      </c>
      <c r="J2891" s="13">
        <v>267</v>
      </c>
      <c r="K2891" s="17">
        <v>661.78039015157401</v>
      </c>
      <c r="L2891" s="18">
        <f t="shared" si="16"/>
        <v>719.24231243575753</v>
      </c>
      <c r="M2891">
        <f>Table1[[#This Row],[num_contributions]]+Table1[[#This Row],[num_unique_contributors]]</f>
        <v>546</v>
      </c>
    </row>
    <row r="2892" spans="1:13" ht="13.2" hidden="1" x14ac:dyDescent="0.25">
      <c r="A2892" s="13">
        <v>10</v>
      </c>
      <c r="B2892" s="14">
        <v>44363</v>
      </c>
      <c r="C2892" s="14">
        <v>44379</v>
      </c>
      <c r="D2892" s="15" t="s">
        <v>292</v>
      </c>
      <c r="E2892" s="13">
        <v>615</v>
      </c>
      <c r="F2892" s="15" t="s">
        <v>17</v>
      </c>
      <c r="G2892" s="15" t="s">
        <v>14</v>
      </c>
      <c r="H2892" s="17">
        <v>26.883865639311502</v>
      </c>
      <c r="I2892" s="13">
        <v>93</v>
      </c>
      <c r="J2892" s="13">
        <v>83</v>
      </c>
      <c r="K2892" s="17">
        <v>690.60895776095504</v>
      </c>
      <c r="L2892" s="18">
        <f t="shared" si="16"/>
        <v>717.4928234002665</v>
      </c>
      <c r="M2892">
        <f>Table1[[#This Row],[num_contributions]]+Table1[[#This Row],[num_unique_contributors]]</f>
        <v>176</v>
      </c>
    </row>
    <row r="2893" spans="1:13" ht="13.2" hidden="1" x14ac:dyDescent="0.25">
      <c r="A2893" s="13">
        <v>10</v>
      </c>
      <c r="B2893" s="14">
        <v>44363</v>
      </c>
      <c r="C2893" s="14">
        <v>44379</v>
      </c>
      <c r="D2893" s="15" t="s">
        <v>480</v>
      </c>
      <c r="E2893" s="13">
        <v>2967</v>
      </c>
      <c r="F2893" s="15" t="s">
        <v>39</v>
      </c>
      <c r="G2893" s="15" t="s">
        <v>14</v>
      </c>
      <c r="H2893" s="17">
        <v>74.001991764079605</v>
      </c>
      <c r="I2893" s="13">
        <v>256</v>
      </c>
      <c r="J2893" s="13">
        <v>172</v>
      </c>
      <c r="K2893" s="17">
        <v>628.01981201037597</v>
      </c>
      <c r="L2893" s="18">
        <f t="shared" si="16"/>
        <v>702.02180377445552</v>
      </c>
      <c r="M2893">
        <f>Table1[[#This Row],[num_contributions]]+Table1[[#This Row],[num_unique_contributors]]</f>
        <v>428</v>
      </c>
    </row>
    <row r="2894" spans="1:13" ht="13.2" hidden="1" x14ac:dyDescent="0.25">
      <c r="A2894" s="13">
        <v>10</v>
      </c>
      <c r="B2894" s="14">
        <v>44363</v>
      </c>
      <c r="C2894" s="14">
        <v>44379</v>
      </c>
      <c r="D2894" s="15" t="s">
        <v>519</v>
      </c>
      <c r="E2894" s="13">
        <v>445</v>
      </c>
      <c r="F2894" s="15" t="s">
        <v>52</v>
      </c>
      <c r="G2894" s="15" t="s">
        <v>46</v>
      </c>
      <c r="H2894" s="17">
        <v>88.812159716531696</v>
      </c>
      <c r="I2894" s="13">
        <v>360</v>
      </c>
      <c r="J2894" s="13">
        <v>324</v>
      </c>
      <c r="K2894" s="17">
        <v>610.77270985681002</v>
      </c>
      <c r="L2894" s="18">
        <f t="shared" si="16"/>
        <v>699.58486957334173</v>
      </c>
      <c r="M2894">
        <f>Table1[[#This Row],[num_contributions]]+Table1[[#This Row],[num_unique_contributors]]</f>
        <v>684</v>
      </c>
    </row>
    <row r="2895" spans="1:13" ht="13.2" hidden="1" x14ac:dyDescent="0.25">
      <c r="A2895" s="13">
        <v>10</v>
      </c>
      <c r="B2895" s="14">
        <v>44363</v>
      </c>
      <c r="C2895" s="14">
        <v>44379</v>
      </c>
      <c r="D2895" s="15" t="s">
        <v>1821</v>
      </c>
      <c r="E2895" s="13">
        <v>1863</v>
      </c>
      <c r="F2895" s="15" t="s">
        <v>54</v>
      </c>
      <c r="G2895" s="15" t="s">
        <v>14</v>
      </c>
      <c r="H2895" s="17">
        <v>188.06777554775499</v>
      </c>
      <c r="I2895" s="13">
        <v>180</v>
      </c>
      <c r="J2895" s="13">
        <v>166</v>
      </c>
      <c r="K2895" s="17">
        <v>488.21567317471801</v>
      </c>
      <c r="L2895" s="18">
        <f t="shared" si="16"/>
        <v>676.28344872247294</v>
      </c>
      <c r="M2895">
        <f>Table1[[#This Row],[num_contributions]]+Table1[[#This Row],[num_unique_contributors]]</f>
        <v>346</v>
      </c>
    </row>
    <row r="2896" spans="1:13" ht="13.2" hidden="1" x14ac:dyDescent="0.25">
      <c r="A2896" s="13">
        <v>10</v>
      </c>
      <c r="B2896" s="14">
        <v>44363</v>
      </c>
      <c r="C2896" s="14">
        <v>44379</v>
      </c>
      <c r="D2896" s="15" t="s">
        <v>1457</v>
      </c>
      <c r="E2896" s="13">
        <v>1374</v>
      </c>
      <c r="F2896" s="15" t="s">
        <v>54</v>
      </c>
      <c r="G2896" s="15" t="s">
        <v>14</v>
      </c>
      <c r="H2896" s="17">
        <v>210.25914230164699</v>
      </c>
      <c r="I2896" s="13">
        <v>212</v>
      </c>
      <c r="J2896" s="13">
        <v>181</v>
      </c>
      <c r="K2896" s="17">
        <v>464.11824851506299</v>
      </c>
      <c r="L2896" s="18">
        <f t="shared" si="16"/>
        <v>674.37739081670998</v>
      </c>
      <c r="M2896">
        <f>Table1[[#This Row],[num_contributions]]+Table1[[#This Row],[num_unique_contributors]]</f>
        <v>393</v>
      </c>
    </row>
    <row r="2897" spans="1:13" ht="13.2" hidden="1" x14ac:dyDescent="0.25">
      <c r="A2897" s="13">
        <v>10</v>
      </c>
      <c r="B2897" s="14">
        <v>44363</v>
      </c>
      <c r="C2897" s="14">
        <v>44379</v>
      </c>
      <c r="D2897" s="15" t="s">
        <v>1834</v>
      </c>
      <c r="E2897" s="13">
        <v>2074</v>
      </c>
      <c r="F2897" s="15" t="s">
        <v>13</v>
      </c>
      <c r="G2897" s="15" t="s">
        <v>23</v>
      </c>
      <c r="H2897" s="17">
        <v>37.326879831175603</v>
      </c>
      <c r="I2897" s="13">
        <v>214</v>
      </c>
      <c r="J2897" s="13">
        <v>205</v>
      </c>
      <c r="K2897" s="17">
        <v>623.50829170340899</v>
      </c>
      <c r="L2897" s="18">
        <f t="shared" si="16"/>
        <v>660.83517153458456</v>
      </c>
      <c r="M2897">
        <f>Table1[[#This Row],[num_contributions]]+Table1[[#This Row],[num_unique_contributors]]</f>
        <v>419</v>
      </c>
    </row>
    <row r="2898" spans="1:13" ht="13.2" hidden="1" x14ac:dyDescent="0.25">
      <c r="A2898" s="13">
        <v>10</v>
      </c>
      <c r="B2898" s="14">
        <v>44363</v>
      </c>
      <c r="C2898" s="14">
        <v>44379</v>
      </c>
      <c r="D2898" s="15" t="s">
        <v>605</v>
      </c>
      <c r="E2898" s="13">
        <v>1131</v>
      </c>
      <c r="F2898" s="15" t="s">
        <v>54</v>
      </c>
      <c r="G2898" s="15" t="s">
        <v>14</v>
      </c>
      <c r="H2898" s="17">
        <v>161.180969072539</v>
      </c>
      <c r="I2898" s="13">
        <v>174</v>
      </c>
      <c r="J2898" s="13">
        <v>157</v>
      </c>
      <c r="K2898" s="17">
        <v>497.24826298449199</v>
      </c>
      <c r="L2898" s="18">
        <f t="shared" si="16"/>
        <v>658.42923205703096</v>
      </c>
      <c r="M2898">
        <f>Table1[[#This Row],[num_contributions]]+Table1[[#This Row],[num_unique_contributors]]</f>
        <v>331</v>
      </c>
    </row>
    <row r="2899" spans="1:13" ht="13.2" hidden="1" x14ac:dyDescent="0.25">
      <c r="A2899" s="13">
        <v>10</v>
      </c>
      <c r="B2899" s="14">
        <v>44363</v>
      </c>
      <c r="C2899" s="14">
        <v>44379</v>
      </c>
      <c r="D2899" s="15" t="s">
        <v>1785</v>
      </c>
      <c r="E2899" s="13">
        <v>3087</v>
      </c>
      <c r="F2899" s="15" t="s">
        <v>54</v>
      </c>
      <c r="G2899" s="15" t="s">
        <v>50</v>
      </c>
      <c r="H2899" s="17">
        <v>1.6683217291577499</v>
      </c>
      <c r="I2899" s="13">
        <v>53</v>
      </c>
      <c r="J2899" s="13">
        <v>44</v>
      </c>
      <c r="K2899" s="17">
        <v>655.82240198730506</v>
      </c>
      <c r="L2899" s="18">
        <f t="shared" si="16"/>
        <v>657.49072371646275</v>
      </c>
      <c r="M2899">
        <f>Table1[[#This Row],[num_contributions]]+Table1[[#This Row],[num_unique_contributors]]</f>
        <v>97</v>
      </c>
    </row>
    <row r="2900" spans="1:13" ht="13.2" hidden="1" x14ac:dyDescent="0.25">
      <c r="A2900" s="13">
        <v>10</v>
      </c>
      <c r="B2900" s="14">
        <v>44363</v>
      </c>
      <c r="C2900" s="14">
        <v>44379</v>
      </c>
      <c r="D2900" s="15" t="s">
        <v>1826</v>
      </c>
      <c r="E2900" s="13">
        <v>1413</v>
      </c>
      <c r="F2900" s="15" t="s">
        <v>17</v>
      </c>
      <c r="G2900" s="15" t="s">
        <v>50</v>
      </c>
      <c r="H2900" s="17">
        <v>45.269548989418801</v>
      </c>
      <c r="I2900" s="13">
        <v>404</v>
      </c>
      <c r="J2900" s="13">
        <v>347</v>
      </c>
      <c r="K2900" s="17">
        <v>607.437718329154</v>
      </c>
      <c r="L2900" s="18">
        <f t="shared" si="16"/>
        <v>652.7072673185728</v>
      </c>
      <c r="M2900">
        <f>Table1[[#This Row],[num_contributions]]+Table1[[#This Row],[num_unique_contributors]]</f>
        <v>751</v>
      </c>
    </row>
    <row r="2901" spans="1:13" ht="13.2" hidden="1" x14ac:dyDescent="0.25">
      <c r="A2901" s="13">
        <v>10</v>
      </c>
      <c r="B2901" s="14">
        <v>44363</v>
      </c>
      <c r="C2901" s="14">
        <v>44379</v>
      </c>
      <c r="D2901" s="15" t="s">
        <v>471</v>
      </c>
      <c r="E2901" s="13">
        <v>2414</v>
      </c>
      <c r="F2901" s="15" t="s">
        <v>54</v>
      </c>
      <c r="G2901" s="15" t="s">
        <v>50</v>
      </c>
      <c r="H2901" s="17">
        <v>169.978296516771</v>
      </c>
      <c r="I2901" s="13">
        <v>209</v>
      </c>
      <c r="J2901" s="13">
        <v>191</v>
      </c>
      <c r="K2901" s="17">
        <v>462.79719173203199</v>
      </c>
      <c r="L2901" s="18">
        <f t="shared" si="16"/>
        <v>632.77548824880296</v>
      </c>
      <c r="M2901">
        <f>Table1[[#This Row],[num_contributions]]+Table1[[#This Row],[num_unique_contributors]]</f>
        <v>400</v>
      </c>
    </row>
    <row r="2902" spans="1:13" ht="13.2" hidden="1" x14ac:dyDescent="0.25">
      <c r="A2902" s="13">
        <v>10</v>
      </c>
      <c r="B2902" s="14">
        <v>44363</v>
      </c>
      <c r="C2902" s="14">
        <v>44379</v>
      </c>
      <c r="D2902" s="15" t="s">
        <v>41</v>
      </c>
      <c r="E2902" s="13">
        <v>3062</v>
      </c>
      <c r="F2902" s="15" t="s">
        <v>111</v>
      </c>
      <c r="G2902" s="15" t="s">
        <v>23</v>
      </c>
      <c r="H2902" s="17">
        <v>2.3410381176266202</v>
      </c>
      <c r="I2902" s="13">
        <v>64</v>
      </c>
      <c r="J2902" s="13">
        <v>47</v>
      </c>
      <c r="K2902" s="17">
        <v>629.43272551702705</v>
      </c>
      <c r="L2902" s="18">
        <f t="shared" ref="L2902:L2965" si="17">H2902+K2902</f>
        <v>631.77376363465362</v>
      </c>
      <c r="M2902">
        <f>Table1[[#This Row],[num_contributions]]+Table1[[#This Row],[num_unique_contributors]]</f>
        <v>111</v>
      </c>
    </row>
    <row r="2903" spans="1:13" ht="13.2" hidden="1" x14ac:dyDescent="0.25">
      <c r="A2903" s="13">
        <v>10</v>
      </c>
      <c r="B2903" s="14">
        <v>44363</v>
      </c>
      <c r="C2903" s="14">
        <v>44379</v>
      </c>
      <c r="D2903" s="15" t="s">
        <v>1660</v>
      </c>
      <c r="E2903" s="13">
        <v>486</v>
      </c>
      <c r="F2903" s="15" t="s">
        <v>13</v>
      </c>
      <c r="G2903" s="15" t="s">
        <v>23</v>
      </c>
      <c r="H2903" s="17">
        <v>55.279496147005503</v>
      </c>
      <c r="I2903" s="13">
        <v>278</v>
      </c>
      <c r="J2903" s="13">
        <v>264</v>
      </c>
      <c r="K2903" s="17">
        <v>573.54098778334901</v>
      </c>
      <c r="L2903" s="18">
        <f t="shared" si="17"/>
        <v>628.8204839303545</v>
      </c>
      <c r="M2903">
        <f>Table1[[#This Row],[num_contributions]]+Table1[[#This Row],[num_unique_contributors]]</f>
        <v>542</v>
      </c>
    </row>
    <row r="2904" spans="1:13" ht="13.2" hidden="1" x14ac:dyDescent="0.25">
      <c r="A2904" s="13">
        <v>10</v>
      </c>
      <c r="B2904" s="14">
        <v>44363</v>
      </c>
      <c r="C2904" s="14">
        <v>44379</v>
      </c>
      <c r="D2904" s="15" t="s">
        <v>1791</v>
      </c>
      <c r="E2904" s="13">
        <v>2225</v>
      </c>
      <c r="F2904" s="15" t="s">
        <v>39</v>
      </c>
      <c r="G2904" s="15" t="s">
        <v>23</v>
      </c>
      <c r="H2904" s="17">
        <v>8.9779150128198904</v>
      </c>
      <c r="I2904" s="13">
        <v>82</v>
      </c>
      <c r="J2904" s="13">
        <v>76</v>
      </c>
      <c r="K2904" s="17">
        <v>616.30163040769503</v>
      </c>
      <c r="L2904" s="18">
        <f t="shared" si="17"/>
        <v>625.27954542051486</v>
      </c>
      <c r="M2904">
        <f>Table1[[#This Row],[num_contributions]]+Table1[[#This Row],[num_unique_contributors]]</f>
        <v>158</v>
      </c>
    </row>
    <row r="2905" spans="1:13" ht="13.2" hidden="1" x14ac:dyDescent="0.25">
      <c r="A2905" s="13">
        <v>10</v>
      </c>
      <c r="B2905" s="14">
        <v>44363</v>
      </c>
      <c r="C2905" s="14">
        <v>44379</v>
      </c>
      <c r="D2905" s="15" t="s">
        <v>576</v>
      </c>
      <c r="E2905" s="13">
        <v>780</v>
      </c>
      <c r="F2905" s="15" t="s">
        <v>52</v>
      </c>
      <c r="G2905" s="15" t="s">
        <v>23</v>
      </c>
      <c r="H2905" s="17">
        <v>39.757741721342597</v>
      </c>
      <c r="I2905" s="13">
        <v>256</v>
      </c>
      <c r="J2905" s="13">
        <v>242</v>
      </c>
      <c r="K2905" s="17">
        <v>579.66897654143804</v>
      </c>
      <c r="L2905" s="18">
        <f t="shared" si="17"/>
        <v>619.4267182627807</v>
      </c>
      <c r="M2905">
        <f>Table1[[#This Row],[num_contributions]]+Table1[[#This Row],[num_unique_contributors]]</f>
        <v>498</v>
      </c>
    </row>
    <row r="2906" spans="1:13" ht="13.2" hidden="1" x14ac:dyDescent="0.25">
      <c r="A2906" s="13">
        <v>10</v>
      </c>
      <c r="B2906" s="14">
        <v>44363</v>
      </c>
      <c r="C2906" s="14">
        <v>44379</v>
      </c>
      <c r="D2906" s="15" t="s">
        <v>294</v>
      </c>
      <c r="E2906" s="13">
        <v>468</v>
      </c>
      <c r="F2906" s="15" t="s">
        <v>39</v>
      </c>
      <c r="G2906" s="15" t="s">
        <v>14</v>
      </c>
      <c r="H2906" s="17">
        <v>85.806987775132498</v>
      </c>
      <c r="I2906" s="13">
        <v>191</v>
      </c>
      <c r="J2906" s="13">
        <v>186</v>
      </c>
      <c r="K2906" s="17">
        <v>532.71398247127399</v>
      </c>
      <c r="L2906" s="18">
        <f t="shared" si="17"/>
        <v>618.52097024640648</v>
      </c>
      <c r="M2906">
        <f>Table1[[#This Row],[num_contributions]]+Table1[[#This Row],[num_unique_contributors]]</f>
        <v>377</v>
      </c>
    </row>
    <row r="2907" spans="1:13" ht="13.2" hidden="1" x14ac:dyDescent="0.25">
      <c r="A2907" s="13">
        <v>10</v>
      </c>
      <c r="B2907" s="14">
        <v>44363</v>
      </c>
      <c r="C2907" s="14">
        <v>44379</v>
      </c>
      <c r="D2907" s="15" t="s">
        <v>481</v>
      </c>
      <c r="E2907" s="13">
        <v>1749</v>
      </c>
      <c r="F2907" s="15" t="s">
        <v>39</v>
      </c>
      <c r="G2907" s="15" t="s">
        <v>14</v>
      </c>
      <c r="H2907" s="17">
        <v>27.171713249767699</v>
      </c>
      <c r="I2907" s="13">
        <v>102</v>
      </c>
      <c r="J2907" s="13">
        <v>100</v>
      </c>
      <c r="K2907" s="17">
        <v>582.23957903675296</v>
      </c>
      <c r="L2907" s="18">
        <f t="shared" si="17"/>
        <v>609.41129228652062</v>
      </c>
      <c r="M2907">
        <f>Table1[[#This Row],[num_contributions]]+Table1[[#This Row],[num_unique_contributors]]</f>
        <v>202</v>
      </c>
    </row>
    <row r="2908" spans="1:13" ht="13.2" hidden="1" x14ac:dyDescent="0.25">
      <c r="A2908" s="13">
        <v>10</v>
      </c>
      <c r="B2908" s="14">
        <v>44363</v>
      </c>
      <c r="C2908" s="14">
        <v>44379</v>
      </c>
      <c r="D2908" s="15" t="s">
        <v>453</v>
      </c>
      <c r="E2908" s="13">
        <v>949</v>
      </c>
      <c r="F2908" s="15" t="s">
        <v>54</v>
      </c>
      <c r="G2908" s="15" t="s">
        <v>14</v>
      </c>
      <c r="H2908" s="17">
        <v>139.06859065228301</v>
      </c>
      <c r="I2908" s="13">
        <v>150</v>
      </c>
      <c r="J2908" s="13">
        <v>133</v>
      </c>
      <c r="K2908" s="17">
        <v>468.86479375698298</v>
      </c>
      <c r="L2908" s="18">
        <f t="shared" si="17"/>
        <v>607.93338440926595</v>
      </c>
      <c r="M2908">
        <f>Table1[[#This Row],[num_contributions]]+Table1[[#This Row],[num_unique_contributors]]</f>
        <v>283</v>
      </c>
    </row>
    <row r="2909" spans="1:13" ht="13.2" hidden="1" x14ac:dyDescent="0.25">
      <c r="A2909" s="13">
        <v>10</v>
      </c>
      <c r="B2909" s="14">
        <v>44363</v>
      </c>
      <c r="C2909" s="14">
        <v>44379</v>
      </c>
      <c r="D2909" s="15" t="s">
        <v>726</v>
      </c>
      <c r="E2909" s="13">
        <v>3125</v>
      </c>
      <c r="F2909" s="15" t="s">
        <v>111</v>
      </c>
      <c r="G2909" s="15" t="s">
        <v>23</v>
      </c>
      <c r="H2909" s="17">
        <v>1.29049994843189</v>
      </c>
      <c r="I2909" s="13">
        <v>23</v>
      </c>
      <c r="J2909" s="13">
        <v>23</v>
      </c>
      <c r="K2909" s="17">
        <v>598.81434713564602</v>
      </c>
      <c r="L2909" s="18">
        <f t="shared" si="17"/>
        <v>600.10484708407796</v>
      </c>
      <c r="M2909">
        <f>Table1[[#This Row],[num_contributions]]+Table1[[#This Row],[num_unique_contributors]]</f>
        <v>46</v>
      </c>
    </row>
    <row r="2910" spans="1:13" ht="13.2" hidden="1" x14ac:dyDescent="0.25">
      <c r="A2910" s="13">
        <v>10</v>
      </c>
      <c r="B2910" s="14">
        <v>44363</v>
      </c>
      <c r="C2910" s="14">
        <v>44379</v>
      </c>
      <c r="D2910" s="15" t="s">
        <v>1825</v>
      </c>
      <c r="E2910" s="13">
        <v>1166</v>
      </c>
      <c r="F2910" s="15" t="s">
        <v>20</v>
      </c>
      <c r="G2910" s="15" t="s">
        <v>23</v>
      </c>
      <c r="H2910" s="17">
        <v>29.2414787788171</v>
      </c>
      <c r="I2910" s="13">
        <v>227</v>
      </c>
      <c r="J2910" s="13">
        <v>190</v>
      </c>
      <c r="K2910" s="17">
        <v>569.89141670922004</v>
      </c>
      <c r="L2910" s="18">
        <f t="shared" si="17"/>
        <v>599.13289548803709</v>
      </c>
      <c r="M2910">
        <f>Table1[[#This Row],[num_contributions]]+Table1[[#This Row],[num_unique_contributors]]</f>
        <v>417</v>
      </c>
    </row>
    <row r="2911" spans="1:13" ht="13.2" x14ac:dyDescent="0.25">
      <c r="A2911" s="13">
        <v>10</v>
      </c>
      <c r="B2911" s="14">
        <v>44363</v>
      </c>
      <c r="C2911" s="14">
        <v>44379</v>
      </c>
      <c r="D2911" s="15" t="s">
        <v>2505</v>
      </c>
      <c r="E2911" s="13">
        <v>3130</v>
      </c>
      <c r="F2911" s="15" t="s">
        <v>13</v>
      </c>
      <c r="G2911" s="15" t="s">
        <v>2552</v>
      </c>
      <c r="H2911" s="17">
        <v>103.33347584881</v>
      </c>
      <c r="I2911" s="13">
        <v>85</v>
      </c>
      <c r="J2911" s="13">
        <v>81</v>
      </c>
      <c r="K2911" s="17">
        <v>483.32275056322902</v>
      </c>
      <c r="L2911" s="18">
        <f t="shared" si="17"/>
        <v>586.65622641203902</v>
      </c>
      <c r="M2911">
        <f>Table1[[#This Row],[num_contributions]]+Table1[[#This Row],[num_unique_contributors]]</f>
        <v>166</v>
      </c>
    </row>
    <row r="2912" spans="1:13" ht="13.2" hidden="1" x14ac:dyDescent="0.25">
      <c r="A2912" s="13">
        <v>10</v>
      </c>
      <c r="B2912" s="14">
        <v>44363</v>
      </c>
      <c r="C2912" s="14">
        <v>44379</v>
      </c>
      <c r="D2912" s="15" t="s">
        <v>1039</v>
      </c>
      <c r="E2912" s="13">
        <v>1617</v>
      </c>
      <c r="F2912" s="15" t="s">
        <v>54</v>
      </c>
      <c r="G2912" s="15" t="s">
        <v>23</v>
      </c>
      <c r="H2912" s="17">
        <v>154.58010940925999</v>
      </c>
      <c r="I2912" s="13">
        <v>223</v>
      </c>
      <c r="J2912" s="13">
        <v>182</v>
      </c>
      <c r="K2912" s="17">
        <v>408.40678619340298</v>
      </c>
      <c r="L2912" s="18">
        <f t="shared" si="17"/>
        <v>562.98689560266303</v>
      </c>
      <c r="M2912">
        <f>Table1[[#This Row],[num_contributions]]+Table1[[#This Row],[num_unique_contributors]]</f>
        <v>405</v>
      </c>
    </row>
    <row r="2913" spans="1:13" ht="13.2" x14ac:dyDescent="0.25">
      <c r="A2913" s="13">
        <v>10</v>
      </c>
      <c r="B2913" s="14">
        <v>44363</v>
      </c>
      <c r="C2913" s="14">
        <v>44379</v>
      </c>
      <c r="D2913" s="15" t="s">
        <v>1819</v>
      </c>
      <c r="E2913" s="13">
        <v>2948</v>
      </c>
      <c r="F2913" s="15" t="s">
        <v>111</v>
      </c>
      <c r="G2913" s="15" t="s">
        <v>2552</v>
      </c>
      <c r="H2913" s="17">
        <v>163.39984646052801</v>
      </c>
      <c r="I2913" s="13">
        <v>130</v>
      </c>
      <c r="J2913" s="13">
        <v>127</v>
      </c>
      <c r="K2913" s="17">
        <v>397.68847465956702</v>
      </c>
      <c r="L2913" s="18">
        <f t="shared" si="17"/>
        <v>561.08832112009509</v>
      </c>
      <c r="M2913">
        <f>Table1[[#This Row],[num_contributions]]+Table1[[#This Row],[num_unique_contributors]]</f>
        <v>257</v>
      </c>
    </row>
    <row r="2914" spans="1:13" ht="13.2" hidden="1" x14ac:dyDescent="0.25">
      <c r="A2914" s="13">
        <v>10</v>
      </c>
      <c r="B2914" s="14">
        <v>44363</v>
      </c>
      <c r="C2914" s="14">
        <v>44379</v>
      </c>
      <c r="D2914" s="15" t="s">
        <v>675</v>
      </c>
      <c r="E2914" s="13">
        <v>3126</v>
      </c>
      <c r="F2914" s="15" t="s">
        <v>54</v>
      </c>
      <c r="G2914" s="15" t="s">
        <v>14</v>
      </c>
      <c r="H2914" s="17">
        <v>1.8164997076915099</v>
      </c>
      <c r="I2914" s="13">
        <v>8</v>
      </c>
      <c r="J2914" s="13">
        <v>8</v>
      </c>
      <c r="K2914" s="17">
        <v>555.78087680343504</v>
      </c>
      <c r="L2914" s="18">
        <f t="shared" si="17"/>
        <v>557.59737651112653</v>
      </c>
      <c r="M2914">
        <f>Table1[[#This Row],[num_contributions]]+Table1[[#This Row],[num_unique_contributors]]</f>
        <v>16</v>
      </c>
    </row>
    <row r="2915" spans="1:13" ht="13.2" hidden="1" x14ac:dyDescent="0.25">
      <c r="A2915" s="13">
        <v>10</v>
      </c>
      <c r="B2915" s="14">
        <v>44363</v>
      </c>
      <c r="C2915" s="14">
        <v>44379</v>
      </c>
      <c r="D2915" s="15" t="s">
        <v>388</v>
      </c>
      <c r="E2915" s="13">
        <v>2292</v>
      </c>
      <c r="F2915" s="15" t="s">
        <v>13</v>
      </c>
      <c r="G2915" s="15" t="s">
        <v>50</v>
      </c>
      <c r="H2915" s="17">
        <v>17.270905053806199</v>
      </c>
      <c r="I2915" s="13">
        <v>199</v>
      </c>
      <c r="J2915" s="13">
        <v>182</v>
      </c>
      <c r="K2915" s="17">
        <v>536.01457620507801</v>
      </c>
      <c r="L2915" s="18">
        <f t="shared" si="17"/>
        <v>553.28548125888426</v>
      </c>
      <c r="M2915">
        <f>Table1[[#This Row],[num_contributions]]+Table1[[#This Row],[num_unique_contributors]]</f>
        <v>381</v>
      </c>
    </row>
    <row r="2916" spans="1:13" ht="13.2" hidden="1" x14ac:dyDescent="0.25">
      <c r="A2916" s="13">
        <v>10</v>
      </c>
      <c r="B2916" s="14">
        <v>44363</v>
      </c>
      <c r="C2916" s="14">
        <v>44379</v>
      </c>
      <c r="D2916" s="15" t="s">
        <v>187</v>
      </c>
      <c r="E2916" s="13">
        <v>213</v>
      </c>
      <c r="F2916" s="15" t="s">
        <v>17</v>
      </c>
      <c r="G2916" s="15" t="s">
        <v>23</v>
      </c>
      <c r="H2916" s="17">
        <v>9.5486915242705699</v>
      </c>
      <c r="I2916" s="13">
        <v>84</v>
      </c>
      <c r="J2916" s="13">
        <v>76</v>
      </c>
      <c r="K2916" s="17">
        <v>540.68325206934105</v>
      </c>
      <c r="L2916" s="18">
        <f t="shared" si="17"/>
        <v>550.23194359361162</v>
      </c>
      <c r="M2916">
        <f>Table1[[#This Row],[num_contributions]]+Table1[[#This Row],[num_unique_contributors]]</f>
        <v>160</v>
      </c>
    </row>
    <row r="2917" spans="1:13" ht="13.2" hidden="1" x14ac:dyDescent="0.25">
      <c r="A2917" s="13">
        <v>10</v>
      </c>
      <c r="B2917" s="14">
        <v>44363</v>
      </c>
      <c r="C2917" s="14">
        <v>44379</v>
      </c>
      <c r="D2917" s="15" t="s">
        <v>1797</v>
      </c>
      <c r="E2917" s="13">
        <v>2754</v>
      </c>
      <c r="F2917" s="15" t="s">
        <v>111</v>
      </c>
      <c r="G2917" s="15" t="s">
        <v>50</v>
      </c>
      <c r="H2917" s="17">
        <v>20.637559608192198</v>
      </c>
      <c r="I2917" s="13">
        <v>306</v>
      </c>
      <c r="J2917" s="13">
        <v>220</v>
      </c>
      <c r="K2917" s="17">
        <v>519.48169160260704</v>
      </c>
      <c r="L2917" s="18">
        <f t="shared" si="17"/>
        <v>540.11925121079923</v>
      </c>
      <c r="M2917">
        <f>Table1[[#This Row],[num_contributions]]+Table1[[#This Row],[num_unique_contributors]]</f>
        <v>526</v>
      </c>
    </row>
    <row r="2918" spans="1:13" ht="13.2" hidden="1" x14ac:dyDescent="0.25">
      <c r="A2918" s="13">
        <v>10</v>
      </c>
      <c r="B2918" s="14">
        <v>44363</v>
      </c>
      <c r="C2918" s="14">
        <v>44379</v>
      </c>
      <c r="D2918" s="15" t="s">
        <v>269</v>
      </c>
      <c r="E2918" s="13">
        <v>798</v>
      </c>
      <c r="F2918" s="15" t="s">
        <v>20</v>
      </c>
      <c r="G2918" s="15" t="s">
        <v>14</v>
      </c>
      <c r="H2918" s="17">
        <v>43.5704806687583</v>
      </c>
      <c r="I2918" s="13">
        <v>115</v>
      </c>
      <c r="J2918" s="13">
        <v>113</v>
      </c>
      <c r="K2918" s="17">
        <v>490.60223511810602</v>
      </c>
      <c r="L2918" s="18">
        <f t="shared" si="17"/>
        <v>534.17271578686427</v>
      </c>
      <c r="M2918">
        <f>Table1[[#This Row],[num_contributions]]+Table1[[#This Row],[num_unique_contributors]]</f>
        <v>228</v>
      </c>
    </row>
    <row r="2919" spans="1:13" ht="13.2" hidden="1" x14ac:dyDescent="0.25">
      <c r="A2919" s="13">
        <v>10</v>
      </c>
      <c r="B2919" s="14">
        <v>44363</v>
      </c>
      <c r="C2919" s="14">
        <v>44379</v>
      </c>
      <c r="D2919" s="15" t="s">
        <v>529</v>
      </c>
      <c r="E2919" s="13">
        <v>1891</v>
      </c>
      <c r="F2919" s="15" t="s">
        <v>20</v>
      </c>
      <c r="G2919" s="15" t="s">
        <v>23</v>
      </c>
      <c r="H2919" s="17">
        <v>16.855113725781798</v>
      </c>
      <c r="I2919" s="13">
        <v>167</v>
      </c>
      <c r="J2919" s="13">
        <v>150</v>
      </c>
      <c r="K2919" s="17">
        <v>505.74918201962799</v>
      </c>
      <c r="L2919" s="18">
        <f t="shared" si="17"/>
        <v>522.60429574540979</v>
      </c>
      <c r="M2919">
        <f>Table1[[#This Row],[num_contributions]]+Table1[[#This Row],[num_unique_contributors]]</f>
        <v>317</v>
      </c>
    </row>
    <row r="2920" spans="1:13" ht="13.2" hidden="1" x14ac:dyDescent="0.25">
      <c r="A2920" s="13">
        <v>10</v>
      </c>
      <c r="B2920" s="14">
        <v>44363</v>
      </c>
      <c r="C2920" s="14">
        <v>44379</v>
      </c>
      <c r="D2920" s="15" t="s">
        <v>365</v>
      </c>
      <c r="E2920" s="13">
        <v>902</v>
      </c>
      <c r="F2920" s="15" t="s">
        <v>13</v>
      </c>
      <c r="G2920" s="15" t="s">
        <v>14</v>
      </c>
      <c r="H2920" s="17">
        <v>66.670258660647093</v>
      </c>
      <c r="I2920" s="13">
        <v>216</v>
      </c>
      <c r="J2920" s="13">
        <v>190</v>
      </c>
      <c r="K2920" s="17">
        <v>441.12990952230501</v>
      </c>
      <c r="L2920" s="18">
        <f t="shared" si="17"/>
        <v>507.80016818295212</v>
      </c>
      <c r="M2920">
        <f>Table1[[#This Row],[num_contributions]]+Table1[[#This Row],[num_unique_contributors]]</f>
        <v>406</v>
      </c>
    </row>
    <row r="2921" spans="1:13" ht="13.2" hidden="1" x14ac:dyDescent="0.25">
      <c r="A2921" s="13">
        <v>10</v>
      </c>
      <c r="B2921" s="14">
        <v>44363</v>
      </c>
      <c r="C2921" s="14">
        <v>44379</v>
      </c>
      <c r="D2921" s="15" t="s">
        <v>1832</v>
      </c>
      <c r="E2921" s="13">
        <v>212</v>
      </c>
      <c r="F2921" s="15" t="s">
        <v>20</v>
      </c>
      <c r="G2921" s="15" t="s">
        <v>23</v>
      </c>
      <c r="H2921" s="17">
        <v>26.433752031728101</v>
      </c>
      <c r="I2921" s="13">
        <v>236</v>
      </c>
      <c r="J2921" s="13">
        <v>198</v>
      </c>
      <c r="K2921" s="17">
        <v>475.08681959844603</v>
      </c>
      <c r="L2921" s="18">
        <f t="shared" si="17"/>
        <v>501.52057163017412</v>
      </c>
      <c r="M2921">
        <f>Table1[[#This Row],[num_contributions]]+Table1[[#This Row],[num_unique_contributors]]</f>
        <v>434</v>
      </c>
    </row>
    <row r="2922" spans="1:13" ht="13.2" hidden="1" x14ac:dyDescent="0.25">
      <c r="A2922" s="13">
        <v>10</v>
      </c>
      <c r="B2922" s="14">
        <v>44363</v>
      </c>
      <c r="C2922" s="14">
        <v>44379</v>
      </c>
      <c r="D2922" s="15" t="s">
        <v>94</v>
      </c>
      <c r="E2922" s="13">
        <v>2235</v>
      </c>
      <c r="F2922" s="15" t="s">
        <v>20</v>
      </c>
      <c r="G2922" s="15" t="s">
        <v>23</v>
      </c>
      <c r="H2922" s="17">
        <v>21.831022518295701</v>
      </c>
      <c r="I2922" s="13">
        <v>190</v>
      </c>
      <c r="J2922" s="13">
        <v>158</v>
      </c>
      <c r="K2922" s="17">
        <v>464.17886672832901</v>
      </c>
      <c r="L2922" s="18">
        <f t="shared" si="17"/>
        <v>486.00988924662471</v>
      </c>
      <c r="M2922">
        <f>Table1[[#This Row],[num_contributions]]+Table1[[#This Row],[num_unique_contributors]]</f>
        <v>348</v>
      </c>
    </row>
    <row r="2923" spans="1:13" ht="13.2" hidden="1" x14ac:dyDescent="0.25">
      <c r="A2923" s="13">
        <v>10</v>
      </c>
      <c r="B2923" s="14">
        <v>44363</v>
      </c>
      <c r="C2923" s="14">
        <v>44379</v>
      </c>
      <c r="D2923" s="15" t="s">
        <v>1672</v>
      </c>
      <c r="E2923" s="13">
        <v>389</v>
      </c>
      <c r="F2923" s="15" t="s">
        <v>45</v>
      </c>
      <c r="G2923" s="15" t="s">
        <v>23</v>
      </c>
      <c r="H2923" s="17">
        <v>1.11488401592046</v>
      </c>
      <c r="I2923" s="13">
        <v>22</v>
      </c>
      <c r="J2923" s="13">
        <v>22</v>
      </c>
      <c r="K2923" s="17">
        <v>477.59384700449601</v>
      </c>
      <c r="L2923" s="18">
        <f t="shared" si="17"/>
        <v>478.70873102041645</v>
      </c>
      <c r="M2923">
        <f>Table1[[#This Row],[num_contributions]]+Table1[[#This Row],[num_unique_contributors]]</f>
        <v>44</v>
      </c>
    </row>
    <row r="2924" spans="1:13" ht="13.2" hidden="1" x14ac:dyDescent="0.25">
      <c r="A2924" s="13">
        <v>10</v>
      </c>
      <c r="B2924" s="14">
        <v>44363</v>
      </c>
      <c r="C2924" s="14">
        <v>44379</v>
      </c>
      <c r="D2924" s="15" t="s">
        <v>159</v>
      </c>
      <c r="E2924" s="13">
        <v>899</v>
      </c>
      <c r="F2924" s="15" t="s">
        <v>17</v>
      </c>
      <c r="G2924" s="15" t="s">
        <v>23</v>
      </c>
      <c r="H2924" s="17">
        <v>3.6355096925647201</v>
      </c>
      <c r="I2924" s="13">
        <v>51</v>
      </c>
      <c r="J2924" s="13">
        <v>49</v>
      </c>
      <c r="K2924" s="17">
        <v>448.90611959112499</v>
      </c>
      <c r="L2924" s="18">
        <f t="shared" si="17"/>
        <v>452.5416292836897</v>
      </c>
      <c r="M2924">
        <f>Table1[[#This Row],[num_contributions]]+Table1[[#This Row],[num_unique_contributors]]</f>
        <v>100</v>
      </c>
    </row>
    <row r="2925" spans="1:13" ht="13.2" hidden="1" x14ac:dyDescent="0.25">
      <c r="A2925" s="13">
        <v>10</v>
      </c>
      <c r="B2925" s="14">
        <v>44363</v>
      </c>
      <c r="C2925" s="14">
        <v>44379</v>
      </c>
      <c r="D2925" s="15" t="s">
        <v>503</v>
      </c>
      <c r="E2925" s="13">
        <v>2157</v>
      </c>
      <c r="F2925" s="15" t="s">
        <v>39</v>
      </c>
      <c r="G2925" s="15" t="s">
        <v>23</v>
      </c>
      <c r="H2925" s="17">
        <v>38.0859748481747</v>
      </c>
      <c r="I2925" s="13">
        <v>234</v>
      </c>
      <c r="J2925" s="13">
        <v>224</v>
      </c>
      <c r="K2925" s="17">
        <v>405.79610237790803</v>
      </c>
      <c r="L2925" s="18">
        <f t="shared" si="17"/>
        <v>443.88207722608274</v>
      </c>
      <c r="M2925">
        <f>Table1[[#This Row],[num_contributions]]+Table1[[#This Row],[num_unique_contributors]]</f>
        <v>458</v>
      </c>
    </row>
    <row r="2926" spans="1:13" ht="13.2" hidden="1" x14ac:dyDescent="0.25">
      <c r="A2926" s="13">
        <v>10</v>
      </c>
      <c r="B2926" s="14">
        <v>44363</v>
      </c>
      <c r="C2926" s="14">
        <v>44379</v>
      </c>
      <c r="D2926" s="15" t="s">
        <v>655</v>
      </c>
      <c r="E2926" s="13">
        <v>1802</v>
      </c>
      <c r="F2926" s="15" t="s">
        <v>186</v>
      </c>
      <c r="G2926" s="15" t="s">
        <v>14</v>
      </c>
      <c r="H2926" s="17">
        <v>11.4652281132529</v>
      </c>
      <c r="I2926" s="13">
        <v>71</v>
      </c>
      <c r="J2926" s="13">
        <v>69</v>
      </c>
      <c r="K2926" s="17">
        <v>423.74141359179401</v>
      </c>
      <c r="L2926" s="18">
        <f t="shared" si="17"/>
        <v>435.20664170504693</v>
      </c>
      <c r="M2926">
        <f>Table1[[#This Row],[num_contributions]]+Table1[[#This Row],[num_unique_contributors]]</f>
        <v>140</v>
      </c>
    </row>
    <row r="2927" spans="1:13" ht="13.2" hidden="1" x14ac:dyDescent="0.25">
      <c r="A2927" s="13">
        <v>10</v>
      </c>
      <c r="B2927" s="14">
        <v>44363</v>
      </c>
      <c r="C2927" s="14">
        <v>44379</v>
      </c>
      <c r="D2927" s="15" t="s">
        <v>238</v>
      </c>
      <c r="E2927" s="13">
        <v>1297</v>
      </c>
      <c r="F2927" s="15" t="s">
        <v>17</v>
      </c>
      <c r="G2927" s="15" t="s">
        <v>23</v>
      </c>
      <c r="H2927" s="17">
        <v>18.576115503656599</v>
      </c>
      <c r="I2927" s="13">
        <v>168</v>
      </c>
      <c r="J2927" s="13">
        <v>126</v>
      </c>
      <c r="K2927" s="17">
        <v>402.28863063496698</v>
      </c>
      <c r="L2927" s="18">
        <f t="shared" si="17"/>
        <v>420.86474613862356</v>
      </c>
      <c r="M2927">
        <f>Table1[[#This Row],[num_contributions]]+Table1[[#This Row],[num_unique_contributors]]</f>
        <v>294</v>
      </c>
    </row>
    <row r="2928" spans="1:13" ht="13.2" hidden="1" x14ac:dyDescent="0.25">
      <c r="A2928" s="13">
        <v>10</v>
      </c>
      <c r="B2928" s="14">
        <v>44363</v>
      </c>
      <c r="C2928" s="14">
        <v>44379</v>
      </c>
      <c r="D2928" s="15" t="s">
        <v>315</v>
      </c>
      <c r="E2928" s="13">
        <v>2281</v>
      </c>
      <c r="F2928" s="15" t="s">
        <v>52</v>
      </c>
      <c r="G2928" s="15" t="s">
        <v>50</v>
      </c>
      <c r="H2928" s="17">
        <v>17.609387288366399</v>
      </c>
      <c r="I2928" s="13">
        <v>189</v>
      </c>
      <c r="J2928" s="13">
        <v>179</v>
      </c>
      <c r="K2928" s="17">
        <v>402.23297391772797</v>
      </c>
      <c r="L2928" s="18">
        <f t="shared" si="17"/>
        <v>419.84236120609438</v>
      </c>
      <c r="M2928">
        <f>Table1[[#This Row],[num_contributions]]+Table1[[#This Row],[num_unique_contributors]]</f>
        <v>368</v>
      </c>
    </row>
    <row r="2929" spans="1:13" ht="13.2" hidden="1" x14ac:dyDescent="0.25">
      <c r="A2929" s="13">
        <v>10</v>
      </c>
      <c r="B2929" s="14">
        <v>44363</v>
      </c>
      <c r="C2929" s="14">
        <v>44379</v>
      </c>
      <c r="D2929" s="15" t="s">
        <v>30</v>
      </c>
      <c r="E2929" s="13">
        <v>172</v>
      </c>
      <c r="F2929" s="15" t="s">
        <v>17</v>
      </c>
      <c r="G2929" s="15" t="s">
        <v>23</v>
      </c>
      <c r="H2929" s="17">
        <v>29.569001889505302</v>
      </c>
      <c r="I2929" s="13">
        <v>182</v>
      </c>
      <c r="J2929" s="13">
        <v>169</v>
      </c>
      <c r="K2929" s="17">
        <v>389.68378984831998</v>
      </c>
      <c r="L2929" s="18">
        <f t="shared" si="17"/>
        <v>419.25279173782531</v>
      </c>
      <c r="M2929">
        <f>Table1[[#This Row],[num_contributions]]+Table1[[#This Row],[num_unique_contributors]]</f>
        <v>351</v>
      </c>
    </row>
    <row r="2930" spans="1:13" ht="13.2" hidden="1" x14ac:dyDescent="0.25">
      <c r="A2930" s="13">
        <v>10</v>
      </c>
      <c r="B2930" s="14">
        <v>44363</v>
      </c>
      <c r="C2930" s="14">
        <v>44379</v>
      </c>
      <c r="D2930" s="15" t="s">
        <v>402</v>
      </c>
      <c r="E2930" s="13">
        <v>2599</v>
      </c>
      <c r="F2930" s="15" t="s">
        <v>20</v>
      </c>
      <c r="G2930" s="15" t="s">
        <v>23</v>
      </c>
      <c r="H2930" s="17">
        <v>16.6281456868013</v>
      </c>
      <c r="I2930" s="13">
        <v>170</v>
      </c>
      <c r="J2930" s="13">
        <v>149</v>
      </c>
      <c r="K2930" s="17">
        <v>400.66103739275599</v>
      </c>
      <c r="L2930" s="18">
        <f t="shared" si="17"/>
        <v>417.28918307955729</v>
      </c>
      <c r="M2930">
        <f>Table1[[#This Row],[num_contributions]]+Table1[[#This Row],[num_unique_contributors]]</f>
        <v>319</v>
      </c>
    </row>
    <row r="2931" spans="1:13" ht="13.2" hidden="1" x14ac:dyDescent="0.25">
      <c r="A2931" s="13">
        <v>10</v>
      </c>
      <c r="B2931" s="14">
        <v>44363</v>
      </c>
      <c r="C2931" s="14">
        <v>44379</v>
      </c>
      <c r="D2931" s="15" t="s">
        <v>548</v>
      </c>
      <c r="E2931" s="13">
        <v>516</v>
      </c>
      <c r="F2931" s="15" t="s">
        <v>17</v>
      </c>
      <c r="G2931" s="15" t="s">
        <v>14</v>
      </c>
      <c r="H2931" s="17">
        <v>40.9183213376377</v>
      </c>
      <c r="I2931" s="13">
        <v>188</v>
      </c>
      <c r="J2931" s="13">
        <v>162</v>
      </c>
      <c r="K2931" s="17">
        <v>365.93570600325103</v>
      </c>
      <c r="L2931" s="18">
        <f t="shared" si="17"/>
        <v>406.85402734088871</v>
      </c>
      <c r="M2931">
        <f>Table1[[#This Row],[num_contributions]]+Table1[[#This Row],[num_unique_contributors]]</f>
        <v>350</v>
      </c>
    </row>
    <row r="2932" spans="1:13" ht="13.2" hidden="1" x14ac:dyDescent="0.25">
      <c r="A2932" s="13">
        <v>10</v>
      </c>
      <c r="B2932" s="14">
        <v>44363</v>
      </c>
      <c r="C2932" s="14">
        <v>44379</v>
      </c>
      <c r="D2932" s="15" t="s">
        <v>842</v>
      </c>
      <c r="E2932" s="13">
        <v>3000</v>
      </c>
      <c r="F2932" s="15" t="s">
        <v>20</v>
      </c>
      <c r="G2932" s="15" t="s">
        <v>23</v>
      </c>
      <c r="H2932" s="17">
        <v>7.2117214914618602E-2</v>
      </c>
      <c r="I2932" s="13">
        <v>4</v>
      </c>
      <c r="J2932" s="13">
        <v>4</v>
      </c>
      <c r="K2932" s="17">
        <v>398.95662400809499</v>
      </c>
      <c r="L2932" s="18">
        <f t="shared" si="17"/>
        <v>399.0287412230096</v>
      </c>
      <c r="M2932">
        <f>Table1[[#This Row],[num_contributions]]+Table1[[#This Row],[num_unique_contributors]]</f>
        <v>8</v>
      </c>
    </row>
    <row r="2933" spans="1:13" ht="13.2" hidden="1" x14ac:dyDescent="0.25">
      <c r="A2933" s="13">
        <v>10</v>
      </c>
      <c r="B2933" s="14">
        <v>44363</v>
      </c>
      <c r="C2933" s="14">
        <v>44379</v>
      </c>
      <c r="D2933" s="15" t="s">
        <v>1530</v>
      </c>
      <c r="E2933" s="13">
        <v>1069</v>
      </c>
      <c r="F2933" s="15" t="s">
        <v>20</v>
      </c>
      <c r="G2933" s="15" t="s">
        <v>23</v>
      </c>
      <c r="H2933" s="17">
        <v>12.498569563100499</v>
      </c>
      <c r="I2933" s="13">
        <v>112</v>
      </c>
      <c r="J2933" s="13">
        <v>111</v>
      </c>
      <c r="K2933" s="17">
        <v>386.09577790265502</v>
      </c>
      <c r="L2933" s="18">
        <f t="shared" si="17"/>
        <v>398.5943474657555</v>
      </c>
      <c r="M2933">
        <f>Table1[[#This Row],[num_contributions]]+Table1[[#This Row],[num_unique_contributors]]</f>
        <v>223</v>
      </c>
    </row>
    <row r="2934" spans="1:13" ht="13.2" hidden="1" x14ac:dyDescent="0.25">
      <c r="A2934" s="13">
        <v>10</v>
      </c>
      <c r="B2934" s="14">
        <v>44363</v>
      </c>
      <c r="C2934" s="14">
        <v>44379</v>
      </c>
      <c r="D2934" s="15" t="s">
        <v>140</v>
      </c>
      <c r="E2934" s="13">
        <v>2743</v>
      </c>
      <c r="F2934" s="15" t="s">
        <v>17</v>
      </c>
      <c r="G2934" s="15" t="s">
        <v>50</v>
      </c>
      <c r="H2934" s="17">
        <v>8.1924445352723492</v>
      </c>
      <c r="I2934" s="13">
        <v>210</v>
      </c>
      <c r="J2934" s="13">
        <v>136</v>
      </c>
      <c r="K2934" s="17">
        <v>385.43928203562899</v>
      </c>
      <c r="L2934" s="18">
        <f t="shared" si="17"/>
        <v>393.63172657090132</v>
      </c>
      <c r="M2934">
        <f>Table1[[#This Row],[num_contributions]]+Table1[[#This Row],[num_unique_contributors]]</f>
        <v>346</v>
      </c>
    </row>
    <row r="2935" spans="1:13" ht="13.2" hidden="1" x14ac:dyDescent="0.25">
      <c r="A2935" s="13">
        <v>10</v>
      </c>
      <c r="B2935" s="14">
        <v>44363</v>
      </c>
      <c r="C2935" s="14">
        <v>44379</v>
      </c>
      <c r="D2935" s="15" t="s">
        <v>195</v>
      </c>
      <c r="E2935" s="13">
        <v>403</v>
      </c>
      <c r="F2935" s="15" t="s">
        <v>17</v>
      </c>
      <c r="G2935" s="15" t="s">
        <v>23</v>
      </c>
      <c r="H2935" s="17">
        <v>24.4681762104542</v>
      </c>
      <c r="I2935" s="13">
        <v>218</v>
      </c>
      <c r="J2935" s="13">
        <v>186</v>
      </c>
      <c r="K2935" s="17">
        <v>363.32037768120199</v>
      </c>
      <c r="L2935" s="18">
        <f t="shared" si="17"/>
        <v>387.78855389165619</v>
      </c>
      <c r="M2935">
        <f>Table1[[#This Row],[num_contributions]]+Table1[[#This Row],[num_unique_contributors]]</f>
        <v>404</v>
      </c>
    </row>
    <row r="2936" spans="1:13" ht="13.2" hidden="1" x14ac:dyDescent="0.25">
      <c r="A2936" s="13">
        <v>10</v>
      </c>
      <c r="B2936" s="14">
        <v>44363</v>
      </c>
      <c r="C2936" s="14">
        <v>44379</v>
      </c>
      <c r="D2936" s="15" t="s">
        <v>810</v>
      </c>
      <c r="E2936" s="13">
        <v>2357</v>
      </c>
      <c r="F2936" s="15" t="s">
        <v>20</v>
      </c>
      <c r="G2936" s="15" t="s">
        <v>18</v>
      </c>
      <c r="H2936" s="17">
        <v>10.3590900634462</v>
      </c>
      <c r="I2936" s="13">
        <v>124</v>
      </c>
      <c r="J2936" s="13">
        <v>118</v>
      </c>
      <c r="K2936" s="17">
        <v>371.54196239287</v>
      </c>
      <c r="L2936" s="18">
        <f t="shared" si="17"/>
        <v>381.90105245631622</v>
      </c>
      <c r="M2936">
        <f>Table1[[#This Row],[num_contributions]]+Table1[[#This Row],[num_unique_contributors]]</f>
        <v>242</v>
      </c>
    </row>
    <row r="2937" spans="1:13" ht="13.2" hidden="1" x14ac:dyDescent="0.25">
      <c r="A2937" s="13">
        <v>10</v>
      </c>
      <c r="B2937" s="14">
        <v>44363</v>
      </c>
      <c r="C2937" s="14">
        <v>44379</v>
      </c>
      <c r="D2937" s="15" t="s">
        <v>557</v>
      </c>
      <c r="E2937" s="13">
        <v>2991</v>
      </c>
      <c r="F2937" s="15" t="s">
        <v>45</v>
      </c>
      <c r="G2937" s="15" t="s">
        <v>50</v>
      </c>
      <c r="H2937" s="17">
        <v>14.706226243304201</v>
      </c>
      <c r="I2937" s="13">
        <v>219</v>
      </c>
      <c r="J2937" s="13">
        <v>208</v>
      </c>
      <c r="K2937" s="17">
        <v>365.18012315397698</v>
      </c>
      <c r="L2937" s="18">
        <f t="shared" si="17"/>
        <v>379.88634939728115</v>
      </c>
      <c r="M2937">
        <f>Table1[[#This Row],[num_contributions]]+Table1[[#This Row],[num_unique_contributors]]</f>
        <v>427</v>
      </c>
    </row>
    <row r="2938" spans="1:13" ht="13.2" hidden="1" x14ac:dyDescent="0.25">
      <c r="A2938" s="13">
        <v>10</v>
      </c>
      <c r="B2938" s="14">
        <v>44363</v>
      </c>
      <c r="C2938" s="14">
        <v>44379</v>
      </c>
      <c r="D2938" s="15" t="s">
        <v>483</v>
      </c>
      <c r="E2938" s="13">
        <v>2946</v>
      </c>
      <c r="F2938" s="15" t="s">
        <v>39</v>
      </c>
      <c r="G2938" s="15" t="s">
        <v>50</v>
      </c>
      <c r="H2938" s="17">
        <v>4.1300566361482698</v>
      </c>
      <c r="I2938" s="13">
        <v>73</v>
      </c>
      <c r="J2938" s="13">
        <v>71</v>
      </c>
      <c r="K2938" s="17">
        <v>374.10979770476803</v>
      </c>
      <c r="L2938" s="18">
        <f t="shared" si="17"/>
        <v>378.23985434091628</v>
      </c>
      <c r="M2938">
        <f>Table1[[#This Row],[num_contributions]]+Table1[[#This Row],[num_unique_contributors]]</f>
        <v>144</v>
      </c>
    </row>
    <row r="2939" spans="1:13" ht="13.2" hidden="1" x14ac:dyDescent="0.25">
      <c r="A2939" s="13">
        <v>10</v>
      </c>
      <c r="B2939" s="14">
        <v>44363</v>
      </c>
      <c r="C2939" s="14">
        <v>44379</v>
      </c>
      <c r="D2939" s="15" t="s">
        <v>432</v>
      </c>
      <c r="E2939" s="13">
        <v>1814</v>
      </c>
      <c r="F2939" s="15" t="s">
        <v>52</v>
      </c>
      <c r="G2939" s="15" t="s">
        <v>14</v>
      </c>
      <c r="H2939" s="17">
        <v>32.274342006024199</v>
      </c>
      <c r="I2939" s="13">
        <v>166</v>
      </c>
      <c r="J2939" s="13">
        <v>134</v>
      </c>
      <c r="K2939" s="17">
        <v>342.95523726754197</v>
      </c>
      <c r="L2939" s="18">
        <f t="shared" si="17"/>
        <v>375.22957927356617</v>
      </c>
      <c r="M2939">
        <f>Table1[[#This Row],[num_contributions]]+Table1[[#This Row],[num_unique_contributors]]</f>
        <v>300</v>
      </c>
    </row>
    <row r="2940" spans="1:13" ht="13.2" hidden="1" x14ac:dyDescent="0.25">
      <c r="A2940" s="13">
        <v>10</v>
      </c>
      <c r="B2940" s="14">
        <v>44363</v>
      </c>
      <c r="C2940" s="14">
        <v>44379</v>
      </c>
      <c r="D2940" s="15" t="s">
        <v>1869</v>
      </c>
      <c r="E2940" s="13">
        <v>1415</v>
      </c>
      <c r="F2940" s="15" t="s">
        <v>17</v>
      </c>
      <c r="G2940" s="15" t="s">
        <v>18</v>
      </c>
      <c r="H2940" s="17">
        <v>12.432921674888499</v>
      </c>
      <c r="I2940" s="13">
        <v>112</v>
      </c>
      <c r="J2940" s="13">
        <v>105</v>
      </c>
      <c r="K2940" s="17">
        <v>355.12918467785897</v>
      </c>
      <c r="L2940" s="18">
        <f t="shared" si="17"/>
        <v>367.56210635274749</v>
      </c>
      <c r="M2940">
        <f>Table1[[#This Row],[num_contributions]]+Table1[[#This Row],[num_unique_contributors]]</f>
        <v>217</v>
      </c>
    </row>
    <row r="2941" spans="1:13" ht="13.2" hidden="1" x14ac:dyDescent="0.25">
      <c r="A2941" s="13">
        <v>10</v>
      </c>
      <c r="B2941" s="14">
        <v>44363</v>
      </c>
      <c r="C2941" s="14">
        <v>44379</v>
      </c>
      <c r="D2941" s="15" t="s">
        <v>1831</v>
      </c>
      <c r="E2941" s="13">
        <v>2617</v>
      </c>
      <c r="F2941" s="15" t="s">
        <v>20</v>
      </c>
      <c r="G2941" s="15" t="s">
        <v>50</v>
      </c>
      <c r="H2941" s="17">
        <v>5.1328447892779501</v>
      </c>
      <c r="I2941" s="13">
        <v>186</v>
      </c>
      <c r="J2941" s="13">
        <v>122</v>
      </c>
      <c r="K2941" s="17">
        <v>361.00075155118498</v>
      </c>
      <c r="L2941" s="18">
        <f t="shared" si="17"/>
        <v>366.13359634046293</v>
      </c>
      <c r="M2941">
        <f>Table1[[#This Row],[num_contributions]]+Table1[[#This Row],[num_unique_contributors]]</f>
        <v>308</v>
      </c>
    </row>
    <row r="2942" spans="1:13" ht="13.2" hidden="1" x14ac:dyDescent="0.25">
      <c r="A2942" s="13">
        <v>10</v>
      </c>
      <c r="B2942" s="14">
        <v>44363</v>
      </c>
      <c r="C2942" s="14">
        <v>44379</v>
      </c>
      <c r="D2942" s="15" t="s">
        <v>286</v>
      </c>
      <c r="E2942" s="13">
        <v>543</v>
      </c>
      <c r="F2942" s="15" t="s">
        <v>17</v>
      </c>
      <c r="G2942" s="15" t="s">
        <v>18</v>
      </c>
      <c r="H2942" s="17">
        <v>14.648396944178099</v>
      </c>
      <c r="I2942" s="13">
        <v>116</v>
      </c>
      <c r="J2942" s="13">
        <v>112</v>
      </c>
      <c r="K2942" s="17">
        <v>349.69183755052899</v>
      </c>
      <c r="L2942" s="18">
        <f t="shared" si="17"/>
        <v>364.34023449470709</v>
      </c>
      <c r="M2942">
        <f>Table1[[#This Row],[num_contributions]]+Table1[[#This Row],[num_unique_contributors]]</f>
        <v>228</v>
      </c>
    </row>
    <row r="2943" spans="1:13" ht="13.2" hidden="1" x14ac:dyDescent="0.25">
      <c r="A2943" s="13">
        <v>10</v>
      </c>
      <c r="B2943" s="14">
        <v>44363</v>
      </c>
      <c r="C2943" s="14">
        <v>44379</v>
      </c>
      <c r="D2943" s="15" t="s">
        <v>1798</v>
      </c>
      <c r="E2943" s="13">
        <v>3059</v>
      </c>
      <c r="F2943" s="15" t="s">
        <v>20</v>
      </c>
      <c r="G2943" s="15" t="s">
        <v>23</v>
      </c>
      <c r="H2943" s="17">
        <v>8.7867917674278697</v>
      </c>
      <c r="I2943" s="13">
        <v>93</v>
      </c>
      <c r="J2943" s="13">
        <v>89</v>
      </c>
      <c r="K2943" s="17">
        <v>355.26281548374197</v>
      </c>
      <c r="L2943" s="18">
        <f t="shared" si="17"/>
        <v>364.04960725116985</v>
      </c>
      <c r="M2943">
        <f>Table1[[#This Row],[num_contributions]]+Table1[[#This Row],[num_unique_contributors]]</f>
        <v>182</v>
      </c>
    </row>
    <row r="2944" spans="1:13" ht="13.2" hidden="1" x14ac:dyDescent="0.25">
      <c r="A2944" s="13">
        <v>10</v>
      </c>
      <c r="B2944" s="14">
        <v>44363</v>
      </c>
      <c r="C2944" s="14">
        <v>44379</v>
      </c>
      <c r="D2944" s="15" t="s">
        <v>1810</v>
      </c>
      <c r="E2944" s="13">
        <v>152</v>
      </c>
      <c r="F2944" s="15" t="s">
        <v>186</v>
      </c>
      <c r="G2944" s="15" t="s">
        <v>14</v>
      </c>
      <c r="H2944" s="17">
        <v>10.704839061764901</v>
      </c>
      <c r="I2944" s="13">
        <v>75</v>
      </c>
      <c r="J2944" s="13">
        <v>70</v>
      </c>
      <c r="K2944" s="17">
        <v>350.11522060710303</v>
      </c>
      <c r="L2944" s="18">
        <f t="shared" si="17"/>
        <v>360.82005966886794</v>
      </c>
      <c r="M2944">
        <f>Table1[[#This Row],[num_contributions]]+Table1[[#This Row],[num_unique_contributors]]</f>
        <v>145</v>
      </c>
    </row>
    <row r="2945" spans="1:13" ht="13.2" hidden="1" x14ac:dyDescent="0.25">
      <c r="A2945" s="13">
        <v>10</v>
      </c>
      <c r="B2945" s="14">
        <v>44363</v>
      </c>
      <c r="C2945" s="14">
        <v>44379</v>
      </c>
      <c r="D2945" s="15" t="s">
        <v>375</v>
      </c>
      <c r="E2945" s="13">
        <v>1625</v>
      </c>
      <c r="F2945" s="15" t="s">
        <v>39</v>
      </c>
      <c r="G2945" s="15" t="s">
        <v>14</v>
      </c>
      <c r="H2945" s="17">
        <v>9.8951551008086707</v>
      </c>
      <c r="I2945" s="13">
        <v>54</v>
      </c>
      <c r="J2945" s="13">
        <v>51</v>
      </c>
      <c r="K2945" s="17">
        <v>347.79488905182598</v>
      </c>
      <c r="L2945" s="18">
        <f t="shared" si="17"/>
        <v>357.69004415263464</v>
      </c>
      <c r="M2945">
        <f>Table1[[#This Row],[num_contributions]]+Table1[[#This Row],[num_unique_contributors]]</f>
        <v>105</v>
      </c>
    </row>
    <row r="2946" spans="1:13" ht="13.2" hidden="1" x14ac:dyDescent="0.25">
      <c r="A2946" s="13">
        <v>10</v>
      </c>
      <c r="B2946" s="14">
        <v>44363</v>
      </c>
      <c r="C2946" s="14">
        <v>44379</v>
      </c>
      <c r="D2946" s="15" t="s">
        <v>574</v>
      </c>
      <c r="E2946" s="13">
        <v>1628</v>
      </c>
      <c r="F2946" s="15" t="s">
        <v>20</v>
      </c>
      <c r="G2946" s="15" t="s">
        <v>23</v>
      </c>
      <c r="H2946" s="17">
        <v>3.1171413354838999</v>
      </c>
      <c r="I2946" s="13">
        <v>49</v>
      </c>
      <c r="J2946" s="13">
        <v>48</v>
      </c>
      <c r="K2946" s="17">
        <v>348.98997918311397</v>
      </c>
      <c r="L2946" s="18">
        <f t="shared" si="17"/>
        <v>352.10712051859787</v>
      </c>
      <c r="M2946">
        <f>Table1[[#This Row],[num_contributions]]+Table1[[#This Row],[num_unique_contributors]]</f>
        <v>97</v>
      </c>
    </row>
    <row r="2947" spans="1:13" ht="13.2" hidden="1" x14ac:dyDescent="0.25">
      <c r="A2947" s="13">
        <v>10</v>
      </c>
      <c r="B2947" s="14">
        <v>44363</v>
      </c>
      <c r="C2947" s="14">
        <v>44379</v>
      </c>
      <c r="D2947" s="15" t="s">
        <v>444</v>
      </c>
      <c r="E2947" s="13">
        <v>2220</v>
      </c>
      <c r="F2947" s="15" t="s">
        <v>13</v>
      </c>
      <c r="G2947" s="15" t="s">
        <v>14</v>
      </c>
      <c r="H2947" s="17">
        <v>26.301064127448399</v>
      </c>
      <c r="I2947" s="13">
        <v>109</v>
      </c>
      <c r="J2947" s="13">
        <v>103</v>
      </c>
      <c r="K2947" s="17">
        <v>324.01425866054501</v>
      </c>
      <c r="L2947" s="18">
        <f t="shared" si="17"/>
        <v>350.31532278799341</v>
      </c>
      <c r="M2947">
        <f>Table1[[#This Row],[num_contributions]]+Table1[[#This Row],[num_unique_contributors]]</f>
        <v>212</v>
      </c>
    </row>
    <row r="2948" spans="1:13" ht="13.2" hidden="1" x14ac:dyDescent="0.25">
      <c r="A2948" s="13">
        <v>10</v>
      </c>
      <c r="B2948" s="14">
        <v>44363</v>
      </c>
      <c r="C2948" s="14">
        <v>44379</v>
      </c>
      <c r="D2948" s="15" t="s">
        <v>266</v>
      </c>
      <c r="E2948" s="13">
        <v>1923</v>
      </c>
      <c r="F2948" s="15" t="s">
        <v>186</v>
      </c>
      <c r="G2948" s="15" t="s">
        <v>14</v>
      </c>
      <c r="H2948" s="17">
        <v>22.2156693403365</v>
      </c>
      <c r="I2948" s="13">
        <v>117</v>
      </c>
      <c r="J2948" s="13">
        <v>103</v>
      </c>
      <c r="K2948" s="17">
        <v>307.12339166742601</v>
      </c>
      <c r="L2948" s="18">
        <f t="shared" si="17"/>
        <v>329.3390610077625</v>
      </c>
      <c r="M2948">
        <f>Table1[[#This Row],[num_contributions]]+Table1[[#This Row],[num_unique_contributors]]</f>
        <v>220</v>
      </c>
    </row>
    <row r="2949" spans="1:13" ht="13.2" hidden="1" x14ac:dyDescent="0.25">
      <c r="A2949" s="13">
        <v>10</v>
      </c>
      <c r="B2949" s="14">
        <v>44363</v>
      </c>
      <c r="C2949" s="14">
        <v>44379</v>
      </c>
      <c r="D2949" s="15" t="s">
        <v>1870</v>
      </c>
      <c r="E2949" s="13">
        <v>3091</v>
      </c>
      <c r="F2949" s="15" t="s">
        <v>13</v>
      </c>
      <c r="G2949" s="15" t="s">
        <v>14</v>
      </c>
      <c r="H2949" s="17">
        <v>2.71070113368827</v>
      </c>
      <c r="I2949" s="13">
        <v>17</v>
      </c>
      <c r="J2949" s="13">
        <v>17</v>
      </c>
      <c r="K2949" s="17">
        <v>323.00716925461501</v>
      </c>
      <c r="L2949" s="18">
        <f t="shared" si="17"/>
        <v>325.71787038830325</v>
      </c>
      <c r="M2949">
        <f>Table1[[#This Row],[num_contributions]]+Table1[[#This Row],[num_unique_contributors]]</f>
        <v>34</v>
      </c>
    </row>
    <row r="2950" spans="1:13" ht="13.2" hidden="1" x14ac:dyDescent="0.25">
      <c r="A2950" s="13">
        <v>10</v>
      </c>
      <c r="B2950" s="14">
        <v>44363</v>
      </c>
      <c r="C2950" s="14">
        <v>44379</v>
      </c>
      <c r="D2950" s="15" t="s">
        <v>561</v>
      </c>
      <c r="E2950" s="13">
        <v>2840</v>
      </c>
      <c r="F2950" s="15" t="s">
        <v>54</v>
      </c>
      <c r="G2950" s="15" t="s">
        <v>23</v>
      </c>
      <c r="H2950" s="17">
        <v>49.560344556680803</v>
      </c>
      <c r="I2950" s="13">
        <v>204</v>
      </c>
      <c r="J2950" s="13">
        <v>108</v>
      </c>
      <c r="K2950" s="17">
        <v>276.04278982090199</v>
      </c>
      <c r="L2950" s="18">
        <f t="shared" si="17"/>
        <v>325.60313437758282</v>
      </c>
      <c r="M2950">
        <f>Table1[[#This Row],[num_contributions]]+Table1[[#This Row],[num_unique_contributors]]</f>
        <v>312</v>
      </c>
    </row>
    <row r="2951" spans="1:13" ht="13.2" hidden="1" x14ac:dyDescent="0.25">
      <c r="A2951" s="13">
        <v>10</v>
      </c>
      <c r="B2951" s="14">
        <v>44363</v>
      </c>
      <c r="C2951" s="14">
        <v>44379</v>
      </c>
      <c r="D2951" s="15" t="s">
        <v>433</v>
      </c>
      <c r="E2951" s="13">
        <v>2142</v>
      </c>
      <c r="F2951" s="15" t="s">
        <v>20</v>
      </c>
      <c r="G2951" s="15" t="s">
        <v>50</v>
      </c>
      <c r="H2951" s="17">
        <v>8.6884901555453098</v>
      </c>
      <c r="I2951" s="13">
        <v>136</v>
      </c>
      <c r="J2951" s="13">
        <v>117</v>
      </c>
      <c r="K2951" s="17">
        <v>315.54481623027499</v>
      </c>
      <c r="L2951" s="18">
        <f t="shared" si="17"/>
        <v>324.2333063858203</v>
      </c>
      <c r="M2951">
        <f>Table1[[#This Row],[num_contributions]]+Table1[[#This Row],[num_unique_contributors]]</f>
        <v>253</v>
      </c>
    </row>
    <row r="2952" spans="1:13" ht="13.2" hidden="1" x14ac:dyDescent="0.25">
      <c r="A2952" s="13">
        <v>10</v>
      </c>
      <c r="B2952" s="14">
        <v>44363</v>
      </c>
      <c r="C2952" s="14">
        <v>44379</v>
      </c>
      <c r="D2952" s="15" t="s">
        <v>1791</v>
      </c>
      <c r="E2952" s="13">
        <v>2262</v>
      </c>
      <c r="F2952" s="15" t="s">
        <v>39</v>
      </c>
      <c r="G2952" s="15" t="s">
        <v>18</v>
      </c>
      <c r="H2952" s="17">
        <v>11.9998780354767</v>
      </c>
      <c r="I2952" s="13">
        <v>111</v>
      </c>
      <c r="J2952" s="13">
        <v>106</v>
      </c>
      <c r="K2952" s="17">
        <v>309.56647384425202</v>
      </c>
      <c r="L2952" s="18">
        <f t="shared" si="17"/>
        <v>321.5663518797287</v>
      </c>
      <c r="M2952">
        <f>Table1[[#This Row],[num_contributions]]+Table1[[#This Row],[num_unique_contributors]]</f>
        <v>217</v>
      </c>
    </row>
    <row r="2953" spans="1:13" ht="13.2" hidden="1" x14ac:dyDescent="0.25">
      <c r="A2953" s="13">
        <v>10</v>
      </c>
      <c r="B2953" s="14">
        <v>44363</v>
      </c>
      <c r="C2953" s="14">
        <v>44379</v>
      </c>
      <c r="D2953" s="15" t="s">
        <v>161</v>
      </c>
      <c r="E2953" s="13">
        <v>2694</v>
      </c>
      <c r="F2953" s="15" t="s">
        <v>17</v>
      </c>
      <c r="G2953" s="15" t="s">
        <v>23</v>
      </c>
      <c r="H2953" s="17">
        <v>11.6769597221986</v>
      </c>
      <c r="I2953" s="13">
        <v>155</v>
      </c>
      <c r="J2953" s="13">
        <v>139</v>
      </c>
      <c r="K2953" s="17">
        <v>309.39043758660898</v>
      </c>
      <c r="L2953" s="18">
        <f t="shared" si="17"/>
        <v>321.06739730880759</v>
      </c>
      <c r="M2953">
        <f>Table1[[#This Row],[num_contributions]]+Table1[[#This Row],[num_unique_contributors]]</f>
        <v>294</v>
      </c>
    </row>
    <row r="2954" spans="1:13" ht="13.2" hidden="1" x14ac:dyDescent="0.25">
      <c r="A2954" s="13">
        <v>10</v>
      </c>
      <c r="B2954" s="14">
        <v>44363</v>
      </c>
      <c r="C2954" s="14">
        <v>44379</v>
      </c>
      <c r="D2954" s="15" t="s">
        <v>1871</v>
      </c>
      <c r="E2954" s="13">
        <v>198</v>
      </c>
      <c r="F2954" s="15" t="s">
        <v>17</v>
      </c>
      <c r="G2954" s="15" t="s">
        <v>23</v>
      </c>
      <c r="H2954" s="17">
        <v>14.447930798653999</v>
      </c>
      <c r="I2954" s="13">
        <v>121</v>
      </c>
      <c r="J2954" s="13">
        <v>109</v>
      </c>
      <c r="K2954" s="17">
        <v>299.76950005794799</v>
      </c>
      <c r="L2954" s="18">
        <f t="shared" si="17"/>
        <v>314.21743085660199</v>
      </c>
      <c r="M2954">
        <f>Table1[[#This Row],[num_contributions]]+Table1[[#This Row],[num_unique_contributors]]</f>
        <v>230</v>
      </c>
    </row>
    <row r="2955" spans="1:13" ht="13.2" hidden="1" x14ac:dyDescent="0.25">
      <c r="A2955" s="13">
        <v>10</v>
      </c>
      <c r="B2955" s="14">
        <v>44363</v>
      </c>
      <c r="C2955" s="14">
        <v>44379</v>
      </c>
      <c r="D2955" s="15" t="s">
        <v>1799</v>
      </c>
      <c r="E2955" s="13">
        <v>2742</v>
      </c>
      <c r="F2955" s="15" t="s">
        <v>13</v>
      </c>
      <c r="G2955" s="15" t="s">
        <v>50</v>
      </c>
      <c r="H2955" s="17">
        <v>4.3741624241492296</v>
      </c>
      <c r="I2955" s="13">
        <v>167</v>
      </c>
      <c r="J2955" s="13">
        <v>102</v>
      </c>
      <c r="K2955" s="17">
        <v>308.99056948159199</v>
      </c>
      <c r="L2955" s="18">
        <f t="shared" si="17"/>
        <v>313.36473190574122</v>
      </c>
      <c r="M2955">
        <f>Table1[[#This Row],[num_contributions]]+Table1[[#This Row],[num_unique_contributors]]</f>
        <v>269</v>
      </c>
    </row>
    <row r="2956" spans="1:13" ht="13.2" hidden="1" x14ac:dyDescent="0.25">
      <c r="A2956" s="13">
        <v>10</v>
      </c>
      <c r="B2956" s="14">
        <v>44363</v>
      </c>
      <c r="C2956" s="14">
        <v>44379</v>
      </c>
      <c r="D2956" s="15" t="s">
        <v>366</v>
      </c>
      <c r="E2956" s="13">
        <v>888</v>
      </c>
      <c r="F2956" s="15" t="s">
        <v>17</v>
      </c>
      <c r="G2956" s="15" t="s">
        <v>18</v>
      </c>
      <c r="H2956" s="17">
        <v>1.1048484858178</v>
      </c>
      <c r="I2956" s="13">
        <v>25</v>
      </c>
      <c r="J2956" s="13">
        <v>23</v>
      </c>
      <c r="K2956" s="17">
        <v>312.10566590909502</v>
      </c>
      <c r="L2956" s="18">
        <f t="shared" si="17"/>
        <v>313.21051439491282</v>
      </c>
      <c r="M2956">
        <f>Table1[[#This Row],[num_contributions]]+Table1[[#This Row],[num_unique_contributors]]</f>
        <v>48</v>
      </c>
    </row>
    <row r="2957" spans="1:13" ht="13.2" hidden="1" x14ac:dyDescent="0.25">
      <c r="A2957" s="13">
        <v>10</v>
      </c>
      <c r="B2957" s="14">
        <v>44363</v>
      </c>
      <c r="C2957" s="14">
        <v>44379</v>
      </c>
      <c r="D2957" s="15" t="s">
        <v>1812</v>
      </c>
      <c r="E2957" s="13">
        <v>1424</v>
      </c>
      <c r="F2957" s="15" t="s">
        <v>13</v>
      </c>
      <c r="G2957" s="15" t="s">
        <v>14</v>
      </c>
      <c r="H2957" s="17">
        <v>1.80713672608525</v>
      </c>
      <c r="I2957" s="13">
        <v>31</v>
      </c>
      <c r="J2957" s="13">
        <v>28</v>
      </c>
      <c r="K2957" s="17">
        <v>311.14929565499699</v>
      </c>
      <c r="L2957" s="18">
        <f t="shared" si="17"/>
        <v>312.95643238108227</v>
      </c>
      <c r="M2957">
        <f>Table1[[#This Row],[num_contributions]]+Table1[[#This Row],[num_unique_contributors]]</f>
        <v>59</v>
      </c>
    </row>
    <row r="2958" spans="1:13" ht="13.2" hidden="1" x14ac:dyDescent="0.25">
      <c r="A2958" s="13">
        <v>10</v>
      </c>
      <c r="B2958" s="14">
        <v>44363</v>
      </c>
      <c r="C2958" s="14">
        <v>44379</v>
      </c>
      <c r="D2958" s="15" t="s">
        <v>423</v>
      </c>
      <c r="E2958" s="13">
        <v>806</v>
      </c>
      <c r="F2958" s="15" t="s">
        <v>17</v>
      </c>
      <c r="G2958" s="15" t="s">
        <v>14</v>
      </c>
      <c r="H2958" s="17">
        <v>26.6154933039799</v>
      </c>
      <c r="I2958" s="13">
        <v>123</v>
      </c>
      <c r="J2958" s="13">
        <v>113</v>
      </c>
      <c r="K2958" s="17">
        <v>284.195114972314</v>
      </c>
      <c r="L2958" s="18">
        <f t="shared" si="17"/>
        <v>310.81060827629392</v>
      </c>
      <c r="M2958">
        <f>Table1[[#This Row],[num_contributions]]+Table1[[#This Row],[num_unique_contributors]]</f>
        <v>236</v>
      </c>
    </row>
    <row r="2959" spans="1:13" ht="13.2" hidden="1" x14ac:dyDescent="0.25">
      <c r="A2959" s="13">
        <v>10</v>
      </c>
      <c r="B2959" s="14">
        <v>44363</v>
      </c>
      <c r="C2959" s="14">
        <v>44379</v>
      </c>
      <c r="D2959" s="15" t="s">
        <v>707</v>
      </c>
      <c r="E2959" s="13">
        <v>1250</v>
      </c>
      <c r="F2959" s="15" t="s">
        <v>17</v>
      </c>
      <c r="G2959" s="15" t="s">
        <v>14</v>
      </c>
      <c r="H2959" s="17">
        <v>16.7807936754932</v>
      </c>
      <c r="I2959" s="13">
        <v>130</v>
      </c>
      <c r="J2959" s="13">
        <v>97</v>
      </c>
      <c r="K2959" s="17">
        <v>293.72346590748901</v>
      </c>
      <c r="L2959" s="18">
        <f t="shared" si="17"/>
        <v>310.50425958298223</v>
      </c>
      <c r="M2959">
        <f>Table1[[#This Row],[num_contributions]]+Table1[[#This Row],[num_unique_contributors]]</f>
        <v>227</v>
      </c>
    </row>
    <row r="2960" spans="1:13" ht="13.2" hidden="1" x14ac:dyDescent="0.25">
      <c r="A2960" s="13">
        <v>10</v>
      </c>
      <c r="B2960" s="14">
        <v>44363</v>
      </c>
      <c r="C2960" s="14">
        <v>44379</v>
      </c>
      <c r="D2960" s="15" t="s">
        <v>415</v>
      </c>
      <c r="E2960" s="13">
        <v>2687</v>
      </c>
      <c r="F2960" s="15" t="s">
        <v>111</v>
      </c>
      <c r="G2960" s="15" t="s">
        <v>14</v>
      </c>
      <c r="H2960" s="17">
        <v>1.3248880182840901</v>
      </c>
      <c r="I2960" s="13">
        <v>26</v>
      </c>
      <c r="J2960" s="13">
        <v>24</v>
      </c>
      <c r="K2960" s="17">
        <v>302.92744709016199</v>
      </c>
      <c r="L2960" s="18">
        <f t="shared" si="17"/>
        <v>304.25233510844606</v>
      </c>
      <c r="M2960">
        <f>Table1[[#This Row],[num_contributions]]+Table1[[#This Row],[num_unique_contributors]]</f>
        <v>50</v>
      </c>
    </row>
    <row r="2961" spans="1:13" ht="13.2" hidden="1" x14ac:dyDescent="0.25">
      <c r="A2961" s="13">
        <v>10</v>
      </c>
      <c r="B2961" s="14">
        <v>44363</v>
      </c>
      <c r="C2961" s="14">
        <v>44379</v>
      </c>
      <c r="D2961" s="15" t="s">
        <v>126</v>
      </c>
      <c r="E2961" s="13">
        <v>1653</v>
      </c>
      <c r="F2961" s="15" t="s">
        <v>13</v>
      </c>
      <c r="G2961" s="15" t="s">
        <v>14</v>
      </c>
      <c r="H2961" s="17">
        <v>6.9361370967246403</v>
      </c>
      <c r="I2961" s="13">
        <v>52</v>
      </c>
      <c r="J2961" s="13">
        <v>49</v>
      </c>
      <c r="K2961" s="17">
        <v>292.42031115100298</v>
      </c>
      <c r="L2961" s="18">
        <f t="shared" si="17"/>
        <v>299.3564482477276</v>
      </c>
      <c r="M2961">
        <f>Table1[[#This Row],[num_contributions]]+Table1[[#This Row],[num_unique_contributors]]</f>
        <v>101</v>
      </c>
    </row>
    <row r="2962" spans="1:13" ht="13.2" hidden="1" x14ac:dyDescent="0.25">
      <c r="A2962" s="13">
        <v>10</v>
      </c>
      <c r="B2962" s="14">
        <v>44363</v>
      </c>
      <c r="C2962" s="14">
        <v>44379</v>
      </c>
      <c r="D2962" s="15" t="s">
        <v>1040</v>
      </c>
      <c r="E2962" s="13">
        <v>2537</v>
      </c>
      <c r="F2962" s="15" t="s">
        <v>13</v>
      </c>
      <c r="G2962" s="15" t="s">
        <v>18</v>
      </c>
      <c r="H2962" s="17">
        <v>9.3277554215702807</v>
      </c>
      <c r="I2962" s="13">
        <v>163</v>
      </c>
      <c r="J2962" s="13">
        <v>156</v>
      </c>
      <c r="K2962" s="17">
        <v>286.709111812196</v>
      </c>
      <c r="L2962" s="18">
        <f t="shared" si="17"/>
        <v>296.03686723376626</v>
      </c>
      <c r="M2962">
        <f>Table1[[#This Row],[num_contributions]]+Table1[[#This Row],[num_unique_contributors]]</f>
        <v>319</v>
      </c>
    </row>
    <row r="2963" spans="1:13" ht="13.2" hidden="1" x14ac:dyDescent="0.25">
      <c r="A2963" s="13">
        <v>10</v>
      </c>
      <c r="B2963" s="14">
        <v>44363</v>
      </c>
      <c r="C2963" s="14">
        <v>44379</v>
      </c>
      <c r="D2963" s="15" t="s">
        <v>1748</v>
      </c>
      <c r="E2963" s="13">
        <v>1966</v>
      </c>
      <c r="F2963" s="15" t="s">
        <v>13</v>
      </c>
      <c r="G2963" s="15" t="s">
        <v>18</v>
      </c>
      <c r="H2963" s="17">
        <v>9.3308552923838199</v>
      </c>
      <c r="I2963" s="13">
        <v>177</v>
      </c>
      <c r="J2963" s="13">
        <v>165</v>
      </c>
      <c r="K2963" s="17">
        <v>285.96536216607097</v>
      </c>
      <c r="L2963" s="18">
        <f t="shared" si="17"/>
        <v>295.29621745845481</v>
      </c>
      <c r="M2963">
        <f>Table1[[#This Row],[num_contributions]]+Table1[[#This Row],[num_unique_contributors]]</f>
        <v>342</v>
      </c>
    </row>
    <row r="2964" spans="1:13" ht="13.2" hidden="1" x14ac:dyDescent="0.25">
      <c r="A2964" s="13">
        <v>10</v>
      </c>
      <c r="B2964" s="14">
        <v>44363</v>
      </c>
      <c r="C2964" s="14">
        <v>44379</v>
      </c>
      <c r="D2964" s="15" t="s">
        <v>1100</v>
      </c>
      <c r="E2964" s="13">
        <v>2344</v>
      </c>
      <c r="F2964" s="15" t="s">
        <v>39</v>
      </c>
      <c r="G2964" s="15" t="s">
        <v>23</v>
      </c>
      <c r="H2964" s="17">
        <v>6.19968007247597</v>
      </c>
      <c r="I2964" s="13">
        <v>121</v>
      </c>
      <c r="J2964" s="13">
        <v>103</v>
      </c>
      <c r="K2964" s="17">
        <v>288.62744213428601</v>
      </c>
      <c r="L2964" s="18">
        <f t="shared" si="17"/>
        <v>294.827122206762</v>
      </c>
      <c r="M2964">
        <f>Table1[[#This Row],[num_contributions]]+Table1[[#This Row],[num_unique_contributors]]</f>
        <v>224</v>
      </c>
    </row>
    <row r="2965" spans="1:13" ht="13.2" hidden="1" x14ac:dyDescent="0.25">
      <c r="A2965" s="13">
        <v>10</v>
      </c>
      <c r="B2965" s="14">
        <v>44363</v>
      </c>
      <c r="C2965" s="14">
        <v>44379</v>
      </c>
      <c r="D2965" s="15" t="s">
        <v>371</v>
      </c>
      <c r="E2965" s="13">
        <v>1047</v>
      </c>
      <c r="F2965" s="15" t="s">
        <v>17</v>
      </c>
      <c r="G2965" s="15" t="s">
        <v>18</v>
      </c>
      <c r="H2965" s="17">
        <v>7.5545009585226701</v>
      </c>
      <c r="I2965" s="13">
        <v>118</v>
      </c>
      <c r="J2965" s="13">
        <v>113</v>
      </c>
      <c r="K2965" s="17">
        <v>284.93464509720798</v>
      </c>
      <c r="L2965" s="18">
        <f t="shared" si="17"/>
        <v>292.48914605573066</v>
      </c>
      <c r="M2965">
        <f>Table1[[#This Row],[num_contributions]]+Table1[[#This Row],[num_unique_contributors]]</f>
        <v>231</v>
      </c>
    </row>
    <row r="2966" spans="1:13" ht="13.2" hidden="1" x14ac:dyDescent="0.25">
      <c r="A2966" s="13">
        <v>10</v>
      </c>
      <c r="B2966" s="14">
        <v>44363</v>
      </c>
      <c r="C2966" s="14">
        <v>44379</v>
      </c>
      <c r="D2966" s="15" t="s">
        <v>654</v>
      </c>
      <c r="E2966" s="13">
        <v>2205</v>
      </c>
      <c r="F2966" s="15" t="s">
        <v>13</v>
      </c>
      <c r="G2966" s="15" t="s">
        <v>14</v>
      </c>
      <c r="H2966" s="17">
        <v>1.9706951548843501</v>
      </c>
      <c r="I2966" s="13">
        <v>24</v>
      </c>
      <c r="J2966" s="13">
        <v>23</v>
      </c>
      <c r="K2966" s="17">
        <v>283.80957566236202</v>
      </c>
      <c r="L2966" s="18">
        <f t="shared" ref="L2966:L3029" si="18">H2966+K2966</f>
        <v>285.78027081724639</v>
      </c>
      <c r="M2966">
        <f>Table1[[#This Row],[num_contributions]]+Table1[[#This Row],[num_unique_contributors]]</f>
        <v>47</v>
      </c>
    </row>
    <row r="2967" spans="1:13" ht="13.2" hidden="1" x14ac:dyDescent="0.25">
      <c r="A2967" s="13">
        <v>10</v>
      </c>
      <c r="B2967" s="14">
        <v>44363</v>
      </c>
      <c r="C2967" s="14">
        <v>44379</v>
      </c>
      <c r="D2967" s="15" t="s">
        <v>660</v>
      </c>
      <c r="E2967" s="13">
        <v>2909</v>
      </c>
      <c r="F2967" s="15" t="s">
        <v>39</v>
      </c>
      <c r="G2967" s="15" t="s">
        <v>46</v>
      </c>
      <c r="H2967" s="17">
        <v>16.110143255466699</v>
      </c>
      <c r="I2967" s="13">
        <v>149</v>
      </c>
      <c r="J2967" s="13">
        <v>137</v>
      </c>
      <c r="K2967" s="17">
        <v>268.81142146778097</v>
      </c>
      <c r="L2967" s="18">
        <f t="shared" si="18"/>
        <v>284.92156472324768</v>
      </c>
      <c r="M2967">
        <f>Table1[[#This Row],[num_contributions]]+Table1[[#This Row],[num_unique_contributors]]</f>
        <v>286</v>
      </c>
    </row>
    <row r="2968" spans="1:13" ht="13.2" hidden="1" x14ac:dyDescent="0.25">
      <c r="A2968" s="13">
        <v>10</v>
      </c>
      <c r="B2968" s="14">
        <v>44363</v>
      </c>
      <c r="C2968" s="14">
        <v>44379</v>
      </c>
      <c r="D2968" s="15" t="s">
        <v>1126</v>
      </c>
      <c r="E2968" s="13">
        <v>2826</v>
      </c>
      <c r="F2968" s="15" t="s">
        <v>13</v>
      </c>
      <c r="G2968" s="15" t="s">
        <v>14</v>
      </c>
      <c r="H2968" s="17">
        <v>5.2053794655642598</v>
      </c>
      <c r="I2968" s="13">
        <v>117</v>
      </c>
      <c r="J2968" s="13">
        <v>58</v>
      </c>
      <c r="K2968" s="17">
        <v>277.28769737260598</v>
      </c>
      <c r="L2968" s="18">
        <f t="shared" si="18"/>
        <v>282.49307683817023</v>
      </c>
      <c r="M2968">
        <f>Table1[[#This Row],[num_contributions]]+Table1[[#This Row],[num_unique_contributors]]</f>
        <v>175</v>
      </c>
    </row>
    <row r="2969" spans="1:13" ht="13.2" hidden="1" x14ac:dyDescent="0.25">
      <c r="A2969" s="13">
        <v>10</v>
      </c>
      <c r="B2969" s="14">
        <v>44363</v>
      </c>
      <c r="C2969" s="14">
        <v>44379</v>
      </c>
      <c r="D2969" s="15" t="s">
        <v>383</v>
      </c>
      <c r="E2969" s="13">
        <v>2058</v>
      </c>
      <c r="F2969" s="15" t="s">
        <v>39</v>
      </c>
      <c r="G2969" s="15" t="s">
        <v>14</v>
      </c>
      <c r="H2969" s="17">
        <v>2.6363681443023701</v>
      </c>
      <c r="I2969" s="13">
        <v>30</v>
      </c>
      <c r="J2969" s="13">
        <v>28</v>
      </c>
      <c r="K2969" s="17">
        <v>279.12320955928999</v>
      </c>
      <c r="L2969" s="18">
        <f t="shared" si="18"/>
        <v>281.75957770359236</v>
      </c>
      <c r="M2969">
        <f>Table1[[#This Row],[num_contributions]]+Table1[[#This Row],[num_unique_contributors]]</f>
        <v>58</v>
      </c>
    </row>
    <row r="2970" spans="1:13" ht="13.2" hidden="1" x14ac:dyDescent="0.25">
      <c r="A2970" s="13">
        <v>10</v>
      </c>
      <c r="B2970" s="14">
        <v>44363</v>
      </c>
      <c r="C2970" s="14">
        <v>44379</v>
      </c>
      <c r="D2970" s="15" t="s">
        <v>1689</v>
      </c>
      <c r="E2970" s="13">
        <v>2280</v>
      </c>
      <c r="F2970" s="15" t="s">
        <v>17</v>
      </c>
      <c r="G2970" s="15" t="s">
        <v>23</v>
      </c>
      <c r="H2970" s="17">
        <v>13.0228821948921</v>
      </c>
      <c r="I2970" s="13">
        <v>131</v>
      </c>
      <c r="J2970" s="13">
        <v>127</v>
      </c>
      <c r="K2970" s="17">
        <v>264.95874720855198</v>
      </c>
      <c r="L2970" s="18">
        <f t="shared" si="18"/>
        <v>277.98162940344406</v>
      </c>
      <c r="M2970">
        <f>Table1[[#This Row],[num_contributions]]+Table1[[#This Row],[num_unique_contributors]]</f>
        <v>258</v>
      </c>
    </row>
    <row r="2971" spans="1:13" ht="13.2" hidden="1" x14ac:dyDescent="0.25">
      <c r="A2971" s="13">
        <v>10</v>
      </c>
      <c r="B2971" s="14">
        <v>44363</v>
      </c>
      <c r="C2971" s="14">
        <v>44379</v>
      </c>
      <c r="D2971" s="15" t="s">
        <v>488</v>
      </c>
      <c r="E2971" s="13">
        <v>2768</v>
      </c>
      <c r="F2971" s="15" t="s">
        <v>111</v>
      </c>
      <c r="G2971" s="15" t="s">
        <v>23</v>
      </c>
      <c r="H2971" s="17">
        <v>1.3447665527888599</v>
      </c>
      <c r="I2971" s="13">
        <v>27</v>
      </c>
      <c r="J2971" s="13">
        <v>27</v>
      </c>
      <c r="K2971" s="17">
        <v>276.54497989090299</v>
      </c>
      <c r="L2971" s="18">
        <f t="shared" si="18"/>
        <v>277.88974644369188</v>
      </c>
      <c r="M2971">
        <f>Table1[[#This Row],[num_contributions]]+Table1[[#This Row],[num_unique_contributors]]</f>
        <v>54</v>
      </c>
    </row>
    <row r="2972" spans="1:13" ht="13.2" hidden="1" x14ac:dyDescent="0.25">
      <c r="A2972" s="13">
        <v>10</v>
      </c>
      <c r="B2972" s="14">
        <v>44363</v>
      </c>
      <c r="C2972" s="14">
        <v>44379</v>
      </c>
      <c r="D2972" s="15" t="s">
        <v>773</v>
      </c>
      <c r="E2972" s="13">
        <v>2565</v>
      </c>
      <c r="F2972" s="15" t="s">
        <v>13</v>
      </c>
      <c r="G2972" s="15" t="s">
        <v>50</v>
      </c>
      <c r="H2972" s="17">
        <v>3.8831340382153199</v>
      </c>
      <c r="I2972" s="13">
        <v>164</v>
      </c>
      <c r="J2972" s="13">
        <v>104</v>
      </c>
      <c r="K2972" s="17">
        <v>271.94725221317901</v>
      </c>
      <c r="L2972" s="18">
        <f t="shared" si="18"/>
        <v>275.83038625139432</v>
      </c>
      <c r="M2972">
        <f>Table1[[#This Row],[num_contributions]]+Table1[[#This Row],[num_unique_contributors]]</f>
        <v>268</v>
      </c>
    </row>
    <row r="2973" spans="1:13" ht="13.2" hidden="1" x14ac:dyDescent="0.25">
      <c r="A2973" s="13">
        <v>10</v>
      </c>
      <c r="B2973" s="14">
        <v>44363</v>
      </c>
      <c r="C2973" s="14">
        <v>44379</v>
      </c>
      <c r="D2973" s="15" t="s">
        <v>1872</v>
      </c>
      <c r="E2973" s="13">
        <v>2564</v>
      </c>
      <c r="F2973" s="15" t="s">
        <v>17</v>
      </c>
      <c r="G2973" s="15" t="s">
        <v>18</v>
      </c>
      <c r="H2973" s="17">
        <v>9.6308895249075501</v>
      </c>
      <c r="I2973" s="13">
        <v>167</v>
      </c>
      <c r="J2973" s="13">
        <v>161</v>
      </c>
      <c r="K2973" s="17">
        <v>260.45329326784503</v>
      </c>
      <c r="L2973" s="18">
        <f t="shared" si="18"/>
        <v>270.08418279275259</v>
      </c>
      <c r="M2973">
        <f>Table1[[#This Row],[num_contributions]]+Table1[[#This Row],[num_unique_contributors]]</f>
        <v>328</v>
      </c>
    </row>
    <row r="2974" spans="1:13" ht="13.2" hidden="1" x14ac:dyDescent="0.25">
      <c r="A2974" s="13">
        <v>10</v>
      </c>
      <c r="B2974" s="14">
        <v>44363</v>
      </c>
      <c r="C2974" s="14">
        <v>44379</v>
      </c>
      <c r="D2974" s="15" t="s">
        <v>1824</v>
      </c>
      <c r="E2974" s="13">
        <v>1709</v>
      </c>
      <c r="F2974" s="15" t="s">
        <v>13</v>
      </c>
      <c r="G2974" s="15" t="s">
        <v>14</v>
      </c>
      <c r="H2974" s="17">
        <v>2.1342435684179901</v>
      </c>
      <c r="I2974" s="13">
        <v>23</v>
      </c>
      <c r="J2974" s="13">
        <v>23</v>
      </c>
      <c r="K2974" s="17">
        <v>264.37259034206102</v>
      </c>
      <c r="L2974" s="18">
        <f t="shared" si="18"/>
        <v>266.50683391047903</v>
      </c>
      <c r="M2974">
        <f>Table1[[#This Row],[num_contributions]]+Table1[[#This Row],[num_unique_contributors]]</f>
        <v>46</v>
      </c>
    </row>
    <row r="2975" spans="1:13" ht="13.2" hidden="1" x14ac:dyDescent="0.25">
      <c r="A2975" s="13">
        <v>10</v>
      </c>
      <c r="B2975" s="14">
        <v>44363</v>
      </c>
      <c r="C2975" s="14">
        <v>44379</v>
      </c>
      <c r="D2975" s="15" t="s">
        <v>539</v>
      </c>
      <c r="E2975" s="13">
        <v>194</v>
      </c>
      <c r="F2975" s="15" t="s">
        <v>13</v>
      </c>
      <c r="G2975" s="15" t="s">
        <v>23</v>
      </c>
      <c r="H2975" s="17">
        <v>8.2289928663922804</v>
      </c>
      <c r="I2975" s="13">
        <v>112</v>
      </c>
      <c r="J2975" s="13">
        <v>108</v>
      </c>
      <c r="K2975" s="17">
        <v>257.06203746023698</v>
      </c>
      <c r="L2975" s="18">
        <f t="shared" si="18"/>
        <v>265.29103032662925</v>
      </c>
      <c r="M2975">
        <f>Table1[[#This Row],[num_contributions]]+Table1[[#This Row],[num_unique_contributors]]</f>
        <v>220</v>
      </c>
    </row>
    <row r="2976" spans="1:13" ht="13.2" hidden="1" x14ac:dyDescent="0.25">
      <c r="A2976" s="13">
        <v>10</v>
      </c>
      <c r="B2976" s="14">
        <v>44363</v>
      </c>
      <c r="C2976" s="14">
        <v>44379</v>
      </c>
      <c r="D2976" s="15" t="s">
        <v>455</v>
      </c>
      <c r="E2976" s="13">
        <v>1499</v>
      </c>
      <c r="F2976" s="15" t="s">
        <v>54</v>
      </c>
      <c r="G2976" s="15" t="s">
        <v>14</v>
      </c>
      <c r="H2976" s="17">
        <v>42.854308984863899</v>
      </c>
      <c r="I2976" s="13">
        <v>121</v>
      </c>
      <c r="J2976" s="13">
        <v>90</v>
      </c>
      <c r="K2976" s="17">
        <v>221.13035420196101</v>
      </c>
      <c r="L2976" s="18">
        <f t="shared" si="18"/>
        <v>263.98466318682489</v>
      </c>
      <c r="M2976">
        <f>Table1[[#This Row],[num_contributions]]+Table1[[#This Row],[num_unique_contributors]]</f>
        <v>211</v>
      </c>
    </row>
    <row r="2977" spans="1:13" ht="13.2" hidden="1" x14ac:dyDescent="0.25">
      <c r="A2977" s="13">
        <v>10</v>
      </c>
      <c r="B2977" s="14">
        <v>44363</v>
      </c>
      <c r="C2977" s="14">
        <v>44379</v>
      </c>
      <c r="D2977" s="15" t="s">
        <v>525</v>
      </c>
      <c r="E2977" s="13">
        <v>1139</v>
      </c>
      <c r="F2977" s="15" t="s">
        <v>17</v>
      </c>
      <c r="G2977" s="15" t="s">
        <v>14</v>
      </c>
      <c r="H2977" s="17">
        <v>4.8547448689385</v>
      </c>
      <c r="I2977" s="13">
        <v>41</v>
      </c>
      <c r="J2977" s="13">
        <v>40</v>
      </c>
      <c r="K2977" s="17">
        <v>257.40389118998701</v>
      </c>
      <c r="L2977" s="18">
        <f t="shared" si="18"/>
        <v>262.2586360589255</v>
      </c>
      <c r="M2977">
        <f>Table1[[#This Row],[num_contributions]]+Table1[[#This Row],[num_unique_contributors]]</f>
        <v>81</v>
      </c>
    </row>
    <row r="2978" spans="1:13" ht="13.2" hidden="1" x14ac:dyDescent="0.25">
      <c r="A2978" s="13">
        <v>10</v>
      </c>
      <c r="B2978" s="14">
        <v>44363</v>
      </c>
      <c r="C2978" s="14">
        <v>44379</v>
      </c>
      <c r="D2978" s="15" t="s">
        <v>1244</v>
      </c>
      <c r="E2978" s="13">
        <v>2892</v>
      </c>
      <c r="F2978" s="15" t="s">
        <v>52</v>
      </c>
      <c r="G2978" s="15" t="s">
        <v>23</v>
      </c>
      <c r="H2978" s="17">
        <v>7.2713592530805498</v>
      </c>
      <c r="I2978" s="13">
        <v>203</v>
      </c>
      <c r="J2978" s="13">
        <v>113</v>
      </c>
      <c r="K2978" s="17">
        <v>252.57360754948701</v>
      </c>
      <c r="L2978" s="18">
        <f t="shared" si="18"/>
        <v>259.84496680256757</v>
      </c>
      <c r="M2978">
        <f>Table1[[#This Row],[num_contributions]]+Table1[[#This Row],[num_unique_contributors]]</f>
        <v>316</v>
      </c>
    </row>
    <row r="2979" spans="1:13" ht="13.2" hidden="1" x14ac:dyDescent="0.25">
      <c r="A2979" s="13">
        <v>10</v>
      </c>
      <c r="B2979" s="14">
        <v>44363</v>
      </c>
      <c r="C2979" s="14">
        <v>44379</v>
      </c>
      <c r="D2979" s="15" t="s">
        <v>674</v>
      </c>
      <c r="E2979" s="13">
        <v>2122</v>
      </c>
      <c r="F2979" s="15" t="s">
        <v>13</v>
      </c>
      <c r="G2979" s="15" t="s">
        <v>50</v>
      </c>
      <c r="H2979" s="17">
        <v>8.9417321489745696</v>
      </c>
      <c r="I2979" s="13">
        <v>175</v>
      </c>
      <c r="J2979" s="13">
        <v>167</v>
      </c>
      <c r="K2979" s="17">
        <v>250.63703791582</v>
      </c>
      <c r="L2979" s="18">
        <f t="shared" si="18"/>
        <v>259.57877006479458</v>
      </c>
      <c r="M2979">
        <f>Table1[[#This Row],[num_contributions]]+Table1[[#This Row],[num_unique_contributors]]</f>
        <v>342</v>
      </c>
    </row>
    <row r="2980" spans="1:13" ht="13.2" hidden="1" x14ac:dyDescent="0.25">
      <c r="A2980" s="13">
        <v>10</v>
      </c>
      <c r="B2980" s="14">
        <v>44363</v>
      </c>
      <c r="C2980" s="14">
        <v>44379</v>
      </c>
      <c r="D2980" s="15" t="s">
        <v>230</v>
      </c>
      <c r="E2980" s="13">
        <v>2774</v>
      </c>
      <c r="F2980" s="15" t="s">
        <v>39</v>
      </c>
      <c r="G2980" s="15" t="s">
        <v>14</v>
      </c>
      <c r="H2980" s="17">
        <v>4.8290179400598303</v>
      </c>
      <c r="I2980" s="13">
        <v>28</v>
      </c>
      <c r="J2980" s="13">
        <v>28</v>
      </c>
      <c r="K2980" s="17">
        <v>251.04550328778899</v>
      </c>
      <c r="L2980" s="18">
        <f t="shared" si="18"/>
        <v>255.87452122784882</v>
      </c>
      <c r="M2980">
        <f>Table1[[#This Row],[num_contributions]]+Table1[[#This Row],[num_unique_contributors]]</f>
        <v>56</v>
      </c>
    </row>
    <row r="2981" spans="1:13" ht="13.2" hidden="1" x14ac:dyDescent="0.25">
      <c r="A2981" s="13">
        <v>10</v>
      </c>
      <c r="B2981" s="14">
        <v>44363</v>
      </c>
      <c r="C2981" s="14">
        <v>44379</v>
      </c>
      <c r="D2981" s="15" t="s">
        <v>706</v>
      </c>
      <c r="E2981" s="13">
        <v>2696</v>
      </c>
      <c r="F2981" s="15" t="s">
        <v>39</v>
      </c>
      <c r="G2981" s="15" t="s">
        <v>18</v>
      </c>
      <c r="H2981" s="17">
        <v>8.4551801438204794</v>
      </c>
      <c r="I2981" s="13">
        <v>155</v>
      </c>
      <c r="J2981" s="13">
        <v>149</v>
      </c>
      <c r="K2981" s="17">
        <v>246.48960095010401</v>
      </c>
      <c r="L2981" s="18">
        <f t="shared" si="18"/>
        <v>254.94478109392449</v>
      </c>
      <c r="M2981">
        <f>Table1[[#This Row],[num_contributions]]+Table1[[#This Row],[num_unique_contributors]]</f>
        <v>304</v>
      </c>
    </row>
    <row r="2982" spans="1:13" ht="13.2" hidden="1" x14ac:dyDescent="0.25">
      <c r="A2982" s="13">
        <v>10</v>
      </c>
      <c r="B2982" s="14">
        <v>44363</v>
      </c>
      <c r="C2982" s="14">
        <v>44379</v>
      </c>
      <c r="D2982" s="15" t="s">
        <v>901</v>
      </c>
      <c r="E2982" s="13">
        <v>1755</v>
      </c>
      <c r="F2982" s="15" t="s">
        <v>54</v>
      </c>
      <c r="G2982" s="15" t="s">
        <v>23</v>
      </c>
      <c r="H2982" s="17">
        <v>55.535281670111999</v>
      </c>
      <c r="I2982" s="13">
        <v>151</v>
      </c>
      <c r="J2982" s="13">
        <v>121</v>
      </c>
      <c r="K2982" s="17">
        <v>197.059408447317</v>
      </c>
      <c r="L2982" s="18">
        <f t="shared" si="18"/>
        <v>252.594690117429</v>
      </c>
      <c r="M2982">
        <f>Table1[[#This Row],[num_contributions]]+Table1[[#This Row],[num_unique_contributors]]</f>
        <v>272</v>
      </c>
    </row>
    <row r="2983" spans="1:13" ht="13.2" hidden="1" x14ac:dyDescent="0.25">
      <c r="A2983" s="13">
        <v>10</v>
      </c>
      <c r="B2983" s="14">
        <v>44363</v>
      </c>
      <c r="C2983" s="14">
        <v>44379</v>
      </c>
      <c r="D2983" s="15" t="s">
        <v>468</v>
      </c>
      <c r="E2983" s="13">
        <v>1638</v>
      </c>
      <c r="F2983" s="15" t="s">
        <v>20</v>
      </c>
      <c r="G2983" s="15" t="s">
        <v>14</v>
      </c>
      <c r="H2983" s="17">
        <v>14.0974019232732</v>
      </c>
      <c r="I2983" s="13">
        <v>119</v>
      </c>
      <c r="J2983" s="13">
        <v>91</v>
      </c>
      <c r="K2983" s="17">
        <v>237.38089345578501</v>
      </c>
      <c r="L2983" s="18">
        <f t="shared" si="18"/>
        <v>251.47829537905821</v>
      </c>
      <c r="M2983">
        <f>Table1[[#This Row],[num_contributions]]+Table1[[#This Row],[num_unique_contributors]]</f>
        <v>210</v>
      </c>
    </row>
    <row r="2984" spans="1:13" ht="13.2" hidden="1" x14ac:dyDescent="0.25">
      <c r="A2984" s="13">
        <v>10</v>
      </c>
      <c r="B2984" s="14">
        <v>44363</v>
      </c>
      <c r="C2984" s="14">
        <v>44379</v>
      </c>
      <c r="D2984" s="15" t="s">
        <v>474</v>
      </c>
      <c r="E2984" s="13">
        <v>1693</v>
      </c>
      <c r="F2984" s="15" t="s">
        <v>20</v>
      </c>
      <c r="G2984" s="15" t="s">
        <v>14</v>
      </c>
      <c r="H2984" s="17">
        <v>1.88033704031874</v>
      </c>
      <c r="I2984" s="13">
        <v>26</v>
      </c>
      <c r="J2984" s="13">
        <v>25</v>
      </c>
      <c r="K2984" s="17">
        <v>249.24651898101499</v>
      </c>
      <c r="L2984" s="18">
        <f t="shared" si="18"/>
        <v>251.12685602133374</v>
      </c>
      <c r="M2984">
        <f>Table1[[#This Row],[num_contributions]]+Table1[[#This Row],[num_unique_contributors]]</f>
        <v>51</v>
      </c>
    </row>
    <row r="2985" spans="1:13" ht="13.2" hidden="1" x14ac:dyDescent="0.25">
      <c r="A2985" s="13">
        <v>10</v>
      </c>
      <c r="B2985" s="14">
        <v>44363</v>
      </c>
      <c r="C2985" s="14">
        <v>44379</v>
      </c>
      <c r="D2985" s="15" t="s">
        <v>723</v>
      </c>
      <c r="E2985" s="13">
        <v>2135</v>
      </c>
      <c r="F2985" s="15" t="s">
        <v>13</v>
      </c>
      <c r="G2985" s="15" t="s">
        <v>50</v>
      </c>
      <c r="H2985" s="17">
        <v>5.17434983730009</v>
      </c>
      <c r="I2985" s="13">
        <v>110</v>
      </c>
      <c r="J2985" s="13">
        <v>106</v>
      </c>
      <c r="K2985" s="17">
        <v>238.016753273224</v>
      </c>
      <c r="L2985" s="18">
        <f t="shared" si="18"/>
        <v>243.1911031105241</v>
      </c>
      <c r="M2985">
        <f>Table1[[#This Row],[num_contributions]]+Table1[[#This Row],[num_unique_contributors]]</f>
        <v>216</v>
      </c>
    </row>
    <row r="2986" spans="1:13" ht="13.2" hidden="1" x14ac:dyDescent="0.25">
      <c r="A2986" s="13">
        <v>10</v>
      </c>
      <c r="B2986" s="14">
        <v>44363</v>
      </c>
      <c r="C2986" s="14">
        <v>44379</v>
      </c>
      <c r="D2986" s="15" t="s">
        <v>516</v>
      </c>
      <c r="E2986" s="13">
        <v>1428</v>
      </c>
      <c r="F2986" s="15" t="s">
        <v>17</v>
      </c>
      <c r="G2986" s="15" t="s">
        <v>18</v>
      </c>
      <c r="H2986" s="17">
        <v>6.2888808403296297</v>
      </c>
      <c r="I2986" s="13">
        <v>80</v>
      </c>
      <c r="J2986" s="13">
        <v>73</v>
      </c>
      <c r="K2986" s="17">
        <v>236.08708121003701</v>
      </c>
      <c r="L2986" s="18">
        <f t="shared" si="18"/>
        <v>242.37596205036664</v>
      </c>
      <c r="M2986">
        <f>Table1[[#This Row],[num_contributions]]+Table1[[#This Row],[num_unique_contributors]]</f>
        <v>153</v>
      </c>
    </row>
    <row r="2987" spans="1:13" ht="13.2" hidden="1" x14ac:dyDescent="0.25">
      <c r="A2987" s="13">
        <v>10</v>
      </c>
      <c r="B2987" s="14">
        <v>44363</v>
      </c>
      <c r="C2987" s="14">
        <v>44379</v>
      </c>
      <c r="D2987" s="15" t="s">
        <v>538</v>
      </c>
      <c r="E2987" s="13">
        <v>2908</v>
      </c>
      <c r="F2987" s="15" t="s">
        <v>77</v>
      </c>
      <c r="G2987" s="15" t="s">
        <v>14</v>
      </c>
      <c r="H2987" s="17">
        <v>2.8931298911524199</v>
      </c>
      <c r="I2987" s="13">
        <v>25</v>
      </c>
      <c r="J2987" s="13">
        <v>25</v>
      </c>
      <c r="K2987" s="17">
        <v>238.09317088768</v>
      </c>
      <c r="L2987" s="18">
        <f t="shared" si="18"/>
        <v>240.98630077883243</v>
      </c>
      <c r="M2987">
        <f>Table1[[#This Row],[num_contributions]]+Table1[[#This Row],[num_unique_contributors]]</f>
        <v>50</v>
      </c>
    </row>
    <row r="2988" spans="1:13" ht="13.2" hidden="1" x14ac:dyDescent="0.25">
      <c r="A2988" s="13">
        <v>10</v>
      </c>
      <c r="B2988" s="14">
        <v>44363</v>
      </c>
      <c r="C2988" s="14">
        <v>44379</v>
      </c>
      <c r="D2988" s="15" t="s">
        <v>280</v>
      </c>
      <c r="E2988" s="13">
        <v>2411</v>
      </c>
      <c r="F2988" s="15" t="s">
        <v>20</v>
      </c>
      <c r="G2988" s="15" t="s">
        <v>14</v>
      </c>
      <c r="H2988" s="17">
        <v>7.34410433528359</v>
      </c>
      <c r="I2988" s="13">
        <v>41</v>
      </c>
      <c r="J2988" s="13">
        <v>38</v>
      </c>
      <c r="K2988" s="17">
        <v>231.448470518069</v>
      </c>
      <c r="L2988" s="18">
        <f t="shared" si="18"/>
        <v>238.79257485335259</v>
      </c>
      <c r="M2988">
        <f>Table1[[#This Row],[num_contributions]]+Table1[[#This Row],[num_unique_contributors]]</f>
        <v>79</v>
      </c>
    </row>
    <row r="2989" spans="1:13" ht="13.2" hidden="1" x14ac:dyDescent="0.25">
      <c r="A2989" s="13">
        <v>10</v>
      </c>
      <c r="B2989" s="14">
        <v>44363</v>
      </c>
      <c r="C2989" s="14">
        <v>44379</v>
      </c>
      <c r="D2989" s="15" t="s">
        <v>593</v>
      </c>
      <c r="E2989" s="13">
        <v>1686</v>
      </c>
      <c r="F2989" s="15" t="s">
        <v>13</v>
      </c>
      <c r="G2989" s="15" t="s">
        <v>14</v>
      </c>
      <c r="H2989" s="17">
        <v>13.074788335608099</v>
      </c>
      <c r="I2989" s="13">
        <v>117</v>
      </c>
      <c r="J2989" s="13">
        <v>85</v>
      </c>
      <c r="K2989" s="17">
        <v>225.43493979250599</v>
      </c>
      <c r="L2989" s="18">
        <f t="shared" si="18"/>
        <v>238.50972812811409</v>
      </c>
      <c r="M2989">
        <f>Table1[[#This Row],[num_contributions]]+Table1[[#This Row],[num_unique_contributors]]</f>
        <v>202</v>
      </c>
    </row>
    <row r="2990" spans="1:13" ht="13.2" x14ac:dyDescent="0.25">
      <c r="A2990" s="13">
        <v>10</v>
      </c>
      <c r="B2990" s="14">
        <v>44363</v>
      </c>
      <c r="C2990" s="14">
        <v>44379</v>
      </c>
      <c r="D2990" s="15" t="s">
        <v>2506</v>
      </c>
      <c r="E2990" s="13">
        <v>2992</v>
      </c>
      <c r="F2990" s="15" t="s">
        <v>52</v>
      </c>
      <c r="G2990" s="15" t="s">
        <v>2552</v>
      </c>
      <c r="H2990" s="17">
        <v>44.417241300651199</v>
      </c>
      <c r="I2990" s="13">
        <v>76</v>
      </c>
      <c r="J2990" s="13">
        <v>73</v>
      </c>
      <c r="K2990" s="17">
        <v>193.99270615190801</v>
      </c>
      <c r="L2990" s="18">
        <f t="shared" si="18"/>
        <v>238.40994745255921</v>
      </c>
      <c r="M2990">
        <f>Table1[[#This Row],[num_contributions]]+Table1[[#This Row],[num_unique_contributors]]</f>
        <v>149</v>
      </c>
    </row>
    <row r="2991" spans="1:13" ht="13.2" hidden="1" x14ac:dyDescent="0.25">
      <c r="A2991" s="13">
        <v>10</v>
      </c>
      <c r="B2991" s="14">
        <v>44363</v>
      </c>
      <c r="C2991" s="14">
        <v>44379</v>
      </c>
      <c r="D2991" s="15" t="s">
        <v>1823</v>
      </c>
      <c r="E2991" s="13">
        <v>2955</v>
      </c>
      <c r="F2991" s="15" t="s">
        <v>54</v>
      </c>
      <c r="G2991" s="15" t="s">
        <v>14</v>
      </c>
      <c r="H2991" s="17">
        <v>14.896664635690399</v>
      </c>
      <c r="I2991" s="13">
        <v>139</v>
      </c>
      <c r="J2991" s="13">
        <v>56</v>
      </c>
      <c r="K2991" s="17">
        <v>222.805092363824</v>
      </c>
      <c r="L2991" s="18">
        <f t="shared" si="18"/>
        <v>237.7017569995144</v>
      </c>
      <c r="M2991">
        <f>Table1[[#This Row],[num_contributions]]+Table1[[#This Row],[num_unique_contributors]]</f>
        <v>195</v>
      </c>
    </row>
    <row r="2992" spans="1:13" ht="13.2" hidden="1" x14ac:dyDescent="0.25">
      <c r="A2992" s="13">
        <v>10</v>
      </c>
      <c r="B2992" s="14">
        <v>44363</v>
      </c>
      <c r="C2992" s="14">
        <v>44379</v>
      </c>
      <c r="D2992" s="15" t="s">
        <v>641</v>
      </c>
      <c r="E2992" s="13">
        <v>3003</v>
      </c>
      <c r="F2992" s="15" t="s">
        <v>13</v>
      </c>
      <c r="G2992" s="15" t="s">
        <v>46</v>
      </c>
      <c r="H2992" s="17">
        <v>3.1976412055524701</v>
      </c>
      <c r="I2992" s="13">
        <v>58</v>
      </c>
      <c r="J2992" s="13">
        <v>48</v>
      </c>
      <c r="K2992" s="17">
        <v>233.58188582105899</v>
      </c>
      <c r="L2992" s="18">
        <f t="shared" si="18"/>
        <v>236.77952702661145</v>
      </c>
      <c r="M2992">
        <f>Table1[[#This Row],[num_contributions]]+Table1[[#This Row],[num_unique_contributors]]</f>
        <v>106</v>
      </c>
    </row>
    <row r="2993" spans="1:13" ht="13.2" hidden="1" x14ac:dyDescent="0.25">
      <c r="A2993" s="13">
        <v>10</v>
      </c>
      <c r="B2993" s="14">
        <v>44363</v>
      </c>
      <c r="C2993" s="14">
        <v>44379</v>
      </c>
      <c r="D2993" s="15" t="s">
        <v>649</v>
      </c>
      <c r="E2993" s="13">
        <v>2063</v>
      </c>
      <c r="F2993" s="15" t="s">
        <v>13</v>
      </c>
      <c r="G2993" s="15" t="s">
        <v>50</v>
      </c>
      <c r="H2993" s="17">
        <v>3.11550768558351</v>
      </c>
      <c r="I2993" s="13">
        <v>139</v>
      </c>
      <c r="J2993" s="13">
        <v>116</v>
      </c>
      <c r="K2993" s="17">
        <v>233.05423682448901</v>
      </c>
      <c r="L2993" s="18">
        <f t="shared" si="18"/>
        <v>236.16974451007252</v>
      </c>
      <c r="M2993">
        <f>Table1[[#This Row],[num_contributions]]+Table1[[#This Row],[num_unique_contributors]]</f>
        <v>255</v>
      </c>
    </row>
    <row r="2994" spans="1:13" ht="13.2" hidden="1" x14ac:dyDescent="0.25">
      <c r="A2994" s="13">
        <v>10</v>
      </c>
      <c r="B2994" s="14">
        <v>44363</v>
      </c>
      <c r="C2994" s="14">
        <v>44379</v>
      </c>
      <c r="D2994" s="15" t="s">
        <v>615</v>
      </c>
      <c r="E2994" s="13">
        <v>368</v>
      </c>
      <c r="F2994" s="15" t="s">
        <v>17</v>
      </c>
      <c r="G2994" s="15" t="s">
        <v>14</v>
      </c>
      <c r="H2994" s="17">
        <v>0.23152183962297401</v>
      </c>
      <c r="I2994" s="13">
        <v>8</v>
      </c>
      <c r="J2994" s="13">
        <v>8</v>
      </c>
      <c r="K2994" s="17">
        <v>235.65843684526899</v>
      </c>
      <c r="L2994" s="18">
        <f t="shared" si="18"/>
        <v>235.88995868489198</v>
      </c>
      <c r="M2994">
        <f>Table1[[#This Row],[num_contributions]]+Table1[[#This Row],[num_unique_contributors]]</f>
        <v>16</v>
      </c>
    </row>
    <row r="2995" spans="1:13" ht="13.2" hidden="1" x14ac:dyDescent="0.25">
      <c r="A2995" s="13">
        <v>10</v>
      </c>
      <c r="B2995" s="14">
        <v>44363</v>
      </c>
      <c r="C2995" s="14">
        <v>44379</v>
      </c>
      <c r="D2995" s="15" t="s">
        <v>582</v>
      </c>
      <c r="E2995" s="13">
        <v>2272</v>
      </c>
      <c r="F2995" s="15" t="s">
        <v>20</v>
      </c>
      <c r="G2995" s="15" t="s">
        <v>14</v>
      </c>
      <c r="H2995" s="17">
        <v>2.2594517979506201</v>
      </c>
      <c r="I2995" s="13">
        <v>28</v>
      </c>
      <c r="J2995" s="13">
        <v>26</v>
      </c>
      <c r="K2995" s="17">
        <v>233.115566897739</v>
      </c>
      <c r="L2995" s="18">
        <f t="shared" si="18"/>
        <v>235.37501869568962</v>
      </c>
      <c r="M2995">
        <f>Table1[[#This Row],[num_contributions]]+Table1[[#This Row],[num_unique_contributors]]</f>
        <v>54</v>
      </c>
    </row>
    <row r="2996" spans="1:13" ht="13.2" hidden="1" x14ac:dyDescent="0.25">
      <c r="A2996" s="13">
        <v>10</v>
      </c>
      <c r="B2996" s="14">
        <v>44363</v>
      </c>
      <c r="C2996" s="14">
        <v>44379</v>
      </c>
      <c r="D2996" s="15" t="s">
        <v>1095</v>
      </c>
      <c r="E2996" s="13">
        <v>896</v>
      </c>
      <c r="F2996" s="15" t="s">
        <v>17</v>
      </c>
      <c r="G2996" s="15" t="s">
        <v>23</v>
      </c>
      <c r="H2996" s="17">
        <v>6.8720041553605897</v>
      </c>
      <c r="I2996" s="13">
        <v>112</v>
      </c>
      <c r="J2996" s="13">
        <v>102</v>
      </c>
      <c r="K2996" s="17">
        <v>227.227560009841</v>
      </c>
      <c r="L2996" s="18">
        <f t="shared" si="18"/>
        <v>234.0995641652016</v>
      </c>
      <c r="M2996">
        <f>Table1[[#This Row],[num_contributions]]+Table1[[#This Row],[num_unique_contributors]]</f>
        <v>214</v>
      </c>
    </row>
    <row r="2997" spans="1:13" ht="13.2" hidden="1" x14ac:dyDescent="0.25">
      <c r="A2997" s="13">
        <v>10</v>
      </c>
      <c r="B2997" s="14">
        <v>44363</v>
      </c>
      <c r="C2997" s="14">
        <v>44379</v>
      </c>
      <c r="D2997" s="15" t="s">
        <v>1668</v>
      </c>
      <c r="E2997" s="13">
        <v>2952</v>
      </c>
      <c r="F2997" s="15" t="s">
        <v>17</v>
      </c>
      <c r="G2997" s="15" t="s">
        <v>18</v>
      </c>
      <c r="H2997" s="17">
        <v>6.1474749546125302</v>
      </c>
      <c r="I2997" s="13">
        <v>109</v>
      </c>
      <c r="J2997" s="13">
        <v>97</v>
      </c>
      <c r="K2997" s="17">
        <v>219.60757218167601</v>
      </c>
      <c r="L2997" s="18">
        <f t="shared" si="18"/>
        <v>225.75504713628854</v>
      </c>
      <c r="M2997">
        <f>Table1[[#This Row],[num_contributions]]+Table1[[#This Row],[num_unique_contributors]]</f>
        <v>206</v>
      </c>
    </row>
    <row r="2998" spans="1:13" ht="13.2" hidden="1" x14ac:dyDescent="0.25">
      <c r="A2998" s="13">
        <v>10</v>
      </c>
      <c r="B2998" s="14">
        <v>44363</v>
      </c>
      <c r="C2998" s="14">
        <v>44379</v>
      </c>
      <c r="D2998" s="15" t="s">
        <v>486</v>
      </c>
      <c r="E2998" s="13">
        <v>2749</v>
      </c>
      <c r="F2998" s="15" t="s">
        <v>13</v>
      </c>
      <c r="G2998" s="15" t="s">
        <v>23</v>
      </c>
      <c r="H2998" s="17">
        <v>3.50809377478231</v>
      </c>
      <c r="I2998" s="13">
        <v>64</v>
      </c>
      <c r="J2998" s="13">
        <v>61</v>
      </c>
      <c r="K2998" s="17">
        <v>222.04380217489199</v>
      </c>
      <c r="L2998" s="18">
        <f t="shared" si="18"/>
        <v>225.5518959496743</v>
      </c>
      <c r="M2998">
        <f>Table1[[#This Row],[num_contributions]]+Table1[[#This Row],[num_unique_contributors]]</f>
        <v>125</v>
      </c>
    </row>
    <row r="2999" spans="1:13" ht="13.2" hidden="1" x14ac:dyDescent="0.25">
      <c r="A2999" s="13">
        <v>10</v>
      </c>
      <c r="B2999" s="14">
        <v>44363</v>
      </c>
      <c r="C2999" s="14">
        <v>44379</v>
      </c>
      <c r="D2999" s="15" t="s">
        <v>1097</v>
      </c>
      <c r="E2999" s="13">
        <v>2982</v>
      </c>
      <c r="F2999" s="15" t="s">
        <v>52</v>
      </c>
      <c r="G2999" s="15" t="s">
        <v>23</v>
      </c>
      <c r="H2999" s="17">
        <v>2.9821775595527802</v>
      </c>
      <c r="I2999" s="13">
        <v>149</v>
      </c>
      <c r="J2999" s="13">
        <v>71</v>
      </c>
      <c r="K2999" s="17">
        <v>220.39738030234099</v>
      </c>
      <c r="L2999" s="18">
        <f t="shared" si="18"/>
        <v>223.37955786189377</v>
      </c>
      <c r="M2999">
        <f>Table1[[#This Row],[num_contributions]]+Table1[[#This Row],[num_unique_contributors]]</f>
        <v>220</v>
      </c>
    </row>
    <row r="3000" spans="1:13" ht="13.2" hidden="1" x14ac:dyDescent="0.25">
      <c r="A3000" s="13">
        <v>10</v>
      </c>
      <c r="B3000" s="14">
        <v>44363</v>
      </c>
      <c r="C3000" s="14">
        <v>44379</v>
      </c>
      <c r="D3000" s="15" t="s">
        <v>1873</v>
      </c>
      <c r="E3000" s="13">
        <v>2129</v>
      </c>
      <c r="F3000" s="15" t="s">
        <v>20</v>
      </c>
      <c r="G3000" s="15" t="s">
        <v>23</v>
      </c>
      <c r="H3000" s="17">
        <v>9.9292054044846605</v>
      </c>
      <c r="I3000" s="13">
        <v>109</v>
      </c>
      <c r="J3000" s="13">
        <v>106</v>
      </c>
      <c r="K3000" s="17">
        <v>212.86565325810599</v>
      </c>
      <c r="L3000" s="18">
        <f t="shared" si="18"/>
        <v>222.79485866259066</v>
      </c>
      <c r="M3000">
        <f>Table1[[#This Row],[num_contributions]]+Table1[[#This Row],[num_unique_contributors]]</f>
        <v>215</v>
      </c>
    </row>
    <row r="3001" spans="1:13" ht="13.2" hidden="1" x14ac:dyDescent="0.25">
      <c r="A3001" s="13">
        <v>10</v>
      </c>
      <c r="B3001" s="14">
        <v>44363</v>
      </c>
      <c r="C3001" s="14">
        <v>44379</v>
      </c>
      <c r="D3001" s="15" t="s">
        <v>1874</v>
      </c>
      <c r="E3001" s="13">
        <v>1167</v>
      </c>
      <c r="F3001" s="15" t="s">
        <v>54</v>
      </c>
      <c r="G3001" s="15" t="s">
        <v>14</v>
      </c>
      <c r="H3001" s="17">
        <v>30.470492391696801</v>
      </c>
      <c r="I3001" s="13">
        <v>67</v>
      </c>
      <c r="J3001" s="13">
        <v>60</v>
      </c>
      <c r="K3001" s="17">
        <v>191.745580091204</v>
      </c>
      <c r="L3001" s="18">
        <f t="shared" si="18"/>
        <v>222.21607248290081</v>
      </c>
      <c r="M3001">
        <f>Table1[[#This Row],[num_contributions]]+Table1[[#This Row],[num_unique_contributors]]</f>
        <v>127</v>
      </c>
    </row>
    <row r="3002" spans="1:13" ht="13.2" hidden="1" x14ac:dyDescent="0.25">
      <c r="A3002" s="13">
        <v>10</v>
      </c>
      <c r="B3002" s="14">
        <v>44363</v>
      </c>
      <c r="C3002" s="14">
        <v>44379</v>
      </c>
      <c r="D3002" s="15" t="s">
        <v>1852</v>
      </c>
      <c r="E3002" s="13">
        <v>2894</v>
      </c>
      <c r="F3002" s="15" t="s">
        <v>52</v>
      </c>
      <c r="G3002" s="15" t="s">
        <v>23</v>
      </c>
      <c r="H3002" s="17">
        <v>3.4492912777796598</v>
      </c>
      <c r="I3002" s="13">
        <v>135</v>
      </c>
      <c r="J3002" s="13">
        <v>76</v>
      </c>
      <c r="K3002" s="17">
        <v>217.14095966340199</v>
      </c>
      <c r="L3002" s="18">
        <f t="shared" si="18"/>
        <v>220.59025094118164</v>
      </c>
      <c r="M3002">
        <f>Table1[[#This Row],[num_contributions]]+Table1[[#This Row],[num_unique_contributors]]</f>
        <v>211</v>
      </c>
    </row>
    <row r="3003" spans="1:13" ht="13.2" hidden="1" x14ac:dyDescent="0.25">
      <c r="A3003" s="13">
        <v>10</v>
      </c>
      <c r="B3003" s="14">
        <v>44363</v>
      </c>
      <c r="C3003" s="14">
        <v>44379</v>
      </c>
      <c r="D3003" s="15" t="s">
        <v>1117</v>
      </c>
      <c r="E3003" s="13">
        <v>2156</v>
      </c>
      <c r="F3003" s="15" t="s">
        <v>39</v>
      </c>
      <c r="G3003" s="15" t="s">
        <v>23</v>
      </c>
      <c r="H3003" s="17">
        <v>6.2390573114019796</v>
      </c>
      <c r="I3003" s="13">
        <v>84</v>
      </c>
      <c r="J3003" s="13">
        <v>83</v>
      </c>
      <c r="K3003" s="17">
        <v>213.69211205586899</v>
      </c>
      <c r="L3003" s="18">
        <f t="shared" si="18"/>
        <v>219.93116936727097</v>
      </c>
      <c r="M3003">
        <f>Table1[[#This Row],[num_contributions]]+Table1[[#This Row],[num_unique_contributors]]</f>
        <v>167</v>
      </c>
    </row>
    <row r="3004" spans="1:13" ht="13.2" hidden="1" x14ac:dyDescent="0.25">
      <c r="A3004" s="13">
        <v>10</v>
      </c>
      <c r="B3004" s="14">
        <v>44363</v>
      </c>
      <c r="C3004" s="14">
        <v>44379</v>
      </c>
      <c r="D3004" s="15" t="s">
        <v>489</v>
      </c>
      <c r="E3004" s="13">
        <v>2688</v>
      </c>
      <c r="F3004" s="15" t="s">
        <v>20</v>
      </c>
      <c r="G3004" s="15" t="s">
        <v>23</v>
      </c>
      <c r="H3004" s="17">
        <v>3.7760532890754699</v>
      </c>
      <c r="I3004" s="13">
        <v>55</v>
      </c>
      <c r="J3004" s="13">
        <v>53</v>
      </c>
      <c r="K3004" s="17">
        <v>213.81735104822101</v>
      </c>
      <c r="L3004" s="18">
        <f t="shared" si="18"/>
        <v>217.59340433729648</v>
      </c>
      <c r="M3004">
        <f>Table1[[#This Row],[num_contributions]]+Table1[[#This Row],[num_unique_contributors]]</f>
        <v>108</v>
      </c>
    </row>
    <row r="3005" spans="1:13" ht="13.2" hidden="1" x14ac:dyDescent="0.25">
      <c r="A3005" s="13">
        <v>10</v>
      </c>
      <c r="B3005" s="14">
        <v>44363</v>
      </c>
      <c r="C3005" s="14">
        <v>44379</v>
      </c>
      <c r="D3005" s="15" t="s">
        <v>837</v>
      </c>
      <c r="E3005" s="13">
        <v>1824</v>
      </c>
      <c r="F3005" s="15" t="s">
        <v>13</v>
      </c>
      <c r="G3005" s="15" t="s">
        <v>50</v>
      </c>
      <c r="H3005" s="17">
        <v>6.8040086903810799</v>
      </c>
      <c r="I3005" s="13">
        <v>168</v>
      </c>
      <c r="J3005" s="13">
        <v>160</v>
      </c>
      <c r="K3005" s="17">
        <v>210.07285402083099</v>
      </c>
      <c r="L3005" s="18">
        <f t="shared" si="18"/>
        <v>216.87686271121206</v>
      </c>
      <c r="M3005">
        <f>Table1[[#This Row],[num_contributions]]+Table1[[#This Row],[num_unique_contributors]]</f>
        <v>328</v>
      </c>
    </row>
    <row r="3006" spans="1:13" ht="13.2" hidden="1" x14ac:dyDescent="0.25">
      <c r="A3006" s="13">
        <v>10</v>
      </c>
      <c r="B3006" s="14">
        <v>44363</v>
      </c>
      <c r="C3006" s="14">
        <v>44379</v>
      </c>
      <c r="D3006" s="15" t="s">
        <v>1020</v>
      </c>
      <c r="E3006" s="13">
        <v>2446</v>
      </c>
      <c r="F3006" s="15" t="s">
        <v>20</v>
      </c>
      <c r="G3006" s="15" t="s">
        <v>50</v>
      </c>
      <c r="H3006" s="17">
        <v>1.2404611313388401</v>
      </c>
      <c r="I3006" s="13">
        <v>48</v>
      </c>
      <c r="J3006" s="13">
        <v>46</v>
      </c>
      <c r="K3006" s="17">
        <v>211.92557255566501</v>
      </c>
      <c r="L3006" s="18">
        <f t="shared" si="18"/>
        <v>213.16603368700385</v>
      </c>
      <c r="M3006">
        <f>Table1[[#This Row],[num_contributions]]+Table1[[#This Row],[num_unique_contributors]]</f>
        <v>94</v>
      </c>
    </row>
    <row r="3007" spans="1:13" ht="13.2" hidden="1" x14ac:dyDescent="0.25">
      <c r="A3007" s="13">
        <v>10</v>
      </c>
      <c r="B3007" s="14">
        <v>44363</v>
      </c>
      <c r="C3007" s="14">
        <v>44379</v>
      </c>
      <c r="D3007" s="15" t="s">
        <v>499</v>
      </c>
      <c r="E3007" s="13">
        <v>2248</v>
      </c>
      <c r="F3007" s="15" t="s">
        <v>13</v>
      </c>
      <c r="G3007" s="15" t="s">
        <v>50</v>
      </c>
      <c r="H3007" s="17">
        <v>2.9409892342550399</v>
      </c>
      <c r="I3007" s="13">
        <v>75</v>
      </c>
      <c r="J3007" s="13">
        <v>71</v>
      </c>
      <c r="K3007" s="17">
        <v>209.058148833963</v>
      </c>
      <c r="L3007" s="18">
        <f t="shared" si="18"/>
        <v>211.99913806821803</v>
      </c>
      <c r="M3007">
        <f>Table1[[#This Row],[num_contributions]]+Table1[[#This Row],[num_unique_contributors]]</f>
        <v>146</v>
      </c>
    </row>
    <row r="3008" spans="1:13" ht="13.2" hidden="1" x14ac:dyDescent="0.25">
      <c r="A3008" s="13">
        <v>10</v>
      </c>
      <c r="B3008" s="14">
        <v>44363</v>
      </c>
      <c r="C3008" s="14">
        <v>44379</v>
      </c>
      <c r="D3008" s="15" t="s">
        <v>223</v>
      </c>
      <c r="E3008" s="13">
        <v>2631</v>
      </c>
      <c r="F3008" s="15" t="s">
        <v>17</v>
      </c>
      <c r="G3008" s="15" t="s">
        <v>23</v>
      </c>
      <c r="H3008" s="17">
        <v>2.0430183695283701</v>
      </c>
      <c r="I3008" s="13">
        <v>43</v>
      </c>
      <c r="J3008" s="13">
        <v>43</v>
      </c>
      <c r="K3008" s="17">
        <v>208.99048695111401</v>
      </c>
      <c r="L3008" s="18">
        <f t="shared" si="18"/>
        <v>211.03350532064238</v>
      </c>
      <c r="M3008">
        <f>Table1[[#This Row],[num_contributions]]+Table1[[#This Row],[num_unique_contributors]]</f>
        <v>86</v>
      </c>
    </row>
    <row r="3009" spans="1:13" ht="13.2" hidden="1" x14ac:dyDescent="0.25">
      <c r="A3009" s="13">
        <v>10</v>
      </c>
      <c r="B3009" s="14">
        <v>44363</v>
      </c>
      <c r="C3009" s="14">
        <v>44379</v>
      </c>
      <c r="D3009" s="15" t="s">
        <v>1716</v>
      </c>
      <c r="E3009" s="13">
        <v>2195</v>
      </c>
      <c r="F3009" s="15" t="s">
        <v>13</v>
      </c>
      <c r="G3009" s="15" t="s">
        <v>23</v>
      </c>
      <c r="H3009" s="17">
        <v>1.19122855217293</v>
      </c>
      <c r="I3009" s="13">
        <v>28</v>
      </c>
      <c r="J3009" s="13">
        <v>28</v>
      </c>
      <c r="K3009" s="17">
        <v>208.37078217420901</v>
      </c>
      <c r="L3009" s="18">
        <f t="shared" si="18"/>
        <v>209.56201072638194</v>
      </c>
      <c r="M3009">
        <f>Table1[[#This Row],[num_contributions]]+Table1[[#This Row],[num_unique_contributors]]</f>
        <v>56</v>
      </c>
    </row>
    <row r="3010" spans="1:13" ht="13.2" hidden="1" x14ac:dyDescent="0.25">
      <c r="A3010" s="13">
        <v>10</v>
      </c>
      <c r="B3010" s="14">
        <v>44363</v>
      </c>
      <c r="C3010" s="14">
        <v>44379</v>
      </c>
      <c r="D3010" s="15" t="s">
        <v>347</v>
      </c>
      <c r="E3010" s="13">
        <v>63</v>
      </c>
      <c r="F3010" s="15" t="s">
        <v>13</v>
      </c>
      <c r="G3010" s="15" t="s">
        <v>14</v>
      </c>
      <c r="H3010" s="17">
        <v>4.64931043916744</v>
      </c>
      <c r="I3010" s="13">
        <v>39</v>
      </c>
      <c r="J3010" s="13">
        <v>37</v>
      </c>
      <c r="K3010" s="17">
        <v>203.59255412321099</v>
      </c>
      <c r="L3010" s="18">
        <f t="shared" si="18"/>
        <v>208.24186456237842</v>
      </c>
      <c r="M3010">
        <f>Table1[[#This Row],[num_contributions]]+Table1[[#This Row],[num_unique_contributors]]</f>
        <v>76</v>
      </c>
    </row>
    <row r="3011" spans="1:13" ht="13.2" hidden="1" x14ac:dyDescent="0.25">
      <c r="A3011" s="13">
        <v>10</v>
      </c>
      <c r="B3011" s="14">
        <v>44363</v>
      </c>
      <c r="C3011" s="14">
        <v>44379</v>
      </c>
      <c r="D3011" s="15" t="s">
        <v>768</v>
      </c>
      <c r="E3011" s="13">
        <v>2083</v>
      </c>
      <c r="F3011" s="15" t="s">
        <v>13</v>
      </c>
      <c r="G3011" s="15" t="s">
        <v>50</v>
      </c>
      <c r="H3011" s="17">
        <v>6.2181466073387499</v>
      </c>
      <c r="I3011" s="13">
        <v>162</v>
      </c>
      <c r="J3011" s="13">
        <v>153</v>
      </c>
      <c r="K3011" s="17">
        <v>201.517293787651</v>
      </c>
      <c r="L3011" s="18">
        <f t="shared" si="18"/>
        <v>207.73544039498975</v>
      </c>
      <c r="M3011">
        <f>Table1[[#This Row],[num_contributions]]+Table1[[#This Row],[num_unique_contributors]]</f>
        <v>315</v>
      </c>
    </row>
    <row r="3012" spans="1:13" ht="13.2" hidden="1" x14ac:dyDescent="0.25">
      <c r="A3012" s="13">
        <v>10</v>
      </c>
      <c r="B3012" s="14">
        <v>44363</v>
      </c>
      <c r="C3012" s="14">
        <v>44379</v>
      </c>
      <c r="D3012" s="15" t="s">
        <v>900</v>
      </c>
      <c r="E3012" s="13">
        <v>371</v>
      </c>
      <c r="F3012" s="15" t="s">
        <v>17</v>
      </c>
      <c r="G3012" s="15" t="s">
        <v>14</v>
      </c>
      <c r="H3012" s="17">
        <v>2.8829680954608401</v>
      </c>
      <c r="I3012" s="13">
        <v>32</v>
      </c>
      <c r="J3012" s="13">
        <v>31</v>
      </c>
      <c r="K3012" s="17">
        <v>200.79028232332399</v>
      </c>
      <c r="L3012" s="18">
        <f t="shared" si="18"/>
        <v>203.67325041878485</v>
      </c>
      <c r="M3012">
        <f>Table1[[#This Row],[num_contributions]]+Table1[[#This Row],[num_unique_contributors]]</f>
        <v>63</v>
      </c>
    </row>
    <row r="3013" spans="1:13" ht="13.2" hidden="1" x14ac:dyDescent="0.25">
      <c r="A3013" s="13">
        <v>10</v>
      </c>
      <c r="B3013" s="14">
        <v>44363</v>
      </c>
      <c r="C3013" s="14">
        <v>44379</v>
      </c>
      <c r="D3013" s="15" t="s">
        <v>1458</v>
      </c>
      <c r="E3013" s="13">
        <v>1650</v>
      </c>
      <c r="F3013" s="15" t="s">
        <v>39</v>
      </c>
      <c r="G3013" s="15" t="s">
        <v>14</v>
      </c>
      <c r="H3013" s="17">
        <v>11.2934133489434</v>
      </c>
      <c r="I3013" s="13">
        <v>70</v>
      </c>
      <c r="J3013" s="13">
        <v>66</v>
      </c>
      <c r="K3013" s="17">
        <v>191.27073729432601</v>
      </c>
      <c r="L3013" s="18">
        <f t="shared" si="18"/>
        <v>202.56415064326941</v>
      </c>
      <c r="M3013">
        <f>Table1[[#This Row],[num_contributions]]+Table1[[#This Row],[num_unique_contributors]]</f>
        <v>136</v>
      </c>
    </row>
    <row r="3014" spans="1:13" ht="13.2" hidden="1" x14ac:dyDescent="0.25">
      <c r="A3014" s="13">
        <v>10</v>
      </c>
      <c r="B3014" s="14">
        <v>44363</v>
      </c>
      <c r="C3014" s="14">
        <v>44379</v>
      </c>
      <c r="D3014" s="15" t="s">
        <v>1837</v>
      </c>
      <c r="E3014" s="13">
        <v>2924</v>
      </c>
      <c r="F3014" s="15" t="s">
        <v>13</v>
      </c>
      <c r="G3014" s="15" t="s">
        <v>50</v>
      </c>
      <c r="H3014" s="17">
        <v>0.50886443737935105</v>
      </c>
      <c r="I3014" s="13">
        <v>20</v>
      </c>
      <c r="J3014" s="13">
        <v>20</v>
      </c>
      <c r="K3014" s="17">
        <v>195.65918356833799</v>
      </c>
      <c r="L3014" s="18">
        <f t="shared" si="18"/>
        <v>196.16804800571734</v>
      </c>
      <c r="M3014">
        <f>Table1[[#This Row],[num_contributions]]+Table1[[#This Row],[num_unique_contributors]]</f>
        <v>40</v>
      </c>
    </row>
    <row r="3015" spans="1:13" ht="13.2" hidden="1" x14ac:dyDescent="0.25">
      <c r="A3015" s="13">
        <v>10</v>
      </c>
      <c r="B3015" s="14">
        <v>44363</v>
      </c>
      <c r="C3015" s="14">
        <v>44379</v>
      </c>
      <c r="D3015" s="15" t="s">
        <v>667</v>
      </c>
      <c r="E3015" s="13">
        <v>3043</v>
      </c>
      <c r="F3015" s="15" t="s">
        <v>13</v>
      </c>
      <c r="G3015" s="15" t="s">
        <v>18</v>
      </c>
      <c r="H3015" s="17">
        <v>1.93891227707362</v>
      </c>
      <c r="I3015" s="13">
        <v>58</v>
      </c>
      <c r="J3015" s="13">
        <v>56</v>
      </c>
      <c r="K3015" s="17">
        <v>194.117962021881</v>
      </c>
      <c r="L3015" s="18">
        <f t="shared" si="18"/>
        <v>196.05687429895463</v>
      </c>
      <c r="M3015">
        <f>Table1[[#This Row],[num_contributions]]+Table1[[#This Row],[num_unique_contributors]]</f>
        <v>114</v>
      </c>
    </row>
    <row r="3016" spans="1:13" ht="13.2" hidden="1" x14ac:dyDescent="0.25">
      <c r="A3016" s="13">
        <v>10</v>
      </c>
      <c r="B3016" s="14">
        <v>44363</v>
      </c>
      <c r="C3016" s="14">
        <v>44379</v>
      </c>
      <c r="D3016" s="15" t="s">
        <v>820</v>
      </c>
      <c r="E3016" s="13">
        <v>749</v>
      </c>
      <c r="F3016" s="15" t="s">
        <v>17</v>
      </c>
      <c r="G3016" s="15" t="s">
        <v>23</v>
      </c>
      <c r="H3016" s="17">
        <v>2.31395620781913</v>
      </c>
      <c r="I3016" s="13">
        <v>69</v>
      </c>
      <c r="J3016" s="13">
        <v>62</v>
      </c>
      <c r="K3016" s="17">
        <v>192.868770102224</v>
      </c>
      <c r="L3016" s="18">
        <f t="shared" si="18"/>
        <v>195.18272631004314</v>
      </c>
      <c r="M3016">
        <f>Table1[[#This Row],[num_contributions]]+Table1[[#This Row],[num_unique_contributors]]</f>
        <v>131</v>
      </c>
    </row>
    <row r="3017" spans="1:13" ht="13.2" hidden="1" x14ac:dyDescent="0.25">
      <c r="A3017" s="13">
        <v>10</v>
      </c>
      <c r="B3017" s="14">
        <v>44363</v>
      </c>
      <c r="C3017" s="14">
        <v>44379</v>
      </c>
      <c r="D3017" s="15" t="s">
        <v>1811</v>
      </c>
      <c r="E3017" s="13">
        <v>2073</v>
      </c>
      <c r="F3017" s="15" t="s">
        <v>20</v>
      </c>
      <c r="G3017" s="15" t="s">
        <v>14</v>
      </c>
      <c r="H3017" s="17">
        <v>0.90209044990216602</v>
      </c>
      <c r="I3017" s="13">
        <v>10</v>
      </c>
      <c r="J3017" s="13">
        <v>10</v>
      </c>
      <c r="K3017" s="17">
        <v>193.44027732087699</v>
      </c>
      <c r="L3017" s="18">
        <f t="shared" si="18"/>
        <v>194.34236777077916</v>
      </c>
      <c r="M3017">
        <f>Table1[[#This Row],[num_contributions]]+Table1[[#This Row],[num_unique_contributors]]</f>
        <v>20</v>
      </c>
    </row>
    <row r="3018" spans="1:13" ht="13.2" hidden="1" x14ac:dyDescent="0.25">
      <c r="A3018" s="13">
        <v>10</v>
      </c>
      <c r="B3018" s="14">
        <v>44363</v>
      </c>
      <c r="C3018" s="14">
        <v>44379</v>
      </c>
      <c r="D3018" s="15" t="s">
        <v>1220</v>
      </c>
      <c r="E3018" s="13">
        <v>438</v>
      </c>
      <c r="F3018" s="15" t="s">
        <v>13</v>
      </c>
      <c r="G3018" s="15" t="s">
        <v>23</v>
      </c>
      <c r="H3018" s="17">
        <v>3.9487327776849499</v>
      </c>
      <c r="I3018" s="13">
        <v>102</v>
      </c>
      <c r="J3018" s="13">
        <v>91</v>
      </c>
      <c r="K3018" s="17">
        <v>189.90496457118499</v>
      </c>
      <c r="L3018" s="18">
        <f t="shared" si="18"/>
        <v>193.85369734886993</v>
      </c>
      <c r="M3018">
        <f>Table1[[#This Row],[num_contributions]]+Table1[[#This Row],[num_unique_contributors]]</f>
        <v>193</v>
      </c>
    </row>
    <row r="3019" spans="1:13" ht="13.2" hidden="1" x14ac:dyDescent="0.25">
      <c r="A3019" s="13">
        <v>10</v>
      </c>
      <c r="B3019" s="14">
        <v>44363</v>
      </c>
      <c r="C3019" s="14">
        <v>44379</v>
      </c>
      <c r="D3019" s="16" t="s">
        <v>567</v>
      </c>
      <c r="E3019" s="13">
        <v>2456</v>
      </c>
      <c r="F3019" s="15" t="s">
        <v>20</v>
      </c>
      <c r="G3019" s="15" t="s">
        <v>50</v>
      </c>
      <c r="H3019" s="17">
        <v>2.92803204767021</v>
      </c>
      <c r="I3019" s="13">
        <v>83</v>
      </c>
      <c r="J3019" s="13">
        <v>80</v>
      </c>
      <c r="K3019" s="17">
        <v>190.707426985967</v>
      </c>
      <c r="L3019" s="18">
        <f t="shared" si="18"/>
        <v>193.6354590336372</v>
      </c>
      <c r="M3019">
        <f>Table1[[#This Row],[num_contributions]]+Table1[[#This Row],[num_unique_contributors]]</f>
        <v>163</v>
      </c>
    </row>
    <row r="3020" spans="1:13" ht="13.2" hidden="1" x14ac:dyDescent="0.25">
      <c r="A3020" s="13">
        <v>10</v>
      </c>
      <c r="B3020" s="14">
        <v>44363</v>
      </c>
      <c r="C3020" s="14">
        <v>44379</v>
      </c>
      <c r="D3020" s="15" t="s">
        <v>515</v>
      </c>
      <c r="E3020" s="13">
        <v>1996</v>
      </c>
      <c r="F3020" s="15" t="s">
        <v>20</v>
      </c>
      <c r="G3020" s="15" t="s">
        <v>50</v>
      </c>
      <c r="H3020" s="17">
        <v>4.04954856515291</v>
      </c>
      <c r="I3020" s="13">
        <v>123</v>
      </c>
      <c r="J3020" s="13">
        <v>121</v>
      </c>
      <c r="K3020" s="17">
        <v>188.79298375857999</v>
      </c>
      <c r="L3020" s="18">
        <f t="shared" si="18"/>
        <v>192.84253232373291</v>
      </c>
      <c r="M3020">
        <f>Table1[[#This Row],[num_contributions]]+Table1[[#This Row],[num_unique_contributors]]</f>
        <v>244</v>
      </c>
    </row>
    <row r="3021" spans="1:13" ht="13.2" hidden="1" x14ac:dyDescent="0.25">
      <c r="A3021" s="13">
        <v>10</v>
      </c>
      <c r="B3021" s="14">
        <v>44363</v>
      </c>
      <c r="C3021" s="14">
        <v>44379</v>
      </c>
      <c r="D3021" s="15" t="s">
        <v>617</v>
      </c>
      <c r="E3021" s="13">
        <v>1694</v>
      </c>
      <c r="F3021" s="15" t="s">
        <v>45</v>
      </c>
      <c r="G3021" s="15" t="s">
        <v>23</v>
      </c>
      <c r="H3021" s="17">
        <v>2.0370769380448501</v>
      </c>
      <c r="I3021" s="13">
        <v>43</v>
      </c>
      <c r="J3021" s="13">
        <v>41</v>
      </c>
      <c r="K3021" s="17">
        <v>186.82160081072701</v>
      </c>
      <c r="L3021" s="18">
        <f t="shared" si="18"/>
        <v>188.85867774877187</v>
      </c>
      <c r="M3021">
        <f>Table1[[#This Row],[num_contributions]]+Table1[[#This Row],[num_unique_contributors]]</f>
        <v>84</v>
      </c>
    </row>
    <row r="3022" spans="1:13" ht="13.2" hidden="1" x14ac:dyDescent="0.25">
      <c r="A3022" s="13">
        <v>10</v>
      </c>
      <c r="B3022" s="14">
        <v>44363</v>
      </c>
      <c r="C3022" s="14">
        <v>44379</v>
      </c>
      <c r="D3022" s="15" t="s">
        <v>1143</v>
      </c>
      <c r="E3022" s="13">
        <v>2369</v>
      </c>
      <c r="F3022" s="15" t="s">
        <v>13</v>
      </c>
      <c r="G3022" s="15" t="s">
        <v>14</v>
      </c>
      <c r="H3022" s="17">
        <v>3.6529468696942402</v>
      </c>
      <c r="I3022" s="13">
        <v>44</v>
      </c>
      <c r="J3022" s="13">
        <v>43</v>
      </c>
      <c r="K3022" s="17">
        <v>178.684993149912</v>
      </c>
      <c r="L3022" s="18">
        <f t="shared" si="18"/>
        <v>182.33794001960624</v>
      </c>
      <c r="M3022">
        <f>Table1[[#This Row],[num_contributions]]+Table1[[#This Row],[num_unique_contributors]]</f>
        <v>87</v>
      </c>
    </row>
    <row r="3023" spans="1:13" ht="13.2" hidden="1" x14ac:dyDescent="0.25">
      <c r="A3023" s="13">
        <v>10</v>
      </c>
      <c r="B3023" s="14">
        <v>44363</v>
      </c>
      <c r="C3023" s="14">
        <v>44379</v>
      </c>
      <c r="D3023" s="15" t="s">
        <v>162</v>
      </c>
      <c r="E3023" s="13">
        <v>1805</v>
      </c>
      <c r="F3023" s="15" t="s">
        <v>20</v>
      </c>
      <c r="G3023" s="15" t="s">
        <v>23</v>
      </c>
      <c r="H3023" s="17">
        <v>3.39992092257086</v>
      </c>
      <c r="I3023" s="13">
        <v>71</v>
      </c>
      <c r="J3023" s="13">
        <v>69</v>
      </c>
      <c r="K3023" s="17">
        <v>178.70682239538499</v>
      </c>
      <c r="L3023" s="18">
        <f t="shared" si="18"/>
        <v>182.10674331795585</v>
      </c>
      <c r="M3023">
        <f>Table1[[#This Row],[num_contributions]]+Table1[[#This Row],[num_unique_contributors]]</f>
        <v>140</v>
      </c>
    </row>
    <row r="3024" spans="1:13" ht="13.2" hidden="1" x14ac:dyDescent="0.25">
      <c r="A3024" s="13">
        <v>10</v>
      </c>
      <c r="B3024" s="14">
        <v>44363</v>
      </c>
      <c r="C3024" s="14">
        <v>44379</v>
      </c>
      <c r="D3024" s="15" t="s">
        <v>952</v>
      </c>
      <c r="E3024" s="13">
        <v>3002</v>
      </c>
      <c r="F3024" s="15" t="s">
        <v>45</v>
      </c>
      <c r="G3024" s="15" t="s">
        <v>50</v>
      </c>
      <c r="H3024" s="17">
        <v>0.39553571249457398</v>
      </c>
      <c r="I3024" s="13">
        <v>23</v>
      </c>
      <c r="J3024" s="13">
        <v>21</v>
      </c>
      <c r="K3024" s="17">
        <v>178.157344156763</v>
      </c>
      <c r="L3024" s="18">
        <f t="shared" si="18"/>
        <v>178.55287986925757</v>
      </c>
      <c r="M3024">
        <f>Table1[[#This Row],[num_contributions]]+Table1[[#This Row],[num_unique_contributors]]</f>
        <v>44</v>
      </c>
    </row>
    <row r="3025" spans="1:13" ht="13.2" hidden="1" x14ac:dyDescent="0.25">
      <c r="A3025" s="13">
        <v>10</v>
      </c>
      <c r="B3025" s="14">
        <v>44363</v>
      </c>
      <c r="C3025" s="14">
        <v>44379</v>
      </c>
      <c r="D3025" s="15" t="s">
        <v>686</v>
      </c>
      <c r="E3025" s="13">
        <v>2234</v>
      </c>
      <c r="F3025" s="15" t="s">
        <v>13</v>
      </c>
      <c r="G3025" s="15" t="s">
        <v>50</v>
      </c>
      <c r="H3025" s="17">
        <v>3.6116484991862099</v>
      </c>
      <c r="I3025" s="13">
        <v>108</v>
      </c>
      <c r="J3025" s="13">
        <v>97</v>
      </c>
      <c r="K3025" s="17">
        <v>171.10856488879801</v>
      </c>
      <c r="L3025" s="18">
        <f t="shared" si="18"/>
        <v>174.72021338798422</v>
      </c>
      <c r="M3025">
        <f>Table1[[#This Row],[num_contributions]]+Table1[[#This Row],[num_unique_contributors]]</f>
        <v>205</v>
      </c>
    </row>
    <row r="3026" spans="1:13" ht="13.2" hidden="1" x14ac:dyDescent="0.25">
      <c r="A3026" s="13">
        <v>10</v>
      </c>
      <c r="B3026" s="14">
        <v>44363</v>
      </c>
      <c r="C3026" s="14">
        <v>44379</v>
      </c>
      <c r="D3026" s="15" t="s">
        <v>355</v>
      </c>
      <c r="E3026" s="13">
        <v>3023</v>
      </c>
      <c r="F3026" s="15" t="s">
        <v>111</v>
      </c>
      <c r="G3026" s="15" t="s">
        <v>14</v>
      </c>
      <c r="H3026" s="17">
        <v>0.73029860928343404</v>
      </c>
      <c r="I3026" s="13">
        <v>11</v>
      </c>
      <c r="J3026" s="13">
        <v>11</v>
      </c>
      <c r="K3026" s="17">
        <v>171.221267747344</v>
      </c>
      <c r="L3026" s="18">
        <f t="shared" si="18"/>
        <v>171.95156635662744</v>
      </c>
      <c r="M3026">
        <f>Table1[[#This Row],[num_contributions]]+Table1[[#This Row],[num_unique_contributors]]</f>
        <v>22</v>
      </c>
    </row>
    <row r="3027" spans="1:13" ht="13.2" hidden="1" x14ac:dyDescent="0.25">
      <c r="A3027" s="13">
        <v>10</v>
      </c>
      <c r="B3027" s="14">
        <v>44363</v>
      </c>
      <c r="C3027" s="14">
        <v>44379</v>
      </c>
      <c r="D3027" s="15" t="s">
        <v>1312</v>
      </c>
      <c r="E3027" s="13">
        <v>178</v>
      </c>
      <c r="F3027" s="15" t="s">
        <v>186</v>
      </c>
      <c r="G3027" s="15" t="s">
        <v>18</v>
      </c>
      <c r="H3027" s="17">
        <v>3.6063598695147001</v>
      </c>
      <c r="I3027" s="13">
        <v>108</v>
      </c>
      <c r="J3027" s="13">
        <v>103</v>
      </c>
      <c r="K3027" s="17">
        <v>168.293490252841</v>
      </c>
      <c r="L3027" s="18">
        <f t="shared" si="18"/>
        <v>171.8998501223557</v>
      </c>
      <c r="M3027">
        <f>Table1[[#This Row],[num_contributions]]+Table1[[#This Row],[num_unique_contributors]]</f>
        <v>211</v>
      </c>
    </row>
    <row r="3028" spans="1:13" ht="13.2" hidden="1" x14ac:dyDescent="0.25">
      <c r="A3028" s="13">
        <v>10</v>
      </c>
      <c r="B3028" s="14">
        <v>44363</v>
      </c>
      <c r="C3028" s="14">
        <v>44379</v>
      </c>
      <c r="D3028" s="15" t="s">
        <v>351</v>
      </c>
      <c r="E3028" s="13">
        <v>308</v>
      </c>
      <c r="F3028" s="15" t="s">
        <v>17</v>
      </c>
      <c r="G3028" s="15" t="s">
        <v>18</v>
      </c>
      <c r="H3028" s="17">
        <v>1.3733150073184299</v>
      </c>
      <c r="I3028" s="13">
        <v>26</v>
      </c>
      <c r="J3028" s="13">
        <v>25</v>
      </c>
      <c r="K3028" s="17">
        <v>169.615803548608</v>
      </c>
      <c r="L3028" s="18">
        <f t="shared" si="18"/>
        <v>170.98911855592644</v>
      </c>
      <c r="M3028">
        <f>Table1[[#This Row],[num_contributions]]+Table1[[#This Row],[num_unique_contributors]]</f>
        <v>51</v>
      </c>
    </row>
    <row r="3029" spans="1:13" ht="13.2" hidden="1" x14ac:dyDescent="0.25">
      <c r="A3029" s="13">
        <v>10</v>
      </c>
      <c r="B3029" s="14">
        <v>44363</v>
      </c>
      <c r="C3029" s="14">
        <v>44379</v>
      </c>
      <c r="D3029" s="15" t="s">
        <v>490</v>
      </c>
      <c r="E3029" s="13">
        <v>197</v>
      </c>
      <c r="F3029" s="15" t="s">
        <v>17</v>
      </c>
      <c r="G3029" s="15" t="s">
        <v>18</v>
      </c>
      <c r="H3029" s="17">
        <v>2.0286666609258202</v>
      </c>
      <c r="I3029" s="13">
        <v>74</v>
      </c>
      <c r="J3029" s="13">
        <v>72</v>
      </c>
      <c r="K3029" s="17">
        <v>167.93318752180099</v>
      </c>
      <c r="L3029" s="18">
        <f t="shared" si="18"/>
        <v>169.9618541827268</v>
      </c>
      <c r="M3029">
        <f>Table1[[#This Row],[num_contributions]]+Table1[[#This Row],[num_unique_contributors]]</f>
        <v>146</v>
      </c>
    </row>
    <row r="3030" spans="1:13" ht="13.2" hidden="1" x14ac:dyDescent="0.25">
      <c r="A3030" s="13">
        <v>10</v>
      </c>
      <c r="B3030" s="14">
        <v>44363</v>
      </c>
      <c r="C3030" s="14">
        <v>44379</v>
      </c>
      <c r="D3030" s="15" t="s">
        <v>1480</v>
      </c>
      <c r="E3030" s="13">
        <v>1649</v>
      </c>
      <c r="F3030" s="15" t="s">
        <v>39</v>
      </c>
      <c r="G3030" s="15" t="s">
        <v>23</v>
      </c>
      <c r="H3030" s="17">
        <v>5.7069964535032298</v>
      </c>
      <c r="I3030" s="13">
        <v>126</v>
      </c>
      <c r="J3030" s="13">
        <v>109</v>
      </c>
      <c r="K3030" s="17">
        <v>163.14023858508</v>
      </c>
      <c r="L3030" s="18">
        <f t="shared" ref="L3030:L3093" si="19">H3030+K3030</f>
        <v>168.84723503858322</v>
      </c>
      <c r="M3030">
        <f>Table1[[#This Row],[num_contributions]]+Table1[[#This Row],[num_unique_contributors]]</f>
        <v>235</v>
      </c>
    </row>
    <row r="3031" spans="1:13" ht="13.2" hidden="1" x14ac:dyDescent="0.25">
      <c r="A3031" s="13">
        <v>10</v>
      </c>
      <c r="B3031" s="14">
        <v>44363</v>
      </c>
      <c r="C3031" s="14">
        <v>44379</v>
      </c>
      <c r="D3031" s="15" t="s">
        <v>1835</v>
      </c>
      <c r="E3031" s="13">
        <v>2215</v>
      </c>
      <c r="F3031" s="15" t="s">
        <v>186</v>
      </c>
      <c r="G3031" s="15" t="s">
        <v>14</v>
      </c>
      <c r="H3031" s="17">
        <v>0.23546998301937899</v>
      </c>
      <c r="I3031" s="13">
        <v>8</v>
      </c>
      <c r="J3031" s="13">
        <v>8</v>
      </c>
      <c r="K3031" s="17">
        <v>166.917173347816</v>
      </c>
      <c r="L3031" s="18">
        <f t="shared" si="19"/>
        <v>167.15264333083539</v>
      </c>
      <c r="M3031">
        <f>Table1[[#This Row],[num_contributions]]+Table1[[#This Row],[num_unique_contributors]]</f>
        <v>16</v>
      </c>
    </row>
    <row r="3032" spans="1:13" ht="13.2" hidden="1" x14ac:dyDescent="0.25">
      <c r="A3032" s="13">
        <v>10</v>
      </c>
      <c r="B3032" s="14">
        <v>44363</v>
      </c>
      <c r="C3032" s="14">
        <v>44379</v>
      </c>
      <c r="D3032" s="15" t="s">
        <v>621</v>
      </c>
      <c r="E3032" s="13">
        <v>2143</v>
      </c>
      <c r="F3032" s="15" t="s">
        <v>20</v>
      </c>
      <c r="G3032" s="15" t="s">
        <v>50</v>
      </c>
      <c r="H3032" s="17">
        <v>3.5617320998034101</v>
      </c>
      <c r="I3032" s="13">
        <v>105</v>
      </c>
      <c r="J3032" s="13">
        <v>100</v>
      </c>
      <c r="K3032" s="17">
        <v>162.476545203634</v>
      </c>
      <c r="L3032" s="18">
        <f t="shared" si="19"/>
        <v>166.03827730343741</v>
      </c>
      <c r="M3032">
        <f>Table1[[#This Row],[num_contributions]]+Table1[[#This Row],[num_unique_contributors]]</f>
        <v>205</v>
      </c>
    </row>
    <row r="3033" spans="1:13" ht="13.2" hidden="1" x14ac:dyDescent="0.25">
      <c r="A3033" s="13">
        <v>10</v>
      </c>
      <c r="B3033" s="14">
        <v>44363</v>
      </c>
      <c r="C3033" s="14">
        <v>44379</v>
      </c>
      <c r="D3033" s="15" t="s">
        <v>134</v>
      </c>
      <c r="E3033" s="13">
        <v>2213</v>
      </c>
      <c r="F3033" s="15" t="s">
        <v>17</v>
      </c>
      <c r="G3033" s="15" t="s">
        <v>50</v>
      </c>
      <c r="H3033" s="17">
        <v>1.63656393064155</v>
      </c>
      <c r="I3033" s="13">
        <v>48</v>
      </c>
      <c r="J3033" s="13">
        <v>44</v>
      </c>
      <c r="K3033" s="17">
        <v>163.95324406708701</v>
      </c>
      <c r="L3033" s="18">
        <f t="shared" si="19"/>
        <v>165.58980799772857</v>
      </c>
      <c r="M3033">
        <f>Table1[[#This Row],[num_contributions]]+Table1[[#This Row],[num_unique_contributors]]</f>
        <v>92</v>
      </c>
    </row>
    <row r="3034" spans="1:13" ht="13.2" hidden="1" x14ac:dyDescent="0.25">
      <c r="A3034" s="13">
        <v>10</v>
      </c>
      <c r="B3034" s="14">
        <v>44363</v>
      </c>
      <c r="C3034" s="14">
        <v>44379</v>
      </c>
      <c r="D3034" s="15" t="s">
        <v>1573</v>
      </c>
      <c r="E3034" s="13">
        <v>1751</v>
      </c>
      <c r="F3034" s="15" t="s">
        <v>13</v>
      </c>
      <c r="G3034" s="15" t="s">
        <v>14</v>
      </c>
      <c r="H3034" s="17">
        <v>0.20262956203069099</v>
      </c>
      <c r="I3034" s="13">
        <v>11</v>
      </c>
      <c r="J3034" s="13">
        <v>10</v>
      </c>
      <c r="K3034" s="17">
        <v>164.66000031028901</v>
      </c>
      <c r="L3034" s="18">
        <f t="shared" si="19"/>
        <v>164.8626298723197</v>
      </c>
      <c r="M3034">
        <f>Table1[[#This Row],[num_contributions]]+Table1[[#This Row],[num_unique_contributors]]</f>
        <v>21</v>
      </c>
    </row>
    <row r="3035" spans="1:13" ht="13.2" hidden="1" x14ac:dyDescent="0.25">
      <c r="A3035" s="13">
        <v>10</v>
      </c>
      <c r="B3035" s="14">
        <v>44363</v>
      </c>
      <c r="C3035" s="14">
        <v>44379</v>
      </c>
      <c r="D3035" s="15" t="s">
        <v>386</v>
      </c>
      <c r="E3035" s="13">
        <v>1799</v>
      </c>
      <c r="F3035" s="15" t="s">
        <v>39</v>
      </c>
      <c r="G3035" s="15" t="s">
        <v>23</v>
      </c>
      <c r="H3035" s="17">
        <v>0.448934526954541</v>
      </c>
      <c r="I3035" s="13">
        <v>16</v>
      </c>
      <c r="J3035" s="13">
        <v>16</v>
      </c>
      <c r="K3035" s="17">
        <v>164.089675059661</v>
      </c>
      <c r="L3035" s="18">
        <f t="shared" si="19"/>
        <v>164.53860958661554</v>
      </c>
      <c r="M3035">
        <f>Table1[[#This Row],[num_contributions]]+Table1[[#This Row],[num_unique_contributors]]</f>
        <v>32</v>
      </c>
    </row>
    <row r="3036" spans="1:13" ht="13.2" hidden="1" x14ac:dyDescent="0.25">
      <c r="A3036" s="13">
        <v>10</v>
      </c>
      <c r="B3036" s="14">
        <v>44363</v>
      </c>
      <c r="C3036" s="14">
        <v>44379</v>
      </c>
      <c r="D3036" s="15" t="s">
        <v>718</v>
      </c>
      <c r="E3036" s="13">
        <v>1666</v>
      </c>
      <c r="F3036" s="15" t="s">
        <v>20</v>
      </c>
      <c r="G3036" s="15" t="s">
        <v>23</v>
      </c>
      <c r="H3036" s="17">
        <v>3.88992983835485</v>
      </c>
      <c r="I3036" s="13">
        <v>88</v>
      </c>
      <c r="J3036" s="13">
        <v>81</v>
      </c>
      <c r="K3036" s="17">
        <v>154.366103183566</v>
      </c>
      <c r="L3036" s="18">
        <f t="shared" si="19"/>
        <v>158.25603302192084</v>
      </c>
      <c r="M3036">
        <f>Table1[[#This Row],[num_contributions]]+Table1[[#This Row],[num_unique_contributors]]</f>
        <v>169</v>
      </c>
    </row>
    <row r="3037" spans="1:13" ht="13.2" hidden="1" x14ac:dyDescent="0.25">
      <c r="A3037" s="13">
        <v>10</v>
      </c>
      <c r="B3037" s="14">
        <v>44363</v>
      </c>
      <c r="C3037" s="14">
        <v>44379</v>
      </c>
      <c r="D3037" s="15" t="s">
        <v>1649</v>
      </c>
      <c r="E3037" s="13">
        <v>2085</v>
      </c>
      <c r="F3037" s="15" t="s">
        <v>20</v>
      </c>
      <c r="G3037" s="15" t="s">
        <v>50</v>
      </c>
      <c r="H3037" s="17">
        <v>3.6912265681871399</v>
      </c>
      <c r="I3037" s="13">
        <v>129</v>
      </c>
      <c r="J3037" s="13">
        <v>124</v>
      </c>
      <c r="K3037" s="17">
        <v>153.32586149783299</v>
      </c>
      <c r="L3037" s="18">
        <f t="shared" si="19"/>
        <v>157.01708806602014</v>
      </c>
      <c r="M3037">
        <f>Table1[[#This Row],[num_contributions]]+Table1[[#This Row],[num_unique_contributors]]</f>
        <v>253</v>
      </c>
    </row>
    <row r="3038" spans="1:13" ht="13.2" hidden="1" x14ac:dyDescent="0.25">
      <c r="A3038" s="13">
        <v>10</v>
      </c>
      <c r="B3038" s="14">
        <v>44363</v>
      </c>
      <c r="C3038" s="14">
        <v>44379</v>
      </c>
      <c r="D3038" s="15" t="s">
        <v>1255</v>
      </c>
      <c r="E3038" s="13">
        <v>2359</v>
      </c>
      <c r="F3038" s="15" t="s">
        <v>13</v>
      </c>
      <c r="G3038" s="15" t="s">
        <v>50</v>
      </c>
      <c r="H3038" s="17">
        <v>3.0458177786820699</v>
      </c>
      <c r="I3038" s="13">
        <v>88</v>
      </c>
      <c r="J3038" s="13">
        <v>86</v>
      </c>
      <c r="K3038" s="17">
        <v>153.42231204545601</v>
      </c>
      <c r="L3038" s="18">
        <f t="shared" si="19"/>
        <v>156.46812982413809</v>
      </c>
      <c r="M3038">
        <f>Table1[[#This Row],[num_contributions]]+Table1[[#This Row],[num_unique_contributors]]</f>
        <v>174</v>
      </c>
    </row>
    <row r="3039" spans="1:13" ht="13.2" hidden="1" x14ac:dyDescent="0.25">
      <c r="A3039" s="13">
        <v>10</v>
      </c>
      <c r="B3039" s="14">
        <v>44363</v>
      </c>
      <c r="C3039" s="14">
        <v>44379</v>
      </c>
      <c r="D3039" s="15" t="s">
        <v>1554</v>
      </c>
      <c r="E3039" s="13">
        <v>2480</v>
      </c>
      <c r="F3039" s="15" t="s">
        <v>17</v>
      </c>
      <c r="G3039" s="15" t="s">
        <v>23</v>
      </c>
      <c r="H3039" s="17">
        <v>0.96451625342471503</v>
      </c>
      <c r="I3039" s="13">
        <v>29</v>
      </c>
      <c r="J3039" s="13">
        <v>29</v>
      </c>
      <c r="K3039" s="17">
        <v>154.56189351542901</v>
      </c>
      <c r="L3039" s="18">
        <f t="shared" si="19"/>
        <v>155.52640976885371</v>
      </c>
      <c r="M3039">
        <f>Table1[[#This Row],[num_contributions]]+Table1[[#This Row],[num_unique_contributors]]</f>
        <v>58</v>
      </c>
    </row>
    <row r="3040" spans="1:13" ht="13.2" hidden="1" x14ac:dyDescent="0.25">
      <c r="A3040" s="13">
        <v>10</v>
      </c>
      <c r="B3040" s="14">
        <v>44363</v>
      </c>
      <c r="C3040" s="14">
        <v>44379</v>
      </c>
      <c r="D3040" s="15" t="s">
        <v>532</v>
      </c>
      <c r="E3040" s="13">
        <v>622</v>
      </c>
      <c r="F3040" s="15" t="s">
        <v>17</v>
      </c>
      <c r="G3040" s="15" t="s">
        <v>14</v>
      </c>
      <c r="H3040" s="17">
        <v>0.89115208534749601</v>
      </c>
      <c r="I3040" s="13">
        <v>25</v>
      </c>
      <c r="J3040" s="13">
        <v>21</v>
      </c>
      <c r="K3040" s="17">
        <v>154.27226483023301</v>
      </c>
      <c r="L3040" s="18">
        <f t="shared" si="19"/>
        <v>155.16341691558051</v>
      </c>
      <c r="M3040">
        <f>Table1[[#This Row],[num_contributions]]+Table1[[#This Row],[num_unique_contributors]]</f>
        <v>46</v>
      </c>
    </row>
    <row r="3041" spans="1:13" ht="13.2" hidden="1" x14ac:dyDescent="0.25">
      <c r="A3041" s="13">
        <v>10</v>
      </c>
      <c r="B3041" s="14">
        <v>44363</v>
      </c>
      <c r="C3041" s="14">
        <v>44379</v>
      </c>
      <c r="D3041" s="15" t="s">
        <v>772</v>
      </c>
      <c r="E3041" s="13">
        <v>2192</v>
      </c>
      <c r="F3041" s="15" t="s">
        <v>13</v>
      </c>
      <c r="G3041" s="15" t="s">
        <v>50</v>
      </c>
      <c r="H3041" s="17">
        <v>2.1941540605371901</v>
      </c>
      <c r="I3041" s="13">
        <v>78</v>
      </c>
      <c r="J3041" s="13">
        <v>76</v>
      </c>
      <c r="K3041" s="17">
        <v>151.081295417136</v>
      </c>
      <c r="L3041" s="18">
        <f t="shared" si="19"/>
        <v>153.27544947767319</v>
      </c>
      <c r="M3041">
        <f>Table1[[#This Row],[num_contributions]]+Table1[[#This Row],[num_unique_contributors]]</f>
        <v>154</v>
      </c>
    </row>
    <row r="3042" spans="1:13" ht="13.2" hidden="1" x14ac:dyDescent="0.25">
      <c r="A3042" s="13">
        <v>10</v>
      </c>
      <c r="B3042" s="14">
        <v>44363</v>
      </c>
      <c r="C3042" s="14">
        <v>44379</v>
      </c>
      <c r="D3042" s="15" t="s">
        <v>647</v>
      </c>
      <c r="E3042" s="13">
        <v>827</v>
      </c>
      <c r="F3042" s="15" t="s">
        <v>17</v>
      </c>
      <c r="G3042" s="15" t="s">
        <v>14</v>
      </c>
      <c r="H3042" s="17">
        <v>0.909471636683027</v>
      </c>
      <c r="I3042" s="13">
        <v>26</v>
      </c>
      <c r="J3042" s="13">
        <v>23</v>
      </c>
      <c r="K3042" s="17">
        <v>150.424012614877</v>
      </c>
      <c r="L3042" s="18">
        <f t="shared" si="19"/>
        <v>151.33348425156004</v>
      </c>
      <c r="M3042">
        <f>Table1[[#This Row],[num_contributions]]+Table1[[#This Row],[num_unique_contributors]]</f>
        <v>49</v>
      </c>
    </row>
    <row r="3043" spans="1:13" ht="13.2" hidden="1" x14ac:dyDescent="0.25">
      <c r="A3043" s="13">
        <v>10</v>
      </c>
      <c r="B3043" s="14">
        <v>44363</v>
      </c>
      <c r="C3043" s="14">
        <v>44379</v>
      </c>
      <c r="D3043" s="15" t="s">
        <v>876</v>
      </c>
      <c r="E3043" s="13">
        <v>2836</v>
      </c>
      <c r="F3043" s="15" t="s">
        <v>13</v>
      </c>
      <c r="G3043" s="15" t="s">
        <v>14</v>
      </c>
      <c r="H3043" s="17">
        <v>0.84118197323472599</v>
      </c>
      <c r="I3043" s="13">
        <v>14</v>
      </c>
      <c r="J3043" s="13">
        <v>13</v>
      </c>
      <c r="K3043" s="17">
        <v>150.46743977416699</v>
      </c>
      <c r="L3043" s="18">
        <f t="shared" si="19"/>
        <v>151.30862174740173</v>
      </c>
      <c r="M3043">
        <f>Table1[[#This Row],[num_contributions]]+Table1[[#This Row],[num_unique_contributors]]</f>
        <v>27</v>
      </c>
    </row>
    <row r="3044" spans="1:13" ht="13.2" hidden="1" x14ac:dyDescent="0.25">
      <c r="A3044" s="13">
        <v>10</v>
      </c>
      <c r="B3044" s="14">
        <v>44363</v>
      </c>
      <c r="C3044" s="14">
        <v>44379</v>
      </c>
      <c r="D3044" s="15" t="s">
        <v>1266</v>
      </c>
      <c r="E3044" s="13">
        <v>2888</v>
      </c>
      <c r="F3044" s="15" t="s">
        <v>45</v>
      </c>
      <c r="G3044" s="15" t="s">
        <v>50</v>
      </c>
      <c r="H3044" s="17">
        <v>0.151898822016274</v>
      </c>
      <c r="I3044" s="13">
        <v>13</v>
      </c>
      <c r="J3044" s="13">
        <v>10</v>
      </c>
      <c r="K3044" s="17">
        <v>149.76900522023101</v>
      </c>
      <c r="L3044" s="18">
        <f t="shared" si="19"/>
        <v>149.92090404224729</v>
      </c>
      <c r="M3044">
        <f>Table1[[#This Row],[num_contributions]]+Table1[[#This Row],[num_unique_contributors]]</f>
        <v>23</v>
      </c>
    </row>
    <row r="3045" spans="1:13" ht="13.2" hidden="1" x14ac:dyDescent="0.25">
      <c r="A3045" s="13">
        <v>10</v>
      </c>
      <c r="B3045" s="14">
        <v>44363</v>
      </c>
      <c r="C3045" s="14">
        <v>44379</v>
      </c>
      <c r="D3045" s="15" t="s">
        <v>1423</v>
      </c>
      <c r="E3045" s="13">
        <v>3146</v>
      </c>
      <c r="F3045" s="15" t="s">
        <v>13</v>
      </c>
      <c r="G3045" s="15" t="s">
        <v>14</v>
      </c>
      <c r="H3045" s="17">
        <v>0.297686545490083</v>
      </c>
      <c r="I3045" s="13">
        <v>5</v>
      </c>
      <c r="J3045" s="13">
        <v>5</v>
      </c>
      <c r="K3045" s="17">
        <v>148.77407142520599</v>
      </c>
      <c r="L3045" s="18">
        <f t="shared" si="19"/>
        <v>149.07175797069607</v>
      </c>
      <c r="M3045">
        <f>Table1[[#This Row],[num_contributions]]+Table1[[#This Row],[num_unique_contributors]]</f>
        <v>10</v>
      </c>
    </row>
    <row r="3046" spans="1:13" ht="13.2" hidden="1" x14ac:dyDescent="0.25">
      <c r="A3046" s="13">
        <v>10</v>
      </c>
      <c r="B3046" s="14">
        <v>44363</v>
      </c>
      <c r="C3046" s="14">
        <v>44379</v>
      </c>
      <c r="D3046" s="15" t="s">
        <v>613</v>
      </c>
      <c r="E3046" s="13">
        <v>2311</v>
      </c>
      <c r="F3046" s="15" t="s">
        <v>20</v>
      </c>
      <c r="G3046" s="15" t="s">
        <v>14</v>
      </c>
      <c r="H3046" s="17">
        <v>3.11618987703369</v>
      </c>
      <c r="I3046" s="13">
        <v>119</v>
      </c>
      <c r="J3046" s="13">
        <v>59</v>
      </c>
      <c r="K3046" s="17">
        <v>145.42927997992501</v>
      </c>
      <c r="L3046" s="18">
        <f t="shared" si="19"/>
        <v>148.5454698569587</v>
      </c>
      <c r="M3046">
        <f>Table1[[#This Row],[num_contributions]]+Table1[[#This Row],[num_unique_contributors]]</f>
        <v>178</v>
      </c>
    </row>
    <row r="3047" spans="1:13" ht="13.2" hidden="1" x14ac:dyDescent="0.25">
      <c r="A3047" s="13">
        <v>10</v>
      </c>
      <c r="B3047" s="14">
        <v>44363</v>
      </c>
      <c r="C3047" s="14">
        <v>44379</v>
      </c>
      <c r="D3047" s="15" t="s">
        <v>1034</v>
      </c>
      <c r="E3047" s="13">
        <v>3104</v>
      </c>
      <c r="F3047" s="15" t="s">
        <v>52</v>
      </c>
      <c r="G3047" s="15" t="s">
        <v>50</v>
      </c>
      <c r="H3047" s="17">
        <v>0.38899435737573501</v>
      </c>
      <c r="I3047" s="13">
        <v>23</v>
      </c>
      <c r="J3047" s="13">
        <v>23</v>
      </c>
      <c r="K3047" s="17">
        <v>147.09480252685901</v>
      </c>
      <c r="L3047" s="18">
        <f t="shared" si="19"/>
        <v>147.48379688423475</v>
      </c>
      <c r="M3047">
        <f>Table1[[#This Row],[num_contributions]]+Table1[[#This Row],[num_unique_contributors]]</f>
        <v>46</v>
      </c>
    </row>
    <row r="3048" spans="1:13" ht="13.2" hidden="1" x14ac:dyDescent="0.25">
      <c r="A3048" s="13">
        <v>10</v>
      </c>
      <c r="B3048" s="14">
        <v>44363</v>
      </c>
      <c r="C3048" s="14">
        <v>44379</v>
      </c>
      <c r="D3048" s="15" t="s">
        <v>1737</v>
      </c>
      <c r="E3048" s="13">
        <v>225</v>
      </c>
      <c r="F3048" s="15" t="s">
        <v>20</v>
      </c>
      <c r="G3048" s="15" t="s">
        <v>23</v>
      </c>
      <c r="H3048" s="17">
        <v>2.6729765630343798</v>
      </c>
      <c r="I3048" s="13">
        <v>50</v>
      </c>
      <c r="J3048" s="13">
        <v>49</v>
      </c>
      <c r="K3048" s="17">
        <v>144.64257170115599</v>
      </c>
      <c r="L3048" s="18">
        <f t="shared" si="19"/>
        <v>147.31554826419037</v>
      </c>
      <c r="M3048">
        <f>Table1[[#This Row],[num_contributions]]+Table1[[#This Row],[num_unique_contributors]]</f>
        <v>99</v>
      </c>
    </row>
    <row r="3049" spans="1:13" ht="13.2" hidden="1" x14ac:dyDescent="0.25">
      <c r="A3049" s="13">
        <v>10</v>
      </c>
      <c r="B3049" s="14">
        <v>44363</v>
      </c>
      <c r="C3049" s="14">
        <v>44379</v>
      </c>
      <c r="D3049" s="15" t="s">
        <v>630</v>
      </c>
      <c r="E3049" s="13">
        <v>1206</v>
      </c>
      <c r="F3049" s="15" t="s">
        <v>17</v>
      </c>
      <c r="G3049" s="15" t="s">
        <v>14</v>
      </c>
      <c r="H3049" s="17">
        <v>0.77576899811629196</v>
      </c>
      <c r="I3049" s="13">
        <v>16</v>
      </c>
      <c r="J3049" s="13">
        <v>16</v>
      </c>
      <c r="K3049" s="17">
        <v>146.469728879228</v>
      </c>
      <c r="L3049" s="18">
        <f t="shared" si="19"/>
        <v>147.24549787734429</v>
      </c>
      <c r="M3049">
        <f>Table1[[#This Row],[num_contributions]]+Table1[[#This Row],[num_unique_contributors]]</f>
        <v>32</v>
      </c>
    </row>
    <row r="3050" spans="1:13" ht="13.2" hidden="1" x14ac:dyDescent="0.25">
      <c r="A3050" s="13">
        <v>10</v>
      </c>
      <c r="B3050" s="14">
        <v>44363</v>
      </c>
      <c r="C3050" s="14">
        <v>44379</v>
      </c>
      <c r="D3050" s="15" t="s">
        <v>1838</v>
      </c>
      <c r="E3050" s="13">
        <v>2087</v>
      </c>
      <c r="F3050" s="15" t="s">
        <v>13</v>
      </c>
      <c r="G3050" s="15" t="s">
        <v>50</v>
      </c>
      <c r="H3050" s="17">
        <v>3.3575932973946498</v>
      </c>
      <c r="I3050" s="13">
        <v>113</v>
      </c>
      <c r="J3050" s="13">
        <v>110</v>
      </c>
      <c r="K3050" s="17">
        <v>143.47287875863</v>
      </c>
      <c r="L3050" s="18">
        <f t="shared" si="19"/>
        <v>146.83047205602466</v>
      </c>
      <c r="M3050">
        <f>Table1[[#This Row],[num_contributions]]+Table1[[#This Row],[num_unique_contributors]]</f>
        <v>223</v>
      </c>
    </row>
    <row r="3051" spans="1:13" ht="13.2" hidden="1" x14ac:dyDescent="0.25">
      <c r="A3051" s="13">
        <v>10</v>
      </c>
      <c r="B3051" s="14">
        <v>44363</v>
      </c>
      <c r="C3051" s="14">
        <v>44379</v>
      </c>
      <c r="D3051" s="15" t="s">
        <v>2507</v>
      </c>
      <c r="E3051" s="13">
        <v>2933</v>
      </c>
      <c r="F3051" s="15" t="s">
        <v>111</v>
      </c>
      <c r="G3051" s="15" t="s">
        <v>50</v>
      </c>
      <c r="H3051" s="17">
        <v>0.58723546581236596</v>
      </c>
      <c r="I3051" s="13">
        <v>29</v>
      </c>
      <c r="J3051" s="13">
        <v>28</v>
      </c>
      <c r="K3051" s="17">
        <v>144.151565017953</v>
      </c>
      <c r="L3051" s="18">
        <f t="shared" si="19"/>
        <v>144.73880048376537</v>
      </c>
      <c r="M3051">
        <f>Table1[[#This Row],[num_contributions]]+Table1[[#This Row],[num_unique_contributors]]</f>
        <v>57</v>
      </c>
    </row>
    <row r="3052" spans="1:13" ht="13.2" hidden="1" x14ac:dyDescent="0.25">
      <c r="A3052" s="13">
        <v>10</v>
      </c>
      <c r="B3052" s="14">
        <v>44363</v>
      </c>
      <c r="C3052" s="14">
        <v>44379</v>
      </c>
      <c r="D3052" s="15" t="s">
        <v>775</v>
      </c>
      <c r="E3052" s="13">
        <v>2075</v>
      </c>
      <c r="F3052" s="15" t="s">
        <v>20</v>
      </c>
      <c r="G3052" s="15" t="s">
        <v>18</v>
      </c>
      <c r="H3052" s="17">
        <v>2.8732040691620599</v>
      </c>
      <c r="I3052" s="13">
        <v>82</v>
      </c>
      <c r="J3052" s="13">
        <v>80</v>
      </c>
      <c r="K3052" s="17">
        <v>139.313181748381</v>
      </c>
      <c r="L3052" s="18">
        <f t="shared" si="19"/>
        <v>142.18638581754306</v>
      </c>
      <c r="M3052">
        <f>Table1[[#This Row],[num_contributions]]+Table1[[#This Row],[num_unique_contributors]]</f>
        <v>162</v>
      </c>
    </row>
    <row r="3053" spans="1:13" ht="13.2" hidden="1" x14ac:dyDescent="0.25">
      <c r="A3053" s="13">
        <v>10</v>
      </c>
      <c r="B3053" s="14">
        <v>44363</v>
      </c>
      <c r="C3053" s="14">
        <v>44379</v>
      </c>
      <c r="D3053" s="13" t="s">
        <v>738</v>
      </c>
      <c r="E3053" s="13">
        <v>848</v>
      </c>
      <c r="F3053" s="15" t="s">
        <v>111</v>
      </c>
      <c r="G3053" s="15" t="s">
        <v>14</v>
      </c>
      <c r="H3053" s="17">
        <v>0.77087886537554295</v>
      </c>
      <c r="I3053" s="13">
        <v>20</v>
      </c>
      <c r="J3053" s="13">
        <v>18</v>
      </c>
      <c r="K3053" s="17">
        <v>141.39790621693299</v>
      </c>
      <c r="L3053" s="18">
        <f t="shared" si="19"/>
        <v>142.16878508230855</v>
      </c>
      <c r="M3053">
        <f>Table1[[#This Row],[num_contributions]]+Table1[[#This Row],[num_unique_contributors]]</f>
        <v>38</v>
      </c>
    </row>
    <row r="3054" spans="1:13" ht="13.2" hidden="1" x14ac:dyDescent="0.25">
      <c r="A3054" s="13">
        <v>10</v>
      </c>
      <c r="B3054" s="14">
        <v>44363</v>
      </c>
      <c r="C3054" s="14">
        <v>44379</v>
      </c>
      <c r="D3054" s="15" t="s">
        <v>421</v>
      </c>
      <c r="E3054" s="13">
        <v>2069</v>
      </c>
      <c r="F3054" s="15" t="s">
        <v>13</v>
      </c>
      <c r="G3054" s="15" t="s">
        <v>50</v>
      </c>
      <c r="H3054" s="17">
        <v>1.66238307038893</v>
      </c>
      <c r="I3054" s="13">
        <v>60</v>
      </c>
      <c r="J3054" s="13">
        <v>56</v>
      </c>
      <c r="K3054" s="17">
        <v>140.38559067649601</v>
      </c>
      <c r="L3054" s="18">
        <f t="shared" si="19"/>
        <v>142.04797374688494</v>
      </c>
      <c r="M3054">
        <f>Table1[[#This Row],[num_contributions]]+Table1[[#This Row],[num_unique_contributors]]</f>
        <v>116</v>
      </c>
    </row>
    <row r="3055" spans="1:13" ht="13.2" hidden="1" x14ac:dyDescent="0.25">
      <c r="A3055" s="13">
        <v>10</v>
      </c>
      <c r="B3055" s="14">
        <v>44363</v>
      </c>
      <c r="C3055" s="14">
        <v>44379</v>
      </c>
      <c r="D3055" s="15" t="s">
        <v>1875</v>
      </c>
      <c r="E3055" s="13">
        <v>2107</v>
      </c>
      <c r="F3055" s="15" t="s">
        <v>20</v>
      </c>
      <c r="G3055" s="15" t="s">
        <v>14</v>
      </c>
      <c r="H3055" s="17">
        <v>0.75045411890389102</v>
      </c>
      <c r="I3055" s="13">
        <v>20</v>
      </c>
      <c r="J3055" s="13">
        <v>18</v>
      </c>
      <c r="K3055" s="17">
        <v>140.80944412785499</v>
      </c>
      <c r="L3055" s="18">
        <f t="shared" si="19"/>
        <v>141.55989824675888</v>
      </c>
      <c r="M3055">
        <f>Table1[[#This Row],[num_contributions]]+Table1[[#This Row],[num_unique_contributors]]</f>
        <v>38</v>
      </c>
    </row>
    <row r="3056" spans="1:13" ht="13.2" hidden="1" x14ac:dyDescent="0.25">
      <c r="A3056" s="13">
        <v>10</v>
      </c>
      <c r="B3056" s="14">
        <v>44363</v>
      </c>
      <c r="C3056" s="14">
        <v>44379</v>
      </c>
      <c r="D3056" s="15" t="s">
        <v>1512</v>
      </c>
      <c r="E3056" s="13">
        <v>2259</v>
      </c>
      <c r="F3056" s="15" t="s">
        <v>13</v>
      </c>
      <c r="G3056" s="15" t="s">
        <v>23</v>
      </c>
      <c r="H3056" s="17">
        <v>1.81587145780243</v>
      </c>
      <c r="I3056" s="13">
        <v>56</v>
      </c>
      <c r="J3056" s="13">
        <v>55</v>
      </c>
      <c r="K3056" s="17">
        <v>138.71417996308</v>
      </c>
      <c r="L3056" s="18">
        <f t="shared" si="19"/>
        <v>140.53005142088242</v>
      </c>
      <c r="M3056">
        <f>Table1[[#This Row],[num_contributions]]+Table1[[#This Row],[num_unique_contributors]]</f>
        <v>111</v>
      </c>
    </row>
    <row r="3057" spans="1:13" ht="13.2" hidden="1" x14ac:dyDescent="0.25">
      <c r="A3057" s="13">
        <v>10</v>
      </c>
      <c r="B3057" s="14">
        <v>44363</v>
      </c>
      <c r="C3057" s="14">
        <v>44379</v>
      </c>
      <c r="D3057" s="15" t="s">
        <v>1841</v>
      </c>
      <c r="E3057" s="13">
        <v>1573</v>
      </c>
      <c r="F3057" s="15" t="s">
        <v>13</v>
      </c>
      <c r="G3057" s="15" t="s">
        <v>14</v>
      </c>
      <c r="H3057" s="17">
        <v>1.95700734967896</v>
      </c>
      <c r="I3057" s="13">
        <v>28</v>
      </c>
      <c r="J3057" s="13">
        <v>27</v>
      </c>
      <c r="K3057" s="17">
        <v>138.188642568163</v>
      </c>
      <c r="L3057" s="18">
        <f t="shared" si="19"/>
        <v>140.14564991784195</v>
      </c>
      <c r="M3057">
        <f>Table1[[#This Row],[num_contributions]]+Table1[[#This Row],[num_unique_contributors]]</f>
        <v>55</v>
      </c>
    </row>
    <row r="3058" spans="1:13" ht="13.2" hidden="1" x14ac:dyDescent="0.25">
      <c r="A3058" s="13">
        <v>10</v>
      </c>
      <c r="B3058" s="14">
        <v>44363</v>
      </c>
      <c r="C3058" s="14">
        <v>44379</v>
      </c>
      <c r="D3058" s="15" t="s">
        <v>445</v>
      </c>
      <c r="E3058" s="13">
        <v>1490</v>
      </c>
      <c r="F3058" s="15" t="s">
        <v>20</v>
      </c>
      <c r="G3058" s="15" t="s">
        <v>23</v>
      </c>
      <c r="H3058" s="17">
        <v>2.0695199485498699</v>
      </c>
      <c r="I3058" s="13">
        <v>61</v>
      </c>
      <c r="J3058" s="13">
        <v>59</v>
      </c>
      <c r="K3058" s="17">
        <v>136.659403875957</v>
      </c>
      <c r="L3058" s="18">
        <f t="shared" si="19"/>
        <v>138.72892382450686</v>
      </c>
      <c r="M3058">
        <f>Table1[[#This Row],[num_contributions]]+Table1[[#This Row],[num_unique_contributors]]</f>
        <v>120</v>
      </c>
    </row>
    <row r="3059" spans="1:13" ht="13.2" hidden="1" x14ac:dyDescent="0.25">
      <c r="A3059" s="13">
        <v>10</v>
      </c>
      <c r="B3059" s="14">
        <v>44363</v>
      </c>
      <c r="C3059" s="14">
        <v>44379</v>
      </c>
      <c r="D3059" s="15" t="s">
        <v>1401</v>
      </c>
      <c r="E3059" s="13">
        <v>1700</v>
      </c>
      <c r="F3059" s="15" t="s">
        <v>13</v>
      </c>
      <c r="G3059" s="15" t="s">
        <v>14</v>
      </c>
      <c r="H3059" s="17">
        <v>0.32005517340937201</v>
      </c>
      <c r="I3059" s="13">
        <v>12</v>
      </c>
      <c r="J3059" s="13">
        <v>12</v>
      </c>
      <c r="K3059" s="17">
        <v>138.18353380104799</v>
      </c>
      <c r="L3059" s="18">
        <f t="shared" si="19"/>
        <v>138.50358897445736</v>
      </c>
      <c r="M3059">
        <f>Table1[[#This Row],[num_contributions]]+Table1[[#This Row],[num_unique_contributors]]</f>
        <v>24</v>
      </c>
    </row>
    <row r="3060" spans="1:13" ht="13.2" hidden="1" x14ac:dyDescent="0.25">
      <c r="A3060" s="13">
        <v>10</v>
      </c>
      <c r="B3060" s="14">
        <v>44363</v>
      </c>
      <c r="C3060" s="14">
        <v>44379</v>
      </c>
      <c r="D3060" s="15" t="s">
        <v>1537</v>
      </c>
      <c r="E3060" s="13">
        <v>1134</v>
      </c>
      <c r="F3060" s="15" t="s">
        <v>52</v>
      </c>
      <c r="G3060" s="15" t="s">
        <v>23</v>
      </c>
      <c r="H3060" s="17">
        <v>1.25372385840931</v>
      </c>
      <c r="I3060" s="13">
        <v>35</v>
      </c>
      <c r="J3060" s="13">
        <v>34</v>
      </c>
      <c r="K3060" s="17">
        <v>135.85589612464199</v>
      </c>
      <c r="L3060" s="18">
        <f t="shared" si="19"/>
        <v>137.10961998305129</v>
      </c>
      <c r="M3060">
        <f>Table1[[#This Row],[num_contributions]]+Table1[[#This Row],[num_unique_contributors]]</f>
        <v>69</v>
      </c>
    </row>
    <row r="3061" spans="1:13" ht="13.2" hidden="1" x14ac:dyDescent="0.25">
      <c r="A3061" s="13">
        <v>10</v>
      </c>
      <c r="B3061" s="14">
        <v>44363</v>
      </c>
      <c r="C3061" s="14">
        <v>44379</v>
      </c>
      <c r="D3061" s="15" t="s">
        <v>569</v>
      </c>
      <c r="E3061" s="13">
        <v>568</v>
      </c>
      <c r="F3061" s="15" t="s">
        <v>13</v>
      </c>
      <c r="G3061" s="15" t="s">
        <v>14</v>
      </c>
      <c r="H3061" s="17">
        <v>1.31898766595766</v>
      </c>
      <c r="I3061" s="13">
        <v>22</v>
      </c>
      <c r="J3061" s="13">
        <v>22</v>
      </c>
      <c r="K3061" s="17">
        <v>135.746726686789</v>
      </c>
      <c r="L3061" s="18">
        <f t="shared" si="19"/>
        <v>137.06571435274665</v>
      </c>
      <c r="M3061">
        <f>Table1[[#This Row],[num_contributions]]+Table1[[#This Row],[num_unique_contributors]]</f>
        <v>44</v>
      </c>
    </row>
    <row r="3062" spans="1:13" ht="13.2" hidden="1" x14ac:dyDescent="0.25">
      <c r="A3062" s="13">
        <v>10</v>
      </c>
      <c r="B3062" s="14">
        <v>44363</v>
      </c>
      <c r="C3062" s="14">
        <v>44379</v>
      </c>
      <c r="D3062" s="15" t="s">
        <v>904</v>
      </c>
      <c r="E3062" s="13">
        <v>2277</v>
      </c>
      <c r="F3062" s="15" t="s">
        <v>13</v>
      </c>
      <c r="G3062" s="15" t="s">
        <v>23</v>
      </c>
      <c r="H3062" s="17">
        <v>1.6434977369361901</v>
      </c>
      <c r="I3062" s="13">
        <v>65</v>
      </c>
      <c r="J3062" s="13">
        <v>60</v>
      </c>
      <c r="K3062" s="17">
        <v>134.61801387954901</v>
      </c>
      <c r="L3062" s="18">
        <f t="shared" si="19"/>
        <v>136.26151161648519</v>
      </c>
      <c r="M3062">
        <f>Table1[[#This Row],[num_contributions]]+Table1[[#This Row],[num_unique_contributors]]</f>
        <v>125</v>
      </c>
    </row>
    <row r="3063" spans="1:13" ht="13.2" hidden="1" x14ac:dyDescent="0.25">
      <c r="A3063" s="13">
        <v>10</v>
      </c>
      <c r="B3063" s="14">
        <v>44363</v>
      </c>
      <c r="C3063" s="14">
        <v>44379</v>
      </c>
      <c r="D3063" s="15" t="s">
        <v>456</v>
      </c>
      <c r="E3063" s="13">
        <v>1325</v>
      </c>
      <c r="F3063" s="15" t="s">
        <v>54</v>
      </c>
      <c r="G3063" s="15" t="s">
        <v>14</v>
      </c>
      <c r="H3063" s="17">
        <v>8.3156600424236</v>
      </c>
      <c r="I3063" s="13">
        <v>25</v>
      </c>
      <c r="J3063" s="13">
        <v>25</v>
      </c>
      <c r="K3063" s="17">
        <v>125.807104806949</v>
      </c>
      <c r="L3063" s="18">
        <f t="shared" si="19"/>
        <v>134.1227648493726</v>
      </c>
      <c r="M3063">
        <f>Table1[[#This Row],[num_contributions]]+Table1[[#This Row],[num_unique_contributors]]</f>
        <v>50</v>
      </c>
    </row>
    <row r="3064" spans="1:13" ht="13.2" hidden="1" x14ac:dyDescent="0.25">
      <c r="A3064" s="13">
        <v>10</v>
      </c>
      <c r="B3064" s="14">
        <v>44363</v>
      </c>
      <c r="C3064" s="14">
        <v>44379</v>
      </c>
      <c r="D3064" s="15" t="s">
        <v>344</v>
      </c>
      <c r="E3064" s="13">
        <v>2035</v>
      </c>
      <c r="F3064" s="15" t="s">
        <v>13</v>
      </c>
      <c r="G3064" s="15" t="s">
        <v>18</v>
      </c>
      <c r="H3064" s="17">
        <v>3.1412534439967201</v>
      </c>
      <c r="I3064" s="13">
        <v>57</v>
      </c>
      <c r="J3064" s="13">
        <v>54</v>
      </c>
      <c r="K3064" s="17">
        <v>127.225413843542</v>
      </c>
      <c r="L3064" s="18">
        <f t="shared" si="19"/>
        <v>130.36666728753872</v>
      </c>
      <c r="M3064">
        <f>Table1[[#This Row],[num_contributions]]+Table1[[#This Row],[num_unique_contributors]]</f>
        <v>111</v>
      </c>
    </row>
    <row r="3065" spans="1:13" ht="13.2" hidden="1" x14ac:dyDescent="0.25">
      <c r="A3065" s="13">
        <v>10</v>
      </c>
      <c r="B3065" s="14">
        <v>44363</v>
      </c>
      <c r="C3065" s="14">
        <v>44379</v>
      </c>
      <c r="D3065" s="15" t="s">
        <v>544</v>
      </c>
      <c r="E3065" s="13">
        <v>564</v>
      </c>
      <c r="F3065" s="15" t="s">
        <v>20</v>
      </c>
      <c r="G3065" s="15" t="s">
        <v>23</v>
      </c>
      <c r="H3065" s="17">
        <v>1.49399246540014</v>
      </c>
      <c r="I3065" s="13">
        <v>40</v>
      </c>
      <c r="J3065" s="13">
        <v>37</v>
      </c>
      <c r="K3065" s="17">
        <v>128.53546996116799</v>
      </c>
      <c r="L3065" s="18">
        <f t="shared" si="19"/>
        <v>130.02946242656813</v>
      </c>
      <c r="M3065">
        <f>Table1[[#This Row],[num_contributions]]+Table1[[#This Row],[num_unique_contributors]]</f>
        <v>77</v>
      </c>
    </row>
    <row r="3066" spans="1:13" ht="13.2" hidden="1" x14ac:dyDescent="0.25">
      <c r="A3066" s="13">
        <v>10</v>
      </c>
      <c r="B3066" s="14">
        <v>44363</v>
      </c>
      <c r="C3066" s="14">
        <v>44379</v>
      </c>
      <c r="D3066" s="15" t="s">
        <v>1822</v>
      </c>
      <c r="E3066" s="13">
        <v>3075</v>
      </c>
      <c r="F3066" s="15" t="s">
        <v>20</v>
      </c>
      <c r="G3066" s="15" t="s">
        <v>23</v>
      </c>
      <c r="H3066" s="17">
        <v>0.463469026634103</v>
      </c>
      <c r="I3066" s="13">
        <v>13</v>
      </c>
      <c r="J3066" s="13">
        <v>12</v>
      </c>
      <c r="K3066" s="17">
        <v>128.47922838994401</v>
      </c>
      <c r="L3066" s="18">
        <f t="shared" si="19"/>
        <v>128.94269741657811</v>
      </c>
      <c r="M3066">
        <f>Table1[[#This Row],[num_contributions]]+Table1[[#This Row],[num_unique_contributors]]</f>
        <v>25</v>
      </c>
    </row>
    <row r="3067" spans="1:13" ht="13.2" hidden="1" x14ac:dyDescent="0.25">
      <c r="A3067" s="13">
        <v>10</v>
      </c>
      <c r="B3067" s="14">
        <v>44363</v>
      </c>
      <c r="C3067" s="14">
        <v>44379</v>
      </c>
      <c r="D3067" s="15" t="s">
        <v>577</v>
      </c>
      <c r="E3067" s="13">
        <v>2031</v>
      </c>
      <c r="F3067" s="15" t="s">
        <v>13</v>
      </c>
      <c r="G3067" s="15" t="s">
        <v>14</v>
      </c>
      <c r="H3067" s="17">
        <v>6.7237265912569599</v>
      </c>
      <c r="I3067" s="13">
        <v>83</v>
      </c>
      <c r="J3067" s="13">
        <v>75</v>
      </c>
      <c r="K3067" s="17">
        <v>121.95441256682599</v>
      </c>
      <c r="L3067" s="18">
        <f t="shared" si="19"/>
        <v>128.67813915808296</v>
      </c>
      <c r="M3067">
        <f>Table1[[#This Row],[num_contributions]]+Table1[[#This Row],[num_unique_contributors]]</f>
        <v>158</v>
      </c>
    </row>
    <row r="3068" spans="1:13" ht="13.2" hidden="1" x14ac:dyDescent="0.25">
      <c r="A3068" s="13">
        <v>10</v>
      </c>
      <c r="B3068" s="14">
        <v>44363</v>
      </c>
      <c r="C3068" s="14">
        <v>44379</v>
      </c>
      <c r="D3068" s="15" t="s">
        <v>663</v>
      </c>
      <c r="E3068" s="13">
        <v>2926</v>
      </c>
      <c r="F3068" s="15" t="s">
        <v>54</v>
      </c>
      <c r="G3068" s="15" t="s">
        <v>14</v>
      </c>
      <c r="H3068" s="17">
        <v>2.11092903473034</v>
      </c>
      <c r="I3068" s="13">
        <v>14</v>
      </c>
      <c r="J3068" s="13">
        <v>14</v>
      </c>
      <c r="K3068" s="17">
        <v>126.04328522542301</v>
      </c>
      <c r="L3068" s="18">
        <f t="shared" si="19"/>
        <v>128.15421426015334</v>
      </c>
      <c r="M3068">
        <f>Table1[[#This Row],[num_contributions]]+Table1[[#This Row],[num_unique_contributors]]</f>
        <v>28</v>
      </c>
    </row>
    <row r="3069" spans="1:13" ht="13.2" hidden="1" x14ac:dyDescent="0.25">
      <c r="A3069" s="13">
        <v>10</v>
      </c>
      <c r="B3069" s="14">
        <v>44363</v>
      </c>
      <c r="C3069" s="14">
        <v>44379</v>
      </c>
      <c r="D3069" s="15" t="s">
        <v>568</v>
      </c>
      <c r="E3069" s="13">
        <v>668</v>
      </c>
      <c r="F3069" s="15" t="s">
        <v>17</v>
      </c>
      <c r="G3069" s="15" t="s">
        <v>14</v>
      </c>
      <c r="H3069" s="17">
        <v>1.6576223355886099</v>
      </c>
      <c r="I3069" s="13">
        <v>28</v>
      </c>
      <c r="J3069" s="13">
        <v>28</v>
      </c>
      <c r="K3069" s="17">
        <v>124.626677576308</v>
      </c>
      <c r="L3069" s="18">
        <f t="shared" si="19"/>
        <v>126.28429991189661</v>
      </c>
      <c r="M3069">
        <f>Table1[[#This Row],[num_contributions]]+Table1[[#This Row],[num_unique_contributors]]</f>
        <v>56</v>
      </c>
    </row>
    <row r="3070" spans="1:13" ht="13.2" hidden="1" x14ac:dyDescent="0.25">
      <c r="A3070" s="13">
        <v>10</v>
      </c>
      <c r="B3070" s="14">
        <v>44363</v>
      </c>
      <c r="C3070" s="14">
        <v>44379</v>
      </c>
      <c r="D3070" s="15" t="s">
        <v>219</v>
      </c>
      <c r="E3070" s="13">
        <v>2985</v>
      </c>
      <c r="F3070" s="15" t="s">
        <v>20</v>
      </c>
      <c r="G3070" s="15" t="s">
        <v>46</v>
      </c>
      <c r="H3070" s="17">
        <v>2.2849656606125301</v>
      </c>
      <c r="I3070" s="13">
        <v>63</v>
      </c>
      <c r="J3070" s="13">
        <v>46</v>
      </c>
      <c r="K3070" s="17">
        <v>122.888632225073</v>
      </c>
      <c r="L3070" s="18">
        <f t="shared" si="19"/>
        <v>125.17359788568552</v>
      </c>
      <c r="M3070">
        <f>Table1[[#This Row],[num_contributions]]+Table1[[#This Row],[num_unique_contributors]]</f>
        <v>109</v>
      </c>
    </row>
    <row r="3071" spans="1:13" ht="13.2" hidden="1" x14ac:dyDescent="0.25">
      <c r="A3071" s="13">
        <v>10</v>
      </c>
      <c r="B3071" s="14">
        <v>44363</v>
      </c>
      <c r="C3071" s="14">
        <v>44379</v>
      </c>
      <c r="D3071" s="15" t="s">
        <v>1146</v>
      </c>
      <c r="E3071" s="13">
        <v>1240</v>
      </c>
      <c r="F3071" s="15" t="s">
        <v>20</v>
      </c>
      <c r="G3071" s="15" t="s">
        <v>18</v>
      </c>
      <c r="H3071" s="17">
        <v>2.1614760128203798</v>
      </c>
      <c r="I3071" s="13">
        <v>73</v>
      </c>
      <c r="J3071" s="13">
        <v>68</v>
      </c>
      <c r="K3071" s="17">
        <v>122.28775853984</v>
      </c>
      <c r="L3071" s="18">
        <f t="shared" si="19"/>
        <v>124.44923455266039</v>
      </c>
      <c r="M3071">
        <f>Table1[[#This Row],[num_contributions]]+Table1[[#This Row],[num_unique_contributors]]</f>
        <v>141</v>
      </c>
    </row>
    <row r="3072" spans="1:13" ht="13.2" hidden="1" x14ac:dyDescent="0.25">
      <c r="A3072" s="13">
        <v>10</v>
      </c>
      <c r="B3072" s="14">
        <v>44363</v>
      </c>
      <c r="C3072" s="14">
        <v>44379</v>
      </c>
      <c r="D3072" s="15" t="s">
        <v>1390</v>
      </c>
      <c r="E3072" s="13">
        <v>156</v>
      </c>
      <c r="F3072" s="15" t="s">
        <v>17</v>
      </c>
      <c r="G3072" s="15" t="s">
        <v>14</v>
      </c>
      <c r="H3072" s="17">
        <v>2.26983902600624</v>
      </c>
      <c r="I3072" s="13">
        <v>36</v>
      </c>
      <c r="J3072" s="13">
        <v>35</v>
      </c>
      <c r="K3072" s="17">
        <v>121.770365418373</v>
      </c>
      <c r="L3072" s="18">
        <f t="shared" si="19"/>
        <v>124.04020444437924</v>
      </c>
      <c r="M3072">
        <f>Table1[[#This Row],[num_contributions]]+Table1[[#This Row],[num_unique_contributors]]</f>
        <v>71</v>
      </c>
    </row>
    <row r="3073" spans="1:13" ht="13.2" hidden="1" x14ac:dyDescent="0.25">
      <c r="A3073" s="13">
        <v>10</v>
      </c>
      <c r="B3073" s="14">
        <v>44363</v>
      </c>
      <c r="C3073" s="14">
        <v>44379</v>
      </c>
      <c r="D3073" s="15" t="s">
        <v>461</v>
      </c>
      <c r="E3073" s="13">
        <v>775</v>
      </c>
      <c r="F3073" s="15" t="s">
        <v>20</v>
      </c>
      <c r="G3073" s="15" t="s">
        <v>23</v>
      </c>
      <c r="H3073" s="17">
        <v>0.91051654001105498</v>
      </c>
      <c r="I3073" s="13">
        <v>30</v>
      </c>
      <c r="J3073" s="13">
        <v>22</v>
      </c>
      <c r="K3073" s="17">
        <v>123.015649760746</v>
      </c>
      <c r="L3073" s="18">
        <f t="shared" si="19"/>
        <v>123.92616630075706</v>
      </c>
      <c r="M3073">
        <f>Table1[[#This Row],[num_contributions]]+Table1[[#This Row],[num_unique_contributors]]</f>
        <v>52</v>
      </c>
    </row>
    <row r="3074" spans="1:13" ht="13.2" hidden="1" x14ac:dyDescent="0.25">
      <c r="A3074" s="13">
        <v>10</v>
      </c>
      <c r="B3074" s="14">
        <v>44363</v>
      </c>
      <c r="C3074" s="14">
        <v>44379</v>
      </c>
      <c r="D3074" s="15" t="s">
        <v>724</v>
      </c>
      <c r="E3074" s="13">
        <v>2176</v>
      </c>
      <c r="F3074" s="15" t="s">
        <v>39</v>
      </c>
      <c r="G3074" s="15" t="s">
        <v>14</v>
      </c>
      <c r="H3074" s="17">
        <v>0.25160474649804399</v>
      </c>
      <c r="I3074" s="13">
        <v>14</v>
      </c>
      <c r="J3074" s="13">
        <v>12</v>
      </c>
      <c r="K3074" s="17">
        <v>119.76844412785501</v>
      </c>
      <c r="L3074" s="18">
        <f t="shared" si="19"/>
        <v>120.02004887435305</v>
      </c>
      <c r="M3074">
        <f>Table1[[#This Row],[num_contributions]]+Table1[[#This Row],[num_unique_contributors]]</f>
        <v>26</v>
      </c>
    </row>
    <row r="3075" spans="1:13" ht="13.2" hidden="1" x14ac:dyDescent="0.25">
      <c r="A3075" s="13">
        <v>10</v>
      </c>
      <c r="B3075" s="14">
        <v>44363</v>
      </c>
      <c r="C3075" s="14">
        <v>44379</v>
      </c>
      <c r="D3075" s="15" t="s">
        <v>1840</v>
      </c>
      <c r="E3075" s="13">
        <v>2412</v>
      </c>
      <c r="F3075" s="15" t="s">
        <v>13</v>
      </c>
      <c r="G3075" s="15" t="s">
        <v>50</v>
      </c>
      <c r="H3075" s="17">
        <v>1.84051676444579</v>
      </c>
      <c r="I3075" s="13">
        <v>73</v>
      </c>
      <c r="J3075" s="13">
        <v>72</v>
      </c>
      <c r="K3075" s="17">
        <v>116.829862027627</v>
      </c>
      <c r="L3075" s="18">
        <f t="shared" si="19"/>
        <v>118.6703787920728</v>
      </c>
      <c r="M3075">
        <f>Table1[[#This Row],[num_contributions]]+Table1[[#This Row],[num_unique_contributors]]</f>
        <v>145</v>
      </c>
    </row>
    <row r="3076" spans="1:13" ht="13.2" hidden="1" x14ac:dyDescent="0.25">
      <c r="A3076" s="13">
        <v>10</v>
      </c>
      <c r="B3076" s="14">
        <v>44363</v>
      </c>
      <c r="C3076" s="14">
        <v>44379</v>
      </c>
      <c r="D3076" s="15" t="s">
        <v>535</v>
      </c>
      <c r="E3076" s="13">
        <v>982</v>
      </c>
      <c r="F3076" s="15" t="s">
        <v>17</v>
      </c>
      <c r="G3076" s="15" t="s">
        <v>14</v>
      </c>
      <c r="H3076" s="17">
        <v>1.5108358231421699</v>
      </c>
      <c r="I3076" s="13">
        <v>32</v>
      </c>
      <c r="J3076" s="13">
        <v>30</v>
      </c>
      <c r="K3076" s="17">
        <v>115.36108345857301</v>
      </c>
      <c r="L3076" s="18">
        <f t="shared" si="19"/>
        <v>116.87191928171518</v>
      </c>
      <c r="M3076">
        <f>Table1[[#This Row],[num_contributions]]+Table1[[#This Row],[num_unique_contributors]]</f>
        <v>62</v>
      </c>
    </row>
    <row r="3077" spans="1:13" ht="13.2" hidden="1" x14ac:dyDescent="0.25">
      <c r="A3077" s="13">
        <v>10</v>
      </c>
      <c r="B3077" s="14">
        <v>44363</v>
      </c>
      <c r="C3077" s="14">
        <v>44379</v>
      </c>
      <c r="D3077" s="15" t="s">
        <v>1808</v>
      </c>
      <c r="E3077" s="13">
        <v>2817</v>
      </c>
      <c r="F3077" s="15" t="s">
        <v>20</v>
      </c>
      <c r="G3077" s="15" t="s">
        <v>50</v>
      </c>
      <c r="H3077" s="17">
        <v>9.8441955905436196E-2</v>
      </c>
      <c r="I3077" s="13">
        <v>10</v>
      </c>
      <c r="J3077" s="13">
        <v>10</v>
      </c>
      <c r="K3077" s="17">
        <v>114.16828166572</v>
      </c>
      <c r="L3077" s="18">
        <f t="shared" si="19"/>
        <v>114.26672362162545</v>
      </c>
      <c r="M3077">
        <f>Table1[[#This Row],[num_contributions]]+Table1[[#This Row],[num_unique_contributors]]</f>
        <v>20</v>
      </c>
    </row>
    <row r="3078" spans="1:13" ht="13.2" hidden="1" x14ac:dyDescent="0.25">
      <c r="A3078" s="13">
        <v>10</v>
      </c>
      <c r="B3078" s="14">
        <v>44363</v>
      </c>
      <c r="C3078" s="14">
        <v>44379</v>
      </c>
      <c r="D3078" s="15" t="s">
        <v>1326</v>
      </c>
      <c r="E3078" s="13">
        <v>1091</v>
      </c>
      <c r="F3078" s="15" t="s">
        <v>77</v>
      </c>
      <c r="G3078" s="15" t="s">
        <v>14</v>
      </c>
      <c r="H3078" s="17">
        <v>3.31455259491569</v>
      </c>
      <c r="I3078" s="13">
        <v>67</v>
      </c>
      <c r="J3078" s="13">
        <v>60</v>
      </c>
      <c r="K3078" s="17">
        <v>110.67004180343901</v>
      </c>
      <c r="L3078" s="18">
        <f t="shared" si="19"/>
        <v>113.9845943983547</v>
      </c>
      <c r="M3078">
        <f>Table1[[#This Row],[num_contributions]]+Table1[[#This Row],[num_unique_contributors]]</f>
        <v>127</v>
      </c>
    </row>
    <row r="3079" spans="1:13" ht="13.2" hidden="1" x14ac:dyDescent="0.25">
      <c r="A3079" s="13">
        <v>10</v>
      </c>
      <c r="B3079" s="14">
        <v>44363</v>
      </c>
      <c r="C3079" s="14">
        <v>44379</v>
      </c>
      <c r="D3079" s="15" t="s">
        <v>1876</v>
      </c>
      <c r="E3079" s="13">
        <v>2445</v>
      </c>
      <c r="F3079" s="15" t="s">
        <v>39</v>
      </c>
      <c r="G3079" s="15" t="s">
        <v>14</v>
      </c>
      <c r="H3079" s="17">
        <v>1.6897075377600701</v>
      </c>
      <c r="I3079" s="13">
        <v>20</v>
      </c>
      <c r="J3079" s="13">
        <v>20</v>
      </c>
      <c r="K3079" s="17">
        <v>110.633755051881</v>
      </c>
      <c r="L3079" s="18">
        <f t="shared" si="19"/>
        <v>112.32346258964107</v>
      </c>
      <c r="M3079">
        <f>Table1[[#This Row],[num_contributions]]+Table1[[#This Row],[num_unique_contributors]]</f>
        <v>40</v>
      </c>
    </row>
    <row r="3080" spans="1:13" ht="13.2" hidden="1" x14ac:dyDescent="0.25">
      <c r="A3080" s="13">
        <v>10</v>
      </c>
      <c r="B3080" s="14">
        <v>44363</v>
      </c>
      <c r="C3080" s="14">
        <v>44379</v>
      </c>
      <c r="D3080" s="15" t="s">
        <v>62</v>
      </c>
      <c r="E3080" s="13">
        <v>1080</v>
      </c>
      <c r="F3080" s="15" t="s">
        <v>17</v>
      </c>
      <c r="G3080" s="15" t="s">
        <v>23</v>
      </c>
      <c r="H3080" s="17">
        <v>2.5515375605327599</v>
      </c>
      <c r="I3080" s="13">
        <v>71</v>
      </c>
      <c r="J3080" s="13">
        <v>68</v>
      </c>
      <c r="K3080" s="17">
        <v>109.605547455268</v>
      </c>
      <c r="L3080" s="18">
        <f t="shared" si="19"/>
        <v>112.15708501580076</v>
      </c>
      <c r="M3080">
        <f>Table1[[#This Row],[num_contributions]]+Table1[[#This Row],[num_unique_contributors]]</f>
        <v>139</v>
      </c>
    </row>
    <row r="3081" spans="1:13" ht="13.2" hidden="1" x14ac:dyDescent="0.25">
      <c r="A3081" s="13">
        <v>10</v>
      </c>
      <c r="B3081" s="14">
        <v>44363</v>
      </c>
      <c r="C3081" s="14">
        <v>44379</v>
      </c>
      <c r="D3081" s="15" t="s">
        <v>1722</v>
      </c>
      <c r="E3081" s="13">
        <v>2864</v>
      </c>
      <c r="F3081" s="15" t="s">
        <v>54</v>
      </c>
      <c r="G3081" s="15" t="s">
        <v>14</v>
      </c>
      <c r="H3081" s="17">
        <v>12.0304076721904</v>
      </c>
      <c r="I3081" s="13">
        <v>46</v>
      </c>
      <c r="J3081" s="13">
        <v>42</v>
      </c>
      <c r="K3081" s="17">
        <v>97.410734216699694</v>
      </c>
      <c r="L3081" s="18">
        <f t="shared" si="19"/>
        <v>109.44114188889009</v>
      </c>
      <c r="M3081">
        <f>Table1[[#This Row],[num_contributions]]+Table1[[#This Row],[num_unique_contributors]]</f>
        <v>88</v>
      </c>
    </row>
    <row r="3082" spans="1:13" ht="13.2" hidden="1" x14ac:dyDescent="0.25">
      <c r="A3082" s="13">
        <v>10</v>
      </c>
      <c r="B3082" s="14">
        <v>44363</v>
      </c>
      <c r="C3082" s="14">
        <v>44379</v>
      </c>
      <c r="D3082" s="15" t="s">
        <v>494</v>
      </c>
      <c r="E3082" s="13">
        <v>2166</v>
      </c>
      <c r="F3082" s="15" t="s">
        <v>52</v>
      </c>
      <c r="G3082" s="15" t="s">
        <v>23</v>
      </c>
      <c r="H3082" s="17">
        <v>1.86015379601672</v>
      </c>
      <c r="I3082" s="13">
        <v>43</v>
      </c>
      <c r="J3082" s="13">
        <v>42</v>
      </c>
      <c r="K3082" s="17">
        <v>107.329880283894</v>
      </c>
      <c r="L3082" s="18">
        <f t="shared" si="19"/>
        <v>109.19003407991072</v>
      </c>
      <c r="M3082">
        <f>Table1[[#This Row],[num_contributions]]+Table1[[#This Row],[num_unique_contributors]]</f>
        <v>85</v>
      </c>
    </row>
    <row r="3083" spans="1:13" ht="13.2" hidden="1" x14ac:dyDescent="0.25">
      <c r="A3083" s="13">
        <v>10</v>
      </c>
      <c r="B3083" s="14">
        <v>44363</v>
      </c>
      <c r="C3083" s="14">
        <v>44379</v>
      </c>
      <c r="D3083" s="15" t="s">
        <v>1851</v>
      </c>
      <c r="E3083" s="13">
        <v>2498</v>
      </c>
      <c r="F3083" s="15" t="s">
        <v>54</v>
      </c>
      <c r="G3083" s="15" t="s">
        <v>23</v>
      </c>
      <c r="H3083" s="17">
        <v>16.425375812075501</v>
      </c>
      <c r="I3083" s="13">
        <v>69</v>
      </c>
      <c r="J3083" s="13">
        <v>64</v>
      </c>
      <c r="K3083" s="17">
        <v>92.135282372295606</v>
      </c>
      <c r="L3083" s="18">
        <f t="shared" si="19"/>
        <v>108.56065818437111</v>
      </c>
      <c r="M3083">
        <f>Table1[[#This Row],[num_contributions]]+Table1[[#This Row],[num_unique_contributors]]</f>
        <v>133</v>
      </c>
    </row>
    <row r="3084" spans="1:13" ht="13.2" hidden="1" x14ac:dyDescent="0.25">
      <c r="A3084" s="13">
        <v>10</v>
      </c>
      <c r="B3084" s="14">
        <v>44363</v>
      </c>
      <c r="C3084" s="14">
        <v>44379</v>
      </c>
      <c r="D3084" s="15" t="s">
        <v>579</v>
      </c>
      <c r="E3084" s="13">
        <v>2497</v>
      </c>
      <c r="F3084" s="15" t="s">
        <v>45</v>
      </c>
      <c r="G3084" s="15" t="s">
        <v>50</v>
      </c>
      <c r="H3084" s="17">
        <v>0.81438681842683203</v>
      </c>
      <c r="I3084" s="13">
        <v>44</v>
      </c>
      <c r="J3084" s="13">
        <v>43</v>
      </c>
      <c r="K3084" s="17">
        <v>106.881710428286</v>
      </c>
      <c r="L3084" s="18">
        <f t="shared" si="19"/>
        <v>107.69609724671282</v>
      </c>
      <c r="M3084">
        <f>Table1[[#This Row],[num_contributions]]+Table1[[#This Row],[num_unique_contributors]]</f>
        <v>87</v>
      </c>
    </row>
    <row r="3085" spans="1:13" ht="13.2" hidden="1" x14ac:dyDescent="0.25">
      <c r="A3085" s="13">
        <v>10</v>
      </c>
      <c r="B3085" s="14">
        <v>44363</v>
      </c>
      <c r="C3085" s="14">
        <v>44379</v>
      </c>
      <c r="D3085" s="15" t="s">
        <v>418</v>
      </c>
      <c r="E3085" s="13">
        <v>711</v>
      </c>
      <c r="F3085" s="15" t="s">
        <v>17</v>
      </c>
      <c r="G3085" s="15" t="s">
        <v>23</v>
      </c>
      <c r="H3085" s="17">
        <v>2.55571712818473</v>
      </c>
      <c r="I3085" s="13">
        <v>63</v>
      </c>
      <c r="J3085" s="13">
        <v>60</v>
      </c>
      <c r="K3085" s="17">
        <v>105.125044583891</v>
      </c>
      <c r="L3085" s="18">
        <f t="shared" si="19"/>
        <v>107.68076171207572</v>
      </c>
      <c r="M3085">
        <f>Table1[[#This Row],[num_contributions]]+Table1[[#This Row],[num_unique_contributors]]</f>
        <v>123</v>
      </c>
    </row>
    <row r="3086" spans="1:13" ht="13.2" hidden="1" x14ac:dyDescent="0.25">
      <c r="A3086" s="13">
        <v>10</v>
      </c>
      <c r="B3086" s="14">
        <v>44363</v>
      </c>
      <c r="C3086" s="14">
        <v>44379</v>
      </c>
      <c r="D3086" s="15" t="s">
        <v>693</v>
      </c>
      <c r="E3086" s="13">
        <v>2214</v>
      </c>
      <c r="F3086" s="15" t="s">
        <v>13</v>
      </c>
      <c r="G3086" s="15" t="s">
        <v>50</v>
      </c>
      <c r="H3086" s="17">
        <v>1.8584284284813199</v>
      </c>
      <c r="I3086" s="13">
        <v>80</v>
      </c>
      <c r="J3086" s="13">
        <v>75</v>
      </c>
      <c r="K3086" s="17">
        <v>105.33089797954599</v>
      </c>
      <c r="L3086" s="18">
        <f t="shared" si="19"/>
        <v>107.18932640802731</v>
      </c>
      <c r="M3086">
        <f>Table1[[#This Row],[num_contributions]]+Table1[[#This Row],[num_unique_contributors]]</f>
        <v>155</v>
      </c>
    </row>
    <row r="3087" spans="1:13" ht="13.2" hidden="1" x14ac:dyDescent="0.25">
      <c r="A3087" s="13">
        <v>10</v>
      </c>
      <c r="B3087" s="14">
        <v>44363</v>
      </c>
      <c r="C3087" s="14">
        <v>44379</v>
      </c>
      <c r="D3087" s="15" t="s">
        <v>850</v>
      </c>
      <c r="E3087" s="13">
        <v>2487</v>
      </c>
      <c r="F3087" s="15" t="s">
        <v>17</v>
      </c>
      <c r="G3087" s="15" t="s">
        <v>14</v>
      </c>
      <c r="H3087" s="17">
        <v>4.1876739976362796</v>
      </c>
      <c r="I3087" s="13">
        <v>49</v>
      </c>
      <c r="J3087" s="13">
        <v>47</v>
      </c>
      <c r="K3087" s="17">
        <v>102.79054741762501</v>
      </c>
      <c r="L3087" s="18">
        <f t="shared" si="19"/>
        <v>106.97822141526129</v>
      </c>
      <c r="M3087">
        <f>Table1[[#This Row],[num_contributions]]+Table1[[#This Row],[num_unique_contributors]]</f>
        <v>96</v>
      </c>
    </row>
    <row r="3088" spans="1:13" ht="13.2" hidden="1" x14ac:dyDescent="0.25">
      <c r="A3088" s="13">
        <v>10</v>
      </c>
      <c r="B3088" s="14">
        <v>44363</v>
      </c>
      <c r="C3088" s="14">
        <v>44379</v>
      </c>
      <c r="D3088" s="15" t="s">
        <v>719</v>
      </c>
      <c r="E3088" s="13">
        <v>1701</v>
      </c>
      <c r="F3088" s="15" t="s">
        <v>20</v>
      </c>
      <c r="G3088" s="15" t="s">
        <v>14</v>
      </c>
      <c r="H3088" s="17">
        <v>0.13921083923966601</v>
      </c>
      <c r="I3088" s="13">
        <v>10</v>
      </c>
      <c r="J3088" s="13">
        <v>9</v>
      </c>
      <c r="K3088" s="17">
        <v>106.406233406269</v>
      </c>
      <c r="L3088" s="18">
        <f t="shared" si="19"/>
        <v>106.54544424550866</v>
      </c>
      <c r="M3088">
        <f>Table1[[#This Row],[num_contributions]]+Table1[[#This Row],[num_unique_contributors]]</f>
        <v>19</v>
      </c>
    </row>
    <row r="3089" spans="1:13" ht="13.2" hidden="1" x14ac:dyDescent="0.25">
      <c r="A3089" s="13">
        <v>10</v>
      </c>
      <c r="B3089" s="14">
        <v>44363</v>
      </c>
      <c r="C3089" s="14">
        <v>44379</v>
      </c>
      <c r="D3089" s="15" t="s">
        <v>1331</v>
      </c>
      <c r="E3089" s="13">
        <v>2088</v>
      </c>
      <c r="F3089" s="15" t="s">
        <v>20</v>
      </c>
      <c r="G3089" s="15" t="s">
        <v>50</v>
      </c>
      <c r="H3089" s="17">
        <v>1.5802791021189999</v>
      </c>
      <c r="I3089" s="13">
        <v>80</v>
      </c>
      <c r="J3089" s="13">
        <v>78</v>
      </c>
      <c r="K3089" s="17">
        <v>103.576114469638</v>
      </c>
      <c r="L3089" s="18">
        <f t="shared" si="19"/>
        <v>105.15639357175699</v>
      </c>
      <c r="M3089">
        <f>Table1[[#This Row],[num_contributions]]+Table1[[#This Row],[num_unique_contributors]]</f>
        <v>158</v>
      </c>
    </row>
    <row r="3090" spans="1:13" ht="13.2" hidden="1" x14ac:dyDescent="0.25">
      <c r="A3090" s="13">
        <v>10</v>
      </c>
      <c r="B3090" s="14">
        <v>44363</v>
      </c>
      <c r="C3090" s="14">
        <v>44379</v>
      </c>
      <c r="D3090" s="15" t="s">
        <v>374</v>
      </c>
      <c r="E3090" s="13">
        <v>2407</v>
      </c>
      <c r="F3090" s="15" t="s">
        <v>13</v>
      </c>
      <c r="G3090" s="15" t="s">
        <v>50</v>
      </c>
      <c r="H3090" s="17">
        <v>0.940145390082198</v>
      </c>
      <c r="I3090" s="13">
        <v>48</v>
      </c>
      <c r="J3090" s="13">
        <v>47</v>
      </c>
      <c r="K3090" s="17">
        <v>102.791233835974</v>
      </c>
      <c r="L3090" s="18">
        <f t="shared" si="19"/>
        <v>103.73137922605619</v>
      </c>
      <c r="M3090">
        <f>Table1[[#This Row],[num_contributions]]+Table1[[#This Row],[num_unique_contributors]]</f>
        <v>95</v>
      </c>
    </row>
    <row r="3091" spans="1:13" ht="13.2" hidden="1" x14ac:dyDescent="0.25">
      <c r="A3091" s="13">
        <v>10</v>
      </c>
      <c r="B3091" s="14">
        <v>44363</v>
      </c>
      <c r="C3091" s="14">
        <v>44379</v>
      </c>
      <c r="D3091" s="15" t="s">
        <v>1477</v>
      </c>
      <c r="E3091" s="13">
        <v>2390</v>
      </c>
      <c r="F3091" s="15" t="s">
        <v>13</v>
      </c>
      <c r="G3091" s="15" t="s">
        <v>50</v>
      </c>
      <c r="H3091" s="17">
        <v>1.02125410450453</v>
      </c>
      <c r="I3091" s="13">
        <v>60</v>
      </c>
      <c r="J3091" s="13">
        <v>58</v>
      </c>
      <c r="K3091" s="17">
        <v>102.638923740057</v>
      </c>
      <c r="L3091" s="18">
        <f t="shared" si="19"/>
        <v>103.66017784456153</v>
      </c>
      <c r="M3091">
        <f>Table1[[#This Row],[num_contributions]]+Table1[[#This Row],[num_unique_contributors]]</f>
        <v>118</v>
      </c>
    </row>
    <row r="3092" spans="1:13" ht="13.2" hidden="1" x14ac:dyDescent="0.25">
      <c r="A3092" s="13">
        <v>10</v>
      </c>
      <c r="B3092" s="14">
        <v>44363</v>
      </c>
      <c r="C3092" s="14">
        <v>44379</v>
      </c>
      <c r="D3092" s="15" t="s">
        <v>540</v>
      </c>
      <c r="E3092" s="13">
        <v>2769</v>
      </c>
      <c r="F3092" s="15" t="s">
        <v>111</v>
      </c>
      <c r="G3092" s="15" t="s">
        <v>50</v>
      </c>
      <c r="H3092" s="17">
        <v>3.2772133414672798E-2</v>
      </c>
      <c r="I3092" s="13">
        <v>5</v>
      </c>
      <c r="J3092" s="13">
        <v>5</v>
      </c>
      <c r="K3092" s="17">
        <v>103.215748666538</v>
      </c>
      <c r="L3092" s="18">
        <f t="shared" si="19"/>
        <v>103.24852079995267</v>
      </c>
      <c r="M3092">
        <f>Table1[[#This Row],[num_contributions]]+Table1[[#This Row],[num_unique_contributors]]</f>
        <v>10</v>
      </c>
    </row>
    <row r="3093" spans="1:13" ht="13.2" hidden="1" x14ac:dyDescent="0.25">
      <c r="A3093" s="13">
        <v>10</v>
      </c>
      <c r="B3093" s="14">
        <v>44363</v>
      </c>
      <c r="C3093" s="14">
        <v>44379</v>
      </c>
      <c r="D3093" s="15" t="s">
        <v>1367</v>
      </c>
      <c r="E3093" s="13">
        <v>2470</v>
      </c>
      <c r="F3093" s="15" t="s">
        <v>13</v>
      </c>
      <c r="G3093" s="15" t="s">
        <v>50</v>
      </c>
      <c r="H3093" s="17">
        <v>0.53498703175086904</v>
      </c>
      <c r="I3093" s="13">
        <v>40</v>
      </c>
      <c r="J3093" s="13">
        <v>39</v>
      </c>
      <c r="K3093" s="17">
        <v>100.66325034928199</v>
      </c>
      <c r="L3093" s="18">
        <f t="shared" si="19"/>
        <v>101.19823738103287</v>
      </c>
      <c r="M3093">
        <f>Table1[[#This Row],[num_contributions]]+Table1[[#This Row],[num_unique_contributors]]</f>
        <v>79</v>
      </c>
    </row>
    <row r="3094" spans="1:13" ht="13.2" hidden="1" x14ac:dyDescent="0.25">
      <c r="A3094" s="13">
        <v>10</v>
      </c>
      <c r="B3094" s="14">
        <v>44363</v>
      </c>
      <c r="C3094" s="14">
        <v>44379</v>
      </c>
      <c r="D3094" s="15" t="s">
        <v>834</v>
      </c>
      <c r="E3094" s="13">
        <v>739</v>
      </c>
      <c r="F3094" s="15" t="s">
        <v>17</v>
      </c>
      <c r="G3094" s="15" t="s">
        <v>23</v>
      </c>
      <c r="H3094" s="17">
        <v>0.61425306990045003</v>
      </c>
      <c r="I3094" s="13">
        <v>26</v>
      </c>
      <c r="J3094" s="13">
        <v>25</v>
      </c>
      <c r="K3094" s="17">
        <v>99.472131592836107</v>
      </c>
      <c r="L3094" s="18">
        <f t="shared" ref="L3094:L3157" si="20">H3094+K3094</f>
        <v>100.08638466273656</v>
      </c>
      <c r="M3094">
        <f>Table1[[#This Row],[num_contributions]]+Table1[[#This Row],[num_unique_contributors]]</f>
        <v>51</v>
      </c>
    </row>
    <row r="3095" spans="1:13" ht="13.2" hidden="1" x14ac:dyDescent="0.25">
      <c r="A3095" s="13">
        <v>10</v>
      </c>
      <c r="B3095" s="14">
        <v>44363</v>
      </c>
      <c r="C3095" s="14">
        <v>44379</v>
      </c>
      <c r="D3095" s="15" t="s">
        <v>669</v>
      </c>
      <c r="E3095" s="13">
        <v>2690</v>
      </c>
      <c r="F3095" s="15" t="s">
        <v>20</v>
      </c>
      <c r="G3095" s="15" t="s">
        <v>23</v>
      </c>
      <c r="H3095" s="17">
        <v>2.2944773721121399</v>
      </c>
      <c r="I3095" s="13">
        <v>51</v>
      </c>
      <c r="J3095" s="13">
        <v>50</v>
      </c>
      <c r="K3095" s="17">
        <v>96.888071753238094</v>
      </c>
      <c r="L3095" s="18">
        <f t="shared" si="20"/>
        <v>99.182549125350235</v>
      </c>
      <c r="M3095">
        <f>Table1[[#This Row],[num_contributions]]+Table1[[#This Row],[num_unique_contributors]]</f>
        <v>101</v>
      </c>
    </row>
    <row r="3096" spans="1:13" ht="13.2" hidden="1" x14ac:dyDescent="0.25">
      <c r="A3096" s="13">
        <v>10</v>
      </c>
      <c r="B3096" s="14">
        <v>44363</v>
      </c>
      <c r="C3096" s="14">
        <v>44379</v>
      </c>
      <c r="D3096" s="15" t="s">
        <v>591</v>
      </c>
      <c r="E3096" s="13">
        <v>639</v>
      </c>
      <c r="F3096" s="15" t="s">
        <v>39</v>
      </c>
      <c r="G3096" s="15" t="s">
        <v>14</v>
      </c>
      <c r="H3096" s="17">
        <v>0.104665785576757</v>
      </c>
      <c r="I3096" s="13">
        <v>10</v>
      </c>
      <c r="J3096" s="13">
        <v>8</v>
      </c>
      <c r="K3096" s="17">
        <v>97.9194231696532</v>
      </c>
      <c r="L3096" s="18">
        <f t="shared" si="20"/>
        <v>98.024088955229956</v>
      </c>
      <c r="M3096">
        <f>Table1[[#This Row],[num_contributions]]+Table1[[#This Row],[num_unique_contributors]]</f>
        <v>18</v>
      </c>
    </row>
    <row r="3097" spans="1:13" ht="13.2" hidden="1" x14ac:dyDescent="0.25">
      <c r="A3097" s="13">
        <v>10</v>
      </c>
      <c r="B3097" s="14">
        <v>44363</v>
      </c>
      <c r="C3097" s="14">
        <v>44379</v>
      </c>
      <c r="D3097" s="15" t="s">
        <v>735</v>
      </c>
      <c r="E3097" s="13">
        <v>2376</v>
      </c>
      <c r="F3097" s="15" t="s">
        <v>13</v>
      </c>
      <c r="G3097" s="15" t="s">
        <v>50</v>
      </c>
      <c r="H3097" s="17">
        <v>0.73011160691999899</v>
      </c>
      <c r="I3097" s="13">
        <v>52</v>
      </c>
      <c r="J3097" s="13">
        <v>48</v>
      </c>
      <c r="K3097" s="17">
        <v>95.094353661368103</v>
      </c>
      <c r="L3097" s="18">
        <f t="shared" si="20"/>
        <v>95.824465268288108</v>
      </c>
      <c r="M3097">
        <f>Table1[[#This Row],[num_contributions]]+Table1[[#This Row],[num_unique_contributors]]</f>
        <v>100</v>
      </c>
    </row>
    <row r="3098" spans="1:13" ht="13.2" hidden="1" x14ac:dyDescent="0.25">
      <c r="A3098" s="13">
        <v>10</v>
      </c>
      <c r="B3098" s="14">
        <v>44363</v>
      </c>
      <c r="C3098" s="14">
        <v>44379</v>
      </c>
      <c r="D3098" s="15" t="s">
        <v>1225</v>
      </c>
      <c r="E3098" s="13">
        <v>2844</v>
      </c>
      <c r="F3098" s="15" t="s">
        <v>13</v>
      </c>
      <c r="G3098" s="15" t="s">
        <v>50</v>
      </c>
      <c r="H3098" s="17">
        <v>0.84014916185213895</v>
      </c>
      <c r="I3098" s="13">
        <v>49</v>
      </c>
      <c r="J3098" s="13">
        <v>45</v>
      </c>
      <c r="K3098" s="17">
        <v>94.262387834637494</v>
      </c>
      <c r="L3098" s="18">
        <f t="shared" si="20"/>
        <v>95.102536996489633</v>
      </c>
      <c r="M3098">
        <f>Table1[[#This Row],[num_contributions]]+Table1[[#This Row],[num_unique_contributors]]</f>
        <v>94</v>
      </c>
    </row>
    <row r="3099" spans="1:13" ht="13.2" hidden="1" x14ac:dyDescent="0.25">
      <c r="A3099" s="13">
        <v>10</v>
      </c>
      <c r="B3099" s="14">
        <v>44363</v>
      </c>
      <c r="C3099" s="14">
        <v>44379</v>
      </c>
      <c r="D3099" s="15" t="s">
        <v>694</v>
      </c>
      <c r="E3099" s="13">
        <v>2118</v>
      </c>
      <c r="F3099" s="15" t="s">
        <v>20</v>
      </c>
      <c r="G3099" s="15" t="s">
        <v>14</v>
      </c>
      <c r="H3099" s="17">
        <v>2.0978689278907798</v>
      </c>
      <c r="I3099" s="13">
        <v>27</v>
      </c>
      <c r="J3099" s="13">
        <v>27</v>
      </c>
      <c r="K3099" s="17">
        <v>92.660114898123098</v>
      </c>
      <c r="L3099" s="18">
        <f t="shared" si="20"/>
        <v>94.757983826013884</v>
      </c>
      <c r="M3099">
        <f>Table1[[#This Row],[num_contributions]]+Table1[[#This Row],[num_unique_contributors]]</f>
        <v>54</v>
      </c>
    </row>
    <row r="3100" spans="1:13" ht="13.2" hidden="1" x14ac:dyDescent="0.25">
      <c r="A3100" s="13">
        <v>10</v>
      </c>
      <c r="B3100" s="14">
        <v>44363</v>
      </c>
      <c r="C3100" s="14">
        <v>44379</v>
      </c>
      <c r="D3100" s="15" t="s">
        <v>1723</v>
      </c>
      <c r="E3100" s="13">
        <v>406</v>
      </c>
      <c r="F3100" s="15" t="s">
        <v>52</v>
      </c>
      <c r="G3100" s="15" t="s">
        <v>23</v>
      </c>
      <c r="H3100" s="17">
        <v>1.50650232824927</v>
      </c>
      <c r="I3100" s="13">
        <v>58</v>
      </c>
      <c r="J3100" s="13">
        <v>56</v>
      </c>
      <c r="K3100" s="17">
        <v>93.162405683277996</v>
      </c>
      <c r="L3100" s="18">
        <f t="shared" si="20"/>
        <v>94.668908011527265</v>
      </c>
      <c r="M3100">
        <f>Table1[[#This Row],[num_contributions]]+Table1[[#This Row],[num_unique_contributors]]</f>
        <v>114</v>
      </c>
    </row>
    <row r="3101" spans="1:13" ht="13.2" hidden="1" x14ac:dyDescent="0.25">
      <c r="A3101" s="13">
        <v>10</v>
      </c>
      <c r="B3101" s="14">
        <v>44363</v>
      </c>
      <c r="C3101" s="14">
        <v>44379</v>
      </c>
      <c r="D3101" s="15" t="s">
        <v>460</v>
      </c>
      <c r="E3101" s="13">
        <v>2268</v>
      </c>
      <c r="F3101" s="15" t="s">
        <v>39</v>
      </c>
      <c r="G3101" s="15" t="s">
        <v>23</v>
      </c>
      <c r="H3101" s="17">
        <v>1.2644353539189399</v>
      </c>
      <c r="I3101" s="13">
        <v>41</v>
      </c>
      <c r="J3101" s="13">
        <v>39</v>
      </c>
      <c r="K3101" s="17">
        <v>93.336799969702994</v>
      </c>
      <c r="L3101" s="18">
        <f t="shared" si="20"/>
        <v>94.601235323621935</v>
      </c>
      <c r="M3101">
        <f>Table1[[#This Row],[num_contributions]]+Table1[[#This Row],[num_unique_contributors]]</f>
        <v>80</v>
      </c>
    </row>
    <row r="3102" spans="1:13" ht="13.2" hidden="1" x14ac:dyDescent="0.25">
      <c r="A3102" s="13">
        <v>10</v>
      </c>
      <c r="B3102" s="14">
        <v>44363</v>
      </c>
      <c r="C3102" s="14">
        <v>44379</v>
      </c>
      <c r="D3102" s="15" t="s">
        <v>297</v>
      </c>
      <c r="E3102" s="13">
        <v>916</v>
      </c>
      <c r="F3102" s="15" t="s">
        <v>20</v>
      </c>
      <c r="G3102" s="15" t="s">
        <v>14</v>
      </c>
      <c r="H3102" s="17">
        <v>2.9475827274356998</v>
      </c>
      <c r="I3102" s="13">
        <v>65</v>
      </c>
      <c r="J3102" s="13">
        <v>59</v>
      </c>
      <c r="K3102" s="17">
        <v>91.350685314868798</v>
      </c>
      <c r="L3102" s="18">
        <f t="shared" si="20"/>
        <v>94.2982680423045</v>
      </c>
      <c r="M3102">
        <f>Table1[[#This Row],[num_contributions]]+Table1[[#This Row],[num_unique_contributors]]</f>
        <v>124</v>
      </c>
    </row>
    <row r="3103" spans="1:13" ht="13.2" hidden="1" x14ac:dyDescent="0.25">
      <c r="A3103" s="13">
        <v>10</v>
      </c>
      <c r="B3103" s="14">
        <v>44363</v>
      </c>
      <c r="C3103" s="14">
        <v>44379</v>
      </c>
      <c r="D3103" s="15" t="s">
        <v>898</v>
      </c>
      <c r="E3103" s="13">
        <v>2755</v>
      </c>
      <c r="F3103" s="15" t="s">
        <v>39</v>
      </c>
      <c r="G3103" s="15" t="s">
        <v>14</v>
      </c>
      <c r="H3103" s="17">
        <v>1.1571665190395399</v>
      </c>
      <c r="I3103" s="13">
        <v>23</v>
      </c>
      <c r="J3103" s="13">
        <v>23</v>
      </c>
      <c r="K3103" s="17">
        <v>91.199150924740195</v>
      </c>
      <c r="L3103" s="18">
        <f t="shared" si="20"/>
        <v>92.35631744377973</v>
      </c>
      <c r="M3103">
        <f>Table1[[#This Row],[num_contributions]]+Table1[[#This Row],[num_unique_contributors]]</f>
        <v>46</v>
      </c>
    </row>
    <row r="3104" spans="1:13" ht="13.2" hidden="1" x14ac:dyDescent="0.25">
      <c r="A3104" s="13">
        <v>10</v>
      </c>
      <c r="B3104" s="14">
        <v>44363</v>
      </c>
      <c r="C3104" s="14">
        <v>44379</v>
      </c>
      <c r="D3104" s="15" t="s">
        <v>670</v>
      </c>
      <c r="E3104" s="13">
        <v>2435</v>
      </c>
      <c r="F3104" s="15" t="s">
        <v>13</v>
      </c>
      <c r="G3104" s="15" t="s">
        <v>50</v>
      </c>
      <c r="H3104" s="17">
        <v>0.76521600222846997</v>
      </c>
      <c r="I3104" s="13">
        <v>52</v>
      </c>
      <c r="J3104" s="13">
        <v>50</v>
      </c>
      <c r="K3104" s="17">
        <v>91.165966646104906</v>
      </c>
      <c r="L3104" s="18">
        <f t="shared" si="20"/>
        <v>91.931182648333376</v>
      </c>
      <c r="M3104">
        <f>Table1[[#This Row],[num_contributions]]+Table1[[#This Row],[num_unique_contributors]]</f>
        <v>102</v>
      </c>
    </row>
    <row r="3105" spans="1:13" ht="13.2" hidden="1" x14ac:dyDescent="0.25">
      <c r="A3105" s="13">
        <v>10</v>
      </c>
      <c r="B3105" s="14">
        <v>44363</v>
      </c>
      <c r="C3105" s="14">
        <v>44379</v>
      </c>
      <c r="D3105" s="15" t="s">
        <v>536</v>
      </c>
      <c r="E3105" s="13">
        <v>2196</v>
      </c>
      <c r="F3105" s="15" t="s">
        <v>13</v>
      </c>
      <c r="G3105" s="15" t="s">
        <v>23</v>
      </c>
      <c r="H3105" s="17">
        <v>0.56265970709314495</v>
      </c>
      <c r="I3105" s="13">
        <v>24</v>
      </c>
      <c r="J3105" s="13">
        <v>23</v>
      </c>
      <c r="K3105" s="17">
        <v>89.176721015995795</v>
      </c>
      <c r="L3105" s="18">
        <f t="shared" si="20"/>
        <v>89.739380723088942</v>
      </c>
      <c r="M3105">
        <f>Table1[[#This Row],[num_contributions]]+Table1[[#This Row],[num_unique_contributors]]</f>
        <v>47</v>
      </c>
    </row>
    <row r="3106" spans="1:13" ht="13.2" hidden="1" x14ac:dyDescent="0.25">
      <c r="A3106" s="13">
        <v>10</v>
      </c>
      <c r="B3106" s="14">
        <v>44363</v>
      </c>
      <c r="C3106" s="14">
        <v>44379</v>
      </c>
      <c r="D3106" s="15" t="s">
        <v>722</v>
      </c>
      <c r="E3106" s="13">
        <v>2339</v>
      </c>
      <c r="F3106" s="15" t="s">
        <v>13</v>
      </c>
      <c r="G3106" s="15" t="s">
        <v>50</v>
      </c>
      <c r="H3106" s="17">
        <v>0.83543515779951405</v>
      </c>
      <c r="I3106" s="13">
        <v>55</v>
      </c>
      <c r="J3106" s="13">
        <v>52</v>
      </c>
      <c r="K3106" s="17">
        <v>87.923718862843302</v>
      </c>
      <c r="L3106" s="18">
        <f t="shared" si="20"/>
        <v>88.759154020642811</v>
      </c>
      <c r="M3106">
        <f>Table1[[#This Row],[num_contributions]]+Table1[[#This Row],[num_unique_contributors]]</f>
        <v>107</v>
      </c>
    </row>
    <row r="3107" spans="1:13" ht="13.2" hidden="1" x14ac:dyDescent="0.25">
      <c r="A3107" s="13">
        <v>10</v>
      </c>
      <c r="B3107" s="14">
        <v>44363</v>
      </c>
      <c r="C3107" s="14">
        <v>44379</v>
      </c>
      <c r="D3107" s="15" t="s">
        <v>1337</v>
      </c>
      <c r="E3107" s="13">
        <v>2183</v>
      </c>
      <c r="F3107" s="15" t="s">
        <v>52</v>
      </c>
      <c r="G3107" s="15" t="s">
        <v>23</v>
      </c>
      <c r="H3107" s="17">
        <v>1.95430124961651</v>
      </c>
      <c r="I3107" s="13">
        <v>51</v>
      </c>
      <c r="J3107" s="13">
        <v>49</v>
      </c>
      <c r="K3107" s="17">
        <v>86.464521755842398</v>
      </c>
      <c r="L3107" s="18">
        <f t="shared" si="20"/>
        <v>88.418823005458904</v>
      </c>
      <c r="M3107">
        <f>Table1[[#This Row],[num_contributions]]+Table1[[#This Row],[num_unique_contributors]]</f>
        <v>100</v>
      </c>
    </row>
    <row r="3108" spans="1:13" ht="13.2" hidden="1" x14ac:dyDescent="0.25">
      <c r="A3108" s="13">
        <v>10</v>
      </c>
      <c r="B3108" s="14">
        <v>44363</v>
      </c>
      <c r="C3108" s="14">
        <v>44379</v>
      </c>
      <c r="D3108" s="15" t="s">
        <v>642</v>
      </c>
      <c r="E3108" s="13">
        <v>1641</v>
      </c>
      <c r="F3108" s="15" t="s">
        <v>13</v>
      </c>
      <c r="G3108" s="15" t="s">
        <v>14</v>
      </c>
      <c r="H3108" s="17">
        <v>0.53944783821406905</v>
      </c>
      <c r="I3108" s="13">
        <v>18</v>
      </c>
      <c r="J3108" s="13">
        <v>17</v>
      </c>
      <c r="K3108" s="17">
        <v>87.397184094438302</v>
      </c>
      <c r="L3108" s="18">
        <f t="shared" si="20"/>
        <v>87.936631932652375</v>
      </c>
      <c r="M3108">
        <f>Table1[[#This Row],[num_contributions]]+Table1[[#This Row],[num_unique_contributors]]</f>
        <v>35</v>
      </c>
    </row>
    <row r="3109" spans="1:13" ht="13.2" hidden="1" x14ac:dyDescent="0.25">
      <c r="A3109" s="13">
        <v>10</v>
      </c>
      <c r="B3109" s="14">
        <v>44363</v>
      </c>
      <c r="C3109" s="14">
        <v>44379</v>
      </c>
      <c r="D3109" s="15" t="s">
        <v>638</v>
      </c>
      <c r="E3109" s="13">
        <v>1732</v>
      </c>
      <c r="F3109" s="15" t="s">
        <v>17</v>
      </c>
      <c r="G3109" s="15" t="s">
        <v>14</v>
      </c>
      <c r="H3109" s="17">
        <v>1.79347256800151</v>
      </c>
      <c r="I3109" s="13">
        <v>28</v>
      </c>
      <c r="J3109" s="13">
        <v>27</v>
      </c>
      <c r="K3109" s="17">
        <v>85.115044742191003</v>
      </c>
      <c r="L3109" s="18">
        <f t="shared" si="20"/>
        <v>86.908517310192508</v>
      </c>
      <c r="M3109">
        <f>Table1[[#This Row],[num_contributions]]+Table1[[#This Row],[num_unique_contributors]]</f>
        <v>55</v>
      </c>
    </row>
    <row r="3110" spans="1:13" ht="13.2" hidden="1" x14ac:dyDescent="0.25">
      <c r="A3110" s="13">
        <v>10</v>
      </c>
      <c r="B3110" s="14">
        <v>44363</v>
      </c>
      <c r="C3110" s="14">
        <v>44379</v>
      </c>
      <c r="D3110" s="15" t="s">
        <v>287</v>
      </c>
      <c r="E3110" s="13">
        <v>2843</v>
      </c>
      <c r="F3110" s="15" t="s">
        <v>20</v>
      </c>
      <c r="G3110" s="15" t="s">
        <v>14</v>
      </c>
      <c r="H3110" s="17">
        <v>1.3838141789485201</v>
      </c>
      <c r="I3110" s="13">
        <v>16</v>
      </c>
      <c r="J3110" s="13">
        <v>16</v>
      </c>
      <c r="K3110" s="17">
        <v>85.468386473455396</v>
      </c>
      <c r="L3110" s="18">
        <f t="shared" si="20"/>
        <v>86.852200652403923</v>
      </c>
      <c r="M3110">
        <f>Table1[[#This Row],[num_contributions]]+Table1[[#This Row],[num_unique_contributors]]</f>
        <v>32</v>
      </c>
    </row>
    <row r="3111" spans="1:13" ht="13.2" hidden="1" x14ac:dyDescent="0.25">
      <c r="A3111" s="13">
        <v>10</v>
      </c>
      <c r="B3111" s="14">
        <v>44363</v>
      </c>
      <c r="C3111" s="14">
        <v>44379</v>
      </c>
      <c r="D3111" s="15" t="s">
        <v>931</v>
      </c>
      <c r="E3111" s="13">
        <v>2987</v>
      </c>
      <c r="F3111" s="15" t="s">
        <v>13</v>
      </c>
      <c r="G3111" s="15" t="s">
        <v>46</v>
      </c>
      <c r="H3111" s="17">
        <v>1.1185420422097101</v>
      </c>
      <c r="I3111" s="13">
        <v>50</v>
      </c>
      <c r="J3111" s="13">
        <v>40</v>
      </c>
      <c r="K3111" s="17">
        <v>85.605830009792598</v>
      </c>
      <c r="L3111" s="18">
        <f t="shared" si="20"/>
        <v>86.724372052002309</v>
      </c>
      <c r="M3111">
        <f>Table1[[#This Row],[num_contributions]]+Table1[[#This Row],[num_unique_contributors]]</f>
        <v>90</v>
      </c>
    </row>
    <row r="3112" spans="1:13" ht="13.2" hidden="1" x14ac:dyDescent="0.25">
      <c r="A3112" s="13">
        <v>10</v>
      </c>
      <c r="B3112" s="14">
        <v>44363</v>
      </c>
      <c r="C3112" s="14">
        <v>44379</v>
      </c>
      <c r="D3112" s="15" t="s">
        <v>664</v>
      </c>
      <c r="E3112" s="13">
        <v>2562</v>
      </c>
      <c r="F3112" s="15" t="s">
        <v>13</v>
      </c>
      <c r="G3112" s="15" t="s">
        <v>50</v>
      </c>
      <c r="H3112" s="17">
        <v>0.55418003507471902</v>
      </c>
      <c r="I3112" s="13">
        <v>46</v>
      </c>
      <c r="J3112" s="13">
        <v>45</v>
      </c>
      <c r="K3112" s="17">
        <v>85.653726355815607</v>
      </c>
      <c r="L3112" s="18">
        <f t="shared" si="20"/>
        <v>86.207906390890329</v>
      </c>
      <c r="M3112">
        <f>Table1[[#This Row],[num_contributions]]+Table1[[#This Row],[num_unique_contributors]]</f>
        <v>91</v>
      </c>
    </row>
    <row r="3113" spans="1:13" ht="13.2" hidden="1" x14ac:dyDescent="0.25">
      <c r="A3113" s="13">
        <v>10</v>
      </c>
      <c r="B3113" s="14">
        <v>44363</v>
      </c>
      <c r="C3113" s="14">
        <v>44379</v>
      </c>
      <c r="D3113" s="15" t="s">
        <v>846</v>
      </c>
      <c r="E3113" s="13">
        <v>2691</v>
      </c>
      <c r="F3113" s="15" t="s">
        <v>20</v>
      </c>
      <c r="G3113" s="15" t="s">
        <v>50</v>
      </c>
      <c r="H3113" s="17">
        <v>0.47414692548204301</v>
      </c>
      <c r="I3113" s="13">
        <v>38</v>
      </c>
      <c r="J3113" s="13">
        <v>35</v>
      </c>
      <c r="K3113" s="17">
        <v>84.842062839286498</v>
      </c>
      <c r="L3113" s="18">
        <f t="shared" si="20"/>
        <v>85.316209764768544</v>
      </c>
      <c r="M3113">
        <f>Table1[[#This Row],[num_contributions]]+Table1[[#This Row],[num_unique_contributors]]</f>
        <v>73</v>
      </c>
    </row>
    <row r="3114" spans="1:13" ht="13.2" hidden="1" x14ac:dyDescent="0.25">
      <c r="A3114" s="13">
        <v>10</v>
      </c>
      <c r="B3114" s="14">
        <v>44363</v>
      </c>
      <c r="C3114" s="14">
        <v>44379</v>
      </c>
      <c r="D3114" s="15" t="s">
        <v>1373</v>
      </c>
      <c r="E3114" s="13">
        <v>2378</v>
      </c>
      <c r="F3114" s="15" t="s">
        <v>13</v>
      </c>
      <c r="G3114" s="15" t="s">
        <v>50</v>
      </c>
      <c r="H3114" s="17">
        <v>0.48879310717211999</v>
      </c>
      <c r="I3114" s="13">
        <v>46</v>
      </c>
      <c r="J3114" s="13">
        <v>45</v>
      </c>
      <c r="K3114" s="17">
        <v>84.775317354181993</v>
      </c>
      <c r="L3114" s="18">
        <f t="shared" si="20"/>
        <v>85.264110461354107</v>
      </c>
      <c r="M3114">
        <f>Table1[[#This Row],[num_contributions]]+Table1[[#This Row],[num_unique_contributors]]</f>
        <v>91</v>
      </c>
    </row>
    <row r="3115" spans="1:13" ht="13.2" hidden="1" x14ac:dyDescent="0.25">
      <c r="A3115" s="13">
        <v>10</v>
      </c>
      <c r="B3115" s="14">
        <v>44363</v>
      </c>
      <c r="C3115" s="14">
        <v>44379</v>
      </c>
      <c r="D3115" s="15" t="s">
        <v>612</v>
      </c>
      <c r="E3115" s="13">
        <v>2858</v>
      </c>
      <c r="F3115" s="15" t="s">
        <v>20</v>
      </c>
      <c r="G3115" s="15" t="s">
        <v>46</v>
      </c>
      <c r="H3115" s="17">
        <v>1.3052478762284401</v>
      </c>
      <c r="I3115" s="13">
        <v>46</v>
      </c>
      <c r="J3115" s="13">
        <v>37</v>
      </c>
      <c r="K3115" s="17">
        <v>83.623432684829396</v>
      </c>
      <c r="L3115" s="18">
        <f t="shared" si="20"/>
        <v>84.928680561057831</v>
      </c>
      <c r="M3115">
        <f>Table1[[#This Row],[num_contributions]]+Table1[[#This Row],[num_unique_contributors]]</f>
        <v>83</v>
      </c>
    </row>
    <row r="3116" spans="1:13" ht="13.2" hidden="1" x14ac:dyDescent="0.25">
      <c r="A3116" s="13">
        <v>10</v>
      </c>
      <c r="B3116" s="14">
        <v>44363</v>
      </c>
      <c r="C3116" s="14">
        <v>44379</v>
      </c>
      <c r="D3116" s="15" t="s">
        <v>796</v>
      </c>
      <c r="E3116" s="13">
        <v>2915</v>
      </c>
      <c r="F3116" s="15" t="s">
        <v>20</v>
      </c>
      <c r="G3116" s="15" t="s">
        <v>18</v>
      </c>
      <c r="H3116" s="17">
        <v>0.49242621175253798</v>
      </c>
      <c r="I3116" s="13">
        <v>36</v>
      </c>
      <c r="J3116" s="13">
        <v>34</v>
      </c>
      <c r="K3116" s="17">
        <v>84.094909806935306</v>
      </c>
      <c r="L3116" s="18">
        <f t="shared" si="20"/>
        <v>84.58733601868785</v>
      </c>
      <c r="M3116">
        <f>Table1[[#This Row],[num_contributions]]+Table1[[#This Row],[num_unique_contributors]]</f>
        <v>70</v>
      </c>
    </row>
    <row r="3117" spans="1:13" ht="13.2" hidden="1" x14ac:dyDescent="0.25">
      <c r="A3117" s="13">
        <v>10</v>
      </c>
      <c r="B3117" s="14">
        <v>44363</v>
      </c>
      <c r="C3117" s="14">
        <v>44379</v>
      </c>
      <c r="D3117" s="15" t="s">
        <v>1297</v>
      </c>
      <c r="E3117" s="13">
        <v>2973</v>
      </c>
      <c r="F3117" s="15" t="s">
        <v>111</v>
      </c>
      <c r="G3117" s="15" t="s">
        <v>14</v>
      </c>
      <c r="H3117" s="17">
        <v>2.1086149734716102</v>
      </c>
      <c r="I3117" s="13">
        <v>31</v>
      </c>
      <c r="J3117" s="13">
        <v>30</v>
      </c>
      <c r="K3117" s="17">
        <v>82.279227462784704</v>
      </c>
      <c r="L3117" s="18">
        <f t="shared" si="20"/>
        <v>84.387842436256307</v>
      </c>
      <c r="M3117">
        <f>Table1[[#This Row],[num_contributions]]+Table1[[#This Row],[num_unique_contributors]]</f>
        <v>61</v>
      </c>
    </row>
    <row r="3118" spans="1:13" ht="13.2" hidden="1" x14ac:dyDescent="0.25">
      <c r="A3118" s="13">
        <v>10</v>
      </c>
      <c r="B3118" s="14">
        <v>44363</v>
      </c>
      <c r="C3118" s="14">
        <v>44379</v>
      </c>
      <c r="D3118" s="15" t="s">
        <v>1047</v>
      </c>
      <c r="E3118" s="13">
        <v>2140</v>
      </c>
      <c r="F3118" s="15" t="s">
        <v>45</v>
      </c>
      <c r="G3118" s="15" t="s">
        <v>50</v>
      </c>
      <c r="H3118" s="17">
        <v>0.54745737788514803</v>
      </c>
      <c r="I3118" s="13">
        <v>39</v>
      </c>
      <c r="J3118" s="13">
        <v>38</v>
      </c>
      <c r="K3118" s="17">
        <v>83.3087257384379</v>
      </c>
      <c r="L3118" s="18">
        <f t="shared" si="20"/>
        <v>83.856183116323052</v>
      </c>
      <c r="M3118">
        <f>Table1[[#This Row],[num_contributions]]+Table1[[#This Row],[num_unique_contributors]]</f>
        <v>77</v>
      </c>
    </row>
    <row r="3119" spans="1:13" ht="13.2" hidden="1" x14ac:dyDescent="0.25">
      <c r="A3119" s="13">
        <v>10</v>
      </c>
      <c r="B3119" s="14">
        <v>44363</v>
      </c>
      <c r="C3119" s="14">
        <v>44379</v>
      </c>
      <c r="D3119" s="15" t="s">
        <v>1854</v>
      </c>
      <c r="E3119" s="13">
        <v>2489</v>
      </c>
      <c r="F3119" s="15" t="s">
        <v>17</v>
      </c>
      <c r="G3119" s="15" t="s">
        <v>23</v>
      </c>
      <c r="H3119" s="17">
        <v>1.2045196739419699</v>
      </c>
      <c r="I3119" s="13">
        <v>51</v>
      </c>
      <c r="J3119" s="13">
        <v>49</v>
      </c>
      <c r="K3119" s="17">
        <v>82.152407264199297</v>
      </c>
      <c r="L3119" s="18">
        <f t="shared" si="20"/>
        <v>83.356926938141271</v>
      </c>
      <c r="M3119">
        <f>Table1[[#This Row],[num_contributions]]+Table1[[#This Row],[num_unique_contributors]]</f>
        <v>100</v>
      </c>
    </row>
    <row r="3120" spans="1:13" ht="13.2" hidden="1" x14ac:dyDescent="0.25">
      <c r="A3120" s="13">
        <v>10</v>
      </c>
      <c r="B3120" s="14">
        <v>44363</v>
      </c>
      <c r="C3120" s="14">
        <v>44379</v>
      </c>
      <c r="D3120" s="15" t="s">
        <v>589</v>
      </c>
      <c r="E3120" s="13">
        <v>2452</v>
      </c>
      <c r="F3120" s="15" t="s">
        <v>39</v>
      </c>
      <c r="G3120" s="15" t="s">
        <v>50</v>
      </c>
      <c r="H3120" s="17">
        <v>0.47807637122301799</v>
      </c>
      <c r="I3120" s="13">
        <v>43</v>
      </c>
      <c r="J3120" s="13">
        <v>39</v>
      </c>
      <c r="K3120" s="17">
        <v>81.725682661849405</v>
      </c>
      <c r="L3120" s="18">
        <f t="shared" si="20"/>
        <v>82.203759033072416</v>
      </c>
      <c r="M3120">
        <f>Table1[[#This Row],[num_contributions]]+Table1[[#This Row],[num_unique_contributors]]</f>
        <v>82</v>
      </c>
    </row>
    <row r="3121" spans="1:13" ht="13.2" hidden="1" x14ac:dyDescent="0.25">
      <c r="A3121" s="13">
        <v>10</v>
      </c>
      <c r="B3121" s="14">
        <v>44363</v>
      </c>
      <c r="C3121" s="14">
        <v>44379</v>
      </c>
      <c r="D3121" s="15" t="s">
        <v>640</v>
      </c>
      <c r="E3121" s="13">
        <v>383</v>
      </c>
      <c r="F3121" s="15" t="s">
        <v>20</v>
      </c>
      <c r="G3121" s="15" t="s">
        <v>23</v>
      </c>
      <c r="H3121" s="17">
        <v>1.57470959048328</v>
      </c>
      <c r="I3121" s="13">
        <v>58</v>
      </c>
      <c r="J3121" s="13">
        <v>55</v>
      </c>
      <c r="K3121" s="17">
        <v>79.655326973441205</v>
      </c>
      <c r="L3121" s="18">
        <f t="shared" si="20"/>
        <v>81.230036563924486</v>
      </c>
      <c r="M3121">
        <f>Table1[[#This Row],[num_contributions]]+Table1[[#This Row],[num_unique_contributors]]</f>
        <v>113</v>
      </c>
    </row>
    <row r="3122" spans="1:13" ht="13.2" hidden="1" x14ac:dyDescent="0.25">
      <c r="A3122" s="13">
        <v>10</v>
      </c>
      <c r="B3122" s="14">
        <v>44363</v>
      </c>
      <c r="C3122" s="14">
        <v>44379</v>
      </c>
      <c r="D3122" s="15" t="s">
        <v>953</v>
      </c>
      <c r="E3122" s="13">
        <v>2526</v>
      </c>
      <c r="F3122" s="15" t="s">
        <v>54</v>
      </c>
      <c r="G3122" s="15" t="s">
        <v>14</v>
      </c>
      <c r="H3122" s="17">
        <v>4.5012399411191097</v>
      </c>
      <c r="I3122" s="13">
        <v>26</v>
      </c>
      <c r="J3122" s="13">
        <v>23</v>
      </c>
      <c r="K3122" s="17">
        <v>76.615046803039107</v>
      </c>
      <c r="L3122" s="18">
        <f t="shared" si="20"/>
        <v>81.116286744158216</v>
      </c>
      <c r="M3122">
        <f>Table1[[#This Row],[num_contributions]]+Table1[[#This Row],[num_unique_contributors]]</f>
        <v>49</v>
      </c>
    </row>
    <row r="3123" spans="1:13" ht="13.2" hidden="1" x14ac:dyDescent="0.25">
      <c r="A3123" s="13">
        <v>10</v>
      </c>
      <c r="B3123" s="14">
        <v>44363</v>
      </c>
      <c r="C3123" s="14">
        <v>44379</v>
      </c>
      <c r="D3123" s="15" t="s">
        <v>570</v>
      </c>
      <c r="E3123" s="13">
        <v>2349</v>
      </c>
      <c r="F3123" s="15" t="s">
        <v>20</v>
      </c>
      <c r="G3123" s="15" t="s">
        <v>23</v>
      </c>
      <c r="H3123" s="17">
        <v>0.2687570459777</v>
      </c>
      <c r="I3123" s="13">
        <v>18</v>
      </c>
      <c r="J3123" s="13">
        <v>17</v>
      </c>
      <c r="K3123" s="17">
        <v>80.345862353718502</v>
      </c>
      <c r="L3123" s="18">
        <f t="shared" si="20"/>
        <v>80.614619399696196</v>
      </c>
      <c r="M3123">
        <f>Table1[[#This Row],[num_contributions]]+Table1[[#This Row],[num_unique_contributors]]</f>
        <v>35</v>
      </c>
    </row>
    <row r="3124" spans="1:13" ht="13.2" hidden="1" x14ac:dyDescent="0.25">
      <c r="A3124" s="13">
        <v>10</v>
      </c>
      <c r="B3124" s="14">
        <v>44363</v>
      </c>
      <c r="C3124" s="14">
        <v>44379</v>
      </c>
      <c r="D3124" s="15" t="s">
        <v>1587</v>
      </c>
      <c r="E3124" s="13">
        <v>2149</v>
      </c>
      <c r="F3124" s="15" t="s">
        <v>13</v>
      </c>
      <c r="G3124" s="15" t="s">
        <v>23</v>
      </c>
      <c r="H3124" s="17">
        <v>1.6074531563583401</v>
      </c>
      <c r="I3124" s="13">
        <v>46</v>
      </c>
      <c r="J3124" s="13">
        <v>45</v>
      </c>
      <c r="K3124" s="17">
        <v>77.811848690230903</v>
      </c>
      <c r="L3124" s="18">
        <f t="shared" si="20"/>
        <v>79.419301846589249</v>
      </c>
      <c r="M3124">
        <f>Table1[[#This Row],[num_contributions]]+Table1[[#This Row],[num_unique_contributors]]</f>
        <v>91</v>
      </c>
    </row>
    <row r="3125" spans="1:13" ht="13.2" hidden="1" x14ac:dyDescent="0.25">
      <c r="A3125" s="13">
        <v>10</v>
      </c>
      <c r="B3125" s="14">
        <v>44363</v>
      </c>
      <c r="C3125" s="14">
        <v>44379</v>
      </c>
      <c r="D3125" s="15" t="s">
        <v>487</v>
      </c>
      <c r="E3125" s="13">
        <v>2261</v>
      </c>
      <c r="F3125" s="15" t="s">
        <v>39</v>
      </c>
      <c r="G3125" s="15" t="s">
        <v>18</v>
      </c>
      <c r="H3125" s="17">
        <v>0.95155053686076596</v>
      </c>
      <c r="I3125" s="13">
        <v>30</v>
      </c>
      <c r="J3125" s="13">
        <v>28</v>
      </c>
      <c r="K3125" s="17">
        <v>77.794954253407397</v>
      </c>
      <c r="L3125" s="18">
        <f t="shared" si="20"/>
        <v>78.746504790268162</v>
      </c>
      <c r="M3125">
        <f>Table1[[#This Row],[num_contributions]]+Table1[[#This Row],[num_unique_contributors]]</f>
        <v>58</v>
      </c>
    </row>
    <row r="3126" spans="1:13" ht="13.2" hidden="1" x14ac:dyDescent="0.25">
      <c r="A3126" s="13">
        <v>10</v>
      </c>
      <c r="B3126" s="14">
        <v>44363</v>
      </c>
      <c r="C3126" s="14">
        <v>44379</v>
      </c>
      <c r="D3126" s="15" t="s">
        <v>445</v>
      </c>
      <c r="E3126" s="13">
        <v>1712</v>
      </c>
      <c r="F3126" s="15" t="s">
        <v>20</v>
      </c>
      <c r="G3126" s="15" t="s">
        <v>23</v>
      </c>
      <c r="H3126" s="17">
        <v>0.99733502372533001</v>
      </c>
      <c r="I3126" s="13">
        <v>45</v>
      </c>
      <c r="J3126" s="13">
        <v>44</v>
      </c>
      <c r="K3126" s="17">
        <v>77.602811419750296</v>
      </c>
      <c r="L3126" s="18">
        <f t="shared" si="20"/>
        <v>78.600146443475623</v>
      </c>
      <c r="M3126">
        <f>Table1[[#This Row],[num_contributions]]+Table1[[#This Row],[num_unique_contributors]]</f>
        <v>89</v>
      </c>
    </row>
    <row r="3127" spans="1:13" ht="13.2" hidden="1" x14ac:dyDescent="0.25">
      <c r="A3127" s="13">
        <v>10</v>
      </c>
      <c r="B3127" s="14">
        <v>44363</v>
      </c>
      <c r="C3127" s="14">
        <v>44379</v>
      </c>
      <c r="D3127" s="15" t="s">
        <v>1589</v>
      </c>
      <c r="E3127" s="13">
        <v>2169</v>
      </c>
      <c r="F3127" s="15" t="s">
        <v>13</v>
      </c>
      <c r="G3127" s="15" t="s">
        <v>23</v>
      </c>
      <c r="H3127" s="17">
        <v>0.66699351936512796</v>
      </c>
      <c r="I3127" s="13">
        <v>25</v>
      </c>
      <c r="J3127" s="13">
        <v>24</v>
      </c>
      <c r="K3127" s="17">
        <v>77.750182053291098</v>
      </c>
      <c r="L3127" s="18">
        <f t="shared" si="20"/>
        <v>78.41717557265622</v>
      </c>
      <c r="M3127">
        <f>Table1[[#This Row],[num_contributions]]+Table1[[#This Row],[num_unique_contributors]]</f>
        <v>49</v>
      </c>
    </row>
    <row r="3128" spans="1:13" ht="13.2" hidden="1" x14ac:dyDescent="0.25">
      <c r="A3128" s="13">
        <v>10</v>
      </c>
      <c r="B3128" s="14">
        <v>44363</v>
      </c>
      <c r="C3128" s="14">
        <v>44379</v>
      </c>
      <c r="D3128" s="15" t="s">
        <v>1426</v>
      </c>
      <c r="E3128" s="13">
        <v>2878</v>
      </c>
      <c r="F3128" s="15" t="s">
        <v>54</v>
      </c>
      <c r="G3128" s="15" t="s">
        <v>50</v>
      </c>
      <c r="H3128" s="17">
        <v>1.83519001159189</v>
      </c>
      <c r="I3128" s="13">
        <v>28</v>
      </c>
      <c r="J3128" s="13">
        <v>18</v>
      </c>
      <c r="K3128" s="17">
        <v>74.457265344635502</v>
      </c>
      <c r="L3128" s="18">
        <f t="shared" si="20"/>
        <v>76.292455356227393</v>
      </c>
      <c r="M3128">
        <f>Table1[[#This Row],[num_contributions]]+Table1[[#This Row],[num_unique_contributors]]</f>
        <v>46</v>
      </c>
    </row>
    <row r="3129" spans="1:13" ht="13.2" hidden="1" x14ac:dyDescent="0.25">
      <c r="A3129" s="13">
        <v>10</v>
      </c>
      <c r="B3129" s="14">
        <v>44363</v>
      </c>
      <c r="C3129" s="14">
        <v>44379</v>
      </c>
      <c r="D3129" s="15" t="s">
        <v>791</v>
      </c>
      <c r="E3129" s="13">
        <v>201</v>
      </c>
      <c r="F3129" s="15" t="s">
        <v>39</v>
      </c>
      <c r="G3129" s="15" t="s">
        <v>14</v>
      </c>
      <c r="H3129" s="17">
        <v>2.0422788801389502</v>
      </c>
      <c r="I3129" s="13">
        <v>39</v>
      </c>
      <c r="J3129" s="13">
        <v>37</v>
      </c>
      <c r="K3129" s="17">
        <v>73.211384744220098</v>
      </c>
      <c r="L3129" s="18">
        <f t="shared" si="20"/>
        <v>75.253663624359049</v>
      </c>
      <c r="M3129">
        <f>Table1[[#This Row],[num_contributions]]+Table1[[#This Row],[num_unique_contributors]]</f>
        <v>76</v>
      </c>
    </row>
    <row r="3130" spans="1:13" ht="13.2" hidden="1" x14ac:dyDescent="0.25">
      <c r="A3130" s="13">
        <v>10</v>
      </c>
      <c r="B3130" s="14">
        <v>44363</v>
      </c>
      <c r="C3130" s="14">
        <v>44379</v>
      </c>
      <c r="D3130" s="15" t="s">
        <v>563</v>
      </c>
      <c r="E3130" s="13">
        <v>1299</v>
      </c>
      <c r="F3130" s="15" t="s">
        <v>17</v>
      </c>
      <c r="G3130" s="15" t="s">
        <v>14</v>
      </c>
      <c r="H3130" s="17">
        <v>1.8431184894875901</v>
      </c>
      <c r="I3130" s="13">
        <v>30</v>
      </c>
      <c r="J3130" s="13">
        <v>30</v>
      </c>
      <c r="K3130" s="17">
        <v>72.602052171981001</v>
      </c>
      <c r="L3130" s="18">
        <f t="shared" si="20"/>
        <v>74.445170661468595</v>
      </c>
      <c r="M3130">
        <f>Table1[[#This Row],[num_contributions]]+Table1[[#This Row],[num_unique_contributors]]</f>
        <v>60</v>
      </c>
    </row>
    <row r="3131" spans="1:13" ht="13.2" hidden="1" x14ac:dyDescent="0.25">
      <c r="A3131" s="13">
        <v>10</v>
      </c>
      <c r="B3131" s="14">
        <v>44363</v>
      </c>
      <c r="C3131" s="14">
        <v>44379</v>
      </c>
      <c r="D3131" s="15" t="s">
        <v>1449</v>
      </c>
      <c r="E3131" s="13">
        <v>2807</v>
      </c>
      <c r="F3131" s="15" t="s">
        <v>39</v>
      </c>
      <c r="G3131" s="15" t="s">
        <v>23</v>
      </c>
      <c r="H3131" s="17">
        <v>1.3861408643112101</v>
      </c>
      <c r="I3131" s="13">
        <v>53</v>
      </c>
      <c r="J3131" s="13">
        <v>53</v>
      </c>
      <c r="K3131" s="17">
        <v>72.652094843887994</v>
      </c>
      <c r="L3131" s="18">
        <f t="shared" si="20"/>
        <v>74.03823570819921</v>
      </c>
      <c r="M3131">
        <f>Table1[[#This Row],[num_contributions]]+Table1[[#This Row],[num_unique_contributors]]</f>
        <v>106</v>
      </c>
    </row>
    <row r="3132" spans="1:13" ht="13.2" hidden="1" x14ac:dyDescent="0.25">
      <c r="A3132" s="13">
        <v>10</v>
      </c>
      <c r="B3132" s="14">
        <v>44363</v>
      </c>
      <c r="C3132" s="14">
        <v>44379</v>
      </c>
      <c r="D3132" s="15" t="s">
        <v>514</v>
      </c>
      <c r="E3132" s="13">
        <v>1884</v>
      </c>
      <c r="F3132" s="15" t="s">
        <v>20</v>
      </c>
      <c r="G3132" s="15" t="s">
        <v>23</v>
      </c>
      <c r="H3132" s="17">
        <v>0.96965339975480402</v>
      </c>
      <c r="I3132" s="13">
        <v>29</v>
      </c>
      <c r="J3132" s="13">
        <v>27</v>
      </c>
      <c r="K3132" s="17">
        <v>72.197852392995301</v>
      </c>
      <c r="L3132" s="18">
        <f t="shared" si="20"/>
        <v>73.167505792750106</v>
      </c>
      <c r="M3132">
        <f>Table1[[#This Row],[num_contributions]]+Table1[[#This Row],[num_unique_contributors]]</f>
        <v>56</v>
      </c>
    </row>
    <row r="3133" spans="1:13" ht="13.2" hidden="1" x14ac:dyDescent="0.25">
      <c r="A3133" s="13">
        <v>10</v>
      </c>
      <c r="B3133" s="14">
        <v>44363</v>
      </c>
      <c r="C3133" s="14">
        <v>44379</v>
      </c>
      <c r="D3133" s="15" t="s">
        <v>1769</v>
      </c>
      <c r="E3133" s="13">
        <v>2502</v>
      </c>
      <c r="F3133" s="15" t="s">
        <v>13</v>
      </c>
      <c r="G3133" s="15" t="s">
        <v>50</v>
      </c>
      <c r="H3133" s="17">
        <v>0.426513427972046</v>
      </c>
      <c r="I3133" s="13">
        <v>44</v>
      </c>
      <c r="J3133" s="13">
        <v>43</v>
      </c>
      <c r="K3133" s="17">
        <v>71.705716234662901</v>
      </c>
      <c r="L3133" s="18">
        <f t="shared" si="20"/>
        <v>72.132229662634941</v>
      </c>
      <c r="M3133">
        <f>Table1[[#This Row],[num_contributions]]+Table1[[#This Row],[num_unique_contributors]]</f>
        <v>87</v>
      </c>
    </row>
    <row r="3134" spans="1:13" ht="13.2" hidden="1" x14ac:dyDescent="0.25">
      <c r="A3134" s="13">
        <v>10</v>
      </c>
      <c r="B3134" s="14">
        <v>44363</v>
      </c>
      <c r="C3134" s="14">
        <v>44379</v>
      </c>
      <c r="D3134" s="15" t="s">
        <v>438</v>
      </c>
      <c r="E3134" s="13">
        <v>1836</v>
      </c>
      <c r="F3134" s="15" t="s">
        <v>13</v>
      </c>
      <c r="G3134" s="15" t="s">
        <v>14</v>
      </c>
      <c r="H3134" s="17">
        <v>0.32639522717326103</v>
      </c>
      <c r="I3134" s="13">
        <v>10</v>
      </c>
      <c r="J3134" s="13">
        <v>10</v>
      </c>
      <c r="K3134" s="17">
        <v>69.984785403749498</v>
      </c>
      <c r="L3134" s="18">
        <f t="shared" si="20"/>
        <v>70.311180630922763</v>
      </c>
      <c r="M3134">
        <f>Table1[[#This Row],[num_contributions]]+Table1[[#This Row],[num_unique_contributors]]</f>
        <v>20</v>
      </c>
    </row>
    <row r="3135" spans="1:13" ht="13.2" hidden="1" x14ac:dyDescent="0.25">
      <c r="A3135" s="13">
        <v>10</v>
      </c>
      <c r="B3135" s="14">
        <v>44363</v>
      </c>
      <c r="C3135" s="14">
        <v>44379</v>
      </c>
      <c r="D3135" s="15" t="s">
        <v>792</v>
      </c>
      <c r="E3135" s="13">
        <v>2775</v>
      </c>
      <c r="F3135" s="15" t="s">
        <v>17</v>
      </c>
      <c r="G3135" s="15" t="s">
        <v>23</v>
      </c>
      <c r="H3135" s="17">
        <v>0.50553944251173799</v>
      </c>
      <c r="I3135" s="13">
        <v>28</v>
      </c>
      <c r="J3135" s="13">
        <v>26</v>
      </c>
      <c r="K3135" s="17">
        <v>69.674831579429494</v>
      </c>
      <c r="L3135" s="18">
        <f t="shared" si="20"/>
        <v>70.180371021941227</v>
      </c>
      <c r="M3135">
        <f>Table1[[#This Row],[num_contributions]]+Table1[[#This Row],[num_unique_contributors]]</f>
        <v>54</v>
      </c>
    </row>
    <row r="3136" spans="1:13" ht="13.2" hidden="1" x14ac:dyDescent="0.25">
      <c r="A3136" s="13">
        <v>10</v>
      </c>
      <c r="B3136" s="14">
        <v>44363</v>
      </c>
      <c r="C3136" s="14">
        <v>44379</v>
      </c>
      <c r="D3136" s="15" t="s">
        <v>470</v>
      </c>
      <c r="E3136" s="13">
        <v>2152</v>
      </c>
      <c r="F3136" s="15" t="s">
        <v>54</v>
      </c>
      <c r="G3136" s="15" t="s">
        <v>14</v>
      </c>
      <c r="H3136" s="17">
        <v>4.9588379084907901</v>
      </c>
      <c r="I3136" s="13">
        <v>32</v>
      </c>
      <c r="J3136" s="13">
        <v>32</v>
      </c>
      <c r="K3136" s="17">
        <v>64.391821423092097</v>
      </c>
      <c r="L3136" s="18">
        <f t="shared" si="20"/>
        <v>69.350659331582889</v>
      </c>
      <c r="M3136">
        <f>Table1[[#This Row],[num_contributions]]+Table1[[#This Row],[num_unique_contributors]]</f>
        <v>64</v>
      </c>
    </row>
    <row r="3137" spans="1:13" ht="13.2" hidden="1" x14ac:dyDescent="0.25">
      <c r="A3137" s="13">
        <v>10</v>
      </c>
      <c r="B3137" s="14">
        <v>44363</v>
      </c>
      <c r="C3137" s="14">
        <v>44379</v>
      </c>
      <c r="D3137" s="15" t="s">
        <v>1070</v>
      </c>
      <c r="E3137" s="13">
        <v>2309</v>
      </c>
      <c r="F3137" s="15" t="s">
        <v>39</v>
      </c>
      <c r="G3137" s="15" t="s">
        <v>23</v>
      </c>
      <c r="H3137" s="17">
        <v>0.1286540670555</v>
      </c>
      <c r="I3137" s="13">
        <v>14</v>
      </c>
      <c r="J3137" s="13">
        <v>11</v>
      </c>
      <c r="K3137" s="17">
        <v>68.165588836386107</v>
      </c>
      <c r="L3137" s="18">
        <f t="shared" si="20"/>
        <v>68.294242903441614</v>
      </c>
      <c r="M3137">
        <f>Table1[[#This Row],[num_contributions]]+Table1[[#This Row],[num_unique_contributors]]</f>
        <v>25</v>
      </c>
    </row>
    <row r="3138" spans="1:13" ht="13.2" hidden="1" x14ac:dyDescent="0.25">
      <c r="A3138" s="13">
        <v>10</v>
      </c>
      <c r="B3138" s="14">
        <v>44363</v>
      </c>
      <c r="C3138" s="14">
        <v>44379</v>
      </c>
      <c r="D3138" s="15" t="s">
        <v>1828</v>
      </c>
      <c r="E3138" s="13">
        <v>2285</v>
      </c>
      <c r="F3138" s="15" t="s">
        <v>39</v>
      </c>
      <c r="G3138" s="15" t="s">
        <v>14</v>
      </c>
      <c r="H3138" s="17">
        <v>1.9577527942977799</v>
      </c>
      <c r="I3138" s="13">
        <v>33</v>
      </c>
      <c r="J3138" s="13">
        <v>32</v>
      </c>
      <c r="K3138" s="17">
        <v>66.299489122780898</v>
      </c>
      <c r="L3138" s="18">
        <f t="shared" si="20"/>
        <v>68.257241917078673</v>
      </c>
      <c r="M3138">
        <f>Table1[[#This Row],[num_contributions]]+Table1[[#This Row],[num_unique_contributors]]</f>
        <v>65</v>
      </c>
    </row>
    <row r="3139" spans="1:13" ht="13.2" hidden="1" x14ac:dyDescent="0.25">
      <c r="A3139" s="13">
        <v>10</v>
      </c>
      <c r="B3139" s="14">
        <v>44363</v>
      </c>
      <c r="C3139" s="14">
        <v>44379</v>
      </c>
      <c r="D3139" s="15" t="s">
        <v>1260</v>
      </c>
      <c r="E3139" s="13">
        <v>2612</v>
      </c>
      <c r="F3139" s="15" t="s">
        <v>111</v>
      </c>
      <c r="G3139" s="15" t="s">
        <v>50</v>
      </c>
      <c r="H3139" s="17">
        <v>0.36648348764345001</v>
      </c>
      <c r="I3139" s="13">
        <v>41</v>
      </c>
      <c r="J3139" s="13">
        <v>37</v>
      </c>
      <c r="K3139" s="17">
        <v>67.753784499701794</v>
      </c>
      <c r="L3139" s="18">
        <f t="shared" si="20"/>
        <v>68.120267987345244</v>
      </c>
      <c r="M3139">
        <f>Table1[[#This Row],[num_contributions]]+Table1[[#This Row],[num_unique_contributors]]</f>
        <v>78</v>
      </c>
    </row>
    <row r="3140" spans="1:13" ht="13.2" hidden="1" x14ac:dyDescent="0.25">
      <c r="A3140" s="13">
        <v>10</v>
      </c>
      <c r="B3140" s="14">
        <v>44363</v>
      </c>
      <c r="C3140" s="14">
        <v>44379</v>
      </c>
      <c r="D3140" s="15" t="s">
        <v>1315</v>
      </c>
      <c r="E3140" s="13">
        <v>1714</v>
      </c>
      <c r="F3140" s="15" t="s">
        <v>20</v>
      </c>
      <c r="G3140" s="15" t="s">
        <v>23</v>
      </c>
      <c r="H3140" s="17">
        <v>2.1948186794672599</v>
      </c>
      <c r="I3140" s="13">
        <v>57</v>
      </c>
      <c r="J3140" s="13">
        <v>56</v>
      </c>
      <c r="K3140" s="17">
        <v>65.388900250040706</v>
      </c>
      <c r="L3140" s="18">
        <f t="shared" si="20"/>
        <v>67.583718929507967</v>
      </c>
      <c r="M3140">
        <f>Table1[[#This Row],[num_contributions]]+Table1[[#This Row],[num_unique_contributors]]</f>
        <v>113</v>
      </c>
    </row>
    <row r="3141" spans="1:13" ht="13.2" hidden="1" x14ac:dyDescent="0.25">
      <c r="A3141" s="13">
        <v>10</v>
      </c>
      <c r="B3141" s="14">
        <v>44363</v>
      </c>
      <c r="C3141" s="14">
        <v>44379</v>
      </c>
      <c r="D3141" s="15" t="s">
        <v>552</v>
      </c>
      <c r="E3141" s="13">
        <v>216</v>
      </c>
      <c r="F3141" s="15" t="s">
        <v>17</v>
      </c>
      <c r="G3141" s="15" t="s">
        <v>23</v>
      </c>
      <c r="H3141" s="17">
        <v>1.25067815384482</v>
      </c>
      <c r="I3141" s="13">
        <v>39</v>
      </c>
      <c r="J3141" s="13">
        <v>39</v>
      </c>
      <c r="K3141" s="17">
        <v>66.181549821119901</v>
      </c>
      <c r="L3141" s="18">
        <f t="shared" si="20"/>
        <v>67.432227974964718</v>
      </c>
      <c r="M3141">
        <f>Table1[[#This Row],[num_contributions]]+Table1[[#This Row],[num_unique_contributors]]</f>
        <v>78</v>
      </c>
    </row>
    <row r="3142" spans="1:13" ht="13.2" hidden="1" x14ac:dyDescent="0.25">
      <c r="A3142" s="13">
        <v>10</v>
      </c>
      <c r="B3142" s="14">
        <v>44363</v>
      </c>
      <c r="C3142" s="14">
        <v>44379</v>
      </c>
      <c r="D3142" s="15" t="s">
        <v>233</v>
      </c>
      <c r="E3142" s="13">
        <v>1970</v>
      </c>
      <c r="F3142" s="15" t="s">
        <v>20</v>
      </c>
      <c r="G3142" s="15" t="s">
        <v>14</v>
      </c>
      <c r="H3142" s="17">
        <v>2.2591448555367402</v>
      </c>
      <c r="I3142" s="13">
        <v>40</v>
      </c>
      <c r="J3142" s="13">
        <v>39</v>
      </c>
      <c r="K3142" s="17">
        <v>65.018041749496902</v>
      </c>
      <c r="L3142" s="18">
        <f t="shared" si="20"/>
        <v>67.277186605033648</v>
      </c>
      <c r="M3142">
        <f>Table1[[#This Row],[num_contributions]]+Table1[[#This Row],[num_unique_contributors]]</f>
        <v>79</v>
      </c>
    </row>
    <row r="3143" spans="1:13" ht="13.2" hidden="1" x14ac:dyDescent="0.25">
      <c r="A3143" s="13">
        <v>10</v>
      </c>
      <c r="B3143" s="14">
        <v>44363</v>
      </c>
      <c r="C3143" s="14">
        <v>44379</v>
      </c>
      <c r="D3143" s="15" t="s">
        <v>732</v>
      </c>
      <c r="E3143" s="13">
        <v>2388</v>
      </c>
      <c r="F3143" s="15" t="s">
        <v>20</v>
      </c>
      <c r="G3143" s="15" t="s">
        <v>23</v>
      </c>
      <c r="H3143" s="17">
        <v>0.83915767567528998</v>
      </c>
      <c r="I3143" s="13">
        <v>37</v>
      </c>
      <c r="J3143" s="13">
        <v>35</v>
      </c>
      <c r="K3143" s="17">
        <v>66.211027824588896</v>
      </c>
      <c r="L3143" s="18">
        <f t="shared" si="20"/>
        <v>67.050185500264192</v>
      </c>
      <c r="M3143">
        <f>Table1[[#This Row],[num_contributions]]+Table1[[#This Row],[num_unique_contributors]]</f>
        <v>72</v>
      </c>
    </row>
    <row r="3144" spans="1:13" ht="13.2" hidden="1" x14ac:dyDescent="0.25">
      <c r="A3144" s="13">
        <v>10</v>
      </c>
      <c r="B3144" s="14">
        <v>44363</v>
      </c>
      <c r="C3144" s="14">
        <v>44379</v>
      </c>
      <c r="D3144" s="15" t="s">
        <v>696</v>
      </c>
      <c r="E3144" s="13">
        <v>1278</v>
      </c>
      <c r="F3144" s="15" t="s">
        <v>17</v>
      </c>
      <c r="G3144" s="15" t="s">
        <v>14</v>
      </c>
      <c r="H3144" s="17">
        <v>0.18632221686509501</v>
      </c>
      <c r="I3144" s="13">
        <v>13</v>
      </c>
      <c r="J3144" s="13">
        <v>13</v>
      </c>
      <c r="K3144" s="17">
        <v>66.465217619315794</v>
      </c>
      <c r="L3144" s="18">
        <f t="shared" si="20"/>
        <v>66.651539836180888</v>
      </c>
      <c r="M3144">
        <f>Table1[[#This Row],[num_contributions]]+Table1[[#This Row],[num_unique_contributors]]</f>
        <v>26</v>
      </c>
    </row>
    <row r="3145" spans="1:13" ht="13.2" hidden="1" x14ac:dyDescent="0.25">
      <c r="A3145" s="13">
        <v>10</v>
      </c>
      <c r="B3145" s="14">
        <v>44363</v>
      </c>
      <c r="C3145" s="14">
        <v>44379</v>
      </c>
      <c r="D3145" s="15" t="s">
        <v>1318</v>
      </c>
      <c r="E3145" s="13">
        <v>1957</v>
      </c>
      <c r="F3145" s="15" t="s">
        <v>45</v>
      </c>
      <c r="G3145" s="15" t="s">
        <v>14</v>
      </c>
      <c r="H3145" s="17">
        <v>0.185725692181028</v>
      </c>
      <c r="I3145" s="13">
        <v>7</v>
      </c>
      <c r="J3145" s="13">
        <v>7</v>
      </c>
      <c r="K3145" s="17">
        <v>66.323190991065204</v>
      </c>
      <c r="L3145" s="18">
        <f t="shared" si="20"/>
        <v>66.508916683246227</v>
      </c>
      <c r="M3145">
        <f>Table1[[#This Row],[num_contributions]]+Table1[[#This Row],[num_unique_contributors]]</f>
        <v>14</v>
      </c>
    </row>
    <row r="3146" spans="1:13" ht="13.2" hidden="1" x14ac:dyDescent="0.25">
      <c r="A3146" s="13">
        <v>10</v>
      </c>
      <c r="B3146" s="14">
        <v>44363</v>
      </c>
      <c r="C3146" s="14">
        <v>44379</v>
      </c>
      <c r="D3146" s="15" t="s">
        <v>836</v>
      </c>
      <c r="E3146" s="13">
        <v>2578</v>
      </c>
      <c r="F3146" s="15" t="s">
        <v>20</v>
      </c>
      <c r="G3146" s="15" t="s">
        <v>50</v>
      </c>
      <c r="H3146" s="17">
        <v>0.35974364628642502</v>
      </c>
      <c r="I3146" s="13">
        <v>37</v>
      </c>
      <c r="J3146" s="13">
        <v>36</v>
      </c>
      <c r="K3146" s="17">
        <v>65.3859347213684</v>
      </c>
      <c r="L3146" s="18">
        <f t="shared" si="20"/>
        <v>65.745678367654818</v>
      </c>
      <c r="M3146">
        <f>Table1[[#This Row],[num_contributions]]+Table1[[#This Row],[num_unique_contributors]]</f>
        <v>73</v>
      </c>
    </row>
    <row r="3147" spans="1:13" ht="13.2" hidden="1" x14ac:dyDescent="0.25">
      <c r="A3147" s="13">
        <v>10</v>
      </c>
      <c r="B3147" s="14">
        <v>44363</v>
      </c>
      <c r="C3147" s="14">
        <v>44379</v>
      </c>
      <c r="D3147" s="15" t="s">
        <v>945</v>
      </c>
      <c r="E3147" s="13">
        <v>2099</v>
      </c>
      <c r="F3147" s="15" t="s">
        <v>13</v>
      </c>
      <c r="G3147" s="15" t="s">
        <v>14</v>
      </c>
      <c r="H3147" s="17">
        <v>2.4124480973306399</v>
      </c>
      <c r="I3147" s="13">
        <v>39</v>
      </c>
      <c r="J3147" s="13">
        <v>37</v>
      </c>
      <c r="K3147" s="17">
        <v>63.160670646929702</v>
      </c>
      <c r="L3147" s="18">
        <f t="shared" si="20"/>
        <v>65.573118744260341</v>
      </c>
      <c r="M3147">
        <f>Table1[[#This Row],[num_contributions]]+Table1[[#This Row],[num_unique_contributors]]</f>
        <v>76</v>
      </c>
    </row>
    <row r="3148" spans="1:13" ht="13.2" hidden="1" x14ac:dyDescent="0.25">
      <c r="A3148" s="13">
        <v>10</v>
      </c>
      <c r="B3148" s="14">
        <v>44363</v>
      </c>
      <c r="C3148" s="14">
        <v>44379</v>
      </c>
      <c r="D3148" s="15" t="s">
        <v>688</v>
      </c>
      <c r="E3148" s="13">
        <v>584</v>
      </c>
      <c r="F3148" s="15" t="s">
        <v>13</v>
      </c>
      <c r="G3148" s="15" t="s">
        <v>23</v>
      </c>
      <c r="H3148" s="17">
        <v>0.57901020227379296</v>
      </c>
      <c r="I3148" s="13">
        <v>23</v>
      </c>
      <c r="J3148" s="13">
        <v>23</v>
      </c>
      <c r="K3148" s="17">
        <v>63.860427291646701</v>
      </c>
      <c r="L3148" s="18">
        <f t="shared" si="20"/>
        <v>64.439437493920494</v>
      </c>
      <c r="M3148">
        <f>Table1[[#This Row],[num_contributions]]+Table1[[#This Row],[num_unique_contributors]]</f>
        <v>46</v>
      </c>
    </row>
    <row r="3149" spans="1:13" ht="13.2" hidden="1" x14ac:dyDescent="0.25">
      <c r="A3149" s="13">
        <v>10</v>
      </c>
      <c r="B3149" s="14">
        <v>44363</v>
      </c>
      <c r="C3149" s="14">
        <v>44379</v>
      </c>
      <c r="D3149" s="15" t="s">
        <v>1064</v>
      </c>
      <c r="E3149" s="13">
        <v>2552</v>
      </c>
      <c r="F3149" s="15" t="s">
        <v>54</v>
      </c>
      <c r="G3149" s="15" t="s">
        <v>14</v>
      </c>
      <c r="H3149" s="17">
        <v>1.8145155894615601</v>
      </c>
      <c r="I3149" s="13">
        <v>17</v>
      </c>
      <c r="J3149" s="13">
        <v>14</v>
      </c>
      <c r="K3149" s="17">
        <v>61.495048437094901</v>
      </c>
      <c r="L3149" s="18">
        <f t="shared" si="20"/>
        <v>63.309564026556458</v>
      </c>
      <c r="M3149">
        <f>Table1[[#This Row],[num_contributions]]+Table1[[#This Row],[num_unique_contributors]]</f>
        <v>31</v>
      </c>
    </row>
    <row r="3150" spans="1:13" ht="13.2" hidden="1" x14ac:dyDescent="0.25">
      <c r="A3150" s="13">
        <v>10</v>
      </c>
      <c r="B3150" s="14">
        <v>44363</v>
      </c>
      <c r="C3150" s="14">
        <v>44379</v>
      </c>
      <c r="D3150" s="15" t="s">
        <v>754</v>
      </c>
      <c r="E3150" s="13">
        <v>2260</v>
      </c>
      <c r="F3150" s="15" t="s">
        <v>13</v>
      </c>
      <c r="G3150" s="15" t="s">
        <v>50</v>
      </c>
      <c r="H3150" s="17">
        <v>0.42971469658161598</v>
      </c>
      <c r="I3150" s="13">
        <v>48</v>
      </c>
      <c r="J3150" s="13">
        <v>46</v>
      </c>
      <c r="K3150" s="17">
        <v>61.472414406995703</v>
      </c>
      <c r="L3150" s="18">
        <f t="shared" si="20"/>
        <v>61.902129103577316</v>
      </c>
      <c r="M3150">
        <f>Table1[[#This Row],[num_contributions]]+Table1[[#This Row],[num_unique_contributors]]</f>
        <v>94</v>
      </c>
    </row>
    <row r="3151" spans="1:13" ht="13.2" hidden="1" x14ac:dyDescent="0.25">
      <c r="A3151" s="13">
        <v>10</v>
      </c>
      <c r="B3151" s="14">
        <v>44363</v>
      </c>
      <c r="C3151" s="14">
        <v>44379</v>
      </c>
      <c r="D3151" s="15" t="s">
        <v>553</v>
      </c>
      <c r="E3151" s="13">
        <v>2479</v>
      </c>
      <c r="F3151" s="15" t="s">
        <v>13</v>
      </c>
      <c r="G3151" s="15" t="s">
        <v>23</v>
      </c>
      <c r="H3151" s="17">
        <v>0.78136811100160997</v>
      </c>
      <c r="I3151" s="13">
        <v>34</v>
      </c>
      <c r="J3151" s="13">
        <v>31</v>
      </c>
      <c r="K3151" s="17">
        <v>60.659894681971998</v>
      </c>
      <c r="L3151" s="18">
        <f t="shared" si="20"/>
        <v>61.44126279297361</v>
      </c>
      <c r="M3151">
        <f>Table1[[#This Row],[num_contributions]]+Table1[[#This Row],[num_unique_contributors]]</f>
        <v>65</v>
      </c>
    </row>
    <row r="3152" spans="1:13" ht="13.2" hidden="1" x14ac:dyDescent="0.25">
      <c r="A3152" s="13">
        <v>10</v>
      </c>
      <c r="B3152" s="14">
        <v>44363</v>
      </c>
      <c r="C3152" s="14">
        <v>44379</v>
      </c>
      <c r="D3152" s="15" t="s">
        <v>497</v>
      </c>
      <c r="E3152" s="13">
        <v>840</v>
      </c>
      <c r="F3152" s="15" t="s">
        <v>17</v>
      </c>
      <c r="G3152" s="15" t="s">
        <v>14</v>
      </c>
      <c r="H3152" s="17">
        <v>0.49382150858132901</v>
      </c>
      <c r="I3152" s="13">
        <v>15</v>
      </c>
      <c r="J3152" s="13">
        <v>15</v>
      </c>
      <c r="K3152" s="17">
        <v>60.545789854347298</v>
      </c>
      <c r="L3152" s="18">
        <f t="shared" si="20"/>
        <v>61.039611362928625</v>
      </c>
      <c r="M3152">
        <f>Table1[[#This Row],[num_contributions]]+Table1[[#This Row],[num_unique_contributors]]</f>
        <v>30</v>
      </c>
    </row>
    <row r="3153" spans="1:13" ht="13.2" hidden="1" x14ac:dyDescent="0.25">
      <c r="A3153" s="13">
        <v>10</v>
      </c>
      <c r="B3153" s="14">
        <v>44363</v>
      </c>
      <c r="C3153" s="14">
        <v>44379</v>
      </c>
      <c r="D3153" s="15" t="s">
        <v>1396</v>
      </c>
      <c r="E3153" s="13">
        <v>2090</v>
      </c>
      <c r="F3153" s="15" t="s">
        <v>20</v>
      </c>
      <c r="G3153" s="15" t="s">
        <v>14</v>
      </c>
      <c r="H3153" s="17">
        <v>1.4813072698885901</v>
      </c>
      <c r="I3153" s="13">
        <v>27</v>
      </c>
      <c r="J3153" s="13">
        <v>27</v>
      </c>
      <c r="K3153" s="17">
        <v>58.950850998706002</v>
      </c>
      <c r="L3153" s="18">
        <f t="shared" si="20"/>
        <v>60.432158268594591</v>
      </c>
      <c r="M3153">
        <f>Table1[[#This Row],[num_contributions]]+Table1[[#This Row],[num_unique_contributors]]</f>
        <v>54</v>
      </c>
    </row>
    <row r="3154" spans="1:13" ht="13.2" hidden="1" x14ac:dyDescent="0.25">
      <c r="A3154" s="13">
        <v>10</v>
      </c>
      <c r="B3154" s="14">
        <v>44363</v>
      </c>
      <c r="C3154" s="14">
        <v>44379</v>
      </c>
      <c r="D3154" s="15" t="s">
        <v>1245</v>
      </c>
      <c r="E3154" s="13">
        <v>2415</v>
      </c>
      <c r="F3154" s="15" t="s">
        <v>13</v>
      </c>
      <c r="G3154" s="15" t="s">
        <v>50</v>
      </c>
      <c r="H3154" s="17">
        <v>0.36934781028421698</v>
      </c>
      <c r="I3154" s="13">
        <v>31</v>
      </c>
      <c r="J3154" s="13">
        <v>31</v>
      </c>
      <c r="K3154" s="17">
        <v>60.023057354509703</v>
      </c>
      <c r="L3154" s="18">
        <f t="shared" si="20"/>
        <v>60.392405164793921</v>
      </c>
      <c r="M3154">
        <f>Table1[[#This Row],[num_contributions]]+Table1[[#This Row],[num_unique_contributors]]</f>
        <v>62</v>
      </c>
    </row>
    <row r="3155" spans="1:13" ht="13.2" hidden="1" x14ac:dyDescent="0.25">
      <c r="A3155" s="13">
        <v>10</v>
      </c>
      <c r="B3155" s="14">
        <v>44363</v>
      </c>
      <c r="C3155" s="14">
        <v>44379</v>
      </c>
      <c r="D3155" s="15" t="s">
        <v>976</v>
      </c>
      <c r="E3155" s="13">
        <v>2121</v>
      </c>
      <c r="F3155" s="15" t="s">
        <v>13</v>
      </c>
      <c r="G3155" s="15" t="s">
        <v>23</v>
      </c>
      <c r="H3155" s="17">
        <v>0.96727026534579097</v>
      </c>
      <c r="I3155" s="13">
        <v>40</v>
      </c>
      <c r="J3155" s="13">
        <v>39</v>
      </c>
      <c r="K3155" s="17">
        <v>59.408736541466702</v>
      </c>
      <c r="L3155" s="18">
        <f t="shared" si="20"/>
        <v>60.376006806812491</v>
      </c>
      <c r="M3155">
        <f>Table1[[#This Row],[num_contributions]]+Table1[[#This Row],[num_unique_contributors]]</f>
        <v>79</v>
      </c>
    </row>
    <row r="3156" spans="1:13" ht="13.2" hidden="1" x14ac:dyDescent="0.25">
      <c r="A3156" s="13">
        <v>10</v>
      </c>
      <c r="B3156" s="14">
        <v>44363</v>
      </c>
      <c r="C3156" s="14">
        <v>44379</v>
      </c>
      <c r="D3156" s="15" t="s">
        <v>1844</v>
      </c>
      <c r="E3156" s="13">
        <v>2823</v>
      </c>
      <c r="F3156" s="15" t="s">
        <v>13</v>
      </c>
      <c r="G3156" s="15" t="s">
        <v>23</v>
      </c>
      <c r="H3156" s="17">
        <v>0.26845247920619097</v>
      </c>
      <c r="I3156" s="13">
        <v>18</v>
      </c>
      <c r="J3156" s="13">
        <v>17</v>
      </c>
      <c r="K3156" s="17">
        <v>59.136683683210698</v>
      </c>
      <c r="L3156" s="18">
        <f t="shared" si="20"/>
        <v>59.405136162416888</v>
      </c>
      <c r="M3156">
        <f>Table1[[#This Row],[num_contributions]]+Table1[[#This Row],[num_unique_contributors]]</f>
        <v>35</v>
      </c>
    </row>
    <row r="3157" spans="1:13" ht="13.2" hidden="1" x14ac:dyDescent="0.25">
      <c r="A3157" s="13">
        <v>10</v>
      </c>
      <c r="B3157" s="14">
        <v>44363</v>
      </c>
      <c r="C3157" s="14">
        <v>44379</v>
      </c>
      <c r="D3157" s="15" t="s">
        <v>913</v>
      </c>
      <c r="E3157" s="13">
        <v>2753</v>
      </c>
      <c r="F3157" s="15" t="s">
        <v>111</v>
      </c>
      <c r="G3157" s="15" t="s">
        <v>23</v>
      </c>
      <c r="H3157" s="17">
        <v>0.48212681815569902</v>
      </c>
      <c r="I3157" s="13">
        <v>33</v>
      </c>
      <c r="J3157" s="13">
        <v>32</v>
      </c>
      <c r="K3157" s="17">
        <v>58.827471004787803</v>
      </c>
      <c r="L3157" s="18">
        <f t="shared" si="20"/>
        <v>59.309597822943502</v>
      </c>
      <c r="M3157">
        <f>Table1[[#This Row],[num_contributions]]+Table1[[#This Row],[num_unique_contributors]]</f>
        <v>65</v>
      </c>
    </row>
    <row r="3158" spans="1:13" ht="13.2" hidden="1" x14ac:dyDescent="0.25">
      <c r="A3158" s="13">
        <v>10</v>
      </c>
      <c r="B3158" s="14">
        <v>44363</v>
      </c>
      <c r="C3158" s="14">
        <v>44379</v>
      </c>
      <c r="D3158" s="15" t="s">
        <v>1780</v>
      </c>
      <c r="E3158" s="13">
        <v>1149</v>
      </c>
      <c r="F3158" s="15" t="s">
        <v>13</v>
      </c>
      <c r="G3158" s="15" t="s">
        <v>23</v>
      </c>
      <c r="H3158" s="17">
        <v>0.818087636038205</v>
      </c>
      <c r="I3158" s="13">
        <v>44</v>
      </c>
      <c r="J3158" s="13">
        <v>43</v>
      </c>
      <c r="K3158" s="17">
        <v>57.730889516093697</v>
      </c>
      <c r="L3158" s="18">
        <f t="shared" ref="L3158:L3221" si="21">H3158+K3158</f>
        <v>58.548977152131904</v>
      </c>
      <c r="M3158">
        <f>Table1[[#This Row],[num_contributions]]+Table1[[#This Row],[num_unique_contributors]]</f>
        <v>87</v>
      </c>
    </row>
    <row r="3159" spans="1:13" ht="13.2" hidden="1" x14ac:dyDescent="0.25">
      <c r="A3159" s="13">
        <v>10</v>
      </c>
      <c r="B3159" s="14">
        <v>44363</v>
      </c>
      <c r="C3159" s="14">
        <v>44379</v>
      </c>
      <c r="D3159" s="15" t="s">
        <v>786</v>
      </c>
      <c r="E3159" s="13">
        <v>2258</v>
      </c>
      <c r="F3159" s="15" t="s">
        <v>20</v>
      </c>
      <c r="G3159" s="15" t="s">
        <v>50</v>
      </c>
      <c r="H3159" s="17">
        <v>0.39979301110383902</v>
      </c>
      <c r="I3159" s="13">
        <v>37</v>
      </c>
      <c r="J3159" s="13">
        <v>36</v>
      </c>
      <c r="K3159" s="17">
        <v>57.677245270127898</v>
      </c>
      <c r="L3159" s="18">
        <f t="shared" si="21"/>
        <v>58.077038281231737</v>
      </c>
      <c r="M3159">
        <f>Table1[[#This Row],[num_contributions]]+Table1[[#This Row],[num_unique_contributors]]</f>
        <v>73</v>
      </c>
    </row>
    <row r="3160" spans="1:13" ht="13.2" hidden="1" x14ac:dyDescent="0.25">
      <c r="A3160" s="13">
        <v>10</v>
      </c>
      <c r="B3160" s="14">
        <v>44363</v>
      </c>
      <c r="C3160" s="14">
        <v>44379</v>
      </c>
      <c r="D3160" s="15" t="s">
        <v>452</v>
      </c>
      <c r="E3160" s="13">
        <v>2984</v>
      </c>
      <c r="F3160" s="15" t="s">
        <v>54</v>
      </c>
      <c r="G3160" s="15" t="s">
        <v>14</v>
      </c>
      <c r="H3160" s="17">
        <v>3.0104578747773698</v>
      </c>
      <c r="I3160" s="13">
        <v>25</v>
      </c>
      <c r="J3160" s="13">
        <v>24</v>
      </c>
      <c r="K3160" s="17">
        <v>53.9981820646654</v>
      </c>
      <c r="L3160" s="18">
        <f t="shared" si="21"/>
        <v>57.008639939442773</v>
      </c>
      <c r="M3160">
        <f>Table1[[#This Row],[num_contributions]]+Table1[[#This Row],[num_unique_contributors]]</f>
        <v>49</v>
      </c>
    </row>
    <row r="3161" spans="1:13" ht="13.2" hidden="1" x14ac:dyDescent="0.25">
      <c r="A3161" s="13">
        <v>10</v>
      </c>
      <c r="B3161" s="14">
        <v>44363</v>
      </c>
      <c r="C3161" s="14">
        <v>44379</v>
      </c>
      <c r="D3161" s="15" t="s">
        <v>431</v>
      </c>
      <c r="E3161" s="13">
        <v>1565</v>
      </c>
      <c r="F3161" s="15" t="s">
        <v>20</v>
      </c>
      <c r="G3161" s="15" t="s">
        <v>23</v>
      </c>
      <c r="H3161" s="17">
        <v>0.618721648691966</v>
      </c>
      <c r="I3161" s="13">
        <v>26</v>
      </c>
      <c r="J3161" s="13">
        <v>25</v>
      </c>
      <c r="K3161" s="17">
        <v>55.967600862263701</v>
      </c>
      <c r="L3161" s="18">
        <f t="shared" si="21"/>
        <v>56.586322510955668</v>
      </c>
      <c r="M3161">
        <f>Table1[[#This Row],[num_contributions]]+Table1[[#This Row],[num_unique_contributors]]</f>
        <v>51</v>
      </c>
    </row>
    <row r="3162" spans="1:13" ht="13.2" hidden="1" x14ac:dyDescent="0.25">
      <c r="A3162" s="13">
        <v>10</v>
      </c>
      <c r="B3162" s="14">
        <v>44363</v>
      </c>
      <c r="C3162" s="14">
        <v>44379</v>
      </c>
      <c r="D3162" s="15" t="s">
        <v>1724</v>
      </c>
      <c r="E3162" s="13">
        <v>2201</v>
      </c>
      <c r="F3162" s="15" t="s">
        <v>20</v>
      </c>
      <c r="G3162" s="15" t="s">
        <v>14</v>
      </c>
      <c r="H3162" s="17">
        <v>7.1501834966073499E-2</v>
      </c>
      <c r="I3162" s="13">
        <v>6</v>
      </c>
      <c r="J3162" s="13">
        <v>6</v>
      </c>
      <c r="K3162" s="17">
        <v>56.0839454761661</v>
      </c>
      <c r="L3162" s="18">
        <f t="shared" si="21"/>
        <v>56.155447311132171</v>
      </c>
      <c r="M3162">
        <f>Table1[[#This Row],[num_contributions]]+Table1[[#This Row],[num_unique_contributors]]</f>
        <v>12</v>
      </c>
    </row>
    <row r="3163" spans="1:13" ht="13.2" hidden="1" x14ac:dyDescent="0.25">
      <c r="A3163" s="13">
        <v>10</v>
      </c>
      <c r="B3163" s="14">
        <v>44363</v>
      </c>
      <c r="C3163" s="14">
        <v>44379</v>
      </c>
      <c r="D3163" s="15" t="s">
        <v>639</v>
      </c>
      <c r="E3163" s="13">
        <v>1570</v>
      </c>
      <c r="F3163" s="15" t="s">
        <v>17</v>
      </c>
      <c r="G3163" s="15" t="s">
        <v>23</v>
      </c>
      <c r="H3163" s="17">
        <v>0.55022334193415201</v>
      </c>
      <c r="I3163" s="13">
        <v>21</v>
      </c>
      <c r="J3163" s="13">
        <v>21</v>
      </c>
      <c r="K3163" s="17">
        <v>55.215490339025799</v>
      </c>
      <c r="L3163" s="18">
        <f t="shared" si="21"/>
        <v>55.765713680959948</v>
      </c>
      <c r="M3163">
        <f>Table1[[#This Row],[num_contributions]]+Table1[[#This Row],[num_unique_contributors]]</f>
        <v>42</v>
      </c>
    </row>
    <row r="3164" spans="1:13" ht="13.2" hidden="1" x14ac:dyDescent="0.25">
      <c r="A3164" s="13">
        <v>10</v>
      </c>
      <c r="B3164" s="14">
        <v>44363</v>
      </c>
      <c r="C3164" s="14">
        <v>44379</v>
      </c>
      <c r="D3164" s="15" t="s">
        <v>751</v>
      </c>
      <c r="E3164" s="13">
        <v>2126</v>
      </c>
      <c r="F3164" s="15" t="s">
        <v>54</v>
      </c>
      <c r="G3164" s="15" t="s">
        <v>14</v>
      </c>
      <c r="H3164" s="17">
        <v>5.5541593965859199</v>
      </c>
      <c r="I3164" s="13">
        <v>29</v>
      </c>
      <c r="J3164" s="13">
        <v>29</v>
      </c>
      <c r="K3164" s="17">
        <v>49.756499356833501</v>
      </c>
      <c r="L3164" s="18">
        <f t="shared" si="21"/>
        <v>55.310658753419418</v>
      </c>
      <c r="M3164">
        <f>Table1[[#This Row],[num_contributions]]+Table1[[#This Row],[num_unique_contributors]]</f>
        <v>58</v>
      </c>
    </row>
    <row r="3165" spans="1:13" ht="13.2" hidden="1" x14ac:dyDescent="0.25">
      <c r="A3165" s="13">
        <v>10</v>
      </c>
      <c r="B3165" s="14">
        <v>44363</v>
      </c>
      <c r="C3165" s="14">
        <v>44379</v>
      </c>
      <c r="D3165" s="15" t="s">
        <v>504</v>
      </c>
      <c r="E3165" s="13">
        <v>1946</v>
      </c>
      <c r="F3165" s="15" t="s">
        <v>111</v>
      </c>
      <c r="G3165" s="15" t="s">
        <v>23</v>
      </c>
      <c r="H3165" s="17">
        <v>0.495182900083731</v>
      </c>
      <c r="I3165" s="13">
        <v>38</v>
      </c>
      <c r="J3165" s="13">
        <v>32</v>
      </c>
      <c r="K3165" s="17">
        <v>54.519212798461197</v>
      </c>
      <c r="L3165" s="18">
        <f t="shared" si="21"/>
        <v>55.014395698544931</v>
      </c>
      <c r="M3165">
        <f>Table1[[#This Row],[num_contributions]]+Table1[[#This Row],[num_unique_contributors]]</f>
        <v>70</v>
      </c>
    </row>
    <row r="3166" spans="1:13" ht="13.2" hidden="1" x14ac:dyDescent="0.25">
      <c r="A3166" s="13">
        <v>10</v>
      </c>
      <c r="B3166" s="14">
        <v>44363</v>
      </c>
      <c r="C3166" s="14">
        <v>44379</v>
      </c>
      <c r="D3166" s="15" t="s">
        <v>650</v>
      </c>
      <c r="E3166" s="13">
        <v>454</v>
      </c>
      <c r="F3166" s="15" t="s">
        <v>17</v>
      </c>
      <c r="G3166" s="15" t="s">
        <v>14</v>
      </c>
      <c r="H3166" s="17">
        <v>0.57241050717959896</v>
      </c>
      <c r="I3166" s="13">
        <v>22</v>
      </c>
      <c r="J3166" s="13">
        <v>20</v>
      </c>
      <c r="K3166" s="17">
        <v>53.498730116125998</v>
      </c>
      <c r="L3166" s="18">
        <f t="shared" si="21"/>
        <v>54.071140623305595</v>
      </c>
      <c r="M3166">
        <f>Table1[[#This Row],[num_contributions]]+Table1[[#This Row],[num_unique_contributors]]</f>
        <v>42</v>
      </c>
    </row>
    <row r="3167" spans="1:13" ht="13.2" hidden="1" x14ac:dyDescent="0.25">
      <c r="A3167" s="13">
        <v>10</v>
      </c>
      <c r="B3167" s="14">
        <v>44363</v>
      </c>
      <c r="C3167" s="14">
        <v>44379</v>
      </c>
      <c r="D3167" s="15" t="s">
        <v>1235</v>
      </c>
      <c r="E3167" s="13">
        <v>1172</v>
      </c>
      <c r="F3167" s="15" t="s">
        <v>17</v>
      </c>
      <c r="G3167" s="15" t="s">
        <v>23</v>
      </c>
      <c r="H3167" s="17">
        <v>6.4683698566735698E-2</v>
      </c>
      <c r="I3167" s="13">
        <v>7</v>
      </c>
      <c r="J3167" s="13">
        <v>7</v>
      </c>
      <c r="K3167" s="17">
        <v>53.053114049763899</v>
      </c>
      <c r="L3167" s="18">
        <f t="shared" si="21"/>
        <v>53.117797748330638</v>
      </c>
      <c r="M3167">
        <f>Table1[[#This Row],[num_contributions]]+Table1[[#This Row],[num_unique_contributors]]</f>
        <v>14</v>
      </c>
    </row>
    <row r="3168" spans="1:13" ht="13.2" hidden="1" x14ac:dyDescent="0.25">
      <c r="A3168" s="13">
        <v>10</v>
      </c>
      <c r="B3168" s="14">
        <v>44363</v>
      </c>
      <c r="C3168" s="14">
        <v>44379</v>
      </c>
      <c r="D3168" s="15" t="s">
        <v>973</v>
      </c>
      <c r="E3168" s="13">
        <v>2325</v>
      </c>
      <c r="F3168" s="15" t="s">
        <v>39</v>
      </c>
      <c r="G3168" s="15" t="s">
        <v>23</v>
      </c>
      <c r="H3168" s="17">
        <v>6.2445327933559197E-2</v>
      </c>
      <c r="I3168" s="13">
        <v>10</v>
      </c>
      <c r="J3168" s="13">
        <v>9</v>
      </c>
      <c r="K3168" s="17">
        <v>52.965588232385997</v>
      </c>
      <c r="L3168" s="18">
        <f t="shared" si="21"/>
        <v>53.028033560319557</v>
      </c>
      <c r="M3168">
        <f>Table1[[#This Row],[num_contributions]]+Table1[[#This Row],[num_unique_contributors]]</f>
        <v>19</v>
      </c>
    </row>
    <row r="3169" spans="1:13" ht="13.2" hidden="1" x14ac:dyDescent="0.25">
      <c r="A3169" s="13">
        <v>10</v>
      </c>
      <c r="B3169" s="14">
        <v>44363</v>
      </c>
      <c r="C3169" s="14">
        <v>44379</v>
      </c>
      <c r="D3169" s="15" t="s">
        <v>1877</v>
      </c>
      <c r="E3169" s="13">
        <v>2717</v>
      </c>
      <c r="F3169" s="15" t="s">
        <v>13</v>
      </c>
      <c r="G3169" s="15" t="s">
        <v>23</v>
      </c>
      <c r="H3169" s="17">
        <v>0.52465672073278102</v>
      </c>
      <c r="I3169" s="13">
        <v>39</v>
      </c>
      <c r="J3169" s="13">
        <v>38</v>
      </c>
      <c r="K3169" s="17">
        <v>52.4810701600383</v>
      </c>
      <c r="L3169" s="18">
        <f t="shared" si="21"/>
        <v>53.005726880771078</v>
      </c>
      <c r="M3169">
        <f>Table1[[#This Row],[num_contributions]]+Table1[[#This Row],[num_unique_contributors]]</f>
        <v>77</v>
      </c>
    </row>
    <row r="3170" spans="1:13" ht="13.2" hidden="1" x14ac:dyDescent="0.25">
      <c r="A3170" s="13">
        <v>10</v>
      </c>
      <c r="B3170" s="14">
        <v>44363</v>
      </c>
      <c r="C3170" s="14">
        <v>44379</v>
      </c>
      <c r="D3170" s="15" t="s">
        <v>1286</v>
      </c>
      <c r="E3170" s="13">
        <v>2028</v>
      </c>
      <c r="F3170" s="15" t="s">
        <v>13</v>
      </c>
      <c r="G3170" s="15" t="s">
        <v>23</v>
      </c>
      <c r="H3170" s="17">
        <v>0.79046379753335405</v>
      </c>
      <c r="I3170" s="13">
        <v>43</v>
      </c>
      <c r="J3170" s="13">
        <v>40</v>
      </c>
      <c r="K3170" s="17">
        <v>52.199722510536098</v>
      </c>
      <c r="L3170" s="18">
        <f t="shared" si="21"/>
        <v>52.990186308069454</v>
      </c>
      <c r="M3170">
        <f>Table1[[#This Row],[num_contributions]]+Table1[[#This Row],[num_unique_contributors]]</f>
        <v>83</v>
      </c>
    </row>
    <row r="3171" spans="1:13" ht="13.2" hidden="1" x14ac:dyDescent="0.25">
      <c r="A3171" s="13">
        <v>10</v>
      </c>
      <c r="B3171" s="14">
        <v>44363</v>
      </c>
      <c r="C3171" s="14">
        <v>44379</v>
      </c>
      <c r="D3171" s="15" t="s">
        <v>1609</v>
      </c>
      <c r="E3171" s="13">
        <v>2569</v>
      </c>
      <c r="F3171" s="15" t="s">
        <v>39</v>
      </c>
      <c r="G3171" s="15" t="s">
        <v>23</v>
      </c>
      <c r="H3171" s="17">
        <v>0.61946401375214999</v>
      </c>
      <c r="I3171" s="13">
        <v>41</v>
      </c>
      <c r="J3171" s="13">
        <v>40</v>
      </c>
      <c r="K3171" s="17">
        <v>52.320916059625297</v>
      </c>
      <c r="L3171" s="18">
        <f t="shared" si="21"/>
        <v>52.940380073377447</v>
      </c>
      <c r="M3171">
        <f>Table1[[#This Row],[num_contributions]]+Table1[[#This Row],[num_unique_contributors]]</f>
        <v>81</v>
      </c>
    </row>
    <row r="3172" spans="1:13" ht="13.2" hidden="1" x14ac:dyDescent="0.25">
      <c r="A3172" s="13">
        <v>10</v>
      </c>
      <c r="B3172" s="14">
        <v>44363</v>
      </c>
      <c r="C3172" s="14">
        <v>44379</v>
      </c>
      <c r="D3172" s="15" t="s">
        <v>749</v>
      </c>
      <c r="E3172" s="13">
        <v>2291</v>
      </c>
      <c r="F3172" s="15" t="s">
        <v>13</v>
      </c>
      <c r="G3172" s="15" t="s">
        <v>23</v>
      </c>
      <c r="H3172" s="17">
        <v>0.65493402538948897</v>
      </c>
      <c r="I3172" s="13">
        <v>44</v>
      </c>
      <c r="J3172" s="13">
        <v>42</v>
      </c>
      <c r="K3172" s="17">
        <v>51.9075955053979</v>
      </c>
      <c r="L3172" s="18">
        <f t="shared" si="21"/>
        <v>52.562529530787387</v>
      </c>
      <c r="M3172">
        <f>Table1[[#This Row],[num_contributions]]+Table1[[#This Row],[num_unique_contributors]]</f>
        <v>86</v>
      </c>
    </row>
    <row r="3173" spans="1:13" ht="13.2" hidden="1" x14ac:dyDescent="0.25">
      <c r="A3173" s="13">
        <v>10</v>
      </c>
      <c r="B3173" s="14">
        <v>44363</v>
      </c>
      <c r="C3173" s="14">
        <v>44379</v>
      </c>
      <c r="D3173" s="15" t="s">
        <v>1878</v>
      </c>
      <c r="E3173" s="13">
        <v>2828</v>
      </c>
      <c r="F3173" s="15" t="s">
        <v>13</v>
      </c>
      <c r="G3173" s="15" t="s">
        <v>14</v>
      </c>
      <c r="H3173" s="17">
        <v>0.45909831544770302</v>
      </c>
      <c r="I3173" s="13">
        <v>16</v>
      </c>
      <c r="J3173" s="13">
        <v>16</v>
      </c>
      <c r="K3173" s="17">
        <v>51.565039500238001</v>
      </c>
      <c r="L3173" s="18">
        <f t="shared" si="21"/>
        <v>52.024137815685705</v>
      </c>
      <c r="M3173">
        <f>Table1[[#This Row],[num_contributions]]+Table1[[#This Row],[num_unique_contributors]]</f>
        <v>32</v>
      </c>
    </row>
    <row r="3174" spans="1:13" ht="13.2" hidden="1" x14ac:dyDescent="0.25">
      <c r="A3174" s="13">
        <v>10</v>
      </c>
      <c r="B3174" s="14">
        <v>44363</v>
      </c>
      <c r="C3174" s="14">
        <v>44379</v>
      </c>
      <c r="D3174" s="15" t="s">
        <v>590</v>
      </c>
      <c r="E3174" s="13">
        <v>1760</v>
      </c>
      <c r="F3174" s="15" t="s">
        <v>13</v>
      </c>
      <c r="G3174" s="15" t="s">
        <v>14</v>
      </c>
      <c r="H3174" s="17">
        <v>0.36757215093766599</v>
      </c>
      <c r="I3174" s="13">
        <v>12</v>
      </c>
      <c r="J3174" s="13">
        <v>12</v>
      </c>
      <c r="K3174" s="17">
        <v>51.282597408428003</v>
      </c>
      <c r="L3174" s="18">
        <f t="shared" si="21"/>
        <v>51.650169559365672</v>
      </c>
      <c r="M3174">
        <f>Table1[[#This Row],[num_contributions]]+Table1[[#This Row],[num_unique_contributors]]</f>
        <v>24</v>
      </c>
    </row>
    <row r="3175" spans="1:13" ht="13.2" hidden="1" x14ac:dyDescent="0.25">
      <c r="A3175" s="13">
        <v>10</v>
      </c>
      <c r="B3175" s="14">
        <v>44363</v>
      </c>
      <c r="C3175" s="14">
        <v>44379</v>
      </c>
      <c r="D3175" s="15" t="s">
        <v>1198</v>
      </c>
      <c r="E3175" s="13">
        <v>2887</v>
      </c>
      <c r="F3175" s="15" t="s">
        <v>20</v>
      </c>
      <c r="G3175" s="15" t="s">
        <v>50</v>
      </c>
      <c r="H3175" s="17">
        <v>0.18055427742182001</v>
      </c>
      <c r="I3175" s="13">
        <v>28</v>
      </c>
      <c r="J3175" s="13">
        <v>26</v>
      </c>
      <c r="K3175" s="17">
        <v>51.268426043959799</v>
      </c>
      <c r="L3175" s="18">
        <f t="shared" si="21"/>
        <v>51.448980321381619</v>
      </c>
      <c r="M3175">
        <f>Table1[[#This Row],[num_contributions]]+Table1[[#This Row],[num_unique_contributors]]</f>
        <v>54</v>
      </c>
    </row>
    <row r="3176" spans="1:13" ht="13.2" hidden="1" x14ac:dyDescent="0.25">
      <c r="A3176" s="13">
        <v>10</v>
      </c>
      <c r="B3176" s="14">
        <v>44363</v>
      </c>
      <c r="C3176" s="14">
        <v>44379</v>
      </c>
      <c r="D3176" s="15" t="s">
        <v>729</v>
      </c>
      <c r="E3176" s="13">
        <v>2999</v>
      </c>
      <c r="F3176" s="15" t="s">
        <v>45</v>
      </c>
      <c r="G3176" s="15" t="s">
        <v>50</v>
      </c>
      <c r="H3176" s="17">
        <v>0.130213819562808</v>
      </c>
      <c r="I3176" s="13">
        <v>17</v>
      </c>
      <c r="J3176" s="13">
        <v>17</v>
      </c>
      <c r="K3176" s="17">
        <v>50.642873593836697</v>
      </c>
      <c r="L3176" s="18">
        <f t="shared" si="21"/>
        <v>50.773087413399502</v>
      </c>
      <c r="M3176">
        <f>Table1[[#This Row],[num_contributions]]+Table1[[#This Row],[num_unique_contributors]]</f>
        <v>34</v>
      </c>
    </row>
    <row r="3177" spans="1:13" ht="13.2" hidden="1" x14ac:dyDescent="0.25">
      <c r="A3177" s="13">
        <v>10</v>
      </c>
      <c r="B3177" s="14">
        <v>44363</v>
      </c>
      <c r="C3177" s="14">
        <v>44379</v>
      </c>
      <c r="D3177" s="15" t="s">
        <v>651</v>
      </c>
      <c r="E3177" s="13">
        <v>2148</v>
      </c>
      <c r="F3177" s="15" t="s">
        <v>20</v>
      </c>
      <c r="G3177" s="15" t="s">
        <v>14</v>
      </c>
      <c r="H3177" s="17">
        <v>0.21900176638833699</v>
      </c>
      <c r="I3177" s="13">
        <v>8</v>
      </c>
      <c r="J3177" s="13">
        <v>8</v>
      </c>
      <c r="K3177" s="17">
        <v>49.156167400341701</v>
      </c>
      <c r="L3177" s="18">
        <f t="shared" si="21"/>
        <v>49.375169166730039</v>
      </c>
      <c r="M3177">
        <f>Table1[[#This Row],[num_contributions]]+Table1[[#This Row],[num_unique_contributors]]</f>
        <v>16</v>
      </c>
    </row>
    <row r="3178" spans="1:13" ht="13.2" hidden="1" x14ac:dyDescent="0.25">
      <c r="A3178" s="13">
        <v>10</v>
      </c>
      <c r="B3178" s="14">
        <v>44363</v>
      </c>
      <c r="C3178" s="14">
        <v>44379</v>
      </c>
      <c r="D3178" s="15" t="s">
        <v>1566</v>
      </c>
      <c r="E3178" s="13">
        <v>1059</v>
      </c>
      <c r="F3178" s="15" t="s">
        <v>17</v>
      </c>
      <c r="G3178" s="15" t="s">
        <v>18</v>
      </c>
      <c r="H3178" s="17">
        <v>1.27346212983574</v>
      </c>
      <c r="I3178" s="13">
        <v>43</v>
      </c>
      <c r="J3178" s="13">
        <v>42</v>
      </c>
      <c r="K3178" s="17">
        <v>48.036773839546299</v>
      </c>
      <c r="L3178" s="18">
        <f t="shared" si="21"/>
        <v>49.310235969382042</v>
      </c>
      <c r="M3178">
        <f>Table1[[#This Row],[num_contributions]]+Table1[[#This Row],[num_unique_contributors]]</f>
        <v>85</v>
      </c>
    </row>
    <row r="3179" spans="1:13" ht="13.2" hidden="1" x14ac:dyDescent="0.25">
      <c r="A3179" s="13">
        <v>10</v>
      </c>
      <c r="B3179" s="14">
        <v>44363</v>
      </c>
      <c r="C3179" s="14">
        <v>44379</v>
      </c>
      <c r="D3179" s="15" t="s">
        <v>910</v>
      </c>
      <c r="E3179" s="13">
        <v>2177</v>
      </c>
      <c r="F3179" s="15" t="s">
        <v>20</v>
      </c>
      <c r="G3179" s="15" t="s">
        <v>50</v>
      </c>
      <c r="H3179" s="17">
        <v>0.25428294895631998</v>
      </c>
      <c r="I3179" s="13">
        <v>29</v>
      </c>
      <c r="J3179" s="13">
        <v>27</v>
      </c>
      <c r="K3179" s="17">
        <v>48.3555100538075</v>
      </c>
      <c r="L3179" s="18">
        <f t="shared" si="21"/>
        <v>48.609793002763823</v>
      </c>
      <c r="M3179">
        <f>Table1[[#This Row],[num_contributions]]+Table1[[#This Row],[num_unique_contributors]]</f>
        <v>56</v>
      </c>
    </row>
    <row r="3180" spans="1:13" ht="13.2" hidden="1" x14ac:dyDescent="0.25">
      <c r="A3180" s="13">
        <v>10</v>
      </c>
      <c r="B3180" s="14">
        <v>44363</v>
      </c>
      <c r="C3180" s="14">
        <v>44379</v>
      </c>
      <c r="D3180" s="15" t="s">
        <v>1849</v>
      </c>
      <c r="E3180" s="13">
        <v>2096</v>
      </c>
      <c r="F3180" s="15" t="s">
        <v>13</v>
      </c>
      <c r="G3180" s="15" t="s">
        <v>14</v>
      </c>
      <c r="H3180" s="17">
        <v>0.75839475562783298</v>
      </c>
      <c r="I3180" s="13">
        <v>21</v>
      </c>
      <c r="J3180" s="13">
        <v>21</v>
      </c>
      <c r="K3180" s="17">
        <v>46.2664533926052</v>
      </c>
      <c r="L3180" s="18">
        <f t="shared" si="21"/>
        <v>47.024848148233033</v>
      </c>
      <c r="M3180">
        <f>Table1[[#This Row],[num_contributions]]+Table1[[#This Row],[num_unique_contributors]]</f>
        <v>42</v>
      </c>
    </row>
    <row r="3181" spans="1:13" ht="13.2" hidden="1" x14ac:dyDescent="0.25">
      <c r="A3181" s="13">
        <v>10</v>
      </c>
      <c r="B3181" s="14">
        <v>44363</v>
      </c>
      <c r="C3181" s="14">
        <v>44379</v>
      </c>
      <c r="D3181" s="15" t="s">
        <v>1794</v>
      </c>
      <c r="E3181" s="13">
        <v>2966</v>
      </c>
      <c r="F3181" s="15" t="s">
        <v>13</v>
      </c>
      <c r="G3181" s="15" t="s">
        <v>23</v>
      </c>
      <c r="H3181" s="17">
        <v>0.12434972830166301</v>
      </c>
      <c r="I3181" s="13">
        <v>33</v>
      </c>
      <c r="J3181" s="13">
        <v>17</v>
      </c>
      <c r="K3181" s="17">
        <v>46.667219536041998</v>
      </c>
      <c r="L3181" s="18">
        <f t="shared" si="21"/>
        <v>46.791569264343657</v>
      </c>
      <c r="M3181">
        <f>Table1[[#This Row],[num_contributions]]+Table1[[#This Row],[num_unique_contributors]]</f>
        <v>50</v>
      </c>
    </row>
    <row r="3182" spans="1:13" ht="13.2" hidden="1" x14ac:dyDescent="0.25">
      <c r="A3182" s="13">
        <v>10</v>
      </c>
      <c r="B3182" s="14">
        <v>44363</v>
      </c>
      <c r="C3182" s="14">
        <v>44379</v>
      </c>
      <c r="D3182" s="15" t="s">
        <v>1879</v>
      </c>
      <c r="E3182" s="13">
        <v>2170</v>
      </c>
      <c r="F3182" s="15" t="s">
        <v>39</v>
      </c>
      <c r="G3182" s="15" t="s">
        <v>23</v>
      </c>
      <c r="H3182" s="17">
        <v>0.40770353435475598</v>
      </c>
      <c r="I3182" s="13">
        <v>25</v>
      </c>
      <c r="J3182" s="13">
        <v>25</v>
      </c>
      <c r="K3182" s="17">
        <v>45.867579115137801</v>
      </c>
      <c r="L3182" s="18">
        <f t="shared" si="21"/>
        <v>46.27528264949256</v>
      </c>
      <c r="M3182">
        <f>Table1[[#This Row],[num_contributions]]+Table1[[#This Row],[num_unique_contributors]]</f>
        <v>50</v>
      </c>
    </row>
    <row r="3183" spans="1:13" ht="13.2" hidden="1" x14ac:dyDescent="0.25">
      <c r="A3183" s="13">
        <v>10</v>
      </c>
      <c r="B3183" s="14">
        <v>44363</v>
      </c>
      <c r="C3183" s="14">
        <v>44379</v>
      </c>
      <c r="D3183" s="15" t="s">
        <v>1000</v>
      </c>
      <c r="E3183" s="13">
        <v>1691</v>
      </c>
      <c r="F3183" s="15" t="s">
        <v>17</v>
      </c>
      <c r="G3183" s="15" t="s">
        <v>23</v>
      </c>
      <c r="H3183" s="17">
        <v>0.17339247644900599</v>
      </c>
      <c r="I3183" s="13">
        <v>13</v>
      </c>
      <c r="J3183" s="13">
        <v>13</v>
      </c>
      <c r="K3183" s="17">
        <v>45.793574606249003</v>
      </c>
      <c r="L3183" s="18">
        <f t="shared" si="21"/>
        <v>45.966967082698005</v>
      </c>
      <c r="M3183">
        <f>Table1[[#This Row],[num_contributions]]+Table1[[#This Row],[num_unique_contributors]]</f>
        <v>26</v>
      </c>
    </row>
    <row r="3184" spans="1:13" ht="13.2" hidden="1" x14ac:dyDescent="0.25">
      <c r="A3184" s="13">
        <v>10</v>
      </c>
      <c r="B3184" s="14">
        <v>44363</v>
      </c>
      <c r="C3184" s="14">
        <v>44379</v>
      </c>
      <c r="D3184" s="15" t="s">
        <v>1572</v>
      </c>
      <c r="E3184" s="13">
        <v>294</v>
      </c>
      <c r="F3184" s="15" t="s">
        <v>17</v>
      </c>
      <c r="G3184" s="15" t="s">
        <v>14</v>
      </c>
      <c r="H3184" s="17">
        <v>0.38418795496447999</v>
      </c>
      <c r="I3184" s="13">
        <v>12</v>
      </c>
      <c r="J3184" s="13">
        <v>12</v>
      </c>
      <c r="K3184" s="17">
        <v>45.228634905452701</v>
      </c>
      <c r="L3184" s="18">
        <f t="shared" si="21"/>
        <v>45.612822860417182</v>
      </c>
      <c r="M3184">
        <f>Table1[[#This Row],[num_contributions]]+Table1[[#This Row],[num_unique_contributors]]</f>
        <v>24</v>
      </c>
    </row>
    <row r="3185" spans="1:13" ht="13.2" hidden="1" x14ac:dyDescent="0.25">
      <c r="A3185" s="13">
        <v>10</v>
      </c>
      <c r="B3185" s="14">
        <v>44363</v>
      </c>
      <c r="C3185" s="14">
        <v>44379</v>
      </c>
      <c r="D3185" s="15" t="s">
        <v>1611</v>
      </c>
      <c r="E3185" s="13">
        <v>462</v>
      </c>
      <c r="F3185" s="15" t="s">
        <v>13</v>
      </c>
      <c r="G3185" s="15" t="s">
        <v>23</v>
      </c>
      <c r="H3185" s="17">
        <v>0.46614961431278701</v>
      </c>
      <c r="I3185" s="13">
        <v>28</v>
      </c>
      <c r="J3185" s="13">
        <v>28</v>
      </c>
      <c r="K3185" s="17">
        <v>44.556033352463899</v>
      </c>
      <c r="L3185" s="18">
        <f t="shared" si="21"/>
        <v>45.022182966776683</v>
      </c>
      <c r="M3185">
        <f>Table1[[#This Row],[num_contributions]]+Table1[[#This Row],[num_unique_contributors]]</f>
        <v>56</v>
      </c>
    </row>
    <row r="3186" spans="1:13" ht="13.2" hidden="1" x14ac:dyDescent="0.25">
      <c r="A3186" s="13">
        <v>10</v>
      </c>
      <c r="B3186" s="14">
        <v>44363</v>
      </c>
      <c r="C3186" s="14">
        <v>44379</v>
      </c>
      <c r="D3186" s="15" t="s">
        <v>581</v>
      </c>
      <c r="E3186" s="13">
        <v>2854</v>
      </c>
      <c r="F3186" s="15" t="s">
        <v>20</v>
      </c>
      <c r="G3186" s="15" t="s">
        <v>50</v>
      </c>
      <c r="H3186" s="17">
        <v>0.275617938710782</v>
      </c>
      <c r="I3186" s="13">
        <v>27</v>
      </c>
      <c r="J3186" s="13">
        <v>26</v>
      </c>
      <c r="K3186" s="17">
        <v>43.561061355255497</v>
      </c>
      <c r="L3186" s="18">
        <f t="shared" si="21"/>
        <v>43.836679293966277</v>
      </c>
      <c r="M3186">
        <f>Table1[[#This Row],[num_contributions]]+Table1[[#This Row],[num_unique_contributors]]</f>
        <v>53</v>
      </c>
    </row>
    <row r="3187" spans="1:13" ht="13.2" hidden="1" x14ac:dyDescent="0.25">
      <c r="A3187" s="13">
        <v>10</v>
      </c>
      <c r="B3187" s="14">
        <v>44363</v>
      </c>
      <c r="C3187" s="14">
        <v>44379</v>
      </c>
      <c r="D3187" s="15" t="s">
        <v>1142</v>
      </c>
      <c r="E3187" s="13">
        <v>3078</v>
      </c>
      <c r="F3187" s="15" t="s">
        <v>20</v>
      </c>
      <c r="G3187" s="15" t="s">
        <v>23</v>
      </c>
      <c r="H3187" s="17">
        <v>0.118987410805624</v>
      </c>
      <c r="I3187" s="13">
        <v>9</v>
      </c>
      <c r="J3187" s="13">
        <v>9</v>
      </c>
      <c r="K3187" s="17">
        <v>43.3632299380251</v>
      </c>
      <c r="L3187" s="18">
        <f t="shared" si="21"/>
        <v>43.482217348830723</v>
      </c>
      <c r="M3187">
        <f>Table1[[#This Row],[num_contributions]]+Table1[[#This Row],[num_unique_contributors]]</f>
        <v>18</v>
      </c>
    </row>
    <row r="3188" spans="1:13" ht="13.2" hidden="1" x14ac:dyDescent="0.25">
      <c r="A3188" s="13">
        <v>10</v>
      </c>
      <c r="B3188" s="14">
        <v>44363</v>
      </c>
      <c r="C3188" s="14">
        <v>44379</v>
      </c>
      <c r="D3188" s="15" t="s">
        <v>1042</v>
      </c>
      <c r="E3188" s="13">
        <v>2796</v>
      </c>
      <c r="F3188" s="15" t="s">
        <v>13</v>
      </c>
      <c r="G3188" s="15" t="s">
        <v>50</v>
      </c>
      <c r="H3188" s="17">
        <v>0.10844495394862599</v>
      </c>
      <c r="I3188" s="13">
        <v>23</v>
      </c>
      <c r="J3188" s="13">
        <v>21</v>
      </c>
      <c r="K3188" s="17">
        <v>43.321950301457903</v>
      </c>
      <c r="L3188" s="18">
        <f t="shared" si="21"/>
        <v>43.43039525540653</v>
      </c>
      <c r="M3188">
        <f>Table1[[#This Row],[num_contributions]]+Table1[[#This Row],[num_unique_contributors]]</f>
        <v>44</v>
      </c>
    </row>
    <row r="3189" spans="1:13" ht="13.2" hidden="1" x14ac:dyDescent="0.25">
      <c r="A3189" s="13">
        <v>10</v>
      </c>
      <c r="B3189" s="14">
        <v>44363</v>
      </c>
      <c r="C3189" s="14">
        <v>44379</v>
      </c>
      <c r="D3189" s="15" t="s">
        <v>1488</v>
      </c>
      <c r="E3189" s="13">
        <v>1379</v>
      </c>
      <c r="F3189" s="15" t="s">
        <v>13</v>
      </c>
      <c r="G3189" s="15" t="s">
        <v>14</v>
      </c>
      <c r="H3189" s="17">
        <v>0.17213216990153299</v>
      </c>
      <c r="I3189" s="13">
        <v>9</v>
      </c>
      <c r="J3189" s="13">
        <v>9</v>
      </c>
      <c r="K3189" s="17">
        <v>43.070486240245103</v>
      </c>
      <c r="L3189" s="18">
        <f t="shared" si="21"/>
        <v>43.242618410146633</v>
      </c>
      <c r="M3189">
        <f>Table1[[#This Row],[num_contributions]]+Table1[[#This Row],[num_unique_contributors]]</f>
        <v>18</v>
      </c>
    </row>
    <row r="3190" spans="1:13" ht="13.2" hidden="1" x14ac:dyDescent="0.25">
      <c r="A3190" s="13">
        <v>10</v>
      </c>
      <c r="B3190" s="14">
        <v>44363</v>
      </c>
      <c r="C3190" s="14">
        <v>44379</v>
      </c>
      <c r="D3190" s="15" t="s">
        <v>824</v>
      </c>
      <c r="E3190" s="13">
        <v>2730</v>
      </c>
      <c r="F3190" s="15" t="s">
        <v>13</v>
      </c>
      <c r="G3190" s="15" t="s">
        <v>50</v>
      </c>
      <c r="H3190" s="17">
        <v>0.104871222944006</v>
      </c>
      <c r="I3190" s="13">
        <v>24</v>
      </c>
      <c r="J3190" s="13">
        <v>22</v>
      </c>
      <c r="K3190" s="17">
        <v>42.9506295594649</v>
      </c>
      <c r="L3190" s="18">
        <f t="shared" si="21"/>
        <v>43.055500782408906</v>
      </c>
      <c r="M3190">
        <f>Table1[[#This Row],[num_contributions]]+Table1[[#This Row],[num_unique_contributors]]</f>
        <v>46</v>
      </c>
    </row>
    <row r="3191" spans="1:13" ht="13.2" hidden="1" x14ac:dyDescent="0.25">
      <c r="A3191" s="13">
        <v>10</v>
      </c>
      <c r="B3191" s="14">
        <v>44363</v>
      </c>
      <c r="C3191" s="14">
        <v>44379</v>
      </c>
      <c r="D3191" s="15" t="s">
        <v>1880</v>
      </c>
      <c r="E3191" s="13">
        <v>2902</v>
      </c>
      <c r="F3191" s="15" t="s">
        <v>13</v>
      </c>
      <c r="G3191" s="15" t="s">
        <v>14</v>
      </c>
      <c r="H3191" s="17">
        <v>0.27983774719328502</v>
      </c>
      <c r="I3191" s="13">
        <v>10</v>
      </c>
      <c r="J3191" s="13">
        <v>10</v>
      </c>
      <c r="K3191" s="17">
        <v>42.087174440129701</v>
      </c>
      <c r="L3191" s="18">
        <f t="shared" si="21"/>
        <v>42.367012187322985</v>
      </c>
      <c r="M3191">
        <f>Table1[[#This Row],[num_contributions]]+Table1[[#This Row],[num_unique_contributors]]</f>
        <v>20</v>
      </c>
    </row>
    <row r="3192" spans="1:13" ht="13.2" hidden="1" x14ac:dyDescent="0.25">
      <c r="A3192" s="13">
        <v>10</v>
      </c>
      <c r="B3192" s="14">
        <v>44363</v>
      </c>
      <c r="C3192" s="14">
        <v>44379</v>
      </c>
      <c r="D3192" s="15" t="s">
        <v>1569</v>
      </c>
      <c r="E3192" s="13">
        <v>2898</v>
      </c>
      <c r="F3192" s="15" t="s">
        <v>13</v>
      </c>
      <c r="G3192" s="15" t="s">
        <v>14</v>
      </c>
      <c r="H3192" s="17">
        <v>0.15125361672849799</v>
      </c>
      <c r="I3192" s="13">
        <v>8</v>
      </c>
      <c r="J3192" s="13">
        <v>8</v>
      </c>
      <c r="K3192" s="17">
        <v>41.308357442473202</v>
      </c>
      <c r="L3192" s="18">
        <f t="shared" si="21"/>
        <v>41.459611059201698</v>
      </c>
      <c r="M3192">
        <f>Table1[[#This Row],[num_contributions]]+Table1[[#This Row],[num_unique_contributors]]</f>
        <v>16</v>
      </c>
    </row>
    <row r="3193" spans="1:13" ht="13.2" hidden="1" x14ac:dyDescent="0.25">
      <c r="A3193" s="13">
        <v>10</v>
      </c>
      <c r="B3193" s="14">
        <v>44363</v>
      </c>
      <c r="C3193" s="14">
        <v>44379</v>
      </c>
      <c r="D3193" s="15" t="s">
        <v>1881</v>
      </c>
      <c r="E3193" s="13">
        <v>2302</v>
      </c>
      <c r="F3193" s="15" t="s">
        <v>39</v>
      </c>
      <c r="G3193" s="15" t="s">
        <v>50</v>
      </c>
      <c r="H3193" s="17">
        <v>5.9046422664472797E-2</v>
      </c>
      <c r="I3193" s="13">
        <v>18</v>
      </c>
      <c r="J3193" s="13">
        <v>18</v>
      </c>
      <c r="K3193" s="17">
        <v>40.975173145789697</v>
      </c>
      <c r="L3193" s="18">
        <f t="shared" si="21"/>
        <v>41.034219568454169</v>
      </c>
      <c r="M3193">
        <f>Table1[[#This Row],[num_contributions]]+Table1[[#This Row],[num_unique_contributors]]</f>
        <v>36</v>
      </c>
    </row>
    <row r="3194" spans="1:13" ht="13.2" hidden="1" x14ac:dyDescent="0.25">
      <c r="A3194" s="13">
        <v>10</v>
      </c>
      <c r="B3194" s="14">
        <v>44363</v>
      </c>
      <c r="C3194" s="14">
        <v>44379</v>
      </c>
      <c r="D3194" s="15" t="s">
        <v>802</v>
      </c>
      <c r="E3194" s="13">
        <v>1899</v>
      </c>
      <c r="F3194" s="15" t="s">
        <v>20</v>
      </c>
      <c r="G3194" s="15" t="s">
        <v>23</v>
      </c>
      <c r="H3194" s="17">
        <v>0.402204571000705</v>
      </c>
      <c r="I3194" s="13">
        <v>30</v>
      </c>
      <c r="J3194" s="13">
        <v>28</v>
      </c>
      <c r="K3194" s="17">
        <v>40.607801490410203</v>
      </c>
      <c r="L3194" s="18">
        <f t="shared" si="21"/>
        <v>41.010006061410905</v>
      </c>
      <c r="M3194">
        <f>Table1[[#This Row],[num_contributions]]+Table1[[#This Row],[num_unique_contributors]]</f>
        <v>58</v>
      </c>
    </row>
    <row r="3195" spans="1:13" ht="13.2" hidden="1" x14ac:dyDescent="0.25">
      <c r="A3195" s="13">
        <v>10</v>
      </c>
      <c r="B3195" s="14">
        <v>44363</v>
      </c>
      <c r="C3195" s="14">
        <v>44379</v>
      </c>
      <c r="D3195" s="15" t="s">
        <v>502</v>
      </c>
      <c r="E3195" s="13">
        <v>2250</v>
      </c>
      <c r="F3195" s="15" t="s">
        <v>17</v>
      </c>
      <c r="G3195" s="15" t="s">
        <v>23</v>
      </c>
      <c r="H3195" s="17">
        <v>0.28105741835272202</v>
      </c>
      <c r="I3195" s="13">
        <v>24</v>
      </c>
      <c r="J3195" s="13">
        <v>23</v>
      </c>
      <c r="K3195" s="17">
        <v>40.707217011638299</v>
      </c>
      <c r="L3195" s="18">
        <f t="shared" si="21"/>
        <v>40.988274429991023</v>
      </c>
      <c r="M3195">
        <f>Table1[[#This Row],[num_contributions]]+Table1[[#This Row],[num_unique_contributors]]</f>
        <v>47</v>
      </c>
    </row>
    <row r="3196" spans="1:13" ht="13.2" hidden="1" x14ac:dyDescent="0.25">
      <c r="A3196" s="13">
        <v>10</v>
      </c>
      <c r="B3196" s="14">
        <v>44363</v>
      </c>
      <c r="C3196" s="14">
        <v>44379</v>
      </c>
      <c r="D3196" s="15" t="s">
        <v>1882</v>
      </c>
      <c r="E3196" s="13">
        <v>1643</v>
      </c>
      <c r="F3196" s="15" t="s">
        <v>13</v>
      </c>
      <c r="G3196" s="15" t="s">
        <v>14</v>
      </c>
      <c r="H3196" s="17">
        <v>0.56359993520124896</v>
      </c>
      <c r="I3196" s="13">
        <v>19</v>
      </c>
      <c r="J3196" s="13">
        <v>18</v>
      </c>
      <c r="K3196" s="17">
        <v>40.375243303713802</v>
      </c>
      <c r="L3196" s="18">
        <f t="shared" si="21"/>
        <v>40.938843238915048</v>
      </c>
      <c r="M3196">
        <f>Table1[[#This Row],[num_contributions]]+Table1[[#This Row],[num_unique_contributors]]</f>
        <v>37</v>
      </c>
    </row>
    <row r="3197" spans="1:13" ht="13.2" hidden="1" x14ac:dyDescent="0.25">
      <c r="A3197" s="13">
        <v>10</v>
      </c>
      <c r="B3197" s="14">
        <v>44363</v>
      </c>
      <c r="C3197" s="14">
        <v>44379</v>
      </c>
      <c r="D3197" s="15" t="s">
        <v>633</v>
      </c>
      <c r="E3197" s="13">
        <v>265</v>
      </c>
      <c r="F3197" s="15" t="s">
        <v>17</v>
      </c>
      <c r="G3197" s="15" t="s">
        <v>23</v>
      </c>
      <c r="H3197" s="17">
        <v>0.69016092159494602</v>
      </c>
      <c r="I3197" s="13">
        <v>34</v>
      </c>
      <c r="J3197" s="13">
        <v>34</v>
      </c>
      <c r="K3197" s="17">
        <v>40.081037774936902</v>
      </c>
      <c r="L3197" s="18">
        <f t="shared" si="21"/>
        <v>40.771198696531847</v>
      </c>
      <c r="M3197">
        <f>Table1[[#This Row],[num_contributions]]+Table1[[#This Row],[num_unique_contributors]]</f>
        <v>68</v>
      </c>
    </row>
    <row r="3198" spans="1:13" ht="13.2" hidden="1" x14ac:dyDescent="0.25">
      <c r="A3198" s="13">
        <v>10</v>
      </c>
      <c r="B3198" s="14">
        <v>44363</v>
      </c>
      <c r="C3198" s="14">
        <v>44379</v>
      </c>
      <c r="D3198" s="15" t="s">
        <v>946</v>
      </c>
      <c r="E3198" s="13">
        <v>2604</v>
      </c>
      <c r="F3198" s="15" t="s">
        <v>20</v>
      </c>
      <c r="G3198" s="15" t="s">
        <v>50</v>
      </c>
      <c r="H3198" s="17">
        <v>0.131428208696035</v>
      </c>
      <c r="I3198" s="13">
        <v>27</v>
      </c>
      <c r="J3198" s="13">
        <v>25</v>
      </c>
      <c r="K3198" s="17">
        <v>40.2506493523816</v>
      </c>
      <c r="L3198" s="18">
        <f t="shared" si="21"/>
        <v>40.382077561077637</v>
      </c>
      <c r="M3198">
        <f>Table1[[#This Row],[num_contributions]]+Table1[[#This Row],[num_unique_contributors]]</f>
        <v>52</v>
      </c>
    </row>
    <row r="3199" spans="1:13" ht="13.2" hidden="1" x14ac:dyDescent="0.25">
      <c r="A3199" s="13">
        <v>10</v>
      </c>
      <c r="B3199" s="14">
        <v>44363</v>
      </c>
      <c r="C3199" s="14">
        <v>44379</v>
      </c>
      <c r="D3199" s="15" t="s">
        <v>923</v>
      </c>
      <c r="E3199" s="13">
        <v>2062</v>
      </c>
      <c r="F3199" s="15" t="s">
        <v>77</v>
      </c>
      <c r="G3199" s="15" t="s">
        <v>23</v>
      </c>
      <c r="H3199" s="17">
        <v>0.39860990895155501</v>
      </c>
      <c r="I3199" s="13">
        <v>35</v>
      </c>
      <c r="J3199" s="13">
        <v>34</v>
      </c>
      <c r="K3199" s="17">
        <v>39.808209401827803</v>
      </c>
      <c r="L3199" s="18">
        <f t="shared" si="21"/>
        <v>40.206819310779359</v>
      </c>
      <c r="M3199">
        <f>Table1[[#This Row],[num_contributions]]+Table1[[#This Row],[num_unique_contributors]]</f>
        <v>69</v>
      </c>
    </row>
    <row r="3200" spans="1:13" ht="13.2" hidden="1" x14ac:dyDescent="0.25">
      <c r="A3200" s="13">
        <v>10</v>
      </c>
      <c r="B3200" s="14">
        <v>44363</v>
      </c>
      <c r="C3200" s="14">
        <v>44379</v>
      </c>
      <c r="D3200" s="15" t="s">
        <v>473</v>
      </c>
      <c r="E3200" s="13">
        <v>2968</v>
      </c>
      <c r="F3200" s="15" t="s">
        <v>20</v>
      </c>
      <c r="G3200" s="15" t="s">
        <v>50</v>
      </c>
      <c r="H3200" s="17">
        <v>9.56093749075307E-2</v>
      </c>
      <c r="I3200" s="13">
        <v>17</v>
      </c>
      <c r="J3200" s="13">
        <v>17</v>
      </c>
      <c r="K3200" s="17">
        <v>39.742562433944101</v>
      </c>
      <c r="L3200" s="18">
        <f t="shared" si="21"/>
        <v>39.838171808851634</v>
      </c>
      <c r="M3200">
        <f>Table1[[#This Row],[num_contributions]]+Table1[[#This Row],[num_unique_contributors]]</f>
        <v>34</v>
      </c>
    </row>
    <row r="3201" spans="1:13" ht="13.2" hidden="1" x14ac:dyDescent="0.25">
      <c r="A3201" s="13">
        <v>10</v>
      </c>
      <c r="B3201" s="14">
        <v>44363</v>
      </c>
      <c r="C3201" s="14">
        <v>44379</v>
      </c>
      <c r="D3201" s="15" t="s">
        <v>1155</v>
      </c>
      <c r="E3201" s="13">
        <v>429</v>
      </c>
      <c r="F3201" s="15" t="s">
        <v>17</v>
      </c>
      <c r="G3201" s="15" t="s">
        <v>23</v>
      </c>
      <c r="H3201" s="17">
        <v>2.7628761962311101E-2</v>
      </c>
      <c r="I3201" s="13">
        <v>3</v>
      </c>
      <c r="J3201" s="13">
        <v>3</v>
      </c>
      <c r="K3201" s="17">
        <v>39.097959429253201</v>
      </c>
      <c r="L3201" s="18">
        <f t="shared" si="21"/>
        <v>39.125588191215513</v>
      </c>
      <c r="M3201">
        <f>Table1[[#This Row],[num_contributions]]+Table1[[#This Row],[num_unique_contributors]]</f>
        <v>6</v>
      </c>
    </row>
    <row r="3202" spans="1:13" ht="13.2" hidden="1" x14ac:dyDescent="0.25">
      <c r="A3202" s="13">
        <v>10</v>
      </c>
      <c r="B3202" s="14">
        <v>44363</v>
      </c>
      <c r="C3202" s="14">
        <v>44379</v>
      </c>
      <c r="D3202" s="15" t="s">
        <v>924</v>
      </c>
      <c r="E3202" s="13">
        <v>1648</v>
      </c>
      <c r="F3202" s="15" t="s">
        <v>13</v>
      </c>
      <c r="G3202" s="15" t="s">
        <v>23</v>
      </c>
      <c r="H3202" s="17">
        <v>0.347991821908119</v>
      </c>
      <c r="I3202" s="13">
        <v>24</v>
      </c>
      <c r="J3202" s="13">
        <v>24</v>
      </c>
      <c r="K3202" s="17">
        <v>38.738251870129503</v>
      </c>
      <c r="L3202" s="18">
        <f t="shared" si="21"/>
        <v>39.08624369203762</v>
      </c>
      <c r="M3202">
        <f>Table1[[#This Row],[num_contributions]]+Table1[[#This Row],[num_unique_contributors]]</f>
        <v>48</v>
      </c>
    </row>
    <row r="3203" spans="1:13" ht="13.2" hidden="1" x14ac:dyDescent="0.25">
      <c r="A3203" s="13">
        <v>10</v>
      </c>
      <c r="B3203" s="14">
        <v>44363</v>
      </c>
      <c r="C3203" s="14">
        <v>44379</v>
      </c>
      <c r="D3203" s="15" t="s">
        <v>988</v>
      </c>
      <c r="E3203" s="13">
        <v>2784</v>
      </c>
      <c r="F3203" s="15" t="s">
        <v>39</v>
      </c>
      <c r="G3203" s="15" t="s">
        <v>50</v>
      </c>
      <c r="H3203" s="17">
        <v>0.137985928764221</v>
      </c>
      <c r="I3203" s="13">
        <v>19</v>
      </c>
      <c r="J3203" s="13">
        <v>18</v>
      </c>
      <c r="K3203" s="17">
        <v>38.777983260513899</v>
      </c>
      <c r="L3203" s="18">
        <f t="shared" si="21"/>
        <v>38.915969189278123</v>
      </c>
      <c r="M3203">
        <f>Table1[[#This Row],[num_contributions]]+Table1[[#This Row],[num_unique_contributors]]</f>
        <v>37</v>
      </c>
    </row>
    <row r="3204" spans="1:13" ht="13.2" hidden="1" x14ac:dyDescent="0.25">
      <c r="A3204" s="13">
        <v>10</v>
      </c>
      <c r="B3204" s="14">
        <v>44363</v>
      </c>
      <c r="C3204" s="14">
        <v>44379</v>
      </c>
      <c r="D3204" s="15" t="s">
        <v>337</v>
      </c>
      <c r="E3204" s="13">
        <v>1988</v>
      </c>
      <c r="F3204" s="15" t="s">
        <v>13</v>
      </c>
      <c r="G3204" s="15" t="s">
        <v>23</v>
      </c>
      <c r="H3204" s="17">
        <v>0.18743631761761401</v>
      </c>
      <c r="I3204" s="13">
        <v>15</v>
      </c>
      <c r="J3204" s="13">
        <v>15</v>
      </c>
      <c r="K3204" s="17">
        <v>38.657894386085303</v>
      </c>
      <c r="L3204" s="18">
        <f t="shared" si="21"/>
        <v>38.845330703702921</v>
      </c>
      <c r="M3204">
        <f>Table1[[#This Row],[num_contributions]]+Table1[[#This Row],[num_unique_contributors]]</f>
        <v>30</v>
      </c>
    </row>
    <row r="3205" spans="1:13" ht="13.2" hidden="1" x14ac:dyDescent="0.25">
      <c r="A3205" s="13">
        <v>10</v>
      </c>
      <c r="B3205" s="14">
        <v>44363</v>
      </c>
      <c r="C3205" s="14">
        <v>44379</v>
      </c>
      <c r="D3205" s="15" t="s">
        <v>1422</v>
      </c>
      <c r="E3205" s="13">
        <v>1979</v>
      </c>
      <c r="F3205" s="15" t="s">
        <v>20</v>
      </c>
      <c r="G3205" s="15" t="s">
        <v>23</v>
      </c>
      <c r="H3205" s="17">
        <v>0.33371671866715702</v>
      </c>
      <c r="I3205" s="13">
        <v>28</v>
      </c>
      <c r="J3205" s="13">
        <v>26</v>
      </c>
      <c r="K3205" s="17">
        <v>37.8792775659307</v>
      </c>
      <c r="L3205" s="18">
        <f t="shared" si="21"/>
        <v>38.212994284597855</v>
      </c>
      <c r="M3205">
        <f>Table1[[#This Row],[num_contributions]]+Table1[[#This Row],[num_unique_contributors]]</f>
        <v>54</v>
      </c>
    </row>
    <row r="3206" spans="1:13" ht="13.2" hidden="1" x14ac:dyDescent="0.25">
      <c r="A3206" s="13">
        <v>10</v>
      </c>
      <c r="B3206" s="14">
        <v>44363</v>
      </c>
      <c r="C3206" s="14">
        <v>44379</v>
      </c>
      <c r="D3206" s="15" t="s">
        <v>1201</v>
      </c>
      <c r="E3206" s="13">
        <v>2054</v>
      </c>
      <c r="F3206" s="15" t="s">
        <v>45</v>
      </c>
      <c r="G3206" s="15" t="s">
        <v>14</v>
      </c>
      <c r="H3206" s="17">
        <v>0.246650733243656</v>
      </c>
      <c r="I3206" s="13">
        <v>11</v>
      </c>
      <c r="J3206" s="13">
        <v>11</v>
      </c>
      <c r="K3206" s="17">
        <v>37.678157190261103</v>
      </c>
      <c r="L3206" s="18">
        <f t="shared" si="21"/>
        <v>37.924807923504758</v>
      </c>
      <c r="M3206">
        <f>Table1[[#This Row],[num_contributions]]+Table1[[#This Row],[num_unique_contributors]]</f>
        <v>22</v>
      </c>
    </row>
    <row r="3207" spans="1:13" ht="13.2" hidden="1" x14ac:dyDescent="0.25">
      <c r="A3207" s="13">
        <v>10</v>
      </c>
      <c r="B3207" s="14">
        <v>44363</v>
      </c>
      <c r="C3207" s="14">
        <v>44379</v>
      </c>
      <c r="D3207" s="15" t="s">
        <v>697</v>
      </c>
      <c r="E3207" s="13">
        <v>2728</v>
      </c>
      <c r="F3207" s="15" t="s">
        <v>13</v>
      </c>
      <c r="G3207" s="15" t="s">
        <v>23</v>
      </c>
      <c r="H3207" s="17">
        <v>0.20021915173577001</v>
      </c>
      <c r="I3207" s="13">
        <v>19</v>
      </c>
      <c r="J3207" s="13">
        <v>19</v>
      </c>
      <c r="K3207" s="17">
        <v>37.632151857211703</v>
      </c>
      <c r="L3207" s="18">
        <f t="shared" si="21"/>
        <v>37.832371008947476</v>
      </c>
      <c r="M3207">
        <f>Table1[[#This Row],[num_contributions]]+Table1[[#This Row],[num_unique_contributors]]</f>
        <v>38</v>
      </c>
    </row>
    <row r="3208" spans="1:13" ht="13.2" hidden="1" x14ac:dyDescent="0.25">
      <c r="A3208" s="13">
        <v>10</v>
      </c>
      <c r="B3208" s="14">
        <v>44363</v>
      </c>
      <c r="C3208" s="14">
        <v>44379</v>
      </c>
      <c r="D3208" s="15" t="s">
        <v>173</v>
      </c>
      <c r="E3208" s="13">
        <v>2979</v>
      </c>
      <c r="F3208" s="15" t="s">
        <v>52</v>
      </c>
      <c r="G3208" s="15" t="s">
        <v>23</v>
      </c>
      <c r="H3208" s="17">
        <v>0.25359968925784399</v>
      </c>
      <c r="I3208" s="13">
        <v>16</v>
      </c>
      <c r="J3208" s="13">
        <v>16</v>
      </c>
      <c r="K3208" s="17">
        <v>37.027786135034603</v>
      </c>
      <c r="L3208" s="18">
        <f t="shared" si="21"/>
        <v>37.28138582429245</v>
      </c>
      <c r="M3208">
        <f>Table1[[#This Row],[num_contributions]]+Table1[[#This Row],[num_unique_contributors]]</f>
        <v>32</v>
      </c>
    </row>
    <row r="3209" spans="1:13" ht="13.2" hidden="1" x14ac:dyDescent="0.25">
      <c r="A3209" s="13">
        <v>10</v>
      </c>
      <c r="B3209" s="14">
        <v>44363</v>
      </c>
      <c r="C3209" s="14">
        <v>44379</v>
      </c>
      <c r="D3209" s="15" t="s">
        <v>885</v>
      </c>
      <c r="E3209" s="13">
        <v>2010</v>
      </c>
      <c r="F3209" s="15" t="s">
        <v>20</v>
      </c>
      <c r="G3209" s="15" t="s">
        <v>50</v>
      </c>
      <c r="H3209" s="17">
        <v>9.8318692048417894E-2</v>
      </c>
      <c r="I3209" s="13">
        <v>16</v>
      </c>
      <c r="J3209" s="13">
        <v>16</v>
      </c>
      <c r="K3209" s="17">
        <v>36.972541409176102</v>
      </c>
      <c r="L3209" s="18">
        <f t="shared" si="21"/>
        <v>37.070860101224518</v>
      </c>
      <c r="M3209">
        <f>Table1[[#This Row],[num_contributions]]+Table1[[#This Row],[num_unique_contributors]]</f>
        <v>32</v>
      </c>
    </row>
    <row r="3210" spans="1:13" ht="13.2" hidden="1" x14ac:dyDescent="0.25">
      <c r="A3210" s="13">
        <v>10</v>
      </c>
      <c r="B3210" s="14">
        <v>44363</v>
      </c>
      <c r="C3210" s="14">
        <v>44379</v>
      </c>
      <c r="D3210" s="15" t="s">
        <v>1704</v>
      </c>
      <c r="E3210" s="13">
        <v>951</v>
      </c>
      <c r="F3210" s="15" t="s">
        <v>54</v>
      </c>
      <c r="G3210" s="15" t="s">
        <v>14</v>
      </c>
      <c r="H3210" s="17">
        <v>0.35519385159650901</v>
      </c>
      <c r="I3210" s="13">
        <v>8</v>
      </c>
      <c r="J3210" s="13">
        <v>8</v>
      </c>
      <c r="K3210" s="17">
        <v>36.048997984722398</v>
      </c>
      <c r="L3210" s="18">
        <f t="shared" si="21"/>
        <v>36.404191836318908</v>
      </c>
      <c r="M3210">
        <f>Table1[[#This Row],[num_contributions]]+Table1[[#This Row],[num_unique_contributors]]</f>
        <v>16</v>
      </c>
    </row>
    <row r="3211" spans="1:13" ht="13.2" hidden="1" x14ac:dyDescent="0.25">
      <c r="A3211" s="13">
        <v>10</v>
      </c>
      <c r="B3211" s="14">
        <v>44363</v>
      </c>
      <c r="C3211" s="14">
        <v>44379</v>
      </c>
      <c r="D3211" s="15" t="s">
        <v>1617</v>
      </c>
      <c r="E3211" s="13">
        <v>101</v>
      </c>
      <c r="F3211" s="15" t="s">
        <v>17</v>
      </c>
      <c r="G3211" s="15" t="s">
        <v>23</v>
      </c>
      <c r="H3211" s="17">
        <v>0.118190648450163</v>
      </c>
      <c r="I3211" s="13">
        <v>12</v>
      </c>
      <c r="J3211" s="13">
        <v>12</v>
      </c>
      <c r="K3211" s="17">
        <v>36.171623470314799</v>
      </c>
      <c r="L3211" s="18">
        <f t="shared" si="21"/>
        <v>36.289814118764959</v>
      </c>
      <c r="M3211">
        <f>Table1[[#This Row],[num_contributions]]+Table1[[#This Row],[num_unique_contributors]]</f>
        <v>24</v>
      </c>
    </row>
    <row r="3212" spans="1:13" ht="13.2" hidden="1" x14ac:dyDescent="0.25">
      <c r="A3212" s="13">
        <v>10</v>
      </c>
      <c r="B3212" s="14">
        <v>44363</v>
      </c>
      <c r="C3212" s="14">
        <v>44379</v>
      </c>
      <c r="D3212" s="15" t="s">
        <v>702</v>
      </c>
      <c r="E3212" s="13">
        <v>2137</v>
      </c>
      <c r="F3212" s="15" t="s">
        <v>17</v>
      </c>
      <c r="G3212" s="15" t="s">
        <v>23</v>
      </c>
      <c r="H3212" s="17">
        <v>0.228581590833109</v>
      </c>
      <c r="I3212" s="13">
        <v>13</v>
      </c>
      <c r="J3212" s="13">
        <v>13</v>
      </c>
      <c r="K3212" s="17">
        <v>35.466495455087397</v>
      </c>
      <c r="L3212" s="18">
        <f t="shared" si="21"/>
        <v>35.695077045920506</v>
      </c>
      <c r="M3212">
        <f>Table1[[#This Row],[num_contributions]]+Table1[[#This Row],[num_unique_contributors]]</f>
        <v>26</v>
      </c>
    </row>
    <row r="3213" spans="1:13" ht="13.2" hidden="1" x14ac:dyDescent="0.25">
      <c r="A3213" s="13">
        <v>10</v>
      </c>
      <c r="B3213" s="14">
        <v>44363</v>
      </c>
      <c r="C3213" s="14">
        <v>44379</v>
      </c>
      <c r="D3213" s="16" t="s">
        <v>1615</v>
      </c>
      <c r="E3213" s="13">
        <v>2899</v>
      </c>
      <c r="F3213" s="15" t="s">
        <v>45</v>
      </c>
      <c r="G3213" s="15" t="s">
        <v>50</v>
      </c>
      <c r="H3213" s="17">
        <v>0.126458786255741</v>
      </c>
      <c r="I3213" s="13">
        <v>24</v>
      </c>
      <c r="J3213" s="13">
        <v>22</v>
      </c>
      <c r="K3213" s="17">
        <v>35.245880140323202</v>
      </c>
      <c r="L3213" s="18">
        <f t="shared" si="21"/>
        <v>35.372338926578941</v>
      </c>
      <c r="M3213">
        <f>Table1[[#This Row],[num_contributions]]+Table1[[#This Row],[num_unique_contributors]]</f>
        <v>46</v>
      </c>
    </row>
    <row r="3214" spans="1:13" ht="13.2" hidden="1" x14ac:dyDescent="0.25">
      <c r="A3214" s="13">
        <v>10</v>
      </c>
      <c r="B3214" s="14">
        <v>44363</v>
      </c>
      <c r="C3214" s="14">
        <v>44379</v>
      </c>
      <c r="D3214" s="15" t="s">
        <v>770</v>
      </c>
      <c r="E3214" s="13">
        <v>2493</v>
      </c>
      <c r="F3214" s="15" t="s">
        <v>45</v>
      </c>
      <c r="G3214" s="15" t="s">
        <v>14</v>
      </c>
      <c r="H3214" s="17">
        <v>0.127301539769201</v>
      </c>
      <c r="I3214" s="13">
        <v>8</v>
      </c>
      <c r="J3214" s="13">
        <v>8</v>
      </c>
      <c r="K3214" s="17">
        <v>34.772085694326798</v>
      </c>
      <c r="L3214" s="18">
        <f t="shared" si="21"/>
        <v>34.899387234095997</v>
      </c>
      <c r="M3214">
        <f>Table1[[#This Row],[num_contributions]]+Table1[[#This Row],[num_unique_contributors]]</f>
        <v>16</v>
      </c>
    </row>
    <row r="3215" spans="1:13" ht="13.2" hidden="1" x14ac:dyDescent="0.25">
      <c r="A3215" s="13">
        <v>10</v>
      </c>
      <c r="B3215" s="14">
        <v>44363</v>
      </c>
      <c r="C3215" s="14">
        <v>44379</v>
      </c>
      <c r="D3215" s="16" t="s">
        <v>798</v>
      </c>
      <c r="E3215" s="13">
        <v>1947</v>
      </c>
      <c r="F3215" s="15" t="s">
        <v>45</v>
      </c>
      <c r="G3215" s="15" t="s">
        <v>23</v>
      </c>
      <c r="H3215" s="17">
        <v>0.26705173753050598</v>
      </c>
      <c r="I3215" s="13">
        <v>22</v>
      </c>
      <c r="J3215" s="13">
        <v>20</v>
      </c>
      <c r="K3215" s="17">
        <v>34.355421171843098</v>
      </c>
      <c r="L3215" s="18">
        <f t="shared" si="21"/>
        <v>34.622472909373606</v>
      </c>
      <c r="M3215">
        <f>Table1[[#This Row],[num_contributions]]+Table1[[#This Row],[num_unique_contributors]]</f>
        <v>42</v>
      </c>
    </row>
    <row r="3216" spans="1:13" ht="13.2" hidden="1" x14ac:dyDescent="0.25">
      <c r="A3216" s="13">
        <v>10</v>
      </c>
      <c r="B3216" s="14">
        <v>44363</v>
      </c>
      <c r="C3216" s="14">
        <v>44379</v>
      </c>
      <c r="D3216" s="15" t="s">
        <v>1319</v>
      </c>
      <c r="E3216" s="13">
        <v>2925</v>
      </c>
      <c r="F3216" s="15" t="s">
        <v>54</v>
      </c>
      <c r="G3216" s="15" t="s">
        <v>14</v>
      </c>
      <c r="H3216" s="17">
        <v>0.78485891574764799</v>
      </c>
      <c r="I3216" s="13">
        <v>10</v>
      </c>
      <c r="J3216" s="13">
        <v>9</v>
      </c>
      <c r="K3216" s="17">
        <v>33.1745238183533</v>
      </c>
      <c r="L3216" s="18">
        <f t="shared" si="21"/>
        <v>33.959382734100949</v>
      </c>
      <c r="M3216">
        <f>Table1[[#This Row],[num_contributions]]+Table1[[#This Row],[num_unique_contributors]]</f>
        <v>19</v>
      </c>
    </row>
    <row r="3217" spans="1:13" ht="13.2" hidden="1" x14ac:dyDescent="0.25">
      <c r="A3217" s="13">
        <v>10</v>
      </c>
      <c r="B3217" s="14">
        <v>44363</v>
      </c>
      <c r="C3217" s="14">
        <v>44379</v>
      </c>
      <c r="D3217" s="15" t="s">
        <v>1219</v>
      </c>
      <c r="E3217" s="13">
        <v>203</v>
      </c>
      <c r="F3217" s="15" t="s">
        <v>17</v>
      </c>
      <c r="G3217" s="15" t="s">
        <v>14</v>
      </c>
      <c r="H3217" s="17">
        <v>0.173627114695244</v>
      </c>
      <c r="I3217" s="13">
        <v>8</v>
      </c>
      <c r="J3217" s="13">
        <v>8</v>
      </c>
      <c r="K3217" s="17">
        <v>33.761475581270602</v>
      </c>
      <c r="L3217" s="18">
        <f t="shared" si="21"/>
        <v>33.935102695965845</v>
      </c>
      <c r="M3217">
        <f>Table1[[#This Row],[num_contributions]]+Table1[[#This Row],[num_unique_contributors]]</f>
        <v>16</v>
      </c>
    </row>
    <row r="3218" spans="1:13" ht="13.2" hidden="1" x14ac:dyDescent="0.25">
      <c r="A3218" s="13">
        <v>10</v>
      </c>
      <c r="B3218" s="14">
        <v>44363</v>
      </c>
      <c r="C3218" s="14">
        <v>44379</v>
      </c>
      <c r="D3218" s="15" t="s">
        <v>1246</v>
      </c>
      <c r="E3218" s="13">
        <v>2468</v>
      </c>
      <c r="F3218" s="15" t="s">
        <v>20</v>
      </c>
      <c r="G3218" s="15" t="s">
        <v>23</v>
      </c>
      <c r="H3218" s="17">
        <v>0.224242503898576</v>
      </c>
      <c r="I3218" s="13">
        <v>20</v>
      </c>
      <c r="J3218" s="13">
        <v>19</v>
      </c>
      <c r="K3218" s="17">
        <v>33.470241480644802</v>
      </c>
      <c r="L3218" s="18">
        <f t="shared" si="21"/>
        <v>33.694483984543375</v>
      </c>
      <c r="M3218">
        <f>Table1[[#This Row],[num_contributions]]+Table1[[#This Row],[num_unique_contributors]]</f>
        <v>39</v>
      </c>
    </row>
    <row r="3219" spans="1:13" ht="13.2" hidden="1" x14ac:dyDescent="0.25">
      <c r="A3219" s="13">
        <v>10</v>
      </c>
      <c r="B3219" s="14">
        <v>44363</v>
      </c>
      <c r="C3219" s="14">
        <v>44379</v>
      </c>
      <c r="D3219" s="15" t="s">
        <v>1262</v>
      </c>
      <c r="E3219" s="13">
        <v>1688</v>
      </c>
      <c r="F3219" s="15" t="s">
        <v>39</v>
      </c>
      <c r="G3219" s="15" t="s">
        <v>14</v>
      </c>
      <c r="H3219" s="17">
        <v>1.2216834827618299</v>
      </c>
      <c r="I3219" s="13">
        <v>32</v>
      </c>
      <c r="J3219" s="13">
        <v>32</v>
      </c>
      <c r="K3219" s="17">
        <v>32.009313994452299</v>
      </c>
      <c r="L3219" s="18">
        <f t="shared" si="21"/>
        <v>33.230997477214132</v>
      </c>
      <c r="M3219">
        <f>Table1[[#This Row],[num_contributions]]+Table1[[#This Row],[num_unique_contributors]]</f>
        <v>64</v>
      </c>
    </row>
    <row r="3220" spans="1:13" ht="13.2" hidden="1" x14ac:dyDescent="0.25">
      <c r="A3220" s="13">
        <v>10</v>
      </c>
      <c r="B3220" s="14">
        <v>44363</v>
      </c>
      <c r="C3220" s="14">
        <v>44379</v>
      </c>
      <c r="D3220" s="15" t="s">
        <v>869</v>
      </c>
      <c r="E3220" s="13">
        <v>1016</v>
      </c>
      <c r="F3220" s="15" t="s">
        <v>13</v>
      </c>
      <c r="G3220" s="15" t="s">
        <v>23</v>
      </c>
      <c r="H3220" s="17">
        <v>0.189703230746258</v>
      </c>
      <c r="I3220" s="13">
        <v>19</v>
      </c>
      <c r="J3220" s="13">
        <v>19</v>
      </c>
      <c r="K3220" s="17">
        <v>33.016457395978598</v>
      </c>
      <c r="L3220" s="18">
        <f t="shared" si="21"/>
        <v>33.206160626724859</v>
      </c>
      <c r="M3220">
        <f>Table1[[#This Row],[num_contributions]]+Table1[[#This Row],[num_unique_contributors]]</f>
        <v>38</v>
      </c>
    </row>
    <row r="3221" spans="1:13" ht="13.2" hidden="1" x14ac:dyDescent="0.25">
      <c r="A3221" s="13">
        <v>10</v>
      </c>
      <c r="B3221" s="14">
        <v>44363</v>
      </c>
      <c r="C3221" s="14">
        <v>44379</v>
      </c>
      <c r="D3221" s="15" t="s">
        <v>512</v>
      </c>
      <c r="E3221" s="13">
        <v>2032</v>
      </c>
      <c r="F3221" s="15" t="s">
        <v>13</v>
      </c>
      <c r="G3221" s="15" t="s">
        <v>23</v>
      </c>
      <c r="H3221" s="17">
        <v>0.27315472082231901</v>
      </c>
      <c r="I3221" s="13">
        <v>17</v>
      </c>
      <c r="J3221" s="13">
        <v>14</v>
      </c>
      <c r="K3221" s="17">
        <v>32.9276446310013</v>
      </c>
      <c r="L3221" s="18">
        <f t="shared" si="21"/>
        <v>33.200799351823619</v>
      </c>
      <c r="M3221">
        <f>Table1[[#This Row],[num_contributions]]+Table1[[#This Row],[num_unique_contributors]]</f>
        <v>31</v>
      </c>
    </row>
    <row r="3222" spans="1:13" ht="13.2" hidden="1" x14ac:dyDescent="0.25">
      <c r="A3222" s="13">
        <v>10</v>
      </c>
      <c r="B3222" s="14">
        <v>44363</v>
      </c>
      <c r="C3222" s="14">
        <v>44379</v>
      </c>
      <c r="D3222" s="15" t="s">
        <v>1733</v>
      </c>
      <c r="E3222" s="13">
        <v>2895</v>
      </c>
      <c r="F3222" s="15" t="s">
        <v>20</v>
      </c>
      <c r="G3222" s="15" t="s">
        <v>23</v>
      </c>
      <c r="H3222" s="17">
        <v>0.364324320031083</v>
      </c>
      <c r="I3222" s="13">
        <v>24</v>
      </c>
      <c r="J3222" s="13">
        <v>24</v>
      </c>
      <c r="K3222" s="17">
        <v>32.5601529553796</v>
      </c>
      <c r="L3222" s="18">
        <f t="shared" ref="L3222:L3285" si="22">H3222+K3222</f>
        <v>32.92447727541068</v>
      </c>
      <c r="M3222">
        <f>Table1[[#This Row],[num_contributions]]+Table1[[#This Row],[num_unique_contributors]]</f>
        <v>48</v>
      </c>
    </row>
    <row r="3223" spans="1:13" ht="13.2" hidden="1" x14ac:dyDescent="0.25">
      <c r="A3223" s="13">
        <v>10</v>
      </c>
      <c r="B3223" s="14">
        <v>44363</v>
      </c>
      <c r="C3223" s="14">
        <v>44379</v>
      </c>
      <c r="D3223" s="15" t="s">
        <v>1374</v>
      </c>
      <c r="E3223" s="13">
        <v>1896</v>
      </c>
      <c r="F3223" s="15" t="s">
        <v>17</v>
      </c>
      <c r="G3223" s="15" t="s">
        <v>23</v>
      </c>
      <c r="H3223" s="17">
        <v>0.12562172700608601</v>
      </c>
      <c r="I3223" s="13">
        <v>15</v>
      </c>
      <c r="J3223" s="13">
        <v>13</v>
      </c>
      <c r="K3223" s="17">
        <v>32.287305980174203</v>
      </c>
      <c r="L3223" s="18">
        <f t="shared" si="22"/>
        <v>32.412927707180287</v>
      </c>
      <c r="M3223">
        <f>Table1[[#This Row],[num_contributions]]+Table1[[#This Row],[num_unique_contributors]]</f>
        <v>28</v>
      </c>
    </row>
    <row r="3224" spans="1:13" ht="13.2" hidden="1" x14ac:dyDescent="0.25">
      <c r="A3224" s="13">
        <v>10</v>
      </c>
      <c r="B3224" s="14">
        <v>44363</v>
      </c>
      <c r="C3224" s="14">
        <v>44379</v>
      </c>
      <c r="D3224" s="15" t="s">
        <v>1093</v>
      </c>
      <c r="E3224" s="13">
        <v>542</v>
      </c>
      <c r="F3224" s="15" t="s">
        <v>17</v>
      </c>
      <c r="G3224" s="15" t="s">
        <v>14</v>
      </c>
      <c r="H3224" s="17">
        <v>0.195694363930774</v>
      </c>
      <c r="I3224" s="13">
        <v>11</v>
      </c>
      <c r="J3224" s="13">
        <v>11</v>
      </c>
      <c r="K3224" s="17">
        <v>31.421623470314799</v>
      </c>
      <c r="L3224" s="18">
        <f t="shared" si="22"/>
        <v>31.617317834245572</v>
      </c>
      <c r="M3224">
        <f>Table1[[#This Row],[num_contributions]]+Table1[[#This Row],[num_unique_contributors]]</f>
        <v>22</v>
      </c>
    </row>
    <row r="3225" spans="1:13" ht="13.2" hidden="1" x14ac:dyDescent="0.25">
      <c r="A3225" s="13">
        <v>10</v>
      </c>
      <c r="B3225" s="14">
        <v>44363</v>
      </c>
      <c r="C3225" s="14">
        <v>44379</v>
      </c>
      <c r="D3225" s="15" t="s">
        <v>774</v>
      </c>
      <c r="E3225" s="13">
        <v>461</v>
      </c>
      <c r="F3225" s="15" t="s">
        <v>20</v>
      </c>
      <c r="G3225" s="15" t="s">
        <v>23</v>
      </c>
      <c r="H3225" s="17">
        <v>8.44739265626267E-2</v>
      </c>
      <c r="I3225" s="13">
        <v>9</v>
      </c>
      <c r="J3225" s="13">
        <v>9</v>
      </c>
      <c r="K3225" s="17">
        <v>30.762830892350699</v>
      </c>
      <c r="L3225" s="18">
        <f t="shared" si="22"/>
        <v>30.847304818913326</v>
      </c>
      <c r="M3225">
        <f>Table1[[#This Row],[num_contributions]]+Table1[[#This Row],[num_unique_contributors]]</f>
        <v>18</v>
      </c>
    </row>
    <row r="3226" spans="1:13" ht="13.2" hidden="1" x14ac:dyDescent="0.25">
      <c r="A3226" s="13">
        <v>10</v>
      </c>
      <c r="B3226" s="14">
        <v>44363</v>
      </c>
      <c r="C3226" s="14">
        <v>44379</v>
      </c>
      <c r="D3226" s="15" t="s">
        <v>692</v>
      </c>
      <c r="E3226" s="13">
        <v>3118</v>
      </c>
      <c r="F3226" s="15" t="s">
        <v>77</v>
      </c>
      <c r="G3226" s="15" t="s">
        <v>46</v>
      </c>
      <c r="H3226" s="17">
        <v>0.13653723569020501</v>
      </c>
      <c r="I3226" s="13">
        <v>15</v>
      </c>
      <c r="J3226" s="13">
        <v>15</v>
      </c>
      <c r="K3226" s="17">
        <v>30.6084809347856</v>
      </c>
      <c r="L3226" s="18">
        <f t="shared" si="22"/>
        <v>30.745018170475806</v>
      </c>
      <c r="M3226">
        <f>Table1[[#This Row],[num_contributions]]+Table1[[#This Row],[num_unique_contributors]]</f>
        <v>30</v>
      </c>
    </row>
    <row r="3227" spans="1:13" ht="13.2" hidden="1" x14ac:dyDescent="0.25">
      <c r="A3227" s="13">
        <v>10</v>
      </c>
      <c r="B3227" s="14">
        <v>44363</v>
      </c>
      <c r="C3227" s="14">
        <v>44379</v>
      </c>
      <c r="D3227" s="15" t="s">
        <v>443</v>
      </c>
      <c r="E3227" s="13">
        <v>2974</v>
      </c>
      <c r="F3227" s="15" t="s">
        <v>17</v>
      </c>
      <c r="G3227" s="15" t="s">
        <v>23</v>
      </c>
      <c r="H3227" s="17">
        <v>5.7255862462388403E-2</v>
      </c>
      <c r="I3227" s="13">
        <v>9</v>
      </c>
      <c r="J3227" s="13">
        <v>9</v>
      </c>
      <c r="K3227" s="17">
        <v>30.6058575999295</v>
      </c>
      <c r="L3227" s="18">
        <f t="shared" si="22"/>
        <v>30.663113462391888</v>
      </c>
      <c r="M3227">
        <f>Table1[[#This Row],[num_contributions]]+Table1[[#This Row],[num_unique_contributors]]</f>
        <v>18</v>
      </c>
    </row>
    <row r="3228" spans="1:13" ht="13.2" hidden="1" x14ac:dyDescent="0.25">
      <c r="A3228" s="13">
        <v>10</v>
      </c>
      <c r="B3228" s="14">
        <v>44363</v>
      </c>
      <c r="C3228" s="14">
        <v>44379</v>
      </c>
      <c r="D3228" s="15" t="s">
        <v>758</v>
      </c>
      <c r="E3228" s="13">
        <v>1594</v>
      </c>
      <c r="F3228" s="15" t="s">
        <v>13</v>
      </c>
      <c r="G3228" s="15" t="s">
        <v>14</v>
      </c>
      <c r="H3228" s="17">
        <v>0.37314539198129698</v>
      </c>
      <c r="I3228" s="13">
        <v>17</v>
      </c>
      <c r="J3228" s="13">
        <v>17</v>
      </c>
      <c r="K3228" s="17">
        <v>30.2781386478709</v>
      </c>
      <c r="L3228" s="18">
        <f t="shared" si="22"/>
        <v>30.651284039852197</v>
      </c>
      <c r="M3228">
        <f>Table1[[#This Row],[num_contributions]]+Table1[[#This Row],[num_unique_contributors]]</f>
        <v>34</v>
      </c>
    </row>
    <row r="3229" spans="1:13" ht="13.2" hidden="1" x14ac:dyDescent="0.25">
      <c r="A3229" s="13">
        <v>10</v>
      </c>
      <c r="B3229" s="14">
        <v>44363</v>
      </c>
      <c r="C3229" s="14">
        <v>44379</v>
      </c>
      <c r="D3229" s="15" t="s">
        <v>1735</v>
      </c>
      <c r="E3229" s="13">
        <v>2957</v>
      </c>
      <c r="F3229" s="15" t="s">
        <v>20</v>
      </c>
      <c r="G3229" s="15" t="s">
        <v>23</v>
      </c>
      <c r="H3229" s="17">
        <v>3.3570542647851101E-2</v>
      </c>
      <c r="I3229" s="13">
        <v>8</v>
      </c>
      <c r="J3229" s="13">
        <v>8</v>
      </c>
      <c r="K3229" s="17">
        <v>30.5436299386777</v>
      </c>
      <c r="L3229" s="18">
        <f t="shared" si="22"/>
        <v>30.577200481325551</v>
      </c>
      <c r="M3229">
        <f>Table1[[#This Row],[num_contributions]]+Table1[[#This Row],[num_unique_contributors]]</f>
        <v>16</v>
      </c>
    </row>
    <row r="3230" spans="1:13" ht="13.2" hidden="1" x14ac:dyDescent="0.25">
      <c r="A3230" s="13">
        <v>10</v>
      </c>
      <c r="B3230" s="14">
        <v>44363</v>
      </c>
      <c r="C3230" s="14">
        <v>44379</v>
      </c>
      <c r="D3230" s="15" t="s">
        <v>878</v>
      </c>
      <c r="E3230" s="13">
        <v>2521</v>
      </c>
      <c r="F3230" s="15" t="s">
        <v>54</v>
      </c>
      <c r="G3230" s="15" t="s">
        <v>23</v>
      </c>
      <c r="H3230" s="17">
        <v>1.2727883514814</v>
      </c>
      <c r="I3230" s="13">
        <v>22</v>
      </c>
      <c r="J3230" s="13">
        <v>19</v>
      </c>
      <c r="K3230" s="17">
        <v>29.205233046477701</v>
      </c>
      <c r="L3230" s="18">
        <f t="shared" si="22"/>
        <v>30.4780213979591</v>
      </c>
      <c r="M3230">
        <f>Table1[[#This Row],[num_contributions]]+Table1[[#This Row],[num_unique_contributors]]</f>
        <v>41</v>
      </c>
    </row>
    <row r="3231" spans="1:13" ht="13.2" hidden="1" x14ac:dyDescent="0.25">
      <c r="A3231" s="13">
        <v>10</v>
      </c>
      <c r="B3231" s="14">
        <v>44363</v>
      </c>
      <c r="C3231" s="14">
        <v>44379</v>
      </c>
      <c r="D3231" s="15" t="s">
        <v>1820</v>
      </c>
      <c r="E3231" s="13">
        <v>1870</v>
      </c>
      <c r="F3231" s="15" t="s">
        <v>39</v>
      </c>
      <c r="G3231" s="15" t="s">
        <v>14</v>
      </c>
      <c r="H3231" s="17">
        <v>0.371981033931578</v>
      </c>
      <c r="I3231" s="13">
        <v>17</v>
      </c>
      <c r="J3231" s="13">
        <v>16</v>
      </c>
      <c r="K3231" s="17">
        <v>28.739290853813699</v>
      </c>
      <c r="L3231" s="18">
        <f t="shared" si="22"/>
        <v>29.111271887745279</v>
      </c>
      <c r="M3231">
        <f>Table1[[#This Row],[num_contributions]]+Table1[[#This Row],[num_unique_contributors]]</f>
        <v>33</v>
      </c>
    </row>
    <row r="3232" spans="1:13" ht="13.2" hidden="1" x14ac:dyDescent="0.25">
      <c r="A3232" s="13">
        <v>10</v>
      </c>
      <c r="B3232" s="14">
        <v>44363</v>
      </c>
      <c r="C3232" s="14">
        <v>44379</v>
      </c>
      <c r="D3232" s="15" t="s">
        <v>681</v>
      </c>
      <c r="E3232" s="13">
        <v>2307</v>
      </c>
      <c r="F3232" s="15" t="s">
        <v>20</v>
      </c>
      <c r="G3232" s="15" t="s">
        <v>50</v>
      </c>
      <c r="H3232" s="17">
        <v>0.13822558535416199</v>
      </c>
      <c r="I3232" s="13">
        <v>22</v>
      </c>
      <c r="J3232" s="13">
        <v>20</v>
      </c>
      <c r="K3232" s="17">
        <v>28.828887527136899</v>
      </c>
      <c r="L3232" s="18">
        <f t="shared" si="22"/>
        <v>28.967113112491063</v>
      </c>
      <c r="M3232">
        <f>Table1[[#This Row],[num_contributions]]+Table1[[#This Row],[num_unique_contributors]]</f>
        <v>42</v>
      </c>
    </row>
    <row r="3233" spans="1:13" ht="13.2" hidden="1" x14ac:dyDescent="0.25">
      <c r="A3233" s="13">
        <v>10</v>
      </c>
      <c r="B3233" s="14">
        <v>44363</v>
      </c>
      <c r="C3233" s="14">
        <v>44379</v>
      </c>
      <c r="D3233" s="15" t="s">
        <v>211</v>
      </c>
      <c r="E3233" s="13">
        <v>37</v>
      </c>
      <c r="F3233" s="15" t="s">
        <v>17</v>
      </c>
      <c r="G3233" s="15" t="s">
        <v>18</v>
      </c>
      <c r="H3233" s="17">
        <v>5.3612173853890298E-2</v>
      </c>
      <c r="I3233" s="13">
        <v>6</v>
      </c>
      <c r="J3233" s="13">
        <v>6</v>
      </c>
      <c r="K3233" s="17">
        <v>28.782838980422401</v>
      </c>
      <c r="L3233" s="18">
        <f t="shared" si="22"/>
        <v>28.83645115427629</v>
      </c>
      <c r="M3233">
        <f>Table1[[#This Row],[num_contributions]]+Table1[[#This Row],[num_unique_contributors]]</f>
        <v>12</v>
      </c>
    </row>
    <row r="3234" spans="1:13" ht="13.2" hidden="1" x14ac:dyDescent="0.25">
      <c r="A3234" s="13">
        <v>10</v>
      </c>
      <c r="B3234" s="14">
        <v>44363</v>
      </c>
      <c r="C3234" s="14">
        <v>44379</v>
      </c>
      <c r="D3234" s="15" t="s">
        <v>1170</v>
      </c>
      <c r="E3234" s="13">
        <v>1213</v>
      </c>
      <c r="F3234" s="15" t="s">
        <v>13</v>
      </c>
      <c r="G3234" s="15" t="s">
        <v>14</v>
      </c>
      <c r="H3234" s="17">
        <v>0.172795500672275</v>
      </c>
      <c r="I3234" s="13">
        <v>12</v>
      </c>
      <c r="J3234" s="13">
        <v>12</v>
      </c>
      <c r="K3234" s="17">
        <v>28.612640456999401</v>
      </c>
      <c r="L3234" s="18">
        <f t="shared" si="22"/>
        <v>28.785435957671677</v>
      </c>
      <c r="M3234">
        <f>Table1[[#This Row],[num_contributions]]+Table1[[#This Row],[num_unique_contributors]]</f>
        <v>24</v>
      </c>
    </row>
    <row r="3235" spans="1:13" ht="13.2" hidden="1" x14ac:dyDescent="0.25">
      <c r="A3235" s="13">
        <v>10</v>
      </c>
      <c r="B3235" s="14">
        <v>44363</v>
      </c>
      <c r="C3235" s="14">
        <v>44379</v>
      </c>
      <c r="D3235" s="15" t="s">
        <v>1104</v>
      </c>
      <c r="E3235" s="13">
        <v>2972</v>
      </c>
      <c r="F3235" s="15" t="s">
        <v>52</v>
      </c>
      <c r="G3235" s="15" t="s">
        <v>23</v>
      </c>
      <c r="H3235" s="17">
        <v>0.204867677925401</v>
      </c>
      <c r="I3235" s="13">
        <v>18</v>
      </c>
      <c r="J3235" s="13">
        <v>18</v>
      </c>
      <c r="K3235" s="17">
        <v>28.486302432538601</v>
      </c>
      <c r="L3235" s="18">
        <f t="shared" si="22"/>
        <v>28.691170110464</v>
      </c>
      <c r="M3235">
        <f>Table1[[#This Row],[num_contributions]]+Table1[[#This Row],[num_unique_contributors]]</f>
        <v>36</v>
      </c>
    </row>
    <row r="3236" spans="1:13" ht="13.2" hidden="1" x14ac:dyDescent="0.25">
      <c r="A3236" s="13">
        <v>10</v>
      </c>
      <c r="B3236" s="14">
        <v>44363</v>
      </c>
      <c r="C3236" s="14">
        <v>44379</v>
      </c>
      <c r="D3236" s="15" t="s">
        <v>196</v>
      </c>
      <c r="E3236" s="13">
        <v>1929</v>
      </c>
      <c r="F3236" s="15" t="s">
        <v>13</v>
      </c>
      <c r="G3236" s="15" t="s">
        <v>14</v>
      </c>
      <c r="H3236" s="17">
        <v>0.216507090906053</v>
      </c>
      <c r="I3236" s="13">
        <v>14</v>
      </c>
      <c r="J3236" s="13">
        <v>13</v>
      </c>
      <c r="K3236" s="17">
        <v>28.4128021713002</v>
      </c>
      <c r="L3236" s="18">
        <f t="shared" si="22"/>
        <v>28.629309262206252</v>
      </c>
      <c r="M3236">
        <f>Table1[[#This Row],[num_contributions]]+Table1[[#This Row],[num_unique_contributors]]</f>
        <v>27</v>
      </c>
    </row>
    <row r="3237" spans="1:13" ht="13.2" hidden="1" x14ac:dyDescent="0.25">
      <c r="A3237" s="13">
        <v>10</v>
      </c>
      <c r="B3237" s="14">
        <v>44363</v>
      </c>
      <c r="C3237" s="14">
        <v>44379</v>
      </c>
      <c r="D3237" s="15" t="s">
        <v>1642</v>
      </c>
      <c r="E3237" s="13">
        <v>2977</v>
      </c>
      <c r="F3237" s="15" t="s">
        <v>20</v>
      </c>
      <c r="G3237" s="15" t="s">
        <v>23</v>
      </c>
      <c r="H3237" s="17">
        <v>5.44436669258581E-2</v>
      </c>
      <c r="I3237" s="13">
        <v>8</v>
      </c>
      <c r="J3237" s="13">
        <v>8</v>
      </c>
      <c r="K3237" s="17">
        <v>28.360065293112399</v>
      </c>
      <c r="L3237" s="18">
        <f t="shared" si="22"/>
        <v>28.414508960038258</v>
      </c>
      <c r="M3237">
        <f>Table1[[#This Row],[num_contributions]]+Table1[[#This Row],[num_unique_contributors]]</f>
        <v>16</v>
      </c>
    </row>
    <row r="3238" spans="1:13" ht="13.2" hidden="1" x14ac:dyDescent="0.25">
      <c r="A3238" s="13">
        <v>10</v>
      </c>
      <c r="B3238" s="14">
        <v>44363</v>
      </c>
      <c r="C3238" s="14">
        <v>44379</v>
      </c>
      <c r="D3238" s="15" t="s">
        <v>1080</v>
      </c>
      <c r="E3238" s="13">
        <v>2322</v>
      </c>
      <c r="F3238" s="15" t="s">
        <v>13</v>
      </c>
      <c r="G3238" s="15" t="s">
        <v>50</v>
      </c>
      <c r="H3238" s="17">
        <v>0.124313628945175</v>
      </c>
      <c r="I3238" s="13">
        <v>22</v>
      </c>
      <c r="J3238" s="13">
        <v>20</v>
      </c>
      <c r="K3238" s="17">
        <v>27.646403899888099</v>
      </c>
      <c r="L3238" s="18">
        <f t="shared" si="22"/>
        <v>27.770717528833273</v>
      </c>
      <c r="M3238">
        <f>Table1[[#This Row],[num_contributions]]+Table1[[#This Row],[num_unique_contributors]]</f>
        <v>42</v>
      </c>
    </row>
    <row r="3239" spans="1:13" ht="13.2" hidden="1" x14ac:dyDescent="0.25">
      <c r="A3239" s="13">
        <v>10</v>
      </c>
      <c r="B3239" s="14">
        <v>44363</v>
      </c>
      <c r="C3239" s="14">
        <v>44379</v>
      </c>
      <c r="D3239" s="15" t="s">
        <v>691</v>
      </c>
      <c r="E3239" s="13">
        <v>3114</v>
      </c>
      <c r="F3239" s="15" t="s">
        <v>17</v>
      </c>
      <c r="G3239" s="15" t="s">
        <v>46</v>
      </c>
      <c r="H3239" s="17">
        <v>0.14722097893866801</v>
      </c>
      <c r="I3239" s="13">
        <v>14</v>
      </c>
      <c r="J3239" s="13">
        <v>14</v>
      </c>
      <c r="K3239" s="17">
        <v>27.4762437167835</v>
      </c>
      <c r="L3239" s="18">
        <f t="shared" si="22"/>
        <v>27.62346469572217</v>
      </c>
      <c r="M3239">
        <f>Table1[[#This Row],[num_contributions]]+Table1[[#This Row],[num_unique_contributors]]</f>
        <v>28</v>
      </c>
    </row>
    <row r="3240" spans="1:13" ht="13.2" hidden="1" x14ac:dyDescent="0.25">
      <c r="A3240" s="13">
        <v>10</v>
      </c>
      <c r="B3240" s="14">
        <v>44363</v>
      </c>
      <c r="C3240" s="14">
        <v>44379</v>
      </c>
      <c r="D3240" s="15" t="s">
        <v>948</v>
      </c>
      <c r="E3240" s="13">
        <v>2852</v>
      </c>
      <c r="F3240" s="15" t="s">
        <v>39</v>
      </c>
      <c r="G3240" s="15" t="s">
        <v>23</v>
      </c>
      <c r="H3240" s="17">
        <v>8.8750074726902703E-2</v>
      </c>
      <c r="I3240" s="13">
        <v>11</v>
      </c>
      <c r="J3240" s="13">
        <v>11</v>
      </c>
      <c r="K3240" s="17">
        <v>26.130509816945999</v>
      </c>
      <c r="L3240" s="18">
        <f t="shared" si="22"/>
        <v>26.219259891672902</v>
      </c>
      <c r="M3240">
        <f>Table1[[#This Row],[num_contributions]]+Table1[[#This Row],[num_unique_contributors]]</f>
        <v>22</v>
      </c>
    </row>
    <row r="3241" spans="1:13" ht="13.2" hidden="1" x14ac:dyDescent="0.25">
      <c r="A3241" s="13">
        <v>10</v>
      </c>
      <c r="B3241" s="14">
        <v>44363</v>
      </c>
      <c r="C3241" s="14">
        <v>44379</v>
      </c>
      <c r="D3241" s="15" t="s">
        <v>939</v>
      </c>
      <c r="E3241" s="13">
        <v>2295</v>
      </c>
      <c r="F3241" s="15" t="s">
        <v>39</v>
      </c>
      <c r="G3241" s="15" t="s">
        <v>14</v>
      </c>
      <c r="H3241" s="17">
        <v>0.26137102863342099</v>
      </c>
      <c r="I3241" s="13">
        <v>11</v>
      </c>
      <c r="J3241" s="13">
        <v>11</v>
      </c>
      <c r="K3241" s="17">
        <v>25.848082907393199</v>
      </c>
      <c r="L3241" s="18">
        <f t="shared" si="22"/>
        <v>26.109453936026618</v>
      </c>
      <c r="M3241">
        <f>Table1[[#This Row],[num_contributions]]+Table1[[#This Row],[num_unique_contributors]]</f>
        <v>22</v>
      </c>
    </row>
    <row r="3242" spans="1:13" ht="13.2" hidden="1" x14ac:dyDescent="0.25">
      <c r="A3242" s="13">
        <v>10</v>
      </c>
      <c r="B3242" s="14">
        <v>44363</v>
      </c>
      <c r="C3242" s="14">
        <v>44379</v>
      </c>
      <c r="D3242" s="15" t="s">
        <v>624</v>
      </c>
      <c r="E3242" s="13">
        <v>2611</v>
      </c>
      <c r="F3242" s="15" t="s">
        <v>20</v>
      </c>
      <c r="G3242" s="15" t="s">
        <v>23</v>
      </c>
      <c r="H3242" s="17">
        <v>8.88278049471245E-2</v>
      </c>
      <c r="I3242" s="13">
        <v>15</v>
      </c>
      <c r="J3242" s="13">
        <v>15</v>
      </c>
      <c r="K3242" s="17">
        <v>25.650099220196399</v>
      </c>
      <c r="L3242" s="18">
        <f t="shared" si="22"/>
        <v>25.738927025143525</v>
      </c>
      <c r="M3242">
        <f>Table1[[#This Row],[num_contributions]]+Table1[[#This Row],[num_unique_contributors]]</f>
        <v>30</v>
      </c>
    </row>
    <row r="3243" spans="1:13" ht="13.2" hidden="1" x14ac:dyDescent="0.25">
      <c r="A3243" s="13">
        <v>10</v>
      </c>
      <c r="B3243" s="14">
        <v>44363</v>
      </c>
      <c r="C3243" s="14">
        <v>44379</v>
      </c>
      <c r="D3243" s="15" t="s">
        <v>1562</v>
      </c>
      <c r="E3243" s="13">
        <v>2881</v>
      </c>
      <c r="F3243" s="15" t="s">
        <v>111</v>
      </c>
      <c r="G3243" s="15" t="s">
        <v>50</v>
      </c>
      <c r="H3243" s="17">
        <v>6.8853379828872602E-2</v>
      </c>
      <c r="I3243" s="13">
        <v>16</v>
      </c>
      <c r="J3243" s="13">
        <v>12</v>
      </c>
      <c r="K3243" s="17">
        <v>25.615614982066401</v>
      </c>
      <c r="L3243" s="18">
        <f t="shared" si="22"/>
        <v>25.684468361895274</v>
      </c>
      <c r="M3243">
        <f>Table1[[#This Row],[num_contributions]]+Table1[[#This Row],[num_unique_contributors]]</f>
        <v>28</v>
      </c>
    </row>
    <row r="3244" spans="1:13" ht="13.2" hidden="1" x14ac:dyDescent="0.25">
      <c r="A3244" s="13">
        <v>10</v>
      </c>
      <c r="B3244" s="14">
        <v>44363</v>
      </c>
      <c r="C3244" s="14">
        <v>44379</v>
      </c>
      <c r="D3244" s="15" t="s">
        <v>1320</v>
      </c>
      <c r="E3244" s="13">
        <v>2105</v>
      </c>
      <c r="F3244" s="15" t="s">
        <v>13</v>
      </c>
      <c r="G3244" s="15" t="s">
        <v>23</v>
      </c>
      <c r="H3244" s="17">
        <v>0.16834155058064701</v>
      </c>
      <c r="I3244" s="13">
        <v>18</v>
      </c>
      <c r="J3244" s="13">
        <v>18</v>
      </c>
      <c r="K3244" s="17">
        <v>25.4827988277132</v>
      </c>
      <c r="L3244" s="18">
        <f t="shared" si="22"/>
        <v>25.651140378293846</v>
      </c>
      <c r="M3244">
        <f>Table1[[#This Row],[num_contributions]]+Table1[[#This Row],[num_unique_contributors]]</f>
        <v>36</v>
      </c>
    </row>
    <row r="3245" spans="1:13" ht="13.2" hidden="1" x14ac:dyDescent="0.25">
      <c r="A3245" s="13">
        <v>10</v>
      </c>
      <c r="B3245" s="14">
        <v>44363</v>
      </c>
      <c r="C3245" s="14">
        <v>44379</v>
      </c>
      <c r="D3245" s="15" t="s">
        <v>731</v>
      </c>
      <c r="E3245" s="13">
        <v>1385</v>
      </c>
      <c r="F3245" s="15" t="s">
        <v>13</v>
      </c>
      <c r="G3245" s="15" t="s">
        <v>14</v>
      </c>
      <c r="H3245" s="17">
        <v>0.308895735023128</v>
      </c>
      <c r="I3245" s="13">
        <v>15</v>
      </c>
      <c r="J3245" s="13">
        <v>15</v>
      </c>
      <c r="K3245" s="17">
        <v>24.8943191366706</v>
      </c>
      <c r="L3245" s="18">
        <f t="shared" si="22"/>
        <v>25.203214871693728</v>
      </c>
      <c r="M3245">
        <f>Table1[[#This Row],[num_contributions]]+Table1[[#This Row],[num_unique_contributors]]</f>
        <v>30</v>
      </c>
    </row>
    <row r="3246" spans="1:13" ht="13.2" hidden="1" x14ac:dyDescent="0.25">
      <c r="A3246" s="13">
        <v>10</v>
      </c>
      <c r="B3246" s="14">
        <v>44363</v>
      </c>
      <c r="C3246" s="14">
        <v>44379</v>
      </c>
      <c r="D3246" s="15" t="s">
        <v>730</v>
      </c>
      <c r="E3246" s="13">
        <v>1861</v>
      </c>
      <c r="F3246" s="15" t="s">
        <v>13</v>
      </c>
      <c r="G3246" s="15" t="s">
        <v>14</v>
      </c>
      <c r="H3246" s="17">
        <v>0.27224327946398702</v>
      </c>
      <c r="I3246" s="13">
        <v>15</v>
      </c>
      <c r="J3246" s="13">
        <v>14</v>
      </c>
      <c r="K3246" s="17">
        <v>24.827200648333299</v>
      </c>
      <c r="L3246" s="18">
        <f t="shared" si="22"/>
        <v>25.099443927797285</v>
      </c>
      <c r="M3246">
        <f>Table1[[#This Row],[num_contributions]]+Table1[[#This Row],[num_unique_contributors]]</f>
        <v>29</v>
      </c>
    </row>
    <row r="3247" spans="1:13" ht="13.2" hidden="1" x14ac:dyDescent="0.25">
      <c r="A3247" s="13">
        <v>10</v>
      </c>
      <c r="B3247" s="14">
        <v>44363</v>
      </c>
      <c r="C3247" s="14">
        <v>44379</v>
      </c>
      <c r="D3247" s="15" t="s">
        <v>1309</v>
      </c>
      <c r="E3247" s="13">
        <v>2574</v>
      </c>
      <c r="F3247" s="15" t="s">
        <v>39</v>
      </c>
      <c r="G3247" s="15" t="s">
        <v>14</v>
      </c>
      <c r="H3247" s="17">
        <v>0.22324864547381901</v>
      </c>
      <c r="I3247" s="13">
        <v>12</v>
      </c>
      <c r="J3247" s="13">
        <v>12</v>
      </c>
      <c r="K3247" s="17">
        <v>24.866511938699698</v>
      </c>
      <c r="L3247" s="18">
        <f t="shared" si="22"/>
        <v>25.089760584173519</v>
      </c>
      <c r="M3247">
        <f>Table1[[#This Row],[num_contributions]]+Table1[[#This Row],[num_unique_contributors]]</f>
        <v>24</v>
      </c>
    </row>
    <row r="3248" spans="1:13" ht="13.2" hidden="1" x14ac:dyDescent="0.25">
      <c r="A3248" s="13">
        <v>10</v>
      </c>
      <c r="B3248" s="14">
        <v>44363</v>
      </c>
      <c r="C3248" s="14">
        <v>44379</v>
      </c>
      <c r="D3248" s="15" t="s">
        <v>1004</v>
      </c>
      <c r="E3248" s="13">
        <v>2491</v>
      </c>
      <c r="F3248" s="15" t="s">
        <v>54</v>
      </c>
      <c r="G3248" s="15" t="s">
        <v>14</v>
      </c>
      <c r="H3248" s="17">
        <v>0.261151888541234</v>
      </c>
      <c r="I3248" s="13">
        <v>7</v>
      </c>
      <c r="J3248" s="13">
        <v>4</v>
      </c>
      <c r="K3248" s="17">
        <v>24.529551213483099</v>
      </c>
      <c r="L3248" s="18">
        <f t="shared" si="22"/>
        <v>24.790703102024334</v>
      </c>
      <c r="M3248">
        <f>Table1[[#This Row],[num_contributions]]+Table1[[#This Row],[num_unique_contributors]]</f>
        <v>11</v>
      </c>
    </row>
    <row r="3249" spans="1:13" ht="13.2" hidden="1" x14ac:dyDescent="0.25">
      <c r="A3249" s="13">
        <v>10</v>
      </c>
      <c r="B3249" s="14">
        <v>44363</v>
      </c>
      <c r="C3249" s="14">
        <v>44379</v>
      </c>
      <c r="D3249" s="15" t="s">
        <v>256</v>
      </c>
      <c r="E3249" s="13">
        <v>1827</v>
      </c>
      <c r="F3249" s="15" t="s">
        <v>13</v>
      </c>
      <c r="G3249" s="15" t="s">
        <v>23</v>
      </c>
      <c r="H3249" s="17">
        <v>3.7634707951786403E-2</v>
      </c>
      <c r="I3249" s="13">
        <v>5</v>
      </c>
      <c r="J3249" s="13">
        <v>5</v>
      </c>
      <c r="K3249" s="17">
        <v>24.348081356199199</v>
      </c>
      <c r="L3249" s="18">
        <f t="shared" si="22"/>
        <v>24.385716064150984</v>
      </c>
      <c r="M3249">
        <f>Table1[[#This Row],[num_contributions]]+Table1[[#This Row],[num_unique_contributors]]</f>
        <v>10</v>
      </c>
    </row>
    <row r="3250" spans="1:13" ht="13.2" hidden="1" x14ac:dyDescent="0.25">
      <c r="A3250" s="13">
        <v>10</v>
      </c>
      <c r="B3250" s="14">
        <v>44363</v>
      </c>
      <c r="C3250" s="14">
        <v>44379</v>
      </c>
      <c r="D3250" s="15" t="s">
        <v>1801</v>
      </c>
      <c r="E3250" s="13">
        <v>1332</v>
      </c>
      <c r="F3250" s="15" t="s">
        <v>54</v>
      </c>
      <c r="G3250" s="15" t="s">
        <v>14</v>
      </c>
      <c r="H3250" s="17">
        <v>0.42632083860813602</v>
      </c>
      <c r="I3250" s="13">
        <v>11</v>
      </c>
      <c r="J3250" s="13">
        <v>11</v>
      </c>
      <c r="K3250" s="17">
        <v>23.665850688225099</v>
      </c>
      <c r="L3250" s="18">
        <f t="shared" si="22"/>
        <v>24.092171526833233</v>
      </c>
      <c r="M3250">
        <f>Table1[[#This Row],[num_contributions]]+Table1[[#This Row],[num_unique_contributors]]</f>
        <v>22</v>
      </c>
    </row>
    <row r="3251" spans="1:13" ht="13.2" hidden="1" x14ac:dyDescent="0.25">
      <c r="A3251" s="13">
        <v>10</v>
      </c>
      <c r="B3251" s="14">
        <v>44363</v>
      </c>
      <c r="C3251" s="14">
        <v>44379</v>
      </c>
      <c r="D3251" s="15" t="s">
        <v>657</v>
      </c>
      <c r="E3251" s="13">
        <v>620</v>
      </c>
      <c r="F3251" s="15" t="s">
        <v>17</v>
      </c>
      <c r="G3251" s="15" t="s">
        <v>23</v>
      </c>
      <c r="H3251" s="17">
        <v>4.4810474918810801E-2</v>
      </c>
      <c r="I3251" s="13">
        <v>7</v>
      </c>
      <c r="J3251" s="13">
        <v>7</v>
      </c>
      <c r="K3251" s="17">
        <v>23.964749999999899</v>
      </c>
      <c r="L3251" s="18">
        <f t="shared" si="22"/>
        <v>24.009560474918711</v>
      </c>
      <c r="M3251">
        <f>Table1[[#This Row],[num_contributions]]+Table1[[#This Row],[num_unique_contributors]]</f>
        <v>14</v>
      </c>
    </row>
    <row r="3252" spans="1:13" ht="13.2" hidden="1" x14ac:dyDescent="0.25">
      <c r="A3252" s="13">
        <v>10</v>
      </c>
      <c r="B3252" s="14">
        <v>44363</v>
      </c>
      <c r="C3252" s="14">
        <v>44379</v>
      </c>
      <c r="D3252" s="15" t="s">
        <v>713</v>
      </c>
      <c r="E3252" s="13">
        <v>3116</v>
      </c>
      <c r="F3252" s="15" t="s">
        <v>20</v>
      </c>
      <c r="G3252" s="15" t="s">
        <v>50</v>
      </c>
      <c r="H3252" s="17">
        <v>1.5391679443345499E-2</v>
      </c>
      <c r="I3252" s="13">
        <v>6</v>
      </c>
      <c r="J3252" s="13">
        <v>6</v>
      </c>
      <c r="K3252" s="17">
        <v>23.8986800635445</v>
      </c>
      <c r="L3252" s="18">
        <f t="shared" si="22"/>
        <v>23.914071742987847</v>
      </c>
      <c r="M3252">
        <f>Table1[[#This Row],[num_contributions]]+Table1[[#This Row],[num_unique_contributors]]</f>
        <v>12</v>
      </c>
    </row>
    <row r="3253" spans="1:13" ht="13.2" hidden="1" x14ac:dyDescent="0.25">
      <c r="A3253" s="13">
        <v>10</v>
      </c>
      <c r="B3253" s="14">
        <v>44363</v>
      </c>
      <c r="C3253" s="14">
        <v>44379</v>
      </c>
      <c r="D3253" s="15" t="s">
        <v>1332</v>
      </c>
      <c r="E3253" s="13">
        <v>1224</v>
      </c>
      <c r="F3253" s="15" t="s">
        <v>17</v>
      </c>
      <c r="G3253" s="15" t="s">
        <v>14</v>
      </c>
      <c r="H3253" s="17">
        <v>9.96257664953316E-2</v>
      </c>
      <c r="I3253" s="13">
        <v>6</v>
      </c>
      <c r="J3253" s="13">
        <v>6</v>
      </c>
      <c r="K3253" s="17">
        <v>23.631228525449998</v>
      </c>
      <c r="L3253" s="18">
        <f t="shared" si="22"/>
        <v>23.730854291945331</v>
      </c>
      <c r="M3253">
        <f>Table1[[#This Row],[num_contributions]]+Table1[[#This Row],[num_unique_contributors]]</f>
        <v>12</v>
      </c>
    </row>
    <row r="3254" spans="1:13" ht="13.2" hidden="1" x14ac:dyDescent="0.25">
      <c r="A3254" s="13">
        <v>10</v>
      </c>
      <c r="B3254" s="14">
        <v>44363</v>
      </c>
      <c r="C3254" s="14">
        <v>44379</v>
      </c>
      <c r="D3254" s="15" t="s">
        <v>1883</v>
      </c>
      <c r="E3254" s="13">
        <v>122</v>
      </c>
      <c r="F3254" s="15" t="s">
        <v>17</v>
      </c>
      <c r="G3254" s="15" t="s">
        <v>14</v>
      </c>
      <c r="H3254" s="17">
        <v>0.27336698885745703</v>
      </c>
      <c r="I3254" s="13">
        <v>17</v>
      </c>
      <c r="J3254" s="13">
        <v>16</v>
      </c>
      <c r="K3254" s="17">
        <v>23.096120469516499</v>
      </c>
      <c r="L3254" s="18">
        <f t="shared" si="22"/>
        <v>23.369487458373957</v>
      </c>
      <c r="M3254">
        <f>Table1[[#This Row],[num_contributions]]+Table1[[#This Row],[num_unique_contributors]]</f>
        <v>33</v>
      </c>
    </row>
    <row r="3255" spans="1:13" ht="13.2" hidden="1" x14ac:dyDescent="0.25">
      <c r="A3255" s="13">
        <v>10</v>
      </c>
      <c r="B3255" s="14">
        <v>44363</v>
      </c>
      <c r="C3255" s="14">
        <v>44379</v>
      </c>
      <c r="D3255" s="15" t="s">
        <v>1884</v>
      </c>
      <c r="E3255" s="13">
        <v>2186</v>
      </c>
      <c r="F3255" s="15" t="s">
        <v>20</v>
      </c>
      <c r="G3255" s="15" t="s">
        <v>50</v>
      </c>
      <c r="H3255" s="17">
        <v>6.5686864506441997E-2</v>
      </c>
      <c r="I3255" s="13">
        <v>11</v>
      </c>
      <c r="J3255" s="13">
        <v>11</v>
      </c>
      <c r="K3255" s="17">
        <v>23.207429858312199</v>
      </c>
      <c r="L3255" s="18">
        <f t="shared" si="22"/>
        <v>23.273116722818642</v>
      </c>
      <c r="M3255">
        <f>Table1[[#This Row],[num_contributions]]+Table1[[#This Row],[num_unique_contributors]]</f>
        <v>22</v>
      </c>
    </row>
    <row r="3256" spans="1:13" ht="13.2" hidden="1" x14ac:dyDescent="0.25">
      <c r="A3256" s="13">
        <v>10</v>
      </c>
      <c r="B3256" s="14">
        <v>44363</v>
      </c>
      <c r="C3256" s="14">
        <v>44379</v>
      </c>
      <c r="D3256" s="15" t="s">
        <v>1162</v>
      </c>
      <c r="E3256" s="13">
        <v>2451</v>
      </c>
      <c r="F3256" s="15" t="s">
        <v>20</v>
      </c>
      <c r="G3256" s="15" t="s">
        <v>23</v>
      </c>
      <c r="H3256" s="17">
        <v>9.1704977425620102E-2</v>
      </c>
      <c r="I3256" s="13">
        <v>13</v>
      </c>
      <c r="J3256" s="13">
        <v>13</v>
      </c>
      <c r="K3256" s="17">
        <v>23.147669234615599</v>
      </c>
      <c r="L3256" s="18">
        <f t="shared" si="22"/>
        <v>23.23937421204122</v>
      </c>
      <c r="M3256">
        <f>Table1[[#This Row],[num_contributions]]+Table1[[#This Row],[num_unique_contributors]]</f>
        <v>26</v>
      </c>
    </row>
    <row r="3257" spans="1:13" ht="13.2" hidden="1" x14ac:dyDescent="0.25">
      <c r="A3257" s="13">
        <v>10</v>
      </c>
      <c r="B3257" s="14">
        <v>44363</v>
      </c>
      <c r="C3257" s="14">
        <v>44379</v>
      </c>
      <c r="D3257" s="15" t="s">
        <v>575</v>
      </c>
      <c r="E3257" s="13">
        <v>1228</v>
      </c>
      <c r="F3257" s="15" t="s">
        <v>17</v>
      </c>
      <c r="G3257" s="15" t="s">
        <v>14</v>
      </c>
      <c r="H3257" s="17">
        <v>0.13836276737523701</v>
      </c>
      <c r="I3257" s="13">
        <v>12</v>
      </c>
      <c r="J3257" s="13">
        <v>11</v>
      </c>
      <c r="K3257" s="17">
        <v>22.778358889320199</v>
      </c>
      <c r="L3257" s="18">
        <f t="shared" si="22"/>
        <v>22.916721656695437</v>
      </c>
      <c r="M3257">
        <f>Table1[[#This Row],[num_contributions]]+Table1[[#This Row],[num_unique_contributors]]</f>
        <v>23</v>
      </c>
    </row>
    <row r="3258" spans="1:13" ht="13.2" hidden="1" x14ac:dyDescent="0.25">
      <c r="A3258" s="13">
        <v>10</v>
      </c>
      <c r="B3258" s="14">
        <v>44363</v>
      </c>
      <c r="C3258" s="14">
        <v>44379</v>
      </c>
      <c r="D3258" s="15" t="s">
        <v>528</v>
      </c>
      <c r="E3258" s="13">
        <v>17</v>
      </c>
      <c r="F3258" s="15" t="s">
        <v>17</v>
      </c>
      <c r="G3258" s="15" t="s">
        <v>18</v>
      </c>
      <c r="H3258" s="17">
        <v>2.2199208689281401E-2</v>
      </c>
      <c r="I3258" s="13">
        <v>8</v>
      </c>
      <c r="J3258" s="13">
        <v>8</v>
      </c>
      <c r="K3258" s="17">
        <v>22.663537137333499</v>
      </c>
      <c r="L3258" s="18">
        <f t="shared" si="22"/>
        <v>22.685736346022779</v>
      </c>
      <c r="M3258">
        <f>Table1[[#This Row],[num_contributions]]+Table1[[#This Row],[num_unique_contributors]]</f>
        <v>16</v>
      </c>
    </row>
    <row r="3259" spans="1:13" ht="13.2" hidden="1" x14ac:dyDescent="0.25">
      <c r="A3259" s="13">
        <v>10</v>
      </c>
      <c r="B3259" s="14">
        <v>44363</v>
      </c>
      <c r="C3259" s="14">
        <v>44379</v>
      </c>
      <c r="D3259" s="15" t="s">
        <v>1010</v>
      </c>
      <c r="E3259" s="13">
        <v>1591</v>
      </c>
      <c r="F3259" s="15" t="s">
        <v>186</v>
      </c>
      <c r="G3259" s="15" t="s">
        <v>23</v>
      </c>
      <c r="H3259" s="17">
        <v>5.2888312419166798E-2</v>
      </c>
      <c r="I3259" s="13">
        <v>10</v>
      </c>
      <c r="J3259" s="13">
        <v>10</v>
      </c>
      <c r="K3259" s="17">
        <v>21.797393645076198</v>
      </c>
      <c r="L3259" s="18">
        <f t="shared" si="22"/>
        <v>21.850281957495366</v>
      </c>
      <c r="M3259">
        <f>Table1[[#This Row],[num_contributions]]+Table1[[#This Row],[num_unique_contributors]]</f>
        <v>20</v>
      </c>
    </row>
    <row r="3260" spans="1:13" ht="13.2" hidden="1" x14ac:dyDescent="0.25">
      <c r="A3260" s="13">
        <v>10</v>
      </c>
      <c r="B3260" s="14">
        <v>44363</v>
      </c>
      <c r="C3260" s="14">
        <v>44379</v>
      </c>
      <c r="D3260" s="15" t="s">
        <v>1726</v>
      </c>
      <c r="E3260" s="13">
        <v>2626</v>
      </c>
      <c r="F3260" s="15" t="s">
        <v>39</v>
      </c>
      <c r="G3260" s="15" t="s">
        <v>23</v>
      </c>
      <c r="H3260" s="17">
        <v>6.6400127331020797E-2</v>
      </c>
      <c r="I3260" s="13">
        <v>15</v>
      </c>
      <c r="J3260" s="13">
        <v>14</v>
      </c>
      <c r="K3260" s="17">
        <v>21.774575956384901</v>
      </c>
      <c r="L3260" s="18">
        <f t="shared" si="22"/>
        <v>21.840976083715923</v>
      </c>
      <c r="M3260">
        <f>Table1[[#This Row],[num_contributions]]+Table1[[#This Row],[num_unique_contributors]]</f>
        <v>29</v>
      </c>
    </row>
    <row r="3261" spans="1:13" ht="13.2" hidden="1" x14ac:dyDescent="0.25">
      <c r="A3261" s="13">
        <v>10</v>
      </c>
      <c r="B3261" s="14">
        <v>44363</v>
      </c>
      <c r="C3261" s="14">
        <v>44379</v>
      </c>
      <c r="D3261" s="15" t="s">
        <v>1338</v>
      </c>
      <c r="E3261" s="13">
        <v>2544</v>
      </c>
      <c r="F3261" s="15" t="s">
        <v>20</v>
      </c>
      <c r="G3261" s="15" t="s">
        <v>23</v>
      </c>
      <c r="H3261" s="17">
        <v>5.8664138815898097E-2</v>
      </c>
      <c r="I3261" s="13">
        <v>11</v>
      </c>
      <c r="J3261" s="13">
        <v>11</v>
      </c>
      <c r="K3261" s="17">
        <v>21.057966309382198</v>
      </c>
      <c r="L3261" s="18">
        <f t="shared" si="22"/>
        <v>21.116630448198098</v>
      </c>
      <c r="M3261">
        <f>Table1[[#This Row],[num_contributions]]+Table1[[#This Row],[num_unique_contributors]]</f>
        <v>22</v>
      </c>
    </row>
    <row r="3262" spans="1:13" ht="13.2" hidden="1" x14ac:dyDescent="0.25">
      <c r="A3262" s="13">
        <v>10</v>
      </c>
      <c r="B3262" s="14">
        <v>44363</v>
      </c>
      <c r="C3262" s="14">
        <v>44379</v>
      </c>
      <c r="D3262" s="15" t="s">
        <v>717</v>
      </c>
      <c r="E3262" s="13">
        <v>1619</v>
      </c>
      <c r="F3262" s="15" t="s">
        <v>13</v>
      </c>
      <c r="G3262" s="15" t="s">
        <v>23</v>
      </c>
      <c r="H3262" s="17">
        <v>6.5127017587719604E-2</v>
      </c>
      <c r="I3262" s="13">
        <v>8</v>
      </c>
      <c r="J3262" s="13">
        <v>8</v>
      </c>
      <c r="K3262" s="17">
        <v>20.880694552901101</v>
      </c>
      <c r="L3262" s="18">
        <f t="shared" si="22"/>
        <v>20.945821570488821</v>
      </c>
      <c r="M3262">
        <f>Table1[[#This Row],[num_contributions]]+Table1[[#This Row],[num_unique_contributors]]</f>
        <v>16</v>
      </c>
    </row>
    <row r="3263" spans="1:13" ht="13.2" hidden="1" x14ac:dyDescent="0.25">
      <c r="A3263" s="13">
        <v>10</v>
      </c>
      <c r="B3263" s="14">
        <v>44363</v>
      </c>
      <c r="C3263" s="14">
        <v>44379</v>
      </c>
      <c r="D3263" s="15" t="s">
        <v>1201</v>
      </c>
      <c r="E3263" s="13">
        <v>2880</v>
      </c>
      <c r="F3263" s="15" t="s">
        <v>45</v>
      </c>
      <c r="G3263" s="15" t="s">
        <v>14</v>
      </c>
      <c r="H3263" s="17">
        <v>9.1386570793963798E-2</v>
      </c>
      <c r="I3263" s="13">
        <v>6</v>
      </c>
      <c r="J3263" s="13">
        <v>6</v>
      </c>
      <c r="K3263" s="17">
        <v>20.6191184883372</v>
      </c>
      <c r="L3263" s="18">
        <f t="shared" si="22"/>
        <v>20.710505059131165</v>
      </c>
      <c r="M3263">
        <f>Table1[[#This Row],[num_contributions]]+Table1[[#This Row],[num_unique_contributors]]</f>
        <v>12</v>
      </c>
    </row>
    <row r="3264" spans="1:13" ht="13.2" hidden="1" x14ac:dyDescent="0.25">
      <c r="A3264" s="13">
        <v>10</v>
      </c>
      <c r="B3264" s="14">
        <v>44363</v>
      </c>
      <c r="C3264" s="14">
        <v>44379</v>
      </c>
      <c r="D3264" s="15" t="s">
        <v>868</v>
      </c>
      <c r="E3264" s="13">
        <v>2232</v>
      </c>
      <c r="F3264" s="15" t="s">
        <v>39</v>
      </c>
      <c r="G3264" s="15" t="s">
        <v>23</v>
      </c>
      <c r="H3264" s="17">
        <v>9.2831234581472105E-2</v>
      </c>
      <c r="I3264" s="13">
        <v>12</v>
      </c>
      <c r="J3264" s="13">
        <v>12</v>
      </c>
      <c r="K3264" s="17">
        <v>20.159177089241499</v>
      </c>
      <c r="L3264" s="18">
        <f t="shared" si="22"/>
        <v>20.25200832382297</v>
      </c>
      <c r="M3264">
        <f>Table1[[#This Row],[num_contributions]]+Table1[[#This Row],[num_unique_contributors]]</f>
        <v>24</v>
      </c>
    </row>
    <row r="3265" spans="1:13" ht="13.2" hidden="1" x14ac:dyDescent="0.25">
      <c r="A3265" s="13">
        <v>10</v>
      </c>
      <c r="B3265" s="14">
        <v>44363</v>
      </c>
      <c r="C3265" s="14">
        <v>44379</v>
      </c>
      <c r="D3265" s="15" t="s">
        <v>397</v>
      </c>
      <c r="E3265" s="13">
        <v>274</v>
      </c>
      <c r="F3265" s="15" t="s">
        <v>17</v>
      </c>
      <c r="G3265" s="15" t="s">
        <v>18</v>
      </c>
      <c r="H3265" s="17">
        <v>6.2633748171418299E-2</v>
      </c>
      <c r="I3265" s="13">
        <v>9</v>
      </c>
      <c r="J3265" s="13">
        <v>9</v>
      </c>
      <c r="K3265" s="17">
        <v>20.001316160021599</v>
      </c>
      <c r="L3265" s="18">
        <f t="shared" si="22"/>
        <v>20.063949908193017</v>
      </c>
      <c r="M3265">
        <f>Table1[[#This Row],[num_contributions]]+Table1[[#This Row],[num_unique_contributors]]</f>
        <v>18</v>
      </c>
    </row>
    <row r="3266" spans="1:13" ht="13.2" hidden="1" x14ac:dyDescent="0.25">
      <c r="A3266" s="13">
        <v>10</v>
      </c>
      <c r="B3266" s="14">
        <v>44363</v>
      </c>
      <c r="C3266" s="14">
        <v>44379</v>
      </c>
      <c r="D3266" s="15" t="s">
        <v>764</v>
      </c>
      <c r="E3266" s="13">
        <v>2642</v>
      </c>
      <c r="F3266" s="15" t="s">
        <v>20</v>
      </c>
      <c r="G3266" s="15" t="s">
        <v>23</v>
      </c>
      <c r="H3266" s="17">
        <v>4.1155442491885103E-2</v>
      </c>
      <c r="I3266" s="13">
        <v>12</v>
      </c>
      <c r="J3266" s="13">
        <v>12</v>
      </c>
      <c r="K3266" s="17">
        <v>19.595368420650701</v>
      </c>
      <c r="L3266" s="18">
        <f t="shared" si="22"/>
        <v>19.636523863142585</v>
      </c>
      <c r="M3266">
        <f>Table1[[#This Row],[num_contributions]]+Table1[[#This Row],[num_unique_contributors]]</f>
        <v>24</v>
      </c>
    </row>
    <row r="3267" spans="1:13" ht="13.2" hidden="1" x14ac:dyDescent="0.25">
      <c r="A3267" s="13">
        <v>10</v>
      </c>
      <c r="B3267" s="14">
        <v>44363</v>
      </c>
      <c r="C3267" s="14">
        <v>44379</v>
      </c>
      <c r="D3267" s="15" t="s">
        <v>1090</v>
      </c>
      <c r="E3267" s="13">
        <v>2672</v>
      </c>
      <c r="F3267" s="15" t="s">
        <v>39</v>
      </c>
      <c r="G3267" s="15" t="s">
        <v>14</v>
      </c>
      <c r="H3267" s="17">
        <v>0.105952003500018</v>
      </c>
      <c r="I3267" s="13">
        <v>8</v>
      </c>
      <c r="J3267" s="13">
        <v>8</v>
      </c>
      <c r="K3267" s="17">
        <v>19.494617481747198</v>
      </c>
      <c r="L3267" s="18">
        <f t="shared" si="22"/>
        <v>19.600569485247217</v>
      </c>
      <c r="M3267">
        <f>Table1[[#This Row],[num_contributions]]+Table1[[#This Row],[num_unique_contributors]]</f>
        <v>16</v>
      </c>
    </row>
    <row r="3268" spans="1:13" ht="13.2" hidden="1" x14ac:dyDescent="0.25">
      <c r="A3268" s="13">
        <v>10</v>
      </c>
      <c r="B3268" s="14">
        <v>44363</v>
      </c>
      <c r="C3268" s="14">
        <v>44379</v>
      </c>
      <c r="D3268" s="15" t="s">
        <v>1684</v>
      </c>
      <c r="E3268" s="13">
        <v>2525</v>
      </c>
      <c r="F3268" s="15" t="s">
        <v>54</v>
      </c>
      <c r="G3268" s="15" t="s">
        <v>14</v>
      </c>
      <c r="H3268" s="17">
        <v>0.65824129341473003</v>
      </c>
      <c r="I3268" s="13">
        <v>17</v>
      </c>
      <c r="J3268" s="13">
        <v>14</v>
      </c>
      <c r="K3268" s="17">
        <v>18.939236997164901</v>
      </c>
      <c r="L3268" s="18">
        <f t="shared" si="22"/>
        <v>19.59747829057963</v>
      </c>
      <c r="M3268">
        <f>Table1[[#This Row],[num_contributions]]+Table1[[#This Row],[num_unique_contributors]]</f>
        <v>31</v>
      </c>
    </row>
    <row r="3269" spans="1:13" ht="13.2" hidden="1" x14ac:dyDescent="0.25">
      <c r="A3269" s="13">
        <v>10</v>
      </c>
      <c r="B3269" s="14">
        <v>44363</v>
      </c>
      <c r="C3269" s="14">
        <v>44379</v>
      </c>
      <c r="D3269" s="15" t="s">
        <v>1557</v>
      </c>
      <c r="E3269" s="13">
        <v>1729</v>
      </c>
      <c r="F3269" s="15" t="s">
        <v>20</v>
      </c>
      <c r="G3269" s="15" t="s">
        <v>23</v>
      </c>
      <c r="H3269" s="17">
        <v>2.1572055885291298E-2</v>
      </c>
      <c r="I3269" s="13">
        <v>3</v>
      </c>
      <c r="J3269" s="13">
        <v>3</v>
      </c>
      <c r="K3269" s="17">
        <v>19.539153060743701</v>
      </c>
      <c r="L3269" s="18">
        <f t="shared" si="22"/>
        <v>19.560725116628991</v>
      </c>
      <c r="M3269">
        <f>Table1[[#This Row],[num_contributions]]+Table1[[#This Row],[num_unique_contributors]]</f>
        <v>6</v>
      </c>
    </row>
    <row r="3270" spans="1:13" ht="13.2" hidden="1" x14ac:dyDescent="0.25">
      <c r="A3270" s="13">
        <v>10</v>
      </c>
      <c r="B3270" s="14">
        <v>44363</v>
      </c>
      <c r="C3270" s="14">
        <v>44379</v>
      </c>
      <c r="D3270" s="15" t="s">
        <v>1621</v>
      </c>
      <c r="E3270" s="13">
        <v>2776</v>
      </c>
      <c r="F3270" s="15" t="s">
        <v>13</v>
      </c>
      <c r="G3270" s="15" t="s">
        <v>23</v>
      </c>
      <c r="H3270" s="17">
        <v>3.6977019243819603E-2</v>
      </c>
      <c r="I3270" s="13">
        <v>10</v>
      </c>
      <c r="J3270" s="13">
        <v>10</v>
      </c>
      <c r="K3270" s="17">
        <v>19.398441189875701</v>
      </c>
      <c r="L3270" s="18">
        <f t="shared" si="22"/>
        <v>19.435418209119522</v>
      </c>
      <c r="M3270">
        <f>Table1[[#This Row],[num_contributions]]+Table1[[#This Row],[num_unique_contributors]]</f>
        <v>20</v>
      </c>
    </row>
    <row r="3271" spans="1:13" ht="13.2" hidden="1" x14ac:dyDescent="0.25">
      <c r="A3271" s="13">
        <v>10</v>
      </c>
      <c r="B3271" s="14">
        <v>44363</v>
      </c>
      <c r="C3271" s="14">
        <v>44379</v>
      </c>
      <c r="D3271" s="15" t="s">
        <v>1610</v>
      </c>
      <c r="E3271" s="13">
        <v>2391</v>
      </c>
      <c r="F3271" s="15" t="s">
        <v>13</v>
      </c>
      <c r="G3271" s="15" t="s">
        <v>23</v>
      </c>
      <c r="H3271" s="17">
        <v>5.6486508022324002E-2</v>
      </c>
      <c r="I3271" s="13">
        <v>8</v>
      </c>
      <c r="J3271" s="13">
        <v>8</v>
      </c>
      <c r="K3271" s="17">
        <v>19.087862186612899</v>
      </c>
      <c r="L3271" s="18">
        <f t="shared" si="22"/>
        <v>19.144348694635223</v>
      </c>
      <c r="M3271">
        <f>Table1[[#This Row],[num_contributions]]+Table1[[#This Row],[num_unique_contributors]]</f>
        <v>16</v>
      </c>
    </row>
    <row r="3272" spans="1:13" ht="13.2" hidden="1" x14ac:dyDescent="0.25">
      <c r="A3272" s="13">
        <v>10</v>
      </c>
      <c r="B3272" s="14">
        <v>44363</v>
      </c>
      <c r="C3272" s="14">
        <v>44379</v>
      </c>
      <c r="D3272" s="15" t="s">
        <v>631</v>
      </c>
      <c r="E3272" s="13">
        <v>514</v>
      </c>
      <c r="F3272" s="15" t="s">
        <v>17</v>
      </c>
      <c r="G3272" s="15" t="s">
        <v>23</v>
      </c>
      <c r="H3272" s="17">
        <v>9.5289482356707804E-3</v>
      </c>
      <c r="I3272" s="13">
        <v>2</v>
      </c>
      <c r="J3272" s="13">
        <v>2</v>
      </c>
      <c r="K3272" s="17">
        <v>18.999999999999901</v>
      </c>
      <c r="L3272" s="18">
        <f t="shared" si="22"/>
        <v>19.00952894823557</v>
      </c>
      <c r="M3272">
        <f>Table1[[#This Row],[num_contributions]]+Table1[[#This Row],[num_unique_contributors]]</f>
        <v>4</v>
      </c>
    </row>
    <row r="3273" spans="1:13" ht="13.2" hidden="1" x14ac:dyDescent="0.25">
      <c r="A3273" s="13">
        <v>10</v>
      </c>
      <c r="B3273" s="14">
        <v>44363</v>
      </c>
      <c r="C3273" s="14">
        <v>44379</v>
      </c>
      <c r="D3273" s="15" t="s">
        <v>644</v>
      </c>
      <c r="E3273" s="13">
        <v>177</v>
      </c>
      <c r="F3273" s="15" t="s">
        <v>186</v>
      </c>
      <c r="G3273" s="15" t="s">
        <v>23</v>
      </c>
      <c r="H3273" s="17">
        <v>6.6020759143352301E-2</v>
      </c>
      <c r="I3273" s="13">
        <v>11</v>
      </c>
      <c r="J3273" s="13">
        <v>10</v>
      </c>
      <c r="K3273" s="17">
        <v>18.534720820771302</v>
      </c>
      <c r="L3273" s="18">
        <f t="shared" si="22"/>
        <v>18.600741579914654</v>
      </c>
      <c r="M3273">
        <f>Table1[[#This Row],[num_contributions]]+Table1[[#This Row],[num_unique_contributors]]</f>
        <v>21</v>
      </c>
    </row>
    <row r="3274" spans="1:13" ht="13.2" hidden="1" x14ac:dyDescent="0.25">
      <c r="A3274" s="13">
        <v>10</v>
      </c>
      <c r="B3274" s="14">
        <v>44363</v>
      </c>
      <c r="C3274" s="14">
        <v>44379</v>
      </c>
      <c r="D3274" s="15" t="s">
        <v>1501</v>
      </c>
      <c r="E3274" s="13">
        <v>2444</v>
      </c>
      <c r="F3274" s="15" t="s">
        <v>20</v>
      </c>
      <c r="G3274" s="15" t="s">
        <v>23</v>
      </c>
      <c r="H3274" s="17">
        <v>3.1420387621118998E-2</v>
      </c>
      <c r="I3274" s="13">
        <v>11</v>
      </c>
      <c r="J3274" s="13">
        <v>10</v>
      </c>
      <c r="K3274" s="17">
        <v>18.1759073851096</v>
      </c>
      <c r="L3274" s="18">
        <f t="shared" si="22"/>
        <v>18.207327772730718</v>
      </c>
      <c r="M3274">
        <f>Table1[[#This Row],[num_contributions]]+Table1[[#This Row],[num_unique_contributors]]</f>
        <v>21</v>
      </c>
    </row>
    <row r="3275" spans="1:13" ht="13.2" hidden="1" x14ac:dyDescent="0.25">
      <c r="A3275" s="13">
        <v>10</v>
      </c>
      <c r="B3275" s="14">
        <v>44363</v>
      </c>
      <c r="C3275" s="14">
        <v>44379</v>
      </c>
      <c r="D3275" s="15" t="s">
        <v>683</v>
      </c>
      <c r="E3275" s="13">
        <v>3092</v>
      </c>
      <c r="F3275" s="15" t="s">
        <v>13</v>
      </c>
      <c r="G3275" s="15" t="s">
        <v>14</v>
      </c>
      <c r="H3275" s="17">
        <v>4.9820867512856797E-2</v>
      </c>
      <c r="I3275" s="13">
        <v>4</v>
      </c>
      <c r="J3275" s="13">
        <v>4</v>
      </c>
      <c r="K3275" s="17">
        <v>18.097737682390001</v>
      </c>
      <c r="L3275" s="18">
        <f t="shared" si="22"/>
        <v>18.147558549902858</v>
      </c>
      <c r="M3275">
        <f>Table1[[#This Row],[num_contributions]]+Table1[[#This Row],[num_unique_contributors]]</f>
        <v>8</v>
      </c>
    </row>
    <row r="3276" spans="1:13" ht="13.2" hidden="1" x14ac:dyDescent="0.25">
      <c r="A3276" s="13">
        <v>10</v>
      </c>
      <c r="B3276" s="14">
        <v>44363</v>
      </c>
      <c r="C3276" s="14">
        <v>44379</v>
      </c>
      <c r="D3276" s="15" t="s">
        <v>1885</v>
      </c>
      <c r="E3276" s="13">
        <v>2798</v>
      </c>
      <c r="F3276" s="15" t="s">
        <v>20</v>
      </c>
      <c r="G3276" s="15" t="s">
        <v>14</v>
      </c>
      <c r="H3276" s="17">
        <v>0.23578976677494601</v>
      </c>
      <c r="I3276" s="13">
        <v>12</v>
      </c>
      <c r="J3276" s="13">
        <v>12</v>
      </c>
      <c r="K3276" s="17">
        <v>17.861853653515599</v>
      </c>
      <c r="L3276" s="18">
        <f t="shared" si="22"/>
        <v>18.097643420290545</v>
      </c>
      <c r="M3276">
        <f>Table1[[#This Row],[num_contributions]]+Table1[[#This Row],[num_unique_contributors]]</f>
        <v>24</v>
      </c>
    </row>
    <row r="3277" spans="1:13" ht="13.2" hidden="1" x14ac:dyDescent="0.25">
      <c r="A3277" s="13">
        <v>10</v>
      </c>
      <c r="B3277" s="14">
        <v>44363</v>
      </c>
      <c r="C3277" s="14">
        <v>44379</v>
      </c>
      <c r="D3277" s="15" t="s">
        <v>1290</v>
      </c>
      <c r="E3277" s="13">
        <v>945</v>
      </c>
      <c r="F3277" s="15" t="s">
        <v>17</v>
      </c>
      <c r="G3277" s="15" t="s">
        <v>14</v>
      </c>
      <c r="H3277" s="17">
        <v>4.7482727891915003E-2</v>
      </c>
      <c r="I3277" s="13">
        <v>10</v>
      </c>
      <c r="J3277" s="13">
        <v>10</v>
      </c>
      <c r="K3277" s="17">
        <v>17.7456605501742</v>
      </c>
      <c r="L3277" s="18">
        <f t="shared" si="22"/>
        <v>17.793143278066115</v>
      </c>
      <c r="M3277">
        <f>Table1[[#This Row],[num_contributions]]+Table1[[#This Row],[num_unique_contributors]]</f>
        <v>20</v>
      </c>
    </row>
    <row r="3278" spans="1:13" ht="13.2" hidden="1" x14ac:dyDescent="0.25">
      <c r="A3278" s="13">
        <v>10</v>
      </c>
      <c r="B3278" s="14">
        <v>44363</v>
      </c>
      <c r="C3278" s="14">
        <v>44379</v>
      </c>
      <c r="D3278" s="15" t="s">
        <v>1813</v>
      </c>
      <c r="E3278" s="13">
        <v>2763</v>
      </c>
      <c r="F3278" s="15" t="s">
        <v>20</v>
      </c>
      <c r="G3278" s="15" t="s">
        <v>23</v>
      </c>
      <c r="H3278" s="17">
        <v>6.3799211692806695E-2</v>
      </c>
      <c r="I3278" s="13">
        <v>13</v>
      </c>
      <c r="J3278" s="13">
        <v>13</v>
      </c>
      <c r="K3278" s="17">
        <v>16.440189240321999</v>
      </c>
      <c r="L3278" s="18">
        <f t="shared" si="22"/>
        <v>16.503988452014806</v>
      </c>
      <c r="M3278">
        <f>Table1[[#This Row],[num_contributions]]+Table1[[#This Row],[num_unique_contributors]]</f>
        <v>26</v>
      </c>
    </row>
    <row r="3279" spans="1:13" ht="13.2" hidden="1" x14ac:dyDescent="0.25">
      <c r="A3279" s="13">
        <v>10</v>
      </c>
      <c r="B3279" s="14">
        <v>44363</v>
      </c>
      <c r="C3279" s="14">
        <v>44379</v>
      </c>
      <c r="D3279" s="15" t="s">
        <v>73</v>
      </c>
      <c r="E3279" s="13">
        <v>3012</v>
      </c>
      <c r="F3279" s="15" t="s">
        <v>13</v>
      </c>
      <c r="G3279" s="15" t="s">
        <v>23</v>
      </c>
      <c r="H3279" s="17">
        <v>3.2008440843556099E-2</v>
      </c>
      <c r="I3279" s="13">
        <v>7</v>
      </c>
      <c r="J3279" s="13">
        <v>7</v>
      </c>
      <c r="K3279" s="17">
        <v>16.441383042420298</v>
      </c>
      <c r="L3279" s="18">
        <f t="shared" si="22"/>
        <v>16.473391483263853</v>
      </c>
      <c r="M3279">
        <f>Table1[[#This Row],[num_contributions]]+Table1[[#This Row],[num_unique_contributors]]</f>
        <v>14</v>
      </c>
    </row>
    <row r="3280" spans="1:13" ht="13.2" hidden="1" x14ac:dyDescent="0.25">
      <c r="A3280" s="13">
        <v>10</v>
      </c>
      <c r="B3280" s="14">
        <v>44363</v>
      </c>
      <c r="C3280" s="14">
        <v>44379</v>
      </c>
      <c r="D3280" s="15" t="s">
        <v>603</v>
      </c>
      <c r="E3280" s="13">
        <v>522</v>
      </c>
      <c r="F3280" s="15" t="s">
        <v>17</v>
      </c>
      <c r="G3280" s="15" t="s">
        <v>14</v>
      </c>
      <c r="H3280" s="17">
        <v>6.6985846494633294E-2</v>
      </c>
      <c r="I3280" s="13">
        <v>7</v>
      </c>
      <c r="J3280" s="13">
        <v>7</v>
      </c>
      <c r="K3280" s="17">
        <v>16.225999999999999</v>
      </c>
      <c r="L3280" s="18">
        <f t="shared" si="22"/>
        <v>16.292985846494631</v>
      </c>
      <c r="M3280">
        <f>Table1[[#This Row],[num_contributions]]+Table1[[#This Row],[num_unique_contributors]]</f>
        <v>14</v>
      </c>
    </row>
    <row r="3281" spans="1:13" ht="13.2" hidden="1" x14ac:dyDescent="0.25">
      <c r="A3281" s="13">
        <v>10</v>
      </c>
      <c r="B3281" s="14">
        <v>44363</v>
      </c>
      <c r="C3281" s="14">
        <v>44379</v>
      </c>
      <c r="D3281" s="15" t="s">
        <v>1596</v>
      </c>
      <c r="E3281" s="13">
        <v>2111</v>
      </c>
      <c r="F3281" s="15" t="s">
        <v>39</v>
      </c>
      <c r="G3281" s="15" t="s">
        <v>23</v>
      </c>
      <c r="H3281" s="17">
        <v>6.7737402019224693E-2</v>
      </c>
      <c r="I3281" s="13">
        <v>13</v>
      </c>
      <c r="J3281" s="13">
        <v>13</v>
      </c>
      <c r="K3281" s="17">
        <v>15.919057594889001</v>
      </c>
      <c r="L3281" s="18">
        <f t="shared" si="22"/>
        <v>15.986794996908225</v>
      </c>
      <c r="M3281">
        <f>Table1[[#This Row],[num_contributions]]+Table1[[#This Row],[num_unique_contributors]]</f>
        <v>26</v>
      </c>
    </row>
    <row r="3282" spans="1:13" ht="13.2" hidden="1" x14ac:dyDescent="0.25">
      <c r="A3282" s="13">
        <v>10</v>
      </c>
      <c r="B3282" s="14">
        <v>44363</v>
      </c>
      <c r="C3282" s="14">
        <v>44379</v>
      </c>
      <c r="D3282" s="15" t="s">
        <v>907</v>
      </c>
      <c r="E3282" s="13">
        <v>3090</v>
      </c>
      <c r="F3282" s="15" t="s">
        <v>20</v>
      </c>
      <c r="G3282" s="15" t="s">
        <v>23</v>
      </c>
      <c r="H3282" s="17">
        <v>4.7518963196393503E-2</v>
      </c>
      <c r="I3282" s="13">
        <v>8</v>
      </c>
      <c r="J3282" s="13">
        <v>8</v>
      </c>
      <c r="K3282" s="17">
        <v>15.5413830424203</v>
      </c>
      <c r="L3282" s="18">
        <f t="shared" si="22"/>
        <v>15.588902005616694</v>
      </c>
      <c r="M3282">
        <f>Table1[[#This Row],[num_contributions]]+Table1[[#This Row],[num_unique_contributors]]</f>
        <v>16</v>
      </c>
    </row>
    <row r="3283" spans="1:13" ht="13.2" hidden="1" x14ac:dyDescent="0.25">
      <c r="A3283" s="13">
        <v>10</v>
      </c>
      <c r="B3283" s="14">
        <v>44363</v>
      </c>
      <c r="C3283" s="14">
        <v>44379</v>
      </c>
      <c r="D3283" s="15" t="s">
        <v>1275</v>
      </c>
      <c r="E3283" s="13">
        <v>2693</v>
      </c>
      <c r="F3283" s="15" t="s">
        <v>13</v>
      </c>
      <c r="G3283" s="15" t="s">
        <v>14</v>
      </c>
      <c r="H3283" s="17">
        <v>0.145106614532198</v>
      </c>
      <c r="I3283" s="13">
        <v>11</v>
      </c>
      <c r="J3283" s="13">
        <v>10</v>
      </c>
      <c r="K3283" s="17">
        <v>14.814351841122001</v>
      </c>
      <c r="L3283" s="18">
        <f t="shared" si="22"/>
        <v>14.959458455654199</v>
      </c>
      <c r="M3283">
        <f>Table1[[#This Row],[num_contributions]]+Table1[[#This Row],[num_unique_contributors]]</f>
        <v>21</v>
      </c>
    </row>
    <row r="3284" spans="1:13" ht="13.2" hidden="1" x14ac:dyDescent="0.25">
      <c r="A3284" s="13">
        <v>10</v>
      </c>
      <c r="B3284" s="14">
        <v>44363</v>
      </c>
      <c r="C3284" s="14">
        <v>44379</v>
      </c>
      <c r="D3284" s="15" t="s">
        <v>1191</v>
      </c>
      <c r="E3284" s="13">
        <v>2077</v>
      </c>
      <c r="F3284" s="15" t="s">
        <v>111</v>
      </c>
      <c r="G3284" s="15" t="s">
        <v>23</v>
      </c>
      <c r="H3284" s="17">
        <v>5.0462263409849897E-2</v>
      </c>
      <c r="I3284" s="13">
        <v>12</v>
      </c>
      <c r="J3284" s="13">
        <v>12</v>
      </c>
      <c r="K3284" s="17">
        <v>14.855801490410199</v>
      </c>
      <c r="L3284" s="18">
        <f t="shared" si="22"/>
        <v>14.906263753820049</v>
      </c>
      <c r="M3284">
        <f>Table1[[#This Row],[num_contributions]]+Table1[[#This Row],[num_unique_contributors]]</f>
        <v>24</v>
      </c>
    </row>
    <row r="3285" spans="1:13" ht="13.2" hidden="1" x14ac:dyDescent="0.25">
      <c r="A3285" s="13">
        <v>10</v>
      </c>
      <c r="B3285" s="14">
        <v>44363</v>
      </c>
      <c r="C3285" s="14">
        <v>44379</v>
      </c>
      <c r="D3285" s="15" t="s">
        <v>743</v>
      </c>
      <c r="E3285" s="13">
        <v>2847</v>
      </c>
      <c r="F3285" s="15" t="s">
        <v>39</v>
      </c>
      <c r="G3285" s="15" t="s">
        <v>14</v>
      </c>
      <c r="H3285" s="17">
        <v>9.3041546712643294E-2</v>
      </c>
      <c r="I3285" s="13">
        <v>10</v>
      </c>
      <c r="J3285" s="13">
        <v>8</v>
      </c>
      <c r="K3285" s="17">
        <v>14.7658234715972</v>
      </c>
      <c r="L3285" s="18">
        <f t="shared" si="22"/>
        <v>14.858865018309842</v>
      </c>
      <c r="M3285">
        <f>Table1[[#This Row],[num_contributions]]+Table1[[#This Row],[num_unique_contributors]]</f>
        <v>18</v>
      </c>
    </row>
    <row r="3286" spans="1:13" ht="13.2" hidden="1" x14ac:dyDescent="0.25">
      <c r="A3286" s="13">
        <v>10</v>
      </c>
      <c r="B3286" s="14">
        <v>44363</v>
      </c>
      <c r="C3286" s="14">
        <v>44379</v>
      </c>
      <c r="D3286" s="15" t="s">
        <v>1471</v>
      </c>
      <c r="E3286" s="13">
        <v>463</v>
      </c>
      <c r="F3286" s="15" t="s">
        <v>17</v>
      </c>
      <c r="G3286" s="15" t="s">
        <v>14</v>
      </c>
      <c r="H3286" s="17">
        <v>8.7816203378162094E-2</v>
      </c>
      <c r="I3286" s="13">
        <v>9</v>
      </c>
      <c r="J3286" s="13">
        <v>9</v>
      </c>
      <c r="K3286" s="17">
        <v>14.0794550576696</v>
      </c>
      <c r="L3286" s="18">
        <f t="shared" ref="L3286:L3349" si="23">H3286+K3286</f>
        <v>14.167271261047762</v>
      </c>
      <c r="M3286">
        <f>Table1[[#This Row],[num_contributions]]+Table1[[#This Row],[num_unique_contributors]]</f>
        <v>18</v>
      </c>
    </row>
    <row r="3287" spans="1:13" ht="13.2" hidden="1" x14ac:dyDescent="0.25">
      <c r="A3287" s="13">
        <v>10</v>
      </c>
      <c r="B3287" s="14">
        <v>44363</v>
      </c>
      <c r="C3287" s="14">
        <v>44379</v>
      </c>
      <c r="D3287" s="15" t="s">
        <v>1418</v>
      </c>
      <c r="E3287" s="13">
        <v>2304</v>
      </c>
      <c r="F3287" s="15" t="s">
        <v>54</v>
      </c>
      <c r="G3287" s="15" t="s">
        <v>23</v>
      </c>
      <c r="H3287" s="17">
        <v>0.31085840199199899</v>
      </c>
      <c r="I3287" s="13">
        <v>11</v>
      </c>
      <c r="J3287" s="13">
        <v>10</v>
      </c>
      <c r="K3287" s="17">
        <v>13.632656091724201</v>
      </c>
      <c r="L3287" s="18">
        <f t="shared" si="23"/>
        <v>13.943514493716199</v>
      </c>
      <c r="M3287">
        <f>Table1[[#This Row],[num_contributions]]+Table1[[#This Row],[num_unique_contributors]]</f>
        <v>21</v>
      </c>
    </row>
    <row r="3288" spans="1:13" ht="13.2" hidden="1" x14ac:dyDescent="0.25">
      <c r="A3288" s="13">
        <v>10</v>
      </c>
      <c r="B3288" s="14">
        <v>44363</v>
      </c>
      <c r="C3288" s="14">
        <v>44379</v>
      </c>
      <c r="D3288" s="15" t="s">
        <v>1166</v>
      </c>
      <c r="E3288" s="13">
        <v>3124</v>
      </c>
      <c r="F3288" s="15" t="s">
        <v>20</v>
      </c>
      <c r="G3288" s="15" t="s">
        <v>50</v>
      </c>
      <c r="H3288" s="17">
        <v>1.11384720425749E-2</v>
      </c>
      <c r="I3288" s="13">
        <v>5</v>
      </c>
      <c r="J3288" s="13">
        <v>5</v>
      </c>
      <c r="K3288" s="17">
        <v>13.874201441102</v>
      </c>
      <c r="L3288" s="18">
        <f t="shared" si="23"/>
        <v>13.885339913144575</v>
      </c>
      <c r="M3288">
        <f>Table1[[#This Row],[num_contributions]]+Table1[[#This Row],[num_unique_contributors]]</f>
        <v>10</v>
      </c>
    </row>
    <row r="3289" spans="1:13" ht="13.2" hidden="1" x14ac:dyDescent="0.25">
      <c r="A3289" s="13">
        <v>10</v>
      </c>
      <c r="B3289" s="14">
        <v>44363</v>
      </c>
      <c r="C3289" s="14">
        <v>44379</v>
      </c>
      <c r="D3289" s="15" t="s">
        <v>1176</v>
      </c>
      <c r="E3289" s="13">
        <v>412</v>
      </c>
      <c r="F3289" s="15" t="s">
        <v>13</v>
      </c>
      <c r="G3289" s="15" t="s">
        <v>18</v>
      </c>
      <c r="H3289" s="17">
        <v>3.1882326761736399E-2</v>
      </c>
      <c r="I3289" s="13">
        <v>10</v>
      </c>
      <c r="J3289" s="13">
        <v>10</v>
      </c>
      <c r="K3289" s="17">
        <v>13.7041641487251</v>
      </c>
      <c r="L3289" s="18">
        <f t="shared" si="23"/>
        <v>13.736046475486837</v>
      </c>
      <c r="M3289">
        <f>Table1[[#This Row],[num_contributions]]+Table1[[#This Row],[num_unique_contributors]]</f>
        <v>20</v>
      </c>
    </row>
    <row r="3290" spans="1:13" ht="13.2" hidden="1" x14ac:dyDescent="0.25">
      <c r="A3290" s="13">
        <v>10</v>
      </c>
      <c r="B3290" s="14">
        <v>44363</v>
      </c>
      <c r="C3290" s="14">
        <v>44379</v>
      </c>
      <c r="D3290" s="15" t="s">
        <v>565</v>
      </c>
      <c r="E3290" s="13">
        <v>1467</v>
      </c>
      <c r="F3290" s="15" t="s">
        <v>17</v>
      </c>
      <c r="G3290" s="15" t="s">
        <v>14</v>
      </c>
      <c r="H3290" s="17">
        <v>4.4463240277920299E-2</v>
      </c>
      <c r="I3290" s="13">
        <v>7</v>
      </c>
      <c r="J3290" s="13">
        <v>6</v>
      </c>
      <c r="K3290" s="17">
        <v>13.578514919686601</v>
      </c>
      <c r="L3290" s="18">
        <f t="shared" si="23"/>
        <v>13.622978159964521</v>
      </c>
      <c r="M3290">
        <f>Table1[[#This Row],[num_contributions]]+Table1[[#This Row],[num_unique_contributors]]</f>
        <v>13</v>
      </c>
    </row>
    <row r="3291" spans="1:13" ht="13.2" hidden="1" x14ac:dyDescent="0.25">
      <c r="A3291" s="13">
        <v>10</v>
      </c>
      <c r="B3291" s="14">
        <v>44363</v>
      </c>
      <c r="C3291" s="14">
        <v>44379</v>
      </c>
      <c r="D3291" s="15" t="s">
        <v>739</v>
      </c>
      <c r="E3291" s="13">
        <v>3083</v>
      </c>
      <c r="F3291" s="15" t="s">
        <v>13</v>
      </c>
      <c r="G3291" s="15" t="s">
        <v>50</v>
      </c>
      <c r="H3291" s="17">
        <v>4.6286516717842403E-3</v>
      </c>
      <c r="I3291" s="13">
        <v>6</v>
      </c>
      <c r="J3291" s="13">
        <v>6</v>
      </c>
      <c r="K3291" s="17">
        <v>13.507165687612</v>
      </c>
      <c r="L3291" s="18">
        <f t="shared" si="23"/>
        <v>13.511794339283783</v>
      </c>
      <c r="M3291">
        <f>Table1[[#This Row],[num_contributions]]+Table1[[#This Row],[num_unique_contributors]]</f>
        <v>12</v>
      </c>
    </row>
    <row r="3292" spans="1:13" ht="13.2" hidden="1" x14ac:dyDescent="0.25">
      <c r="A3292" s="13">
        <v>10</v>
      </c>
      <c r="B3292" s="14">
        <v>44363</v>
      </c>
      <c r="C3292" s="14">
        <v>44379</v>
      </c>
      <c r="D3292" s="15" t="s">
        <v>1527</v>
      </c>
      <c r="E3292" s="13">
        <v>2382</v>
      </c>
      <c r="F3292" s="15" t="s">
        <v>39</v>
      </c>
      <c r="G3292" s="15" t="s">
        <v>23</v>
      </c>
      <c r="H3292" s="17">
        <v>6.8465102609748599E-2</v>
      </c>
      <c r="I3292" s="13">
        <v>12</v>
      </c>
      <c r="J3292" s="13">
        <v>12</v>
      </c>
      <c r="K3292" s="17">
        <v>13.375828101885199</v>
      </c>
      <c r="L3292" s="18">
        <f t="shared" si="23"/>
        <v>13.444293204494947</v>
      </c>
      <c r="M3292">
        <f>Table1[[#This Row],[num_contributions]]+Table1[[#This Row],[num_unique_contributors]]</f>
        <v>24</v>
      </c>
    </row>
    <row r="3293" spans="1:13" ht="13.2" hidden="1" x14ac:dyDescent="0.25">
      <c r="A3293" s="13">
        <v>10</v>
      </c>
      <c r="B3293" s="14">
        <v>44363</v>
      </c>
      <c r="C3293" s="14">
        <v>44379</v>
      </c>
      <c r="D3293" s="15" t="s">
        <v>1730</v>
      </c>
      <c r="E3293" s="13">
        <v>2347</v>
      </c>
      <c r="F3293" s="15" t="s">
        <v>13</v>
      </c>
      <c r="G3293" s="15" t="s">
        <v>14</v>
      </c>
      <c r="H3293" s="17">
        <v>0.112290484518516</v>
      </c>
      <c r="I3293" s="13">
        <v>10</v>
      </c>
      <c r="J3293" s="13">
        <v>9</v>
      </c>
      <c r="K3293" s="17">
        <v>13.233743562980299</v>
      </c>
      <c r="L3293" s="18">
        <f t="shared" si="23"/>
        <v>13.346034047498815</v>
      </c>
      <c r="M3293">
        <f>Table1[[#This Row],[num_contributions]]+Table1[[#This Row],[num_unique_contributors]]</f>
        <v>19</v>
      </c>
    </row>
    <row r="3294" spans="1:13" ht="13.2" hidden="1" x14ac:dyDescent="0.25">
      <c r="A3294" s="13">
        <v>10</v>
      </c>
      <c r="B3294" s="14">
        <v>44363</v>
      </c>
      <c r="C3294" s="14">
        <v>44379</v>
      </c>
      <c r="D3294" s="15" t="s">
        <v>308</v>
      </c>
      <c r="E3294" s="13">
        <v>2943</v>
      </c>
      <c r="F3294" s="15" t="s">
        <v>13</v>
      </c>
      <c r="G3294" s="15" t="s">
        <v>14</v>
      </c>
      <c r="H3294" s="17">
        <v>8.4489208841185701E-2</v>
      </c>
      <c r="I3294" s="13">
        <v>7</v>
      </c>
      <c r="J3294" s="13">
        <v>7</v>
      </c>
      <c r="K3294" s="17">
        <v>13.068377369694399</v>
      </c>
      <c r="L3294" s="18">
        <f t="shared" si="23"/>
        <v>13.152866578535585</v>
      </c>
      <c r="M3294">
        <f>Table1[[#This Row],[num_contributions]]+Table1[[#This Row],[num_unique_contributors]]</f>
        <v>14</v>
      </c>
    </row>
    <row r="3295" spans="1:13" ht="13.2" hidden="1" x14ac:dyDescent="0.25">
      <c r="A3295" s="13">
        <v>10</v>
      </c>
      <c r="B3295" s="14">
        <v>44363</v>
      </c>
      <c r="C3295" s="14">
        <v>44379</v>
      </c>
      <c r="D3295" s="15" t="s">
        <v>1310</v>
      </c>
      <c r="E3295" s="13">
        <v>3039</v>
      </c>
      <c r="F3295" s="15" t="s">
        <v>20</v>
      </c>
      <c r="G3295" s="15" t="s">
        <v>14</v>
      </c>
      <c r="H3295" s="17">
        <v>2.79857520183599E-2</v>
      </c>
      <c r="I3295" s="13">
        <v>6</v>
      </c>
      <c r="J3295" s="13">
        <v>6</v>
      </c>
      <c r="K3295" s="17">
        <v>13.1184814639332</v>
      </c>
      <c r="L3295" s="18">
        <f t="shared" si="23"/>
        <v>13.14646721595156</v>
      </c>
      <c r="M3295">
        <f>Table1[[#This Row],[num_contributions]]+Table1[[#This Row],[num_unique_contributors]]</f>
        <v>12</v>
      </c>
    </row>
    <row r="3296" spans="1:13" ht="13.2" hidden="1" x14ac:dyDescent="0.25">
      <c r="A3296" s="13">
        <v>10</v>
      </c>
      <c r="B3296" s="14">
        <v>44363</v>
      </c>
      <c r="C3296" s="14">
        <v>44379</v>
      </c>
      <c r="D3296" s="15" t="s">
        <v>1502</v>
      </c>
      <c r="E3296" s="13">
        <v>1928</v>
      </c>
      <c r="F3296" s="15" t="s">
        <v>52</v>
      </c>
      <c r="G3296" s="15" t="s">
        <v>23</v>
      </c>
      <c r="H3296" s="17">
        <v>2.6925536727992801E-2</v>
      </c>
      <c r="I3296" s="13">
        <v>11</v>
      </c>
      <c r="J3296" s="13">
        <v>10</v>
      </c>
      <c r="K3296" s="17">
        <v>12.810801490410199</v>
      </c>
      <c r="L3296" s="18">
        <f t="shared" si="23"/>
        <v>12.837727027138191</v>
      </c>
      <c r="M3296">
        <f>Table1[[#This Row],[num_contributions]]+Table1[[#This Row],[num_unique_contributors]]</f>
        <v>21</v>
      </c>
    </row>
    <row r="3297" spans="1:13" ht="13.2" hidden="1" x14ac:dyDescent="0.25">
      <c r="A3297" s="13">
        <v>10</v>
      </c>
      <c r="B3297" s="14">
        <v>44363</v>
      </c>
      <c r="C3297" s="14">
        <v>44379</v>
      </c>
      <c r="D3297" s="15" t="s">
        <v>962</v>
      </c>
      <c r="E3297" s="13">
        <v>2364</v>
      </c>
      <c r="F3297" s="15" t="s">
        <v>52</v>
      </c>
      <c r="G3297" s="15" t="s">
        <v>14</v>
      </c>
      <c r="H3297" s="17">
        <v>5.4278029736095502E-2</v>
      </c>
      <c r="I3297" s="13">
        <v>6</v>
      </c>
      <c r="J3297" s="13">
        <v>5</v>
      </c>
      <c r="K3297" s="17">
        <v>12.7726949843012</v>
      </c>
      <c r="L3297" s="18">
        <f t="shared" si="23"/>
        <v>12.826973014037296</v>
      </c>
      <c r="M3297">
        <f>Table1[[#This Row],[num_contributions]]+Table1[[#This Row],[num_unique_contributors]]</f>
        <v>11</v>
      </c>
    </row>
    <row r="3298" spans="1:13" ht="13.2" hidden="1" x14ac:dyDescent="0.25">
      <c r="A3298" s="13">
        <v>10</v>
      </c>
      <c r="B3298" s="14">
        <v>44363</v>
      </c>
      <c r="C3298" s="14">
        <v>44379</v>
      </c>
      <c r="D3298" s="15" t="s">
        <v>682</v>
      </c>
      <c r="E3298" s="13">
        <v>2477</v>
      </c>
      <c r="F3298" s="15" t="s">
        <v>13</v>
      </c>
      <c r="G3298" s="15" t="s">
        <v>23</v>
      </c>
      <c r="H3298" s="17">
        <v>1.73712322442727E-2</v>
      </c>
      <c r="I3298" s="13">
        <v>9</v>
      </c>
      <c r="J3298" s="13">
        <v>9</v>
      </c>
      <c r="K3298" s="17">
        <v>12.8076692346156</v>
      </c>
      <c r="L3298" s="18">
        <f t="shared" si="23"/>
        <v>12.825040466859873</v>
      </c>
      <c r="M3298">
        <f>Table1[[#This Row],[num_contributions]]+Table1[[#This Row],[num_unique_contributors]]</f>
        <v>18</v>
      </c>
    </row>
    <row r="3299" spans="1:13" ht="13.2" hidden="1" x14ac:dyDescent="0.25">
      <c r="A3299" s="13">
        <v>10</v>
      </c>
      <c r="B3299" s="14">
        <v>44363</v>
      </c>
      <c r="C3299" s="14">
        <v>44379</v>
      </c>
      <c r="D3299" s="16" t="s">
        <v>1067</v>
      </c>
      <c r="E3299" s="13">
        <v>2897</v>
      </c>
      <c r="F3299" s="15" t="s">
        <v>52</v>
      </c>
      <c r="G3299" s="15" t="s">
        <v>14</v>
      </c>
      <c r="H3299" s="17">
        <v>5.1389947306409403E-2</v>
      </c>
      <c r="I3299" s="13">
        <v>7</v>
      </c>
      <c r="J3299" s="13">
        <v>7</v>
      </c>
      <c r="K3299" s="17">
        <v>12.750620262860201</v>
      </c>
      <c r="L3299" s="18">
        <f t="shared" si="23"/>
        <v>12.80201021016661</v>
      </c>
      <c r="M3299">
        <f>Table1[[#This Row],[num_contributions]]+Table1[[#This Row],[num_unique_contributors]]</f>
        <v>14</v>
      </c>
    </row>
    <row r="3300" spans="1:13" ht="13.2" hidden="1" x14ac:dyDescent="0.25">
      <c r="A3300" s="13">
        <v>10</v>
      </c>
      <c r="B3300" s="14">
        <v>44363</v>
      </c>
      <c r="C3300" s="14">
        <v>44379</v>
      </c>
      <c r="D3300" s="15" t="s">
        <v>1601</v>
      </c>
      <c r="E3300" s="13">
        <v>1689</v>
      </c>
      <c r="F3300" s="15" t="s">
        <v>45</v>
      </c>
      <c r="G3300" s="15" t="s">
        <v>14</v>
      </c>
      <c r="H3300" s="17">
        <v>5.9245262573504702E-3</v>
      </c>
      <c r="I3300" s="13">
        <v>4</v>
      </c>
      <c r="J3300" s="13">
        <v>4</v>
      </c>
      <c r="K3300" s="17">
        <v>12.749999999999901</v>
      </c>
      <c r="L3300" s="18">
        <f t="shared" si="23"/>
        <v>12.755924526257251</v>
      </c>
      <c r="M3300">
        <f>Table1[[#This Row],[num_contributions]]+Table1[[#This Row],[num_unique_contributors]]</f>
        <v>8</v>
      </c>
    </row>
    <row r="3301" spans="1:13" ht="13.2" hidden="1" x14ac:dyDescent="0.25">
      <c r="A3301" s="13">
        <v>10</v>
      </c>
      <c r="B3301" s="14">
        <v>44363</v>
      </c>
      <c r="C3301" s="14">
        <v>44379</v>
      </c>
      <c r="D3301" s="15" t="s">
        <v>715</v>
      </c>
      <c r="E3301" s="13">
        <v>1781</v>
      </c>
      <c r="F3301" s="15" t="s">
        <v>20</v>
      </c>
      <c r="G3301" s="15" t="s">
        <v>14</v>
      </c>
      <c r="H3301" s="17">
        <v>5.30035786410318E-2</v>
      </c>
      <c r="I3301" s="13">
        <v>7</v>
      </c>
      <c r="J3301" s="13">
        <v>7</v>
      </c>
      <c r="K3301" s="17">
        <v>12.5970071303807</v>
      </c>
      <c r="L3301" s="18">
        <f t="shared" si="23"/>
        <v>12.650010709021732</v>
      </c>
      <c r="M3301">
        <f>Table1[[#This Row],[num_contributions]]+Table1[[#This Row],[num_unique_contributors]]</f>
        <v>14</v>
      </c>
    </row>
    <row r="3302" spans="1:13" ht="13.2" hidden="1" x14ac:dyDescent="0.25">
      <c r="A3302" s="13">
        <v>10</v>
      </c>
      <c r="B3302" s="14">
        <v>44363</v>
      </c>
      <c r="C3302" s="14">
        <v>44379</v>
      </c>
      <c r="D3302" s="15" t="s">
        <v>1671</v>
      </c>
      <c r="E3302" s="13">
        <v>2964</v>
      </c>
      <c r="F3302" s="15" t="s">
        <v>54</v>
      </c>
      <c r="G3302" s="15" t="s">
        <v>14</v>
      </c>
      <c r="H3302" s="17">
        <v>0.20925966588123801</v>
      </c>
      <c r="I3302" s="13">
        <v>7</v>
      </c>
      <c r="J3302" s="13">
        <v>7</v>
      </c>
      <c r="K3302" s="17">
        <v>12.2962385707674</v>
      </c>
      <c r="L3302" s="18">
        <f t="shared" si="23"/>
        <v>12.505498236648638</v>
      </c>
      <c r="M3302">
        <f>Table1[[#This Row],[num_contributions]]+Table1[[#This Row],[num_unique_contributors]]</f>
        <v>14</v>
      </c>
    </row>
    <row r="3303" spans="1:13" ht="13.2" hidden="1" x14ac:dyDescent="0.25">
      <c r="A3303" s="13">
        <v>10</v>
      </c>
      <c r="B3303" s="14">
        <v>44363</v>
      </c>
      <c r="C3303" s="14">
        <v>44379</v>
      </c>
      <c r="D3303" s="15" t="s">
        <v>1760</v>
      </c>
      <c r="E3303" s="13">
        <v>2965</v>
      </c>
      <c r="F3303" s="15" t="s">
        <v>52</v>
      </c>
      <c r="G3303" s="15" t="s">
        <v>23</v>
      </c>
      <c r="H3303" s="17">
        <v>2.4662544190089598E-2</v>
      </c>
      <c r="I3303" s="13">
        <v>9</v>
      </c>
      <c r="J3303" s="13">
        <v>9</v>
      </c>
      <c r="K3303" s="17">
        <v>12.394529938677699</v>
      </c>
      <c r="L3303" s="18">
        <f t="shared" si="23"/>
        <v>12.419192482867789</v>
      </c>
      <c r="M3303">
        <f>Table1[[#This Row],[num_contributions]]+Table1[[#This Row],[num_unique_contributors]]</f>
        <v>18</v>
      </c>
    </row>
    <row r="3304" spans="1:13" ht="13.2" hidden="1" x14ac:dyDescent="0.25">
      <c r="A3304" s="13">
        <v>10</v>
      </c>
      <c r="B3304" s="14">
        <v>44363</v>
      </c>
      <c r="C3304" s="14">
        <v>44379</v>
      </c>
      <c r="D3304" s="15" t="s">
        <v>1540</v>
      </c>
      <c r="E3304" s="13">
        <v>2710</v>
      </c>
      <c r="F3304" s="15" t="s">
        <v>45</v>
      </c>
      <c r="G3304" s="15" t="s">
        <v>14</v>
      </c>
      <c r="H3304" s="17">
        <v>4.34029314029971E-2</v>
      </c>
      <c r="I3304" s="13">
        <v>6</v>
      </c>
      <c r="J3304" s="13">
        <v>6</v>
      </c>
      <c r="K3304" s="17">
        <v>12.3141909181491</v>
      </c>
      <c r="L3304" s="18">
        <f t="shared" si="23"/>
        <v>12.357593849552098</v>
      </c>
      <c r="M3304">
        <f>Table1[[#This Row],[num_contributions]]+Table1[[#This Row],[num_unique_contributors]]</f>
        <v>12</v>
      </c>
    </row>
    <row r="3305" spans="1:13" ht="13.2" hidden="1" x14ac:dyDescent="0.25">
      <c r="A3305" s="13">
        <v>10</v>
      </c>
      <c r="B3305" s="14">
        <v>44363</v>
      </c>
      <c r="C3305" s="14">
        <v>44379</v>
      </c>
      <c r="D3305" s="15" t="s">
        <v>959</v>
      </c>
      <c r="E3305" s="13">
        <v>2393</v>
      </c>
      <c r="F3305" s="15" t="s">
        <v>13</v>
      </c>
      <c r="G3305" s="15" t="s">
        <v>23</v>
      </c>
      <c r="H3305" s="17">
        <v>2.2293035218765599E-2</v>
      </c>
      <c r="I3305" s="13">
        <v>7</v>
      </c>
      <c r="J3305" s="13">
        <v>7</v>
      </c>
      <c r="K3305" s="17">
        <v>12.281557021890199</v>
      </c>
      <c r="L3305" s="18">
        <f t="shared" si="23"/>
        <v>12.303850057108965</v>
      </c>
      <c r="M3305">
        <f>Table1[[#This Row],[num_contributions]]+Table1[[#This Row],[num_unique_contributors]]</f>
        <v>14</v>
      </c>
    </row>
    <row r="3306" spans="1:13" ht="13.2" hidden="1" x14ac:dyDescent="0.25">
      <c r="A3306" s="13">
        <v>10</v>
      </c>
      <c r="B3306" s="14">
        <v>44363</v>
      </c>
      <c r="C3306" s="14">
        <v>44379</v>
      </c>
      <c r="D3306" s="15" t="s">
        <v>627</v>
      </c>
      <c r="E3306" s="13">
        <v>2989</v>
      </c>
      <c r="F3306" s="15" t="s">
        <v>20</v>
      </c>
      <c r="G3306" s="15" t="s">
        <v>14</v>
      </c>
      <c r="H3306" s="17">
        <v>3.1780861440927601E-2</v>
      </c>
      <c r="I3306" s="13">
        <v>6</v>
      </c>
      <c r="J3306" s="13">
        <v>6</v>
      </c>
      <c r="K3306" s="17">
        <v>12.050899999999899</v>
      </c>
      <c r="L3306" s="18">
        <f t="shared" si="23"/>
        <v>12.082680861440826</v>
      </c>
      <c r="M3306">
        <f>Table1[[#This Row],[num_contributions]]+Table1[[#This Row],[num_unique_contributors]]</f>
        <v>12</v>
      </c>
    </row>
    <row r="3307" spans="1:13" ht="13.2" hidden="1" x14ac:dyDescent="0.25">
      <c r="A3307" s="13">
        <v>10</v>
      </c>
      <c r="B3307" s="14">
        <v>44363</v>
      </c>
      <c r="C3307" s="14">
        <v>44379</v>
      </c>
      <c r="D3307" s="15" t="s">
        <v>1352</v>
      </c>
      <c r="E3307" s="13">
        <v>2571</v>
      </c>
      <c r="F3307" s="15" t="s">
        <v>20</v>
      </c>
      <c r="G3307" s="15" t="s">
        <v>23</v>
      </c>
      <c r="H3307" s="17">
        <v>1.2820180338550299E-2</v>
      </c>
      <c r="I3307" s="13">
        <v>8</v>
      </c>
      <c r="J3307" s="13">
        <v>8</v>
      </c>
      <c r="K3307" s="17">
        <v>11.643463284168201</v>
      </c>
      <c r="L3307" s="18">
        <f t="shared" si="23"/>
        <v>11.656283464506751</v>
      </c>
      <c r="M3307">
        <f>Table1[[#This Row],[num_contributions]]+Table1[[#This Row],[num_unique_contributors]]</f>
        <v>16</v>
      </c>
    </row>
    <row r="3308" spans="1:13" ht="13.2" hidden="1" x14ac:dyDescent="0.25">
      <c r="A3308" s="13">
        <v>10</v>
      </c>
      <c r="B3308" s="14">
        <v>44363</v>
      </c>
      <c r="C3308" s="14">
        <v>44379</v>
      </c>
      <c r="D3308" s="15" t="s">
        <v>1059</v>
      </c>
      <c r="E3308" s="13">
        <v>3073</v>
      </c>
      <c r="F3308" s="15" t="s">
        <v>39</v>
      </c>
      <c r="G3308" s="15" t="s">
        <v>23</v>
      </c>
      <c r="H3308" s="17">
        <v>2.1585451466165199E-2</v>
      </c>
      <c r="I3308" s="13">
        <v>8</v>
      </c>
      <c r="J3308" s="13">
        <v>7</v>
      </c>
      <c r="K3308" s="17">
        <v>11.6029752178775</v>
      </c>
      <c r="L3308" s="18">
        <f t="shared" si="23"/>
        <v>11.624560669343666</v>
      </c>
      <c r="M3308">
        <f>Table1[[#This Row],[num_contributions]]+Table1[[#This Row],[num_unique_contributors]]</f>
        <v>15</v>
      </c>
    </row>
    <row r="3309" spans="1:13" ht="13.2" hidden="1" x14ac:dyDescent="0.25">
      <c r="A3309" s="13">
        <v>10</v>
      </c>
      <c r="B3309" s="14">
        <v>44363</v>
      </c>
      <c r="C3309" s="14">
        <v>44379</v>
      </c>
      <c r="D3309" s="15" t="s">
        <v>944</v>
      </c>
      <c r="E3309" s="13">
        <v>2052</v>
      </c>
      <c r="F3309" s="15" t="s">
        <v>20</v>
      </c>
      <c r="G3309" s="15" t="s">
        <v>14</v>
      </c>
      <c r="H3309" s="17">
        <v>2.6396288416501101E-2</v>
      </c>
      <c r="I3309" s="13">
        <v>5</v>
      </c>
      <c r="J3309" s="13">
        <v>5</v>
      </c>
      <c r="K3309" s="17">
        <v>11.596942161088201</v>
      </c>
      <c r="L3309" s="18">
        <f t="shared" si="23"/>
        <v>11.623338449504702</v>
      </c>
      <c r="M3309">
        <f>Table1[[#This Row],[num_contributions]]+Table1[[#This Row],[num_unique_contributors]]</f>
        <v>10</v>
      </c>
    </row>
    <row r="3310" spans="1:13" ht="13.2" hidden="1" x14ac:dyDescent="0.25">
      <c r="A3310" s="13">
        <v>10</v>
      </c>
      <c r="B3310" s="14">
        <v>44363</v>
      </c>
      <c r="C3310" s="14">
        <v>44379</v>
      </c>
      <c r="D3310" s="15" t="s">
        <v>1282</v>
      </c>
      <c r="E3310" s="13">
        <v>2242</v>
      </c>
      <c r="F3310" s="15" t="s">
        <v>13</v>
      </c>
      <c r="G3310" s="15" t="s">
        <v>14</v>
      </c>
      <c r="H3310" s="17">
        <v>5.38537010012579E-2</v>
      </c>
      <c r="I3310" s="13">
        <v>6</v>
      </c>
      <c r="J3310" s="13">
        <v>6</v>
      </c>
      <c r="K3310" s="17">
        <v>11.4308754764107</v>
      </c>
      <c r="L3310" s="18">
        <f t="shared" si="23"/>
        <v>11.484729177411957</v>
      </c>
      <c r="M3310">
        <f>Table1[[#This Row],[num_contributions]]+Table1[[#This Row],[num_unique_contributors]]</f>
        <v>12</v>
      </c>
    </row>
    <row r="3311" spans="1:13" ht="13.2" hidden="1" x14ac:dyDescent="0.25">
      <c r="A3311" s="13">
        <v>10</v>
      </c>
      <c r="B3311" s="14">
        <v>44363</v>
      </c>
      <c r="C3311" s="14">
        <v>44379</v>
      </c>
      <c r="D3311" s="15" t="s">
        <v>1727</v>
      </c>
      <c r="E3311" s="13">
        <v>3112</v>
      </c>
      <c r="F3311" s="15" t="s">
        <v>13</v>
      </c>
      <c r="G3311" s="15" t="s">
        <v>23</v>
      </c>
      <c r="H3311" s="17">
        <v>1.5768432852670902E-2</v>
      </c>
      <c r="I3311" s="13">
        <v>5</v>
      </c>
      <c r="J3311" s="13">
        <v>4</v>
      </c>
      <c r="K3311" s="17">
        <v>11.4253395724415</v>
      </c>
      <c r="L3311" s="18">
        <f t="shared" si="23"/>
        <v>11.44110800529417</v>
      </c>
      <c r="M3311">
        <f>Table1[[#This Row],[num_contributions]]+Table1[[#This Row],[num_unique_contributors]]</f>
        <v>9</v>
      </c>
    </row>
    <row r="3312" spans="1:13" ht="13.2" hidden="1" x14ac:dyDescent="0.25">
      <c r="A3312" s="13">
        <v>10</v>
      </c>
      <c r="B3312" s="14">
        <v>44363</v>
      </c>
      <c r="C3312" s="14">
        <v>44379</v>
      </c>
      <c r="D3312" s="15" t="s">
        <v>1886</v>
      </c>
      <c r="E3312" s="13">
        <v>2579</v>
      </c>
      <c r="F3312" s="15" t="s">
        <v>111</v>
      </c>
      <c r="G3312" s="15" t="s">
        <v>14</v>
      </c>
      <c r="H3312" s="17">
        <v>3.0827872295726599E-2</v>
      </c>
      <c r="I3312" s="13">
        <v>5</v>
      </c>
      <c r="J3312" s="13">
        <v>5</v>
      </c>
      <c r="K3312" s="17">
        <v>11.3121184883372</v>
      </c>
      <c r="L3312" s="18">
        <f t="shared" si="23"/>
        <v>11.342946360632926</v>
      </c>
      <c r="M3312">
        <f>Table1[[#This Row],[num_contributions]]+Table1[[#This Row],[num_unique_contributors]]</f>
        <v>10</v>
      </c>
    </row>
    <row r="3313" spans="1:13" ht="13.2" hidden="1" x14ac:dyDescent="0.25">
      <c r="A3313" s="13">
        <v>10</v>
      </c>
      <c r="B3313" s="14">
        <v>44363</v>
      </c>
      <c r="C3313" s="14">
        <v>44379</v>
      </c>
      <c r="D3313" s="15" t="s">
        <v>1571</v>
      </c>
      <c r="E3313" s="13">
        <v>2647</v>
      </c>
      <c r="F3313" s="15" t="s">
        <v>77</v>
      </c>
      <c r="G3313" s="15" t="s">
        <v>14</v>
      </c>
      <c r="H3313" s="17">
        <v>3.0827872295726599E-2</v>
      </c>
      <c r="I3313" s="13">
        <v>5</v>
      </c>
      <c r="J3313" s="13">
        <v>5</v>
      </c>
      <c r="K3313" s="17">
        <v>11.3121184883372</v>
      </c>
      <c r="L3313" s="18">
        <f t="shared" si="23"/>
        <v>11.342946360632926</v>
      </c>
      <c r="M3313">
        <f>Table1[[#This Row],[num_contributions]]+Table1[[#This Row],[num_unique_contributors]]</f>
        <v>10</v>
      </c>
    </row>
    <row r="3314" spans="1:13" ht="13.2" hidden="1" x14ac:dyDescent="0.25">
      <c r="A3314" s="13">
        <v>10</v>
      </c>
      <c r="B3314" s="14">
        <v>44363</v>
      </c>
      <c r="C3314" s="14">
        <v>44379</v>
      </c>
      <c r="D3314" s="16" t="s">
        <v>1254</v>
      </c>
      <c r="E3314" s="13">
        <v>1005</v>
      </c>
      <c r="F3314" s="15" t="s">
        <v>17</v>
      </c>
      <c r="G3314" s="15" t="s">
        <v>23</v>
      </c>
      <c r="H3314" s="17">
        <v>1.30826957378642E-2</v>
      </c>
      <c r="I3314" s="13">
        <v>3</v>
      </c>
      <c r="J3314" s="13">
        <v>3</v>
      </c>
      <c r="K3314" s="17">
        <v>11.149999999999901</v>
      </c>
      <c r="L3314" s="18">
        <f t="shared" si="23"/>
        <v>11.163082695737765</v>
      </c>
      <c r="M3314">
        <f>Table1[[#This Row],[num_contributions]]+Table1[[#This Row],[num_unique_contributors]]</f>
        <v>6</v>
      </c>
    </row>
    <row r="3315" spans="1:13" ht="13.2" hidden="1" x14ac:dyDescent="0.25">
      <c r="A3315" s="13">
        <v>10</v>
      </c>
      <c r="B3315" s="14">
        <v>44363</v>
      </c>
      <c r="C3315" s="14">
        <v>44379</v>
      </c>
      <c r="D3315" s="15" t="s">
        <v>964</v>
      </c>
      <c r="E3315" s="13">
        <v>2951</v>
      </c>
      <c r="F3315" s="15" t="s">
        <v>20</v>
      </c>
      <c r="G3315" s="15" t="s">
        <v>23</v>
      </c>
      <c r="H3315" s="17">
        <v>1.00303664615294E-2</v>
      </c>
      <c r="I3315" s="13">
        <v>7</v>
      </c>
      <c r="J3315" s="13">
        <v>7</v>
      </c>
      <c r="K3315" s="17">
        <v>11.1152151242463</v>
      </c>
      <c r="L3315" s="18">
        <f t="shared" si="23"/>
        <v>11.12524549070783</v>
      </c>
      <c r="M3315">
        <f>Table1[[#This Row],[num_contributions]]+Table1[[#This Row],[num_unique_contributors]]</f>
        <v>14</v>
      </c>
    </row>
    <row r="3316" spans="1:13" ht="13.2" hidden="1" x14ac:dyDescent="0.25">
      <c r="A3316" s="13">
        <v>10</v>
      </c>
      <c r="B3316" s="14">
        <v>44363</v>
      </c>
      <c r="C3316" s="14">
        <v>44379</v>
      </c>
      <c r="D3316" s="15" t="s">
        <v>1159</v>
      </c>
      <c r="E3316" s="13">
        <v>2040</v>
      </c>
      <c r="F3316" s="15" t="s">
        <v>13</v>
      </c>
      <c r="G3316" s="15" t="s">
        <v>14</v>
      </c>
      <c r="H3316" s="17">
        <v>3.2015835748338703E-2</v>
      </c>
      <c r="I3316" s="13">
        <v>8</v>
      </c>
      <c r="J3316" s="13">
        <v>8</v>
      </c>
      <c r="K3316" s="17">
        <v>11.0759421610882</v>
      </c>
      <c r="L3316" s="18">
        <f t="shared" si="23"/>
        <v>11.107957996836539</v>
      </c>
      <c r="M3316">
        <f>Table1[[#This Row],[num_contributions]]+Table1[[#This Row],[num_unique_contributors]]</f>
        <v>16</v>
      </c>
    </row>
    <row r="3317" spans="1:13" ht="13.2" hidden="1" x14ac:dyDescent="0.25">
      <c r="A3317" s="13">
        <v>10</v>
      </c>
      <c r="B3317" s="14">
        <v>44363</v>
      </c>
      <c r="C3317" s="14">
        <v>44379</v>
      </c>
      <c r="D3317" s="15" t="s">
        <v>1453</v>
      </c>
      <c r="E3317" s="13">
        <v>2646</v>
      </c>
      <c r="F3317" s="15" t="s">
        <v>39</v>
      </c>
      <c r="G3317" s="15" t="s">
        <v>14</v>
      </c>
      <c r="H3317" s="17">
        <v>2.7271189795731302E-2</v>
      </c>
      <c r="I3317" s="13">
        <v>5</v>
      </c>
      <c r="J3317" s="13">
        <v>5</v>
      </c>
      <c r="K3317" s="17">
        <v>11.0621184883372</v>
      </c>
      <c r="L3317" s="18">
        <f t="shared" si="23"/>
        <v>11.089389678132932</v>
      </c>
      <c r="M3317">
        <f>Table1[[#This Row],[num_contributions]]+Table1[[#This Row],[num_unique_contributors]]</f>
        <v>10</v>
      </c>
    </row>
    <row r="3318" spans="1:13" ht="13.2" hidden="1" x14ac:dyDescent="0.25">
      <c r="A3318" s="13">
        <v>10</v>
      </c>
      <c r="B3318" s="14">
        <v>44363</v>
      </c>
      <c r="C3318" s="14">
        <v>44379</v>
      </c>
      <c r="D3318" s="15" t="s">
        <v>1134</v>
      </c>
      <c r="E3318" s="13">
        <v>2681</v>
      </c>
      <c r="F3318" s="15" t="s">
        <v>13</v>
      </c>
      <c r="G3318" s="15" t="s">
        <v>14</v>
      </c>
      <c r="H3318" s="17">
        <v>4.2324763530893802E-2</v>
      </c>
      <c r="I3318" s="13">
        <v>6</v>
      </c>
      <c r="J3318" s="13">
        <v>6</v>
      </c>
      <c r="K3318" s="17">
        <v>10.9496174817472</v>
      </c>
      <c r="L3318" s="18">
        <f t="shared" si="23"/>
        <v>10.991942245278095</v>
      </c>
      <c r="M3318">
        <f>Table1[[#This Row],[num_contributions]]+Table1[[#This Row],[num_unique_contributors]]</f>
        <v>12</v>
      </c>
    </row>
    <row r="3319" spans="1:13" ht="13.2" hidden="1" x14ac:dyDescent="0.25">
      <c r="A3319" s="13">
        <v>10</v>
      </c>
      <c r="B3319" s="14">
        <v>44363</v>
      </c>
      <c r="C3319" s="14">
        <v>44379</v>
      </c>
      <c r="D3319" s="15" t="s">
        <v>293</v>
      </c>
      <c r="E3319" s="13">
        <v>2547</v>
      </c>
      <c r="F3319" s="15" t="s">
        <v>39</v>
      </c>
      <c r="G3319" s="15" t="s">
        <v>14</v>
      </c>
      <c r="H3319" s="17">
        <v>4.0570009535762702E-2</v>
      </c>
      <c r="I3319" s="13">
        <v>7</v>
      </c>
      <c r="J3319" s="13">
        <v>7</v>
      </c>
      <c r="K3319" s="17">
        <v>10.7951153081085</v>
      </c>
      <c r="L3319" s="18">
        <f t="shared" si="23"/>
        <v>10.835685317644263</v>
      </c>
      <c r="M3319">
        <f>Table1[[#This Row],[num_contributions]]+Table1[[#This Row],[num_unique_contributors]]</f>
        <v>14</v>
      </c>
    </row>
    <row r="3320" spans="1:13" ht="13.2" hidden="1" x14ac:dyDescent="0.25">
      <c r="A3320" s="13">
        <v>10</v>
      </c>
      <c r="B3320" s="14">
        <v>44363</v>
      </c>
      <c r="C3320" s="14">
        <v>44379</v>
      </c>
      <c r="D3320" s="15" t="s">
        <v>1592</v>
      </c>
      <c r="E3320" s="13">
        <v>1965</v>
      </c>
      <c r="F3320" s="15" t="s">
        <v>13</v>
      </c>
      <c r="G3320" s="15" t="s">
        <v>14</v>
      </c>
      <c r="H3320" s="17">
        <v>3.29763911424448E-2</v>
      </c>
      <c r="I3320" s="13">
        <v>7</v>
      </c>
      <c r="J3320" s="13">
        <v>6</v>
      </c>
      <c r="K3320" s="17">
        <v>10.7969421610882</v>
      </c>
      <c r="L3320" s="18">
        <f t="shared" si="23"/>
        <v>10.829918552230644</v>
      </c>
      <c r="M3320">
        <f>Table1[[#This Row],[num_contributions]]+Table1[[#This Row],[num_unique_contributors]]</f>
        <v>13</v>
      </c>
    </row>
    <row r="3321" spans="1:13" ht="13.2" hidden="1" x14ac:dyDescent="0.25">
      <c r="A3321" s="13">
        <v>10</v>
      </c>
      <c r="B3321" s="14">
        <v>44363</v>
      </c>
      <c r="C3321" s="14">
        <v>44379</v>
      </c>
      <c r="D3321" s="15" t="s">
        <v>1404</v>
      </c>
      <c r="E3321" s="13">
        <v>2212</v>
      </c>
      <c r="F3321" s="15" t="s">
        <v>20</v>
      </c>
      <c r="G3321" s="15" t="s">
        <v>14</v>
      </c>
      <c r="H3321" s="17">
        <v>8.8593311182131304E-2</v>
      </c>
      <c r="I3321" s="13">
        <v>8</v>
      </c>
      <c r="J3321" s="13">
        <v>8</v>
      </c>
      <c r="K3321" s="17">
        <v>10.653688327871301</v>
      </c>
      <c r="L3321" s="18">
        <f t="shared" si="23"/>
        <v>10.742281639053433</v>
      </c>
      <c r="M3321">
        <f>Table1[[#This Row],[num_contributions]]+Table1[[#This Row],[num_unique_contributors]]</f>
        <v>16</v>
      </c>
    </row>
    <row r="3322" spans="1:13" ht="13.2" hidden="1" x14ac:dyDescent="0.25">
      <c r="A3322" s="13">
        <v>10</v>
      </c>
      <c r="B3322" s="14">
        <v>44363</v>
      </c>
      <c r="C3322" s="14">
        <v>44379</v>
      </c>
      <c r="D3322" s="15" t="s">
        <v>771</v>
      </c>
      <c r="E3322" s="13">
        <v>2557</v>
      </c>
      <c r="F3322" s="15" t="s">
        <v>39</v>
      </c>
      <c r="G3322" s="15" t="s">
        <v>23</v>
      </c>
      <c r="H3322" s="17">
        <v>1.7317463908821201E-2</v>
      </c>
      <c r="I3322" s="13">
        <v>8</v>
      </c>
      <c r="J3322" s="13">
        <v>8</v>
      </c>
      <c r="K3322" s="17">
        <v>10.6971723409745</v>
      </c>
      <c r="L3322" s="18">
        <f t="shared" si="23"/>
        <v>10.714489804883321</v>
      </c>
      <c r="M3322">
        <f>Table1[[#This Row],[num_contributions]]+Table1[[#This Row],[num_unique_contributors]]</f>
        <v>16</v>
      </c>
    </row>
    <row r="3323" spans="1:13" ht="13.2" hidden="1" x14ac:dyDescent="0.25">
      <c r="A3323" s="13">
        <v>10</v>
      </c>
      <c r="B3323" s="14">
        <v>44363</v>
      </c>
      <c r="C3323" s="14">
        <v>44379</v>
      </c>
      <c r="D3323" s="15" t="s">
        <v>1427</v>
      </c>
      <c r="E3323" s="13">
        <v>2616</v>
      </c>
      <c r="F3323" s="15" t="s">
        <v>17</v>
      </c>
      <c r="G3323" s="15" t="s">
        <v>18</v>
      </c>
      <c r="H3323" s="17">
        <v>1.52242498221594E-2</v>
      </c>
      <c r="I3323" s="13">
        <v>5</v>
      </c>
      <c r="J3323" s="13">
        <v>4</v>
      </c>
      <c r="K3323" s="17">
        <v>10.453120507537699</v>
      </c>
      <c r="L3323" s="18">
        <f t="shared" si="23"/>
        <v>10.468344757359858</v>
      </c>
      <c r="M3323">
        <f>Table1[[#This Row],[num_contributions]]+Table1[[#This Row],[num_unique_contributors]]</f>
        <v>9</v>
      </c>
    </row>
    <row r="3324" spans="1:13" ht="13.2" hidden="1" x14ac:dyDescent="0.25">
      <c r="A3324" s="13">
        <v>10</v>
      </c>
      <c r="B3324" s="14">
        <v>44363</v>
      </c>
      <c r="C3324" s="14">
        <v>44379</v>
      </c>
      <c r="D3324" s="15" t="s">
        <v>1387</v>
      </c>
      <c r="E3324" s="13">
        <v>1543</v>
      </c>
      <c r="F3324" s="15" t="s">
        <v>13</v>
      </c>
      <c r="G3324" s="15" t="s">
        <v>23</v>
      </c>
      <c r="H3324" s="17">
        <v>1.99386702228758E-2</v>
      </c>
      <c r="I3324" s="13">
        <v>7</v>
      </c>
      <c r="J3324" s="13">
        <v>7</v>
      </c>
      <c r="K3324" s="17">
        <v>10.2994392650403</v>
      </c>
      <c r="L3324" s="18">
        <f t="shared" si="23"/>
        <v>10.319377935263176</v>
      </c>
      <c r="M3324">
        <f>Table1[[#This Row],[num_contributions]]+Table1[[#This Row],[num_unique_contributors]]</f>
        <v>14</v>
      </c>
    </row>
    <row r="3325" spans="1:13" ht="13.2" hidden="1" x14ac:dyDescent="0.25">
      <c r="A3325" s="13">
        <v>10</v>
      </c>
      <c r="B3325" s="14">
        <v>44363</v>
      </c>
      <c r="C3325" s="14">
        <v>44379</v>
      </c>
      <c r="D3325" s="15" t="s">
        <v>368</v>
      </c>
      <c r="E3325" s="13">
        <v>2173</v>
      </c>
      <c r="F3325" s="15" t="s">
        <v>186</v>
      </c>
      <c r="G3325" s="15" t="s">
        <v>23</v>
      </c>
      <c r="H3325" s="17">
        <v>1.54808460120707E-2</v>
      </c>
      <c r="I3325" s="13">
        <v>7</v>
      </c>
      <c r="J3325" s="13">
        <v>7</v>
      </c>
      <c r="K3325" s="17">
        <v>10.295542177373401</v>
      </c>
      <c r="L3325" s="18">
        <f t="shared" si="23"/>
        <v>10.311023023385472</v>
      </c>
      <c r="M3325">
        <f>Table1[[#This Row],[num_contributions]]+Table1[[#This Row],[num_unique_contributors]]</f>
        <v>14</v>
      </c>
    </row>
    <row r="3326" spans="1:13" ht="13.2" hidden="1" x14ac:dyDescent="0.25">
      <c r="A3326" s="13">
        <v>10</v>
      </c>
      <c r="B3326" s="14">
        <v>44363</v>
      </c>
      <c r="C3326" s="14">
        <v>44379</v>
      </c>
      <c r="D3326" s="15" t="s">
        <v>1451</v>
      </c>
      <c r="E3326" s="13">
        <v>2790</v>
      </c>
      <c r="F3326" s="15" t="s">
        <v>13</v>
      </c>
      <c r="G3326" s="15" t="s">
        <v>23</v>
      </c>
      <c r="H3326" s="17">
        <v>8.9037338712840298E-3</v>
      </c>
      <c r="I3326" s="13">
        <v>7</v>
      </c>
      <c r="J3326" s="13">
        <v>7</v>
      </c>
      <c r="K3326" s="17">
        <v>10.193629938677701</v>
      </c>
      <c r="L3326" s="18">
        <f t="shared" si="23"/>
        <v>10.202533672548984</v>
      </c>
      <c r="M3326">
        <f>Table1[[#This Row],[num_contributions]]+Table1[[#This Row],[num_unique_contributors]]</f>
        <v>14</v>
      </c>
    </row>
    <row r="3327" spans="1:13" ht="13.2" hidden="1" x14ac:dyDescent="0.25">
      <c r="A3327" s="13">
        <v>10</v>
      </c>
      <c r="B3327" s="14">
        <v>44363</v>
      </c>
      <c r="C3327" s="14">
        <v>44379</v>
      </c>
      <c r="D3327" s="15" t="s">
        <v>695</v>
      </c>
      <c r="E3327" s="13">
        <v>2939</v>
      </c>
      <c r="F3327" s="15" t="s">
        <v>13</v>
      </c>
      <c r="G3327" s="15" t="s">
        <v>14</v>
      </c>
      <c r="H3327" s="17">
        <v>2.7534631794651598E-2</v>
      </c>
      <c r="I3327" s="13">
        <v>4</v>
      </c>
      <c r="J3327" s="13">
        <v>4</v>
      </c>
      <c r="K3327" s="17">
        <v>10.1494377876255</v>
      </c>
      <c r="L3327" s="18">
        <f t="shared" si="23"/>
        <v>10.176972419420151</v>
      </c>
      <c r="M3327">
        <f>Table1[[#This Row],[num_contributions]]+Table1[[#This Row],[num_unique_contributors]]</f>
        <v>8</v>
      </c>
    </row>
    <row r="3328" spans="1:13" ht="13.2" hidden="1" x14ac:dyDescent="0.25">
      <c r="A3328" s="13">
        <v>10</v>
      </c>
      <c r="B3328" s="14">
        <v>44363</v>
      </c>
      <c r="C3328" s="14">
        <v>44379</v>
      </c>
      <c r="D3328" s="15" t="s">
        <v>573</v>
      </c>
      <c r="E3328" s="13">
        <v>2673</v>
      </c>
      <c r="F3328" s="15" t="s">
        <v>20</v>
      </c>
      <c r="G3328" s="15" t="s">
        <v>14</v>
      </c>
      <c r="H3328" s="17">
        <v>1.9314906546126699E-2</v>
      </c>
      <c r="I3328" s="13">
        <v>6</v>
      </c>
      <c r="J3328" s="13">
        <v>6</v>
      </c>
      <c r="K3328" s="17">
        <v>10.089617481747201</v>
      </c>
      <c r="L3328" s="18">
        <f t="shared" si="23"/>
        <v>10.108932388293328</v>
      </c>
      <c r="M3328">
        <f>Table1[[#This Row],[num_contributions]]+Table1[[#This Row],[num_unique_contributors]]</f>
        <v>12</v>
      </c>
    </row>
    <row r="3329" spans="1:13" ht="13.2" hidden="1" x14ac:dyDescent="0.25">
      <c r="A3329" s="13">
        <v>10</v>
      </c>
      <c r="B3329" s="14">
        <v>44363</v>
      </c>
      <c r="C3329" s="14">
        <v>44379</v>
      </c>
      <c r="D3329" s="15" t="s">
        <v>888</v>
      </c>
      <c r="E3329" s="13">
        <v>2385</v>
      </c>
      <c r="F3329" s="15" t="s">
        <v>20</v>
      </c>
      <c r="G3329" s="15" t="s">
        <v>23</v>
      </c>
      <c r="H3329" s="17">
        <v>6.94464861619649E-3</v>
      </c>
      <c r="I3329" s="13">
        <v>6</v>
      </c>
      <c r="J3329" s="13">
        <v>6</v>
      </c>
      <c r="K3329" s="17">
        <v>10.0074950000205</v>
      </c>
      <c r="L3329" s="18">
        <f t="shared" si="23"/>
        <v>10.014439648636696</v>
      </c>
      <c r="M3329">
        <f>Table1[[#This Row],[num_contributions]]+Table1[[#This Row],[num_unique_contributors]]</f>
        <v>12</v>
      </c>
    </row>
    <row r="3330" spans="1:13" ht="13.2" hidden="1" x14ac:dyDescent="0.25">
      <c r="A3330" s="13">
        <v>10</v>
      </c>
      <c r="B3330" s="14">
        <v>44363</v>
      </c>
      <c r="C3330" s="14">
        <v>44379</v>
      </c>
      <c r="D3330" s="15" t="s">
        <v>1552</v>
      </c>
      <c r="E3330" s="13">
        <v>2697</v>
      </c>
      <c r="F3330" s="15" t="s">
        <v>45</v>
      </c>
      <c r="G3330" s="15" t="s">
        <v>14</v>
      </c>
      <c r="H3330" s="17">
        <v>7.9517270127463693E-2</v>
      </c>
      <c r="I3330" s="13">
        <v>7</v>
      </c>
      <c r="J3330" s="13">
        <v>7</v>
      </c>
      <c r="K3330" s="17">
        <v>9.9283491896747496</v>
      </c>
      <c r="L3330" s="18">
        <f t="shared" si="23"/>
        <v>10.007866459802214</v>
      </c>
      <c r="M3330">
        <f>Table1[[#This Row],[num_contributions]]+Table1[[#This Row],[num_unique_contributors]]</f>
        <v>14</v>
      </c>
    </row>
    <row r="3331" spans="1:13" ht="13.2" hidden="1" x14ac:dyDescent="0.25">
      <c r="A3331" s="13">
        <v>10</v>
      </c>
      <c r="B3331" s="14">
        <v>44363</v>
      </c>
      <c r="C3331" s="14">
        <v>44379</v>
      </c>
      <c r="D3331" s="15" t="s">
        <v>1747</v>
      </c>
      <c r="E3331" s="13">
        <v>2676</v>
      </c>
      <c r="F3331" s="15" t="s">
        <v>111</v>
      </c>
      <c r="G3331" s="15" t="s">
        <v>14</v>
      </c>
      <c r="H3331" s="17">
        <v>2.9309345114380301E-2</v>
      </c>
      <c r="I3331" s="13">
        <v>6</v>
      </c>
      <c r="J3331" s="13">
        <v>6</v>
      </c>
      <c r="K3331" s="17">
        <v>9.94961748174725</v>
      </c>
      <c r="L3331" s="18">
        <f t="shared" si="23"/>
        <v>9.9789268268616311</v>
      </c>
      <c r="M3331">
        <f>Table1[[#This Row],[num_contributions]]+Table1[[#This Row],[num_unique_contributors]]</f>
        <v>12</v>
      </c>
    </row>
    <row r="3332" spans="1:13" ht="13.2" hidden="1" x14ac:dyDescent="0.25">
      <c r="A3332" s="13">
        <v>10</v>
      </c>
      <c r="B3332" s="14">
        <v>44363</v>
      </c>
      <c r="C3332" s="14">
        <v>44379</v>
      </c>
      <c r="D3332" s="15" t="s">
        <v>1481</v>
      </c>
      <c r="E3332" s="13">
        <v>2383</v>
      </c>
      <c r="F3332" s="15" t="s">
        <v>39</v>
      </c>
      <c r="G3332" s="15" t="s">
        <v>14</v>
      </c>
      <c r="H3332" s="17">
        <v>6.9410467991763798E-3</v>
      </c>
      <c r="I3332" s="13">
        <v>2</v>
      </c>
      <c r="J3332" s="13">
        <v>2</v>
      </c>
      <c r="K3332" s="17">
        <v>9.6532327755512402</v>
      </c>
      <c r="L3332" s="18">
        <f t="shared" si="23"/>
        <v>9.6601738223504157</v>
      </c>
      <c r="M3332">
        <f>Table1[[#This Row],[num_contributions]]+Table1[[#This Row],[num_unique_contributors]]</f>
        <v>4</v>
      </c>
    </row>
    <row r="3333" spans="1:13" ht="13.2" hidden="1" x14ac:dyDescent="0.25">
      <c r="A3333" s="13">
        <v>10</v>
      </c>
      <c r="B3333" s="14">
        <v>44363</v>
      </c>
      <c r="C3333" s="14">
        <v>44379</v>
      </c>
      <c r="D3333" s="15" t="s">
        <v>818</v>
      </c>
      <c r="E3333" s="13">
        <v>1670</v>
      </c>
      <c r="F3333" s="15" t="s">
        <v>20</v>
      </c>
      <c r="G3333" s="15" t="s">
        <v>23</v>
      </c>
      <c r="H3333" s="17">
        <v>1.5629521055669001E-2</v>
      </c>
      <c r="I3333" s="13">
        <v>4</v>
      </c>
      <c r="J3333" s="13">
        <v>4</v>
      </c>
      <c r="K3333" s="17">
        <v>9.1199999999999992</v>
      </c>
      <c r="L3333" s="18">
        <f t="shared" si="23"/>
        <v>9.1356295210556677</v>
      </c>
      <c r="M3333">
        <f>Table1[[#This Row],[num_contributions]]+Table1[[#This Row],[num_unique_contributors]]</f>
        <v>8</v>
      </c>
    </row>
    <row r="3334" spans="1:13" ht="13.2" hidden="1" x14ac:dyDescent="0.25">
      <c r="A3334" s="13">
        <v>10</v>
      </c>
      <c r="B3334" s="14">
        <v>44363</v>
      </c>
      <c r="C3334" s="14">
        <v>44379</v>
      </c>
      <c r="D3334" s="15" t="s">
        <v>1362</v>
      </c>
      <c r="E3334" s="13">
        <v>976</v>
      </c>
      <c r="F3334" s="15" t="s">
        <v>17</v>
      </c>
      <c r="G3334" s="15" t="s">
        <v>23</v>
      </c>
      <c r="H3334" s="17">
        <v>1.2294495475165E-2</v>
      </c>
      <c r="I3334" s="13">
        <v>7</v>
      </c>
      <c r="J3334" s="13">
        <v>7</v>
      </c>
      <c r="K3334" s="17">
        <v>9.0275174258912205</v>
      </c>
      <c r="L3334" s="18">
        <f t="shared" si="23"/>
        <v>9.0398119213663861</v>
      </c>
      <c r="M3334">
        <f>Table1[[#This Row],[num_contributions]]+Table1[[#This Row],[num_unique_contributors]]</f>
        <v>14</v>
      </c>
    </row>
    <row r="3335" spans="1:13" ht="13.2" hidden="1" x14ac:dyDescent="0.25">
      <c r="A3335" s="13">
        <v>10</v>
      </c>
      <c r="B3335" s="14">
        <v>44363</v>
      </c>
      <c r="C3335" s="14">
        <v>44379</v>
      </c>
      <c r="D3335" s="15" t="s">
        <v>881</v>
      </c>
      <c r="E3335" s="13">
        <v>2655</v>
      </c>
      <c r="F3335" s="15" t="s">
        <v>13</v>
      </c>
      <c r="G3335" s="15" t="s">
        <v>14</v>
      </c>
      <c r="H3335" s="17">
        <v>1.9314906546126699E-2</v>
      </c>
      <c r="I3335" s="13">
        <v>5</v>
      </c>
      <c r="J3335" s="13">
        <v>5</v>
      </c>
      <c r="K3335" s="17">
        <v>8.94961748174725</v>
      </c>
      <c r="L3335" s="18">
        <f t="shared" si="23"/>
        <v>8.9689323882933767</v>
      </c>
      <c r="M3335">
        <f>Table1[[#This Row],[num_contributions]]+Table1[[#This Row],[num_unique_contributors]]</f>
        <v>10</v>
      </c>
    </row>
    <row r="3336" spans="1:13" ht="13.2" hidden="1" x14ac:dyDescent="0.25">
      <c r="A3336" s="13">
        <v>10</v>
      </c>
      <c r="B3336" s="14">
        <v>44363</v>
      </c>
      <c r="C3336" s="14">
        <v>44379</v>
      </c>
      <c r="D3336" s="15" t="s">
        <v>1005</v>
      </c>
      <c r="E3336" s="13">
        <v>1892</v>
      </c>
      <c r="F3336" s="15" t="s">
        <v>45</v>
      </c>
      <c r="G3336" s="15" t="s">
        <v>14</v>
      </c>
      <c r="H3336" s="17">
        <v>2.8446777675150099E-2</v>
      </c>
      <c r="I3336" s="13">
        <v>4</v>
      </c>
      <c r="J3336" s="13">
        <v>4</v>
      </c>
      <c r="K3336" s="17">
        <v>8.9162950618601897</v>
      </c>
      <c r="L3336" s="18">
        <f t="shared" si="23"/>
        <v>8.9447418395353395</v>
      </c>
      <c r="M3336">
        <f>Table1[[#This Row],[num_contributions]]+Table1[[#This Row],[num_unique_contributors]]</f>
        <v>8</v>
      </c>
    </row>
    <row r="3337" spans="1:13" ht="13.2" hidden="1" x14ac:dyDescent="0.25">
      <c r="A3337" s="13">
        <v>10</v>
      </c>
      <c r="B3337" s="14">
        <v>44363</v>
      </c>
      <c r="C3337" s="14">
        <v>44379</v>
      </c>
      <c r="D3337" s="15" t="s">
        <v>797</v>
      </c>
      <c r="E3337" s="13">
        <v>2249</v>
      </c>
      <c r="F3337" s="15" t="s">
        <v>13</v>
      </c>
      <c r="G3337" s="15" t="s">
        <v>14</v>
      </c>
      <c r="H3337" s="17">
        <v>3.1407842820652301E-2</v>
      </c>
      <c r="I3337" s="13">
        <v>7</v>
      </c>
      <c r="J3337" s="13">
        <v>7</v>
      </c>
      <c r="K3337" s="17">
        <v>8.7192827717047798</v>
      </c>
      <c r="L3337" s="18">
        <f t="shared" si="23"/>
        <v>8.750690614525432</v>
      </c>
      <c r="M3337">
        <f>Table1[[#This Row],[num_contributions]]+Table1[[#This Row],[num_unique_contributors]]</f>
        <v>14</v>
      </c>
    </row>
    <row r="3338" spans="1:13" ht="13.2" hidden="1" x14ac:dyDescent="0.25">
      <c r="A3338" s="13">
        <v>10</v>
      </c>
      <c r="B3338" s="14">
        <v>44363</v>
      </c>
      <c r="C3338" s="14">
        <v>44379</v>
      </c>
      <c r="D3338" s="15" t="s">
        <v>1189</v>
      </c>
      <c r="E3338" s="13">
        <v>1975</v>
      </c>
      <c r="F3338" s="15" t="s">
        <v>20</v>
      </c>
      <c r="G3338" s="15" t="s">
        <v>14</v>
      </c>
      <c r="H3338" s="17">
        <v>2.9178853582167801E-2</v>
      </c>
      <c r="I3338" s="13">
        <v>5</v>
      </c>
      <c r="J3338" s="13">
        <v>5</v>
      </c>
      <c r="K3338" s="17">
        <v>8.6676392859017408</v>
      </c>
      <c r="L3338" s="18">
        <f t="shared" si="23"/>
        <v>8.6968181394839092</v>
      </c>
      <c r="M3338">
        <f>Table1[[#This Row],[num_contributions]]+Table1[[#This Row],[num_unique_contributors]]</f>
        <v>10</v>
      </c>
    </row>
    <row r="3339" spans="1:13" ht="13.2" hidden="1" x14ac:dyDescent="0.25">
      <c r="A3339" s="13">
        <v>10</v>
      </c>
      <c r="B3339" s="14">
        <v>44363</v>
      </c>
      <c r="C3339" s="14">
        <v>44379</v>
      </c>
      <c r="D3339" s="15" t="s">
        <v>709</v>
      </c>
      <c r="E3339" s="13">
        <v>2671</v>
      </c>
      <c r="F3339" s="15" t="s">
        <v>20</v>
      </c>
      <c r="G3339" s="15" t="s">
        <v>50</v>
      </c>
      <c r="H3339" s="17">
        <v>9.4240873209373802E-3</v>
      </c>
      <c r="I3339" s="13">
        <v>6</v>
      </c>
      <c r="J3339" s="13">
        <v>6</v>
      </c>
      <c r="K3339" s="17">
        <v>8.6583558645185992</v>
      </c>
      <c r="L3339" s="18">
        <f t="shared" si="23"/>
        <v>8.6677799518395364</v>
      </c>
      <c r="M3339">
        <f>Table1[[#This Row],[num_contributions]]+Table1[[#This Row],[num_unique_contributors]]</f>
        <v>12</v>
      </c>
    </row>
    <row r="3340" spans="1:13" ht="13.2" hidden="1" x14ac:dyDescent="0.25">
      <c r="A3340" s="13">
        <v>10</v>
      </c>
      <c r="B3340" s="14">
        <v>44363</v>
      </c>
      <c r="C3340" s="14">
        <v>44379</v>
      </c>
      <c r="D3340" s="15" t="s">
        <v>1092</v>
      </c>
      <c r="E3340" s="13">
        <v>2396</v>
      </c>
      <c r="F3340" s="15" t="s">
        <v>186</v>
      </c>
      <c r="G3340" s="15" t="s">
        <v>23</v>
      </c>
      <c r="H3340" s="17">
        <v>1.8911308736353601E-2</v>
      </c>
      <c r="I3340" s="13">
        <v>6</v>
      </c>
      <c r="J3340" s="13">
        <v>6</v>
      </c>
      <c r="K3340" s="17">
        <v>8.2474950000204892</v>
      </c>
      <c r="L3340" s="18">
        <f t="shared" si="23"/>
        <v>8.2664063087568422</v>
      </c>
      <c r="M3340">
        <f>Table1[[#This Row],[num_contributions]]+Table1[[#This Row],[num_unique_contributors]]</f>
        <v>12</v>
      </c>
    </row>
    <row r="3341" spans="1:13" ht="13.2" hidden="1" x14ac:dyDescent="0.25">
      <c r="A3341" s="13">
        <v>10</v>
      </c>
      <c r="B3341" s="14">
        <v>44363</v>
      </c>
      <c r="C3341" s="14">
        <v>44379</v>
      </c>
      <c r="D3341" s="15" t="s">
        <v>571</v>
      </c>
      <c r="E3341" s="13">
        <v>3058</v>
      </c>
      <c r="F3341" s="15" t="s">
        <v>20</v>
      </c>
      <c r="G3341" s="15" t="s">
        <v>23</v>
      </c>
      <c r="H3341" s="17">
        <v>8.3351209504216803E-3</v>
      </c>
      <c r="I3341" s="13">
        <v>5</v>
      </c>
      <c r="J3341" s="13">
        <v>5</v>
      </c>
      <c r="K3341" s="17">
        <v>8.1999999999999904</v>
      </c>
      <c r="L3341" s="18">
        <f t="shared" si="23"/>
        <v>8.2083351209504123</v>
      </c>
      <c r="M3341">
        <f>Table1[[#This Row],[num_contributions]]+Table1[[#This Row],[num_unique_contributors]]</f>
        <v>10</v>
      </c>
    </row>
    <row r="3342" spans="1:13" ht="13.2" hidden="1" x14ac:dyDescent="0.25">
      <c r="A3342" s="13">
        <v>10</v>
      </c>
      <c r="B3342" s="14">
        <v>44363</v>
      </c>
      <c r="C3342" s="14">
        <v>44379</v>
      </c>
      <c r="D3342" s="15" t="s">
        <v>374</v>
      </c>
      <c r="E3342" s="13">
        <v>3011</v>
      </c>
      <c r="F3342" s="15" t="s">
        <v>20</v>
      </c>
      <c r="G3342" s="15" t="s">
        <v>50</v>
      </c>
      <c r="H3342" s="17">
        <v>4.1209493683672903E-3</v>
      </c>
      <c r="I3342" s="13">
        <v>6</v>
      </c>
      <c r="J3342" s="13">
        <v>6</v>
      </c>
      <c r="K3342" s="17">
        <v>7.9577077067711004</v>
      </c>
      <c r="L3342" s="18">
        <f t="shared" si="23"/>
        <v>7.9618286561394678</v>
      </c>
      <c r="M3342">
        <f>Table1[[#This Row],[num_contributions]]+Table1[[#This Row],[num_unique_contributors]]</f>
        <v>12</v>
      </c>
    </row>
    <row r="3343" spans="1:13" ht="13.2" hidden="1" x14ac:dyDescent="0.25">
      <c r="A3343" s="13">
        <v>10</v>
      </c>
      <c r="B3343" s="14">
        <v>44363</v>
      </c>
      <c r="C3343" s="14">
        <v>44379</v>
      </c>
      <c r="D3343" s="15" t="s">
        <v>716</v>
      </c>
      <c r="E3343" s="13">
        <v>36</v>
      </c>
      <c r="F3343" s="15" t="s">
        <v>17</v>
      </c>
      <c r="G3343" s="15" t="s">
        <v>14</v>
      </c>
      <c r="H3343" s="17">
        <v>1.2319108687941199E-2</v>
      </c>
      <c r="I3343" s="13">
        <v>3</v>
      </c>
      <c r="J3343" s="13">
        <v>3</v>
      </c>
      <c r="K3343" s="17">
        <v>7.7899999999999903</v>
      </c>
      <c r="L3343" s="18">
        <f t="shared" si="23"/>
        <v>7.8023191086879313</v>
      </c>
      <c r="M3343">
        <f>Table1[[#This Row],[num_contributions]]+Table1[[#This Row],[num_unique_contributors]]</f>
        <v>6</v>
      </c>
    </row>
    <row r="3344" spans="1:13" ht="13.2" hidden="1" x14ac:dyDescent="0.25">
      <c r="A3344" s="13">
        <v>10</v>
      </c>
      <c r="B3344" s="14">
        <v>44363</v>
      </c>
      <c r="C3344" s="14">
        <v>44379</v>
      </c>
      <c r="D3344" s="15" t="s">
        <v>1298</v>
      </c>
      <c r="E3344" s="13">
        <v>2540</v>
      </c>
      <c r="F3344" s="15" t="s">
        <v>20</v>
      </c>
      <c r="G3344" s="15" t="s">
        <v>14</v>
      </c>
      <c r="H3344" s="17">
        <v>1.3123414455295E-2</v>
      </c>
      <c r="I3344" s="13">
        <v>5</v>
      </c>
      <c r="J3344" s="13">
        <v>5</v>
      </c>
      <c r="K3344" s="17">
        <v>7.7713244387846698</v>
      </c>
      <c r="L3344" s="18">
        <f t="shared" si="23"/>
        <v>7.784447853239965</v>
      </c>
      <c r="M3344">
        <f>Table1[[#This Row],[num_contributions]]+Table1[[#This Row],[num_unique_contributors]]</f>
        <v>10</v>
      </c>
    </row>
    <row r="3345" spans="1:13" ht="13.2" hidden="1" x14ac:dyDescent="0.25">
      <c r="A3345" s="13">
        <v>10</v>
      </c>
      <c r="B3345" s="14">
        <v>44363</v>
      </c>
      <c r="C3345" s="14">
        <v>44379</v>
      </c>
      <c r="D3345" s="15" t="s">
        <v>1400</v>
      </c>
      <c r="E3345" s="13">
        <v>2637</v>
      </c>
      <c r="F3345" s="15" t="s">
        <v>13</v>
      </c>
      <c r="G3345" s="15" t="s">
        <v>14</v>
      </c>
      <c r="H3345" s="17">
        <v>7.0860956704445E-3</v>
      </c>
      <c r="I3345" s="13">
        <v>5</v>
      </c>
      <c r="J3345" s="13">
        <v>5</v>
      </c>
      <c r="K3345" s="17">
        <v>7.7021184883372502</v>
      </c>
      <c r="L3345" s="18">
        <f t="shared" si="23"/>
        <v>7.7092045840076944</v>
      </c>
      <c r="M3345">
        <f>Table1[[#This Row],[num_contributions]]+Table1[[#This Row],[num_unique_contributors]]</f>
        <v>10</v>
      </c>
    </row>
    <row r="3346" spans="1:13" ht="13.2" hidden="1" x14ac:dyDescent="0.25">
      <c r="A3346" s="13">
        <v>10</v>
      </c>
      <c r="B3346" s="14">
        <v>44363</v>
      </c>
      <c r="C3346" s="14">
        <v>44379</v>
      </c>
      <c r="D3346" s="15" t="s">
        <v>677</v>
      </c>
      <c r="E3346" s="13">
        <v>2923</v>
      </c>
      <c r="F3346" s="15" t="s">
        <v>186</v>
      </c>
      <c r="G3346" s="15" t="s">
        <v>50</v>
      </c>
      <c r="H3346" s="17">
        <v>7.4921784631771602E-3</v>
      </c>
      <c r="I3346" s="13">
        <v>6</v>
      </c>
      <c r="J3346" s="13">
        <v>6</v>
      </c>
      <c r="K3346" s="17">
        <v>7.5899225332676101</v>
      </c>
      <c r="L3346" s="18">
        <f t="shared" si="23"/>
        <v>7.5974147117307869</v>
      </c>
      <c r="M3346">
        <f>Table1[[#This Row],[num_contributions]]+Table1[[#This Row],[num_unique_contributors]]</f>
        <v>12</v>
      </c>
    </row>
    <row r="3347" spans="1:13" ht="13.2" hidden="1" x14ac:dyDescent="0.25">
      <c r="A3347" s="13">
        <v>10</v>
      </c>
      <c r="B3347" s="14">
        <v>44363</v>
      </c>
      <c r="C3347" s="14">
        <v>44379</v>
      </c>
      <c r="D3347" s="15" t="s">
        <v>1317</v>
      </c>
      <c r="E3347" s="13">
        <v>2825</v>
      </c>
      <c r="F3347" s="15" t="s">
        <v>111</v>
      </c>
      <c r="G3347" s="15" t="s">
        <v>14</v>
      </c>
      <c r="H3347" s="17">
        <v>1.84787722279714E-2</v>
      </c>
      <c r="I3347" s="13">
        <v>5</v>
      </c>
      <c r="J3347" s="13">
        <v>5</v>
      </c>
      <c r="K3347" s="17">
        <v>7.5651572872642499</v>
      </c>
      <c r="L3347" s="18">
        <f t="shared" si="23"/>
        <v>7.5836360594922212</v>
      </c>
      <c r="M3347">
        <f>Table1[[#This Row],[num_contributions]]+Table1[[#This Row],[num_unique_contributors]]</f>
        <v>10</v>
      </c>
    </row>
    <row r="3348" spans="1:13" ht="13.2" hidden="1" x14ac:dyDescent="0.25">
      <c r="A3348" s="13">
        <v>10</v>
      </c>
      <c r="B3348" s="14">
        <v>44363</v>
      </c>
      <c r="C3348" s="14">
        <v>44379</v>
      </c>
      <c r="D3348" s="15" t="s">
        <v>1277</v>
      </c>
      <c r="E3348" s="13">
        <v>2546</v>
      </c>
      <c r="F3348" s="15" t="s">
        <v>13</v>
      </c>
      <c r="G3348" s="15" t="s">
        <v>14</v>
      </c>
      <c r="H3348" s="17">
        <v>1.7042609780720301E-2</v>
      </c>
      <c r="I3348" s="13">
        <v>5</v>
      </c>
      <c r="J3348" s="13">
        <v>5</v>
      </c>
      <c r="K3348" s="17">
        <v>7.5121184883372498</v>
      </c>
      <c r="L3348" s="18">
        <f t="shared" si="23"/>
        <v>7.52916109811797</v>
      </c>
      <c r="M3348">
        <f>Table1[[#This Row],[num_contributions]]+Table1[[#This Row],[num_unique_contributors]]</f>
        <v>10</v>
      </c>
    </row>
    <row r="3349" spans="1:13" ht="13.2" hidden="1" x14ac:dyDescent="0.25">
      <c r="A3349" s="13">
        <v>10</v>
      </c>
      <c r="B3349" s="14">
        <v>44363</v>
      </c>
      <c r="C3349" s="14">
        <v>44379</v>
      </c>
      <c r="D3349" s="15" t="s">
        <v>1280</v>
      </c>
      <c r="E3349" s="13">
        <v>1273</v>
      </c>
      <c r="F3349" s="15" t="s">
        <v>20</v>
      </c>
      <c r="G3349" s="15" t="s">
        <v>23</v>
      </c>
      <c r="H3349" s="17">
        <v>1.08666551441714E-2</v>
      </c>
      <c r="I3349" s="13">
        <v>5</v>
      </c>
      <c r="J3349" s="13">
        <v>5</v>
      </c>
      <c r="K3349" s="17">
        <v>7.3783698512988796</v>
      </c>
      <c r="L3349" s="18">
        <f t="shared" si="23"/>
        <v>7.3892365064430514</v>
      </c>
      <c r="M3349">
        <f>Table1[[#This Row],[num_contributions]]+Table1[[#This Row],[num_unique_contributors]]</f>
        <v>10</v>
      </c>
    </row>
    <row r="3350" spans="1:13" ht="13.2" hidden="1" x14ac:dyDescent="0.25">
      <c r="A3350" s="13">
        <v>10</v>
      </c>
      <c r="B3350" s="14">
        <v>44363</v>
      </c>
      <c r="C3350" s="14">
        <v>44379</v>
      </c>
      <c r="D3350" s="15" t="s">
        <v>1560</v>
      </c>
      <c r="E3350" s="13">
        <v>2117</v>
      </c>
      <c r="F3350" s="15" t="s">
        <v>45</v>
      </c>
      <c r="G3350" s="15" t="s">
        <v>23</v>
      </c>
      <c r="H3350" s="17">
        <v>1.1746384323757001E-2</v>
      </c>
      <c r="I3350" s="13">
        <v>6</v>
      </c>
      <c r="J3350" s="13">
        <v>6</v>
      </c>
      <c r="K3350" s="17">
        <v>7.1542104921664897</v>
      </c>
      <c r="L3350" s="18">
        <f t="shared" ref="L3350:L3413" si="24">H3350+K3350</f>
        <v>7.165956876490247</v>
      </c>
      <c r="M3350">
        <f>Table1[[#This Row],[num_contributions]]+Table1[[#This Row],[num_unique_contributors]]</f>
        <v>12</v>
      </c>
    </row>
    <row r="3351" spans="1:13" ht="13.2" hidden="1" x14ac:dyDescent="0.25">
      <c r="A3351" s="13">
        <v>10</v>
      </c>
      <c r="B3351" s="14">
        <v>44363</v>
      </c>
      <c r="C3351" s="14">
        <v>44379</v>
      </c>
      <c r="D3351" s="15" t="s">
        <v>1415</v>
      </c>
      <c r="E3351" s="13">
        <v>2001</v>
      </c>
      <c r="F3351" s="15" t="s">
        <v>20</v>
      </c>
      <c r="G3351" s="15" t="s">
        <v>50</v>
      </c>
      <c r="H3351" s="17">
        <v>8.0742271672216304E-3</v>
      </c>
      <c r="I3351" s="13">
        <v>6</v>
      </c>
      <c r="J3351" s="13">
        <v>6</v>
      </c>
      <c r="K3351" s="17">
        <v>7.1339433174846301</v>
      </c>
      <c r="L3351" s="18">
        <f t="shared" si="24"/>
        <v>7.1420175446518517</v>
      </c>
      <c r="M3351">
        <f>Table1[[#This Row],[num_contributions]]+Table1[[#This Row],[num_unique_contributors]]</f>
        <v>12</v>
      </c>
    </row>
    <row r="3352" spans="1:13" ht="13.2" hidden="1" x14ac:dyDescent="0.25">
      <c r="A3352" s="13">
        <v>10</v>
      </c>
      <c r="B3352" s="14">
        <v>44363</v>
      </c>
      <c r="C3352" s="14">
        <v>44379</v>
      </c>
      <c r="D3352" s="15" t="s">
        <v>1350</v>
      </c>
      <c r="E3352" s="13">
        <v>2146</v>
      </c>
      <c r="F3352" s="15" t="s">
        <v>13</v>
      </c>
      <c r="G3352" s="15" t="s">
        <v>18</v>
      </c>
      <c r="H3352" s="17">
        <v>1.20477505672542E-2</v>
      </c>
      <c r="I3352" s="13">
        <v>5</v>
      </c>
      <c r="J3352" s="13">
        <v>5</v>
      </c>
      <c r="K3352" s="17">
        <v>7.0265552162460603</v>
      </c>
      <c r="L3352" s="18">
        <f t="shared" si="24"/>
        <v>7.0386029668133148</v>
      </c>
      <c r="M3352">
        <f>Table1[[#This Row],[num_contributions]]+Table1[[#This Row],[num_unique_contributors]]</f>
        <v>10</v>
      </c>
    </row>
    <row r="3353" spans="1:13" ht="13.2" hidden="1" x14ac:dyDescent="0.25">
      <c r="A3353" s="13">
        <v>10</v>
      </c>
      <c r="B3353" s="14">
        <v>44363</v>
      </c>
      <c r="C3353" s="14">
        <v>44379</v>
      </c>
      <c r="D3353" s="15" t="s">
        <v>1213</v>
      </c>
      <c r="E3353" s="13">
        <v>2486</v>
      </c>
      <c r="F3353" s="15" t="s">
        <v>45</v>
      </c>
      <c r="G3353" s="15" t="s">
        <v>14</v>
      </c>
      <c r="H3353" s="17">
        <v>5.4592411983449699E-3</v>
      </c>
      <c r="I3353" s="13">
        <v>3</v>
      </c>
      <c r="J3353" s="13">
        <v>2</v>
      </c>
      <c r="K3353" s="17">
        <v>7.0020030329901903</v>
      </c>
      <c r="L3353" s="18">
        <f t="shared" si="24"/>
        <v>7.0074622741885353</v>
      </c>
      <c r="M3353">
        <f>Table1[[#This Row],[num_contributions]]+Table1[[#This Row],[num_unique_contributors]]</f>
        <v>5</v>
      </c>
    </row>
    <row r="3354" spans="1:13" ht="13.2" hidden="1" x14ac:dyDescent="0.25">
      <c r="A3354" s="13">
        <v>10</v>
      </c>
      <c r="B3354" s="14">
        <v>44363</v>
      </c>
      <c r="C3354" s="14">
        <v>44379</v>
      </c>
      <c r="D3354" s="15" t="s">
        <v>1368</v>
      </c>
      <c r="E3354" s="13">
        <v>1655</v>
      </c>
      <c r="F3354" s="15" t="s">
        <v>20</v>
      </c>
      <c r="G3354" s="15" t="s">
        <v>14</v>
      </c>
      <c r="H3354" s="17">
        <v>4.0245343877801697E-3</v>
      </c>
      <c r="I3354" s="13">
        <v>4</v>
      </c>
      <c r="J3354" s="13">
        <v>4</v>
      </c>
      <c r="K3354" s="17">
        <v>6.9388028751865001</v>
      </c>
      <c r="L3354" s="18">
        <f t="shared" si="24"/>
        <v>6.9428274095742806</v>
      </c>
      <c r="M3354">
        <f>Table1[[#This Row],[num_contributions]]+Table1[[#This Row],[num_unique_contributors]]</f>
        <v>8</v>
      </c>
    </row>
    <row r="3355" spans="1:13" ht="13.2" hidden="1" x14ac:dyDescent="0.25">
      <c r="A3355" s="13">
        <v>10</v>
      </c>
      <c r="B3355" s="14">
        <v>44363</v>
      </c>
      <c r="C3355" s="14">
        <v>44379</v>
      </c>
      <c r="D3355" s="15" t="s">
        <v>1069</v>
      </c>
      <c r="E3355" s="13">
        <v>2993</v>
      </c>
      <c r="F3355" s="15" t="s">
        <v>13</v>
      </c>
      <c r="G3355" s="15" t="s">
        <v>14</v>
      </c>
      <c r="H3355" s="17">
        <v>1.28834661882463E-2</v>
      </c>
      <c r="I3355" s="13">
        <v>5</v>
      </c>
      <c r="J3355" s="13">
        <v>4</v>
      </c>
      <c r="K3355" s="17">
        <v>6.9175814639332804</v>
      </c>
      <c r="L3355" s="18">
        <f t="shared" si="24"/>
        <v>6.9304649301215271</v>
      </c>
      <c r="M3355">
        <f>Table1[[#This Row],[num_contributions]]+Table1[[#This Row],[num_unique_contributors]]</f>
        <v>9</v>
      </c>
    </row>
    <row r="3356" spans="1:13" ht="13.2" hidden="1" x14ac:dyDescent="0.25">
      <c r="A3356" s="13">
        <v>10</v>
      </c>
      <c r="B3356" s="14">
        <v>44363</v>
      </c>
      <c r="C3356" s="14">
        <v>44379</v>
      </c>
      <c r="D3356" s="15" t="s">
        <v>1887</v>
      </c>
      <c r="E3356" s="13">
        <v>3168</v>
      </c>
      <c r="F3356" s="15" t="s">
        <v>20</v>
      </c>
      <c r="G3356" s="15" t="s">
        <v>23</v>
      </c>
      <c r="H3356" s="17">
        <v>5.8287609657785002E-3</v>
      </c>
      <c r="I3356" s="13">
        <v>3</v>
      </c>
      <c r="J3356" s="13">
        <v>3</v>
      </c>
      <c r="K3356" s="17">
        <v>6.8999999999999897</v>
      </c>
      <c r="L3356" s="18">
        <f t="shared" si="24"/>
        <v>6.9058287609657683</v>
      </c>
      <c r="M3356">
        <f>Table1[[#This Row],[num_contributions]]+Table1[[#This Row],[num_unique_contributors]]</f>
        <v>6</v>
      </c>
    </row>
    <row r="3357" spans="1:13" ht="13.2" hidden="1" x14ac:dyDescent="0.25">
      <c r="A3357" s="13">
        <v>10</v>
      </c>
      <c r="B3357" s="14">
        <v>44363</v>
      </c>
      <c r="C3357" s="14">
        <v>44379</v>
      </c>
      <c r="D3357" s="15" t="s">
        <v>1353</v>
      </c>
      <c r="E3357" s="13">
        <v>1826</v>
      </c>
      <c r="F3357" s="15" t="s">
        <v>77</v>
      </c>
      <c r="G3357" s="15" t="s">
        <v>23</v>
      </c>
      <c r="H3357" s="17">
        <v>3.5121745649165799E-3</v>
      </c>
      <c r="I3357" s="13">
        <v>2</v>
      </c>
      <c r="J3357" s="13">
        <v>2</v>
      </c>
      <c r="K3357" s="17">
        <v>6.8852785718035001</v>
      </c>
      <c r="L3357" s="18">
        <f t="shared" si="24"/>
        <v>6.888790746368417</v>
      </c>
      <c r="M3357">
        <f>Table1[[#This Row],[num_contributions]]+Table1[[#This Row],[num_unique_contributors]]</f>
        <v>4</v>
      </c>
    </row>
    <row r="3358" spans="1:13" ht="13.2" hidden="1" x14ac:dyDescent="0.25">
      <c r="A3358" s="13">
        <v>10</v>
      </c>
      <c r="B3358" s="14">
        <v>44363</v>
      </c>
      <c r="C3358" s="14">
        <v>44379</v>
      </c>
      <c r="D3358" s="15" t="s">
        <v>788</v>
      </c>
      <c r="E3358" s="13">
        <v>22</v>
      </c>
      <c r="F3358" s="15" t="s">
        <v>17</v>
      </c>
      <c r="G3358" s="15" t="s">
        <v>18</v>
      </c>
      <c r="H3358" s="17">
        <v>2.4523515523250401E-3</v>
      </c>
      <c r="I3358" s="13">
        <v>2</v>
      </c>
      <c r="J3358" s="13">
        <v>2</v>
      </c>
      <c r="K3358" s="17">
        <v>6.8656533472974504</v>
      </c>
      <c r="L3358" s="18">
        <f t="shared" si="24"/>
        <v>6.8681056988497753</v>
      </c>
      <c r="M3358">
        <f>Table1[[#This Row],[num_contributions]]+Table1[[#This Row],[num_unique_contributors]]</f>
        <v>4</v>
      </c>
    </row>
    <row r="3359" spans="1:13" ht="13.2" hidden="1" x14ac:dyDescent="0.25">
      <c r="A3359" s="13">
        <v>10</v>
      </c>
      <c r="B3359" s="14">
        <v>44363</v>
      </c>
      <c r="C3359" s="14">
        <v>44379</v>
      </c>
      <c r="D3359" s="15" t="s">
        <v>795</v>
      </c>
      <c r="E3359" s="13">
        <v>3135</v>
      </c>
      <c r="F3359" s="15" t="s">
        <v>13</v>
      </c>
      <c r="G3359" s="15" t="s">
        <v>14</v>
      </c>
      <c r="H3359" s="17">
        <v>3.4694003514295198E-2</v>
      </c>
      <c r="I3359" s="13">
        <v>5</v>
      </c>
      <c r="J3359" s="13">
        <v>5</v>
      </c>
      <c r="K3359" s="17">
        <v>6.7522524010163396</v>
      </c>
      <c r="L3359" s="18">
        <f t="shared" si="24"/>
        <v>6.7869464045306351</v>
      </c>
      <c r="M3359">
        <f>Table1[[#This Row],[num_contributions]]+Table1[[#This Row],[num_unique_contributors]]</f>
        <v>10</v>
      </c>
    </row>
    <row r="3360" spans="1:13" ht="13.2" hidden="1" x14ac:dyDescent="0.25">
      <c r="A3360" s="13">
        <v>10</v>
      </c>
      <c r="B3360" s="14">
        <v>44363</v>
      </c>
      <c r="C3360" s="14">
        <v>44379</v>
      </c>
      <c r="D3360" s="15" t="s">
        <v>747</v>
      </c>
      <c r="E3360" s="13">
        <v>2053</v>
      </c>
      <c r="F3360" s="15" t="s">
        <v>186</v>
      </c>
      <c r="G3360" s="15" t="s">
        <v>14</v>
      </c>
      <c r="H3360" s="17">
        <v>1.29455215218655E-2</v>
      </c>
      <c r="I3360" s="13">
        <v>3</v>
      </c>
      <c r="J3360" s="13">
        <v>3</v>
      </c>
      <c r="K3360" s="17">
        <v>6.6953333454905</v>
      </c>
      <c r="L3360" s="18">
        <f t="shared" si="24"/>
        <v>6.7082788670123659</v>
      </c>
      <c r="M3360">
        <f>Table1[[#This Row],[num_contributions]]+Table1[[#This Row],[num_unique_contributors]]</f>
        <v>6</v>
      </c>
    </row>
    <row r="3361" spans="1:13" ht="13.2" hidden="1" x14ac:dyDescent="0.25">
      <c r="A3361" s="13">
        <v>10</v>
      </c>
      <c r="B3361" s="14">
        <v>44363</v>
      </c>
      <c r="C3361" s="14">
        <v>44379</v>
      </c>
      <c r="D3361" s="15" t="s">
        <v>1775</v>
      </c>
      <c r="E3361" s="13">
        <v>2549</v>
      </c>
      <c r="F3361" s="15" t="s">
        <v>52</v>
      </c>
      <c r="G3361" s="15" t="s">
        <v>14</v>
      </c>
      <c r="H3361" s="17">
        <v>7.0860956704445E-3</v>
      </c>
      <c r="I3361" s="13">
        <v>4</v>
      </c>
      <c r="J3361" s="13">
        <v>4</v>
      </c>
      <c r="K3361" s="17">
        <v>6.5621184883372496</v>
      </c>
      <c r="L3361" s="18">
        <f t="shared" si="24"/>
        <v>6.5692045840076938</v>
      </c>
      <c r="M3361">
        <f>Table1[[#This Row],[num_contributions]]+Table1[[#This Row],[num_unique_contributors]]</f>
        <v>8</v>
      </c>
    </row>
    <row r="3362" spans="1:13" ht="13.2" hidden="1" x14ac:dyDescent="0.25">
      <c r="A3362" s="13">
        <v>10</v>
      </c>
      <c r="B3362" s="14">
        <v>44363</v>
      </c>
      <c r="C3362" s="14">
        <v>44379</v>
      </c>
      <c r="D3362" s="15" t="s">
        <v>1351</v>
      </c>
      <c r="E3362" s="13">
        <v>2580</v>
      </c>
      <c r="F3362" s="15" t="s">
        <v>20</v>
      </c>
      <c r="G3362" s="15" t="s">
        <v>14</v>
      </c>
      <c r="H3362" s="17">
        <v>7.0860956704445E-3</v>
      </c>
      <c r="I3362" s="13">
        <v>4</v>
      </c>
      <c r="J3362" s="13">
        <v>4</v>
      </c>
      <c r="K3362" s="17">
        <v>6.5621184883372496</v>
      </c>
      <c r="L3362" s="18">
        <f t="shared" si="24"/>
        <v>6.5692045840076938</v>
      </c>
      <c r="M3362">
        <f>Table1[[#This Row],[num_contributions]]+Table1[[#This Row],[num_unique_contributors]]</f>
        <v>8</v>
      </c>
    </row>
    <row r="3363" spans="1:13" ht="13.2" hidden="1" x14ac:dyDescent="0.25">
      <c r="A3363" s="13">
        <v>10</v>
      </c>
      <c r="B3363" s="14">
        <v>44363</v>
      </c>
      <c r="C3363" s="14">
        <v>44379</v>
      </c>
      <c r="D3363" s="15" t="s">
        <v>1437</v>
      </c>
      <c r="E3363" s="13">
        <v>2279</v>
      </c>
      <c r="F3363" s="15" t="s">
        <v>13</v>
      </c>
      <c r="G3363" s="15" t="s">
        <v>23</v>
      </c>
      <c r="H3363" s="17">
        <v>4.1469884782891304E-3</v>
      </c>
      <c r="I3363" s="13">
        <v>3</v>
      </c>
      <c r="J3363" s="13">
        <v>2</v>
      </c>
      <c r="K3363" s="17">
        <v>6.4005345168082499</v>
      </c>
      <c r="L3363" s="18">
        <f t="shared" si="24"/>
        <v>6.4046815052865389</v>
      </c>
      <c r="M3363">
        <f>Table1[[#This Row],[num_contributions]]+Table1[[#This Row],[num_unique_contributors]]</f>
        <v>5</v>
      </c>
    </row>
    <row r="3364" spans="1:13" ht="13.2" hidden="1" x14ac:dyDescent="0.25">
      <c r="A3364" s="13">
        <v>10</v>
      </c>
      <c r="B3364" s="14">
        <v>44363</v>
      </c>
      <c r="C3364" s="14">
        <v>44379</v>
      </c>
      <c r="D3364" s="15" t="s">
        <v>985</v>
      </c>
      <c r="E3364" s="13">
        <v>3034</v>
      </c>
      <c r="F3364" s="15" t="s">
        <v>20</v>
      </c>
      <c r="G3364" s="15" t="s">
        <v>23</v>
      </c>
      <c r="H3364" s="17">
        <v>8.6246655194235893E-3</v>
      </c>
      <c r="I3364" s="13">
        <v>5</v>
      </c>
      <c r="J3364" s="13">
        <v>5</v>
      </c>
      <c r="K3364" s="17">
        <v>6.3913830424203599</v>
      </c>
      <c r="L3364" s="18">
        <f t="shared" si="24"/>
        <v>6.4000077079397837</v>
      </c>
      <c r="M3364">
        <f>Table1[[#This Row],[num_contributions]]+Table1[[#This Row],[num_unique_contributors]]</f>
        <v>10</v>
      </c>
    </row>
    <row r="3365" spans="1:13" ht="13.2" hidden="1" x14ac:dyDescent="0.25">
      <c r="A3365" s="13">
        <v>10</v>
      </c>
      <c r="B3365" s="14">
        <v>44363</v>
      </c>
      <c r="C3365" s="14">
        <v>44379</v>
      </c>
      <c r="D3365" s="15" t="s">
        <v>1460</v>
      </c>
      <c r="E3365" s="13">
        <v>2903</v>
      </c>
      <c r="F3365" s="15" t="s">
        <v>45</v>
      </c>
      <c r="G3365" s="15" t="s">
        <v>14</v>
      </c>
      <c r="H3365" s="17">
        <v>1.68300952806212E-2</v>
      </c>
      <c r="I3365" s="13">
        <v>4</v>
      </c>
      <c r="J3365" s="13">
        <v>4</v>
      </c>
      <c r="K3365" s="17">
        <v>6.3150000000000004</v>
      </c>
      <c r="L3365" s="18">
        <f t="shared" si="24"/>
        <v>6.3318300952806217</v>
      </c>
      <c r="M3365">
        <f>Table1[[#This Row],[num_contributions]]+Table1[[#This Row],[num_unique_contributors]]</f>
        <v>8</v>
      </c>
    </row>
    <row r="3366" spans="1:13" ht="13.2" hidden="1" x14ac:dyDescent="0.25">
      <c r="A3366" s="13">
        <v>10</v>
      </c>
      <c r="B3366" s="14">
        <v>44363</v>
      </c>
      <c r="C3366" s="14">
        <v>44379</v>
      </c>
      <c r="D3366" s="15" t="s">
        <v>120</v>
      </c>
      <c r="E3366" s="13">
        <v>29</v>
      </c>
      <c r="F3366" s="15" t="s">
        <v>17</v>
      </c>
      <c r="G3366" s="15" t="s">
        <v>18</v>
      </c>
      <c r="H3366" s="17">
        <v>1.19158583101705E-2</v>
      </c>
      <c r="I3366" s="13">
        <v>6</v>
      </c>
      <c r="J3366" s="13">
        <v>6</v>
      </c>
      <c r="K3366" s="17">
        <v>6.1554573163248296</v>
      </c>
      <c r="L3366" s="18">
        <f t="shared" si="24"/>
        <v>6.1673731746350002</v>
      </c>
      <c r="M3366">
        <f>Table1[[#This Row],[num_contributions]]+Table1[[#This Row],[num_unique_contributors]]</f>
        <v>12</v>
      </c>
    </row>
    <row r="3367" spans="1:13" ht="13.2" hidden="1" x14ac:dyDescent="0.25">
      <c r="A3367" s="13">
        <v>10</v>
      </c>
      <c r="B3367" s="14">
        <v>44363</v>
      </c>
      <c r="C3367" s="14">
        <v>44379</v>
      </c>
      <c r="D3367" s="15" t="s">
        <v>975</v>
      </c>
      <c r="E3367" s="13">
        <v>2015</v>
      </c>
      <c r="F3367" s="15" t="s">
        <v>13</v>
      </c>
      <c r="G3367" s="15" t="s">
        <v>23</v>
      </c>
      <c r="H3367" s="17">
        <v>1.06896253282916E-2</v>
      </c>
      <c r="I3367" s="13">
        <v>5</v>
      </c>
      <c r="J3367" s="13">
        <v>5</v>
      </c>
      <c r="K3367" s="17">
        <v>6.0310011645927499</v>
      </c>
      <c r="L3367" s="18">
        <f t="shared" si="24"/>
        <v>6.0416907899210415</v>
      </c>
      <c r="M3367">
        <f>Table1[[#This Row],[num_contributions]]+Table1[[#This Row],[num_unique_contributors]]</f>
        <v>10</v>
      </c>
    </row>
    <row r="3368" spans="1:13" ht="13.2" hidden="1" x14ac:dyDescent="0.25">
      <c r="A3368" s="13">
        <v>10</v>
      </c>
      <c r="B3368" s="14">
        <v>44363</v>
      </c>
      <c r="C3368" s="14">
        <v>44379</v>
      </c>
      <c r="D3368" s="15" t="s">
        <v>783</v>
      </c>
      <c r="E3368" s="13">
        <v>2218</v>
      </c>
      <c r="F3368" s="15" t="s">
        <v>39</v>
      </c>
      <c r="G3368" s="15" t="s">
        <v>23</v>
      </c>
      <c r="H3368" s="17">
        <v>3.5125489295208898E-3</v>
      </c>
      <c r="I3368" s="13">
        <v>5</v>
      </c>
      <c r="J3368" s="13">
        <v>5</v>
      </c>
      <c r="K3368" s="17">
        <v>6.00530149041023</v>
      </c>
      <c r="L3368" s="18">
        <f t="shared" si="24"/>
        <v>6.0088140393397511</v>
      </c>
      <c r="M3368">
        <f>Table1[[#This Row],[num_contributions]]+Table1[[#This Row],[num_unique_contributors]]</f>
        <v>10</v>
      </c>
    </row>
    <row r="3369" spans="1:13" ht="13.2" hidden="1" x14ac:dyDescent="0.25">
      <c r="A3369" s="13">
        <v>10</v>
      </c>
      <c r="B3369" s="14">
        <v>44363</v>
      </c>
      <c r="C3369" s="14">
        <v>44379</v>
      </c>
      <c r="D3369" s="15" t="s">
        <v>1738</v>
      </c>
      <c r="E3369" s="13">
        <v>1800</v>
      </c>
      <c r="F3369" s="15" t="s">
        <v>20</v>
      </c>
      <c r="G3369" s="15" t="s">
        <v>14</v>
      </c>
      <c r="H3369" s="17">
        <v>6.5916982044652902E-3</v>
      </c>
      <c r="I3369" s="13">
        <v>4</v>
      </c>
      <c r="J3369" s="13">
        <v>4</v>
      </c>
      <c r="K3369" s="17">
        <v>5.9791362206769998</v>
      </c>
      <c r="L3369" s="18">
        <f t="shared" si="24"/>
        <v>5.9857279188814649</v>
      </c>
      <c r="M3369">
        <f>Table1[[#This Row],[num_contributions]]+Table1[[#This Row],[num_unique_contributors]]</f>
        <v>8</v>
      </c>
    </row>
    <row r="3370" spans="1:13" ht="13.2" hidden="1" x14ac:dyDescent="0.25">
      <c r="A3370" s="13">
        <v>10</v>
      </c>
      <c r="B3370" s="14">
        <v>44363</v>
      </c>
      <c r="C3370" s="14">
        <v>44379</v>
      </c>
      <c r="D3370" s="15" t="s">
        <v>1161</v>
      </c>
      <c r="E3370" s="13">
        <v>2182</v>
      </c>
      <c r="F3370" s="15" t="s">
        <v>13</v>
      </c>
      <c r="G3370" s="15" t="s">
        <v>14</v>
      </c>
      <c r="H3370" s="17">
        <v>3.1029390280037398E-3</v>
      </c>
      <c r="I3370" s="13">
        <v>4</v>
      </c>
      <c r="J3370" s="13">
        <v>4</v>
      </c>
      <c r="K3370" s="17">
        <v>5.9576392859017497</v>
      </c>
      <c r="L3370" s="18">
        <f t="shared" si="24"/>
        <v>5.9607422249297537</v>
      </c>
      <c r="M3370">
        <f>Table1[[#This Row],[num_contributions]]+Table1[[#This Row],[num_unique_contributors]]</f>
        <v>8</v>
      </c>
    </row>
    <row r="3371" spans="1:13" ht="13.2" hidden="1" x14ac:dyDescent="0.25">
      <c r="A3371" s="13">
        <v>10</v>
      </c>
      <c r="B3371" s="14">
        <v>44363</v>
      </c>
      <c r="C3371" s="14">
        <v>44379</v>
      </c>
      <c r="D3371" s="15" t="s">
        <v>2508</v>
      </c>
      <c r="E3371" s="13">
        <v>428</v>
      </c>
      <c r="F3371" s="15" t="s">
        <v>20</v>
      </c>
      <c r="G3371" s="15" t="s">
        <v>14</v>
      </c>
      <c r="H3371" s="17">
        <v>9.6180602988536704E-3</v>
      </c>
      <c r="I3371" s="13">
        <v>4</v>
      </c>
      <c r="J3371" s="13">
        <v>4</v>
      </c>
      <c r="K3371" s="17">
        <v>5.9001765890620401</v>
      </c>
      <c r="L3371" s="18">
        <f t="shared" si="24"/>
        <v>5.9097946493608937</v>
      </c>
      <c r="M3371">
        <f>Table1[[#This Row],[num_contributions]]+Table1[[#This Row],[num_unique_contributors]]</f>
        <v>8</v>
      </c>
    </row>
    <row r="3372" spans="1:13" ht="13.2" hidden="1" x14ac:dyDescent="0.25">
      <c r="A3372" s="13">
        <v>10</v>
      </c>
      <c r="B3372" s="14">
        <v>44363</v>
      </c>
      <c r="C3372" s="14">
        <v>44379</v>
      </c>
      <c r="D3372" s="15" t="s">
        <v>687</v>
      </c>
      <c r="E3372" s="13">
        <v>1860</v>
      </c>
      <c r="F3372" s="15" t="s">
        <v>13</v>
      </c>
      <c r="G3372" s="15" t="s">
        <v>14</v>
      </c>
      <c r="H3372" s="17">
        <v>1.6146204135226801E-3</v>
      </c>
      <c r="I3372" s="13">
        <v>4</v>
      </c>
      <c r="J3372" s="13">
        <v>4</v>
      </c>
      <c r="K3372" s="17">
        <v>5.8969421610882398</v>
      </c>
      <c r="L3372" s="18">
        <f t="shared" si="24"/>
        <v>5.8985567815017621</v>
      </c>
      <c r="M3372">
        <f>Table1[[#This Row],[num_contributions]]+Table1[[#This Row],[num_unique_contributors]]</f>
        <v>8</v>
      </c>
    </row>
    <row r="3373" spans="1:13" ht="13.2" hidden="1" x14ac:dyDescent="0.25">
      <c r="A3373" s="13">
        <v>10</v>
      </c>
      <c r="B3373" s="14">
        <v>44363</v>
      </c>
      <c r="C3373" s="14">
        <v>44379</v>
      </c>
      <c r="D3373" s="15" t="s">
        <v>779</v>
      </c>
      <c r="E3373" s="13">
        <v>1908</v>
      </c>
      <c r="F3373" s="15" t="s">
        <v>20</v>
      </c>
      <c r="G3373" s="15" t="s">
        <v>23</v>
      </c>
      <c r="H3373" s="17">
        <v>3.2257249042664999E-3</v>
      </c>
      <c r="I3373" s="13">
        <v>2</v>
      </c>
      <c r="J3373" s="13">
        <v>2</v>
      </c>
      <c r="K3373" s="17">
        <v>5.8840620218697399</v>
      </c>
      <c r="L3373" s="18">
        <f t="shared" si="24"/>
        <v>5.8872877467740068</v>
      </c>
      <c r="M3373">
        <f>Table1[[#This Row],[num_contributions]]+Table1[[#This Row],[num_unique_contributors]]</f>
        <v>4</v>
      </c>
    </row>
    <row r="3374" spans="1:13" ht="13.2" hidden="1" x14ac:dyDescent="0.25">
      <c r="A3374" s="13">
        <v>10</v>
      </c>
      <c r="B3374" s="14">
        <v>44363</v>
      </c>
      <c r="C3374" s="14">
        <v>44379</v>
      </c>
      <c r="D3374" s="15" t="s">
        <v>1098</v>
      </c>
      <c r="E3374" s="13">
        <v>2264</v>
      </c>
      <c r="F3374" s="15" t="s">
        <v>39</v>
      </c>
      <c r="G3374" s="15" t="s">
        <v>50</v>
      </c>
      <c r="H3374" s="17">
        <v>1.6839427418573799E-3</v>
      </c>
      <c r="I3374" s="13">
        <v>2</v>
      </c>
      <c r="J3374" s="13">
        <v>2</v>
      </c>
      <c r="K3374" s="17">
        <v>5.8374682240567202</v>
      </c>
      <c r="L3374" s="18">
        <f t="shared" si="24"/>
        <v>5.839152166798578</v>
      </c>
      <c r="M3374">
        <f>Table1[[#This Row],[num_contributions]]+Table1[[#This Row],[num_unique_contributors]]</f>
        <v>4</v>
      </c>
    </row>
    <row r="3375" spans="1:13" ht="13.2" hidden="1" x14ac:dyDescent="0.25">
      <c r="A3375" s="13">
        <v>10</v>
      </c>
      <c r="B3375" s="14">
        <v>44363</v>
      </c>
      <c r="C3375" s="14">
        <v>44379</v>
      </c>
      <c r="D3375" s="15" t="s">
        <v>1476</v>
      </c>
      <c r="E3375" s="13">
        <v>3139</v>
      </c>
      <c r="F3375" s="15" t="s">
        <v>13</v>
      </c>
      <c r="G3375" s="15" t="s">
        <v>14</v>
      </c>
      <c r="H3375" s="17">
        <v>1.0766506927428801E-2</v>
      </c>
      <c r="I3375" s="13">
        <v>4</v>
      </c>
      <c r="J3375" s="13">
        <v>4</v>
      </c>
      <c r="K3375" s="17">
        <v>5.7936183713243103</v>
      </c>
      <c r="L3375" s="18">
        <f t="shared" si="24"/>
        <v>5.8043848782517395</v>
      </c>
      <c r="M3375">
        <f>Table1[[#This Row],[num_contributions]]+Table1[[#This Row],[num_unique_contributors]]</f>
        <v>8</v>
      </c>
    </row>
    <row r="3376" spans="1:13" ht="13.2" hidden="1" x14ac:dyDescent="0.25">
      <c r="A3376" s="13">
        <v>10</v>
      </c>
      <c r="B3376" s="14">
        <v>44363</v>
      </c>
      <c r="C3376" s="14">
        <v>44379</v>
      </c>
      <c r="D3376" s="15" t="s">
        <v>1078</v>
      </c>
      <c r="E3376" s="13">
        <v>2932</v>
      </c>
      <c r="F3376" s="15" t="s">
        <v>20</v>
      </c>
      <c r="G3376" s="15" t="s">
        <v>14</v>
      </c>
      <c r="H3376" s="17">
        <v>1.24764098495392E-2</v>
      </c>
      <c r="I3376" s="13">
        <v>4</v>
      </c>
      <c r="J3376" s="13">
        <v>4</v>
      </c>
      <c r="K3376" s="17">
        <v>5.6539387989270002</v>
      </c>
      <c r="L3376" s="18">
        <f t="shared" si="24"/>
        <v>5.6664152087765398</v>
      </c>
      <c r="M3376">
        <f>Table1[[#This Row],[num_contributions]]+Table1[[#This Row],[num_unique_contributors]]</f>
        <v>8</v>
      </c>
    </row>
    <row r="3377" spans="1:13" ht="13.2" hidden="1" x14ac:dyDescent="0.25">
      <c r="A3377" s="13">
        <v>10</v>
      </c>
      <c r="B3377" s="14">
        <v>44363</v>
      </c>
      <c r="C3377" s="14">
        <v>44379</v>
      </c>
      <c r="D3377" s="15" t="s">
        <v>1145</v>
      </c>
      <c r="E3377" s="13">
        <v>1086</v>
      </c>
      <c r="F3377" s="15" t="s">
        <v>17</v>
      </c>
      <c r="G3377" s="15" t="s">
        <v>14</v>
      </c>
      <c r="H3377" s="17">
        <v>5.7918180864130198E-3</v>
      </c>
      <c r="I3377" s="13">
        <v>2</v>
      </c>
      <c r="J3377" s="13">
        <v>2</v>
      </c>
      <c r="K3377" s="17">
        <v>5.4920861971995398</v>
      </c>
      <c r="L3377" s="18">
        <f t="shared" si="24"/>
        <v>5.497878015285953</v>
      </c>
      <c r="M3377">
        <f>Table1[[#This Row],[num_contributions]]+Table1[[#This Row],[num_unique_contributors]]</f>
        <v>4</v>
      </c>
    </row>
    <row r="3378" spans="1:13" ht="13.2" hidden="1" x14ac:dyDescent="0.25">
      <c r="A3378" s="13">
        <v>10</v>
      </c>
      <c r="B3378" s="14">
        <v>44363</v>
      </c>
      <c r="C3378" s="14">
        <v>44379</v>
      </c>
      <c r="D3378" s="15" t="s">
        <v>1314</v>
      </c>
      <c r="E3378" s="13">
        <v>2305</v>
      </c>
      <c r="F3378" s="15" t="s">
        <v>54</v>
      </c>
      <c r="G3378" s="15" t="s">
        <v>23</v>
      </c>
      <c r="H3378" s="17">
        <v>1.7533444450713299E-2</v>
      </c>
      <c r="I3378" s="13">
        <v>2</v>
      </c>
      <c r="J3378" s="13">
        <v>2</v>
      </c>
      <c r="K3378" s="17">
        <v>5.3840620218697399</v>
      </c>
      <c r="L3378" s="18">
        <f t="shared" si="24"/>
        <v>5.4015954663204528</v>
      </c>
      <c r="M3378">
        <f>Table1[[#This Row],[num_contributions]]+Table1[[#This Row],[num_unique_contributors]]</f>
        <v>4</v>
      </c>
    </row>
    <row r="3379" spans="1:13" ht="13.2" hidden="1" x14ac:dyDescent="0.25">
      <c r="A3379" s="13">
        <v>10</v>
      </c>
      <c r="B3379" s="14">
        <v>44363</v>
      </c>
      <c r="C3379" s="14">
        <v>44379</v>
      </c>
      <c r="D3379" s="15" t="s">
        <v>1640</v>
      </c>
      <c r="E3379" s="13">
        <v>1883</v>
      </c>
      <c r="F3379" s="15" t="s">
        <v>20</v>
      </c>
      <c r="G3379" s="15" t="s">
        <v>14</v>
      </c>
      <c r="H3379" s="17">
        <v>4.7795862151287999E-3</v>
      </c>
      <c r="I3379" s="13">
        <v>3</v>
      </c>
      <c r="J3379" s="13">
        <v>2</v>
      </c>
      <c r="K3379" s="17">
        <v>5.1882157818657504</v>
      </c>
      <c r="L3379" s="18">
        <f t="shared" si="24"/>
        <v>5.1929953680808794</v>
      </c>
      <c r="M3379">
        <f>Table1[[#This Row],[num_contributions]]+Table1[[#This Row],[num_unique_contributors]]</f>
        <v>5</v>
      </c>
    </row>
    <row r="3380" spans="1:13" ht="13.2" hidden="1" x14ac:dyDescent="0.25">
      <c r="A3380" s="13">
        <v>10</v>
      </c>
      <c r="B3380" s="14">
        <v>44363</v>
      </c>
      <c r="C3380" s="14">
        <v>44379</v>
      </c>
      <c r="D3380" s="15" t="s">
        <v>710</v>
      </c>
      <c r="E3380" s="13">
        <v>2064</v>
      </c>
      <c r="F3380" s="15" t="s">
        <v>39</v>
      </c>
      <c r="G3380" s="15" t="s">
        <v>14</v>
      </c>
      <c r="H3380" s="17">
        <v>1.8821542033207999E-3</v>
      </c>
      <c r="I3380" s="13">
        <v>3</v>
      </c>
      <c r="J3380" s="13">
        <v>3</v>
      </c>
      <c r="K3380" s="17">
        <v>5.1466910554152498</v>
      </c>
      <c r="L3380" s="18">
        <f t="shared" si="24"/>
        <v>5.1485732096185703</v>
      </c>
      <c r="M3380">
        <f>Table1[[#This Row],[num_contributions]]+Table1[[#This Row],[num_unique_contributors]]</f>
        <v>6</v>
      </c>
    </row>
    <row r="3381" spans="1:13" ht="13.2" hidden="1" x14ac:dyDescent="0.25">
      <c r="A3381" s="13">
        <v>10</v>
      </c>
      <c r="B3381" s="14">
        <v>44363</v>
      </c>
      <c r="C3381" s="14">
        <v>44379</v>
      </c>
      <c r="D3381" s="15" t="s">
        <v>601</v>
      </c>
      <c r="E3381" s="13">
        <v>2326</v>
      </c>
      <c r="F3381" s="15" t="s">
        <v>13</v>
      </c>
      <c r="G3381" s="15" t="s">
        <v>14</v>
      </c>
      <c r="H3381" s="17">
        <v>1.10493594937855E-3</v>
      </c>
      <c r="I3381" s="13">
        <v>3</v>
      </c>
      <c r="J3381" s="13">
        <v>3</v>
      </c>
      <c r="K3381" s="17">
        <v>4.8899999999999997</v>
      </c>
      <c r="L3381" s="18">
        <f t="shared" si="24"/>
        <v>4.8911049359493779</v>
      </c>
      <c r="M3381">
        <f>Table1[[#This Row],[num_contributions]]+Table1[[#This Row],[num_unique_contributors]]</f>
        <v>6</v>
      </c>
    </row>
    <row r="3382" spans="1:13" ht="13.2" hidden="1" x14ac:dyDescent="0.25">
      <c r="A3382" s="13">
        <v>10</v>
      </c>
      <c r="B3382" s="14">
        <v>44363</v>
      </c>
      <c r="C3382" s="14">
        <v>44379</v>
      </c>
      <c r="D3382" s="15" t="s">
        <v>832</v>
      </c>
      <c r="E3382" s="13">
        <v>2431</v>
      </c>
      <c r="F3382" s="15" t="s">
        <v>13</v>
      </c>
      <c r="G3382" s="15" t="s">
        <v>14</v>
      </c>
      <c r="H3382" s="17">
        <v>3.1441340143868401E-3</v>
      </c>
      <c r="I3382" s="13">
        <v>3</v>
      </c>
      <c r="J3382" s="13">
        <v>3</v>
      </c>
      <c r="K3382" s="17">
        <v>4.8621184883372504</v>
      </c>
      <c r="L3382" s="18">
        <f t="shared" si="24"/>
        <v>4.8652626223516373</v>
      </c>
      <c r="M3382">
        <f>Table1[[#This Row],[num_contributions]]+Table1[[#This Row],[num_unique_contributors]]</f>
        <v>6</v>
      </c>
    </row>
    <row r="3383" spans="1:13" ht="13.2" hidden="1" x14ac:dyDescent="0.25">
      <c r="A3383" s="13">
        <v>10</v>
      </c>
      <c r="B3383" s="14">
        <v>44363</v>
      </c>
      <c r="C3383" s="14">
        <v>44379</v>
      </c>
      <c r="D3383" s="15" t="s">
        <v>1271</v>
      </c>
      <c r="E3383" s="13">
        <v>2438</v>
      </c>
      <c r="F3383" s="15" t="s">
        <v>20</v>
      </c>
      <c r="G3383" s="15" t="s">
        <v>14</v>
      </c>
      <c r="H3383" s="17">
        <v>3.1441340143868401E-3</v>
      </c>
      <c r="I3383" s="13">
        <v>3</v>
      </c>
      <c r="J3383" s="13">
        <v>3</v>
      </c>
      <c r="K3383" s="17">
        <v>4.8621184883372504</v>
      </c>
      <c r="L3383" s="18">
        <f t="shared" si="24"/>
        <v>4.8652626223516373</v>
      </c>
      <c r="M3383">
        <f>Table1[[#This Row],[num_contributions]]+Table1[[#This Row],[num_unique_contributors]]</f>
        <v>6</v>
      </c>
    </row>
    <row r="3384" spans="1:13" ht="13.2" hidden="1" x14ac:dyDescent="0.25">
      <c r="A3384" s="13">
        <v>10</v>
      </c>
      <c r="B3384" s="14">
        <v>44363</v>
      </c>
      <c r="C3384" s="14">
        <v>44379</v>
      </c>
      <c r="D3384" s="15" t="s">
        <v>606</v>
      </c>
      <c r="E3384" s="13">
        <v>2429</v>
      </c>
      <c r="F3384" s="15" t="s">
        <v>13</v>
      </c>
      <c r="G3384" s="15" t="s">
        <v>14</v>
      </c>
      <c r="H3384" s="17">
        <v>3.1441340143868401E-3</v>
      </c>
      <c r="I3384" s="13">
        <v>3</v>
      </c>
      <c r="J3384" s="13">
        <v>3</v>
      </c>
      <c r="K3384" s="17">
        <v>4.8621184883372504</v>
      </c>
      <c r="L3384" s="18">
        <f t="shared" si="24"/>
        <v>4.8652626223516373</v>
      </c>
      <c r="M3384">
        <f>Table1[[#This Row],[num_contributions]]+Table1[[#This Row],[num_unique_contributors]]</f>
        <v>6</v>
      </c>
    </row>
    <row r="3385" spans="1:13" ht="13.2" hidden="1" x14ac:dyDescent="0.25">
      <c r="A3385" s="13">
        <v>10</v>
      </c>
      <c r="B3385" s="14">
        <v>44363</v>
      </c>
      <c r="C3385" s="14">
        <v>44379</v>
      </c>
      <c r="D3385" s="15" t="s">
        <v>873</v>
      </c>
      <c r="E3385" s="13">
        <v>2469</v>
      </c>
      <c r="F3385" s="15" t="s">
        <v>17</v>
      </c>
      <c r="G3385" s="15" t="s">
        <v>14</v>
      </c>
      <c r="H3385" s="17">
        <v>3.1441340143868401E-3</v>
      </c>
      <c r="I3385" s="13">
        <v>3</v>
      </c>
      <c r="J3385" s="13">
        <v>3</v>
      </c>
      <c r="K3385" s="17">
        <v>4.8621184883372504</v>
      </c>
      <c r="L3385" s="18">
        <f t="shared" si="24"/>
        <v>4.8652626223516373</v>
      </c>
      <c r="M3385">
        <f>Table1[[#This Row],[num_contributions]]+Table1[[#This Row],[num_unique_contributors]]</f>
        <v>6</v>
      </c>
    </row>
    <row r="3386" spans="1:13" ht="13.2" hidden="1" x14ac:dyDescent="0.25">
      <c r="A3386" s="13">
        <v>10</v>
      </c>
      <c r="B3386" s="14">
        <v>44363</v>
      </c>
      <c r="C3386" s="14">
        <v>44379</v>
      </c>
      <c r="D3386" s="15" t="s">
        <v>1180</v>
      </c>
      <c r="E3386" s="13">
        <v>2529</v>
      </c>
      <c r="F3386" s="15" t="s">
        <v>17</v>
      </c>
      <c r="G3386" s="15" t="s">
        <v>14</v>
      </c>
      <c r="H3386" s="17">
        <v>3.1441340143868401E-3</v>
      </c>
      <c r="I3386" s="13">
        <v>3</v>
      </c>
      <c r="J3386" s="13">
        <v>3</v>
      </c>
      <c r="K3386" s="17">
        <v>4.8621184883372504</v>
      </c>
      <c r="L3386" s="18">
        <f t="shared" si="24"/>
        <v>4.8652626223516373</v>
      </c>
      <c r="M3386">
        <f>Table1[[#This Row],[num_contributions]]+Table1[[#This Row],[num_unique_contributors]]</f>
        <v>6</v>
      </c>
    </row>
    <row r="3387" spans="1:13" ht="13.2" hidden="1" x14ac:dyDescent="0.25">
      <c r="A3387" s="13">
        <v>10</v>
      </c>
      <c r="B3387" s="14">
        <v>44363</v>
      </c>
      <c r="C3387" s="14">
        <v>44379</v>
      </c>
      <c r="D3387" s="15" t="s">
        <v>1654</v>
      </c>
      <c r="E3387" s="13">
        <v>2499</v>
      </c>
      <c r="F3387" s="15" t="s">
        <v>20</v>
      </c>
      <c r="G3387" s="15" t="s">
        <v>14</v>
      </c>
      <c r="H3387" s="17">
        <v>3.1441340143868401E-3</v>
      </c>
      <c r="I3387" s="13">
        <v>3</v>
      </c>
      <c r="J3387" s="13">
        <v>3</v>
      </c>
      <c r="K3387" s="17">
        <v>4.8621184883372504</v>
      </c>
      <c r="L3387" s="18">
        <f t="shared" si="24"/>
        <v>4.8652626223516373</v>
      </c>
      <c r="M3387">
        <f>Table1[[#This Row],[num_contributions]]+Table1[[#This Row],[num_unique_contributors]]</f>
        <v>6</v>
      </c>
    </row>
    <row r="3388" spans="1:13" ht="13.2" hidden="1" x14ac:dyDescent="0.25">
      <c r="A3388" s="13">
        <v>10</v>
      </c>
      <c r="B3388" s="14">
        <v>44363</v>
      </c>
      <c r="C3388" s="14">
        <v>44379</v>
      </c>
      <c r="D3388" s="15" t="s">
        <v>1652</v>
      </c>
      <c r="E3388" s="13">
        <v>3019</v>
      </c>
      <c r="F3388" s="15" t="s">
        <v>39</v>
      </c>
      <c r="G3388" s="15" t="s">
        <v>14</v>
      </c>
      <c r="H3388" s="17">
        <v>4.0083819193622904E-3</v>
      </c>
      <c r="I3388" s="13">
        <v>3</v>
      </c>
      <c r="J3388" s="13">
        <v>3</v>
      </c>
      <c r="K3388" s="17">
        <v>4.7175814639332803</v>
      </c>
      <c r="L3388" s="18">
        <f t="shared" si="24"/>
        <v>4.7215898458526429</v>
      </c>
      <c r="M3388">
        <f>Table1[[#This Row],[num_contributions]]+Table1[[#This Row],[num_unique_contributors]]</f>
        <v>6</v>
      </c>
    </row>
    <row r="3389" spans="1:13" ht="13.2" hidden="1" x14ac:dyDescent="0.25">
      <c r="A3389" s="13">
        <v>10</v>
      </c>
      <c r="B3389" s="14">
        <v>44363</v>
      </c>
      <c r="C3389" s="14">
        <v>44379</v>
      </c>
      <c r="D3389" s="15" t="s">
        <v>1135</v>
      </c>
      <c r="E3389" s="13">
        <v>116</v>
      </c>
      <c r="F3389" s="15" t="s">
        <v>17</v>
      </c>
      <c r="G3389" s="15" t="s">
        <v>14</v>
      </c>
      <c r="H3389" s="17">
        <v>1.13219737356082E-2</v>
      </c>
      <c r="I3389" s="13">
        <v>3</v>
      </c>
      <c r="J3389" s="13">
        <v>3</v>
      </c>
      <c r="K3389" s="17">
        <v>4.3145839625001203</v>
      </c>
      <c r="L3389" s="18">
        <f t="shared" si="24"/>
        <v>4.3259059362357286</v>
      </c>
      <c r="M3389">
        <f>Table1[[#This Row],[num_contributions]]+Table1[[#This Row],[num_unique_contributors]]</f>
        <v>6</v>
      </c>
    </row>
    <row r="3390" spans="1:13" ht="13.2" hidden="1" x14ac:dyDescent="0.25">
      <c r="A3390" s="13">
        <v>10</v>
      </c>
      <c r="B3390" s="14">
        <v>44363</v>
      </c>
      <c r="C3390" s="14">
        <v>44379</v>
      </c>
      <c r="D3390" s="15" t="s">
        <v>1576</v>
      </c>
      <c r="E3390" s="13">
        <v>1099</v>
      </c>
      <c r="F3390" s="15" t="s">
        <v>52</v>
      </c>
      <c r="G3390" s="15" t="s">
        <v>23</v>
      </c>
      <c r="H3390" s="17">
        <v>3.97195054623504E-3</v>
      </c>
      <c r="I3390" s="13">
        <v>3</v>
      </c>
      <c r="J3390" s="13">
        <v>3</v>
      </c>
      <c r="K3390" s="17">
        <v>4.2138760679500002</v>
      </c>
      <c r="L3390" s="18">
        <f t="shared" si="24"/>
        <v>4.2178480184962357</v>
      </c>
      <c r="M3390">
        <f>Table1[[#This Row],[num_contributions]]+Table1[[#This Row],[num_unique_contributors]]</f>
        <v>6</v>
      </c>
    </row>
    <row r="3391" spans="1:13" ht="13.2" hidden="1" x14ac:dyDescent="0.25">
      <c r="A3391" s="13">
        <v>10</v>
      </c>
      <c r="B3391" s="14">
        <v>44363</v>
      </c>
      <c r="C3391" s="14">
        <v>44379</v>
      </c>
      <c r="D3391" s="15" t="s">
        <v>734</v>
      </c>
      <c r="E3391" s="13">
        <v>1672</v>
      </c>
      <c r="F3391" s="15" t="s">
        <v>20</v>
      </c>
      <c r="G3391" s="15" t="s">
        <v>23</v>
      </c>
      <c r="H3391" s="17">
        <v>5.2775510074863797E-3</v>
      </c>
      <c r="I3391" s="13">
        <v>3</v>
      </c>
      <c r="J3391" s="13">
        <v>3</v>
      </c>
      <c r="K3391" s="17">
        <v>4.1871736134048003</v>
      </c>
      <c r="L3391" s="18">
        <f t="shared" si="24"/>
        <v>4.1924511644122866</v>
      </c>
      <c r="M3391">
        <f>Table1[[#This Row],[num_contributions]]+Table1[[#This Row],[num_unique_contributors]]</f>
        <v>6</v>
      </c>
    </row>
    <row r="3392" spans="1:13" ht="13.2" hidden="1" x14ac:dyDescent="0.25">
      <c r="A3392" s="13">
        <v>10</v>
      </c>
      <c r="B3392" s="14">
        <v>44363</v>
      </c>
      <c r="C3392" s="14">
        <v>44379</v>
      </c>
      <c r="D3392" s="15" t="s">
        <v>1333</v>
      </c>
      <c r="E3392" s="13">
        <v>2346</v>
      </c>
      <c r="F3392" s="15" t="s">
        <v>13</v>
      </c>
      <c r="G3392" s="15" t="s">
        <v>23</v>
      </c>
      <c r="H3392" s="17">
        <v>4.3372899372261598E-3</v>
      </c>
      <c r="I3392" s="13">
        <v>4</v>
      </c>
      <c r="J3392" s="13">
        <v>4</v>
      </c>
      <c r="K3392" s="17">
        <v>4.1838953673602397</v>
      </c>
      <c r="L3392" s="18">
        <f t="shared" si="24"/>
        <v>4.1882326572974655</v>
      </c>
      <c r="M3392">
        <f>Table1[[#This Row],[num_contributions]]+Table1[[#This Row],[num_unique_contributors]]</f>
        <v>8</v>
      </c>
    </row>
    <row r="3393" spans="1:13" ht="13.2" hidden="1" x14ac:dyDescent="0.25">
      <c r="A3393" s="13">
        <v>10</v>
      </c>
      <c r="B3393" s="14">
        <v>44363</v>
      </c>
      <c r="C3393" s="14">
        <v>44379</v>
      </c>
      <c r="D3393" s="16" t="s">
        <v>1184</v>
      </c>
      <c r="E3393" s="13">
        <v>2065</v>
      </c>
      <c r="F3393" s="15" t="s">
        <v>20</v>
      </c>
      <c r="G3393" s="15" t="s">
        <v>14</v>
      </c>
      <c r="H3393" s="17">
        <v>4.8051641885299098E-4</v>
      </c>
      <c r="I3393" s="13">
        <v>3</v>
      </c>
      <c r="J3393" s="13">
        <v>3</v>
      </c>
      <c r="K3393" s="17">
        <v>3.9969421610882501</v>
      </c>
      <c r="L3393" s="18">
        <f t="shared" si="24"/>
        <v>3.9974226775071031</v>
      </c>
      <c r="M3393">
        <f>Table1[[#This Row],[num_contributions]]+Table1[[#This Row],[num_unique_contributors]]</f>
        <v>6</v>
      </c>
    </row>
    <row r="3394" spans="1:13" ht="13.2" hidden="1" x14ac:dyDescent="0.25">
      <c r="A3394" s="13">
        <v>10</v>
      </c>
      <c r="B3394" s="14">
        <v>44363</v>
      </c>
      <c r="C3394" s="14">
        <v>44379</v>
      </c>
      <c r="D3394" s="15" t="s">
        <v>853</v>
      </c>
      <c r="E3394" s="13">
        <v>1464</v>
      </c>
      <c r="F3394" s="15" t="s">
        <v>17</v>
      </c>
      <c r="G3394" s="15" t="s">
        <v>23</v>
      </c>
      <c r="H3394" s="17">
        <v>2.8682749581080301E-3</v>
      </c>
      <c r="I3394" s="13">
        <v>3</v>
      </c>
      <c r="J3394" s="13">
        <v>3</v>
      </c>
      <c r="K3394" s="17">
        <v>3.9765011545927398</v>
      </c>
      <c r="L3394" s="18">
        <f t="shared" si="24"/>
        <v>3.9793694295508479</v>
      </c>
      <c r="M3394">
        <f>Table1[[#This Row],[num_contributions]]+Table1[[#This Row],[num_unique_contributors]]</f>
        <v>6</v>
      </c>
    </row>
    <row r="3395" spans="1:13" ht="13.2" hidden="1" x14ac:dyDescent="0.25">
      <c r="A3395" s="13">
        <v>10</v>
      </c>
      <c r="B3395" s="14">
        <v>44363</v>
      </c>
      <c r="C3395" s="14">
        <v>44379</v>
      </c>
      <c r="D3395" s="15" t="s">
        <v>1492</v>
      </c>
      <c r="E3395" s="13">
        <v>2174</v>
      </c>
      <c r="F3395" s="15" t="s">
        <v>54</v>
      </c>
      <c r="G3395" s="15" t="s">
        <v>14</v>
      </c>
      <c r="H3395" s="17">
        <v>5.6348373178135597E-2</v>
      </c>
      <c r="I3395" s="13">
        <v>4</v>
      </c>
      <c r="J3395" s="13">
        <v>4</v>
      </c>
      <c r="K3395" s="17">
        <v>3.8014849893840998</v>
      </c>
      <c r="L3395" s="18">
        <f t="shared" si="24"/>
        <v>3.8578333625622356</v>
      </c>
      <c r="M3395">
        <f>Table1[[#This Row],[num_contributions]]+Table1[[#This Row],[num_unique_contributors]]</f>
        <v>8</v>
      </c>
    </row>
    <row r="3396" spans="1:13" ht="13.2" hidden="1" x14ac:dyDescent="0.25">
      <c r="A3396" s="13">
        <v>10</v>
      </c>
      <c r="B3396" s="14">
        <v>44363</v>
      </c>
      <c r="C3396" s="14">
        <v>44379</v>
      </c>
      <c r="D3396" s="15" t="s">
        <v>1371</v>
      </c>
      <c r="E3396" s="13">
        <v>550</v>
      </c>
      <c r="F3396" s="15" t="s">
        <v>17</v>
      </c>
      <c r="G3396" s="15" t="s">
        <v>14</v>
      </c>
      <c r="H3396" s="17">
        <v>1.31087932642077E-2</v>
      </c>
      <c r="I3396" s="13">
        <v>4</v>
      </c>
      <c r="J3396" s="13">
        <v>4</v>
      </c>
      <c r="K3396" s="17">
        <v>3.8253540228904801</v>
      </c>
      <c r="L3396" s="18">
        <f t="shared" si="24"/>
        <v>3.8384628161546877</v>
      </c>
      <c r="M3396">
        <f>Table1[[#This Row],[num_contributions]]+Table1[[#This Row],[num_unique_contributors]]</f>
        <v>8</v>
      </c>
    </row>
    <row r="3397" spans="1:13" ht="13.2" hidden="1" x14ac:dyDescent="0.25">
      <c r="A3397" s="13">
        <v>10</v>
      </c>
      <c r="B3397" s="14">
        <v>44363</v>
      </c>
      <c r="C3397" s="14">
        <v>44379</v>
      </c>
      <c r="D3397" s="15" t="s">
        <v>1568</v>
      </c>
      <c r="E3397" s="13">
        <v>2602</v>
      </c>
      <c r="F3397" s="15" t="s">
        <v>13</v>
      </c>
      <c r="G3397" s="15" t="s">
        <v>14</v>
      </c>
      <c r="H3397" s="17">
        <v>4.3431280262787499E-3</v>
      </c>
      <c r="I3397" s="13">
        <v>2</v>
      </c>
      <c r="J3397" s="13">
        <v>2</v>
      </c>
      <c r="K3397" s="17">
        <v>3.8013742911585302</v>
      </c>
      <c r="L3397" s="18">
        <f t="shared" si="24"/>
        <v>3.8057174191848091</v>
      </c>
      <c r="M3397">
        <f>Table1[[#This Row],[num_contributions]]+Table1[[#This Row],[num_unique_contributors]]</f>
        <v>4</v>
      </c>
    </row>
    <row r="3398" spans="1:13" ht="13.2" hidden="1" x14ac:dyDescent="0.25">
      <c r="A3398" s="13">
        <v>10</v>
      </c>
      <c r="B3398" s="14">
        <v>44363</v>
      </c>
      <c r="C3398" s="14">
        <v>44379</v>
      </c>
      <c r="D3398" s="15" t="s">
        <v>1454</v>
      </c>
      <c r="E3398" s="13">
        <v>2941</v>
      </c>
      <c r="F3398" s="15" t="s">
        <v>13</v>
      </c>
      <c r="G3398" s="15" t="s">
        <v>14</v>
      </c>
      <c r="H3398" s="17">
        <v>1.10493594937855E-3</v>
      </c>
      <c r="I3398" s="13">
        <v>2</v>
      </c>
      <c r="J3398" s="13">
        <v>2</v>
      </c>
      <c r="K3398" s="17">
        <v>3.75</v>
      </c>
      <c r="L3398" s="18">
        <f t="shared" si="24"/>
        <v>3.7511049359493787</v>
      </c>
      <c r="M3398">
        <f>Table1[[#This Row],[num_contributions]]+Table1[[#This Row],[num_unique_contributors]]</f>
        <v>4</v>
      </c>
    </row>
    <row r="3399" spans="1:13" ht="13.2" hidden="1" x14ac:dyDescent="0.25">
      <c r="A3399" s="13">
        <v>10</v>
      </c>
      <c r="B3399" s="14">
        <v>44363</v>
      </c>
      <c r="C3399" s="14">
        <v>44379</v>
      </c>
      <c r="D3399" s="15" t="s">
        <v>1705</v>
      </c>
      <c r="E3399" s="13">
        <v>2191</v>
      </c>
      <c r="F3399" s="15" t="s">
        <v>20</v>
      </c>
      <c r="G3399" s="15" t="s">
        <v>50</v>
      </c>
      <c r="H3399" s="17">
        <v>1.1989282466960099E-3</v>
      </c>
      <c r="I3399" s="13">
        <v>2</v>
      </c>
      <c r="J3399" s="13">
        <v>2</v>
      </c>
      <c r="K3399" s="17">
        <v>3.4717052007312201</v>
      </c>
      <c r="L3399" s="18">
        <f t="shared" si="24"/>
        <v>3.4729041289779161</v>
      </c>
      <c r="M3399">
        <f>Table1[[#This Row],[num_contributions]]+Table1[[#This Row],[num_unique_contributors]]</f>
        <v>4</v>
      </c>
    </row>
    <row r="3400" spans="1:13" ht="13.2" hidden="1" x14ac:dyDescent="0.25">
      <c r="A3400" s="13">
        <v>10</v>
      </c>
      <c r="B3400" s="14">
        <v>44363</v>
      </c>
      <c r="C3400" s="14">
        <v>44379</v>
      </c>
      <c r="D3400" s="15" t="s">
        <v>1328</v>
      </c>
      <c r="E3400" s="13">
        <v>1989</v>
      </c>
      <c r="F3400" s="15" t="s">
        <v>20</v>
      </c>
      <c r="G3400" s="15" t="s">
        <v>23</v>
      </c>
      <c r="H3400" s="17">
        <v>7.4497873712434895E-4</v>
      </c>
      <c r="I3400" s="13">
        <v>2</v>
      </c>
      <c r="J3400" s="13">
        <v>2</v>
      </c>
      <c r="K3400" s="17">
        <v>3.12150115459275</v>
      </c>
      <c r="L3400" s="18">
        <f t="shared" si="24"/>
        <v>3.1222461333298743</v>
      </c>
      <c r="M3400">
        <f>Table1[[#This Row],[num_contributions]]+Table1[[#This Row],[num_unique_contributors]]</f>
        <v>4</v>
      </c>
    </row>
    <row r="3401" spans="1:13" ht="13.2" hidden="1" x14ac:dyDescent="0.25">
      <c r="A3401" s="13">
        <v>10</v>
      </c>
      <c r="B3401" s="14">
        <v>44363</v>
      </c>
      <c r="C3401" s="14">
        <v>44379</v>
      </c>
      <c r="D3401" s="15" t="s">
        <v>1299</v>
      </c>
      <c r="E3401" s="13">
        <v>2377</v>
      </c>
      <c r="F3401" s="15" t="s">
        <v>13</v>
      </c>
      <c r="G3401" s="15" t="s">
        <v>23</v>
      </c>
      <c r="H3401" s="17">
        <v>2.15827015940397E-3</v>
      </c>
      <c r="I3401" s="13">
        <v>3</v>
      </c>
      <c r="J3401" s="13">
        <v>3</v>
      </c>
      <c r="K3401" s="17">
        <v>3.0515763939529599</v>
      </c>
      <c r="L3401" s="18">
        <f t="shared" si="24"/>
        <v>3.0537346641123637</v>
      </c>
      <c r="M3401">
        <f>Table1[[#This Row],[num_contributions]]+Table1[[#This Row],[num_unique_contributors]]</f>
        <v>6</v>
      </c>
    </row>
    <row r="3402" spans="1:13" ht="13.2" hidden="1" x14ac:dyDescent="0.25">
      <c r="A3402" s="13">
        <v>10</v>
      </c>
      <c r="B3402" s="14">
        <v>44363</v>
      </c>
      <c r="C3402" s="14">
        <v>44379</v>
      </c>
      <c r="D3402" s="15" t="s">
        <v>1122</v>
      </c>
      <c r="E3402" s="13">
        <v>2588</v>
      </c>
      <c r="F3402" s="15" t="s">
        <v>13</v>
      </c>
      <c r="G3402" s="15" t="s">
        <v>23</v>
      </c>
      <c r="H3402" s="17">
        <v>1.8099512318249E-3</v>
      </c>
      <c r="I3402" s="13">
        <v>2</v>
      </c>
      <c r="J3402" s="13">
        <v>2</v>
      </c>
      <c r="K3402" s="17">
        <v>2.9943348881961298</v>
      </c>
      <c r="L3402" s="18">
        <f t="shared" si="24"/>
        <v>2.9961448394279548</v>
      </c>
      <c r="M3402">
        <f>Table1[[#This Row],[num_contributions]]+Table1[[#This Row],[num_unique_contributors]]</f>
        <v>4</v>
      </c>
    </row>
    <row r="3403" spans="1:13" ht="13.2" hidden="1" x14ac:dyDescent="0.25">
      <c r="A3403" s="13">
        <v>10</v>
      </c>
      <c r="B3403" s="14">
        <v>44363</v>
      </c>
      <c r="C3403" s="14">
        <v>44379</v>
      </c>
      <c r="D3403" s="15" t="s">
        <v>1292</v>
      </c>
      <c r="E3403" s="13">
        <v>2765</v>
      </c>
      <c r="F3403" s="15" t="s">
        <v>111</v>
      </c>
      <c r="G3403" s="15" t="s">
        <v>23</v>
      </c>
      <c r="H3403" s="17">
        <v>1.8099512318249E-3</v>
      </c>
      <c r="I3403" s="13">
        <v>2</v>
      </c>
      <c r="J3403" s="13">
        <v>2</v>
      </c>
      <c r="K3403" s="17">
        <v>2.9943348881961298</v>
      </c>
      <c r="L3403" s="18">
        <f t="shared" si="24"/>
        <v>2.9961448394279548</v>
      </c>
      <c r="M3403">
        <f>Table1[[#This Row],[num_contributions]]+Table1[[#This Row],[num_unique_contributors]]</f>
        <v>4</v>
      </c>
    </row>
    <row r="3404" spans="1:13" ht="13.2" hidden="1" x14ac:dyDescent="0.25">
      <c r="A3404" s="13">
        <v>10</v>
      </c>
      <c r="B3404" s="14">
        <v>44363</v>
      </c>
      <c r="C3404" s="14">
        <v>44379</v>
      </c>
      <c r="D3404" s="15" t="s">
        <v>1079</v>
      </c>
      <c r="E3404" s="13">
        <v>3127</v>
      </c>
      <c r="F3404" s="15" t="s">
        <v>20</v>
      </c>
      <c r="G3404" s="15" t="s">
        <v>14</v>
      </c>
      <c r="H3404" s="17">
        <v>3.9667552063977303E-3</v>
      </c>
      <c r="I3404" s="13">
        <v>2</v>
      </c>
      <c r="J3404" s="13">
        <v>2</v>
      </c>
      <c r="K3404" s="17">
        <v>2.9292542925523102</v>
      </c>
      <c r="L3404" s="18">
        <f t="shared" si="24"/>
        <v>2.9332210477587077</v>
      </c>
      <c r="M3404">
        <f>Table1[[#This Row],[num_contributions]]+Table1[[#This Row],[num_unique_contributors]]</f>
        <v>4</v>
      </c>
    </row>
    <row r="3405" spans="1:13" ht="13.2" hidden="1" x14ac:dyDescent="0.25">
      <c r="A3405" s="13">
        <v>10</v>
      </c>
      <c r="B3405" s="14">
        <v>44363</v>
      </c>
      <c r="C3405" s="14">
        <v>44379</v>
      </c>
      <c r="D3405" s="15" t="s">
        <v>1199</v>
      </c>
      <c r="E3405" s="13">
        <v>1710</v>
      </c>
      <c r="F3405" s="15" t="s">
        <v>13</v>
      </c>
      <c r="G3405" s="15" t="s">
        <v>14</v>
      </c>
      <c r="H3405" s="17">
        <v>4.67202735070149E-3</v>
      </c>
      <c r="I3405" s="13">
        <v>3</v>
      </c>
      <c r="J3405" s="13">
        <v>3</v>
      </c>
      <c r="K3405" s="17">
        <v>2.9212644442404101</v>
      </c>
      <c r="L3405" s="18">
        <f t="shared" si="24"/>
        <v>2.9259364715911116</v>
      </c>
      <c r="M3405">
        <f>Table1[[#This Row],[num_contributions]]+Table1[[#This Row],[num_unique_contributors]]</f>
        <v>6</v>
      </c>
    </row>
    <row r="3406" spans="1:13" ht="13.2" hidden="1" x14ac:dyDescent="0.25">
      <c r="A3406" s="13">
        <v>10</v>
      </c>
      <c r="B3406" s="14">
        <v>44363</v>
      </c>
      <c r="C3406" s="14">
        <v>44379</v>
      </c>
      <c r="D3406" s="15" t="s">
        <v>346</v>
      </c>
      <c r="E3406" s="13">
        <v>2303</v>
      </c>
      <c r="F3406" s="15" t="s">
        <v>111</v>
      </c>
      <c r="G3406" s="15" t="s">
        <v>23</v>
      </c>
      <c r="H3406" s="17">
        <v>1.7477724646223899E-3</v>
      </c>
      <c r="I3406" s="13">
        <v>2</v>
      </c>
      <c r="J3406" s="13">
        <v>2</v>
      </c>
      <c r="K3406" s="17">
        <v>2.63242596262215</v>
      </c>
      <c r="L3406" s="18">
        <f t="shared" si="24"/>
        <v>2.6341737350867724</v>
      </c>
      <c r="M3406">
        <f>Table1[[#This Row],[num_contributions]]+Table1[[#This Row],[num_unique_contributors]]</f>
        <v>4</v>
      </c>
    </row>
    <row r="3407" spans="1:13" ht="13.2" hidden="1" x14ac:dyDescent="0.25">
      <c r="A3407" s="13">
        <v>10</v>
      </c>
      <c r="B3407" s="14">
        <v>44363</v>
      </c>
      <c r="C3407" s="14">
        <v>44379</v>
      </c>
      <c r="D3407" s="15" t="s">
        <v>1016</v>
      </c>
      <c r="E3407" s="13">
        <v>2282</v>
      </c>
      <c r="F3407" s="15" t="s">
        <v>13</v>
      </c>
      <c r="G3407" s="15" t="s">
        <v>50</v>
      </c>
      <c r="H3407" s="17">
        <v>6.8778559469350495E-4</v>
      </c>
      <c r="I3407" s="13">
        <v>2</v>
      </c>
      <c r="J3407" s="13">
        <v>2</v>
      </c>
      <c r="K3407" s="17">
        <v>2.2924682240567198</v>
      </c>
      <c r="L3407" s="18">
        <f t="shared" si="24"/>
        <v>2.2931560096514132</v>
      </c>
      <c r="M3407">
        <f>Table1[[#This Row],[num_contributions]]+Table1[[#This Row],[num_unique_contributors]]</f>
        <v>4</v>
      </c>
    </row>
    <row r="3408" spans="1:13" ht="13.2" hidden="1" x14ac:dyDescent="0.25">
      <c r="A3408" s="13">
        <v>10</v>
      </c>
      <c r="B3408" s="14">
        <v>44363</v>
      </c>
      <c r="C3408" s="14">
        <v>44379</v>
      </c>
      <c r="D3408" s="15" t="s">
        <v>1484</v>
      </c>
      <c r="E3408" s="13">
        <v>2091</v>
      </c>
      <c r="F3408" s="15" t="s">
        <v>20</v>
      </c>
      <c r="G3408" s="15" t="s">
        <v>14</v>
      </c>
      <c r="H3408" s="17">
        <v>1.43026071868166E-3</v>
      </c>
      <c r="I3408" s="13">
        <v>2</v>
      </c>
      <c r="J3408" s="13">
        <v>2</v>
      </c>
      <c r="K3408" s="17">
        <v>2.0581401017008498</v>
      </c>
      <c r="L3408" s="18">
        <f t="shared" si="24"/>
        <v>2.0595703624195316</v>
      </c>
      <c r="M3408">
        <f>Table1[[#This Row],[num_contributions]]+Table1[[#This Row],[num_unique_contributors]]</f>
        <v>4</v>
      </c>
    </row>
    <row r="3409" spans="1:13" ht="13.2" hidden="1" x14ac:dyDescent="0.25">
      <c r="A3409" s="13">
        <v>10</v>
      </c>
      <c r="B3409" s="14">
        <v>44363</v>
      </c>
      <c r="C3409" s="14">
        <v>44379</v>
      </c>
      <c r="D3409" s="15" t="s">
        <v>1339</v>
      </c>
      <c r="E3409" s="13">
        <v>2047</v>
      </c>
      <c r="F3409" s="15" t="s">
        <v>13</v>
      </c>
      <c r="G3409" s="15" t="s">
        <v>14</v>
      </c>
      <c r="H3409" s="17">
        <v>4.8051641885299098E-4</v>
      </c>
      <c r="I3409" s="13">
        <v>2</v>
      </c>
      <c r="J3409" s="13">
        <v>2</v>
      </c>
      <c r="K3409" s="17">
        <v>1.96763928590174</v>
      </c>
      <c r="L3409" s="18">
        <f t="shared" si="24"/>
        <v>1.968119802320593</v>
      </c>
      <c r="M3409">
        <f>Table1[[#This Row],[num_contributions]]+Table1[[#This Row],[num_unique_contributors]]</f>
        <v>4</v>
      </c>
    </row>
    <row r="3410" spans="1:13" ht="13.2" hidden="1" x14ac:dyDescent="0.25">
      <c r="A3410" s="13">
        <v>10</v>
      </c>
      <c r="B3410" s="14">
        <v>44363</v>
      </c>
      <c r="C3410" s="14">
        <v>44379</v>
      </c>
      <c r="D3410" s="15" t="s">
        <v>893</v>
      </c>
      <c r="E3410" s="13">
        <v>2055</v>
      </c>
      <c r="F3410" s="15" t="s">
        <v>13</v>
      </c>
      <c r="G3410" s="15" t="s">
        <v>14</v>
      </c>
      <c r="H3410" s="17">
        <v>4.8051641885299098E-4</v>
      </c>
      <c r="I3410" s="13">
        <v>2</v>
      </c>
      <c r="J3410" s="13">
        <v>2</v>
      </c>
      <c r="K3410" s="17">
        <v>1.96763928590174</v>
      </c>
      <c r="L3410" s="18">
        <f t="shared" si="24"/>
        <v>1.968119802320593</v>
      </c>
      <c r="M3410">
        <f>Table1[[#This Row],[num_contributions]]+Table1[[#This Row],[num_unique_contributors]]</f>
        <v>4</v>
      </c>
    </row>
    <row r="3411" spans="1:13" ht="13.2" hidden="1" x14ac:dyDescent="0.25">
      <c r="A3411" s="13">
        <v>10</v>
      </c>
      <c r="B3411" s="14">
        <v>44363</v>
      </c>
      <c r="C3411" s="14">
        <v>44379</v>
      </c>
      <c r="D3411" s="15" t="s">
        <v>1178</v>
      </c>
      <c r="E3411" s="13">
        <v>1864</v>
      </c>
      <c r="F3411" s="15" t="s">
        <v>52</v>
      </c>
      <c r="G3411" s="15" t="s">
        <v>14</v>
      </c>
      <c r="H3411" s="17">
        <v>4.8051641885299098E-4</v>
      </c>
      <c r="I3411" s="13">
        <v>2</v>
      </c>
      <c r="J3411" s="13">
        <v>2</v>
      </c>
      <c r="K3411" s="17">
        <v>1.96763928590174</v>
      </c>
      <c r="L3411" s="18">
        <f t="shared" si="24"/>
        <v>1.968119802320593</v>
      </c>
      <c r="M3411">
        <f>Table1[[#This Row],[num_contributions]]+Table1[[#This Row],[num_unique_contributors]]</f>
        <v>4</v>
      </c>
    </row>
    <row r="3412" spans="1:13" ht="13.2" hidden="1" x14ac:dyDescent="0.25">
      <c r="A3412" s="13">
        <v>10</v>
      </c>
      <c r="B3412" s="14">
        <v>44363</v>
      </c>
      <c r="C3412" s="14">
        <v>44379</v>
      </c>
      <c r="D3412" s="15" t="s">
        <v>746</v>
      </c>
      <c r="E3412" s="13">
        <v>552</v>
      </c>
      <c r="F3412" s="15" t="s">
        <v>17</v>
      </c>
      <c r="G3412" s="15" t="s">
        <v>14</v>
      </c>
      <c r="H3412" s="17">
        <v>2.7685842335377201E-3</v>
      </c>
      <c r="I3412" s="13">
        <v>2</v>
      </c>
      <c r="J3412" s="13">
        <v>2</v>
      </c>
      <c r="K3412" s="17">
        <v>1.9095</v>
      </c>
      <c r="L3412" s="18">
        <f t="shared" si="24"/>
        <v>1.9122685842335376</v>
      </c>
      <c r="M3412">
        <f>Table1[[#This Row],[num_contributions]]+Table1[[#This Row],[num_unique_contributors]]</f>
        <v>4</v>
      </c>
    </row>
    <row r="3413" spans="1:13" ht="13.2" hidden="1" x14ac:dyDescent="0.25">
      <c r="A3413" s="13">
        <v>10</v>
      </c>
      <c r="B3413" s="14">
        <v>44363</v>
      </c>
      <c r="C3413" s="14">
        <v>44379</v>
      </c>
      <c r="D3413" s="15" t="s">
        <v>1276</v>
      </c>
      <c r="E3413" s="13">
        <v>2155</v>
      </c>
      <c r="F3413" s="15" t="s">
        <v>54</v>
      </c>
      <c r="G3413" s="15" t="s">
        <v>14</v>
      </c>
      <c r="H3413" s="17">
        <v>8.4270459033484908E-3</v>
      </c>
      <c r="I3413" s="13">
        <v>2</v>
      </c>
      <c r="J3413" s="13">
        <v>2</v>
      </c>
      <c r="K3413" s="17">
        <v>1.8999999999999899</v>
      </c>
      <c r="L3413" s="18">
        <f t="shared" si="24"/>
        <v>1.9084270459033383</v>
      </c>
      <c r="M3413">
        <f>Table1[[#This Row],[num_contributions]]+Table1[[#This Row],[num_unique_contributors]]</f>
        <v>4</v>
      </c>
    </row>
    <row r="3414" spans="1:13" ht="13.2" hidden="1" x14ac:dyDescent="0.25">
      <c r="A3414" s="13">
        <v>9</v>
      </c>
      <c r="B3414" s="14">
        <v>44265</v>
      </c>
      <c r="C3414" s="14">
        <v>44280</v>
      </c>
      <c r="D3414" s="15" t="s">
        <v>1888</v>
      </c>
      <c r="E3414" s="13">
        <v>540</v>
      </c>
      <c r="F3414" s="15" t="s">
        <v>20</v>
      </c>
      <c r="G3414" s="15" t="s">
        <v>18</v>
      </c>
      <c r="H3414" s="17">
        <v>38864.971011175701</v>
      </c>
      <c r="I3414" s="13">
        <v>4721</v>
      </c>
      <c r="J3414" s="13">
        <v>3330</v>
      </c>
      <c r="K3414" s="17">
        <v>30734.7861227174</v>
      </c>
      <c r="L3414" s="18">
        <f t="shared" ref="L3414:L3477" si="25">H3414+K3414</f>
        <v>69599.757133893101</v>
      </c>
      <c r="M3414">
        <f>Table1[[#This Row],[num_contributions]]+Table1[[#This Row],[num_unique_contributors]]</f>
        <v>8051</v>
      </c>
    </row>
    <row r="3415" spans="1:13" ht="13.2" hidden="1" x14ac:dyDescent="0.25">
      <c r="A3415" s="13">
        <v>9</v>
      </c>
      <c r="B3415" s="14">
        <v>44265</v>
      </c>
      <c r="C3415" s="14">
        <v>44280</v>
      </c>
      <c r="D3415" s="15" t="s">
        <v>516</v>
      </c>
      <c r="E3415" s="13">
        <v>1428</v>
      </c>
      <c r="F3415" s="15" t="s">
        <v>17</v>
      </c>
      <c r="G3415" s="15" t="s">
        <v>18</v>
      </c>
      <c r="H3415" s="17">
        <v>5046.4537883267203</v>
      </c>
      <c r="I3415" s="13">
        <v>1979</v>
      </c>
      <c r="J3415" s="13">
        <v>1336</v>
      </c>
      <c r="K3415" s="17">
        <v>63995.511437244502</v>
      </c>
      <c r="L3415" s="18">
        <f t="shared" si="25"/>
        <v>69041.965225571228</v>
      </c>
      <c r="M3415">
        <f>Table1[[#This Row],[num_contributions]]+Table1[[#This Row],[num_unique_contributors]]</f>
        <v>3315</v>
      </c>
    </row>
    <row r="3416" spans="1:13" ht="13.2" hidden="1" x14ac:dyDescent="0.25">
      <c r="A3416" s="13">
        <v>9</v>
      </c>
      <c r="B3416" s="14">
        <v>44265</v>
      </c>
      <c r="C3416" s="14">
        <v>44280</v>
      </c>
      <c r="D3416" s="15" t="s">
        <v>2509</v>
      </c>
      <c r="E3416" s="13">
        <v>12</v>
      </c>
      <c r="F3416" s="15" t="s">
        <v>13</v>
      </c>
      <c r="G3416" s="15" t="s">
        <v>18</v>
      </c>
      <c r="H3416" s="17">
        <v>20552.8383632687</v>
      </c>
      <c r="I3416" s="13">
        <v>3110</v>
      </c>
      <c r="J3416" s="13">
        <v>2285</v>
      </c>
      <c r="K3416" s="17">
        <v>29223.3735521253</v>
      </c>
      <c r="L3416" s="18">
        <f t="shared" si="25"/>
        <v>49776.211915394</v>
      </c>
      <c r="M3416">
        <f>Table1[[#This Row],[num_contributions]]+Table1[[#This Row],[num_unique_contributors]]</f>
        <v>5395</v>
      </c>
    </row>
    <row r="3417" spans="1:13" ht="13.2" hidden="1" x14ac:dyDescent="0.25">
      <c r="A3417" s="13">
        <v>9</v>
      </c>
      <c r="B3417" s="14">
        <v>44265</v>
      </c>
      <c r="C3417" s="14">
        <v>44280</v>
      </c>
      <c r="D3417" s="15" t="s">
        <v>53</v>
      </c>
      <c r="E3417" s="13">
        <v>490</v>
      </c>
      <c r="F3417" s="15" t="s">
        <v>54</v>
      </c>
      <c r="G3417" s="15" t="s">
        <v>50</v>
      </c>
      <c r="H3417" s="17">
        <v>22839.767445105299</v>
      </c>
      <c r="I3417" s="13">
        <v>4555</v>
      </c>
      <c r="J3417" s="13">
        <v>3320</v>
      </c>
      <c r="K3417" s="17">
        <v>23846.573891128999</v>
      </c>
      <c r="L3417" s="18">
        <f t="shared" si="25"/>
        <v>46686.341336234298</v>
      </c>
      <c r="M3417">
        <f>Table1[[#This Row],[num_contributions]]+Table1[[#This Row],[num_unique_contributors]]</f>
        <v>7875</v>
      </c>
    </row>
    <row r="3418" spans="1:13" ht="13.2" hidden="1" x14ac:dyDescent="0.25">
      <c r="A3418" s="13">
        <v>9</v>
      </c>
      <c r="B3418" s="14">
        <v>44265</v>
      </c>
      <c r="C3418" s="14">
        <v>44280</v>
      </c>
      <c r="D3418" s="15" t="s">
        <v>1858</v>
      </c>
      <c r="E3418" s="13">
        <v>482</v>
      </c>
      <c r="F3418" s="15" t="s">
        <v>39</v>
      </c>
      <c r="G3418" s="15" t="s">
        <v>14</v>
      </c>
      <c r="H3418" s="17">
        <v>38740.237850248603</v>
      </c>
      <c r="I3418" s="13">
        <v>2128</v>
      </c>
      <c r="J3418" s="13">
        <v>1491</v>
      </c>
      <c r="K3418" s="17">
        <v>7718.7476459558802</v>
      </c>
      <c r="L3418" s="18">
        <f t="shared" si="25"/>
        <v>46458.985496204485</v>
      </c>
      <c r="M3418">
        <f>Table1[[#This Row],[num_contributions]]+Table1[[#This Row],[num_unique_contributors]]</f>
        <v>3619</v>
      </c>
    </row>
    <row r="3419" spans="1:13" ht="13.2" hidden="1" x14ac:dyDescent="0.25">
      <c r="A3419" s="13">
        <v>9</v>
      </c>
      <c r="B3419" s="14">
        <v>44265</v>
      </c>
      <c r="C3419" s="14">
        <v>44280</v>
      </c>
      <c r="D3419" s="15" t="s">
        <v>649</v>
      </c>
      <c r="E3419" s="13">
        <v>2063</v>
      </c>
      <c r="F3419" s="15" t="s">
        <v>13</v>
      </c>
      <c r="G3419" s="15" t="s">
        <v>50</v>
      </c>
      <c r="H3419" s="17">
        <v>5503.2358054611996</v>
      </c>
      <c r="I3419" s="13">
        <v>2595</v>
      </c>
      <c r="J3419" s="13">
        <v>1798</v>
      </c>
      <c r="K3419" s="17">
        <v>38083.616255020701</v>
      </c>
      <c r="L3419" s="18">
        <f t="shared" si="25"/>
        <v>43586.852060481899</v>
      </c>
      <c r="M3419">
        <f>Table1[[#This Row],[num_contributions]]+Table1[[#This Row],[num_unique_contributors]]</f>
        <v>4393</v>
      </c>
    </row>
    <row r="3420" spans="1:13" ht="13.2" hidden="1" x14ac:dyDescent="0.25">
      <c r="A3420" s="13">
        <v>9</v>
      </c>
      <c r="B3420" s="14">
        <v>44265</v>
      </c>
      <c r="C3420" s="14">
        <v>44280</v>
      </c>
      <c r="D3420" s="15" t="s">
        <v>57</v>
      </c>
      <c r="E3420" s="13">
        <v>1632</v>
      </c>
      <c r="F3420" s="15" t="s">
        <v>20</v>
      </c>
      <c r="G3420" s="15" t="s">
        <v>14</v>
      </c>
      <c r="H3420" s="17">
        <v>28372.423917300701</v>
      </c>
      <c r="I3420" s="13">
        <v>2314</v>
      </c>
      <c r="J3420" s="13">
        <v>1710</v>
      </c>
      <c r="K3420" s="17">
        <v>14433.114779392599</v>
      </c>
      <c r="L3420" s="18">
        <f t="shared" si="25"/>
        <v>42805.5386966933</v>
      </c>
      <c r="M3420">
        <f>Table1[[#This Row],[num_contributions]]+Table1[[#This Row],[num_unique_contributors]]</f>
        <v>4024</v>
      </c>
    </row>
    <row r="3421" spans="1:13" ht="13.2" hidden="1" x14ac:dyDescent="0.25">
      <c r="A3421" s="13">
        <v>9</v>
      </c>
      <c r="B3421" s="14">
        <v>44265</v>
      </c>
      <c r="C3421" s="14">
        <v>44280</v>
      </c>
      <c r="D3421" s="15" t="s">
        <v>654</v>
      </c>
      <c r="E3421" s="13">
        <v>2205</v>
      </c>
      <c r="F3421" s="15" t="s">
        <v>13</v>
      </c>
      <c r="G3421" s="15" t="s">
        <v>14</v>
      </c>
      <c r="H3421" s="17">
        <v>1795.65341412823</v>
      </c>
      <c r="I3421" s="13">
        <v>759</v>
      </c>
      <c r="J3421" s="13">
        <v>434</v>
      </c>
      <c r="K3421" s="17">
        <v>35409.107539641001</v>
      </c>
      <c r="L3421" s="18">
        <f t="shared" si="25"/>
        <v>37204.760953769233</v>
      </c>
      <c r="M3421">
        <f>Table1[[#This Row],[num_contributions]]+Table1[[#This Row],[num_unique_contributors]]</f>
        <v>1193</v>
      </c>
    </row>
    <row r="3422" spans="1:13" ht="13.2" hidden="1" x14ac:dyDescent="0.25">
      <c r="A3422" s="13">
        <v>9</v>
      </c>
      <c r="B3422" s="14">
        <v>44265</v>
      </c>
      <c r="C3422" s="14">
        <v>44280</v>
      </c>
      <c r="D3422" s="15" t="s">
        <v>1889</v>
      </c>
      <c r="E3422" s="13">
        <v>1773</v>
      </c>
      <c r="F3422" s="15" t="s">
        <v>13</v>
      </c>
      <c r="G3422" s="15" t="s">
        <v>23</v>
      </c>
      <c r="H3422" s="17">
        <v>20855.144290791101</v>
      </c>
      <c r="I3422" s="13">
        <v>3000</v>
      </c>
      <c r="J3422" s="13">
        <v>2421</v>
      </c>
      <c r="K3422" s="17">
        <v>15608.349109590699</v>
      </c>
      <c r="L3422" s="18">
        <f t="shared" si="25"/>
        <v>36463.493400381798</v>
      </c>
      <c r="M3422">
        <f>Table1[[#This Row],[num_contributions]]+Table1[[#This Row],[num_unique_contributors]]</f>
        <v>5421</v>
      </c>
    </row>
    <row r="3423" spans="1:13" ht="13.2" hidden="1" x14ac:dyDescent="0.25">
      <c r="A3423" s="13">
        <v>9</v>
      </c>
      <c r="B3423" s="14">
        <v>44265</v>
      </c>
      <c r="C3423" s="14">
        <v>44280</v>
      </c>
      <c r="D3423" s="15" t="s">
        <v>55</v>
      </c>
      <c r="E3423" s="13">
        <v>1661</v>
      </c>
      <c r="F3423" s="15" t="s">
        <v>20</v>
      </c>
      <c r="G3423" s="15" t="s">
        <v>23</v>
      </c>
      <c r="H3423" s="17">
        <v>14755.628001269301</v>
      </c>
      <c r="I3423" s="13">
        <v>2858</v>
      </c>
      <c r="J3423" s="13">
        <v>2288</v>
      </c>
      <c r="K3423" s="17">
        <v>20954.456810323099</v>
      </c>
      <c r="L3423" s="18">
        <f t="shared" si="25"/>
        <v>35710.084811592402</v>
      </c>
      <c r="M3423">
        <f>Table1[[#This Row],[num_contributions]]+Table1[[#This Row],[num_unique_contributors]]</f>
        <v>5146</v>
      </c>
    </row>
    <row r="3424" spans="1:13" ht="13.2" hidden="1" x14ac:dyDescent="0.25">
      <c r="A3424" s="13">
        <v>9</v>
      </c>
      <c r="B3424" s="14">
        <v>44265</v>
      </c>
      <c r="C3424" s="14">
        <v>44280</v>
      </c>
      <c r="D3424" s="15" t="s">
        <v>1890</v>
      </c>
      <c r="E3424" s="13">
        <v>275</v>
      </c>
      <c r="F3424" s="15" t="s">
        <v>20</v>
      </c>
      <c r="G3424" s="15" t="s">
        <v>18</v>
      </c>
      <c r="H3424" s="17">
        <v>6868.9795161084003</v>
      </c>
      <c r="I3424" s="13">
        <v>1950</v>
      </c>
      <c r="J3424" s="13">
        <v>1418</v>
      </c>
      <c r="K3424" s="17">
        <v>23710.9738392295</v>
      </c>
      <c r="L3424" s="18">
        <f t="shared" si="25"/>
        <v>30579.953355337901</v>
      </c>
      <c r="M3424">
        <f>Table1[[#This Row],[num_contributions]]+Table1[[#This Row],[num_unique_contributors]]</f>
        <v>3368</v>
      </c>
    </row>
    <row r="3425" spans="1:13" ht="13.2" hidden="1" x14ac:dyDescent="0.25">
      <c r="A3425" s="13">
        <v>9</v>
      </c>
      <c r="B3425" s="14">
        <v>44265</v>
      </c>
      <c r="C3425" s="14">
        <v>44280</v>
      </c>
      <c r="D3425" s="15" t="s">
        <v>1891</v>
      </c>
      <c r="E3425" s="13">
        <v>238</v>
      </c>
      <c r="F3425" s="15" t="s">
        <v>17</v>
      </c>
      <c r="G3425" s="15" t="s">
        <v>14</v>
      </c>
      <c r="H3425" s="17">
        <v>15602.591618112299</v>
      </c>
      <c r="I3425" s="13">
        <v>1731</v>
      </c>
      <c r="J3425" s="13">
        <v>1215</v>
      </c>
      <c r="K3425" s="17">
        <v>13880.906187398699</v>
      </c>
      <c r="L3425" s="18">
        <f t="shared" si="25"/>
        <v>29483.497805510997</v>
      </c>
      <c r="M3425">
        <f>Table1[[#This Row],[num_contributions]]+Table1[[#This Row],[num_unique_contributors]]</f>
        <v>2946</v>
      </c>
    </row>
    <row r="3426" spans="1:13" ht="13.2" hidden="1" x14ac:dyDescent="0.25">
      <c r="A3426" s="13">
        <v>9</v>
      </c>
      <c r="B3426" s="14">
        <v>44265</v>
      </c>
      <c r="C3426" s="14">
        <v>44280</v>
      </c>
      <c r="D3426" s="15" t="s">
        <v>78</v>
      </c>
      <c r="E3426" s="13">
        <v>24</v>
      </c>
      <c r="F3426" s="15" t="s">
        <v>13</v>
      </c>
      <c r="G3426" s="15" t="s">
        <v>18</v>
      </c>
      <c r="H3426" s="17">
        <v>7320.7715543695103</v>
      </c>
      <c r="I3426" s="13">
        <v>2034</v>
      </c>
      <c r="J3426" s="13">
        <v>1436</v>
      </c>
      <c r="K3426" s="17">
        <v>22138.630724411501</v>
      </c>
      <c r="L3426" s="18">
        <f t="shared" si="25"/>
        <v>29459.40227878101</v>
      </c>
      <c r="M3426">
        <f>Table1[[#This Row],[num_contributions]]+Table1[[#This Row],[num_unique_contributors]]</f>
        <v>3470</v>
      </c>
    </row>
    <row r="3427" spans="1:13" ht="13.2" hidden="1" x14ac:dyDescent="0.25">
      <c r="A3427" s="13">
        <v>9</v>
      </c>
      <c r="B3427" s="14">
        <v>44265</v>
      </c>
      <c r="C3427" s="14">
        <v>44280</v>
      </c>
      <c r="D3427" s="15" t="s">
        <v>336</v>
      </c>
      <c r="E3427" s="13">
        <v>1556</v>
      </c>
      <c r="F3427" s="15" t="s">
        <v>17</v>
      </c>
      <c r="G3427" s="15" t="s">
        <v>23</v>
      </c>
      <c r="H3427" s="17">
        <v>13358.836977896101</v>
      </c>
      <c r="I3427" s="13">
        <v>3053</v>
      </c>
      <c r="J3427" s="13">
        <v>2512</v>
      </c>
      <c r="K3427" s="17">
        <v>13635.3886937927</v>
      </c>
      <c r="L3427" s="18">
        <f t="shared" si="25"/>
        <v>26994.225671688801</v>
      </c>
      <c r="M3427">
        <f>Table1[[#This Row],[num_contributions]]+Table1[[#This Row],[num_unique_contributors]]</f>
        <v>5565</v>
      </c>
    </row>
    <row r="3428" spans="1:13" ht="13.2" hidden="1" x14ac:dyDescent="0.25">
      <c r="A3428" s="13">
        <v>9</v>
      </c>
      <c r="B3428" s="14">
        <v>44265</v>
      </c>
      <c r="C3428" s="14">
        <v>44280</v>
      </c>
      <c r="D3428" s="15" t="s">
        <v>70</v>
      </c>
      <c r="E3428" s="13">
        <v>1809</v>
      </c>
      <c r="F3428" s="15" t="s">
        <v>20</v>
      </c>
      <c r="G3428" s="15" t="s">
        <v>23</v>
      </c>
      <c r="H3428" s="17">
        <v>10150.885504678001</v>
      </c>
      <c r="I3428" s="13">
        <v>2248</v>
      </c>
      <c r="J3428" s="13">
        <v>2020</v>
      </c>
      <c r="K3428" s="17">
        <v>14444.6680345842</v>
      </c>
      <c r="L3428" s="18">
        <f t="shared" si="25"/>
        <v>24595.553539262201</v>
      </c>
      <c r="M3428">
        <f>Table1[[#This Row],[num_contributions]]+Table1[[#This Row],[num_unique_contributors]]</f>
        <v>4268</v>
      </c>
    </row>
    <row r="3429" spans="1:13" ht="13.2" hidden="1" x14ac:dyDescent="0.25">
      <c r="A3429" s="13">
        <v>9</v>
      </c>
      <c r="B3429" s="14">
        <v>44265</v>
      </c>
      <c r="C3429" s="14">
        <v>44280</v>
      </c>
      <c r="D3429" s="15" t="s">
        <v>142</v>
      </c>
      <c r="E3429" s="13">
        <v>143</v>
      </c>
      <c r="F3429" s="15" t="s">
        <v>17</v>
      </c>
      <c r="G3429" s="15" t="s">
        <v>18</v>
      </c>
      <c r="H3429" s="17">
        <v>8784.7494474247396</v>
      </c>
      <c r="I3429" s="13">
        <v>2429</v>
      </c>
      <c r="J3429" s="13">
        <v>1709</v>
      </c>
      <c r="K3429" s="17">
        <v>14172.0710022776</v>
      </c>
      <c r="L3429" s="18">
        <f t="shared" si="25"/>
        <v>22956.82044970234</v>
      </c>
      <c r="M3429">
        <f>Table1[[#This Row],[num_contributions]]+Table1[[#This Row],[num_unique_contributors]]</f>
        <v>4138</v>
      </c>
    </row>
    <row r="3430" spans="1:13" ht="13.2" hidden="1" x14ac:dyDescent="0.25">
      <c r="A3430" s="13">
        <v>9</v>
      </c>
      <c r="B3430" s="14">
        <v>44265</v>
      </c>
      <c r="C3430" s="14">
        <v>44280</v>
      </c>
      <c r="D3430" s="15" t="s">
        <v>47</v>
      </c>
      <c r="E3430" s="13">
        <v>821</v>
      </c>
      <c r="F3430" s="15" t="s">
        <v>13</v>
      </c>
      <c r="G3430" s="15" t="s">
        <v>18</v>
      </c>
      <c r="H3430" s="17">
        <v>11101.370379108301</v>
      </c>
      <c r="I3430" s="13">
        <v>2647</v>
      </c>
      <c r="J3430" s="13">
        <v>2186</v>
      </c>
      <c r="K3430" s="17">
        <v>11629.2009678838</v>
      </c>
      <c r="L3430" s="18">
        <f t="shared" si="25"/>
        <v>22730.571346992103</v>
      </c>
      <c r="M3430">
        <f>Table1[[#This Row],[num_contributions]]+Table1[[#This Row],[num_unique_contributors]]</f>
        <v>4833</v>
      </c>
    </row>
    <row r="3431" spans="1:13" ht="13.2" hidden="1" x14ac:dyDescent="0.25">
      <c r="A3431" s="13">
        <v>9</v>
      </c>
      <c r="B3431" s="14">
        <v>44265</v>
      </c>
      <c r="C3431" s="14">
        <v>44280</v>
      </c>
      <c r="D3431" s="15" t="s">
        <v>74</v>
      </c>
      <c r="E3431" s="13">
        <v>13</v>
      </c>
      <c r="F3431" s="15" t="s">
        <v>13</v>
      </c>
      <c r="G3431" s="15" t="s">
        <v>18</v>
      </c>
      <c r="H3431" s="17">
        <v>5650.0099363107502</v>
      </c>
      <c r="I3431" s="13">
        <v>1800</v>
      </c>
      <c r="J3431" s="13">
        <v>1248</v>
      </c>
      <c r="K3431" s="17">
        <v>15573.486685383001</v>
      </c>
      <c r="L3431" s="18">
        <f t="shared" si="25"/>
        <v>21223.49662169375</v>
      </c>
      <c r="M3431">
        <f>Table1[[#This Row],[num_contributions]]+Table1[[#This Row],[num_unique_contributors]]</f>
        <v>3048</v>
      </c>
    </row>
    <row r="3432" spans="1:13" ht="13.2" hidden="1" x14ac:dyDescent="0.25">
      <c r="A3432" s="13">
        <v>9</v>
      </c>
      <c r="B3432" s="14">
        <v>44265</v>
      </c>
      <c r="C3432" s="14">
        <v>44280</v>
      </c>
      <c r="D3432" s="15" t="s">
        <v>30</v>
      </c>
      <c r="E3432" s="13">
        <v>172</v>
      </c>
      <c r="F3432" s="15" t="s">
        <v>17</v>
      </c>
      <c r="G3432" s="15" t="s">
        <v>23</v>
      </c>
      <c r="H3432" s="17">
        <v>9542.3173174187505</v>
      </c>
      <c r="I3432" s="13">
        <v>2767</v>
      </c>
      <c r="J3432" s="13">
        <v>2291</v>
      </c>
      <c r="K3432" s="17">
        <v>11174.218081847799</v>
      </c>
      <c r="L3432" s="18">
        <f t="shared" si="25"/>
        <v>20716.535399266548</v>
      </c>
      <c r="M3432">
        <f>Table1[[#This Row],[num_contributions]]+Table1[[#This Row],[num_unique_contributors]]</f>
        <v>5058</v>
      </c>
    </row>
    <row r="3433" spans="1:13" ht="13.2" hidden="1" x14ac:dyDescent="0.25">
      <c r="A3433" s="13">
        <v>9</v>
      </c>
      <c r="B3433" s="14">
        <v>44265</v>
      </c>
      <c r="C3433" s="14">
        <v>44280</v>
      </c>
      <c r="D3433" s="15" t="s">
        <v>169</v>
      </c>
      <c r="E3433" s="13">
        <v>331</v>
      </c>
      <c r="F3433" s="15" t="s">
        <v>17</v>
      </c>
      <c r="G3433" s="15" t="s">
        <v>18</v>
      </c>
      <c r="H3433" s="17">
        <v>9392.8244393319201</v>
      </c>
      <c r="I3433" s="13">
        <v>2421</v>
      </c>
      <c r="J3433" s="13">
        <v>1797</v>
      </c>
      <c r="K3433" s="17">
        <v>10683.933549723</v>
      </c>
      <c r="L3433" s="18">
        <f t="shared" si="25"/>
        <v>20076.75798905492</v>
      </c>
      <c r="M3433">
        <f>Table1[[#This Row],[num_contributions]]+Table1[[#This Row],[num_unique_contributors]]</f>
        <v>4218</v>
      </c>
    </row>
    <row r="3434" spans="1:13" ht="13.2" hidden="1" x14ac:dyDescent="0.25">
      <c r="A3434" s="13">
        <v>9</v>
      </c>
      <c r="B3434" s="14">
        <v>44265</v>
      </c>
      <c r="C3434" s="14">
        <v>44280</v>
      </c>
      <c r="D3434" s="15" t="s">
        <v>22</v>
      </c>
      <c r="E3434" s="13">
        <v>149</v>
      </c>
      <c r="F3434" s="15" t="s">
        <v>20</v>
      </c>
      <c r="G3434" s="15" t="s">
        <v>23</v>
      </c>
      <c r="H3434" s="17">
        <v>5375.7970733704296</v>
      </c>
      <c r="I3434" s="13">
        <v>1867</v>
      </c>
      <c r="J3434" s="13">
        <v>1363</v>
      </c>
      <c r="K3434" s="17">
        <v>13906.4327965384</v>
      </c>
      <c r="L3434" s="18">
        <f t="shared" si="25"/>
        <v>19282.229869908828</v>
      </c>
      <c r="M3434">
        <f>Table1[[#This Row],[num_contributions]]+Table1[[#This Row],[num_unique_contributors]]</f>
        <v>3230</v>
      </c>
    </row>
    <row r="3435" spans="1:13" ht="13.2" hidden="1" x14ac:dyDescent="0.25">
      <c r="A3435" s="13">
        <v>9</v>
      </c>
      <c r="B3435" s="14">
        <v>44265</v>
      </c>
      <c r="C3435" s="14">
        <v>44280</v>
      </c>
      <c r="D3435" s="15" t="s">
        <v>1869</v>
      </c>
      <c r="E3435" s="13">
        <v>1415</v>
      </c>
      <c r="F3435" s="15" t="s">
        <v>17</v>
      </c>
      <c r="G3435" s="15" t="s">
        <v>18</v>
      </c>
      <c r="H3435" s="17">
        <v>4859.4750679475501</v>
      </c>
      <c r="I3435" s="13">
        <v>1918</v>
      </c>
      <c r="J3435" s="13">
        <v>1349</v>
      </c>
      <c r="K3435" s="17">
        <v>14137.0328706245</v>
      </c>
      <c r="L3435" s="18">
        <f t="shared" si="25"/>
        <v>18996.507938572049</v>
      </c>
      <c r="M3435">
        <f>Table1[[#This Row],[num_contributions]]+Table1[[#This Row],[num_unique_contributors]]</f>
        <v>3267</v>
      </c>
    </row>
    <row r="3436" spans="1:13" ht="13.2" hidden="1" x14ac:dyDescent="0.25">
      <c r="A3436" s="13">
        <v>9</v>
      </c>
      <c r="B3436" s="14">
        <v>44265</v>
      </c>
      <c r="C3436" s="14">
        <v>44280</v>
      </c>
      <c r="D3436" s="15" t="s">
        <v>1790</v>
      </c>
      <c r="E3436" s="13">
        <v>142</v>
      </c>
      <c r="F3436" s="15" t="s">
        <v>17</v>
      </c>
      <c r="G3436" s="15" t="s">
        <v>18</v>
      </c>
      <c r="H3436" s="17">
        <v>5315.6879359045997</v>
      </c>
      <c r="I3436" s="13">
        <v>2035</v>
      </c>
      <c r="J3436" s="13">
        <v>1394</v>
      </c>
      <c r="K3436" s="17">
        <v>13649.334414823201</v>
      </c>
      <c r="L3436" s="18">
        <f t="shared" si="25"/>
        <v>18965.022350727799</v>
      </c>
      <c r="M3436">
        <f>Table1[[#This Row],[num_contributions]]+Table1[[#This Row],[num_unique_contributors]]</f>
        <v>3429</v>
      </c>
    </row>
    <row r="3437" spans="1:13" ht="13.2" hidden="1" x14ac:dyDescent="0.25">
      <c r="A3437" s="13">
        <v>9</v>
      </c>
      <c r="B3437" s="14">
        <v>44265</v>
      </c>
      <c r="C3437" s="14">
        <v>44280</v>
      </c>
      <c r="D3437" s="15" t="s">
        <v>1873</v>
      </c>
      <c r="E3437" s="13">
        <v>2129</v>
      </c>
      <c r="F3437" s="15" t="s">
        <v>20</v>
      </c>
      <c r="G3437" s="15" t="s">
        <v>23</v>
      </c>
      <c r="H3437" s="17">
        <v>6672.9285594462499</v>
      </c>
      <c r="I3437" s="13">
        <v>2149</v>
      </c>
      <c r="J3437" s="13">
        <v>1770</v>
      </c>
      <c r="K3437" s="17">
        <v>12186.230574102799</v>
      </c>
      <c r="L3437" s="18">
        <f t="shared" si="25"/>
        <v>18859.159133549048</v>
      </c>
      <c r="M3437">
        <f>Table1[[#This Row],[num_contributions]]+Table1[[#This Row],[num_unique_contributors]]</f>
        <v>3919</v>
      </c>
    </row>
    <row r="3438" spans="1:13" ht="13.2" hidden="1" x14ac:dyDescent="0.25">
      <c r="A3438" s="13">
        <v>9</v>
      </c>
      <c r="B3438" s="14">
        <v>44265</v>
      </c>
      <c r="C3438" s="14">
        <v>44280</v>
      </c>
      <c r="D3438" s="15" t="s">
        <v>76</v>
      </c>
      <c r="E3438" s="13">
        <v>25</v>
      </c>
      <c r="F3438" s="15" t="s">
        <v>77</v>
      </c>
      <c r="G3438" s="15" t="s">
        <v>18</v>
      </c>
      <c r="H3438" s="17">
        <v>1045.9435130801</v>
      </c>
      <c r="I3438" s="13">
        <v>857</v>
      </c>
      <c r="J3438" s="13">
        <v>563</v>
      </c>
      <c r="K3438" s="17">
        <v>16518.7770614521</v>
      </c>
      <c r="L3438" s="18">
        <f t="shared" si="25"/>
        <v>17564.720574532199</v>
      </c>
      <c r="M3438">
        <f>Table1[[#This Row],[num_contributions]]+Table1[[#This Row],[num_unique_contributors]]</f>
        <v>1420</v>
      </c>
    </row>
    <row r="3439" spans="1:13" ht="13.2" hidden="1" x14ac:dyDescent="0.25">
      <c r="A3439" s="13">
        <v>9</v>
      </c>
      <c r="B3439" s="14">
        <v>44265</v>
      </c>
      <c r="C3439" s="14">
        <v>44280</v>
      </c>
      <c r="D3439" s="15" t="s">
        <v>1857</v>
      </c>
      <c r="E3439" s="13">
        <v>1093</v>
      </c>
      <c r="F3439" s="15" t="s">
        <v>45</v>
      </c>
      <c r="G3439" s="15" t="s">
        <v>46</v>
      </c>
      <c r="H3439" s="17">
        <v>5446.98371256472</v>
      </c>
      <c r="I3439" s="13">
        <v>1824</v>
      </c>
      <c r="J3439" s="13">
        <v>1321</v>
      </c>
      <c r="K3439" s="17">
        <v>12021.8894522424</v>
      </c>
      <c r="L3439" s="18">
        <f t="shared" si="25"/>
        <v>17468.873164807119</v>
      </c>
      <c r="M3439">
        <f>Table1[[#This Row],[num_contributions]]+Table1[[#This Row],[num_unique_contributors]]</f>
        <v>3145</v>
      </c>
    </row>
    <row r="3440" spans="1:13" ht="13.2" hidden="1" x14ac:dyDescent="0.25">
      <c r="A3440" s="13">
        <v>9</v>
      </c>
      <c r="B3440" s="14">
        <v>44265</v>
      </c>
      <c r="C3440" s="14">
        <v>44280</v>
      </c>
      <c r="D3440" s="15" t="s">
        <v>133</v>
      </c>
      <c r="E3440" s="13">
        <v>258</v>
      </c>
      <c r="F3440" s="15" t="s">
        <v>20</v>
      </c>
      <c r="G3440" s="15" t="s">
        <v>18</v>
      </c>
      <c r="H3440" s="17">
        <v>5801.72214567225</v>
      </c>
      <c r="I3440" s="13">
        <v>1744</v>
      </c>
      <c r="J3440" s="13">
        <v>1295</v>
      </c>
      <c r="K3440" s="17">
        <v>11625.1307836344</v>
      </c>
      <c r="L3440" s="18">
        <f t="shared" si="25"/>
        <v>17426.852929306649</v>
      </c>
      <c r="M3440">
        <f>Table1[[#This Row],[num_contributions]]+Table1[[#This Row],[num_unique_contributors]]</f>
        <v>3039</v>
      </c>
    </row>
    <row r="3441" spans="1:13" ht="13.2" hidden="1" x14ac:dyDescent="0.25">
      <c r="A3441" s="13">
        <v>9</v>
      </c>
      <c r="B3441" s="14">
        <v>44265</v>
      </c>
      <c r="C3441" s="14">
        <v>44280</v>
      </c>
      <c r="D3441" s="15" t="s">
        <v>43</v>
      </c>
      <c r="E3441" s="13">
        <v>2323</v>
      </c>
      <c r="F3441" s="15" t="s">
        <v>13</v>
      </c>
      <c r="G3441" s="15" t="s">
        <v>23</v>
      </c>
      <c r="H3441" s="17">
        <v>2618.7876428272898</v>
      </c>
      <c r="I3441" s="13">
        <v>1104</v>
      </c>
      <c r="J3441" s="13">
        <v>956</v>
      </c>
      <c r="K3441" s="17">
        <v>14750.681678438001</v>
      </c>
      <c r="L3441" s="18">
        <f t="shared" si="25"/>
        <v>17369.469321265289</v>
      </c>
      <c r="M3441">
        <f>Table1[[#This Row],[num_contributions]]+Table1[[#This Row],[num_unique_contributors]]</f>
        <v>2060</v>
      </c>
    </row>
    <row r="3442" spans="1:13" ht="13.2" hidden="1" x14ac:dyDescent="0.25">
      <c r="A3442" s="13">
        <v>9</v>
      </c>
      <c r="B3442" s="14">
        <v>44265</v>
      </c>
      <c r="C3442" s="14">
        <v>44280</v>
      </c>
      <c r="D3442" s="15" t="s">
        <v>115</v>
      </c>
      <c r="E3442" s="13">
        <v>524</v>
      </c>
      <c r="F3442" s="15" t="s">
        <v>17</v>
      </c>
      <c r="G3442" s="15" t="s">
        <v>23</v>
      </c>
      <c r="H3442" s="17">
        <v>9064.5084892186896</v>
      </c>
      <c r="I3442" s="13">
        <v>2701</v>
      </c>
      <c r="J3442" s="13">
        <v>2220</v>
      </c>
      <c r="K3442" s="17">
        <v>8295.4339758312999</v>
      </c>
      <c r="L3442" s="18">
        <f t="shared" si="25"/>
        <v>17359.94246504999</v>
      </c>
      <c r="M3442">
        <f>Table1[[#This Row],[num_contributions]]+Table1[[#This Row],[num_unique_contributors]]</f>
        <v>4921</v>
      </c>
    </row>
    <row r="3443" spans="1:13" ht="13.2" hidden="1" x14ac:dyDescent="0.25">
      <c r="A3443" s="13">
        <v>9</v>
      </c>
      <c r="B3443" s="14">
        <v>44265</v>
      </c>
      <c r="C3443" s="14">
        <v>44280</v>
      </c>
      <c r="D3443" s="15" t="s">
        <v>68</v>
      </c>
      <c r="E3443" s="13">
        <v>191</v>
      </c>
      <c r="F3443" s="15" t="s">
        <v>17</v>
      </c>
      <c r="G3443" s="15" t="s">
        <v>23</v>
      </c>
      <c r="H3443" s="17">
        <v>6758.7807154910497</v>
      </c>
      <c r="I3443" s="13">
        <v>2227</v>
      </c>
      <c r="J3443" s="13">
        <v>1666</v>
      </c>
      <c r="K3443" s="17">
        <v>10479.4887970524</v>
      </c>
      <c r="L3443" s="18">
        <f t="shared" si="25"/>
        <v>17238.269512543447</v>
      </c>
      <c r="M3443">
        <f>Table1[[#This Row],[num_contributions]]+Table1[[#This Row],[num_unique_contributors]]</f>
        <v>3893</v>
      </c>
    </row>
    <row r="3444" spans="1:13" ht="13.2" hidden="1" x14ac:dyDescent="0.25">
      <c r="A3444" s="13">
        <v>9</v>
      </c>
      <c r="B3444" s="14">
        <v>44265</v>
      </c>
      <c r="C3444" s="14">
        <v>44280</v>
      </c>
      <c r="D3444" s="15" t="s">
        <v>515</v>
      </c>
      <c r="E3444" s="13">
        <v>1996</v>
      </c>
      <c r="F3444" s="15" t="s">
        <v>20</v>
      </c>
      <c r="G3444" s="15" t="s">
        <v>50</v>
      </c>
      <c r="H3444" s="17">
        <v>8001.3716264319801</v>
      </c>
      <c r="I3444" s="13">
        <v>2844</v>
      </c>
      <c r="J3444" s="13">
        <v>2441</v>
      </c>
      <c r="K3444" s="17">
        <v>8821.2435806026097</v>
      </c>
      <c r="L3444" s="18">
        <f t="shared" si="25"/>
        <v>16822.615207034589</v>
      </c>
      <c r="M3444">
        <f>Table1[[#This Row],[num_contributions]]+Table1[[#This Row],[num_unique_contributors]]</f>
        <v>5285</v>
      </c>
    </row>
    <row r="3445" spans="1:13" ht="13.2" hidden="1" x14ac:dyDescent="0.25">
      <c r="A3445" s="13">
        <v>9</v>
      </c>
      <c r="B3445" s="14">
        <v>44265</v>
      </c>
      <c r="C3445" s="14">
        <v>44280</v>
      </c>
      <c r="D3445" s="15" t="s">
        <v>1201</v>
      </c>
      <c r="E3445" s="13">
        <v>2054</v>
      </c>
      <c r="F3445" s="15" t="s">
        <v>45</v>
      </c>
      <c r="G3445" s="15" t="s">
        <v>14</v>
      </c>
      <c r="H3445" s="17">
        <v>203.05766423224799</v>
      </c>
      <c r="I3445" s="13">
        <v>267</v>
      </c>
      <c r="J3445" s="13">
        <v>142</v>
      </c>
      <c r="K3445" s="17">
        <v>16441.151344071099</v>
      </c>
      <c r="L3445" s="18">
        <f t="shared" si="25"/>
        <v>16644.209008303347</v>
      </c>
      <c r="M3445">
        <f>Table1[[#This Row],[num_contributions]]+Table1[[#This Row],[num_unique_contributors]]</f>
        <v>409</v>
      </c>
    </row>
    <row r="3446" spans="1:13" ht="13.2" hidden="1" x14ac:dyDescent="0.25">
      <c r="A3446" s="13">
        <v>9</v>
      </c>
      <c r="B3446" s="14">
        <v>44265</v>
      </c>
      <c r="C3446" s="14">
        <v>44280</v>
      </c>
      <c r="D3446" s="15" t="s">
        <v>130</v>
      </c>
      <c r="E3446" s="13">
        <v>137</v>
      </c>
      <c r="F3446" s="15" t="s">
        <v>17</v>
      </c>
      <c r="G3446" s="15" t="s">
        <v>18</v>
      </c>
      <c r="H3446" s="17">
        <v>4021.6106926899502</v>
      </c>
      <c r="I3446" s="13">
        <v>1656</v>
      </c>
      <c r="J3446" s="13">
        <v>1190</v>
      </c>
      <c r="K3446" s="17">
        <v>12530.4667178618</v>
      </c>
      <c r="L3446" s="18">
        <f t="shared" si="25"/>
        <v>16552.077410551748</v>
      </c>
      <c r="M3446">
        <f>Table1[[#This Row],[num_contributions]]+Table1[[#This Row],[num_unique_contributors]]</f>
        <v>2846</v>
      </c>
    </row>
    <row r="3447" spans="1:13" ht="13.2" hidden="1" x14ac:dyDescent="0.25">
      <c r="A3447" s="13">
        <v>9</v>
      </c>
      <c r="B3447" s="14">
        <v>44265</v>
      </c>
      <c r="C3447" s="14">
        <v>44280</v>
      </c>
      <c r="D3447" s="15" t="s">
        <v>1892</v>
      </c>
      <c r="E3447" s="13">
        <v>1530</v>
      </c>
      <c r="F3447" s="15" t="s">
        <v>20</v>
      </c>
      <c r="G3447" s="15" t="s">
        <v>23</v>
      </c>
      <c r="H3447" s="17">
        <v>7075.66524681598</v>
      </c>
      <c r="I3447" s="13">
        <v>2346</v>
      </c>
      <c r="J3447" s="13">
        <v>1972</v>
      </c>
      <c r="K3447" s="17">
        <v>8884.9356797658093</v>
      </c>
      <c r="L3447" s="18">
        <f t="shared" si="25"/>
        <v>15960.600926581788</v>
      </c>
      <c r="M3447">
        <f>Table1[[#This Row],[num_contributions]]+Table1[[#This Row],[num_unique_contributors]]</f>
        <v>4318</v>
      </c>
    </row>
    <row r="3448" spans="1:13" ht="13.2" hidden="1" x14ac:dyDescent="0.25">
      <c r="A3448" s="13">
        <v>9</v>
      </c>
      <c r="B3448" s="14">
        <v>44265</v>
      </c>
      <c r="C3448" s="14">
        <v>44280</v>
      </c>
      <c r="D3448" s="15" t="s">
        <v>160</v>
      </c>
      <c r="E3448" s="13">
        <v>223</v>
      </c>
      <c r="F3448" s="15" t="s">
        <v>17</v>
      </c>
      <c r="G3448" s="15" t="s">
        <v>14</v>
      </c>
      <c r="H3448" s="17">
        <v>5399.1607651178401</v>
      </c>
      <c r="I3448" s="13">
        <v>1158</v>
      </c>
      <c r="J3448" s="13">
        <v>754</v>
      </c>
      <c r="K3448" s="17">
        <v>10319.1044912629</v>
      </c>
      <c r="L3448" s="18">
        <f t="shared" si="25"/>
        <v>15718.265256380741</v>
      </c>
      <c r="M3448">
        <f>Table1[[#This Row],[num_contributions]]+Table1[[#This Row],[num_unique_contributors]]</f>
        <v>1912</v>
      </c>
    </row>
    <row r="3449" spans="1:13" ht="13.2" hidden="1" x14ac:dyDescent="0.25">
      <c r="A3449" s="13">
        <v>9</v>
      </c>
      <c r="B3449" s="14">
        <v>44265</v>
      </c>
      <c r="C3449" s="14">
        <v>44280</v>
      </c>
      <c r="D3449" s="15" t="s">
        <v>177</v>
      </c>
      <c r="E3449" s="13">
        <v>539</v>
      </c>
      <c r="F3449" s="15" t="s">
        <v>17</v>
      </c>
      <c r="G3449" s="15" t="s">
        <v>46</v>
      </c>
      <c r="H3449" s="17">
        <v>6047.8375692129903</v>
      </c>
      <c r="I3449" s="13">
        <v>1930</v>
      </c>
      <c r="J3449" s="13">
        <v>1643</v>
      </c>
      <c r="K3449" s="17">
        <v>8897.8604521080197</v>
      </c>
      <c r="L3449" s="18">
        <f t="shared" si="25"/>
        <v>14945.69802132101</v>
      </c>
      <c r="M3449">
        <f>Table1[[#This Row],[num_contributions]]+Table1[[#This Row],[num_unique_contributors]]</f>
        <v>3573</v>
      </c>
    </row>
    <row r="3450" spans="1:13" ht="13.2" hidden="1" x14ac:dyDescent="0.25">
      <c r="A3450" s="13">
        <v>9</v>
      </c>
      <c r="B3450" s="14">
        <v>44265</v>
      </c>
      <c r="C3450" s="14">
        <v>44280</v>
      </c>
      <c r="D3450" s="15" t="s">
        <v>487</v>
      </c>
      <c r="E3450" s="13">
        <v>2261</v>
      </c>
      <c r="F3450" s="15" t="s">
        <v>39</v>
      </c>
      <c r="G3450" s="15" t="s">
        <v>18</v>
      </c>
      <c r="H3450" s="17">
        <v>3454.0716072883401</v>
      </c>
      <c r="I3450" s="13">
        <v>926</v>
      </c>
      <c r="J3450" s="13">
        <v>592</v>
      </c>
      <c r="K3450" s="17">
        <v>11230.1771587534</v>
      </c>
      <c r="L3450" s="18">
        <f t="shared" si="25"/>
        <v>14684.248766041741</v>
      </c>
      <c r="M3450">
        <f>Table1[[#This Row],[num_contributions]]+Table1[[#This Row],[num_unique_contributors]]</f>
        <v>1518</v>
      </c>
    </row>
    <row r="3451" spans="1:13" ht="13.2" hidden="1" x14ac:dyDescent="0.25">
      <c r="A3451" s="13">
        <v>9</v>
      </c>
      <c r="B3451" s="14">
        <v>44265</v>
      </c>
      <c r="C3451" s="14">
        <v>44280</v>
      </c>
      <c r="D3451" s="15" t="s">
        <v>135</v>
      </c>
      <c r="E3451" s="13">
        <v>1101</v>
      </c>
      <c r="F3451" s="15" t="s">
        <v>13</v>
      </c>
      <c r="G3451" s="15" t="s">
        <v>18</v>
      </c>
      <c r="H3451" s="17">
        <v>4510.3204314167597</v>
      </c>
      <c r="I3451" s="13">
        <v>1680</v>
      </c>
      <c r="J3451" s="13">
        <v>1209</v>
      </c>
      <c r="K3451" s="17">
        <v>9756.8669999638605</v>
      </c>
      <c r="L3451" s="18">
        <f t="shared" si="25"/>
        <v>14267.18743138062</v>
      </c>
      <c r="M3451">
        <f>Table1[[#This Row],[num_contributions]]+Table1[[#This Row],[num_unique_contributors]]</f>
        <v>2889</v>
      </c>
    </row>
    <row r="3452" spans="1:13" ht="13.2" hidden="1" x14ac:dyDescent="0.25">
      <c r="A3452" s="13">
        <v>9</v>
      </c>
      <c r="B3452" s="14">
        <v>44265</v>
      </c>
      <c r="C3452" s="14">
        <v>44280</v>
      </c>
      <c r="D3452" s="15" t="s">
        <v>212</v>
      </c>
      <c r="E3452" s="13">
        <v>567</v>
      </c>
      <c r="F3452" s="15" t="s">
        <v>17</v>
      </c>
      <c r="G3452" s="15" t="s">
        <v>14</v>
      </c>
      <c r="H3452" s="17">
        <v>4286.0386015411104</v>
      </c>
      <c r="I3452" s="13">
        <v>780</v>
      </c>
      <c r="J3452" s="13">
        <v>649</v>
      </c>
      <c r="K3452" s="17">
        <v>9111.3916998115492</v>
      </c>
      <c r="L3452" s="18">
        <f t="shared" si="25"/>
        <v>13397.430301352659</v>
      </c>
      <c r="M3452">
        <f>Table1[[#This Row],[num_contributions]]+Table1[[#This Row],[num_unique_contributors]]</f>
        <v>1429</v>
      </c>
    </row>
    <row r="3453" spans="1:13" ht="13.2" hidden="1" x14ac:dyDescent="0.25">
      <c r="A3453" s="13">
        <v>9</v>
      </c>
      <c r="B3453" s="14">
        <v>44265</v>
      </c>
      <c r="C3453" s="14">
        <v>44280</v>
      </c>
      <c r="D3453" s="15" t="s">
        <v>38</v>
      </c>
      <c r="E3453" s="13">
        <v>337</v>
      </c>
      <c r="F3453" s="15" t="s">
        <v>39</v>
      </c>
      <c r="G3453" s="15" t="s">
        <v>18</v>
      </c>
      <c r="H3453" s="17">
        <v>7145.7036874316</v>
      </c>
      <c r="I3453" s="13">
        <v>940</v>
      </c>
      <c r="J3453" s="13">
        <v>777</v>
      </c>
      <c r="K3453" s="17">
        <v>5039.95091166151</v>
      </c>
      <c r="L3453" s="18">
        <f t="shared" si="25"/>
        <v>12185.65459909311</v>
      </c>
      <c r="M3453">
        <f>Table1[[#This Row],[num_contributions]]+Table1[[#This Row],[num_unique_contributors]]</f>
        <v>1717</v>
      </c>
    </row>
    <row r="3454" spans="1:13" ht="13.2" hidden="1" x14ac:dyDescent="0.25">
      <c r="A3454" s="13">
        <v>9</v>
      </c>
      <c r="B3454" s="14">
        <v>44265</v>
      </c>
      <c r="C3454" s="14">
        <v>44280</v>
      </c>
      <c r="D3454" s="15" t="s">
        <v>132</v>
      </c>
      <c r="E3454" s="13">
        <v>40</v>
      </c>
      <c r="F3454" s="15" t="s">
        <v>17</v>
      </c>
      <c r="G3454" s="15" t="s">
        <v>14</v>
      </c>
      <c r="H3454" s="17">
        <v>5350.0622041856604</v>
      </c>
      <c r="I3454" s="13">
        <v>983</v>
      </c>
      <c r="J3454" s="13">
        <v>785</v>
      </c>
      <c r="K3454" s="17">
        <v>6504.6711750361901</v>
      </c>
      <c r="L3454" s="18">
        <f t="shared" si="25"/>
        <v>11854.733379221851</v>
      </c>
      <c r="M3454">
        <f>Table1[[#This Row],[num_contributions]]+Table1[[#This Row],[num_unique_contributors]]</f>
        <v>1768</v>
      </c>
    </row>
    <row r="3455" spans="1:13" ht="13.2" hidden="1" x14ac:dyDescent="0.25">
      <c r="A3455" s="13">
        <v>9</v>
      </c>
      <c r="B3455" s="14">
        <v>44265</v>
      </c>
      <c r="C3455" s="14">
        <v>44280</v>
      </c>
      <c r="D3455" s="15" t="s">
        <v>341</v>
      </c>
      <c r="E3455" s="13">
        <v>1692</v>
      </c>
      <c r="F3455" s="15" t="s">
        <v>39</v>
      </c>
      <c r="G3455" s="15" t="s">
        <v>14</v>
      </c>
      <c r="H3455" s="17">
        <v>8296.6323964656804</v>
      </c>
      <c r="I3455" s="13">
        <v>931</v>
      </c>
      <c r="J3455" s="13">
        <v>715</v>
      </c>
      <c r="K3455" s="17">
        <v>2913.3780349118801</v>
      </c>
      <c r="L3455" s="18">
        <f t="shared" si="25"/>
        <v>11210.010431377561</v>
      </c>
      <c r="M3455">
        <f>Table1[[#This Row],[num_contributions]]+Table1[[#This Row],[num_unique_contributors]]</f>
        <v>1646</v>
      </c>
    </row>
    <row r="3456" spans="1:13" ht="13.2" hidden="1" x14ac:dyDescent="0.25">
      <c r="A3456" s="13">
        <v>9</v>
      </c>
      <c r="B3456" s="14">
        <v>44265</v>
      </c>
      <c r="C3456" s="14">
        <v>44280</v>
      </c>
      <c r="D3456" s="15" t="s">
        <v>162</v>
      </c>
      <c r="E3456" s="13">
        <v>2150</v>
      </c>
      <c r="F3456" s="15" t="s">
        <v>20</v>
      </c>
      <c r="G3456" s="15" t="s">
        <v>50</v>
      </c>
      <c r="H3456" s="17">
        <v>1177.1889283154601</v>
      </c>
      <c r="I3456" s="13">
        <v>885</v>
      </c>
      <c r="J3456" s="13">
        <v>788</v>
      </c>
      <c r="K3456" s="17">
        <v>9600.7407577117501</v>
      </c>
      <c r="L3456" s="18">
        <f t="shared" si="25"/>
        <v>10777.92968602721</v>
      </c>
      <c r="M3456">
        <f>Table1[[#This Row],[num_contributions]]+Table1[[#This Row],[num_unique_contributors]]</f>
        <v>1673</v>
      </c>
    </row>
    <row r="3457" spans="1:13" ht="13.2" hidden="1" x14ac:dyDescent="0.25">
      <c r="A3457" s="13">
        <v>9</v>
      </c>
      <c r="B3457" s="14">
        <v>44265</v>
      </c>
      <c r="C3457" s="14">
        <v>44280</v>
      </c>
      <c r="D3457" s="15" t="s">
        <v>125</v>
      </c>
      <c r="E3457" s="13">
        <v>886</v>
      </c>
      <c r="F3457" s="15" t="s">
        <v>17</v>
      </c>
      <c r="G3457" s="15" t="s">
        <v>14</v>
      </c>
      <c r="H3457" s="17">
        <v>4877.8953043083202</v>
      </c>
      <c r="I3457" s="13">
        <v>833</v>
      </c>
      <c r="J3457" s="13">
        <v>663</v>
      </c>
      <c r="K3457" s="17">
        <v>5672.2545526629601</v>
      </c>
      <c r="L3457" s="18">
        <f t="shared" si="25"/>
        <v>10550.14985697128</v>
      </c>
      <c r="M3457">
        <f>Table1[[#This Row],[num_contributions]]+Table1[[#This Row],[num_unique_contributors]]</f>
        <v>1496</v>
      </c>
    </row>
    <row r="3458" spans="1:13" ht="13.2" hidden="1" x14ac:dyDescent="0.25">
      <c r="A3458" s="13">
        <v>9</v>
      </c>
      <c r="B3458" s="14">
        <v>44265</v>
      </c>
      <c r="C3458" s="14">
        <v>44280</v>
      </c>
      <c r="D3458" s="15" t="s">
        <v>327</v>
      </c>
      <c r="E3458" s="13">
        <v>684</v>
      </c>
      <c r="F3458" s="15" t="s">
        <v>13</v>
      </c>
      <c r="G3458" s="15" t="s">
        <v>18</v>
      </c>
      <c r="H3458" s="17">
        <v>3880.6848332969498</v>
      </c>
      <c r="I3458" s="13">
        <v>2053</v>
      </c>
      <c r="J3458" s="13">
        <v>1653</v>
      </c>
      <c r="K3458" s="17">
        <v>6664.4950136357902</v>
      </c>
      <c r="L3458" s="18">
        <f t="shared" si="25"/>
        <v>10545.17984693274</v>
      </c>
      <c r="M3458">
        <f>Table1[[#This Row],[num_contributions]]+Table1[[#This Row],[num_unique_contributors]]</f>
        <v>3706</v>
      </c>
    </row>
    <row r="3459" spans="1:13" ht="13.2" hidden="1" x14ac:dyDescent="0.25">
      <c r="A3459" s="13">
        <v>9</v>
      </c>
      <c r="B3459" s="14">
        <v>44265</v>
      </c>
      <c r="C3459" s="14">
        <v>44280</v>
      </c>
      <c r="D3459" s="15" t="s">
        <v>292</v>
      </c>
      <c r="E3459" s="13">
        <v>615</v>
      </c>
      <c r="F3459" s="15" t="s">
        <v>17</v>
      </c>
      <c r="G3459" s="15" t="s">
        <v>14</v>
      </c>
      <c r="H3459" s="17">
        <v>252.83018037118899</v>
      </c>
      <c r="I3459" s="13">
        <v>118</v>
      </c>
      <c r="J3459" s="13">
        <v>114</v>
      </c>
      <c r="K3459" s="17">
        <v>10044.3541789266</v>
      </c>
      <c r="L3459" s="18">
        <f t="shared" si="25"/>
        <v>10297.184359297789</v>
      </c>
      <c r="M3459">
        <f>Table1[[#This Row],[num_contributions]]+Table1[[#This Row],[num_unique_contributors]]</f>
        <v>232</v>
      </c>
    </row>
    <row r="3460" spans="1:13" ht="13.2" hidden="1" x14ac:dyDescent="0.25">
      <c r="A3460" s="13">
        <v>9</v>
      </c>
      <c r="B3460" s="14">
        <v>44265</v>
      </c>
      <c r="C3460" s="14">
        <v>44280</v>
      </c>
      <c r="D3460" s="15" t="s">
        <v>1859</v>
      </c>
      <c r="E3460" s="13">
        <v>500</v>
      </c>
      <c r="F3460" s="15" t="s">
        <v>13</v>
      </c>
      <c r="G3460" s="15" t="s">
        <v>14</v>
      </c>
      <c r="H3460" s="17">
        <v>3920.6348925706902</v>
      </c>
      <c r="I3460" s="13">
        <v>669</v>
      </c>
      <c r="J3460" s="13">
        <v>573</v>
      </c>
      <c r="K3460" s="17">
        <v>6325.6402877651499</v>
      </c>
      <c r="L3460" s="18">
        <f t="shared" si="25"/>
        <v>10246.275180335841</v>
      </c>
      <c r="M3460">
        <f>Table1[[#This Row],[num_contributions]]+Table1[[#This Row],[num_unique_contributors]]</f>
        <v>1242</v>
      </c>
    </row>
    <row r="3461" spans="1:13" ht="13.2" hidden="1" x14ac:dyDescent="0.25">
      <c r="A3461" s="13">
        <v>9</v>
      </c>
      <c r="B3461" s="14">
        <v>44265</v>
      </c>
      <c r="C3461" s="14">
        <v>44280</v>
      </c>
      <c r="D3461" s="15" t="s">
        <v>454</v>
      </c>
      <c r="E3461" s="13">
        <v>2194</v>
      </c>
      <c r="F3461" s="15" t="s">
        <v>13</v>
      </c>
      <c r="G3461" s="15" t="s">
        <v>50</v>
      </c>
      <c r="H3461" s="17">
        <v>3207.8724630885799</v>
      </c>
      <c r="I3461" s="13">
        <v>1558</v>
      </c>
      <c r="J3461" s="13">
        <v>1162</v>
      </c>
      <c r="K3461" s="17">
        <v>7032.3756784303696</v>
      </c>
      <c r="L3461" s="18">
        <f t="shared" si="25"/>
        <v>10240.24814151895</v>
      </c>
      <c r="M3461">
        <f>Table1[[#This Row],[num_contributions]]+Table1[[#This Row],[num_unique_contributors]]</f>
        <v>2720</v>
      </c>
    </row>
    <row r="3462" spans="1:13" ht="13.2" hidden="1" x14ac:dyDescent="0.25">
      <c r="A3462" s="13">
        <v>9</v>
      </c>
      <c r="B3462" s="14">
        <v>44265</v>
      </c>
      <c r="C3462" s="14">
        <v>44280</v>
      </c>
      <c r="D3462" s="15" t="s">
        <v>421</v>
      </c>
      <c r="E3462" s="13">
        <v>2069</v>
      </c>
      <c r="F3462" s="15" t="s">
        <v>13</v>
      </c>
      <c r="G3462" s="15" t="s">
        <v>50</v>
      </c>
      <c r="H3462" s="17">
        <v>1175.20453230411</v>
      </c>
      <c r="I3462" s="13">
        <v>928</v>
      </c>
      <c r="J3462" s="13">
        <v>765</v>
      </c>
      <c r="K3462" s="17">
        <v>8931.8262819525407</v>
      </c>
      <c r="L3462" s="18">
        <f t="shared" si="25"/>
        <v>10107.03081425665</v>
      </c>
      <c r="M3462">
        <f>Table1[[#This Row],[num_contributions]]+Table1[[#This Row],[num_unique_contributors]]</f>
        <v>1693</v>
      </c>
    </row>
    <row r="3463" spans="1:13" ht="13.2" hidden="1" x14ac:dyDescent="0.25">
      <c r="A3463" s="13">
        <v>9</v>
      </c>
      <c r="B3463" s="14">
        <v>44265</v>
      </c>
      <c r="C3463" s="14">
        <v>44280</v>
      </c>
      <c r="D3463" s="15" t="s">
        <v>134</v>
      </c>
      <c r="E3463" s="13">
        <v>2213</v>
      </c>
      <c r="F3463" s="15" t="s">
        <v>17</v>
      </c>
      <c r="G3463" s="15" t="s">
        <v>50</v>
      </c>
      <c r="H3463" s="17">
        <v>717.95901074861695</v>
      </c>
      <c r="I3463" s="13">
        <v>459</v>
      </c>
      <c r="J3463" s="13">
        <v>410</v>
      </c>
      <c r="K3463" s="17">
        <v>9145.4393386141892</v>
      </c>
      <c r="L3463" s="18">
        <f t="shared" si="25"/>
        <v>9863.3983493628057</v>
      </c>
      <c r="M3463">
        <f>Table1[[#This Row],[num_contributions]]+Table1[[#This Row],[num_unique_contributors]]</f>
        <v>869</v>
      </c>
    </row>
    <row r="3464" spans="1:13" ht="13.2" hidden="1" x14ac:dyDescent="0.25">
      <c r="A3464" s="13">
        <v>9</v>
      </c>
      <c r="B3464" s="14">
        <v>44265</v>
      </c>
      <c r="C3464" s="14">
        <v>44280</v>
      </c>
      <c r="D3464" s="15" t="s">
        <v>236</v>
      </c>
      <c r="E3464" s="13">
        <v>237</v>
      </c>
      <c r="F3464" s="15" t="s">
        <v>17</v>
      </c>
      <c r="G3464" s="15" t="s">
        <v>1863</v>
      </c>
      <c r="H3464" s="17">
        <v>2412.9761510594699</v>
      </c>
      <c r="I3464" s="13">
        <v>547</v>
      </c>
      <c r="J3464" s="13">
        <v>479</v>
      </c>
      <c r="K3464" s="17">
        <v>6426.2344214814302</v>
      </c>
      <c r="L3464" s="18">
        <f t="shared" si="25"/>
        <v>8839.2105725409001</v>
      </c>
      <c r="M3464">
        <f>Table1[[#This Row],[num_contributions]]+Table1[[#This Row],[num_unique_contributors]]</f>
        <v>1026</v>
      </c>
    </row>
    <row r="3465" spans="1:13" ht="13.2" hidden="1" x14ac:dyDescent="0.25">
      <c r="A3465" s="13">
        <v>9</v>
      </c>
      <c r="B3465" s="14">
        <v>44265</v>
      </c>
      <c r="C3465" s="14">
        <v>44280</v>
      </c>
      <c r="D3465" s="15" t="s">
        <v>260</v>
      </c>
      <c r="E3465" s="13">
        <v>1041</v>
      </c>
      <c r="F3465" s="15" t="s">
        <v>13</v>
      </c>
      <c r="G3465" s="15" t="s">
        <v>18</v>
      </c>
      <c r="H3465" s="17">
        <v>3344.4363490749201</v>
      </c>
      <c r="I3465" s="13">
        <v>1319</v>
      </c>
      <c r="J3465" s="13">
        <v>1030</v>
      </c>
      <c r="K3465" s="17">
        <v>5334.75598213184</v>
      </c>
      <c r="L3465" s="18">
        <f t="shared" si="25"/>
        <v>8679.1923312067593</v>
      </c>
      <c r="M3465">
        <f>Table1[[#This Row],[num_contributions]]+Table1[[#This Row],[num_unique_contributors]]</f>
        <v>2349</v>
      </c>
    </row>
    <row r="3466" spans="1:13" ht="13.2" hidden="1" x14ac:dyDescent="0.25">
      <c r="A3466" s="13">
        <v>9</v>
      </c>
      <c r="B3466" s="14">
        <v>44265</v>
      </c>
      <c r="C3466" s="14">
        <v>44280</v>
      </c>
      <c r="D3466" s="15" t="s">
        <v>188</v>
      </c>
      <c r="E3466" s="13">
        <v>384</v>
      </c>
      <c r="F3466" s="15" t="s">
        <v>20</v>
      </c>
      <c r="G3466" s="15" t="s">
        <v>18</v>
      </c>
      <c r="H3466" s="17">
        <v>1632.91250323846</v>
      </c>
      <c r="I3466" s="13">
        <v>907</v>
      </c>
      <c r="J3466" s="13">
        <v>712</v>
      </c>
      <c r="K3466" s="17">
        <v>6805.7607660325002</v>
      </c>
      <c r="L3466" s="18">
        <f t="shared" si="25"/>
        <v>8438.6732692709593</v>
      </c>
      <c r="M3466">
        <f>Table1[[#This Row],[num_contributions]]+Table1[[#This Row],[num_unique_contributors]]</f>
        <v>1619</v>
      </c>
    </row>
    <row r="3467" spans="1:13" ht="13.2" hidden="1" x14ac:dyDescent="0.25">
      <c r="A3467" s="13">
        <v>9</v>
      </c>
      <c r="B3467" s="14">
        <v>44265</v>
      </c>
      <c r="C3467" s="14">
        <v>44280</v>
      </c>
      <c r="D3467" s="15" t="s">
        <v>1791</v>
      </c>
      <c r="E3467" s="13">
        <v>2262</v>
      </c>
      <c r="F3467" s="15" t="s">
        <v>39</v>
      </c>
      <c r="G3467" s="15" t="s">
        <v>18</v>
      </c>
      <c r="H3467" s="17">
        <v>4132.1102170006097</v>
      </c>
      <c r="I3467" s="13">
        <v>647</v>
      </c>
      <c r="J3467" s="13">
        <v>536</v>
      </c>
      <c r="K3467" s="17">
        <v>4302.0890843498</v>
      </c>
      <c r="L3467" s="18">
        <f t="shared" si="25"/>
        <v>8434.1993013504107</v>
      </c>
      <c r="M3467">
        <f>Table1[[#This Row],[num_contributions]]+Table1[[#This Row],[num_unique_contributors]]</f>
        <v>1183</v>
      </c>
    </row>
    <row r="3468" spans="1:13" ht="13.2" hidden="1" x14ac:dyDescent="0.25">
      <c r="A3468" s="13">
        <v>9</v>
      </c>
      <c r="B3468" s="14">
        <v>44265</v>
      </c>
      <c r="C3468" s="14">
        <v>44280</v>
      </c>
      <c r="D3468" s="15" t="s">
        <v>320</v>
      </c>
      <c r="E3468" s="13">
        <v>1509</v>
      </c>
      <c r="F3468" s="15" t="s">
        <v>13</v>
      </c>
      <c r="G3468" s="15" t="s">
        <v>14</v>
      </c>
      <c r="H3468" s="17">
        <v>4906.2752518192901</v>
      </c>
      <c r="I3468" s="13">
        <v>963</v>
      </c>
      <c r="J3468" s="13">
        <v>803</v>
      </c>
      <c r="K3468" s="17">
        <v>3511.1034556665199</v>
      </c>
      <c r="L3468" s="18">
        <f t="shared" si="25"/>
        <v>8417.3787074858101</v>
      </c>
      <c r="M3468">
        <f>Table1[[#This Row],[num_contributions]]+Table1[[#This Row],[num_unique_contributors]]</f>
        <v>1766</v>
      </c>
    </row>
    <row r="3469" spans="1:13" ht="13.2" hidden="1" x14ac:dyDescent="0.25">
      <c r="A3469" s="13">
        <v>9</v>
      </c>
      <c r="B3469" s="14">
        <v>44265</v>
      </c>
      <c r="C3469" s="14">
        <v>44280</v>
      </c>
      <c r="D3469" s="15" t="s">
        <v>100</v>
      </c>
      <c r="E3469" s="13">
        <v>329</v>
      </c>
      <c r="F3469" s="15" t="s">
        <v>20</v>
      </c>
      <c r="G3469" s="15" t="s">
        <v>14</v>
      </c>
      <c r="H3469" s="17">
        <v>2382.1825064704499</v>
      </c>
      <c r="I3469" s="13">
        <v>667</v>
      </c>
      <c r="J3469" s="13">
        <v>499</v>
      </c>
      <c r="K3469" s="17">
        <v>5954.9643115946001</v>
      </c>
      <c r="L3469" s="18">
        <f t="shared" si="25"/>
        <v>8337.14681806505</v>
      </c>
      <c r="M3469">
        <f>Table1[[#This Row],[num_contributions]]+Table1[[#This Row],[num_unique_contributors]]</f>
        <v>1166</v>
      </c>
    </row>
    <row r="3470" spans="1:13" ht="13.2" hidden="1" x14ac:dyDescent="0.25">
      <c r="A3470" s="13">
        <v>9</v>
      </c>
      <c r="B3470" s="14">
        <v>44265</v>
      </c>
      <c r="C3470" s="14">
        <v>44280</v>
      </c>
      <c r="D3470" s="15" t="s">
        <v>66</v>
      </c>
      <c r="E3470" s="13">
        <v>1403</v>
      </c>
      <c r="F3470" s="15" t="s">
        <v>13</v>
      </c>
      <c r="G3470" s="15" t="s">
        <v>50</v>
      </c>
      <c r="H3470" s="17">
        <v>2597.7655220214601</v>
      </c>
      <c r="I3470" s="13">
        <v>1581</v>
      </c>
      <c r="J3470" s="13">
        <v>1308</v>
      </c>
      <c r="K3470" s="17">
        <v>5643.5448442364504</v>
      </c>
      <c r="L3470" s="18">
        <f t="shared" si="25"/>
        <v>8241.3103662579106</v>
      </c>
      <c r="M3470">
        <f>Table1[[#This Row],[num_contributions]]+Table1[[#This Row],[num_unique_contributors]]</f>
        <v>2889</v>
      </c>
    </row>
    <row r="3471" spans="1:13" ht="13.2" hidden="1" x14ac:dyDescent="0.25">
      <c r="A3471" s="13">
        <v>9</v>
      </c>
      <c r="B3471" s="14">
        <v>44265</v>
      </c>
      <c r="C3471" s="14">
        <v>44280</v>
      </c>
      <c r="D3471" s="15" t="s">
        <v>298</v>
      </c>
      <c r="E3471" s="13">
        <v>1736</v>
      </c>
      <c r="F3471" s="15" t="s">
        <v>13</v>
      </c>
      <c r="G3471" s="15" t="s">
        <v>14</v>
      </c>
      <c r="H3471" s="17">
        <v>3602.9706988416801</v>
      </c>
      <c r="I3471" s="13">
        <v>579</v>
      </c>
      <c r="J3471" s="13">
        <v>456</v>
      </c>
      <c r="K3471" s="17">
        <v>4368.4191308916297</v>
      </c>
      <c r="L3471" s="18">
        <f t="shared" si="25"/>
        <v>7971.3898297333099</v>
      </c>
      <c r="M3471">
        <f>Table1[[#This Row],[num_contributions]]+Table1[[#This Row],[num_unique_contributors]]</f>
        <v>1035</v>
      </c>
    </row>
    <row r="3472" spans="1:13" ht="13.2" hidden="1" x14ac:dyDescent="0.25">
      <c r="A3472" s="13">
        <v>9</v>
      </c>
      <c r="B3472" s="14">
        <v>44265</v>
      </c>
      <c r="C3472" s="14">
        <v>44280</v>
      </c>
      <c r="D3472" s="15" t="s">
        <v>469</v>
      </c>
      <c r="E3472" s="13">
        <v>2165</v>
      </c>
      <c r="F3472" s="15" t="s">
        <v>13</v>
      </c>
      <c r="G3472" s="15" t="s">
        <v>23</v>
      </c>
      <c r="H3472" s="17">
        <v>1616.17056006137</v>
      </c>
      <c r="I3472" s="13">
        <v>1046</v>
      </c>
      <c r="J3472" s="13">
        <v>977</v>
      </c>
      <c r="K3472" s="17">
        <v>6203.7820550778697</v>
      </c>
      <c r="L3472" s="18">
        <f t="shared" si="25"/>
        <v>7819.9526151392402</v>
      </c>
      <c r="M3472">
        <f>Table1[[#This Row],[num_contributions]]+Table1[[#This Row],[num_unique_contributors]]</f>
        <v>2023</v>
      </c>
    </row>
    <row r="3473" spans="1:13" ht="13.2" hidden="1" x14ac:dyDescent="0.25">
      <c r="A3473" s="13">
        <v>9</v>
      </c>
      <c r="B3473" s="14">
        <v>44265</v>
      </c>
      <c r="C3473" s="14">
        <v>44280</v>
      </c>
      <c r="D3473" s="15" t="s">
        <v>294</v>
      </c>
      <c r="E3473" s="13">
        <v>468</v>
      </c>
      <c r="F3473" s="15" t="s">
        <v>39</v>
      </c>
      <c r="G3473" s="15" t="s">
        <v>14</v>
      </c>
      <c r="H3473" s="17">
        <v>5181.2115754352799</v>
      </c>
      <c r="I3473" s="13">
        <v>838</v>
      </c>
      <c r="J3473" s="13">
        <v>579</v>
      </c>
      <c r="K3473" s="17">
        <v>2596.88455215154</v>
      </c>
      <c r="L3473" s="18">
        <f t="shared" si="25"/>
        <v>7778.0961275868194</v>
      </c>
      <c r="M3473">
        <f>Table1[[#This Row],[num_contributions]]+Table1[[#This Row],[num_unique_contributors]]</f>
        <v>1417</v>
      </c>
    </row>
    <row r="3474" spans="1:13" ht="13.2" hidden="1" x14ac:dyDescent="0.25">
      <c r="A3474" s="13">
        <v>9</v>
      </c>
      <c r="B3474" s="14">
        <v>44265</v>
      </c>
      <c r="C3474" s="14">
        <v>44280</v>
      </c>
      <c r="D3474" s="15" t="s">
        <v>36</v>
      </c>
      <c r="E3474" s="13">
        <v>1592</v>
      </c>
      <c r="F3474" s="15" t="s">
        <v>17</v>
      </c>
      <c r="G3474" s="15" t="s">
        <v>23</v>
      </c>
      <c r="H3474" s="17">
        <v>370.22985455988203</v>
      </c>
      <c r="I3474" s="13">
        <v>345</v>
      </c>
      <c r="J3474" s="13">
        <v>293</v>
      </c>
      <c r="K3474" s="17">
        <v>7244.3192021739596</v>
      </c>
      <c r="L3474" s="18">
        <f t="shared" si="25"/>
        <v>7614.549056733842</v>
      </c>
      <c r="M3474">
        <f>Table1[[#This Row],[num_contributions]]+Table1[[#This Row],[num_unique_contributors]]</f>
        <v>638</v>
      </c>
    </row>
    <row r="3475" spans="1:13" ht="13.2" hidden="1" x14ac:dyDescent="0.25">
      <c r="A3475" s="13">
        <v>9</v>
      </c>
      <c r="B3475" s="14">
        <v>44265</v>
      </c>
      <c r="C3475" s="14">
        <v>44280</v>
      </c>
      <c r="D3475" s="15" t="s">
        <v>315</v>
      </c>
      <c r="E3475" s="13">
        <v>2281</v>
      </c>
      <c r="F3475" s="15" t="s">
        <v>52</v>
      </c>
      <c r="G3475" s="15" t="s">
        <v>50</v>
      </c>
      <c r="H3475" s="17">
        <v>719.59489186915096</v>
      </c>
      <c r="I3475" s="13">
        <v>606</v>
      </c>
      <c r="J3475" s="13">
        <v>537</v>
      </c>
      <c r="K3475" s="17">
        <v>6818.9877740171296</v>
      </c>
      <c r="L3475" s="18">
        <f t="shared" si="25"/>
        <v>7538.5826658862807</v>
      </c>
      <c r="M3475">
        <f>Table1[[#This Row],[num_contributions]]+Table1[[#This Row],[num_unique_contributors]]</f>
        <v>1143</v>
      </c>
    </row>
    <row r="3476" spans="1:13" ht="13.2" hidden="1" x14ac:dyDescent="0.25">
      <c r="A3476" s="13">
        <v>9</v>
      </c>
      <c r="B3476" s="14">
        <v>44265</v>
      </c>
      <c r="C3476" s="14">
        <v>44280</v>
      </c>
      <c r="D3476" s="15" t="s">
        <v>184</v>
      </c>
      <c r="E3476" s="13">
        <v>366</v>
      </c>
      <c r="F3476" s="15" t="s">
        <v>13</v>
      </c>
      <c r="G3476" s="15" t="s">
        <v>14</v>
      </c>
      <c r="H3476" s="17">
        <v>1629.3901363544201</v>
      </c>
      <c r="I3476" s="13">
        <v>547</v>
      </c>
      <c r="J3476" s="13">
        <v>445</v>
      </c>
      <c r="K3476" s="17">
        <v>5893.4863594544204</v>
      </c>
      <c r="L3476" s="18">
        <f t="shared" si="25"/>
        <v>7522.8764958088404</v>
      </c>
      <c r="M3476">
        <f>Table1[[#This Row],[num_contributions]]+Table1[[#This Row],[num_unique_contributors]]</f>
        <v>992</v>
      </c>
    </row>
    <row r="3477" spans="1:13" ht="13.2" hidden="1" x14ac:dyDescent="0.25">
      <c r="A3477" s="13">
        <v>9</v>
      </c>
      <c r="B3477" s="14">
        <v>44265</v>
      </c>
      <c r="C3477" s="14">
        <v>44280</v>
      </c>
      <c r="D3477" s="15" t="s">
        <v>429</v>
      </c>
      <c r="E3477" s="13">
        <v>380</v>
      </c>
      <c r="F3477" s="15" t="s">
        <v>39</v>
      </c>
      <c r="G3477" s="15" t="s">
        <v>14</v>
      </c>
      <c r="H3477" s="17">
        <v>4500.9091605763597</v>
      </c>
      <c r="I3477" s="13">
        <v>702</v>
      </c>
      <c r="J3477" s="13">
        <v>516</v>
      </c>
      <c r="K3477" s="17">
        <v>2848.88651057788</v>
      </c>
      <c r="L3477" s="18">
        <f t="shared" si="25"/>
        <v>7349.7956711542392</v>
      </c>
      <c r="M3477">
        <f>Table1[[#This Row],[num_contributions]]+Table1[[#This Row],[num_unique_contributors]]</f>
        <v>1218</v>
      </c>
    </row>
    <row r="3478" spans="1:13" ht="13.2" hidden="1" x14ac:dyDescent="0.25">
      <c r="A3478" s="13">
        <v>9</v>
      </c>
      <c r="B3478" s="14">
        <v>44265</v>
      </c>
      <c r="C3478" s="14">
        <v>44280</v>
      </c>
      <c r="D3478" s="15" t="s">
        <v>179</v>
      </c>
      <c r="E3478" s="13">
        <v>1158</v>
      </c>
      <c r="F3478" s="15" t="s">
        <v>20</v>
      </c>
      <c r="G3478" s="15" t="s">
        <v>14</v>
      </c>
      <c r="H3478" s="17">
        <v>1373.52617766035</v>
      </c>
      <c r="I3478" s="13">
        <v>476</v>
      </c>
      <c r="J3478" s="13">
        <v>354</v>
      </c>
      <c r="K3478" s="17">
        <v>5766.1463429854502</v>
      </c>
      <c r="L3478" s="18">
        <f t="shared" ref="L3478:L3541" si="26">H3478+K3478</f>
        <v>7139.6725206458004</v>
      </c>
      <c r="M3478">
        <f>Table1[[#This Row],[num_contributions]]+Table1[[#This Row],[num_unique_contributors]]</f>
        <v>830</v>
      </c>
    </row>
    <row r="3479" spans="1:13" ht="13.2" hidden="1" x14ac:dyDescent="0.25">
      <c r="A3479" s="13">
        <v>9</v>
      </c>
      <c r="B3479" s="14">
        <v>44265</v>
      </c>
      <c r="C3479" s="14">
        <v>44280</v>
      </c>
      <c r="D3479" s="15" t="s">
        <v>190</v>
      </c>
      <c r="E3479" s="13">
        <v>1151</v>
      </c>
      <c r="F3479" s="15" t="s">
        <v>20</v>
      </c>
      <c r="G3479" s="15" t="s">
        <v>23</v>
      </c>
      <c r="H3479" s="17">
        <v>607.62157453019802</v>
      </c>
      <c r="I3479" s="13">
        <v>695</v>
      </c>
      <c r="J3479" s="13">
        <v>475</v>
      </c>
      <c r="K3479" s="17">
        <v>6255.0261525240203</v>
      </c>
      <c r="L3479" s="18">
        <f t="shared" si="26"/>
        <v>6862.6477270542182</v>
      </c>
      <c r="M3479">
        <f>Table1[[#This Row],[num_contributions]]+Table1[[#This Row],[num_unique_contributors]]</f>
        <v>1170</v>
      </c>
    </row>
    <row r="3480" spans="1:13" ht="13.2" hidden="1" x14ac:dyDescent="0.25">
      <c r="A3480" s="13">
        <v>9</v>
      </c>
      <c r="B3480" s="14">
        <v>44265</v>
      </c>
      <c r="C3480" s="14">
        <v>44280</v>
      </c>
      <c r="D3480" s="15" t="s">
        <v>1415</v>
      </c>
      <c r="E3480" s="13">
        <v>2001</v>
      </c>
      <c r="F3480" s="15" t="s">
        <v>20</v>
      </c>
      <c r="G3480" s="15" t="s">
        <v>50</v>
      </c>
      <c r="H3480" s="17">
        <v>270.16899697957803</v>
      </c>
      <c r="I3480" s="13">
        <v>650</v>
      </c>
      <c r="J3480" s="13">
        <v>439</v>
      </c>
      <c r="K3480" s="17">
        <v>6496.5654341789796</v>
      </c>
      <c r="L3480" s="18">
        <f t="shared" si="26"/>
        <v>6766.7344311585575</v>
      </c>
      <c r="M3480">
        <f>Table1[[#This Row],[num_contributions]]+Table1[[#This Row],[num_unique_contributors]]</f>
        <v>1089</v>
      </c>
    </row>
    <row r="3481" spans="1:13" ht="13.2" hidden="1" x14ac:dyDescent="0.25">
      <c r="A3481" s="13">
        <v>9</v>
      </c>
      <c r="B3481" s="14">
        <v>44265</v>
      </c>
      <c r="C3481" s="14">
        <v>44280</v>
      </c>
      <c r="D3481" s="15" t="s">
        <v>1795</v>
      </c>
      <c r="E3481" s="13">
        <v>160</v>
      </c>
      <c r="F3481" s="15" t="s">
        <v>17</v>
      </c>
      <c r="G3481" s="15" t="s">
        <v>14</v>
      </c>
      <c r="H3481" s="17">
        <v>459.669776247176</v>
      </c>
      <c r="I3481" s="13">
        <v>260</v>
      </c>
      <c r="J3481" s="13">
        <v>230</v>
      </c>
      <c r="K3481" s="17">
        <v>6216.1416157841804</v>
      </c>
      <c r="L3481" s="18">
        <f t="shared" si="26"/>
        <v>6675.8113920313563</v>
      </c>
      <c r="M3481">
        <f>Table1[[#This Row],[num_contributions]]+Table1[[#This Row],[num_unique_contributors]]</f>
        <v>490</v>
      </c>
    </row>
    <row r="3482" spans="1:13" ht="13.2" hidden="1" x14ac:dyDescent="0.25">
      <c r="A3482" s="13">
        <v>9</v>
      </c>
      <c r="B3482" s="14">
        <v>44265</v>
      </c>
      <c r="C3482" s="14">
        <v>44280</v>
      </c>
      <c r="D3482" s="15" t="s">
        <v>225</v>
      </c>
      <c r="E3482" s="13">
        <v>1127</v>
      </c>
      <c r="F3482" s="15" t="s">
        <v>17</v>
      </c>
      <c r="G3482" s="15" t="s">
        <v>23</v>
      </c>
      <c r="H3482" s="17">
        <v>420.39179286724197</v>
      </c>
      <c r="I3482" s="13">
        <v>370</v>
      </c>
      <c r="J3482" s="13">
        <v>335</v>
      </c>
      <c r="K3482" s="17">
        <v>6217.5893855405902</v>
      </c>
      <c r="L3482" s="18">
        <f t="shared" si="26"/>
        <v>6637.981178407832</v>
      </c>
      <c r="M3482">
        <f>Table1[[#This Row],[num_contributions]]+Table1[[#This Row],[num_unique_contributors]]</f>
        <v>705</v>
      </c>
    </row>
    <row r="3483" spans="1:13" ht="13.2" hidden="1" x14ac:dyDescent="0.25">
      <c r="A3483" s="13">
        <v>9</v>
      </c>
      <c r="B3483" s="14">
        <v>44265</v>
      </c>
      <c r="C3483" s="14">
        <v>44280</v>
      </c>
      <c r="D3483" s="15" t="s">
        <v>12</v>
      </c>
      <c r="E3483" s="13">
        <v>1668</v>
      </c>
      <c r="F3483" s="15" t="s">
        <v>13</v>
      </c>
      <c r="G3483" s="15" t="s">
        <v>14</v>
      </c>
      <c r="H3483" s="17">
        <v>743.78884358938001</v>
      </c>
      <c r="I3483" s="13">
        <v>315</v>
      </c>
      <c r="J3483" s="13">
        <v>258</v>
      </c>
      <c r="K3483" s="17">
        <v>5721.1697679325198</v>
      </c>
      <c r="L3483" s="18">
        <f t="shared" si="26"/>
        <v>6464.9586115218999</v>
      </c>
      <c r="M3483">
        <f>Table1[[#This Row],[num_contributions]]+Table1[[#This Row],[num_unique_contributors]]</f>
        <v>573</v>
      </c>
    </row>
    <row r="3484" spans="1:13" ht="13.2" hidden="1" x14ac:dyDescent="0.25">
      <c r="A3484" s="13">
        <v>9</v>
      </c>
      <c r="B3484" s="14">
        <v>44265</v>
      </c>
      <c r="C3484" s="14">
        <v>44280</v>
      </c>
      <c r="D3484" s="15" t="s">
        <v>154</v>
      </c>
      <c r="E3484" s="13">
        <v>1561</v>
      </c>
      <c r="F3484" s="15" t="s">
        <v>17</v>
      </c>
      <c r="G3484" s="15" t="s">
        <v>14</v>
      </c>
      <c r="H3484" s="17">
        <v>2181.5884719943001</v>
      </c>
      <c r="I3484" s="13">
        <v>565</v>
      </c>
      <c r="J3484" s="13">
        <v>490</v>
      </c>
      <c r="K3484" s="17">
        <v>4111.2390561134698</v>
      </c>
      <c r="L3484" s="18">
        <f t="shared" si="26"/>
        <v>6292.8275281077695</v>
      </c>
      <c r="M3484">
        <f>Table1[[#This Row],[num_contributions]]+Table1[[#This Row],[num_unique_contributors]]</f>
        <v>1055</v>
      </c>
    </row>
    <row r="3485" spans="1:13" ht="13.2" hidden="1" x14ac:dyDescent="0.25">
      <c r="A3485" s="13">
        <v>9</v>
      </c>
      <c r="B3485" s="14">
        <v>44265</v>
      </c>
      <c r="C3485" s="14">
        <v>44280</v>
      </c>
      <c r="D3485" s="15" t="s">
        <v>418</v>
      </c>
      <c r="E3485" s="13">
        <v>711</v>
      </c>
      <c r="F3485" s="15" t="s">
        <v>17</v>
      </c>
      <c r="G3485" s="15" t="s">
        <v>23</v>
      </c>
      <c r="H3485" s="17">
        <v>2137.2347385387302</v>
      </c>
      <c r="I3485" s="13">
        <v>1254</v>
      </c>
      <c r="J3485" s="13">
        <v>989</v>
      </c>
      <c r="K3485" s="17">
        <v>3839.7123201197201</v>
      </c>
      <c r="L3485" s="18">
        <f t="shared" si="26"/>
        <v>5976.9470586584503</v>
      </c>
      <c r="M3485">
        <f>Table1[[#This Row],[num_contributions]]+Table1[[#This Row],[num_unique_contributors]]</f>
        <v>2243</v>
      </c>
    </row>
    <row r="3486" spans="1:13" ht="13.2" hidden="1" x14ac:dyDescent="0.25">
      <c r="A3486" s="13">
        <v>9</v>
      </c>
      <c r="B3486" s="14">
        <v>44265</v>
      </c>
      <c r="C3486" s="14">
        <v>44280</v>
      </c>
      <c r="D3486" s="15" t="s">
        <v>660</v>
      </c>
      <c r="E3486" s="13">
        <v>1665</v>
      </c>
      <c r="F3486" s="15" t="s">
        <v>39</v>
      </c>
      <c r="G3486" s="15" t="s">
        <v>23</v>
      </c>
      <c r="H3486" s="17">
        <v>3627.0465080574199</v>
      </c>
      <c r="I3486" s="13">
        <v>766</v>
      </c>
      <c r="J3486" s="13">
        <v>616</v>
      </c>
      <c r="K3486" s="17">
        <v>2308.1073015909401</v>
      </c>
      <c r="L3486" s="18">
        <f t="shared" si="26"/>
        <v>5935.15380964836</v>
      </c>
      <c r="M3486">
        <f>Table1[[#This Row],[num_contributions]]+Table1[[#This Row],[num_unique_contributors]]</f>
        <v>1382</v>
      </c>
    </row>
    <row r="3487" spans="1:13" ht="13.2" hidden="1" x14ac:dyDescent="0.25">
      <c r="A3487" s="13">
        <v>9</v>
      </c>
      <c r="B3487" s="14">
        <v>44265</v>
      </c>
      <c r="C3487" s="14">
        <v>44280</v>
      </c>
      <c r="D3487" s="15" t="s">
        <v>536</v>
      </c>
      <c r="E3487" s="13">
        <v>2196</v>
      </c>
      <c r="F3487" s="15" t="s">
        <v>13</v>
      </c>
      <c r="G3487" s="15" t="s">
        <v>23</v>
      </c>
      <c r="H3487" s="17">
        <v>1058.9984932027401</v>
      </c>
      <c r="I3487" s="13">
        <v>842</v>
      </c>
      <c r="J3487" s="13">
        <v>777</v>
      </c>
      <c r="K3487" s="17">
        <v>4750.8062753383201</v>
      </c>
      <c r="L3487" s="18">
        <f t="shared" si="26"/>
        <v>5809.8047685410602</v>
      </c>
      <c r="M3487">
        <f>Table1[[#This Row],[num_contributions]]+Table1[[#This Row],[num_unique_contributors]]</f>
        <v>1619</v>
      </c>
    </row>
    <row r="3488" spans="1:13" ht="13.2" hidden="1" x14ac:dyDescent="0.25">
      <c r="A3488" s="13">
        <v>9</v>
      </c>
      <c r="B3488" s="14">
        <v>44265</v>
      </c>
      <c r="C3488" s="14">
        <v>44280</v>
      </c>
      <c r="D3488" s="15" t="s">
        <v>1893</v>
      </c>
      <c r="E3488" s="13">
        <v>79</v>
      </c>
      <c r="F3488" s="15" t="s">
        <v>17</v>
      </c>
      <c r="G3488" s="15" t="s">
        <v>18</v>
      </c>
      <c r="H3488" s="17">
        <v>7.6676944378271301</v>
      </c>
      <c r="I3488" s="13">
        <v>52</v>
      </c>
      <c r="J3488" s="13">
        <v>48</v>
      </c>
      <c r="K3488" s="17">
        <v>5614.3085791128196</v>
      </c>
      <c r="L3488" s="18">
        <f t="shared" si="26"/>
        <v>5621.9762735506465</v>
      </c>
      <c r="M3488">
        <f>Table1[[#This Row],[num_contributions]]+Table1[[#This Row],[num_unique_contributors]]</f>
        <v>100</v>
      </c>
    </row>
    <row r="3489" spans="1:13" ht="13.2" hidden="1" x14ac:dyDescent="0.25">
      <c r="A3489" s="13">
        <v>9</v>
      </c>
      <c r="B3489" s="14">
        <v>44265</v>
      </c>
      <c r="C3489" s="14">
        <v>44280</v>
      </c>
      <c r="D3489" s="15" t="s">
        <v>291</v>
      </c>
      <c r="E3489" s="13">
        <v>2381</v>
      </c>
      <c r="F3489" s="15" t="s">
        <v>45</v>
      </c>
      <c r="G3489" s="15" t="s">
        <v>23</v>
      </c>
      <c r="H3489" s="17">
        <v>3180.74325665264</v>
      </c>
      <c r="I3489" s="13">
        <v>717</v>
      </c>
      <c r="J3489" s="13">
        <v>665</v>
      </c>
      <c r="K3489" s="17">
        <v>2172.1011572268999</v>
      </c>
      <c r="L3489" s="18">
        <f t="shared" si="26"/>
        <v>5352.8444138795403</v>
      </c>
      <c r="M3489">
        <f>Table1[[#This Row],[num_contributions]]+Table1[[#This Row],[num_unique_contributors]]</f>
        <v>1382</v>
      </c>
    </row>
    <row r="3490" spans="1:13" ht="13.2" hidden="1" x14ac:dyDescent="0.25">
      <c r="A3490" s="13">
        <v>9</v>
      </c>
      <c r="B3490" s="14">
        <v>44265</v>
      </c>
      <c r="C3490" s="14">
        <v>44280</v>
      </c>
      <c r="D3490" s="15" t="s">
        <v>344</v>
      </c>
      <c r="E3490" s="13">
        <v>2035</v>
      </c>
      <c r="F3490" s="15" t="s">
        <v>13</v>
      </c>
      <c r="G3490" s="15" t="s">
        <v>18</v>
      </c>
      <c r="H3490" s="17">
        <v>428.67235166430697</v>
      </c>
      <c r="I3490" s="13">
        <v>388</v>
      </c>
      <c r="J3490" s="13">
        <v>347</v>
      </c>
      <c r="K3490" s="17">
        <v>4766.53156995666</v>
      </c>
      <c r="L3490" s="18">
        <f t="shared" si="26"/>
        <v>5195.2039216209669</v>
      </c>
      <c r="M3490">
        <f>Table1[[#This Row],[num_contributions]]+Table1[[#This Row],[num_unique_contributors]]</f>
        <v>735</v>
      </c>
    </row>
    <row r="3491" spans="1:13" ht="13.2" hidden="1" x14ac:dyDescent="0.25">
      <c r="A3491" s="13">
        <v>9</v>
      </c>
      <c r="B3491" s="14">
        <v>44265</v>
      </c>
      <c r="C3491" s="14">
        <v>44280</v>
      </c>
      <c r="D3491" s="15" t="s">
        <v>221</v>
      </c>
      <c r="E3491" s="13">
        <v>2112</v>
      </c>
      <c r="F3491" s="15" t="s">
        <v>13</v>
      </c>
      <c r="G3491" s="15" t="s">
        <v>18</v>
      </c>
      <c r="H3491" s="17">
        <v>1566.26931384042</v>
      </c>
      <c r="I3491" s="13">
        <v>915</v>
      </c>
      <c r="J3491" s="13">
        <v>845</v>
      </c>
      <c r="K3491" s="17">
        <v>3455.3152689261501</v>
      </c>
      <c r="L3491" s="18">
        <f t="shared" si="26"/>
        <v>5021.5845827665698</v>
      </c>
      <c r="M3491">
        <f>Table1[[#This Row],[num_contributions]]+Table1[[#This Row],[num_unique_contributors]]</f>
        <v>1760</v>
      </c>
    </row>
    <row r="3492" spans="1:13" ht="13.2" hidden="1" x14ac:dyDescent="0.25">
      <c r="A3492" s="13">
        <v>9</v>
      </c>
      <c r="B3492" s="14">
        <v>44265</v>
      </c>
      <c r="C3492" s="14">
        <v>44280</v>
      </c>
      <c r="D3492" s="15" t="s">
        <v>584</v>
      </c>
      <c r="E3492" s="13">
        <v>1175</v>
      </c>
      <c r="F3492" s="15" t="s">
        <v>17</v>
      </c>
      <c r="G3492" s="15" t="s">
        <v>18</v>
      </c>
      <c r="H3492" s="17">
        <v>2012.88676176784</v>
      </c>
      <c r="I3492" s="13">
        <v>987</v>
      </c>
      <c r="J3492" s="13">
        <v>935</v>
      </c>
      <c r="K3492" s="17">
        <v>2904.7396430327599</v>
      </c>
      <c r="L3492" s="18">
        <f t="shared" si="26"/>
        <v>4917.6264048005996</v>
      </c>
      <c r="M3492">
        <f>Table1[[#This Row],[num_contributions]]+Table1[[#This Row],[num_unique_contributors]]</f>
        <v>1922</v>
      </c>
    </row>
    <row r="3493" spans="1:13" ht="13.2" hidden="1" x14ac:dyDescent="0.25">
      <c r="A3493" s="13">
        <v>9</v>
      </c>
      <c r="B3493" s="14">
        <v>44265</v>
      </c>
      <c r="C3493" s="14">
        <v>44280</v>
      </c>
      <c r="D3493" s="15" t="s">
        <v>299</v>
      </c>
      <c r="E3493" s="13">
        <v>811</v>
      </c>
      <c r="F3493" s="15" t="s">
        <v>20</v>
      </c>
      <c r="G3493" s="15" t="s">
        <v>14</v>
      </c>
      <c r="H3493" s="17">
        <v>775.23062630248501</v>
      </c>
      <c r="I3493" s="13">
        <v>314</v>
      </c>
      <c r="J3493" s="13">
        <v>272</v>
      </c>
      <c r="K3493" s="17">
        <v>4062.45391052594</v>
      </c>
      <c r="L3493" s="18">
        <f t="shared" si="26"/>
        <v>4837.6845368284248</v>
      </c>
      <c r="M3493">
        <f>Table1[[#This Row],[num_contributions]]+Table1[[#This Row],[num_unique_contributors]]</f>
        <v>586</v>
      </c>
    </row>
    <row r="3494" spans="1:13" ht="13.2" hidden="1" x14ac:dyDescent="0.25">
      <c r="A3494" s="13">
        <v>9</v>
      </c>
      <c r="B3494" s="14">
        <v>44265</v>
      </c>
      <c r="C3494" s="14">
        <v>44280</v>
      </c>
      <c r="D3494" s="15" t="s">
        <v>145</v>
      </c>
      <c r="E3494" s="13">
        <v>1110</v>
      </c>
      <c r="F3494" s="15" t="s">
        <v>20</v>
      </c>
      <c r="G3494" s="15" t="s">
        <v>18</v>
      </c>
      <c r="H3494" s="17">
        <v>1725.6515011818201</v>
      </c>
      <c r="I3494" s="13">
        <v>898</v>
      </c>
      <c r="J3494" s="13">
        <v>785</v>
      </c>
      <c r="K3494" s="17">
        <v>3105.7753845434299</v>
      </c>
      <c r="L3494" s="18">
        <f t="shared" si="26"/>
        <v>4831.42688572525</v>
      </c>
      <c r="M3494">
        <f>Table1[[#This Row],[num_contributions]]+Table1[[#This Row],[num_unique_contributors]]</f>
        <v>1683</v>
      </c>
    </row>
    <row r="3495" spans="1:13" ht="13.2" hidden="1" x14ac:dyDescent="0.25">
      <c r="A3495" s="13">
        <v>9</v>
      </c>
      <c r="B3495" s="14">
        <v>44265</v>
      </c>
      <c r="C3495" s="14">
        <v>44280</v>
      </c>
      <c r="D3495" s="15" t="s">
        <v>398</v>
      </c>
      <c r="E3495" s="13">
        <v>1761</v>
      </c>
      <c r="F3495" s="15" t="s">
        <v>20</v>
      </c>
      <c r="G3495" s="15" t="s">
        <v>14</v>
      </c>
      <c r="H3495" s="17">
        <v>471.216479323302</v>
      </c>
      <c r="I3495" s="13">
        <v>257</v>
      </c>
      <c r="J3495" s="13">
        <v>223</v>
      </c>
      <c r="K3495" s="17">
        <v>4199.9310630794698</v>
      </c>
      <c r="L3495" s="18">
        <f t="shared" si="26"/>
        <v>4671.1475424027722</v>
      </c>
      <c r="M3495">
        <f>Table1[[#This Row],[num_contributions]]+Table1[[#This Row],[num_unique_contributors]]</f>
        <v>480</v>
      </c>
    </row>
    <row r="3496" spans="1:13" ht="13.2" hidden="1" x14ac:dyDescent="0.25">
      <c r="A3496" s="13">
        <v>9</v>
      </c>
      <c r="B3496" s="14">
        <v>44265</v>
      </c>
      <c r="C3496" s="14">
        <v>44280</v>
      </c>
      <c r="D3496" s="15" t="s">
        <v>503</v>
      </c>
      <c r="E3496" s="13">
        <v>2157</v>
      </c>
      <c r="F3496" s="15" t="s">
        <v>39</v>
      </c>
      <c r="G3496" s="15" t="s">
        <v>23</v>
      </c>
      <c r="H3496" s="17">
        <v>2283.3223723671499</v>
      </c>
      <c r="I3496" s="13">
        <v>581</v>
      </c>
      <c r="J3496" s="13">
        <v>445</v>
      </c>
      <c r="K3496" s="17">
        <v>2305.91908433144</v>
      </c>
      <c r="L3496" s="18">
        <f t="shared" si="26"/>
        <v>4589.2414566985899</v>
      </c>
      <c r="M3496">
        <f>Table1[[#This Row],[num_contributions]]+Table1[[#This Row],[num_unique_contributors]]</f>
        <v>1026</v>
      </c>
    </row>
    <row r="3497" spans="1:13" ht="13.2" hidden="1" x14ac:dyDescent="0.25">
      <c r="A3497" s="13">
        <v>9</v>
      </c>
      <c r="B3497" s="14">
        <v>44265</v>
      </c>
      <c r="C3497" s="14">
        <v>44280</v>
      </c>
      <c r="D3497" s="15" t="s">
        <v>270</v>
      </c>
      <c r="E3497" s="13">
        <v>1669</v>
      </c>
      <c r="F3497" s="15" t="s">
        <v>20</v>
      </c>
      <c r="G3497" s="15" t="s">
        <v>23</v>
      </c>
      <c r="H3497" s="17">
        <v>713.28334259502697</v>
      </c>
      <c r="I3497" s="13">
        <v>575</v>
      </c>
      <c r="J3497" s="13">
        <v>511</v>
      </c>
      <c r="K3497" s="17">
        <v>3601.15010097705</v>
      </c>
      <c r="L3497" s="18">
        <f t="shared" si="26"/>
        <v>4314.4334435720766</v>
      </c>
      <c r="M3497">
        <f>Table1[[#This Row],[num_contributions]]+Table1[[#This Row],[num_unique_contributors]]</f>
        <v>1086</v>
      </c>
    </row>
    <row r="3498" spans="1:13" ht="13.2" hidden="1" x14ac:dyDescent="0.25">
      <c r="A3498" s="13">
        <v>9</v>
      </c>
      <c r="B3498" s="14">
        <v>44265</v>
      </c>
      <c r="C3498" s="14">
        <v>44280</v>
      </c>
      <c r="D3498" s="15" t="s">
        <v>85</v>
      </c>
      <c r="E3498" s="13">
        <v>972</v>
      </c>
      <c r="F3498" s="15" t="s">
        <v>20</v>
      </c>
      <c r="G3498" s="15" t="s">
        <v>18</v>
      </c>
      <c r="H3498" s="17">
        <v>288.61322857777299</v>
      </c>
      <c r="I3498" s="13">
        <v>384</v>
      </c>
      <c r="J3498" s="13">
        <v>318</v>
      </c>
      <c r="K3498" s="17">
        <v>4024.2009938200399</v>
      </c>
      <c r="L3498" s="18">
        <f t="shared" si="26"/>
        <v>4312.814222397813</v>
      </c>
      <c r="M3498">
        <f>Table1[[#This Row],[num_contributions]]+Table1[[#This Row],[num_unique_contributors]]</f>
        <v>702</v>
      </c>
    </row>
    <row r="3499" spans="1:13" ht="13.2" hidden="1" x14ac:dyDescent="0.25">
      <c r="A3499" s="13">
        <v>9</v>
      </c>
      <c r="B3499" s="14">
        <v>44265</v>
      </c>
      <c r="C3499" s="14">
        <v>44280</v>
      </c>
      <c r="D3499" s="15" t="s">
        <v>229</v>
      </c>
      <c r="E3499" s="13">
        <v>1155</v>
      </c>
      <c r="F3499" s="15" t="s">
        <v>17</v>
      </c>
      <c r="G3499" s="15" t="s">
        <v>23</v>
      </c>
      <c r="H3499" s="17">
        <v>82.975895063237601</v>
      </c>
      <c r="I3499" s="13">
        <v>167</v>
      </c>
      <c r="J3499" s="13">
        <v>156</v>
      </c>
      <c r="K3499" s="17">
        <v>4102.5340485363504</v>
      </c>
      <c r="L3499" s="18">
        <f t="shared" si="26"/>
        <v>4185.509943599588</v>
      </c>
      <c r="M3499">
        <f>Table1[[#This Row],[num_contributions]]+Table1[[#This Row],[num_unique_contributors]]</f>
        <v>323</v>
      </c>
    </row>
    <row r="3500" spans="1:13" ht="13.2" hidden="1" x14ac:dyDescent="0.25">
      <c r="A3500" s="13">
        <v>9</v>
      </c>
      <c r="B3500" s="14">
        <v>44265</v>
      </c>
      <c r="C3500" s="14">
        <v>44280</v>
      </c>
      <c r="D3500" s="15" t="s">
        <v>200</v>
      </c>
      <c r="E3500" s="13">
        <v>795</v>
      </c>
      <c r="F3500" s="15" t="s">
        <v>17</v>
      </c>
      <c r="G3500" s="15" t="s">
        <v>23</v>
      </c>
      <c r="H3500" s="17">
        <v>457.64002621244401</v>
      </c>
      <c r="I3500" s="13">
        <v>409</v>
      </c>
      <c r="J3500" s="13">
        <v>366</v>
      </c>
      <c r="K3500" s="17">
        <v>3718.2744807856002</v>
      </c>
      <c r="L3500" s="18">
        <f t="shared" si="26"/>
        <v>4175.9145069980441</v>
      </c>
      <c r="M3500">
        <f>Table1[[#This Row],[num_contributions]]+Table1[[#This Row],[num_unique_contributors]]</f>
        <v>775</v>
      </c>
    </row>
    <row r="3501" spans="1:13" ht="13.2" hidden="1" x14ac:dyDescent="0.25">
      <c r="A3501" s="13">
        <v>9</v>
      </c>
      <c r="B3501" s="14">
        <v>44265</v>
      </c>
      <c r="C3501" s="14">
        <v>44280</v>
      </c>
      <c r="D3501" s="15" t="s">
        <v>1834</v>
      </c>
      <c r="E3501" s="13">
        <v>2074</v>
      </c>
      <c r="F3501" s="15" t="s">
        <v>13</v>
      </c>
      <c r="G3501" s="15" t="s">
        <v>23</v>
      </c>
      <c r="H3501" s="17">
        <v>936.47829336520795</v>
      </c>
      <c r="I3501" s="13">
        <v>785</v>
      </c>
      <c r="J3501" s="13">
        <v>746</v>
      </c>
      <c r="K3501" s="17">
        <v>3076.00322517824</v>
      </c>
      <c r="L3501" s="18">
        <f t="shared" si="26"/>
        <v>4012.4815185434481</v>
      </c>
      <c r="M3501">
        <f>Table1[[#This Row],[num_contributions]]+Table1[[#This Row],[num_unique_contributors]]</f>
        <v>1531</v>
      </c>
    </row>
    <row r="3502" spans="1:13" ht="13.2" hidden="1" x14ac:dyDescent="0.25">
      <c r="A3502" s="13">
        <v>9</v>
      </c>
      <c r="B3502" s="14">
        <v>44265</v>
      </c>
      <c r="C3502" s="14">
        <v>44280</v>
      </c>
      <c r="D3502" s="15" t="s">
        <v>120</v>
      </c>
      <c r="E3502" s="13">
        <v>29</v>
      </c>
      <c r="F3502" s="15" t="s">
        <v>17</v>
      </c>
      <c r="G3502" s="15" t="s">
        <v>18</v>
      </c>
      <c r="H3502" s="17">
        <v>108.195125254826</v>
      </c>
      <c r="I3502" s="13">
        <v>260</v>
      </c>
      <c r="J3502" s="13">
        <v>231</v>
      </c>
      <c r="K3502" s="17">
        <v>3876.9395045392398</v>
      </c>
      <c r="L3502" s="18">
        <f t="shared" si="26"/>
        <v>3985.1346297940659</v>
      </c>
      <c r="M3502">
        <f>Table1[[#This Row],[num_contributions]]+Table1[[#This Row],[num_unique_contributors]]</f>
        <v>491</v>
      </c>
    </row>
    <row r="3503" spans="1:13" ht="13.2" hidden="1" x14ac:dyDescent="0.25">
      <c r="A3503" s="13">
        <v>9</v>
      </c>
      <c r="B3503" s="14">
        <v>44265</v>
      </c>
      <c r="C3503" s="14">
        <v>44280</v>
      </c>
      <c r="D3503" s="15" t="s">
        <v>777</v>
      </c>
      <c r="E3503" s="13">
        <v>1901</v>
      </c>
      <c r="F3503" s="15" t="s">
        <v>13</v>
      </c>
      <c r="G3503" s="15" t="s">
        <v>23</v>
      </c>
      <c r="H3503" s="17">
        <v>1314.7610798584601</v>
      </c>
      <c r="I3503" s="13">
        <v>918</v>
      </c>
      <c r="J3503" s="13">
        <v>743</v>
      </c>
      <c r="K3503" s="17">
        <v>2602.2064867540398</v>
      </c>
      <c r="L3503" s="18">
        <f t="shared" si="26"/>
        <v>3916.9675666124999</v>
      </c>
      <c r="M3503">
        <f>Table1[[#This Row],[num_contributions]]+Table1[[#This Row],[num_unique_contributors]]</f>
        <v>1661</v>
      </c>
    </row>
    <row r="3504" spans="1:13" ht="13.2" hidden="1" x14ac:dyDescent="0.25">
      <c r="A3504" s="13">
        <v>9</v>
      </c>
      <c r="B3504" s="14">
        <v>44265</v>
      </c>
      <c r="C3504" s="14">
        <v>44280</v>
      </c>
      <c r="D3504" s="15" t="s">
        <v>1894</v>
      </c>
      <c r="E3504" s="13">
        <v>551</v>
      </c>
      <c r="F3504" s="15" t="s">
        <v>20</v>
      </c>
      <c r="G3504" s="15" t="s">
        <v>18</v>
      </c>
      <c r="H3504" s="17">
        <v>256.25537270608999</v>
      </c>
      <c r="I3504" s="13">
        <v>335</v>
      </c>
      <c r="J3504" s="13">
        <v>292</v>
      </c>
      <c r="K3504" s="17">
        <v>3653.6193425566498</v>
      </c>
      <c r="L3504" s="18">
        <f t="shared" si="26"/>
        <v>3909.8747152627398</v>
      </c>
      <c r="M3504">
        <f>Table1[[#This Row],[num_contributions]]+Table1[[#This Row],[num_unique_contributors]]</f>
        <v>627</v>
      </c>
    </row>
    <row r="3505" spans="1:13" ht="13.2" hidden="1" x14ac:dyDescent="0.25">
      <c r="A3505" s="13">
        <v>9</v>
      </c>
      <c r="B3505" s="14">
        <v>44265</v>
      </c>
      <c r="C3505" s="14">
        <v>44280</v>
      </c>
      <c r="D3505" s="15" t="s">
        <v>215</v>
      </c>
      <c r="E3505" s="13">
        <v>1634</v>
      </c>
      <c r="F3505" s="15" t="s">
        <v>17</v>
      </c>
      <c r="G3505" s="15" t="s">
        <v>14</v>
      </c>
      <c r="H3505" s="17">
        <v>140.38808032036999</v>
      </c>
      <c r="I3505" s="13">
        <v>113</v>
      </c>
      <c r="J3505" s="13">
        <v>106</v>
      </c>
      <c r="K3505" s="17">
        <v>3398.81936768481</v>
      </c>
      <c r="L3505" s="18">
        <f t="shared" si="26"/>
        <v>3539.2074480051801</v>
      </c>
      <c r="M3505">
        <f>Table1[[#This Row],[num_contributions]]+Table1[[#This Row],[num_unique_contributors]]</f>
        <v>219</v>
      </c>
    </row>
    <row r="3506" spans="1:13" ht="13.2" hidden="1" x14ac:dyDescent="0.25">
      <c r="A3506" s="13">
        <v>9</v>
      </c>
      <c r="B3506" s="14">
        <v>44265</v>
      </c>
      <c r="C3506" s="14">
        <v>44280</v>
      </c>
      <c r="D3506" s="15" t="s">
        <v>333</v>
      </c>
      <c r="E3506" s="13">
        <v>855</v>
      </c>
      <c r="F3506" s="15" t="s">
        <v>17</v>
      </c>
      <c r="G3506" s="15" t="s">
        <v>14</v>
      </c>
      <c r="H3506" s="17">
        <v>1010.47813764873</v>
      </c>
      <c r="I3506" s="13">
        <v>353</v>
      </c>
      <c r="J3506" s="13">
        <v>286</v>
      </c>
      <c r="K3506" s="17">
        <v>2515.0682771854099</v>
      </c>
      <c r="L3506" s="18">
        <f t="shared" si="26"/>
        <v>3525.5464148341398</v>
      </c>
      <c r="M3506">
        <f>Table1[[#This Row],[num_contributions]]+Table1[[#This Row],[num_unique_contributors]]</f>
        <v>639</v>
      </c>
    </row>
    <row r="3507" spans="1:13" ht="13.2" hidden="1" x14ac:dyDescent="0.25">
      <c r="A3507" s="13">
        <v>9</v>
      </c>
      <c r="B3507" s="14">
        <v>44265</v>
      </c>
      <c r="C3507" s="14">
        <v>44280</v>
      </c>
      <c r="D3507" s="15" t="s">
        <v>378</v>
      </c>
      <c r="E3507" s="13">
        <v>1090</v>
      </c>
      <c r="F3507" s="15" t="s">
        <v>111</v>
      </c>
      <c r="G3507" s="15" t="s">
        <v>50</v>
      </c>
      <c r="H3507" s="17">
        <v>528.91224406565902</v>
      </c>
      <c r="I3507" s="13">
        <v>651</v>
      </c>
      <c r="J3507" s="13">
        <v>569</v>
      </c>
      <c r="K3507" s="17">
        <v>2680.2060093867899</v>
      </c>
      <c r="L3507" s="18">
        <f t="shared" si="26"/>
        <v>3209.1182534524487</v>
      </c>
      <c r="M3507">
        <f>Table1[[#This Row],[num_contributions]]+Table1[[#This Row],[num_unique_contributors]]</f>
        <v>1220</v>
      </c>
    </row>
    <row r="3508" spans="1:13" ht="13.2" hidden="1" x14ac:dyDescent="0.25">
      <c r="A3508" s="13">
        <v>9</v>
      </c>
      <c r="B3508" s="14">
        <v>44265</v>
      </c>
      <c r="C3508" s="14">
        <v>44280</v>
      </c>
      <c r="D3508" s="15" t="s">
        <v>1070</v>
      </c>
      <c r="E3508" s="13">
        <v>2309</v>
      </c>
      <c r="F3508" s="15" t="s">
        <v>39</v>
      </c>
      <c r="G3508" s="15" t="s">
        <v>23</v>
      </c>
      <c r="H3508" s="17">
        <v>1173.7616178219801</v>
      </c>
      <c r="I3508" s="13">
        <v>430</v>
      </c>
      <c r="J3508" s="13">
        <v>375</v>
      </c>
      <c r="K3508" s="17">
        <v>1940.71636070217</v>
      </c>
      <c r="L3508" s="18">
        <f t="shared" si="26"/>
        <v>3114.4779785241499</v>
      </c>
      <c r="M3508">
        <f>Table1[[#This Row],[num_contributions]]+Table1[[#This Row],[num_unique_contributors]]</f>
        <v>805</v>
      </c>
    </row>
    <row r="3509" spans="1:13" ht="13.2" hidden="1" x14ac:dyDescent="0.25">
      <c r="A3509" s="13">
        <v>9</v>
      </c>
      <c r="B3509" s="14">
        <v>44265</v>
      </c>
      <c r="C3509" s="14">
        <v>44280</v>
      </c>
      <c r="D3509" s="15" t="s">
        <v>1737</v>
      </c>
      <c r="E3509" s="13">
        <v>225</v>
      </c>
      <c r="F3509" s="15" t="s">
        <v>20</v>
      </c>
      <c r="G3509" s="15" t="s">
        <v>23</v>
      </c>
      <c r="H3509" s="17">
        <v>350.76871776277</v>
      </c>
      <c r="I3509" s="13">
        <v>388</v>
      </c>
      <c r="J3509" s="13">
        <v>326</v>
      </c>
      <c r="K3509" s="17">
        <v>2720.29153847935</v>
      </c>
      <c r="L3509" s="18">
        <f t="shared" si="26"/>
        <v>3071.06025624212</v>
      </c>
      <c r="M3509">
        <f>Table1[[#This Row],[num_contributions]]+Table1[[#This Row],[num_unique_contributors]]</f>
        <v>714</v>
      </c>
    </row>
    <row r="3510" spans="1:13" ht="13.2" hidden="1" x14ac:dyDescent="0.25">
      <c r="A3510" s="13">
        <v>9</v>
      </c>
      <c r="B3510" s="14">
        <v>44265</v>
      </c>
      <c r="C3510" s="14">
        <v>44280</v>
      </c>
      <c r="D3510" s="15" t="s">
        <v>375</v>
      </c>
      <c r="E3510" s="13">
        <v>1625</v>
      </c>
      <c r="F3510" s="15" t="s">
        <v>39</v>
      </c>
      <c r="G3510" s="15" t="s">
        <v>14</v>
      </c>
      <c r="H3510" s="17">
        <v>416.117817548929</v>
      </c>
      <c r="I3510" s="13">
        <v>170</v>
      </c>
      <c r="J3510" s="13">
        <v>132</v>
      </c>
      <c r="K3510" s="17">
        <v>2517.8508550087099</v>
      </c>
      <c r="L3510" s="18">
        <f t="shared" si="26"/>
        <v>2933.9686725576389</v>
      </c>
      <c r="M3510">
        <f>Table1[[#This Row],[num_contributions]]+Table1[[#This Row],[num_unique_contributors]]</f>
        <v>302</v>
      </c>
    </row>
    <row r="3511" spans="1:13" ht="13.2" hidden="1" x14ac:dyDescent="0.25">
      <c r="A3511" s="13">
        <v>9</v>
      </c>
      <c r="B3511" s="14">
        <v>44265</v>
      </c>
      <c r="C3511" s="14">
        <v>44280</v>
      </c>
      <c r="D3511" s="15" t="s">
        <v>1815</v>
      </c>
      <c r="E3511" s="13">
        <v>1264</v>
      </c>
      <c r="F3511" s="15" t="s">
        <v>13</v>
      </c>
      <c r="G3511" s="15" t="s">
        <v>14</v>
      </c>
      <c r="H3511" s="17">
        <v>448.44331712347599</v>
      </c>
      <c r="I3511" s="13">
        <v>193</v>
      </c>
      <c r="J3511" s="13">
        <v>171</v>
      </c>
      <c r="K3511" s="17">
        <v>2461.22066133001</v>
      </c>
      <c r="L3511" s="18">
        <f t="shared" si="26"/>
        <v>2909.6639784534859</v>
      </c>
      <c r="M3511">
        <f>Table1[[#This Row],[num_contributions]]+Table1[[#This Row],[num_unique_contributors]]</f>
        <v>364</v>
      </c>
    </row>
    <row r="3512" spans="1:13" ht="13.2" hidden="1" x14ac:dyDescent="0.25">
      <c r="A3512" s="13">
        <v>9</v>
      </c>
      <c r="B3512" s="14">
        <v>44265</v>
      </c>
      <c r="C3512" s="14">
        <v>44280</v>
      </c>
      <c r="D3512" s="15" t="s">
        <v>1895</v>
      </c>
      <c r="E3512" s="13">
        <v>1906</v>
      </c>
      <c r="F3512" s="15" t="s">
        <v>17</v>
      </c>
      <c r="G3512" s="15" t="s">
        <v>23</v>
      </c>
      <c r="H3512" s="17">
        <v>169.16891207496599</v>
      </c>
      <c r="I3512" s="13">
        <v>344</v>
      </c>
      <c r="J3512" s="13">
        <v>283</v>
      </c>
      <c r="K3512" s="17">
        <v>2633.2865066364602</v>
      </c>
      <c r="L3512" s="18">
        <f t="shared" si="26"/>
        <v>2802.4554187114263</v>
      </c>
      <c r="M3512">
        <f>Table1[[#This Row],[num_contributions]]+Table1[[#This Row],[num_unique_contributors]]</f>
        <v>627</v>
      </c>
    </row>
    <row r="3513" spans="1:13" ht="13.2" hidden="1" x14ac:dyDescent="0.25">
      <c r="A3513" s="13">
        <v>9</v>
      </c>
      <c r="B3513" s="14">
        <v>44265</v>
      </c>
      <c r="C3513" s="14">
        <v>44280</v>
      </c>
      <c r="D3513" s="15" t="s">
        <v>976</v>
      </c>
      <c r="E3513" s="13">
        <v>2121</v>
      </c>
      <c r="F3513" s="15" t="s">
        <v>13</v>
      </c>
      <c r="G3513" s="15" t="s">
        <v>23</v>
      </c>
      <c r="H3513" s="17">
        <v>11.775641158431901</v>
      </c>
      <c r="I3513" s="13">
        <v>78</v>
      </c>
      <c r="J3513" s="13">
        <v>68</v>
      </c>
      <c r="K3513" s="17">
        <v>2761.5494955539102</v>
      </c>
      <c r="L3513" s="18">
        <f t="shared" si="26"/>
        <v>2773.3251367123421</v>
      </c>
      <c r="M3513">
        <f>Table1[[#This Row],[num_contributions]]+Table1[[#This Row],[num_unique_contributors]]</f>
        <v>146</v>
      </c>
    </row>
    <row r="3514" spans="1:13" ht="13.2" hidden="1" x14ac:dyDescent="0.25">
      <c r="A3514" s="13">
        <v>9</v>
      </c>
      <c r="B3514" s="14">
        <v>44265</v>
      </c>
      <c r="C3514" s="14">
        <v>44280</v>
      </c>
      <c r="D3514" s="15" t="s">
        <v>187</v>
      </c>
      <c r="E3514" s="13">
        <v>213</v>
      </c>
      <c r="F3514" s="15" t="s">
        <v>17</v>
      </c>
      <c r="G3514" s="15" t="s">
        <v>23</v>
      </c>
      <c r="H3514" s="17">
        <v>259.79338677979098</v>
      </c>
      <c r="I3514" s="13">
        <v>312</v>
      </c>
      <c r="J3514" s="13">
        <v>280</v>
      </c>
      <c r="K3514" s="17">
        <v>2495.0845405728401</v>
      </c>
      <c r="L3514" s="18">
        <f t="shared" si="26"/>
        <v>2754.8779273526311</v>
      </c>
      <c r="M3514">
        <f>Table1[[#This Row],[num_contributions]]+Table1[[#This Row],[num_unique_contributors]]</f>
        <v>592</v>
      </c>
    </row>
    <row r="3515" spans="1:13" ht="13.2" hidden="1" x14ac:dyDescent="0.25">
      <c r="A3515" s="13">
        <v>9</v>
      </c>
      <c r="B3515" s="14">
        <v>44265</v>
      </c>
      <c r="C3515" s="14">
        <v>44280</v>
      </c>
      <c r="D3515" s="15" t="s">
        <v>568</v>
      </c>
      <c r="E3515" s="13">
        <v>668</v>
      </c>
      <c r="F3515" s="15" t="s">
        <v>17</v>
      </c>
      <c r="G3515" s="15" t="s">
        <v>14</v>
      </c>
      <c r="H3515" s="17">
        <v>537.95135704793995</v>
      </c>
      <c r="I3515" s="13">
        <v>119</v>
      </c>
      <c r="J3515" s="13">
        <v>118</v>
      </c>
      <c r="K3515" s="17">
        <v>2205.1454462934498</v>
      </c>
      <c r="L3515" s="18">
        <f t="shared" si="26"/>
        <v>2743.0968033413897</v>
      </c>
      <c r="M3515">
        <f>Table1[[#This Row],[num_contributions]]+Table1[[#This Row],[num_unique_contributors]]</f>
        <v>237</v>
      </c>
    </row>
    <row r="3516" spans="1:13" ht="13.2" hidden="1" x14ac:dyDescent="0.25">
      <c r="A3516" s="13">
        <v>9</v>
      </c>
      <c r="B3516" s="14">
        <v>44265</v>
      </c>
      <c r="C3516" s="14">
        <v>44280</v>
      </c>
      <c r="D3516" s="15" t="s">
        <v>94</v>
      </c>
      <c r="E3516" s="13">
        <v>2235</v>
      </c>
      <c r="F3516" s="15" t="s">
        <v>20</v>
      </c>
      <c r="G3516" s="15" t="s">
        <v>23</v>
      </c>
      <c r="H3516" s="17">
        <v>583.50146169433401</v>
      </c>
      <c r="I3516" s="13">
        <v>618</v>
      </c>
      <c r="J3516" s="13">
        <v>595</v>
      </c>
      <c r="K3516" s="17">
        <v>2139.35148382331</v>
      </c>
      <c r="L3516" s="18">
        <f t="shared" si="26"/>
        <v>2722.852945517644</v>
      </c>
      <c r="M3516">
        <f>Table1[[#This Row],[num_contributions]]+Table1[[#This Row],[num_unique_contributors]]</f>
        <v>1213</v>
      </c>
    </row>
    <row r="3517" spans="1:13" ht="13.2" hidden="1" x14ac:dyDescent="0.25">
      <c r="A3517" s="13">
        <v>9</v>
      </c>
      <c r="B3517" s="14">
        <v>44265</v>
      </c>
      <c r="C3517" s="14">
        <v>44280</v>
      </c>
      <c r="D3517" s="15" t="s">
        <v>724</v>
      </c>
      <c r="E3517" s="13">
        <v>2176</v>
      </c>
      <c r="F3517" s="15" t="s">
        <v>39</v>
      </c>
      <c r="G3517" s="15" t="s">
        <v>14</v>
      </c>
      <c r="H3517" s="17">
        <v>439.46341152895502</v>
      </c>
      <c r="I3517" s="13">
        <v>180</v>
      </c>
      <c r="J3517" s="13">
        <v>149</v>
      </c>
      <c r="K3517" s="17">
        <v>2140.9838702984298</v>
      </c>
      <c r="L3517" s="18">
        <f t="shared" si="26"/>
        <v>2580.4472818273848</v>
      </c>
      <c r="M3517">
        <f>Table1[[#This Row],[num_contributions]]+Table1[[#This Row],[num_unique_contributors]]</f>
        <v>329</v>
      </c>
    </row>
    <row r="3518" spans="1:13" ht="13.2" hidden="1" x14ac:dyDescent="0.25">
      <c r="A3518" s="13">
        <v>9</v>
      </c>
      <c r="B3518" s="14">
        <v>44265</v>
      </c>
      <c r="C3518" s="14">
        <v>44280</v>
      </c>
      <c r="D3518" s="15" t="s">
        <v>434</v>
      </c>
      <c r="E3518" s="13">
        <v>1541</v>
      </c>
      <c r="F3518" s="15" t="s">
        <v>45</v>
      </c>
      <c r="G3518" s="15" t="s">
        <v>23</v>
      </c>
      <c r="H3518" s="17">
        <v>946.257626475812</v>
      </c>
      <c r="I3518" s="13">
        <v>364</v>
      </c>
      <c r="J3518" s="13">
        <v>302</v>
      </c>
      <c r="K3518" s="17">
        <v>1558.4833002596599</v>
      </c>
      <c r="L3518" s="18">
        <f t="shared" si="26"/>
        <v>2504.7409267354719</v>
      </c>
      <c r="M3518">
        <f>Table1[[#This Row],[num_contributions]]+Table1[[#This Row],[num_unique_contributors]]</f>
        <v>666</v>
      </c>
    </row>
    <row r="3519" spans="1:13" ht="13.2" hidden="1" x14ac:dyDescent="0.25">
      <c r="A3519" s="13">
        <v>9</v>
      </c>
      <c r="B3519" s="14">
        <v>44265</v>
      </c>
      <c r="C3519" s="14">
        <v>44280</v>
      </c>
      <c r="D3519" s="15" t="s">
        <v>286</v>
      </c>
      <c r="E3519" s="13">
        <v>543</v>
      </c>
      <c r="F3519" s="15" t="s">
        <v>17</v>
      </c>
      <c r="G3519" s="15" t="s">
        <v>18</v>
      </c>
      <c r="H3519" s="17">
        <v>226.246694831989</v>
      </c>
      <c r="I3519" s="13">
        <v>296</v>
      </c>
      <c r="J3519" s="13">
        <v>267</v>
      </c>
      <c r="K3519" s="17">
        <v>2209.2648213407101</v>
      </c>
      <c r="L3519" s="18">
        <f t="shared" si="26"/>
        <v>2435.511516172699</v>
      </c>
      <c r="M3519">
        <f>Table1[[#This Row],[num_contributions]]+Table1[[#This Row],[num_unique_contributors]]</f>
        <v>563</v>
      </c>
    </row>
    <row r="3520" spans="1:13" ht="13.2" hidden="1" x14ac:dyDescent="0.25">
      <c r="A3520" s="13">
        <v>9</v>
      </c>
      <c r="B3520" s="14">
        <v>44265</v>
      </c>
      <c r="C3520" s="14">
        <v>44280</v>
      </c>
      <c r="D3520" s="15" t="s">
        <v>1810</v>
      </c>
      <c r="E3520" s="13">
        <v>152</v>
      </c>
      <c r="F3520" s="15" t="s">
        <v>186</v>
      </c>
      <c r="G3520" s="15" t="s">
        <v>14</v>
      </c>
      <c r="H3520" s="17">
        <v>95.444747638983202</v>
      </c>
      <c r="I3520" s="13">
        <v>96</v>
      </c>
      <c r="J3520" s="13">
        <v>95</v>
      </c>
      <c r="K3520" s="17">
        <v>2332.79694111866</v>
      </c>
      <c r="L3520" s="18">
        <f t="shared" si="26"/>
        <v>2428.2416887576433</v>
      </c>
      <c r="M3520">
        <f>Table1[[#This Row],[num_contributions]]+Table1[[#This Row],[num_unique_contributors]]</f>
        <v>191</v>
      </c>
    </row>
    <row r="3521" spans="1:13" ht="13.2" hidden="1" x14ac:dyDescent="0.25">
      <c r="A3521" s="13">
        <v>9</v>
      </c>
      <c r="B3521" s="14">
        <v>44265</v>
      </c>
      <c r="C3521" s="14">
        <v>44280</v>
      </c>
      <c r="D3521" s="15" t="s">
        <v>224</v>
      </c>
      <c r="E3521" s="13">
        <v>1620</v>
      </c>
      <c r="F3521" s="15" t="s">
        <v>45</v>
      </c>
      <c r="G3521" s="15" t="s">
        <v>14</v>
      </c>
      <c r="H3521" s="17">
        <v>245.16048657148099</v>
      </c>
      <c r="I3521" s="13">
        <v>161</v>
      </c>
      <c r="J3521" s="13">
        <v>132</v>
      </c>
      <c r="K3521" s="17">
        <v>2140.7666368200198</v>
      </c>
      <c r="L3521" s="18">
        <f t="shared" si="26"/>
        <v>2385.9271233915006</v>
      </c>
      <c r="M3521">
        <f>Table1[[#This Row],[num_contributions]]+Table1[[#This Row],[num_unique_contributors]]</f>
        <v>293</v>
      </c>
    </row>
    <row r="3522" spans="1:13" ht="13.2" hidden="1" x14ac:dyDescent="0.25">
      <c r="A3522" s="13">
        <v>9</v>
      </c>
      <c r="B3522" s="14">
        <v>44265</v>
      </c>
      <c r="C3522" s="14">
        <v>44280</v>
      </c>
      <c r="D3522" s="15" t="s">
        <v>326</v>
      </c>
      <c r="E3522" s="13">
        <v>1657</v>
      </c>
      <c r="F3522" s="15" t="s">
        <v>20</v>
      </c>
      <c r="G3522" s="15" t="s">
        <v>23</v>
      </c>
      <c r="H3522" s="17">
        <v>84.265841608632002</v>
      </c>
      <c r="I3522" s="13">
        <v>180</v>
      </c>
      <c r="J3522" s="13">
        <v>154</v>
      </c>
      <c r="K3522" s="17">
        <v>2292.9080073018799</v>
      </c>
      <c r="L3522" s="18">
        <f t="shared" si="26"/>
        <v>2377.1738489105119</v>
      </c>
      <c r="M3522">
        <f>Table1[[#This Row],[num_contributions]]+Table1[[#This Row],[num_unique_contributors]]</f>
        <v>334</v>
      </c>
    </row>
    <row r="3523" spans="1:13" ht="13.2" hidden="1" x14ac:dyDescent="0.25">
      <c r="A3523" s="13">
        <v>9</v>
      </c>
      <c r="B3523" s="14">
        <v>44265</v>
      </c>
      <c r="C3523" s="14">
        <v>44280</v>
      </c>
      <c r="D3523" s="15" t="s">
        <v>768</v>
      </c>
      <c r="E3523" s="13">
        <v>2083</v>
      </c>
      <c r="F3523" s="15" t="s">
        <v>13</v>
      </c>
      <c r="G3523" s="15" t="s">
        <v>50</v>
      </c>
      <c r="H3523" s="17">
        <v>51.997992351216098</v>
      </c>
      <c r="I3523" s="13">
        <v>213</v>
      </c>
      <c r="J3523" s="13">
        <v>200</v>
      </c>
      <c r="K3523" s="17">
        <v>2210.1336350883098</v>
      </c>
      <c r="L3523" s="18">
        <f t="shared" si="26"/>
        <v>2262.1316274395258</v>
      </c>
      <c r="M3523">
        <f>Table1[[#This Row],[num_contributions]]+Table1[[#This Row],[num_unique_contributors]]</f>
        <v>413</v>
      </c>
    </row>
    <row r="3524" spans="1:13" ht="13.2" hidden="1" x14ac:dyDescent="0.25">
      <c r="A3524" s="13">
        <v>9</v>
      </c>
      <c r="B3524" s="14">
        <v>44265</v>
      </c>
      <c r="C3524" s="14">
        <v>44280</v>
      </c>
      <c r="D3524" s="15" t="s">
        <v>201</v>
      </c>
      <c r="E3524" s="13">
        <v>779</v>
      </c>
      <c r="F3524" s="15" t="s">
        <v>54</v>
      </c>
      <c r="G3524" s="15" t="s">
        <v>14</v>
      </c>
      <c r="H3524" s="17">
        <v>513.62308803678695</v>
      </c>
      <c r="I3524" s="13">
        <v>262</v>
      </c>
      <c r="J3524" s="13">
        <v>242</v>
      </c>
      <c r="K3524" s="17">
        <v>1745.55030988833</v>
      </c>
      <c r="L3524" s="18">
        <f t="shared" si="26"/>
        <v>2259.1733979251171</v>
      </c>
      <c r="M3524">
        <f>Table1[[#This Row],[num_contributions]]+Table1[[#This Row],[num_unique_contributors]]</f>
        <v>504</v>
      </c>
    </row>
    <row r="3525" spans="1:13" ht="13.2" hidden="1" x14ac:dyDescent="0.25">
      <c r="A3525" s="13">
        <v>9</v>
      </c>
      <c r="B3525" s="14">
        <v>44265</v>
      </c>
      <c r="C3525" s="14">
        <v>44280</v>
      </c>
      <c r="D3525" s="15" t="s">
        <v>1791</v>
      </c>
      <c r="E3525" s="13">
        <v>2225</v>
      </c>
      <c r="F3525" s="15" t="s">
        <v>39</v>
      </c>
      <c r="G3525" s="15" t="s">
        <v>23</v>
      </c>
      <c r="H3525" s="17">
        <v>882.79641522809197</v>
      </c>
      <c r="I3525" s="13">
        <v>338</v>
      </c>
      <c r="J3525" s="13">
        <v>272</v>
      </c>
      <c r="K3525" s="17">
        <v>1363.95457342842</v>
      </c>
      <c r="L3525" s="18">
        <f t="shared" si="26"/>
        <v>2246.7509886565122</v>
      </c>
      <c r="M3525">
        <f>Table1[[#This Row],[num_contributions]]+Table1[[#This Row],[num_unique_contributors]]</f>
        <v>610</v>
      </c>
    </row>
    <row r="3526" spans="1:13" ht="13.2" hidden="1" x14ac:dyDescent="0.25">
      <c r="A3526" s="13">
        <v>9</v>
      </c>
      <c r="B3526" s="14">
        <v>44265</v>
      </c>
      <c r="C3526" s="14">
        <v>44280</v>
      </c>
      <c r="D3526" s="15" t="s">
        <v>1806</v>
      </c>
      <c r="E3526" s="13">
        <v>1274</v>
      </c>
      <c r="F3526" s="15" t="s">
        <v>20</v>
      </c>
      <c r="G3526" s="15" t="s">
        <v>14</v>
      </c>
      <c r="H3526" s="17">
        <v>282.53313040824099</v>
      </c>
      <c r="I3526" s="13">
        <v>169</v>
      </c>
      <c r="J3526" s="13">
        <v>158</v>
      </c>
      <c r="K3526" s="17">
        <v>1959.4585380235101</v>
      </c>
      <c r="L3526" s="18">
        <f t="shared" si="26"/>
        <v>2241.9916684317509</v>
      </c>
      <c r="M3526">
        <f>Table1[[#This Row],[num_contributions]]+Table1[[#This Row],[num_unique_contributors]]</f>
        <v>327</v>
      </c>
    </row>
    <row r="3527" spans="1:13" ht="13.2" hidden="1" x14ac:dyDescent="0.25">
      <c r="A3527" s="13">
        <v>9</v>
      </c>
      <c r="B3527" s="14">
        <v>44265</v>
      </c>
      <c r="C3527" s="14">
        <v>44280</v>
      </c>
      <c r="D3527" s="15" t="s">
        <v>412</v>
      </c>
      <c r="E3527" s="13">
        <v>358</v>
      </c>
      <c r="F3527" s="15" t="s">
        <v>20</v>
      </c>
      <c r="G3527" s="15" t="s">
        <v>18</v>
      </c>
      <c r="H3527" s="17">
        <v>214.61744769431701</v>
      </c>
      <c r="I3527" s="13">
        <v>338</v>
      </c>
      <c r="J3527" s="13">
        <v>295</v>
      </c>
      <c r="K3527" s="17">
        <v>2015.0753210965399</v>
      </c>
      <c r="L3527" s="18">
        <f t="shared" si="26"/>
        <v>2229.6927687908569</v>
      </c>
      <c r="M3527">
        <f>Table1[[#This Row],[num_contributions]]+Table1[[#This Row],[num_unique_contributors]]</f>
        <v>633</v>
      </c>
    </row>
    <row r="3528" spans="1:13" ht="13.2" hidden="1" x14ac:dyDescent="0.25">
      <c r="A3528" s="13">
        <v>9</v>
      </c>
      <c r="B3528" s="14">
        <v>44265</v>
      </c>
      <c r="C3528" s="14">
        <v>44280</v>
      </c>
      <c r="D3528" s="15" t="s">
        <v>359</v>
      </c>
      <c r="E3528" s="13">
        <v>65</v>
      </c>
      <c r="F3528" s="15" t="s">
        <v>17</v>
      </c>
      <c r="G3528" s="15" t="s">
        <v>18</v>
      </c>
      <c r="H3528" s="17">
        <v>158.178542758059</v>
      </c>
      <c r="I3528" s="13">
        <v>333</v>
      </c>
      <c r="J3528" s="13">
        <v>271</v>
      </c>
      <c r="K3528" s="17">
        <v>2026.0383510020899</v>
      </c>
      <c r="L3528" s="18">
        <f t="shared" si="26"/>
        <v>2184.2168937601491</v>
      </c>
      <c r="M3528">
        <f>Table1[[#This Row],[num_contributions]]+Table1[[#This Row],[num_unique_contributors]]</f>
        <v>604</v>
      </c>
    </row>
    <row r="3529" spans="1:13" ht="13.2" hidden="1" x14ac:dyDescent="0.25">
      <c r="A3529" s="13">
        <v>9</v>
      </c>
      <c r="B3529" s="14">
        <v>44265</v>
      </c>
      <c r="C3529" s="14">
        <v>44280</v>
      </c>
      <c r="D3529" s="15" t="s">
        <v>305</v>
      </c>
      <c r="E3529" s="13">
        <v>517</v>
      </c>
      <c r="F3529" s="15" t="s">
        <v>20</v>
      </c>
      <c r="G3529" s="15" t="s">
        <v>14</v>
      </c>
      <c r="H3529" s="17">
        <v>168.36421245476799</v>
      </c>
      <c r="I3529" s="13">
        <v>143</v>
      </c>
      <c r="J3529" s="13">
        <v>112</v>
      </c>
      <c r="K3529" s="17">
        <v>1966.4667651140001</v>
      </c>
      <c r="L3529" s="18">
        <f t="shared" si="26"/>
        <v>2134.830977568768</v>
      </c>
      <c r="M3529">
        <f>Table1[[#This Row],[num_contributions]]+Table1[[#This Row],[num_unique_contributors]]</f>
        <v>255</v>
      </c>
    </row>
    <row r="3530" spans="1:13" ht="13.2" hidden="1" x14ac:dyDescent="0.25">
      <c r="A3530" s="13">
        <v>9</v>
      </c>
      <c r="B3530" s="14">
        <v>44265</v>
      </c>
      <c r="C3530" s="14">
        <v>44280</v>
      </c>
      <c r="D3530" s="15" t="s">
        <v>499</v>
      </c>
      <c r="E3530" s="13">
        <v>2248</v>
      </c>
      <c r="F3530" s="15" t="s">
        <v>13</v>
      </c>
      <c r="G3530" s="15" t="s">
        <v>50</v>
      </c>
      <c r="H3530" s="17">
        <v>123.556539225054</v>
      </c>
      <c r="I3530" s="13">
        <v>269</v>
      </c>
      <c r="J3530" s="13">
        <v>251</v>
      </c>
      <c r="K3530" s="17">
        <v>1982.5746261204199</v>
      </c>
      <c r="L3530" s="18">
        <f t="shared" si="26"/>
        <v>2106.1311653454741</v>
      </c>
      <c r="M3530">
        <f>Table1[[#This Row],[num_contributions]]+Table1[[#This Row],[num_unique_contributors]]</f>
        <v>520</v>
      </c>
    </row>
    <row r="3531" spans="1:13" ht="13.2" hidden="1" x14ac:dyDescent="0.25">
      <c r="A3531" s="13">
        <v>9</v>
      </c>
      <c r="B3531" s="14">
        <v>44265</v>
      </c>
      <c r="C3531" s="14">
        <v>44280</v>
      </c>
      <c r="D3531" s="15" t="s">
        <v>885</v>
      </c>
      <c r="E3531" s="13">
        <v>2010</v>
      </c>
      <c r="F3531" s="15" t="s">
        <v>20</v>
      </c>
      <c r="G3531" s="15" t="s">
        <v>50</v>
      </c>
      <c r="H3531" s="17">
        <v>220.906457153519</v>
      </c>
      <c r="I3531" s="13">
        <v>455</v>
      </c>
      <c r="J3531" s="13">
        <v>394</v>
      </c>
      <c r="K3531" s="17">
        <v>1841.1583226632499</v>
      </c>
      <c r="L3531" s="18">
        <f t="shared" si="26"/>
        <v>2062.0647798167688</v>
      </c>
      <c r="M3531">
        <f>Table1[[#This Row],[num_contributions]]+Table1[[#This Row],[num_unique_contributors]]</f>
        <v>849</v>
      </c>
    </row>
    <row r="3532" spans="1:13" ht="13.2" hidden="1" x14ac:dyDescent="0.25">
      <c r="A3532" s="13">
        <v>9</v>
      </c>
      <c r="B3532" s="14">
        <v>44265</v>
      </c>
      <c r="C3532" s="14">
        <v>44280</v>
      </c>
      <c r="D3532" s="15" t="s">
        <v>337</v>
      </c>
      <c r="E3532" s="13">
        <v>1988</v>
      </c>
      <c r="F3532" s="15" t="s">
        <v>13</v>
      </c>
      <c r="G3532" s="15" t="s">
        <v>23</v>
      </c>
      <c r="H3532" s="17">
        <v>43.125468521038798</v>
      </c>
      <c r="I3532" s="13">
        <v>163</v>
      </c>
      <c r="J3532" s="13">
        <v>137</v>
      </c>
      <c r="K3532" s="17">
        <v>1980.6019192223901</v>
      </c>
      <c r="L3532" s="18">
        <f t="shared" si="26"/>
        <v>2023.7273877434288</v>
      </c>
      <c r="M3532">
        <f>Table1[[#This Row],[num_contributions]]+Table1[[#This Row],[num_unique_contributors]]</f>
        <v>300</v>
      </c>
    </row>
    <row r="3533" spans="1:13" ht="13.2" hidden="1" x14ac:dyDescent="0.25">
      <c r="A3533" s="13">
        <v>9</v>
      </c>
      <c r="B3533" s="14">
        <v>44265</v>
      </c>
      <c r="C3533" s="14">
        <v>44280</v>
      </c>
      <c r="D3533" s="15" t="s">
        <v>218</v>
      </c>
      <c r="E3533" s="13">
        <v>1219</v>
      </c>
      <c r="F3533" s="15" t="s">
        <v>186</v>
      </c>
      <c r="G3533" s="15" t="s">
        <v>14</v>
      </c>
      <c r="H3533" s="17">
        <v>470.53685609400497</v>
      </c>
      <c r="I3533" s="13">
        <v>252</v>
      </c>
      <c r="J3533" s="13">
        <v>232</v>
      </c>
      <c r="K3533" s="17">
        <v>1529.1128861555001</v>
      </c>
      <c r="L3533" s="18">
        <f t="shared" si="26"/>
        <v>1999.6497422495049</v>
      </c>
      <c r="M3533">
        <f>Table1[[#This Row],[num_contributions]]+Table1[[#This Row],[num_unique_contributors]]</f>
        <v>484</v>
      </c>
    </row>
    <row r="3534" spans="1:13" ht="13.2" hidden="1" x14ac:dyDescent="0.25">
      <c r="A3534" s="13">
        <v>9</v>
      </c>
      <c r="B3534" s="14">
        <v>44265</v>
      </c>
      <c r="C3534" s="14">
        <v>44280</v>
      </c>
      <c r="D3534" s="16" t="s">
        <v>231</v>
      </c>
      <c r="E3534" s="13">
        <v>139</v>
      </c>
      <c r="F3534" s="15" t="s">
        <v>13</v>
      </c>
      <c r="G3534" s="15" t="s">
        <v>14</v>
      </c>
      <c r="H3534" s="17">
        <v>424.93050887124502</v>
      </c>
      <c r="I3534" s="13">
        <v>252</v>
      </c>
      <c r="J3534" s="13">
        <v>217</v>
      </c>
      <c r="K3534" s="17">
        <v>1551.7818256054099</v>
      </c>
      <c r="L3534" s="18">
        <f t="shared" si="26"/>
        <v>1976.7123344766551</v>
      </c>
      <c r="M3534">
        <f>Table1[[#This Row],[num_contributions]]+Table1[[#This Row],[num_unique_contributors]]</f>
        <v>469</v>
      </c>
    </row>
    <row r="3535" spans="1:13" ht="13.2" hidden="1" x14ac:dyDescent="0.25">
      <c r="A3535" s="13">
        <v>9</v>
      </c>
      <c r="B3535" s="14">
        <v>44265</v>
      </c>
      <c r="C3535" s="14">
        <v>44280</v>
      </c>
      <c r="D3535" s="15" t="s">
        <v>316</v>
      </c>
      <c r="E3535" s="13">
        <v>1577</v>
      </c>
      <c r="F3535" s="15" t="s">
        <v>17</v>
      </c>
      <c r="G3535" s="15" t="s">
        <v>14</v>
      </c>
      <c r="H3535" s="17">
        <v>187.50208338691201</v>
      </c>
      <c r="I3535" s="13">
        <v>124</v>
      </c>
      <c r="J3535" s="13">
        <v>116</v>
      </c>
      <c r="K3535" s="17">
        <v>1782.49376317264</v>
      </c>
      <c r="L3535" s="18">
        <f t="shared" si="26"/>
        <v>1969.9958465595521</v>
      </c>
      <c r="M3535">
        <f>Table1[[#This Row],[num_contributions]]+Table1[[#This Row],[num_unique_contributors]]</f>
        <v>240</v>
      </c>
    </row>
    <row r="3536" spans="1:13" ht="13.2" hidden="1" x14ac:dyDescent="0.25">
      <c r="A3536" s="13">
        <v>9</v>
      </c>
      <c r="B3536" s="14">
        <v>44265</v>
      </c>
      <c r="C3536" s="14">
        <v>44280</v>
      </c>
      <c r="D3536" s="15" t="s">
        <v>535</v>
      </c>
      <c r="E3536" s="13">
        <v>982</v>
      </c>
      <c r="F3536" s="15" t="s">
        <v>17</v>
      </c>
      <c r="G3536" s="15" t="s">
        <v>14</v>
      </c>
      <c r="H3536" s="17">
        <v>53.883505376108197</v>
      </c>
      <c r="I3536" s="13">
        <v>74</v>
      </c>
      <c r="J3536" s="13">
        <v>69</v>
      </c>
      <c r="K3536" s="17">
        <v>1821.85849742042</v>
      </c>
      <c r="L3536" s="18">
        <f t="shared" si="26"/>
        <v>1875.7420027965281</v>
      </c>
      <c r="M3536">
        <f>Table1[[#This Row],[num_contributions]]+Table1[[#This Row],[num_unique_contributors]]</f>
        <v>143</v>
      </c>
    </row>
    <row r="3537" spans="1:13" ht="13.2" hidden="1" x14ac:dyDescent="0.25">
      <c r="A3537" s="13">
        <v>9</v>
      </c>
      <c r="B3537" s="14">
        <v>44265</v>
      </c>
      <c r="C3537" s="14">
        <v>44280</v>
      </c>
      <c r="D3537" s="15" t="s">
        <v>1572</v>
      </c>
      <c r="E3537" s="13">
        <v>294</v>
      </c>
      <c r="F3537" s="15" t="s">
        <v>17</v>
      </c>
      <c r="G3537" s="15" t="s">
        <v>14</v>
      </c>
      <c r="H3537" s="17">
        <v>173.23690367050099</v>
      </c>
      <c r="I3537" s="13">
        <v>112</v>
      </c>
      <c r="J3537" s="13">
        <v>103</v>
      </c>
      <c r="K3537" s="17">
        <v>1604.1866486081999</v>
      </c>
      <c r="L3537" s="18">
        <f t="shared" si="26"/>
        <v>1777.423552278701</v>
      </c>
      <c r="M3537">
        <f>Table1[[#This Row],[num_contributions]]+Table1[[#This Row],[num_unique_contributors]]</f>
        <v>215</v>
      </c>
    </row>
    <row r="3538" spans="1:13" ht="13.2" hidden="1" x14ac:dyDescent="0.25">
      <c r="A3538" s="13">
        <v>9</v>
      </c>
      <c r="B3538" s="14">
        <v>44265</v>
      </c>
      <c r="C3538" s="14">
        <v>44280</v>
      </c>
      <c r="D3538" s="15" t="s">
        <v>332</v>
      </c>
      <c r="E3538" s="13">
        <v>1122</v>
      </c>
      <c r="F3538" s="15" t="s">
        <v>17</v>
      </c>
      <c r="G3538" s="15" t="s">
        <v>18</v>
      </c>
      <c r="H3538" s="17">
        <v>44.631265956347299</v>
      </c>
      <c r="I3538" s="13">
        <v>109</v>
      </c>
      <c r="J3538" s="13">
        <v>94</v>
      </c>
      <c r="K3538" s="17">
        <v>1730.8715985204201</v>
      </c>
      <c r="L3538" s="18">
        <f t="shared" si="26"/>
        <v>1775.5028644767674</v>
      </c>
      <c r="M3538">
        <f>Table1[[#This Row],[num_contributions]]+Table1[[#This Row],[num_unique_contributors]]</f>
        <v>203</v>
      </c>
    </row>
    <row r="3539" spans="1:13" ht="13.2" hidden="1" x14ac:dyDescent="0.25">
      <c r="A3539" s="13">
        <v>9</v>
      </c>
      <c r="B3539" s="14">
        <v>44265</v>
      </c>
      <c r="C3539" s="14">
        <v>44280</v>
      </c>
      <c r="D3539" s="15" t="s">
        <v>736</v>
      </c>
      <c r="E3539" s="13">
        <v>2119</v>
      </c>
      <c r="F3539" s="15" t="s">
        <v>52</v>
      </c>
      <c r="G3539" s="15" t="s">
        <v>23</v>
      </c>
      <c r="H3539" s="17">
        <v>1.7165483368312</v>
      </c>
      <c r="I3539" s="13">
        <v>40</v>
      </c>
      <c r="J3539" s="13">
        <v>34</v>
      </c>
      <c r="K3539" s="17">
        <v>1705.73577540628</v>
      </c>
      <c r="L3539" s="18">
        <f t="shared" si="26"/>
        <v>1707.4523237431113</v>
      </c>
      <c r="M3539">
        <f>Table1[[#This Row],[num_contributions]]+Table1[[#This Row],[num_unique_contributors]]</f>
        <v>74</v>
      </c>
    </row>
    <row r="3540" spans="1:13" ht="13.2" hidden="1" x14ac:dyDescent="0.25">
      <c r="A3540" s="13">
        <v>9</v>
      </c>
      <c r="B3540" s="14">
        <v>44265</v>
      </c>
      <c r="C3540" s="14">
        <v>44280</v>
      </c>
      <c r="D3540" s="16" t="s">
        <v>127</v>
      </c>
      <c r="E3540" s="13">
        <v>1624</v>
      </c>
      <c r="F3540" s="15" t="s">
        <v>20</v>
      </c>
      <c r="G3540" s="15" t="s">
        <v>14</v>
      </c>
      <c r="H3540" s="17">
        <v>61.094240796293903</v>
      </c>
      <c r="I3540" s="13">
        <v>61</v>
      </c>
      <c r="J3540" s="13">
        <v>56</v>
      </c>
      <c r="K3540" s="17">
        <v>1587.7738194445401</v>
      </c>
      <c r="L3540" s="18">
        <f t="shared" si="26"/>
        <v>1648.868060240834</v>
      </c>
      <c r="M3540">
        <f>Table1[[#This Row],[num_contributions]]+Table1[[#This Row],[num_unique_contributors]]</f>
        <v>117</v>
      </c>
    </row>
    <row r="3541" spans="1:13" ht="13.2" hidden="1" x14ac:dyDescent="0.25">
      <c r="A3541" s="13">
        <v>9</v>
      </c>
      <c r="B3541" s="14">
        <v>44265</v>
      </c>
      <c r="C3541" s="14">
        <v>44280</v>
      </c>
      <c r="D3541" s="15" t="s">
        <v>844</v>
      </c>
      <c r="E3541" s="13">
        <v>437</v>
      </c>
      <c r="F3541" s="15" t="s">
        <v>39</v>
      </c>
      <c r="G3541" s="15" t="s">
        <v>14</v>
      </c>
      <c r="H3541" s="17">
        <v>71.597577904289906</v>
      </c>
      <c r="I3541" s="13">
        <v>41</v>
      </c>
      <c r="J3541" s="13">
        <v>36</v>
      </c>
      <c r="K3541" s="17">
        <v>1560.66657910459</v>
      </c>
      <c r="L3541" s="18">
        <f t="shared" si="26"/>
        <v>1632.2641570088799</v>
      </c>
      <c r="M3541">
        <f>Table1[[#This Row],[num_contributions]]+Table1[[#This Row],[num_unique_contributors]]</f>
        <v>77</v>
      </c>
    </row>
    <row r="3542" spans="1:13" ht="13.2" hidden="1" x14ac:dyDescent="0.25">
      <c r="A3542" s="13">
        <v>9</v>
      </c>
      <c r="B3542" s="14">
        <v>44265</v>
      </c>
      <c r="C3542" s="14">
        <v>44280</v>
      </c>
      <c r="D3542" s="15" t="s">
        <v>837</v>
      </c>
      <c r="E3542" s="13">
        <v>1824</v>
      </c>
      <c r="F3542" s="15" t="s">
        <v>13</v>
      </c>
      <c r="G3542" s="15" t="s">
        <v>50</v>
      </c>
      <c r="H3542" s="17">
        <v>391.77467004269698</v>
      </c>
      <c r="I3542" s="13">
        <v>249</v>
      </c>
      <c r="J3542" s="13">
        <v>215</v>
      </c>
      <c r="K3542" s="17">
        <v>1239.09389433809</v>
      </c>
      <c r="L3542" s="18">
        <f t="shared" ref="L3542:L3605" si="27">H3542+K3542</f>
        <v>1630.8685643807869</v>
      </c>
      <c r="M3542">
        <f>Table1[[#This Row],[num_contributions]]+Table1[[#This Row],[num_unique_contributors]]</f>
        <v>464</v>
      </c>
    </row>
    <row r="3543" spans="1:13" ht="13.2" hidden="1" x14ac:dyDescent="0.25">
      <c r="A3543" s="13">
        <v>9</v>
      </c>
      <c r="B3543" s="14">
        <v>44265</v>
      </c>
      <c r="C3543" s="14">
        <v>44280</v>
      </c>
      <c r="D3543" s="15" t="s">
        <v>194</v>
      </c>
      <c r="E3543" s="13">
        <v>373</v>
      </c>
      <c r="F3543" s="15" t="s">
        <v>17</v>
      </c>
      <c r="G3543" s="15" t="s">
        <v>18</v>
      </c>
      <c r="H3543" s="17">
        <v>25.926963692477599</v>
      </c>
      <c r="I3543" s="13">
        <v>97</v>
      </c>
      <c r="J3543" s="13">
        <v>76</v>
      </c>
      <c r="K3543" s="17">
        <v>1598.2176808409099</v>
      </c>
      <c r="L3543" s="18">
        <f t="shared" si="27"/>
        <v>1624.1446445333875</v>
      </c>
      <c r="M3543">
        <f>Table1[[#This Row],[num_contributions]]+Table1[[#This Row],[num_unique_contributors]]</f>
        <v>173</v>
      </c>
    </row>
    <row r="3544" spans="1:13" ht="13.2" hidden="1" x14ac:dyDescent="0.25">
      <c r="A3544" s="13">
        <v>9</v>
      </c>
      <c r="B3544" s="14">
        <v>44265</v>
      </c>
      <c r="C3544" s="14">
        <v>44280</v>
      </c>
      <c r="D3544" s="15" t="s">
        <v>342</v>
      </c>
      <c r="E3544" s="13">
        <v>562</v>
      </c>
      <c r="F3544" s="15" t="s">
        <v>17</v>
      </c>
      <c r="G3544" s="15" t="s">
        <v>14</v>
      </c>
      <c r="H3544" s="17">
        <v>140.44651735191599</v>
      </c>
      <c r="I3544" s="13">
        <v>107</v>
      </c>
      <c r="J3544" s="13">
        <v>100</v>
      </c>
      <c r="K3544" s="17">
        <v>1464.07463464231</v>
      </c>
      <c r="L3544" s="18">
        <f t="shared" si="27"/>
        <v>1604.5211519942259</v>
      </c>
      <c r="M3544">
        <f>Table1[[#This Row],[num_contributions]]+Table1[[#This Row],[num_unique_contributors]]</f>
        <v>207</v>
      </c>
    </row>
    <row r="3545" spans="1:13" ht="13.2" hidden="1" x14ac:dyDescent="0.25">
      <c r="A3545" s="13">
        <v>9</v>
      </c>
      <c r="B3545" s="14">
        <v>44265</v>
      </c>
      <c r="C3545" s="14">
        <v>44280</v>
      </c>
      <c r="D3545" s="15" t="s">
        <v>289</v>
      </c>
      <c r="E3545" s="13">
        <v>1534</v>
      </c>
      <c r="F3545" s="15" t="s">
        <v>17</v>
      </c>
      <c r="G3545" s="15" t="s">
        <v>23</v>
      </c>
      <c r="H3545" s="17">
        <v>84.340297127342794</v>
      </c>
      <c r="I3545" s="13">
        <v>132</v>
      </c>
      <c r="J3545" s="13">
        <v>122</v>
      </c>
      <c r="K3545" s="17">
        <v>1485.2663969002899</v>
      </c>
      <c r="L3545" s="18">
        <f t="shared" si="27"/>
        <v>1569.6066940276328</v>
      </c>
      <c r="M3545">
        <f>Table1[[#This Row],[num_contributions]]+Table1[[#This Row],[num_unique_contributors]]</f>
        <v>254</v>
      </c>
    </row>
    <row r="3546" spans="1:13" ht="13.2" hidden="1" x14ac:dyDescent="0.25">
      <c r="A3546" s="13">
        <v>9</v>
      </c>
      <c r="B3546" s="14">
        <v>44265</v>
      </c>
      <c r="C3546" s="14">
        <v>44280</v>
      </c>
      <c r="D3546" s="15" t="s">
        <v>295</v>
      </c>
      <c r="E3546" s="13">
        <v>1609</v>
      </c>
      <c r="F3546" s="15" t="s">
        <v>54</v>
      </c>
      <c r="G3546" s="15" t="s">
        <v>14</v>
      </c>
      <c r="H3546" s="17">
        <v>119.511165531847</v>
      </c>
      <c r="I3546" s="13">
        <v>106</v>
      </c>
      <c r="J3546" s="13">
        <v>100</v>
      </c>
      <c r="K3546" s="17">
        <v>1441.96866306324</v>
      </c>
      <c r="L3546" s="18">
        <f t="shared" si="27"/>
        <v>1561.4798285950869</v>
      </c>
      <c r="M3546">
        <f>Table1[[#This Row],[num_contributions]]+Table1[[#This Row],[num_unique_contributors]]</f>
        <v>206</v>
      </c>
    </row>
    <row r="3547" spans="1:13" ht="13.2" hidden="1" x14ac:dyDescent="0.25">
      <c r="A3547" s="13">
        <v>9</v>
      </c>
      <c r="B3547" s="14">
        <v>44265</v>
      </c>
      <c r="C3547" s="14">
        <v>44280</v>
      </c>
      <c r="D3547" s="15" t="s">
        <v>329</v>
      </c>
      <c r="E3547" s="13">
        <v>285</v>
      </c>
      <c r="F3547" s="15" t="s">
        <v>17</v>
      </c>
      <c r="G3547" s="15" t="s">
        <v>23</v>
      </c>
      <c r="H3547" s="17">
        <v>87.857811834855994</v>
      </c>
      <c r="I3547" s="13">
        <v>176</v>
      </c>
      <c r="J3547" s="13">
        <v>159</v>
      </c>
      <c r="K3547" s="17">
        <v>1448.8718602106501</v>
      </c>
      <c r="L3547" s="18">
        <f t="shared" si="27"/>
        <v>1536.729672045506</v>
      </c>
      <c r="M3547">
        <f>Table1[[#This Row],[num_contributions]]+Table1[[#This Row],[num_unique_contributors]]</f>
        <v>335</v>
      </c>
    </row>
    <row r="3548" spans="1:13" ht="13.2" hidden="1" x14ac:dyDescent="0.25">
      <c r="A3548" s="13">
        <v>9</v>
      </c>
      <c r="B3548" s="14">
        <v>44265</v>
      </c>
      <c r="C3548" s="14">
        <v>44280</v>
      </c>
      <c r="D3548" s="15" t="s">
        <v>269</v>
      </c>
      <c r="E3548" s="13">
        <v>798</v>
      </c>
      <c r="F3548" s="15" t="s">
        <v>20</v>
      </c>
      <c r="G3548" s="15" t="s">
        <v>14</v>
      </c>
      <c r="H3548" s="17">
        <v>155.76603669410201</v>
      </c>
      <c r="I3548" s="13">
        <v>104</v>
      </c>
      <c r="J3548" s="13">
        <v>99</v>
      </c>
      <c r="K3548" s="17">
        <v>1327.1264496107001</v>
      </c>
      <c r="L3548" s="18">
        <f t="shared" si="27"/>
        <v>1482.8924863048021</v>
      </c>
      <c r="M3548">
        <f>Table1[[#This Row],[num_contributions]]+Table1[[#This Row],[num_unique_contributors]]</f>
        <v>203</v>
      </c>
    </row>
    <row r="3549" spans="1:13" ht="13.2" hidden="1" x14ac:dyDescent="0.25">
      <c r="A3549" s="13">
        <v>9</v>
      </c>
      <c r="B3549" s="14">
        <v>44265</v>
      </c>
      <c r="C3549" s="14">
        <v>44280</v>
      </c>
      <c r="D3549" s="15" t="s">
        <v>1843</v>
      </c>
      <c r="E3549" s="13">
        <v>1112</v>
      </c>
      <c r="F3549" s="15" t="s">
        <v>20</v>
      </c>
      <c r="G3549" s="15" t="s">
        <v>23</v>
      </c>
      <c r="H3549" s="17">
        <v>29.597902044737999</v>
      </c>
      <c r="I3549" s="13">
        <v>119</v>
      </c>
      <c r="J3549" s="13">
        <v>113</v>
      </c>
      <c r="K3549" s="17">
        <v>1452.8259304245601</v>
      </c>
      <c r="L3549" s="18">
        <f t="shared" si="27"/>
        <v>1482.4238324692981</v>
      </c>
      <c r="M3549">
        <f>Table1[[#This Row],[num_contributions]]+Table1[[#This Row],[num_unique_contributors]]</f>
        <v>232</v>
      </c>
    </row>
    <row r="3550" spans="1:13" ht="13.2" hidden="1" x14ac:dyDescent="0.25">
      <c r="A3550" s="13">
        <v>9</v>
      </c>
      <c r="B3550" s="14">
        <v>44265</v>
      </c>
      <c r="C3550" s="14">
        <v>44280</v>
      </c>
      <c r="D3550" s="15" t="s">
        <v>383</v>
      </c>
      <c r="E3550" s="13">
        <v>2058</v>
      </c>
      <c r="F3550" s="15" t="s">
        <v>39</v>
      </c>
      <c r="G3550" s="15" t="s">
        <v>14</v>
      </c>
      <c r="H3550" s="17">
        <v>283.678089424196</v>
      </c>
      <c r="I3550" s="13">
        <v>146</v>
      </c>
      <c r="J3550" s="13">
        <v>127</v>
      </c>
      <c r="K3550" s="17">
        <v>1191.5250032414599</v>
      </c>
      <c r="L3550" s="18">
        <f t="shared" si="27"/>
        <v>1475.203092665656</v>
      </c>
      <c r="M3550">
        <f>Table1[[#This Row],[num_contributions]]+Table1[[#This Row],[num_unique_contributors]]</f>
        <v>273</v>
      </c>
    </row>
    <row r="3551" spans="1:13" ht="13.2" hidden="1" x14ac:dyDescent="0.25">
      <c r="A3551" s="13">
        <v>9</v>
      </c>
      <c r="B3551" s="14">
        <v>44265</v>
      </c>
      <c r="C3551" s="14">
        <v>44280</v>
      </c>
      <c r="D3551" s="15" t="s">
        <v>1896</v>
      </c>
      <c r="E3551" s="13">
        <v>1051</v>
      </c>
      <c r="F3551" s="15" t="s">
        <v>17</v>
      </c>
      <c r="G3551" s="15" t="s">
        <v>23</v>
      </c>
      <c r="H3551" s="17">
        <v>233.463228191729</v>
      </c>
      <c r="I3551" s="13">
        <v>431</v>
      </c>
      <c r="J3551" s="13">
        <v>380</v>
      </c>
      <c r="K3551" s="17">
        <v>1237.627489322</v>
      </c>
      <c r="L3551" s="18">
        <f t="shared" si="27"/>
        <v>1471.090717513729</v>
      </c>
      <c r="M3551">
        <f>Table1[[#This Row],[num_contributions]]+Table1[[#This Row],[num_unique_contributors]]</f>
        <v>811</v>
      </c>
    </row>
    <row r="3552" spans="1:13" ht="13.2" hidden="1" x14ac:dyDescent="0.25">
      <c r="A3552" s="13">
        <v>9</v>
      </c>
      <c r="B3552" s="14">
        <v>44265</v>
      </c>
      <c r="C3552" s="14">
        <v>44280</v>
      </c>
      <c r="D3552" s="15" t="s">
        <v>1026</v>
      </c>
      <c r="E3552" s="13">
        <v>2180</v>
      </c>
      <c r="F3552" s="15" t="s">
        <v>20</v>
      </c>
      <c r="G3552" s="15" t="s">
        <v>23</v>
      </c>
      <c r="H3552" s="17">
        <v>228.855575719896</v>
      </c>
      <c r="I3552" s="13">
        <v>439</v>
      </c>
      <c r="J3552" s="13">
        <v>422</v>
      </c>
      <c r="K3552" s="17">
        <v>1225.0175585955601</v>
      </c>
      <c r="L3552" s="18">
        <f t="shared" si="27"/>
        <v>1453.8731343154561</v>
      </c>
      <c r="M3552">
        <f>Table1[[#This Row],[num_contributions]]+Table1[[#This Row],[num_unique_contributors]]</f>
        <v>861</v>
      </c>
    </row>
    <row r="3553" spans="1:13" ht="13.2" hidden="1" x14ac:dyDescent="0.25">
      <c r="A3553" s="13">
        <v>9</v>
      </c>
      <c r="B3553" s="14">
        <v>44265</v>
      </c>
      <c r="C3553" s="14">
        <v>44280</v>
      </c>
      <c r="D3553" s="15" t="s">
        <v>35</v>
      </c>
      <c r="E3553" s="13">
        <v>1143</v>
      </c>
      <c r="F3553" s="15" t="s">
        <v>13</v>
      </c>
      <c r="G3553" s="15" t="s">
        <v>23</v>
      </c>
      <c r="H3553" s="17">
        <v>63.098288872884503</v>
      </c>
      <c r="I3553" s="13">
        <v>180</v>
      </c>
      <c r="J3553" s="13">
        <v>152</v>
      </c>
      <c r="K3553" s="17">
        <v>1387.7721358071899</v>
      </c>
      <c r="L3553" s="18">
        <f t="shared" si="27"/>
        <v>1450.8704246800744</v>
      </c>
      <c r="M3553">
        <f>Table1[[#This Row],[num_contributions]]+Table1[[#This Row],[num_unique_contributors]]</f>
        <v>332</v>
      </c>
    </row>
    <row r="3554" spans="1:13" ht="13.2" hidden="1" x14ac:dyDescent="0.25">
      <c r="A3554" s="13">
        <v>9</v>
      </c>
      <c r="B3554" s="14">
        <v>44265</v>
      </c>
      <c r="C3554" s="14">
        <v>44280</v>
      </c>
      <c r="D3554" s="15" t="s">
        <v>534</v>
      </c>
      <c r="E3554" s="13">
        <v>1695</v>
      </c>
      <c r="F3554" s="15" t="s">
        <v>13</v>
      </c>
      <c r="G3554" s="15" t="s">
        <v>23</v>
      </c>
      <c r="H3554" s="17">
        <v>5.8668425579518804</v>
      </c>
      <c r="I3554" s="13">
        <v>44</v>
      </c>
      <c r="J3554" s="13">
        <v>40</v>
      </c>
      <c r="K3554" s="17">
        <v>1380.2114323124899</v>
      </c>
      <c r="L3554" s="18">
        <f t="shared" si="27"/>
        <v>1386.0782748704419</v>
      </c>
      <c r="M3554">
        <f>Table1[[#This Row],[num_contributions]]+Table1[[#This Row],[num_unique_contributors]]</f>
        <v>84</v>
      </c>
    </row>
    <row r="3555" spans="1:13" ht="13.2" hidden="1" x14ac:dyDescent="0.25">
      <c r="A3555" s="13">
        <v>9</v>
      </c>
      <c r="B3555" s="14">
        <v>44265</v>
      </c>
      <c r="C3555" s="14">
        <v>44280</v>
      </c>
      <c r="D3555" s="15" t="s">
        <v>525</v>
      </c>
      <c r="E3555" s="13">
        <v>1139</v>
      </c>
      <c r="F3555" s="15" t="s">
        <v>17</v>
      </c>
      <c r="G3555" s="15" t="s">
        <v>14</v>
      </c>
      <c r="H3555" s="17">
        <v>276.55508620456698</v>
      </c>
      <c r="I3555" s="13">
        <v>149</v>
      </c>
      <c r="J3555" s="13">
        <v>141</v>
      </c>
      <c r="K3555" s="17">
        <v>1106.7473981815299</v>
      </c>
      <c r="L3555" s="18">
        <f t="shared" si="27"/>
        <v>1383.3024843860969</v>
      </c>
      <c r="M3555">
        <f>Table1[[#This Row],[num_contributions]]+Table1[[#This Row],[num_unique_contributors]]</f>
        <v>290</v>
      </c>
    </row>
    <row r="3556" spans="1:13" ht="13.2" hidden="1" x14ac:dyDescent="0.25">
      <c r="A3556" s="13">
        <v>9</v>
      </c>
      <c r="B3556" s="14">
        <v>44265</v>
      </c>
      <c r="C3556" s="14">
        <v>44280</v>
      </c>
      <c r="D3556" s="15" t="s">
        <v>403</v>
      </c>
      <c r="E3556" s="13">
        <v>1311</v>
      </c>
      <c r="F3556" s="15" t="s">
        <v>20</v>
      </c>
      <c r="G3556" s="15" t="s">
        <v>14</v>
      </c>
      <c r="H3556" s="17">
        <v>160.017329158319</v>
      </c>
      <c r="I3556" s="13">
        <v>129</v>
      </c>
      <c r="J3556" s="13">
        <v>120</v>
      </c>
      <c r="K3556" s="17">
        <v>1207.7188497657701</v>
      </c>
      <c r="L3556" s="18">
        <f t="shared" si="27"/>
        <v>1367.736178924089</v>
      </c>
      <c r="M3556">
        <f>Table1[[#This Row],[num_contributions]]+Table1[[#This Row],[num_unique_contributors]]</f>
        <v>249</v>
      </c>
    </row>
    <row r="3557" spans="1:13" ht="13.2" hidden="1" x14ac:dyDescent="0.25">
      <c r="A3557" s="13">
        <v>9</v>
      </c>
      <c r="B3557" s="14">
        <v>44265</v>
      </c>
      <c r="C3557" s="14">
        <v>44280</v>
      </c>
      <c r="D3557" s="15" t="s">
        <v>276</v>
      </c>
      <c r="E3557" s="13">
        <v>1211</v>
      </c>
      <c r="F3557" s="15" t="s">
        <v>13</v>
      </c>
      <c r="G3557" s="15" t="s">
        <v>18</v>
      </c>
      <c r="H3557" s="17">
        <v>51.327891647993397</v>
      </c>
      <c r="I3557" s="13">
        <v>291</v>
      </c>
      <c r="J3557" s="13">
        <v>130</v>
      </c>
      <c r="K3557" s="17">
        <v>1315.57651156259</v>
      </c>
      <c r="L3557" s="18">
        <f t="shared" si="27"/>
        <v>1366.9044032105835</v>
      </c>
      <c r="M3557">
        <f>Table1[[#This Row],[num_contributions]]+Table1[[#This Row],[num_unique_contributors]]</f>
        <v>421</v>
      </c>
    </row>
    <row r="3558" spans="1:13" ht="13.2" hidden="1" x14ac:dyDescent="0.25">
      <c r="A3558" s="13">
        <v>9</v>
      </c>
      <c r="B3558" s="14">
        <v>44265</v>
      </c>
      <c r="C3558" s="14">
        <v>44280</v>
      </c>
      <c r="D3558" s="15" t="s">
        <v>479</v>
      </c>
      <c r="E3558" s="13">
        <v>1141</v>
      </c>
      <c r="F3558" s="15" t="s">
        <v>13</v>
      </c>
      <c r="G3558" s="15" t="s">
        <v>23</v>
      </c>
      <c r="H3558" s="17">
        <v>70.264190076577506</v>
      </c>
      <c r="I3558" s="13">
        <v>188</v>
      </c>
      <c r="J3558" s="13">
        <v>171</v>
      </c>
      <c r="K3558" s="17">
        <v>1281.6739072939399</v>
      </c>
      <c r="L3558" s="18">
        <f t="shared" si="27"/>
        <v>1351.9380973705174</v>
      </c>
      <c r="M3558">
        <f>Table1[[#This Row],[num_contributions]]+Table1[[#This Row],[num_unique_contributors]]</f>
        <v>359</v>
      </c>
    </row>
    <row r="3559" spans="1:13" ht="13.2" hidden="1" x14ac:dyDescent="0.25">
      <c r="A3559" s="13">
        <v>9</v>
      </c>
      <c r="B3559" s="14">
        <v>44265</v>
      </c>
      <c r="C3559" s="14">
        <v>44280</v>
      </c>
      <c r="D3559" s="15" t="s">
        <v>314</v>
      </c>
      <c r="E3559" s="13">
        <v>816</v>
      </c>
      <c r="F3559" s="15" t="s">
        <v>111</v>
      </c>
      <c r="G3559" s="15" t="s">
        <v>23</v>
      </c>
      <c r="H3559" s="17">
        <v>83.900436844555401</v>
      </c>
      <c r="I3559" s="13">
        <v>155</v>
      </c>
      <c r="J3559" s="13">
        <v>148</v>
      </c>
      <c r="K3559" s="17">
        <v>1223.0486527655401</v>
      </c>
      <c r="L3559" s="18">
        <f t="shared" si="27"/>
        <v>1306.9490896100954</v>
      </c>
      <c r="M3559">
        <f>Table1[[#This Row],[num_contributions]]+Table1[[#This Row],[num_unique_contributors]]</f>
        <v>303</v>
      </c>
    </row>
    <row r="3560" spans="1:13" ht="13.2" hidden="1" x14ac:dyDescent="0.25">
      <c r="A3560" s="13">
        <v>9</v>
      </c>
      <c r="B3560" s="14">
        <v>44265</v>
      </c>
      <c r="C3560" s="14">
        <v>44280</v>
      </c>
      <c r="D3560" s="15" t="s">
        <v>723</v>
      </c>
      <c r="E3560" s="13">
        <v>2135</v>
      </c>
      <c r="F3560" s="15" t="s">
        <v>13</v>
      </c>
      <c r="G3560" s="15" t="s">
        <v>50</v>
      </c>
      <c r="H3560" s="17">
        <v>118.148647046218</v>
      </c>
      <c r="I3560" s="13">
        <v>345</v>
      </c>
      <c r="J3560" s="13">
        <v>311</v>
      </c>
      <c r="K3560" s="17">
        <v>1181.7062268938901</v>
      </c>
      <c r="L3560" s="18">
        <f t="shared" si="27"/>
        <v>1299.8548739401081</v>
      </c>
      <c r="M3560">
        <f>Table1[[#This Row],[num_contributions]]+Table1[[#This Row],[num_unique_contributors]]</f>
        <v>656</v>
      </c>
    </row>
    <row r="3561" spans="1:13" ht="13.2" hidden="1" x14ac:dyDescent="0.25">
      <c r="A3561" s="13">
        <v>9</v>
      </c>
      <c r="B3561" s="14">
        <v>44265</v>
      </c>
      <c r="C3561" s="14">
        <v>44280</v>
      </c>
      <c r="D3561" s="15" t="s">
        <v>543</v>
      </c>
      <c r="E3561" s="13">
        <v>634</v>
      </c>
      <c r="F3561" s="15" t="s">
        <v>39</v>
      </c>
      <c r="G3561" s="15" t="s">
        <v>18</v>
      </c>
      <c r="H3561" s="17">
        <v>550.47929862702699</v>
      </c>
      <c r="I3561" s="13">
        <v>306</v>
      </c>
      <c r="J3561" s="13">
        <v>261</v>
      </c>
      <c r="K3561" s="17">
        <v>744.012663830414</v>
      </c>
      <c r="L3561" s="18">
        <f t="shared" si="27"/>
        <v>1294.4919624574409</v>
      </c>
      <c r="M3561">
        <f>Table1[[#This Row],[num_contributions]]+Table1[[#This Row],[num_unique_contributors]]</f>
        <v>567</v>
      </c>
    </row>
    <row r="3562" spans="1:13" ht="13.2" hidden="1" x14ac:dyDescent="0.25">
      <c r="A3562" s="13">
        <v>9</v>
      </c>
      <c r="B3562" s="14">
        <v>44265</v>
      </c>
      <c r="C3562" s="14">
        <v>44280</v>
      </c>
      <c r="D3562" s="15" t="s">
        <v>330</v>
      </c>
      <c r="E3562" s="13">
        <v>2265</v>
      </c>
      <c r="F3562" s="15" t="s">
        <v>39</v>
      </c>
      <c r="G3562" s="15" t="s">
        <v>23</v>
      </c>
      <c r="H3562" s="17">
        <v>157.445569812934</v>
      </c>
      <c r="I3562" s="13">
        <v>98</v>
      </c>
      <c r="J3562" s="13">
        <v>90</v>
      </c>
      <c r="K3562" s="17">
        <v>1128.5319987968101</v>
      </c>
      <c r="L3562" s="18">
        <f t="shared" si="27"/>
        <v>1285.9775686097441</v>
      </c>
      <c r="M3562">
        <f>Table1[[#This Row],[num_contributions]]+Table1[[#This Row],[num_unique_contributors]]</f>
        <v>188</v>
      </c>
    </row>
    <row r="3563" spans="1:13" ht="13.2" hidden="1" x14ac:dyDescent="0.25">
      <c r="A3563" s="13">
        <v>9</v>
      </c>
      <c r="B3563" s="14">
        <v>44265</v>
      </c>
      <c r="C3563" s="14">
        <v>44280</v>
      </c>
      <c r="D3563" s="15" t="s">
        <v>284</v>
      </c>
      <c r="E3563" s="13">
        <v>1821</v>
      </c>
      <c r="F3563" s="15" t="s">
        <v>54</v>
      </c>
      <c r="G3563" s="15" t="s">
        <v>14</v>
      </c>
      <c r="H3563" s="17">
        <v>130.74341811714299</v>
      </c>
      <c r="I3563" s="13">
        <v>131</v>
      </c>
      <c r="J3563" s="13">
        <v>126</v>
      </c>
      <c r="K3563" s="17">
        <v>1124.2916556866401</v>
      </c>
      <c r="L3563" s="18">
        <f t="shared" si="27"/>
        <v>1255.035073803783</v>
      </c>
      <c r="M3563">
        <f>Table1[[#This Row],[num_contributions]]+Table1[[#This Row],[num_unique_contributors]]</f>
        <v>257</v>
      </c>
    </row>
    <row r="3564" spans="1:13" ht="13.2" hidden="1" x14ac:dyDescent="0.25">
      <c r="A3564" s="13">
        <v>9</v>
      </c>
      <c r="B3564" s="14">
        <v>44265</v>
      </c>
      <c r="C3564" s="14">
        <v>44280</v>
      </c>
      <c r="D3564" s="15" t="s">
        <v>325</v>
      </c>
      <c r="E3564" s="13">
        <v>277</v>
      </c>
      <c r="F3564" s="15" t="s">
        <v>54</v>
      </c>
      <c r="G3564" s="15" t="s">
        <v>23</v>
      </c>
      <c r="H3564" s="17">
        <v>28.017058648093101</v>
      </c>
      <c r="I3564" s="13">
        <v>123</v>
      </c>
      <c r="J3564" s="13">
        <v>115</v>
      </c>
      <c r="K3564" s="17">
        <v>1213.6789557163199</v>
      </c>
      <c r="L3564" s="18">
        <f t="shared" si="27"/>
        <v>1241.696014364413</v>
      </c>
      <c r="M3564">
        <f>Table1[[#This Row],[num_contributions]]+Table1[[#This Row],[num_unique_contributors]]</f>
        <v>238</v>
      </c>
    </row>
    <row r="3565" spans="1:13" ht="13.2" hidden="1" x14ac:dyDescent="0.25">
      <c r="A3565" s="13">
        <v>9</v>
      </c>
      <c r="B3565" s="14">
        <v>44265</v>
      </c>
      <c r="C3565" s="14">
        <v>44280</v>
      </c>
      <c r="D3565" s="15" t="s">
        <v>461</v>
      </c>
      <c r="E3565" s="13">
        <v>775</v>
      </c>
      <c r="F3565" s="15" t="s">
        <v>20</v>
      </c>
      <c r="G3565" s="15" t="s">
        <v>23</v>
      </c>
      <c r="H3565" s="17">
        <v>4.6062211213884003</v>
      </c>
      <c r="I3565" s="13">
        <v>56</v>
      </c>
      <c r="J3565" s="13">
        <v>46</v>
      </c>
      <c r="K3565" s="17">
        <v>1233.36882601143</v>
      </c>
      <c r="L3565" s="18">
        <f t="shared" si="27"/>
        <v>1237.9750471328184</v>
      </c>
      <c r="M3565">
        <f>Table1[[#This Row],[num_contributions]]+Table1[[#This Row],[num_unique_contributors]]</f>
        <v>102</v>
      </c>
    </row>
    <row r="3566" spans="1:13" ht="13.2" hidden="1" x14ac:dyDescent="0.25">
      <c r="A3566" s="13">
        <v>9</v>
      </c>
      <c r="B3566" s="14">
        <v>44265</v>
      </c>
      <c r="C3566" s="14">
        <v>44280</v>
      </c>
      <c r="D3566" s="15" t="s">
        <v>162</v>
      </c>
      <c r="E3566" s="13">
        <v>1805</v>
      </c>
      <c r="F3566" s="15" t="s">
        <v>20</v>
      </c>
      <c r="G3566" s="15" t="s">
        <v>23</v>
      </c>
      <c r="H3566" s="17">
        <v>88.270989859591694</v>
      </c>
      <c r="I3566" s="13">
        <v>200</v>
      </c>
      <c r="J3566" s="13">
        <v>191</v>
      </c>
      <c r="K3566" s="17">
        <v>1138.83922427281</v>
      </c>
      <c r="L3566" s="18">
        <f t="shared" si="27"/>
        <v>1227.1102141324018</v>
      </c>
      <c r="M3566">
        <f>Table1[[#This Row],[num_contributions]]+Table1[[#This Row],[num_unique_contributors]]</f>
        <v>391</v>
      </c>
    </row>
    <row r="3567" spans="1:13" ht="13.2" hidden="1" x14ac:dyDescent="0.25">
      <c r="A3567" s="13">
        <v>9</v>
      </c>
      <c r="B3567" s="14">
        <v>44265</v>
      </c>
      <c r="C3567" s="14">
        <v>44280</v>
      </c>
      <c r="D3567" s="15" t="s">
        <v>328</v>
      </c>
      <c r="E3567" s="13">
        <v>565</v>
      </c>
      <c r="F3567" s="15" t="s">
        <v>13</v>
      </c>
      <c r="G3567" s="15" t="s">
        <v>14</v>
      </c>
      <c r="H3567" s="17">
        <v>203.01144957114599</v>
      </c>
      <c r="I3567" s="13">
        <v>165</v>
      </c>
      <c r="J3567" s="13">
        <v>150</v>
      </c>
      <c r="K3567" s="17">
        <v>1023.00987280454</v>
      </c>
      <c r="L3567" s="18">
        <f t="shared" si="27"/>
        <v>1226.0213223756859</v>
      </c>
      <c r="M3567">
        <f>Table1[[#This Row],[num_contributions]]+Table1[[#This Row],[num_unique_contributors]]</f>
        <v>315</v>
      </c>
    </row>
    <row r="3568" spans="1:13" ht="13.2" hidden="1" x14ac:dyDescent="0.25">
      <c r="A3568" s="13">
        <v>9</v>
      </c>
      <c r="B3568" s="14">
        <v>44265</v>
      </c>
      <c r="C3568" s="14">
        <v>44280</v>
      </c>
      <c r="D3568" s="15" t="s">
        <v>1897</v>
      </c>
      <c r="E3568" s="13">
        <v>1454</v>
      </c>
      <c r="F3568" s="15" t="s">
        <v>17</v>
      </c>
      <c r="G3568" s="15" t="s">
        <v>18</v>
      </c>
      <c r="H3568" s="17">
        <v>35.1979121330507</v>
      </c>
      <c r="I3568" s="13">
        <v>123</v>
      </c>
      <c r="J3568" s="13">
        <v>116</v>
      </c>
      <c r="K3568" s="17">
        <v>1120.39374131761</v>
      </c>
      <c r="L3568" s="18">
        <f t="shared" si="27"/>
        <v>1155.5916534506607</v>
      </c>
      <c r="M3568">
        <f>Table1[[#This Row],[num_contributions]]+Table1[[#This Row],[num_unique_contributors]]</f>
        <v>239</v>
      </c>
    </row>
    <row r="3569" spans="1:13" ht="13.2" hidden="1" x14ac:dyDescent="0.25">
      <c r="A3569" s="13">
        <v>9</v>
      </c>
      <c r="B3569" s="14">
        <v>44265</v>
      </c>
      <c r="C3569" s="14">
        <v>44280</v>
      </c>
      <c r="D3569" s="15" t="s">
        <v>351</v>
      </c>
      <c r="E3569" s="13">
        <v>308</v>
      </c>
      <c r="F3569" s="15" t="s">
        <v>17</v>
      </c>
      <c r="G3569" s="15" t="s">
        <v>18</v>
      </c>
      <c r="H3569" s="17">
        <v>16.005067693834199</v>
      </c>
      <c r="I3569" s="13">
        <v>43</v>
      </c>
      <c r="J3569" s="13">
        <v>39</v>
      </c>
      <c r="K3569" s="17">
        <v>1131.5955795745199</v>
      </c>
      <c r="L3569" s="18">
        <f t="shared" si="27"/>
        <v>1147.6006472683541</v>
      </c>
      <c r="M3569">
        <f>Table1[[#This Row],[num_contributions]]+Table1[[#This Row],[num_unique_contributors]]</f>
        <v>82</v>
      </c>
    </row>
    <row r="3570" spans="1:13" ht="13.2" hidden="1" x14ac:dyDescent="0.25">
      <c r="A3570" s="13">
        <v>9</v>
      </c>
      <c r="B3570" s="14">
        <v>44265</v>
      </c>
      <c r="C3570" s="14">
        <v>44280</v>
      </c>
      <c r="D3570" s="15" t="s">
        <v>1861</v>
      </c>
      <c r="E3570" s="13">
        <v>1571</v>
      </c>
      <c r="F3570" s="15" t="s">
        <v>20</v>
      </c>
      <c r="G3570" s="15" t="s">
        <v>18</v>
      </c>
      <c r="H3570" s="17">
        <v>79.482512124402305</v>
      </c>
      <c r="I3570" s="13">
        <v>211</v>
      </c>
      <c r="J3570" s="13">
        <v>189</v>
      </c>
      <c r="K3570" s="17">
        <v>1065.73809150486</v>
      </c>
      <c r="L3570" s="18">
        <f t="shared" si="27"/>
        <v>1145.2206036292623</v>
      </c>
      <c r="M3570">
        <f>Table1[[#This Row],[num_contributions]]+Table1[[#This Row],[num_unique_contributors]]</f>
        <v>400</v>
      </c>
    </row>
    <row r="3571" spans="1:13" ht="13.2" hidden="1" x14ac:dyDescent="0.25">
      <c r="A3571" s="13">
        <v>9</v>
      </c>
      <c r="B3571" s="14">
        <v>44265</v>
      </c>
      <c r="C3571" s="14">
        <v>44280</v>
      </c>
      <c r="D3571" s="15" t="s">
        <v>60</v>
      </c>
      <c r="E3571" s="13">
        <v>1595</v>
      </c>
      <c r="F3571" s="15" t="s">
        <v>17</v>
      </c>
      <c r="G3571" s="15" t="s">
        <v>14</v>
      </c>
      <c r="H3571" s="17">
        <v>113.719937107352</v>
      </c>
      <c r="I3571" s="13">
        <v>101</v>
      </c>
      <c r="J3571" s="13">
        <v>98</v>
      </c>
      <c r="K3571" s="17">
        <v>988.32270739630803</v>
      </c>
      <c r="L3571" s="18">
        <f t="shared" si="27"/>
        <v>1102.0426445036601</v>
      </c>
      <c r="M3571">
        <f>Table1[[#This Row],[num_contributions]]+Table1[[#This Row],[num_unique_contributors]]</f>
        <v>199</v>
      </c>
    </row>
    <row r="3572" spans="1:13" ht="13.2" hidden="1" x14ac:dyDescent="0.25">
      <c r="A3572" s="13">
        <v>9</v>
      </c>
      <c r="B3572" s="14">
        <v>44265</v>
      </c>
      <c r="C3572" s="14">
        <v>44280</v>
      </c>
      <c r="D3572" s="15" t="s">
        <v>238</v>
      </c>
      <c r="E3572" s="13">
        <v>1297</v>
      </c>
      <c r="F3572" s="15" t="s">
        <v>17</v>
      </c>
      <c r="G3572" s="15" t="s">
        <v>23</v>
      </c>
      <c r="H3572" s="17">
        <v>108.70214037590399</v>
      </c>
      <c r="I3572" s="13">
        <v>224</v>
      </c>
      <c r="J3572" s="13">
        <v>192</v>
      </c>
      <c r="K3572" s="17">
        <v>979.95386541499795</v>
      </c>
      <c r="L3572" s="18">
        <f t="shared" si="27"/>
        <v>1088.6560057909019</v>
      </c>
      <c r="M3572">
        <f>Table1[[#This Row],[num_contributions]]+Table1[[#This Row],[num_unique_contributors]]</f>
        <v>416</v>
      </c>
    </row>
    <row r="3573" spans="1:13" ht="13.2" hidden="1" x14ac:dyDescent="0.25">
      <c r="A3573" s="13">
        <v>9</v>
      </c>
      <c r="B3573" s="14">
        <v>44265</v>
      </c>
      <c r="C3573" s="14">
        <v>44280</v>
      </c>
      <c r="D3573" s="15" t="s">
        <v>2508</v>
      </c>
      <c r="E3573" s="13">
        <v>428</v>
      </c>
      <c r="F3573" s="15" t="s">
        <v>20</v>
      </c>
      <c r="G3573" s="15" t="s">
        <v>14</v>
      </c>
      <c r="H3573" s="17">
        <v>5.2202330074885301</v>
      </c>
      <c r="I3573" s="13">
        <v>19</v>
      </c>
      <c r="J3573" s="13">
        <v>18</v>
      </c>
      <c r="K3573" s="17">
        <v>1075.00114898416</v>
      </c>
      <c r="L3573" s="18">
        <f t="shared" si="27"/>
        <v>1080.2213819916485</v>
      </c>
      <c r="M3573">
        <f>Table1[[#This Row],[num_contributions]]+Table1[[#This Row],[num_unique_contributors]]</f>
        <v>37</v>
      </c>
    </row>
    <row r="3574" spans="1:13" ht="13.2" hidden="1" x14ac:dyDescent="0.25">
      <c r="A3574" s="13">
        <v>9</v>
      </c>
      <c r="B3574" s="14">
        <v>44265</v>
      </c>
      <c r="C3574" s="14">
        <v>44280</v>
      </c>
      <c r="D3574" s="15" t="s">
        <v>595</v>
      </c>
      <c r="E3574" s="13">
        <v>1914</v>
      </c>
      <c r="F3574" s="15" t="s">
        <v>39</v>
      </c>
      <c r="G3574" s="15" t="s">
        <v>23</v>
      </c>
      <c r="H3574" s="17">
        <v>399.41848781592398</v>
      </c>
      <c r="I3574" s="13">
        <v>222</v>
      </c>
      <c r="J3574" s="13">
        <v>197</v>
      </c>
      <c r="K3574" s="17">
        <v>664.05951948856</v>
      </c>
      <c r="L3574" s="18">
        <f t="shared" si="27"/>
        <v>1063.478007304484</v>
      </c>
      <c r="M3574">
        <f>Table1[[#This Row],[num_contributions]]+Table1[[#This Row],[num_unique_contributors]]</f>
        <v>419</v>
      </c>
    </row>
    <row r="3575" spans="1:13" ht="13.2" hidden="1" x14ac:dyDescent="0.25">
      <c r="A3575" s="13">
        <v>9</v>
      </c>
      <c r="B3575" s="14">
        <v>44265</v>
      </c>
      <c r="C3575" s="14">
        <v>44280</v>
      </c>
      <c r="D3575" s="15" t="s">
        <v>481</v>
      </c>
      <c r="E3575" s="13">
        <v>1749</v>
      </c>
      <c r="F3575" s="15" t="s">
        <v>39</v>
      </c>
      <c r="G3575" s="15" t="s">
        <v>14</v>
      </c>
      <c r="H3575" s="17">
        <v>159.63389199157601</v>
      </c>
      <c r="I3575" s="13">
        <v>82</v>
      </c>
      <c r="J3575" s="13">
        <v>72</v>
      </c>
      <c r="K3575" s="17">
        <v>892.36414618569302</v>
      </c>
      <c r="L3575" s="18">
        <f t="shared" si="27"/>
        <v>1051.9980381772691</v>
      </c>
      <c r="M3575">
        <f>Table1[[#This Row],[num_contributions]]+Table1[[#This Row],[num_unique_contributors]]</f>
        <v>154</v>
      </c>
    </row>
    <row r="3576" spans="1:13" ht="13.2" hidden="1" x14ac:dyDescent="0.25">
      <c r="A3576" s="13">
        <v>9</v>
      </c>
      <c r="B3576" s="14">
        <v>44265</v>
      </c>
      <c r="C3576" s="14">
        <v>44280</v>
      </c>
      <c r="D3576" s="15" t="s">
        <v>349</v>
      </c>
      <c r="E3576" s="13">
        <v>2130</v>
      </c>
      <c r="F3576" s="15" t="s">
        <v>13</v>
      </c>
      <c r="G3576" s="15" t="s">
        <v>14</v>
      </c>
      <c r="H3576" s="17">
        <v>63.8705140935744</v>
      </c>
      <c r="I3576" s="13">
        <v>78</v>
      </c>
      <c r="J3576" s="13">
        <v>72</v>
      </c>
      <c r="K3576" s="17">
        <v>964.47203594406005</v>
      </c>
      <c r="L3576" s="18">
        <f t="shared" si="27"/>
        <v>1028.3425500376345</v>
      </c>
      <c r="M3576">
        <f>Table1[[#This Row],[num_contributions]]+Table1[[#This Row],[num_unique_contributors]]</f>
        <v>150</v>
      </c>
    </row>
    <row r="3577" spans="1:13" ht="13.2" hidden="1" x14ac:dyDescent="0.25">
      <c r="A3577" s="13">
        <v>9</v>
      </c>
      <c r="B3577" s="14">
        <v>44265</v>
      </c>
      <c r="C3577" s="14">
        <v>44280</v>
      </c>
      <c r="D3577" s="15" t="s">
        <v>1488</v>
      </c>
      <c r="E3577" s="13">
        <v>1379</v>
      </c>
      <c r="F3577" s="15" t="s">
        <v>13</v>
      </c>
      <c r="G3577" s="15" t="s">
        <v>14</v>
      </c>
      <c r="H3577" s="17">
        <v>55.785397318875098</v>
      </c>
      <c r="I3577" s="13">
        <v>94</v>
      </c>
      <c r="J3577" s="13">
        <v>70</v>
      </c>
      <c r="K3577" s="17">
        <v>959.04618091209602</v>
      </c>
      <c r="L3577" s="18">
        <f t="shared" si="27"/>
        <v>1014.8315782309711</v>
      </c>
      <c r="M3577">
        <f>Table1[[#This Row],[num_contributions]]+Table1[[#This Row],[num_unique_contributors]]</f>
        <v>164</v>
      </c>
    </row>
    <row r="3578" spans="1:13" ht="13.2" hidden="1" x14ac:dyDescent="0.25">
      <c r="A3578" s="13">
        <v>9</v>
      </c>
      <c r="B3578" s="14">
        <v>44265</v>
      </c>
      <c r="C3578" s="14">
        <v>44280</v>
      </c>
      <c r="D3578" s="15" t="s">
        <v>1867</v>
      </c>
      <c r="E3578" s="13">
        <v>590</v>
      </c>
      <c r="F3578" s="15" t="s">
        <v>20</v>
      </c>
      <c r="G3578" s="15" t="s">
        <v>18</v>
      </c>
      <c r="H3578" s="17">
        <v>64.324722394538199</v>
      </c>
      <c r="I3578" s="13">
        <v>123</v>
      </c>
      <c r="J3578" s="13">
        <v>112</v>
      </c>
      <c r="K3578" s="17">
        <v>922.03347981911998</v>
      </c>
      <c r="L3578" s="18">
        <f t="shared" si="27"/>
        <v>986.35820221365816</v>
      </c>
      <c r="M3578">
        <f>Table1[[#This Row],[num_contributions]]+Table1[[#This Row],[num_unique_contributors]]</f>
        <v>235</v>
      </c>
    </row>
    <row r="3579" spans="1:13" ht="13.2" hidden="1" x14ac:dyDescent="0.25">
      <c r="A3579" s="13">
        <v>9</v>
      </c>
      <c r="B3579" s="14">
        <v>44265</v>
      </c>
      <c r="C3579" s="14">
        <v>44280</v>
      </c>
      <c r="D3579" s="15" t="s">
        <v>1826</v>
      </c>
      <c r="E3579" s="13">
        <v>1413</v>
      </c>
      <c r="F3579" s="15" t="s">
        <v>17</v>
      </c>
      <c r="G3579" s="15" t="s">
        <v>50</v>
      </c>
      <c r="H3579" s="17">
        <v>11.870339003490299</v>
      </c>
      <c r="I3579" s="13">
        <v>130</v>
      </c>
      <c r="J3579" s="13">
        <v>100</v>
      </c>
      <c r="K3579" s="17">
        <v>972.54122794600096</v>
      </c>
      <c r="L3579" s="18">
        <f t="shared" si="27"/>
        <v>984.4115669494912</v>
      </c>
      <c r="M3579">
        <f>Table1[[#This Row],[num_contributions]]+Table1[[#This Row],[num_unique_contributors]]</f>
        <v>230</v>
      </c>
    </row>
    <row r="3580" spans="1:13" ht="13.2" hidden="1" x14ac:dyDescent="0.25">
      <c r="A3580" s="13">
        <v>9</v>
      </c>
      <c r="B3580" s="14">
        <v>44265</v>
      </c>
      <c r="C3580" s="14">
        <v>44280</v>
      </c>
      <c r="D3580" s="15" t="s">
        <v>1848</v>
      </c>
      <c r="E3580" s="13">
        <v>1999</v>
      </c>
      <c r="F3580" s="15" t="s">
        <v>13</v>
      </c>
      <c r="G3580" s="15" t="s">
        <v>18</v>
      </c>
      <c r="H3580" s="17">
        <v>132.014809692505</v>
      </c>
      <c r="I3580" s="13">
        <v>282</v>
      </c>
      <c r="J3580" s="13">
        <v>264</v>
      </c>
      <c r="K3580" s="17">
        <v>846.41764205626896</v>
      </c>
      <c r="L3580" s="18">
        <f t="shared" si="27"/>
        <v>978.43245174877393</v>
      </c>
      <c r="M3580">
        <f>Table1[[#This Row],[num_contributions]]+Table1[[#This Row],[num_unique_contributors]]</f>
        <v>546</v>
      </c>
    </row>
    <row r="3581" spans="1:13" ht="13.2" hidden="1" x14ac:dyDescent="0.25">
      <c r="A3581" s="13">
        <v>9</v>
      </c>
      <c r="B3581" s="14">
        <v>44265</v>
      </c>
      <c r="C3581" s="14">
        <v>44280</v>
      </c>
      <c r="D3581" s="15" t="s">
        <v>347</v>
      </c>
      <c r="E3581" s="13">
        <v>63</v>
      </c>
      <c r="F3581" s="15" t="s">
        <v>13</v>
      </c>
      <c r="G3581" s="15" t="s">
        <v>14</v>
      </c>
      <c r="H3581" s="17">
        <v>40.408723107111904</v>
      </c>
      <c r="I3581" s="13">
        <v>51</v>
      </c>
      <c r="J3581" s="13">
        <v>50</v>
      </c>
      <c r="K3581" s="17">
        <v>935.99785563579997</v>
      </c>
      <c r="L3581" s="18">
        <f t="shared" si="27"/>
        <v>976.40657874291185</v>
      </c>
      <c r="M3581">
        <f>Table1[[#This Row],[num_contributions]]+Table1[[#This Row],[num_unique_contributors]]</f>
        <v>101</v>
      </c>
    </row>
    <row r="3582" spans="1:13" ht="13.2" hidden="1" x14ac:dyDescent="0.25">
      <c r="A3582" s="13">
        <v>9</v>
      </c>
      <c r="B3582" s="14">
        <v>44265</v>
      </c>
      <c r="C3582" s="14">
        <v>44280</v>
      </c>
      <c r="D3582" s="15" t="s">
        <v>324</v>
      </c>
      <c r="E3582" s="13">
        <v>1245</v>
      </c>
      <c r="F3582" s="15" t="s">
        <v>17</v>
      </c>
      <c r="G3582" s="15" t="s">
        <v>14</v>
      </c>
      <c r="H3582" s="17">
        <v>83.283460881765393</v>
      </c>
      <c r="I3582" s="13">
        <v>95</v>
      </c>
      <c r="J3582" s="13">
        <v>85</v>
      </c>
      <c r="K3582" s="17">
        <v>886.19102636946195</v>
      </c>
      <c r="L3582" s="18">
        <f t="shared" si="27"/>
        <v>969.4744872512274</v>
      </c>
      <c r="M3582">
        <f>Table1[[#This Row],[num_contributions]]+Table1[[#This Row],[num_unique_contributors]]</f>
        <v>180</v>
      </c>
    </row>
    <row r="3583" spans="1:13" ht="13.2" hidden="1" x14ac:dyDescent="0.25">
      <c r="A3583" s="13">
        <v>9</v>
      </c>
      <c r="B3583" s="14">
        <v>44265</v>
      </c>
      <c r="C3583" s="14">
        <v>44280</v>
      </c>
      <c r="D3583" s="15" t="s">
        <v>444</v>
      </c>
      <c r="E3583" s="13">
        <v>2220</v>
      </c>
      <c r="F3583" s="15" t="s">
        <v>13</v>
      </c>
      <c r="G3583" s="15" t="s">
        <v>14</v>
      </c>
      <c r="H3583" s="17">
        <v>48.403064521333903</v>
      </c>
      <c r="I3583" s="13">
        <v>65</v>
      </c>
      <c r="J3583" s="13">
        <v>63</v>
      </c>
      <c r="K3583" s="17">
        <v>904.82126464354894</v>
      </c>
      <c r="L3583" s="18">
        <f t="shared" si="27"/>
        <v>953.22432916488287</v>
      </c>
      <c r="M3583">
        <f>Table1[[#This Row],[num_contributions]]+Table1[[#This Row],[num_unique_contributors]]</f>
        <v>128</v>
      </c>
    </row>
    <row r="3584" spans="1:13" ht="13.2" hidden="1" x14ac:dyDescent="0.25">
      <c r="A3584" s="13">
        <v>9</v>
      </c>
      <c r="B3584" s="14">
        <v>44265</v>
      </c>
      <c r="C3584" s="14">
        <v>44280</v>
      </c>
      <c r="D3584" s="15" t="s">
        <v>202</v>
      </c>
      <c r="E3584" s="13">
        <v>1676</v>
      </c>
      <c r="F3584" s="15" t="s">
        <v>17</v>
      </c>
      <c r="G3584" s="15" t="s">
        <v>14</v>
      </c>
      <c r="H3584" s="17">
        <v>139.30285013730401</v>
      </c>
      <c r="I3584" s="13">
        <v>148</v>
      </c>
      <c r="J3584" s="13">
        <v>129</v>
      </c>
      <c r="K3584" s="17">
        <v>808.948023532918</v>
      </c>
      <c r="L3584" s="18">
        <f t="shared" si="27"/>
        <v>948.25087367022206</v>
      </c>
      <c r="M3584">
        <f>Table1[[#This Row],[num_contributions]]+Table1[[#This Row],[num_unique_contributors]]</f>
        <v>277</v>
      </c>
    </row>
    <row r="3585" spans="1:13" ht="13.2" hidden="1" x14ac:dyDescent="0.25">
      <c r="A3585" s="13">
        <v>9</v>
      </c>
      <c r="B3585" s="14">
        <v>44265</v>
      </c>
      <c r="C3585" s="14">
        <v>44280</v>
      </c>
      <c r="D3585" s="15" t="s">
        <v>973</v>
      </c>
      <c r="E3585" s="13">
        <v>2325</v>
      </c>
      <c r="F3585" s="15" t="s">
        <v>39</v>
      </c>
      <c r="G3585" s="15" t="s">
        <v>23</v>
      </c>
      <c r="H3585" s="17">
        <v>209.424271650142</v>
      </c>
      <c r="I3585" s="13">
        <v>141</v>
      </c>
      <c r="J3585" s="13">
        <v>132</v>
      </c>
      <c r="K3585" s="17">
        <v>731.74925053226605</v>
      </c>
      <c r="L3585" s="18">
        <f t="shared" si="27"/>
        <v>941.17352218240808</v>
      </c>
      <c r="M3585">
        <f>Table1[[#This Row],[num_contributions]]+Table1[[#This Row],[num_unique_contributors]]</f>
        <v>273</v>
      </c>
    </row>
    <row r="3586" spans="1:13" ht="13.2" hidden="1" x14ac:dyDescent="0.25">
      <c r="A3586" s="13">
        <v>9</v>
      </c>
      <c r="B3586" s="14">
        <v>44265</v>
      </c>
      <c r="C3586" s="14">
        <v>44280</v>
      </c>
      <c r="D3586" s="15" t="s">
        <v>510</v>
      </c>
      <c r="E3586" s="13">
        <v>665</v>
      </c>
      <c r="F3586" s="15" t="s">
        <v>77</v>
      </c>
      <c r="G3586" s="15" t="s">
        <v>14</v>
      </c>
      <c r="H3586" s="17">
        <v>185.010935800315</v>
      </c>
      <c r="I3586" s="13">
        <v>164</v>
      </c>
      <c r="J3586" s="13">
        <v>157</v>
      </c>
      <c r="K3586" s="17">
        <v>737.78357695840702</v>
      </c>
      <c r="L3586" s="18">
        <f t="shared" si="27"/>
        <v>922.79451275872202</v>
      </c>
      <c r="M3586">
        <f>Table1[[#This Row],[num_contributions]]+Table1[[#This Row],[num_unique_contributors]]</f>
        <v>321</v>
      </c>
    </row>
    <row r="3587" spans="1:13" ht="13.2" hidden="1" x14ac:dyDescent="0.25">
      <c r="A3587" s="13">
        <v>9</v>
      </c>
      <c r="B3587" s="14">
        <v>44265</v>
      </c>
      <c r="C3587" s="14">
        <v>44280</v>
      </c>
      <c r="D3587" s="15" t="s">
        <v>1830</v>
      </c>
      <c r="E3587" s="13">
        <v>413</v>
      </c>
      <c r="F3587" s="15" t="s">
        <v>20</v>
      </c>
      <c r="G3587" s="15" t="s">
        <v>18</v>
      </c>
      <c r="H3587" s="17">
        <v>46.519498430875302</v>
      </c>
      <c r="I3587" s="13">
        <v>150</v>
      </c>
      <c r="J3587" s="13">
        <v>142</v>
      </c>
      <c r="K3587" s="17">
        <v>866.34941771745105</v>
      </c>
      <c r="L3587" s="18">
        <f t="shared" si="27"/>
        <v>912.86891614832632</v>
      </c>
      <c r="M3587">
        <f>Table1[[#This Row],[num_contributions]]+Table1[[#This Row],[num_unique_contributors]]</f>
        <v>292</v>
      </c>
    </row>
    <row r="3588" spans="1:13" ht="13.2" hidden="1" x14ac:dyDescent="0.25">
      <c r="A3588" s="13">
        <v>9</v>
      </c>
      <c r="B3588" s="14">
        <v>44265</v>
      </c>
      <c r="C3588" s="14">
        <v>44280</v>
      </c>
      <c r="D3588" s="15" t="s">
        <v>453</v>
      </c>
      <c r="E3588" s="13">
        <v>949</v>
      </c>
      <c r="F3588" s="15" t="s">
        <v>54</v>
      </c>
      <c r="G3588" s="15" t="s">
        <v>14</v>
      </c>
      <c r="H3588" s="17">
        <v>66.5866551476566</v>
      </c>
      <c r="I3588" s="13">
        <v>89</v>
      </c>
      <c r="J3588" s="13">
        <v>82</v>
      </c>
      <c r="K3588" s="17">
        <v>843.59982725856696</v>
      </c>
      <c r="L3588" s="18">
        <f t="shared" si="27"/>
        <v>910.1864824062236</v>
      </c>
      <c r="M3588">
        <f>Table1[[#This Row],[num_contributions]]+Table1[[#This Row],[num_unique_contributors]]</f>
        <v>171</v>
      </c>
    </row>
    <row r="3589" spans="1:13" ht="13.2" hidden="1" x14ac:dyDescent="0.25">
      <c r="A3589" s="13">
        <v>9</v>
      </c>
      <c r="B3589" s="14">
        <v>44265</v>
      </c>
      <c r="C3589" s="14">
        <v>44280</v>
      </c>
      <c r="D3589" s="15" t="s">
        <v>1820</v>
      </c>
      <c r="E3589" s="13">
        <v>1870</v>
      </c>
      <c r="F3589" s="15" t="s">
        <v>39</v>
      </c>
      <c r="G3589" s="15" t="s">
        <v>14</v>
      </c>
      <c r="H3589" s="17">
        <v>372.18692213589298</v>
      </c>
      <c r="I3589" s="13">
        <v>200</v>
      </c>
      <c r="J3589" s="13">
        <v>153</v>
      </c>
      <c r="K3589" s="17">
        <v>531.97305472280198</v>
      </c>
      <c r="L3589" s="18">
        <f t="shared" si="27"/>
        <v>904.15997685869502</v>
      </c>
      <c r="M3589">
        <f>Table1[[#This Row],[num_contributions]]+Table1[[#This Row],[num_unique_contributors]]</f>
        <v>353</v>
      </c>
    </row>
    <row r="3590" spans="1:13" ht="13.2" hidden="1" x14ac:dyDescent="0.25">
      <c r="A3590" s="13">
        <v>9</v>
      </c>
      <c r="B3590" s="14">
        <v>44265</v>
      </c>
      <c r="C3590" s="14">
        <v>44280</v>
      </c>
      <c r="D3590" s="15" t="s">
        <v>433</v>
      </c>
      <c r="E3590" s="13">
        <v>2142</v>
      </c>
      <c r="F3590" s="15" t="s">
        <v>20</v>
      </c>
      <c r="G3590" s="15" t="s">
        <v>50</v>
      </c>
      <c r="H3590" s="17">
        <v>90.141017317624801</v>
      </c>
      <c r="I3590" s="13">
        <v>282</v>
      </c>
      <c r="J3590" s="13">
        <v>253</v>
      </c>
      <c r="K3590" s="17">
        <v>804.09875361133197</v>
      </c>
      <c r="L3590" s="18">
        <f t="shared" si="27"/>
        <v>894.23977092895677</v>
      </c>
      <c r="M3590">
        <f>Table1[[#This Row],[num_contributions]]+Table1[[#This Row],[num_unique_contributors]]</f>
        <v>535</v>
      </c>
    </row>
    <row r="3591" spans="1:13" ht="13.2" hidden="1" x14ac:dyDescent="0.25">
      <c r="A3591" s="13">
        <v>9</v>
      </c>
      <c r="B3591" s="14">
        <v>44265</v>
      </c>
      <c r="C3591" s="14">
        <v>44280</v>
      </c>
      <c r="D3591" s="13" t="s">
        <v>738</v>
      </c>
      <c r="E3591" s="13">
        <v>848</v>
      </c>
      <c r="F3591" s="15" t="s">
        <v>111</v>
      </c>
      <c r="G3591" s="15" t="s">
        <v>14</v>
      </c>
      <c r="H3591" s="17">
        <v>7.9458306687226603</v>
      </c>
      <c r="I3591" s="13">
        <v>48</v>
      </c>
      <c r="J3591" s="13">
        <v>40</v>
      </c>
      <c r="K3591" s="17">
        <v>870.91765858126303</v>
      </c>
      <c r="L3591" s="18">
        <f t="shared" si="27"/>
        <v>878.86348924998572</v>
      </c>
      <c r="M3591">
        <f>Table1[[#This Row],[num_contributions]]+Table1[[#This Row],[num_unique_contributors]]</f>
        <v>88</v>
      </c>
    </row>
    <row r="3592" spans="1:13" ht="13.2" hidden="1" x14ac:dyDescent="0.25">
      <c r="A3592" s="13">
        <v>9</v>
      </c>
      <c r="B3592" s="14">
        <v>44265</v>
      </c>
      <c r="C3592" s="14">
        <v>44280</v>
      </c>
      <c r="D3592" s="15" t="s">
        <v>1146</v>
      </c>
      <c r="E3592" s="13">
        <v>1240</v>
      </c>
      <c r="F3592" s="15" t="s">
        <v>20</v>
      </c>
      <c r="G3592" s="15" t="s">
        <v>18</v>
      </c>
      <c r="H3592" s="17">
        <v>111.790971042664</v>
      </c>
      <c r="I3592" s="13">
        <v>243</v>
      </c>
      <c r="J3592" s="13">
        <v>230</v>
      </c>
      <c r="K3592" s="17">
        <v>764.52596578641499</v>
      </c>
      <c r="L3592" s="18">
        <f t="shared" si="27"/>
        <v>876.31693682907894</v>
      </c>
      <c r="M3592">
        <f>Table1[[#This Row],[num_contributions]]+Table1[[#This Row],[num_unique_contributors]]</f>
        <v>473</v>
      </c>
    </row>
    <row r="3593" spans="1:13" ht="13.2" hidden="1" x14ac:dyDescent="0.25">
      <c r="A3593" s="13">
        <v>9</v>
      </c>
      <c r="B3593" s="14">
        <v>44265</v>
      </c>
      <c r="C3593" s="14">
        <v>44280</v>
      </c>
      <c r="D3593" s="15" t="s">
        <v>688</v>
      </c>
      <c r="E3593" s="13">
        <v>584</v>
      </c>
      <c r="F3593" s="15" t="s">
        <v>13</v>
      </c>
      <c r="G3593" s="15" t="s">
        <v>23</v>
      </c>
      <c r="H3593" s="17">
        <v>78.686230929985697</v>
      </c>
      <c r="I3593" s="13">
        <v>167</v>
      </c>
      <c r="J3593" s="13">
        <v>155</v>
      </c>
      <c r="K3593" s="17">
        <v>784.07600238087502</v>
      </c>
      <c r="L3593" s="18">
        <f t="shared" si="27"/>
        <v>862.76223331086067</v>
      </c>
      <c r="M3593">
        <f>Table1[[#This Row],[num_contributions]]+Table1[[#This Row],[num_unique_contributors]]</f>
        <v>322</v>
      </c>
    </row>
    <row r="3594" spans="1:13" ht="13.2" hidden="1" x14ac:dyDescent="0.25">
      <c r="A3594" s="13">
        <v>9</v>
      </c>
      <c r="B3594" s="14">
        <v>44265</v>
      </c>
      <c r="C3594" s="14">
        <v>44280</v>
      </c>
      <c r="D3594" s="15" t="s">
        <v>1724</v>
      </c>
      <c r="E3594" s="13">
        <v>2201</v>
      </c>
      <c r="F3594" s="15" t="s">
        <v>20</v>
      </c>
      <c r="G3594" s="15" t="s">
        <v>14</v>
      </c>
      <c r="H3594" s="17">
        <v>34.887767299546198</v>
      </c>
      <c r="I3594" s="13">
        <v>48</v>
      </c>
      <c r="J3594" s="13">
        <v>46</v>
      </c>
      <c r="K3594" s="17">
        <v>819.02972827394899</v>
      </c>
      <c r="L3594" s="18">
        <f t="shared" si="27"/>
        <v>853.91749557349522</v>
      </c>
      <c r="M3594">
        <f>Table1[[#This Row],[num_contributions]]+Table1[[#This Row],[num_unique_contributors]]</f>
        <v>94</v>
      </c>
    </row>
    <row r="3595" spans="1:13" ht="13.2" hidden="1" x14ac:dyDescent="0.25">
      <c r="A3595" s="13">
        <v>9</v>
      </c>
      <c r="B3595" s="14">
        <v>44265</v>
      </c>
      <c r="C3595" s="14">
        <v>44280</v>
      </c>
      <c r="D3595" s="15" t="s">
        <v>1314</v>
      </c>
      <c r="E3595" s="13">
        <v>2305</v>
      </c>
      <c r="F3595" s="15" t="s">
        <v>54</v>
      </c>
      <c r="G3595" s="15" t="s">
        <v>23</v>
      </c>
      <c r="H3595" s="17">
        <v>3.79564764123637</v>
      </c>
      <c r="I3595" s="13">
        <v>43</v>
      </c>
      <c r="J3595" s="13">
        <v>38</v>
      </c>
      <c r="K3595" s="17">
        <v>838.49546148745003</v>
      </c>
      <c r="L3595" s="18">
        <f t="shared" si="27"/>
        <v>842.29110912868634</v>
      </c>
      <c r="M3595">
        <f>Table1[[#This Row],[num_contributions]]+Table1[[#This Row],[num_unique_contributors]]</f>
        <v>81</v>
      </c>
    </row>
    <row r="3596" spans="1:13" ht="13.2" hidden="1" x14ac:dyDescent="0.25">
      <c r="A3596" s="13">
        <v>9</v>
      </c>
      <c r="B3596" s="14">
        <v>44265</v>
      </c>
      <c r="C3596" s="14">
        <v>44280</v>
      </c>
      <c r="D3596" s="15" t="s">
        <v>271</v>
      </c>
      <c r="E3596" s="13">
        <v>2067</v>
      </c>
      <c r="F3596" s="15" t="s">
        <v>111</v>
      </c>
      <c r="G3596" s="15" t="s">
        <v>14</v>
      </c>
      <c r="H3596" s="17">
        <v>74.935344341185797</v>
      </c>
      <c r="I3596" s="13">
        <v>67</v>
      </c>
      <c r="J3596" s="13">
        <v>63</v>
      </c>
      <c r="K3596" s="17">
        <v>766.18916654763996</v>
      </c>
      <c r="L3596" s="18">
        <f t="shared" si="27"/>
        <v>841.12451088882574</v>
      </c>
      <c r="M3596">
        <f>Table1[[#This Row],[num_contributions]]+Table1[[#This Row],[num_unique_contributors]]</f>
        <v>130</v>
      </c>
    </row>
    <row r="3597" spans="1:13" ht="13.2" hidden="1" x14ac:dyDescent="0.25">
      <c r="A3597" s="13">
        <v>9</v>
      </c>
      <c r="B3597" s="14">
        <v>44265</v>
      </c>
      <c r="C3597" s="14">
        <v>44280</v>
      </c>
      <c r="D3597" s="15" t="s">
        <v>339</v>
      </c>
      <c r="E3597" s="13">
        <v>2154</v>
      </c>
      <c r="F3597" s="15" t="s">
        <v>17</v>
      </c>
      <c r="G3597" s="15" t="s">
        <v>23</v>
      </c>
      <c r="H3597" s="17">
        <v>4.6662068447640603</v>
      </c>
      <c r="I3597" s="13">
        <v>45</v>
      </c>
      <c r="J3597" s="13">
        <v>44</v>
      </c>
      <c r="K3597" s="17">
        <v>824.39349092356804</v>
      </c>
      <c r="L3597" s="18">
        <f t="shared" si="27"/>
        <v>829.05969776833206</v>
      </c>
      <c r="M3597">
        <f>Table1[[#This Row],[num_contributions]]+Table1[[#This Row],[num_unique_contributors]]</f>
        <v>89</v>
      </c>
    </row>
    <row r="3598" spans="1:13" ht="13.2" hidden="1" x14ac:dyDescent="0.25">
      <c r="A3598" s="13">
        <v>9</v>
      </c>
      <c r="B3598" s="14">
        <v>44265</v>
      </c>
      <c r="C3598" s="14">
        <v>44280</v>
      </c>
      <c r="D3598" s="15" t="s">
        <v>1884</v>
      </c>
      <c r="E3598" s="13">
        <v>2186</v>
      </c>
      <c r="F3598" s="15" t="s">
        <v>20</v>
      </c>
      <c r="G3598" s="15" t="s">
        <v>50</v>
      </c>
      <c r="H3598" s="17">
        <v>9.2298881779336099</v>
      </c>
      <c r="I3598" s="13">
        <v>116</v>
      </c>
      <c r="J3598" s="13">
        <v>110</v>
      </c>
      <c r="K3598" s="17">
        <v>807.32867338470305</v>
      </c>
      <c r="L3598" s="18">
        <f t="shared" si="27"/>
        <v>816.55856156263667</v>
      </c>
      <c r="M3598">
        <f>Table1[[#This Row],[num_contributions]]+Table1[[#This Row],[num_unique_contributors]]</f>
        <v>226</v>
      </c>
    </row>
    <row r="3599" spans="1:13" ht="13.2" hidden="1" x14ac:dyDescent="0.25">
      <c r="A3599" s="13">
        <v>9</v>
      </c>
      <c r="B3599" s="14">
        <v>44265</v>
      </c>
      <c r="C3599" s="14">
        <v>44280</v>
      </c>
      <c r="D3599" s="16" t="s">
        <v>1233</v>
      </c>
      <c r="E3599" s="13">
        <v>1598</v>
      </c>
      <c r="F3599" s="15" t="s">
        <v>39</v>
      </c>
      <c r="G3599" s="15" t="s">
        <v>14</v>
      </c>
      <c r="H3599" s="17">
        <v>263.06607919904502</v>
      </c>
      <c r="I3599" s="13">
        <v>192</v>
      </c>
      <c r="J3599" s="13">
        <v>131</v>
      </c>
      <c r="K3599" s="17">
        <v>538.03170253316</v>
      </c>
      <c r="L3599" s="18">
        <f t="shared" si="27"/>
        <v>801.09778173220502</v>
      </c>
      <c r="M3599">
        <f>Table1[[#This Row],[num_contributions]]+Table1[[#This Row],[num_unique_contributors]]</f>
        <v>323</v>
      </c>
    </row>
    <row r="3600" spans="1:13" ht="13.2" hidden="1" x14ac:dyDescent="0.25">
      <c r="A3600" s="13">
        <v>9</v>
      </c>
      <c r="B3600" s="14">
        <v>44265</v>
      </c>
      <c r="C3600" s="14">
        <v>44280</v>
      </c>
      <c r="D3600" s="15" t="s">
        <v>266</v>
      </c>
      <c r="E3600" s="13">
        <v>1923</v>
      </c>
      <c r="F3600" s="15" t="s">
        <v>186</v>
      </c>
      <c r="G3600" s="15" t="s">
        <v>14</v>
      </c>
      <c r="H3600" s="17">
        <v>47.426924700048303</v>
      </c>
      <c r="I3600" s="13">
        <v>76</v>
      </c>
      <c r="J3600" s="13">
        <v>67</v>
      </c>
      <c r="K3600" s="17">
        <v>740.13316471719895</v>
      </c>
      <c r="L3600" s="18">
        <f t="shared" si="27"/>
        <v>787.56008941724724</v>
      </c>
      <c r="M3600">
        <f>Table1[[#This Row],[num_contributions]]+Table1[[#This Row],[num_unique_contributors]]</f>
        <v>143</v>
      </c>
    </row>
    <row r="3601" spans="1:13" ht="13.2" hidden="1" x14ac:dyDescent="0.25">
      <c r="A3601" s="13">
        <v>9</v>
      </c>
      <c r="B3601" s="14">
        <v>44265</v>
      </c>
      <c r="C3601" s="14">
        <v>44280</v>
      </c>
      <c r="D3601" s="15" t="s">
        <v>216</v>
      </c>
      <c r="E3601" s="13">
        <v>281</v>
      </c>
      <c r="F3601" s="15" t="s">
        <v>20</v>
      </c>
      <c r="G3601" s="15" t="s">
        <v>23</v>
      </c>
      <c r="H3601" s="17">
        <v>84.975707359624394</v>
      </c>
      <c r="I3601" s="13">
        <v>203</v>
      </c>
      <c r="J3601" s="13">
        <v>195</v>
      </c>
      <c r="K3601" s="17">
        <v>696.88637698698301</v>
      </c>
      <c r="L3601" s="18">
        <f t="shared" si="27"/>
        <v>781.86208434660739</v>
      </c>
      <c r="M3601">
        <f>Table1[[#This Row],[num_contributions]]+Table1[[#This Row],[num_unique_contributors]]</f>
        <v>398</v>
      </c>
    </row>
    <row r="3602" spans="1:13" ht="13.2" hidden="1" x14ac:dyDescent="0.25">
      <c r="A3602" s="13">
        <v>9</v>
      </c>
      <c r="B3602" s="14">
        <v>44265</v>
      </c>
      <c r="C3602" s="14">
        <v>44280</v>
      </c>
      <c r="D3602" s="15" t="s">
        <v>307</v>
      </c>
      <c r="E3602" s="13">
        <v>2100</v>
      </c>
      <c r="F3602" s="15" t="s">
        <v>54</v>
      </c>
      <c r="G3602" s="15" t="s">
        <v>14</v>
      </c>
      <c r="H3602" s="17">
        <v>42.104128253468197</v>
      </c>
      <c r="I3602" s="13">
        <v>80</v>
      </c>
      <c r="J3602" s="13">
        <v>74</v>
      </c>
      <c r="K3602" s="17">
        <v>738.20335161318599</v>
      </c>
      <c r="L3602" s="18">
        <f t="shared" si="27"/>
        <v>780.30747986665415</v>
      </c>
      <c r="M3602">
        <f>Table1[[#This Row],[num_contributions]]+Table1[[#This Row],[num_unique_contributors]]</f>
        <v>154</v>
      </c>
    </row>
    <row r="3603" spans="1:13" ht="13.2" hidden="1" x14ac:dyDescent="0.25">
      <c r="A3603" s="13">
        <v>9</v>
      </c>
      <c r="B3603" s="14">
        <v>44265</v>
      </c>
      <c r="C3603" s="14">
        <v>44280</v>
      </c>
      <c r="D3603" s="15" t="s">
        <v>694</v>
      </c>
      <c r="E3603" s="13">
        <v>2118</v>
      </c>
      <c r="F3603" s="15" t="s">
        <v>20</v>
      </c>
      <c r="G3603" s="15" t="s">
        <v>14</v>
      </c>
      <c r="H3603" s="17">
        <v>26.1695094071633</v>
      </c>
      <c r="I3603" s="13">
        <v>42</v>
      </c>
      <c r="J3603" s="13">
        <v>42</v>
      </c>
      <c r="K3603" s="17">
        <v>734.070914651674</v>
      </c>
      <c r="L3603" s="18">
        <f t="shared" si="27"/>
        <v>760.24042405883733</v>
      </c>
      <c r="M3603">
        <f>Table1[[#This Row],[num_contributions]]+Table1[[#This Row],[num_unique_contributors]]</f>
        <v>84</v>
      </c>
    </row>
    <row r="3604" spans="1:13" ht="13.2" hidden="1" x14ac:dyDescent="0.25">
      <c r="A3604" s="13">
        <v>9</v>
      </c>
      <c r="B3604" s="14">
        <v>44265</v>
      </c>
      <c r="C3604" s="14">
        <v>44280</v>
      </c>
      <c r="D3604" s="15" t="s">
        <v>718</v>
      </c>
      <c r="E3604" s="13">
        <v>1666</v>
      </c>
      <c r="F3604" s="15" t="s">
        <v>20</v>
      </c>
      <c r="G3604" s="15" t="s">
        <v>23</v>
      </c>
      <c r="H3604" s="17">
        <v>4.8042783548887504</v>
      </c>
      <c r="I3604" s="13">
        <v>36</v>
      </c>
      <c r="J3604" s="13">
        <v>33</v>
      </c>
      <c r="K3604" s="17">
        <v>750.97049069250704</v>
      </c>
      <c r="L3604" s="18">
        <f t="shared" si="27"/>
        <v>755.77476904739581</v>
      </c>
      <c r="M3604">
        <f>Table1[[#This Row],[num_contributions]]+Table1[[#This Row],[num_unique_contributors]]</f>
        <v>69</v>
      </c>
    </row>
    <row r="3605" spans="1:13" ht="13.2" hidden="1" x14ac:dyDescent="0.25">
      <c r="A3605" s="13">
        <v>9</v>
      </c>
      <c r="B3605" s="14">
        <v>44265</v>
      </c>
      <c r="C3605" s="14">
        <v>44280</v>
      </c>
      <c r="D3605" s="15" t="s">
        <v>1542</v>
      </c>
      <c r="E3605" s="13">
        <v>815</v>
      </c>
      <c r="F3605" s="15" t="s">
        <v>17</v>
      </c>
      <c r="G3605" s="15" t="s">
        <v>23</v>
      </c>
      <c r="H3605" s="17">
        <v>37.980919770506098</v>
      </c>
      <c r="I3605" s="13">
        <v>111</v>
      </c>
      <c r="J3605" s="13">
        <v>104</v>
      </c>
      <c r="K3605" s="17">
        <v>713.493366422196</v>
      </c>
      <c r="L3605" s="18">
        <f t="shared" si="27"/>
        <v>751.47428619270215</v>
      </c>
      <c r="M3605">
        <f>Table1[[#This Row],[num_contributions]]+Table1[[#This Row],[num_unique_contributors]]</f>
        <v>215</v>
      </c>
    </row>
    <row r="3606" spans="1:13" ht="13.2" hidden="1" x14ac:dyDescent="0.25">
      <c r="A3606" s="13">
        <v>9</v>
      </c>
      <c r="B3606" s="14">
        <v>44265</v>
      </c>
      <c r="C3606" s="14">
        <v>44280</v>
      </c>
      <c r="D3606" s="15" t="s">
        <v>254</v>
      </c>
      <c r="E3606" s="13">
        <v>1183</v>
      </c>
      <c r="F3606" s="15" t="s">
        <v>111</v>
      </c>
      <c r="G3606" s="15" t="s">
        <v>14</v>
      </c>
      <c r="H3606" s="17">
        <v>109.641931787019</v>
      </c>
      <c r="I3606" s="13">
        <v>120</v>
      </c>
      <c r="J3606" s="13">
        <v>112</v>
      </c>
      <c r="K3606" s="17">
        <v>640.03391650860306</v>
      </c>
      <c r="L3606" s="18">
        <f t="shared" ref="L3606:L3669" si="28">H3606+K3606</f>
        <v>749.67584829562202</v>
      </c>
      <c r="M3606">
        <f>Table1[[#This Row],[num_contributions]]+Table1[[#This Row],[num_unique_contributors]]</f>
        <v>232</v>
      </c>
    </row>
    <row r="3607" spans="1:13" ht="13.2" hidden="1" x14ac:dyDescent="0.25">
      <c r="A3607" s="13">
        <v>9</v>
      </c>
      <c r="B3607" s="14">
        <v>44265</v>
      </c>
      <c r="C3607" s="14">
        <v>44280</v>
      </c>
      <c r="D3607" s="15" t="s">
        <v>1860</v>
      </c>
      <c r="E3607" s="13">
        <v>2158</v>
      </c>
      <c r="F3607" s="15" t="s">
        <v>54</v>
      </c>
      <c r="G3607" s="15" t="s">
        <v>50</v>
      </c>
      <c r="H3607" s="17">
        <v>39.490341352966801</v>
      </c>
      <c r="I3607" s="13">
        <v>211</v>
      </c>
      <c r="J3607" s="13">
        <v>194</v>
      </c>
      <c r="K3607" s="17">
        <v>706.97574816101201</v>
      </c>
      <c r="L3607" s="18">
        <f t="shared" si="28"/>
        <v>746.46608951397877</v>
      </c>
      <c r="M3607">
        <f>Table1[[#This Row],[num_contributions]]+Table1[[#This Row],[num_unique_contributors]]</f>
        <v>405</v>
      </c>
    </row>
    <row r="3608" spans="1:13" ht="13.2" hidden="1" x14ac:dyDescent="0.25">
      <c r="A3608" s="13">
        <v>9</v>
      </c>
      <c r="B3608" s="14">
        <v>44265</v>
      </c>
      <c r="C3608" s="14">
        <v>44280</v>
      </c>
      <c r="D3608" s="15" t="s">
        <v>1881</v>
      </c>
      <c r="E3608" s="13">
        <v>2302</v>
      </c>
      <c r="F3608" s="15" t="s">
        <v>39</v>
      </c>
      <c r="G3608" s="15" t="s">
        <v>50</v>
      </c>
      <c r="H3608" s="17">
        <v>198.09323297601901</v>
      </c>
      <c r="I3608" s="13">
        <v>179</v>
      </c>
      <c r="J3608" s="13">
        <v>165</v>
      </c>
      <c r="K3608" s="17">
        <v>536.67136500869594</v>
      </c>
      <c r="L3608" s="18">
        <f t="shared" si="28"/>
        <v>734.76459798471501</v>
      </c>
      <c r="M3608">
        <f>Table1[[#This Row],[num_contributions]]+Table1[[#This Row],[num_unique_contributors]]</f>
        <v>344</v>
      </c>
    </row>
    <row r="3609" spans="1:13" ht="13.2" hidden="1" x14ac:dyDescent="0.25">
      <c r="A3609" s="13">
        <v>9</v>
      </c>
      <c r="B3609" s="14">
        <v>44265</v>
      </c>
      <c r="C3609" s="14">
        <v>44280</v>
      </c>
      <c r="D3609" s="16" t="s">
        <v>629</v>
      </c>
      <c r="E3609" s="13">
        <v>392</v>
      </c>
      <c r="F3609" s="15" t="s">
        <v>39</v>
      </c>
      <c r="G3609" s="15" t="s">
        <v>14</v>
      </c>
      <c r="H3609" s="17">
        <v>13.5810484419008</v>
      </c>
      <c r="I3609" s="13">
        <v>23</v>
      </c>
      <c r="J3609" s="13">
        <v>23</v>
      </c>
      <c r="K3609" s="17">
        <v>662.77034395282396</v>
      </c>
      <c r="L3609" s="18">
        <f t="shared" si="28"/>
        <v>676.35139239472471</v>
      </c>
      <c r="M3609">
        <f>Table1[[#This Row],[num_contributions]]+Table1[[#This Row],[num_unique_contributors]]</f>
        <v>46</v>
      </c>
    </row>
    <row r="3610" spans="1:13" ht="13.2" hidden="1" x14ac:dyDescent="0.25">
      <c r="A3610" s="13">
        <v>9</v>
      </c>
      <c r="B3610" s="14">
        <v>44265</v>
      </c>
      <c r="C3610" s="14">
        <v>44280</v>
      </c>
      <c r="D3610" s="15" t="s">
        <v>532</v>
      </c>
      <c r="E3610" s="13">
        <v>622</v>
      </c>
      <c r="F3610" s="15" t="s">
        <v>17</v>
      </c>
      <c r="G3610" s="15" t="s">
        <v>14</v>
      </c>
      <c r="H3610" s="17">
        <v>14.321487791443399</v>
      </c>
      <c r="I3610" s="13">
        <v>40</v>
      </c>
      <c r="J3610" s="13">
        <v>40</v>
      </c>
      <c r="K3610" s="17">
        <v>657.48518287688296</v>
      </c>
      <c r="L3610" s="18">
        <f t="shared" si="28"/>
        <v>671.80667066832632</v>
      </c>
      <c r="M3610">
        <f>Table1[[#This Row],[num_contributions]]+Table1[[#This Row],[num_unique_contributors]]</f>
        <v>80</v>
      </c>
    </row>
    <row r="3611" spans="1:13" ht="13.2" hidden="1" x14ac:dyDescent="0.25">
      <c r="A3611" s="13">
        <v>9</v>
      </c>
      <c r="B3611" s="14">
        <v>44265</v>
      </c>
      <c r="C3611" s="14">
        <v>44280</v>
      </c>
      <c r="D3611" s="15" t="s">
        <v>206</v>
      </c>
      <c r="E3611" s="13">
        <v>184</v>
      </c>
      <c r="F3611" s="15" t="s">
        <v>13</v>
      </c>
      <c r="G3611" s="15" t="s">
        <v>18</v>
      </c>
      <c r="H3611" s="17">
        <v>38.599405759306698</v>
      </c>
      <c r="I3611" s="13">
        <v>127</v>
      </c>
      <c r="J3611" s="13">
        <v>110</v>
      </c>
      <c r="K3611" s="17">
        <v>632.61224904943197</v>
      </c>
      <c r="L3611" s="18">
        <f t="shared" si="28"/>
        <v>671.21165480873867</v>
      </c>
      <c r="M3611">
        <f>Table1[[#This Row],[num_contributions]]+Table1[[#This Row],[num_unique_contributors]]</f>
        <v>237</v>
      </c>
    </row>
    <row r="3612" spans="1:13" ht="13.2" hidden="1" x14ac:dyDescent="0.25">
      <c r="A3612" s="13">
        <v>9</v>
      </c>
      <c r="B3612" s="14">
        <v>44265</v>
      </c>
      <c r="C3612" s="14">
        <v>44280</v>
      </c>
      <c r="D3612" s="15" t="s">
        <v>1047</v>
      </c>
      <c r="E3612" s="13">
        <v>2140</v>
      </c>
      <c r="F3612" s="15" t="s">
        <v>45</v>
      </c>
      <c r="G3612" s="15" t="s">
        <v>50</v>
      </c>
      <c r="H3612" s="17">
        <v>13.0857995855139</v>
      </c>
      <c r="I3612" s="13">
        <v>125</v>
      </c>
      <c r="J3612" s="13">
        <v>116</v>
      </c>
      <c r="K3612" s="17">
        <v>644.967989800287</v>
      </c>
      <c r="L3612" s="18">
        <f t="shared" si="28"/>
        <v>658.05378938580088</v>
      </c>
      <c r="M3612">
        <f>Table1[[#This Row],[num_contributions]]+Table1[[#This Row],[num_unique_contributors]]</f>
        <v>241</v>
      </c>
    </row>
    <row r="3613" spans="1:13" ht="13.2" hidden="1" x14ac:dyDescent="0.25">
      <c r="A3613" s="13">
        <v>9</v>
      </c>
      <c r="B3613" s="14">
        <v>44265</v>
      </c>
      <c r="C3613" s="14">
        <v>44280</v>
      </c>
      <c r="D3613" s="15" t="s">
        <v>432</v>
      </c>
      <c r="E3613" s="13">
        <v>1814</v>
      </c>
      <c r="F3613" s="15" t="s">
        <v>52</v>
      </c>
      <c r="G3613" s="15" t="s">
        <v>14</v>
      </c>
      <c r="H3613" s="17">
        <v>29.981902287087198</v>
      </c>
      <c r="I3613" s="13">
        <v>44</v>
      </c>
      <c r="J3613" s="13">
        <v>43</v>
      </c>
      <c r="K3613" s="17">
        <v>623.31143419826196</v>
      </c>
      <c r="L3613" s="18">
        <f t="shared" si="28"/>
        <v>653.29333648534919</v>
      </c>
      <c r="M3613">
        <f>Table1[[#This Row],[num_contributions]]+Table1[[#This Row],[num_unique_contributors]]</f>
        <v>87</v>
      </c>
    </row>
    <row r="3614" spans="1:13" ht="13.2" hidden="1" x14ac:dyDescent="0.25">
      <c r="A3614" s="13">
        <v>9</v>
      </c>
      <c r="B3614" s="14">
        <v>44265</v>
      </c>
      <c r="C3614" s="14">
        <v>44280</v>
      </c>
      <c r="D3614" s="15" t="s">
        <v>1898</v>
      </c>
      <c r="E3614" s="13">
        <v>1602</v>
      </c>
      <c r="F3614" s="15" t="s">
        <v>20</v>
      </c>
      <c r="G3614" s="15" t="s">
        <v>50</v>
      </c>
      <c r="H3614" s="17">
        <v>49.273928220882802</v>
      </c>
      <c r="I3614" s="13">
        <v>214</v>
      </c>
      <c r="J3614" s="13">
        <v>196</v>
      </c>
      <c r="K3614" s="17">
        <v>602.19462479890797</v>
      </c>
      <c r="L3614" s="18">
        <f t="shared" si="28"/>
        <v>651.46855301979076</v>
      </c>
      <c r="M3614">
        <f>Table1[[#This Row],[num_contributions]]+Table1[[#This Row],[num_unique_contributors]]</f>
        <v>410</v>
      </c>
    </row>
    <row r="3615" spans="1:13" ht="13.2" hidden="1" x14ac:dyDescent="0.25">
      <c r="A3615" s="13">
        <v>9</v>
      </c>
      <c r="B3615" s="14">
        <v>44265</v>
      </c>
      <c r="C3615" s="14">
        <v>44280</v>
      </c>
      <c r="D3615" s="15" t="s">
        <v>605</v>
      </c>
      <c r="E3615" s="13">
        <v>1131</v>
      </c>
      <c r="F3615" s="15" t="s">
        <v>54</v>
      </c>
      <c r="G3615" s="15" t="s">
        <v>14</v>
      </c>
      <c r="H3615" s="17">
        <v>8.0854168779533904</v>
      </c>
      <c r="I3615" s="13">
        <v>34</v>
      </c>
      <c r="J3615" s="13">
        <v>34</v>
      </c>
      <c r="K3615" s="17">
        <v>639.56420948326797</v>
      </c>
      <c r="L3615" s="18">
        <f t="shared" si="28"/>
        <v>647.64962636122141</v>
      </c>
      <c r="M3615">
        <f>Table1[[#This Row],[num_contributions]]+Table1[[#This Row],[num_unique_contributors]]</f>
        <v>68</v>
      </c>
    </row>
    <row r="3616" spans="1:13" ht="13.2" hidden="1" x14ac:dyDescent="0.25">
      <c r="A3616" s="13">
        <v>9</v>
      </c>
      <c r="B3616" s="14">
        <v>44265</v>
      </c>
      <c r="C3616" s="14">
        <v>44280</v>
      </c>
      <c r="D3616" s="15" t="s">
        <v>655</v>
      </c>
      <c r="E3616" s="13">
        <v>1802</v>
      </c>
      <c r="F3616" s="15" t="s">
        <v>186</v>
      </c>
      <c r="G3616" s="15" t="s">
        <v>14</v>
      </c>
      <c r="H3616" s="17">
        <v>7.8841062631565499</v>
      </c>
      <c r="I3616" s="13">
        <v>40</v>
      </c>
      <c r="J3616" s="13">
        <v>40</v>
      </c>
      <c r="K3616" s="17">
        <v>626.79267912133196</v>
      </c>
      <c r="L3616" s="18">
        <f t="shared" si="28"/>
        <v>634.67678538448854</v>
      </c>
      <c r="M3616">
        <f>Table1[[#This Row],[num_contributions]]+Table1[[#This Row],[num_unique_contributors]]</f>
        <v>80</v>
      </c>
    </row>
    <row r="3617" spans="1:13" ht="13.2" hidden="1" x14ac:dyDescent="0.25">
      <c r="A3617" s="13">
        <v>9</v>
      </c>
      <c r="B3617" s="14">
        <v>44265</v>
      </c>
      <c r="C3617" s="14">
        <v>44280</v>
      </c>
      <c r="D3617" s="15" t="s">
        <v>647</v>
      </c>
      <c r="E3617" s="13">
        <v>827</v>
      </c>
      <c r="F3617" s="15" t="s">
        <v>17</v>
      </c>
      <c r="G3617" s="15" t="s">
        <v>14</v>
      </c>
      <c r="H3617" s="17">
        <v>6.0393147263053804</v>
      </c>
      <c r="I3617" s="13">
        <v>27</v>
      </c>
      <c r="J3617" s="13">
        <v>27</v>
      </c>
      <c r="K3617" s="17">
        <v>624.202032407395</v>
      </c>
      <c r="L3617" s="18">
        <f t="shared" si="28"/>
        <v>630.2413471337004</v>
      </c>
      <c r="M3617">
        <f>Table1[[#This Row],[num_contributions]]+Table1[[#This Row],[num_unique_contributors]]</f>
        <v>54</v>
      </c>
    </row>
    <row r="3618" spans="1:13" ht="13.2" hidden="1" x14ac:dyDescent="0.25">
      <c r="A3618" s="13">
        <v>9</v>
      </c>
      <c r="B3618" s="14">
        <v>44265</v>
      </c>
      <c r="C3618" s="14">
        <v>44280</v>
      </c>
      <c r="D3618" s="15" t="s">
        <v>303</v>
      </c>
      <c r="E3618" s="13">
        <v>347</v>
      </c>
      <c r="F3618" s="15" t="s">
        <v>17</v>
      </c>
      <c r="G3618" s="15" t="s">
        <v>18</v>
      </c>
      <c r="H3618" s="17">
        <v>21.604956649172401</v>
      </c>
      <c r="I3618" s="13">
        <v>107</v>
      </c>
      <c r="J3618" s="13">
        <v>103</v>
      </c>
      <c r="K3618" s="17">
        <v>598.76414346655201</v>
      </c>
      <c r="L3618" s="18">
        <f t="shared" si="28"/>
        <v>620.36910011572445</v>
      </c>
      <c r="M3618">
        <f>Table1[[#This Row],[num_contributions]]+Table1[[#This Row],[num_unique_contributors]]</f>
        <v>210</v>
      </c>
    </row>
    <row r="3619" spans="1:13" ht="13.2" hidden="1" x14ac:dyDescent="0.25">
      <c r="A3619" s="13">
        <v>9</v>
      </c>
      <c r="B3619" s="14">
        <v>44265</v>
      </c>
      <c r="C3619" s="14">
        <v>44280</v>
      </c>
      <c r="D3619" s="15" t="s">
        <v>1163</v>
      </c>
      <c r="E3619" s="13">
        <v>433</v>
      </c>
      <c r="F3619" s="15" t="s">
        <v>17</v>
      </c>
      <c r="G3619" s="15" t="s">
        <v>14</v>
      </c>
      <c r="H3619" s="17">
        <v>2.9260471053836001</v>
      </c>
      <c r="I3619" s="13">
        <v>10</v>
      </c>
      <c r="J3619" s="13">
        <v>10</v>
      </c>
      <c r="K3619" s="17">
        <v>617.21886946973802</v>
      </c>
      <c r="L3619" s="18">
        <f t="shared" si="28"/>
        <v>620.14491657512167</v>
      </c>
      <c r="M3619">
        <f>Table1[[#This Row],[num_contributions]]+Table1[[#This Row],[num_unique_contributors]]</f>
        <v>20</v>
      </c>
    </row>
    <row r="3620" spans="1:13" ht="13.2" hidden="1" x14ac:dyDescent="0.25">
      <c r="A3620" s="13">
        <v>9</v>
      </c>
      <c r="B3620" s="14">
        <v>44265</v>
      </c>
      <c r="C3620" s="14">
        <v>44280</v>
      </c>
      <c r="D3620" s="15" t="s">
        <v>51</v>
      </c>
      <c r="E3620" s="13">
        <v>1707</v>
      </c>
      <c r="F3620" s="15" t="s">
        <v>52</v>
      </c>
      <c r="G3620" s="15" t="s">
        <v>23</v>
      </c>
      <c r="H3620" s="17">
        <v>19.515008768269599</v>
      </c>
      <c r="I3620" s="13">
        <v>87</v>
      </c>
      <c r="J3620" s="13">
        <v>78</v>
      </c>
      <c r="K3620" s="17">
        <v>600.06320563535996</v>
      </c>
      <c r="L3620" s="18">
        <f t="shared" si="28"/>
        <v>619.57821440362954</v>
      </c>
      <c r="M3620">
        <f>Table1[[#This Row],[num_contributions]]+Table1[[#This Row],[num_unique_contributors]]</f>
        <v>165</v>
      </c>
    </row>
    <row r="3621" spans="1:13" ht="13.2" hidden="1" x14ac:dyDescent="0.25">
      <c r="A3621" s="13">
        <v>9</v>
      </c>
      <c r="B3621" s="14">
        <v>44265</v>
      </c>
      <c r="C3621" s="14">
        <v>44280</v>
      </c>
      <c r="D3621" s="15" t="s">
        <v>1838</v>
      </c>
      <c r="E3621" s="13">
        <v>2087</v>
      </c>
      <c r="F3621" s="15" t="s">
        <v>13</v>
      </c>
      <c r="G3621" s="15" t="s">
        <v>50</v>
      </c>
      <c r="H3621" s="17">
        <v>11.1229551107294</v>
      </c>
      <c r="I3621" s="13">
        <v>135</v>
      </c>
      <c r="J3621" s="13">
        <v>121</v>
      </c>
      <c r="K3621" s="17">
        <v>578.52701333145501</v>
      </c>
      <c r="L3621" s="18">
        <f t="shared" si="28"/>
        <v>589.64996844218444</v>
      </c>
      <c r="M3621">
        <f>Table1[[#This Row],[num_contributions]]+Table1[[#This Row],[num_unique_contributors]]</f>
        <v>256</v>
      </c>
    </row>
    <row r="3622" spans="1:13" ht="13.2" hidden="1" x14ac:dyDescent="0.25">
      <c r="A3622" s="13">
        <v>9</v>
      </c>
      <c r="B3622" s="14">
        <v>44265</v>
      </c>
      <c r="C3622" s="14">
        <v>44280</v>
      </c>
      <c r="D3622" s="15" t="s">
        <v>1835</v>
      </c>
      <c r="E3622" s="13">
        <v>2215</v>
      </c>
      <c r="F3622" s="15" t="s">
        <v>186</v>
      </c>
      <c r="G3622" s="15" t="s">
        <v>14</v>
      </c>
      <c r="H3622" s="17">
        <v>16.409469549724101</v>
      </c>
      <c r="I3622" s="13">
        <v>30</v>
      </c>
      <c r="J3622" s="13">
        <v>26</v>
      </c>
      <c r="K3622" s="17">
        <v>569.91563133971795</v>
      </c>
      <c r="L3622" s="18">
        <f t="shared" si="28"/>
        <v>586.32510088944207</v>
      </c>
      <c r="M3622">
        <f>Table1[[#This Row],[num_contributions]]+Table1[[#This Row],[num_unique_contributors]]</f>
        <v>56</v>
      </c>
    </row>
    <row r="3623" spans="1:13" ht="13.2" hidden="1" x14ac:dyDescent="0.25">
      <c r="A3623" s="13">
        <v>9</v>
      </c>
      <c r="B3623" s="14">
        <v>44265</v>
      </c>
      <c r="C3623" s="14">
        <v>44280</v>
      </c>
      <c r="D3623" s="15" t="s">
        <v>569</v>
      </c>
      <c r="E3623" s="13">
        <v>568</v>
      </c>
      <c r="F3623" s="15" t="s">
        <v>13</v>
      </c>
      <c r="G3623" s="15" t="s">
        <v>14</v>
      </c>
      <c r="H3623" s="17">
        <v>28.463471799014101</v>
      </c>
      <c r="I3623" s="13">
        <v>54</v>
      </c>
      <c r="J3623" s="13">
        <v>52</v>
      </c>
      <c r="K3623" s="17">
        <v>552.57662221793896</v>
      </c>
      <c r="L3623" s="18">
        <f t="shared" si="28"/>
        <v>581.04009401695305</v>
      </c>
      <c r="M3623">
        <f>Table1[[#This Row],[num_contributions]]+Table1[[#This Row],[num_unique_contributors]]</f>
        <v>106</v>
      </c>
    </row>
    <row r="3624" spans="1:13" ht="13.2" hidden="1" x14ac:dyDescent="0.25">
      <c r="A3624" s="13">
        <v>9</v>
      </c>
      <c r="B3624" s="14">
        <v>44265</v>
      </c>
      <c r="C3624" s="14">
        <v>44280</v>
      </c>
      <c r="D3624" s="15" t="s">
        <v>939</v>
      </c>
      <c r="E3624" s="13">
        <v>2295</v>
      </c>
      <c r="F3624" s="15" t="s">
        <v>39</v>
      </c>
      <c r="G3624" s="15" t="s">
        <v>14</v>
      </c>
      <c r="H3624" s="17">
        <v>51.655065830880098</v>
      </c>
      <c r="I3624" s="13">
        <v>39</v>
      </c>
      <c r="J3624" s="13">
        <v>36</v>
      </c>
      <c r="K3624" s="17">
        <v>523.86084090393194</v>
      </c>
      <c r="L3624" s="18">
        <f t="shared" si="28"/>
        <v>575.51590673481201</v>
      </c>
      <c r="M3624">
        <f>Table1[[#This Row],[num_contributions]]+Table1[[#This Row],[num_unique_contributors]]</f>
        <v>75</v>
      </c>
    </row>
    <row r="3625" spans="1:13" ht="13.2" hidden="1" x14ac:dyDescent="0.25">
      <c r="A3625" s="13">
        <v>9</v>
      </c>
      <c r="B3625" s="14">
        <v>44265</v>
      </c>
      <c r="C3625" s="14">
        <v>44280</v>
      </c>
      <c r="D3625" s="15" t="s">
        <v>1458</v>
      </c>
      <c r="E3625" s="13">
        <v>1650</v>
      </c>
      <c r="F3625" s="15" t="s">
        <v>39</v>
      </c>
      <c r="G3625" s="15" t="s">
        <v>14</v>
      </c>
      <c r="H3625" s="17">
        <v>165.389430012259</v>
      </c>
      <c r="I3625" s="13">
        <v>180</v>
      </c>
      <c r="J3625" s="13">
        <v>116</v>
      </c>
      <c r="K3625" s="17">
        <v>403.48945901290199</v>
      </c>
      <c r="L3625" s="18">
        <f t="shared" si="28"/>
        <v>568.87888902516102</v>
      </c>
      <c r="M3625">
        <f>Table1[[#This Row],[num_contributions]]+Table1[[#This Row],[num_unique_contributors]]</f>
        <v>296</v>
      </c>
    </row>
    <row r="3626" spans="1:13" ht="13.2" hidden="1" x14ac:dyDescent="0.25">
      <c r="A3626" s="13">
        <v>9</v>
      </c>
      <c r="B3626" s="14">
        <v>44265</v>
      </c>
      <c r="C3626" s="14">
        <v>44280</v>
      </c>
      <c r="D3626" s="15" t="s">
        <v>1875</v>
      </c>
      <c r="E3626" s="13">
        <v>2107</v>
      </c>
      <c r="F3626" s="15" t="s">
        <v>20</v>
      </c>
      <c r="G3626" s="15" t="s">
        <v>14</v>
      </c>
      <c r="H3626" s="17">
        <v>4.0204281924477598</v>
      </c>
      <c r="I3626" s="13">
        <v>26</v>
      </c>
      <c r="J3626" s="13">
        <v>24</v>
      </c>
      <c r="K3626" s="17">
        <v>555.39474860806104</v>
      </c>
      <c r="L3626" s="18">
        <f t="shared" si="28"/>
        <v>559.41517680050879</v>
      </c>
      <c r="M3626">
        <f>Table1[[#This Row],[num_contributions]]+Table1[[#This Row],[num_unique_contributors]]</f>
        <v>50</v>
      </c>
    </row>
    <row r="3627" spans="1:13" ht="13.2" hidden="1" x14ac:dyDescent="0.25">
      <c r="A3627" s="13">
        <v>9</v>
      </c>
      <c r="B3627" s="14">
        <v>44265</v>
      </c>
      <c r="C3627" s="14">
        <v>44280</v>
      </c>
      <c r="D3627" s="15" t="s">
        <v>539</v>
      </c>
      <c r="E3627" s="13">
        <v>194</v>
      </c>
      <c r="F3627" s="15" t="s">
        <v>13</v>
      </c>
      <c r="G3627" s="15" t="s">
        <v>23</v>
      </c>
      <c r="H3627" s="17">
        <v>32.853871044155802</v>
      </c>
      <c r="I3627" s="13">
        <v>165</v>
      </c>
      <c r="J3627" s="13">
        <v>134</v>
      </c>
      <c r="K3627" s="17">
        <v>525.31707038340801</v>
      </c>
      <c r="L3627" s="18">
        <f t="shared" si="28"/>
        <v>558.17094142756378</v>
      </c>
      <c r="M3627">
        <f>Table1[[#This Row],[num_contributions]]+Table1[[#This Row],[num_unique_contributors]]</f>
        <v>299</v>
      </c>
    </row>
    <row r="3628" spans="1:13" ht="13.2" hidden="1" x14ac:dyDescent="0.25">
      <c r="A3628" s="13">
        <v>9</v>
      </c>
      <c r="B3628" s="14">
        <v>44265</v>
      </c>
      <c r="C3628" s="14">
        <v>44280</v>
      </c>
      <c r="D3628" s="15" t="s">
        <v>365</v>
      </c>
      <c r="E3628" s="13">
        <v>902</v>
      </c>
      <c r="F3628" s="15" t="s">
        <v>13</v>
      </c>
      <c r="G3628" s="15" t="s">
        <v>14</v>
      </c>
      <c r="H3628" s="17">
        <v>29.098300731859901</v>
      </c>
      <c r="I3628" s="13">
        <v>57</v>
      </c>
      <c r="J3628" s="13">
        <v>56</v>
      </c>
      <c r="K3628" s="17">
        <v>524.23839490850503</v>
      </c>
      <c r="L3628" s="18">
        <f t="shared" si="28"/>
        <v>553.33669564036495</v>
      </c>
      <c r="M3628">
        <f>Table1[[#This Row],[num_contributions]]+Table1[[#This Row],[num_unique_contributors]]</f>
        <v>113</v>
      </c>
    </row>
    <row r="3629" spans="1:13" ht="13.2" hidden="1" x14ac:dyDescent="0.25">
      <c r="A3629" s="13">
        <v>9</v>
      </c>
      <c r="B3629" s="14">
        <v>44265</v>
      </c>
      <c r="C3629" s="14">
        <v>44280</v>
      </c>
      <c r="D3629" s="15" t="s">
        <v>1899</v>
      </c>
      <c r="E3629" s="13">
        <v>1662</v>
      </c>
      <c r="F3629" s="15" t="s">
        <v>54</v>
      </c>
      <c r="G3629" s="15" t="s">
        <v>14</v>
      </c>
      <c r="H3629" s="17">
        <v>2.3215100002129998</v>
      </c>
      <c r="I3629" s="13">
        <v>23</v>
      </c>
      <c r="J3629" s="13">
        <v>23</v>
      </c>
      <c r="K3629" s="17">
        <v>550.00059517954196</v>
      </c>
      <c r="L3629" s="18">
        <f t="shared" si="28"/>
        <v>552.322105179755</v>
      </c>
      <c r="M3629">
        <f>Table1[[#This Row],[num_contributions]]+Table1[[#This Row],[num_unique_contributors]]</f>
        <v>46</v>
      </c>
    </row>
    <row r="3630" spans="1:13" ht="13.2" hidden="1" x14ac:dyDescent="0.25">
      <c r="A3630" s="13">
        <v>9</v>
      </c>
      <c r="B3630" s="14">
        <v>44265</v>
      </c>
      <c r="C3630" s="14">
        <v>44280</v>
      </c>
      <c r="D3630" s="15" t="s">
        <v>719</v>
      </c>
      <c r="E3630" s="13">
        <v>1701</v>
      </c>
      <c r="F3630" s="15" t="s">
        <v>20</v>
      </c>
      <c r="G3630" s="15" t="s">
        <v>14</v>
      </c>
      <c r="H3630" s="17">
        <v>1.8302975287672201</v>
      </c>
      <c r="I3630" s="13">
        <v>14</v>
      </c>
      <c r="J3630" s="13">
        <v>14</v>
      </c>
      <c r="K3630" s="17">
        <v>540.35157743104696</v>
      </c>
      <c r="L3630" s="18">
        <f t="shared" si="28"/>
        <v>542.18187495981419</v>
      </c>
      <c r="M3630">
        <f>Table1[[#This Row],[num_contributions]]+Table1[[#This Row],[num_unique_contributors]]</f>
        <v>28</v>
      </c>
    </row>
    <row r="3631" spans="1:13" ht="13.2" hidden="1" x14ac:dyDescent="0.25">
      <c r="A3631" s="13">
        <v>9</v>
      </c>
      <c r="B3631" s="14">
        <v>44265</v>
      </c>
      <c r="C3631" s="14">
        <v>44280</v>
      </c>
      <c r="D3631" s="15" t="s">
        <v>1374</v>
      </c>
      <c r="E3631" s="13">
        <v>1896</v>
      </c>
      <c r="F3631" s="15" t="s">
        <v>17</v>
      </c>
      <c r="G3631" s="15" t="s">
        <v>23</v>
      </c>
      <c r="H3631" s="17">
        <v>2.6021275266506998</v>
      </c>
      <c r="I3631" s="13">
        <v>60</v>
      </c>
      <c r="J3631" s="13">
        <v>53</v>
      </c>
      <c r="K3631" s="17">
        <v>528.68799248765595</v>
      </c>
      <c r="L3631" s="18">
        <f t="shared" si="28"/>
        <v>531.29012001430669</v>
      </c>
      <c r="M3631">
        <f>Table1[[#This Row],[num_contributions]]+Table1[[#This Row],[num_unique_contributors]]</f>
        <v>113</v>
      </c>
    </row>
    <row r="3632" spans="1:13" ht="13.2" hidden="1" x14ac:dyDescent="0.25">
      <c r="A3632" s="13">
        <v>9</v>
      </c>
      <c r="B3632" s="14">
        <v>44265</v>
      </c>
      <c r="C3632" s="14">
        <v>44280</v>
      </c>
      <c r="D3632" s="15" t="s">
        <v>366</v>
      </c>
      <c r="E3632" s="13">
        <v>888</v>
      </c>
      <c r="F3632" s="15" t="s">
        <v>17</v>
      </c>
      <c r="G3632" s="15" t="s">
        <v>18</v>
      </c>
      <c r="H3632" s="17">
        <v>4.6780711677209004</v>
      </c>
      <c r="I3632" s="13">
        <v>23</v>
      </c>
      <c r="J3632" s="13">
        <v>23</v>
      </c>
      <c r="K3632" s="17">
        <v>524.30661786738403</v>
      </c>
      <c r="L3632" s="18">
        <f t="shared" si="28"/>
        <v>528.98468903510491</v>
      </c>
      <c r="M3632">
        <f>Table1[[#This Row],[num_contributions]]+Table1[[#This Row],[num_unique_contributors]]</f>
        <v>46</v>
      </c>
    </row>
    <row r="3633" spans="1:13" ht="13.2" hidden="1" x14ac:dyDescent="0.25">
      <c r="A3633" s="13">
        <v>9</v>
      </c>
      <c r="B3633" s="14">
        <v>44265</v>
      </c>
      <c r="C3633" s="14">
        <v>44280</v>
      </c>
      <c r="D3633" s="15" t="s">
        <v>810</v>
      </c>
      <c r="E3633" s="13">
        <v>2357</v>
      </c>
      <c r="F3633" s="15" t="s">
        <v>20</v>
      </c>
      <c r="G3633" s="15" t="s">
        <v>18</v>
      </c>
      <c r="H3633" s="17">
        <v>0.59352591593765702</v>
      </c>
      <c r="I3633" s="13">
        <v>14</v>
      </c>
      <c r="J3633" s="13">
        <v>12</v>
      </c>
      <c r="K3633" s="17">
        <v>521.75043923856902</v>
      </c>
      <c r="L3633" s="18">
        <f t="shared" si="28"/>
        <v>522.34396515450669</v>
      </c>
      <c r="M3633">
        <f>Table1[[#This Row],[num_contributions]]+Table1[[#This Row],[num_unique_contributors]]</f>
        <v>26</v>
      </c>
    </row>
    <row r="3634" spans="1:13" ht="13.2" hidden="1" x14ac:dyDescent="0.25">
      <c r="A3634" s="13">
        <v>9</v>
      </c>
      <c r="B3634" s="14">
        <v>44265</v>
      </c>
      <c r="C3634" s="14">
        <v>44280</v>
      </c>
      <c r="D3634" s="15" t="s">
        <v>1900</v>
      </c>
      <c r="E3634" s="13">
        <v>1663</v>
      </c>
      <c r="F3634" s="15" t="s">
        <v>13</v>
      </c>
      <c r="G3634" s="15" t="s">
        <v>23</v>
      </c>
      <c r="H3634" s="17">
        <v>19.644270541570201</v>
      </c>
      <c r="I3634" s="13">
        <v>113</v>
      </c>
      <c r="J3634" s="13">
        <v>104</v>
      </c>
      <c r="K3634" s="17">
        <v>499.13048184062302</v>
      </c>
      <c r="L3634" s="18">
        <f t="shared" si="28"/>
        <v>518.77475238219324</v>
      </c>
      <c r="M3634">
        <f>Table1[[#This Row],[num_contributions]]+Table1[[#This Row],[num_unique_contributors]]</f>
        <v>217</v>
      </c>
    </row>
    <row r="3635" spans="1:13" ht="13.2" hidden="1" x14ac:dyDescent="0.25">
      <c r="A3635" s="13">
        <v>9</v>
      </c>
      <c r="B3635" s="14">
        <v>44265</v>
      </c>
      <c r="C3635" s="14">
        <v>44280</v>
      </c>
      <c r="D3635" s="15" t="s">
        <v>386</v>
      </c>
      <c r="E3635" s="13">
        <v>1799</v>
      </c>
      <c r="F3635" s="15" t="s">
        <v>39</v>
      </c>
      <c r="G3635" s="15" t="s">
        <v>23</v>
      </c>
      <c r="H3635" s="17">
        <v>137.82863368494901</v>
      </c>
      <c r="I3635" s="13">
        <v>129</v>
      </c>
      <c r="J3635" s="13">
        <v>107</v>
      </c>
      <c r="K3635" s="17">
        <v>378.78506543760898</v>
      </c>
      <c r="L3635" s="18">
        <f t="shared" si="28"/>
        <v>516.61369912255805</v>
      </c>
      <c r="M3635">
        <f>Table1[[#This Row],[num_contributions]]+Table1[[#This Row],[num_unique_contributors]]</f>
        <v>236</v>
      </c>
    </row>
    <row r="3636" spans="1:13" ht="13.2" hidden="1" x14ac:dyDescent="0.25">
      <c r="A3636" s="13">
        <v>9</v>
      </c>
      <c r="B3636" s="14">
        <v>44265</v>
      </c>
      <c r="C3636" s="14">
        <v>44280</v>
      </c>
      <c r="D3636" s="15" t="s">
        <v>1825</v>
      </c>
      <c r="E3636" s="13">
        <v>1166</v>
      </c>
      <c r="F3636" s="15" t="s">
        <v>20</v>
      </c>
      <c r="G3636" s="15" t="s">
        <v>23</v>
      </c>
      <c r="H3636" s="17">
        <v>22.719673076471899</v>
      </c>
      <c r="I3636" s="13">
        <v>80</v>
      </c>
      <c r="J3636" s="13">
        <v>76</v>
      </c>
      <c r="K3636" s="17">
        <v>493.78954976065199</v>
      </c>
      <c r="L3636" s="18">
        <f t="shared" si="28"/>
        <v>516.50922283712384</v>
      </c>
      <c r="M3636">
        <f>Table1[[#This Row],[num_contributions]]+Table1[[#This Row],[num_unique_contributors]]</f>
        <v>156</v>
      </c>
    </row>
    <row r="3637" spans="1:13" ht="13.2" hidden="1" x14ac:dyDescent="0.25">
      <c r="A3637" s="13">
        <v>9</v>
      </c>
      <c r="B3637" s="14">
        <v>44265</v>
      </c>
      <c r="C3637" s="14">
        <v>44280</v>
      </c>
      <c r="D3637" s="15" t="s">
        <v>674</v>
      </c>
      <c r="E3637" s="13">
        <v>2122</v>
      </c>
      <c r="F3637" s="15" t="s">
        <v>13</v>
      </c>
      <c r="G3637" s="15" t="s">
        <v>50</v>
      </c>
      <c r="H3637" s="17">
        <v>29.281807208374801</v>
      </c>
      <c r="I3637" s="13">
        <v>190</v>
      </c>
      <c r="J3637" s="13">
        <v>170</v>
      </c>
      <c r="K3637" s="17">
        <v>484.554798100038</v>
      </c>
      <c r="L3637" s="18">
        <f t="shared" si="28"/>
        <v>513.8366053084128</v>
      </c>
      <c r="M3637">
        <f>Table1[[#This Row],[num_contributions]]+Table1[[#This Row],[num_unique_contributors]]</f>
        <v>360</v>
      </c>
    </row>
    <row r="3638" spans="1:13" ht="13.2" hidden="1" x14ac:dyDescent="0.25">
      <c r="A3638" s="13">
        <v>9</v>
      </c>
      <c r="B3638" s="14">
        <v>44265</v>
      </c>
      <c r="C3638" s="14">
        <v>44280</v>
      </c>
      <c r="D3638" s="15" t="s">
        <v>593</v>
      </c>
      <c r="E3638" s="13">
        <v>1686</v>
      </c>
      <c r="F3638" s="15" t="s">
        <v>13</v>
      </c>
      <c r="G3638" s="15" t="s">
        <v>14</v>
      </c>
      <c r="H3638" s="17">
        <v>16.966640405080199</v>
      </c>
      <c r="I3638" s="13">
        <v>82</v>
      </c>
      <c r="J3638" s="13">
        <v>43</v>
      </c>
      <c r="K3638" s="17">
        <v>495.44646409853902</v>
      </c>
      <c r="L3638" s="18">
        <f t="shared" si="28"/>
        <v>512.41310450361925</v>
      </c>
      <c r="M3638">
        <f>Table1[[#This Row],[num_contributions]]+Table1[[#This Row],[num_unique_contributors]]</f>
        <v>125</v>
      </c>
    </row>
    <row r="3639" spans="1:13" ht="13.2" hidden="1" x14ac:dyDescent="0.25">
      <c r="A3639" s="13">
        <v>9</v>
      </c>
      <c r="B3639" s="14">
        <v>44265</v>
      </c>
      <c r="C3639" s="14">
        <v>44280</v>
      </c>
      <c r="D3639" s="15" t="s">
        <v>1264</v>
      </c>
      <c r="E3639" s="13">
        <v>586</v>
      </c>
      <c r="F3639" s="15" t="s">
        <v>20</v>
      </c>
      <c r="G3639" s="15" t="s">
        <v>14</v>
      </c>
      <c r="H3639" s="17">
        <v>5.19061308832626</v>
      </c>
      <c r="I3639" s="13">
        <v>24</v>
      </c>
      <c r="J3639" s="13">
        <v>22</v>
      </c>
      <c r="K3639" s="17">
        <v>496.234580861278</v>
      </c>
      <c r="L3639" s="18">
        <f t="shared" si="28"/>
        <v>501.42519394960425</v>
      </c>
      <c r="M3639">
        <f>Table1[[#This Row],[num_contributions]]+Table1[[#This Row],[num_unique_contributors]]</f>
        <v>46</v>
      </c>
    </row>
    <row r="3640" spans="1:13" ht="13.2" hidden="1" x14ac:dyDescent="0.25">
      <c r="A3640" s="13">
        <v>9</v>
      </c>
      <c r="B3640" s="14">
        <v>44265</v>
      </c>
      <c r="C3640" s="14">
        <v>44280</v>
      </c>
      <c r="D3640" s="15" t="s">
        <v>512</v>
      </c>
      <c r="E3640" s="13">
        <v>2032</v>
      </c>
      <c r="F3640" s="15" t="s">
        <v>13</v>
      </c>
      <c r="G3640" s="15" t="s">
        <v>23</v>
      </c>
      <c r="H3640" s="17">
        <v>4.2535225006101003</v>
      </c>
      <c r="I3640" s="13">
        <v>38</v>
      </c>
      <c r="J3640" s="13">
        <v>32</v>
      </c>
      <c r="K3640" s="17">
        <v>490.93186478179399</v>
      </c>
      <c r="L3640" s="18">
        <f t="shared" si="28"/>
        <v>495.18538728240406</v>
      </c>
      <c r="M3640">
        <f>Table1[[#This Row],[num_contributions]]+Table1[[#This Row],[num_unique_contributors]]</f>
        <v>70</v>
      </c>
    </row>
    <row r="3641" spans="1:13" ht="13.2" hidden="1" x14ac:dyDescent="0.25">
      <c r="A3641" s="13">
        <v>9</v>
      </c>
      <c r="B3641" s="14">
        <v>44265</v>
      </c>
      <c r="C3641" s="14">
        <v>44280</v>
      </c>
      <c r="D3641" s="15" t="s">
        <v>1098</v>
      </c>
      <c r="E3641" s="13">
        <v>2264</v>
      </c>
      <c r="F3641" s="15" t="s">
        <v>39</v>
      </c>
      <c r="G3641" s="15" t="s">
        <v>50</v>
      </c>
      <c r="H3641" s="17">
        <v>69.992940871901098</v>
      </c>
      <c r="I3641" s="13">
        <v>99</v>
      </c>
      <c r="J3641" s="13">
        <v>91</v>
      </c>
      <c r="K3641" s="17">
        <v>420.445867841498</v>
      </c>
      <c r="L3641" s="18">
        <f t="shared" si="28"/>
        <v>490.43880871339911</v>
      </c>
      <c r="M3641">
        <f>Table1[[#This Row],[num_contributions]]+Table1[[#This Row],[num_unique_contributors]]</f>
        <v>190</v>
      </c>
    </row>
    <row r="3642" spans="1:13" ht="13.2" hidden="1" x14ac:dyDescent="0.25">
      <c r="A3642" s="13">
        <v>9</v>
      </c>
      <c r="B3642" s="14">
        <v>44265</v>
      </c>
      <c r="C3642" s="14">
        <v>44280</v>
      </c>
      <c r="D3642" s="15" t="s">
        <v>396</v>
      </c>
      <c r="E3642" s="13">
        <v>49</v>
      </c>
      <c r="F3642" s="15" t="s">
        <v>54</v>
      </c>
      <c r="G3642" s="15" t="s">
        <v>14</v>
      </c>
      <c r="H3642" s="17">
        <v>9.1761191463249805</v>
      </c>
      <c r="I3642" s="13">
        <v>39</v>
      </c>
      <c r="J3642" s="13">
        <v>37</v>
      </c>
      <c r="K3642" s="17">
        <v>480.57979981140699</v>
      </c>
      <c r="L3642" s="18">
        <f t="shared" si="28"/>
        <v>489.75591895773198</v>
      </c>
      <c r="M3642">
        <f>Table1[[#This Row],[num_contributions]]+Table1[[#This Row],[num_unique_contributors]]</f>
        <v>76</v>
      </c>
    </row>
    <row r="3643" spans="1:13" ht="13.2" hidden="1" x14ac:dyDescent="0.25">
      <c r="A3643" s="13">
        <v>9</v>
      </c>
      <c r="B3643" s="14">
        <v>44265</v>
      </c>
      <c r="C3643" s="14">
        <v>44280</v>
      </c>
      <c r="D3643" s="15" t="s">
        <v>1901</v>
      </c>
      <c r="E3643" s="13">
        <v>2161</v>
      </c>
      <c r="F3643" s="15" t="s">
        <v>20</v>
      </c>
      <c r="G3643" s="15" t="s">
        <v>50</v>
      </c>
      <c r="H3643" s="17">
        <v>13.9934247918428</v>
      </c>
      <c r="I3643" s="13">
        <v>141</v>
      </c>
      <c r="J3643" s="13">
        <v>125</v>
      </c>
      <c r="K3643" s="17">
        <v>457.31545366083998</v>
      </c>
      <c r="L3643" s="18">
        <f t="shared" si="28"/>
        <v>471.30887845268279</v>
      </c>
      <c r="M3643">
        <f>Table1[[#This Row],[num_contributions]]+Table1[[#This Row],[num_unique_contributors]]</f>
        <v>266</v>
      </c>
    </row>
    <row r="3644" spans="1:13" ht="13.2" hidden="1" x14ac:dyDescent="0.25">
      <c r="A3644" s="13">
        <v>9</v>
      </c>
      <c r="B3644" s="14">
        <v>44265</v>
      </c>
      <c r="C3644" s="14">
        <v>44280</v>
      </c>
      <c r="D3644" s="15" t="s">
        <v>548</v>
      </c>
      <c r="E3644" s="13">
        <v>516</v>
      </c>
      <c r="F3644" s="15" t="s">
        <v>17</v>
      </c>
      <c r="G3644" s="15" t="s">
        <v>14</v>
      </c>
      <c r="H3644" s="17">
        <v>11.555470006685599</v>
      </c>
      <c r="I3644" s="13">
        <v>41</v>
      </c>
      <c r="J3644" s="13">
        <v>40</v>
      </c>
      <c r="K3644" s="17">
        <v>446.75200187873202</v>
      </c>
      <c r="L3644" s="18">
        <f t="shared" si="28"/>
        <v>458.30747188541761</v>
      </c>
      <c r="M3644">
        <f>Table1[[#This Row],[num_contributions]]+Table1[[#This Row],[num_unique_contributors]]</f>
        <v>81</v>
      </c>
    </row>
    <row r="3645" spans="1:13" ht="13.2" hidden="1" x14ac:dyDescent="0.25">
      <c r="A3645" s="13">
        <v>9</v>
      </c>
      <c r="B3645" s="14">
        <v>44265</v>
      </c>
      <c r="C3645" s="14">
        <v>44280</v>
      </c>
      <c r="D3645" s="15" t="s">
        <v>791</v>
      </c>
      <c r="E3645" s="13">
        <v>201</v>
      </c>
      <c r="F3645" s="15" t="s">
        <v>39</v>
      </c>
      <c r="G3645" s="15" t="s">
        <v>14</v>
      </c>
      <c r="H3645" s="17">
        <v>69.641661778461199</v>
      </c>
      <c r="I3645" s="13">
        <v>80</v>
      </c>
      <c r="J3645" s="13">
        <v>71</v>
      </c>
      <c r="K3645" s="17">
        <v>388.210452643228</v>
      </c>
      <c r="L3645" s="18">
        <f t="shared" si="28"/>
        <v>457.85211442168918</v>
      </c>
      <c r="M3645">
        <f>Table1[[#This Row],[num_contributions]]+Table1[[#This Row],[num_unique_contributors]]</f>
        <v>151</v>
      </c>
    </row>
    <row r="3646" spans="1:13" ht="13.2" hidden="1" x14ac:dyDescent="0.25">
      <c r="A3646" s="13">
        <v>9</v>
      </c>
      <c r="B3646" s="14">
        <v>44265</v>
      </c>
      <c r="C3646" s="14">
        <v>44280</v>
      </c>
      <c r="D3646" s="15" t="s">
        <v>590</v>
      </c>
      <c r="E3646" s="13">
        <v>1760</v>
      </c>
      <c r="F3646" s="15" t="s">
        <v>13</v>
      </c>
      <c r="G3646" s="15" t="s">
        <v>14</v>
      </c>
      <c r="H3646" s="17">
        <v>42.696704942164601</v>
      </c>
      <c r="I3646" s="13">
        <v>65</v>
      </c>
      <c r="J3646" s="13">
        <v>55</v>
      </c>
      <c r="K3646" s="17">
        <v>410.056725575195</v>
      </c>
      <c r="L3646" s="18">
        <f t="shared" si="28"/>
        <v>452.75343051735962</v>
      </c>
      <c r="M3646">
        <f>Table1[[#This Row],[num_contributions]]+Table1[[#This Row],[num_unique_contributors]]</f>
        <v>120</v>
      </c>
    </row>
    <row r="3647" spans="1:13" ht="13.2" hidden="1" x14ac:dyDescent="0.25">
      <c r="A3647" s="13">
        <v>9</v>
      </c>
      <c r="B3647" s="14">
        <v>44265</v>
      </c>
      <c r="C3647" s="14">
        <v>44280</v>
      </c>
      <c r="D3647" s="15" t="s">
        <v>388</v>
      </c>
      <c r="E3647" s="13">
        <v>2292</v>
      </c>
      <c r="F3647" s="15" t="s">
        <v>13</v>
      </c>
      <c r="G3647" s="15" t="s">
        <v>50</v>
      </c>
      <c r="H3647" s="17">
        <v>4.75438113177806</v>
      </c>
      <c r="I3647" s="13">
        <v>60</v>
      </c>
      <c r="J3647" s="13">
        <v>57</v>
      </c>
      <c r="K3647" s="17">
        <v>427.71546389993898</v>
      </c>
      <c r="L3647" s="18">
        <f t="shared" si="28"/>
        <v>432.46984503171706</v>
      </c>
      <c r="M3647">
        <f>Table1[[#This Row],[num_contributions]]+Table1[[#This Row],[num_unique_contributors]]</f>
        <v>117</v>
      </c>
    </row>
    <row r="3648" spans="1:13" ht="13.2" hidden="1" x14ac:dyDescent="0.25">
      <c r="A3648" s="13">
        <v>9</v>
      </c>
      <c r="B3648" s="14">
        <v>44265</v>
      </c>
      <c r="C3648" s="14">
        <v>44280</v>
      </c>
      <c r="D3648" s="15" t="s">
        <v>451</v>
      </c>
      <c r="E3648" s="13">
        <v>1769</v>
      </c>
      <c r="F3648" s="15" t="s">
        <v>54</v>
      </c>
      <c r="G3648" s="15" t="s">
        <v>14</v>
      </c>
      <c r="H3648" s="17">
        <v>22.297477915147201</v>
      </c>
      <c r="I3648" s="13">
        <v>45</v>
      </c>
      <c r="J3648" s="13">
        <v>45</v>
      </c>
      <c r="K3648" s="17">
        <v>398.58481396138598</v>
      </c>
      <c r="L3648" s="18">
        <f t="shared" si="28"/>
        <v>420.8822918765332</v>
      </c>
      <c r="M3648">
        <f>Table1[[#This Row],[num_contributions]]+Table1[[#This Row],[num_unique_contributors]]</f>
        <v>90</v>
      </c>
    </row>
    <row r="3649" spans="1:13" ht="13.2" hidden="1" x14ac:dyDescent="0.25">
      <c r="A3649" s="13">
        <v>9</v>
      </c>
      <c r="B3649" s="14">
        <v>44265</v>
      </c>
      <c r="C3649" s="14">
        <v>44280</v>
      </c>
      <c r="D3649" s="15" t="s">
        <v>853</v>
      </c>
      <c r="E3649" s="13">
        <v>1464</v>
      </c>
      <c r="F3649" s="15" t="s">
        <v>17</v>
      </c>
      <c r="G3649" s="15" t="s">
        <v>23</v>
      </c>
      <c r="H3649" s="17">
        <v>20.465056707596901</v>
      </c>
      <c r="I3649" s="13">
        <v>99</v>
      </c>
      <c r="J3649" s="13">
        <v>87</v>
      </c>
      <c r="K3649" s="17">
        <v>399.54462284591801</v>
      </c>
      <c r="L3649" s="18">
        <f t="shared" si="28"/>
        <v>420.0096795535149</v>
      </c>
      <c r="M3649">
        <f>Table1[[#This Row],[num_contributions]]+Table1[[#This Row],[num_unique_contributors]]</f>
        <v>186</v>
      </c>
    </row>
    <row r="3650" spans="1:13" ht="13.2" hidden="1" x14ac:dyDescent="0.25">
      <c r="A3650" s="13">
        <v>9</v>
      </c>
      <c r="B3650" s="14">
        <v>44265</v>
      </c>
      <c r="C3650" s="14">
        <v>44280</v>
      </c>
      <c r="D3650" s="15" t="s">
        <v>468</v>
      </c>
      <c r="E3650" s="13">
        <v>1638</v>
      </c>
      <c r="F3650" s="15" t="s">
        <v>20</v>
      </c>
      <c r="G3650" s="15" t="s">
        <v>14</v>
      </c>
      <c r="H3650" s="17">
        <v>11.4883219944112</v>
      </c>
      <c r="I3650" s="13">
        <v>39</v>
      </c>
      <c r="J3650" s="13">
        <v>39</v>
      </c>
      <c r="K3650" s="17">
        <v>407.71428877299098</v>
      </c>
      <c r="L3650" s="18">
        <f t="shared" si="28"/>
        <v>419.20261076740218</v>
      </c>
      <c r="M3650">
        <f>Table1[[#This Row],[num_contributions]]+Table1[[#This Row],[num_unique_contributors]]</f>
        <v>78</v>
      </c>
    </row>
    <row r="3651" spans="1:13" ht="13.2" hidden="1" x14ac:dyDescent="0.25">
      <c r="A3651" s="13">
        <v>9</v>
      </c>
      <c r="B3651" s="14">
        <v>44265</v>
      </c>
      <c r="C3651" s="14">
        <v>44280</v>
      </c>
      <c r="D3651" s="15" t="s">
        <v>268</v>
      </c>
      <c r="E3651" s="13">
        <v>200</v>
      </c>
      <c r="F3651" s="15" t="s">
        <v>17</v>
      </c>
      <c r="G3651" s="15" t="s">
        <v>18</v>
      </c>
      <c r="H3651" s="17">
        <v>2.80793112834073</v>
      </c>
      <c r="I3651" s="13">
        <v>37</v>
      </c>
      <c r="J3651" s="13">
        <v>23</v>
      </c>
      <c r="K3651" s="17">
        <v>410.04604999140798</v>
      </c>
      <c r="L3651" s="18">
        <f t="shared" si="28"/>
        <v>412.85398111974871</v>
      </c>
      <c r="M3651">
        <f>Table1[[#This Row],[num_contributions]]+Table1[[#This Row],[num_unique_contributors]]</f>
        <v>60</v>
      </c>
    </row>
    <row r="3652" spans="1:13" ht="13.2" hidden="1" x14ac:dyDescent="0.25">
      <c r="A3652" s="13">
        <v>9</v>
      </c>
      <c r="B3652" s="14">
        <v>44265</v>
      </c>
      <c r="C3652" s="14">
        <v>44280</v>
      </c>
      <c r="D3652" s="15" t="s">
        <v>1537</v>
      </c>
      <c r="E3652" s="13">
        <v>1134</v>
      </c>
      <c r="F3652" s="15" t="s">
        <v>52</v>
      </c>
      <c r="G3652" s="15" t="s">
        <v>23</v>
      </c>
      <c r="H3652" s="17">
        <v>15.1835258048916</v>
      </c>
      <c r="I3652" s="13">
        <v>79</v>
      </c>
      <c r="J3652" s="13">
        <v>71</v>
      </c>
      <c r="K3652" s="17">
        <v>397.60938314013998</v>
      </c>
      <c r="L3652" s="18">
        <f t="shared" si="28"/>
        <v>412.79290894503157</v>
      </c>
      <c r="M3652">
        <f>Table1[[#This Row],[num_contributions]]+Table1[[#This Row],[num_unique_contributors]]</f>
        <v>150</v>
      </c>
    </row>
    <row r="3653" spans="1:13" ht="13.2" hidden="1" x14ac:dyDescent="0.25">
      <c r="A3653" s="13">
        <v>9</v>
      </c>
      <c r="B3653" s="14">
        <v>44265</v>
      </c>
      <c r="C3653" s="14">
        <v>44280</v>
      </c>
      <c r="D3653" s="15" t="s">
        <v>1902</v>
      </c>
      <c r="E3653" s="13">
        <v>1637</v>
      </c>
      <c r="F3653" s="15" t="s">
        <v>13</v>
      </c>
      <c r="G3653" s="15" t="s">
        <v>14</v>
      </c>
      <c r="H3653" s="17">
        <v>16.2174082095943</v>
      </c>
      <c r="I3653" s="13">
        <v>39</v>
      </c>
      <c r="J3653" s="13">
        <v>31</v>
      </c>
      <c r="K3653" s="17">
        <v>396.46976517813101</v>
      </c>
      <c r="L3653" s="18">
        <f t="shared" si="28"/>
        <v>412.6871733877253</v>
      </c>
      <c r="M3653">
        <f>Table1[[#This Row],[num_contributions]]+Table1[[#This Row],[num_unique_contributors]]</f>
        <v>70</v>
      </c>
    </row>
    <row r="3654" spans="1:13" ht="13.2" hidden="1" x14ac:dyDescent="0.25">
      <c r="A3654" s="13">
        <v>9</v>
      </c>
      <c r="B3654" s="14">
        <v>44265</v>
      </c>
      <c r="C3654" s="14">
        <v>44280</v>
      </c>
      <c r="D3654" s="15" t="s">
        <v>1470</v>
      </c>
      <c r="E3654" s="13">
        <v>835</v>
      </c>
      <c r="F3654" s="15" t="s">
        <v>17</v>
      </c>
      <c r="G3654" s="15" t="s">
        <v>23</v>
      </c>
      <c r="H3654" s="17">
        <v>0.186039203568092</v>
      </c>
      <c r="I3654" s="13">
        <v>3</v>
      </c>
      <c r="J3654" s="13">
        <v>3</v>
      </c>
      <c r="K3654" s="17">
        <v>405.63560169250002</v>
      </c>
      <c r="L3654" s="18">
        <f t="shared" si="28"/>
        <v>405.82164089606812</v>
      </c>
      <c r="M3654">
        <f>Table1[[#This Row],[num_contributions]]+Table1[[#This Row],[num_unique_contributors]]</f>
        <v>6</v>
      </c>
    </row>
    <row r="3655" spans="1:13" ht="13.2" hidden="1" x14ac:dyDescent="0.25">
      <c r="A3655" s="13">
        <v>9</v>
      </c>
      <c r="B3655" s="14">
        <v>44265</v>
      </c>
      <c r="C3655" s="14">
        <v>44280</v>
      </c>
      <c r="D3655" s="15" t="s">
        <v>1316</v>
      </c>
      <c r="E3655" s="13">
        <v>1887</v>
      </c>
      <c r="F3655" s="15" t="s">
        <v>20</v>
      </c>
      <c r="G3655" s="15" t="s">
        <v>14</v>
      </c>
      <c r="H3655" s="17">
        <v>17.003626429389801</v>
      </c>
      <c r="I3655" s="13">
        <v>29</v>
      </c>
      <c r="J3655" s="13">
        <v>24</v>
      </c>
      <c r="K3655" s="17">
        <v>381.14630233944899</v>
      </c>
      <c r="L3655" s="18">
        <f t="shared" si="28"/>
        <v>398.14992876883878</v>
      </c>
      <c r="M3655">
        <f>Table1[[#This Row],[num_contributions]]+Table1[[#This Row],[num_unique_contributors]]</f>
        <v>53</v>
      </c>
    </row>
    <row r="3656" spans="1:13" ht="13.2" hidden="1" x14ac:dyDescent="0.25">
      <c r="A3656" s="13">
        <v>9</v>
      </c>
      <c r="B3656" s="14">
        <v>44265</v>
      </c>
      <c r="C3656" s="14">
        <v>44280</v>
      </c>
      <c r="D3656" s="15" t="s">
        <v>1903</v>
      </c>
      <c r="E3656" s="13">
        <v>44</v>
      </c>
      <c r="F3656" s="15" t="s">
        <v>17</v>
      </c>
      <c r="G3656" s="15" t="s">
        <v>18</v>
      </c>
      <c r="H3656" s="17">
        <v>9.4991834864053502</v>
      </c>
      <c r="I3656" s="13">
        <v>71</v>
      </c>
      <c r="J3656" s="13">
        <v>67</v>
      </c>
      <c r="K3656" s="17">
        <v>387.270777490108</v>
      </c>
      <c r="L3656" s="18">
        <f t="shared" si="28"/>
        <v>396.76996097651335</v>
      </c>
      <c r="M3656">
        <f>Table1[[#This Row],[num_contributions]]+Table1[[#This Row],[num_unique_contributors]]</f>
        <v>138</v>
      </c>
    </row>
    <row r="3657" spans="1:13" ht="13.2" hidden="1" x14ac:dyDescent="0.25">
      <c r="A3657" s="13">
        <v>9</v>
      </c>
      <c r="B3657" s="14">
        <v>44265</v>
      </c>
      <c r="C3657" s="14">
        <v>44280</v>
      </c>
      <c r="D3657" s="15" t="s">
        <v>1811</v>
      </c>
      <c r="E3657" s="13">
        <v>2073</v>
      </c>
      <c r="F3657" s="15" t="s">
        <v>20</v>
      </c>
      <c r="G3657" s="15" t="s">
        <v>14</v>
      </c>
      <c r="H3657" s="17">
        <v>4.3445376996005196</v>
      </c>
      <c r="I3657" s="13">
        <v>16</v>
      </c>
      <c r="J3657" s="13">
        <v>15</v>
      </c>
      <c r="K3657" s="17">
        <v>388.35947665445798</v>
      </c>
      <c r="L3657" s="18">
        <f t="shared" si="28"/>
        <v>392.70401435405847</v>
      </c>
      <c r="M3657">
        <f>Table1[[#This Row],[num_contributions]]+Table1[[#This Row],[num_unique_contributors]]</f>
        <v>31</v>
      </c>
    </row>
    <row r="3658" spans="1:13" ht="13.2" hidden="1" x14ac:dyDescent="0.25">
      <c r="A3658" s="13">
        <v>9</v>
      </c>
      <c r="B3658" s="14">
        <v>44265</v>
      </c>
      <c r="C3658" s="14">
        <v>44280</v>
      </c>
      <c r="D3658" s="15" t="s">
        <v>1705</v>
      </c>
      <c r="E3658" s="13">
        <v>2191</v>
      </c>
      <c r="F3658" s="15" t="s">
        <v>20</v>
      </c>
      <c r="G3658" s="15" t="s">
        <v>50</v>
      </c>
      <c r="H3658" s="17">
        <v>14.3769579416902</v>
      </c>
      <c r="I3658" s="13">
        <v>127</v>
      </c>
      <c r="J3658" s="13">
        <v>115</v>
      </c>
      <c r="K3658" s="17">
        <v>372.817054608842</v>
      </c>
      <c r="L3658" s="18">
        <f t="shared" si="28"/>
        <v>387.19401255053219</v>
      </c>
      <c r="M3658">
        <f>Table1[[#This Row],[num_contributions]]+Table1[[#This Row],[num_unique_contributors]]</f>
        <v>242</v>
      </c>
    </row>
    <row r="3659" spans="1:13" ht="13.2" hidden="1" x14ac:dyDescent="0.25">
      <c r="A3659" s="13">
        <v>9</v>
      </c>
      <c r="B3659" s="14">
        <v>44265</v>
      </c>
      <c r="C3659" s="14">
        <v>44280</v>
      </c>
      <c r="D3659" s="15" t="s">
        <v>617</v>
      </c>
      <c r="E3659" s="13">
        <v>1694</v>
      </c>
      <c r="F3659" s="15" t="s">
        <v>45</v>
      </c>
      <c r="G3659" s="15" t="s">
        <v>23</v>
      </c>
      <c r="H3659" s="17">
        <v>6.0480108143095102</v>
      </c>
      <c r="I3659" s="13">
        <v>38</v>
      </c>
      <c r="J3659" s="13">
        <v>37</v>
      </c>
      <c r="K3659" s="17">
        <v>379.264295129674</v>
      </c>
      <c r="L3659" s="18">
        <f t="shared" si="28"/>
        <v>385.31230594398352</v>
      </c>
      <c r="M3659">
        <f>Table1[[#This Row],[num_contributions]]+Table1[[#This Row],[num_unique_contributors]]</f>
        <v>75</v>
      </c>
    </row>
    <row r="3660" spans="1:13" ht="13.2" hidden="1" x14ac:dyDescent="0.25">
      <c r="A3660" s="13">
        <v>9</v>
      </c>
      <c r="B3660" s="14">
        <v>44265</v>
      </c>
      <c r="C3660" s="14">
        <v>44280</v>
      </c>
      <c r="D3660" s="15" t="s">
        <v>1176</v>
      </c>
      <c r="E3660" s="13">
        <v>412</v>
      </c>
      <c r="F3660" s="15" t="s">
        <v>13</v>
      </c>
      <c r="G3660" s="15" t="s">
        <v>18</v>
      </c>
      <c r="H3660" s="17">
        <v>40.277711544570302</v>
      </c>
      <c r="I3660" s="13">
        <v>165</v>
      </c>
      <c r="J3660" s="13">
        <v>157</v>
      </c>
      <c r="K3660" s="17">
        <v>343.58275022489602</v>
      </c>
      <c r="L3660" s="18">
        <f t="shared" si="28"/>
        <v>383.86046176946633</v>
      </c>
      <c r="M3660">
        <f>Table1[[#This Row],[num_contributions]]+Table1[[#This Row],[num_unique_contributors]]</f>
        <v>322</v>
      </c>
    </row>
    <row r="3661" spans="1:13" ht="13.2" hidden="1" x14ac:dyDescent="0.25">
      <c r="A3661" s="13">
        <v>9</v>
      </c>
      <c r="B3661" s="14">
        <v>44265</v>
      </c>
      <c r="C3661" s="14">
        <v>44280</v>
      </c>
      <c r="D3661" s="15" t="s">
        <v>551</v>
      </c>
      <c r="E3661" s="13">
        <v>1262</v>
      </c>
      <c r="F3661" s="15" t="s">
        <v>54</v>
      </c>
      <c r="G3661" s="15" t="s">
        <v>23</v>
      </c>
      <c r="H3661" s="17">
        <v>1.4569549080953901</v>
      </c>
      <c r="I3661" s="13">
        <v>33</v>
      </c>
      <c r="J3661" s="13">
        <v>31</v>
      </c>
      <c r="K3661" s="17">
        <v>379.354403453587</v>
      </c>
      <c r="L3661" s="18">
        <f t="shared" si="28"/>
        <v>380.81135836168238</v>
      </c>
      <c r="M3661">
        <f>Table1[[#This Row],[num_contributions]]+Table1[[#This Row],[num_unique_contributors]]</f>
        <v>64</v>
      </c>
    </row>
    <row r="3662" spans="1:13" ht="13.2" hidden="1" x14ac:dyDescent="0.25">
      <c r="A3662" s="13">
        <v>9</v>
      </c>
      <c r="B3662" s="14">
        <v>44265</v>
      </c>
      <c r="C3662" s="14">
        <v>44280</v>
      </c>
      <c r="D3662" s="15" t="s">
        <v>774</v>
      </c>
      <c r="E3662" s="13">
        <v>461</v>
      </c>
      <c r="F3662" s="15" t="s">
        <v>20</v>
      </c>
      <c r="G3662" s="15" t="s">
        <v>23</v>
      </c>
      <c r="H3662" s="17">
        <v>11.3174566430288</v>
      </c>
      <c r="I3662" s="13">
        <v>73</v>
      </c>
      <c r="J3662" s="13">
        <v>68</v>
      </c>
      <c r="K3662" s="17">
        <v>361.54238038203499</v>
      </c>
      <c r="L3662" s="18">
        <f t="shared" si="28"/>
        <v>372.85983702506377</v>
      </c>
      <c r="M3662">
        <f>Table1[[#This Row],[num_contributions]]+Table1[[#This Row],[num_unique_contributors]]</f>
        <v>141</v>
      </c>
    </row>
    <row r="3663" spans="1:13" ht="13.2" hidden="1" x14ac:dyDescent="0.25">
      <c r="A3663" s="13">
        <v>9</v>
      </c>
      <c r="B3663" s="14">
        <v>44265</v>
      </c>
      <c r="C3663" s="14">
        <v>44280</v>
      </c>
      <c r="D3663" s="15" t="s">
        <v>192</v>
      </c>
      <c r="E3663" s="13">
        <v>1855</v>
      </c>
      <c r="F3663" s="15" t="s">
        <v>20</v>
      </c>
      <c r="G3663" s="15" t="s">
        <v>18</v>
      </c>
      <c r="H3663" s="17">
        <v>14.9964717034022</v>
      </c>
      <c r="I3663" s="13">
        <v>90</v>
      </c>
      <c r="J3663" s="13">
        <v>85</v>
      </c>
      <c r="K3663" s="17">
        <v>354.619271994538</v>
      </c>
      <c r="L3663" s="18">
        <f t="shared" si="28"/>
        <v>369.61574369794022</v>
      </c>
      <c r="M3663">
        <f>Table1[[#This Row],[num_contributions]]+Table1[[#This Row],[num_unique_contributors]]</f>
        <v>175</v>
      </c>
    </row>
    <row r="3664" spans="1:13" ht="13.2" hidden="1" x14ac:dyDescent="0.25">
      <c r="A3664" s="13">
        <v>9</v>
      </c>
      <c r="B3664" s="14">
        <v>44265</v>
      </c>
      <c r="C3664" s="14">
        <v>44280</v>
      </c>
      <c r="D3664" s="16" t="s">
        <v>165</v>
      </c>
      <c r="E3664" s="13">
        <v>2239</v>
      </c>
      <c r="F3664" s="15" t="s">
        <v>13</v>
      </c>
      <c r="G3664" s="15" t="s">
        <v>14</v>
      </c>
      <c r="H3664" s="17">
        <v>5.0801669922162498</v>
      </c>
      <c r="I3664" s="13">
        <v>21</v>
      </c>
      <c r="J3664" s="13">
        <v>18</v>
      </c>
      <c r="K3664" s="17">
        <v>361.65692019825099</v>
      </c>
      <c r="L3664" s="18">
        <f t="shared" si="28"/>
        <v>366.73708719046726</v>
      </c>
      <c r="M3664">
        <f>Table1[[#This Row],[num_contributions]]+Table1[[#This Row],[num_unique_contributors]]</f>
        <v>39</v>
      </c>
    </row>
    <row r="3665" spans="1:13" ht="13.2" hidden="1" x14ac:dyDescent="0.25">
      <c r="A3665" s="13">
        <v>9</v>
      </c>
      <c r="B3665" s="14">
        <v>44265</v>
      </c>
      <c r="C3665" s="14">
        <v>44280</v>
      </c>
      <c r="D3665" s="15" t="s">
        <v>1871</v>
      </c>
      <c r="E3665" s="13">
        <v>198</v>
      </c>
      <c r="F3665" s="15" t="s">
        <v>17</v>
      </c>
      <c r="G3665" s="15" t="s">
        <v>23</v>
      </c>
      <c r="H3665" s="17">
        <v>20.425050156765501</v>
      </c>
      <c r="I3665" s="13">
        <v>122</v>
      </c>
      <c r="J3665" s="13">
        <v>89</v>
      </c>
      <c r="K3665" s="17">
        <v>335.21616248414</v>
      </c>
      <c r="L3665" s="18">
        <f t="shared" si="28"/>
        <v>355.64121264090551</v>
      </c>
      <c r="M3665">
        <f>Table1[[#This Row],[num_contributions]]+Table1[[#This Row],[num_unique_contributors]]</f>
        <v>211</v>
      </c>
    </row>
    <row r="3666" spans="1:13" ht="13.2" hidden="1" x14ac:dyDescent="0.25">
      <c r="A3666" s="13">
        <v>9</v>
      </c>
      <c r="B3666" s="14">
        <v>44265</v>
      </c>
      <c r="C3666" s="14">
        <v>44280</v>
      </c>
      <c r="D3666" s="15" t="s">
        <v>159</v>
      </c>
      <c r="E3666" s="13">
        <v>899</v>
      </c>
      <c r="F3666" s="15" t="s">
        <v>17</v>
      </c>
      <c r="G3666" s="15" t="s">
        <v>23</v>
      </c>
      <c r="H3666" s="17">
        <v>2.8287725710534</v>
      </c>
      <c r="I3666" s="13">
        <v>36</v>
      </c>
      <c r="J3666" s="13">
        <v>35</v>
      </c>
      <c r="K3666" s="17">
        <v>347.573035518572</v>
      </c>
      <c r="L3666" s="18">
        <f t="shared" si="28"/>
        <v>350.40180808962538</v>
      </c>
      <c r="M3666">
        <f>Table1[[#This Row],[num_contributions]]+Table1[[#This Row],[num_unique_contributors]]</f>
        <v>71</v>
      </c>
    </row>
    <row r="3667" spans="1:13" ht="13.2" hidden="1" x14ac:dyDescent="0.25">
      <c r="A3667" s="13">
        <v>9</v>
      </c>
      <c r="B3667" s="14">
        <v>44265</v>
      </c>
      <c r="C3667" s="14">
        <v>44280</v>
      </c>
      <c r="D3667" s="15" t="s">
        <v>1904</v>
      </c>
      <c r="E3667" s="13">
        <v>2348</v>
      </c>
      <c r="F3667" s="15" t="s">
        <v>13</v>
      </c>
      <c r="G3667" s="15" t="s">
        <v>23</v>
      </c>
      <c r="H3667" s="17">
        <v>1.51494404126884</v>
      </c>
      <c r="I3667" s="13">
        <v>24</v>
      </c>
      <c r="J3667" s="13">
        <v>22</v>
      </c>
      <c r="K3667" s="17">
        <v>343.90724266531203</v>
      </c>
      <c r="L3667" s="18">
        <f t="shared" si="28"/>
        <v>345.42218670658087</v>
      </c>
      <c r="M3667">
        <f>Table1[[#This Row],[num_contributions]]+Table1[[#This Row],[num_unique_contributors]]</f>
        <v>46</v>
      </c>
    </row>
    <row r="3668" spans="1:13" ht="13.2" hidden="1" x14ac:dyDescent="0.25">
      <c r="A3668" s="13">
        <v>9</v>
      </c>
      <c r="B3668" s="14">
        <v>44265</v>
      </c>
      <c r="C3668" s="14">
        <v>44280</v>
      </c>
      <c r="D3668" s="15" t="s">
        <v>681</v>
      </c>
      <c r="E3668" s="13">
        <v>2307</v>
      </c>
      <c r="F3668" s="15" t="s">
        <v>20</v>
      </c>
      <c r="G3668" s="15" t="s">
        <v>50</v>
      </c>
      <c r="H3668" s="17">
        <v>2.5437379209395901</v>
      </c>
      <c r="I3668" s="13">
        <v>46</v>
      </c>
      <c r="J3668" s="13">
        <v>46</v>
      </c>
      <c r="K3668" s="17">
        <v>330.65937512754601</v>
      </c>
      <c r="L3668" s="18">
        <f t="shared" si="28"/>
        <v>333.20311304848559</v>
      </c>
      <c r="M3668">
        <f>Table1[[#This Row],[num_contributions]]+Table1[[#This Row],[num_unique_contributors]]</f>
        <v>92</v>
      </c>
    </row>
    <row r="3669" spans="1:13" ht="13.2" hidden="1" x14ac:dyDescent="0.25">
      <c r="A3669" s="13">
        <v>9</v>
      </c>
      <c r="B3669" s="14">
        <v>44265</v>
      </c>
      <c r="C3669" s="14">
        <v>44280</v>
      </c>
      <c r="D3669" s="15" t="s">
        <v>211</v>
      </c>
      <c r="E3669" s="13">
        <v>37</v>
      </c>
      <c r="F3669" s="15" t="s">
        <v>17</v>
      </c>
      <c r="G3669" s="15" t="s">
        <v>18</v>
      </c>
      <c r="H3669" s="17">
        <v>4.6049664427946198</v>
      </c>
      <c r="I3669" s="13">
        <v>24</v>
      </c>
      <c r="J3669" s="13">
        <v>23</v>
      </c>
      <c r="K3669" s="17">
        <v>328.12782566476898</v>
      </c>
      <c r="L3669" s="18">
        <f t="shared" si="28"/>
        <v>332.73279210756357</v>
      </c>
      <c r="M3669">
        <f>Table1[[#This Row],[num_contributions]]+Table1[[#This Row],[num_unique_contributors]]</f>
        <v>47</v>
      </c>
    </row>
    <row r="3670" spans="1:13" ht="13.2" hidden="1" x14ac:dyDescent="0.25">
      <c r="A3670" s="13">
        <v>9</v>
      </c>
      <c r="B3670" s="14">
        <v>44265</v>
      </c>
      <c r="C3670" s="14">
        <v>44280</v>
      </c>
      <c r="D3670" s="15" t="s">
        <v>463</v>
      </c>
      <c r="E3670" s="13">
        <v>1118</v>
      </c>
      <c r="F3670" s="15" t="s">
        <v>17</v>
      </c>
      <c r="G3670" s="15" t="s">
        <v>23</v>
      </c>
      <c r="H3670" s="17">
        <v>6.7162316150487902</v>
      </c>
      <c r="I3670" s="13">
        <v>58</v>
      </c>
      <c r="J3670" s="13">
        <v>55</v>
      </c>
      <c r="K3670" s="17">
        <v>324.06064300127701</v>
      </c>
      <c r="L3670" s="18">
        <f t="shared" ref="L3670:L3733" si="29">H3670+K3670</f>
        <v>330.77687461632581</v>
      </c>
      <c r="M3670">
        <f>Table1[[#This Row],[num_contributions]]+Table1[[#This Row],[num_unique_contributors]]</f>
        <v>113</v>
      </c>
    </row>
    <row r="3671" spans="1:13" ht="13.2" hidden="1" x14ac:dyDescent="0.25">
      <c r="A3671" s="13">
        <v>9</v>
      </c>
      <c r="B3671" s="14">
        <v>44265</v>
      </c>
      <c r="C3671" s="14">
        <v>44280</v>
      </c>
      <c r="D3671" s="15" t="s">
        <v>239</v>
      </c>
      <c r="E3671" s="13">
        <v>2271</v>
      </c>
      <c r="F3671" s="15" t="s">
        <v>186</v>
      </c>
      <c r="G3671" s="15" t="s">
        <v>18</v>
      </c>
      <c r="H3671" s="17">
        <v>11.0458350626984</v>
      </c>
      <c r="I3671" s="13">
        <v>63</v>
      </c>
      <c r="J3671" s="13">
        <v>62</v>
      </c>
      <c r="K3671" s="17">
        <v>319.61553683392799</v>
      </c>
      <c r="L3671" s="18">
        <f t="shared" si="29"/>
        <v>330.66137189662641</v>
      </c>
      <c r="M3671">
        <f>Table1[[#This Row],[num_contributions]]+Table1[[#This Row],[num_unique_contributors]]</f>
        <v>125</v>
      </c>
    </row>
    <row r="3672" spans="1:13" ht="13.2" hidden="1" x14ac:dyDescent="0.25">
      <c r="A3672" s="13">
        <v>9</v>
      </c>
      <c r="B3672" s="14">
        <v>44265</v>
      </c>
      <c r="C3672" s="14">
        <v>44280</v>
      </c>
      <c r="D3672" s="15" t="s">
        <v>910</v>
      </c>
      <c r="E3672" s="13">
        <v>2177</v>
      </c>
      <c r="F3672" s="15" t="s">
        <v>20</v>
      </c>
      <c r="G3672" s="15" t="s">
        <v>50</v>
      </c>
      <c r="H3672" s="17">
        <v>10.8024839988878</v>
      </c>
      <c r="I3672" s="13">
        <v>108</v>
      </c>
      <c r="J3672" s="13">
        <v>101</v>
      </c>
      <c r="K3672" s="17">
        <v>314.22408658559903</v>
      </c>
      <c r="L3672" s="18">
        <f t="shared" si="29"/>
        <v>325.02657058448682</v>
      </c>
      <c r="M3672">
        <f>Table1[[#This Row],[num_contributions]]+Table1[[#This Row],[num_unique_contributors]]</f>
        <v>209</v>
      </c>
    </row>
    <row r="3673" spans="1:13" ht="13.2" hidden="1" x14ac:dyDescent="0.25">
      <c r="A3673" s="13">
        <v>9</v>
      </c>
      <c r="B3673" s="14">
        <v>44265</v>
      </c>
      <c r="C3673" s="14">
        <v>44280</v>
      </c>
      <c r="D3673" s="15" t="s">
        <v>603</v>
      </c>
      <c r="E3673" s="13">
        <v>522</v>
      </c>
      <c r="F3673" s="15" t="s">
        <v>17</v>
      </c>
      <c r="G3673" s="15" t="s">
        <v>14</v>
      </c>
      <c r="H3673" s="17">
        <v>3.1087578572421699</v>
      </c>
      <c r="I3673" s="13">
        <v>18</v>
      </c>
      <c r="J3673" s="13">
        <v>17</v>
      </c>
      <c r="K3673" s="17">
        <v>317.92148659849403</v>
      </c>
      <c r="L3673" s="18">
        <f t="shared" si="29"/>
        <v>321.03024445573618</v>
      </c>
      <c r="M3673">
        <f>Table1[[#This Row],[num_contributions]]+Table1[[#This Row],[num_unique_contributors]]</f>
        <v>35</v>
      </c>
    </row>
    <row r="3674" spans="1:13" ht="13.2" hidden="1" x14ac:dyDescent="0.25">
      <c r="A3674" s="13">
        <v>9</v>
      </c>
      <c r="B3674" s="14">
        <v>44265</v>
      </c>
      <c r="C3674" s="14">
        <v>44280</v>
      </c>
      <c r="D3674" s="15" t="s">
        <v>220</v>
      </c>
      <c r="E3674" s="13">
        <v>259</v>
      </c>
      <c r="F3674" s="15" t="s">
        <v>20</v>
      </c>
      <c r="G3674" s="15" t="s">
        <v>23</v>
      </c>
      <c r="H3674" s="17">
        <v>8.0594375713357707</v>
      </c>
      <c r="I3674" s="13">
        <v>55</v>
      </c>
      <c r="J3674" s="13">
        <v>50</v>
      </c>
      <c r="K3674" s="17">
        <v>310.26642775914002</v>
      </c>
      <c r="L3674" s="18">
        <f t="shared" si="29"/>
        <v>318.32586533047578</v>
      </c>
      <c r="M3674">
        <f>Table1[[#This Row],[num_contributions]]+Table1[[#This Row],[num_unique_contributors]]</f>
        <v>105</v>
      </c>
    </row>
    <row r="3675" spans="1:13" ht="13.2" hidden="1" x14ac:dyDescent="0.25">
      <c r="A3675" s="13">
        <v>9</v>
      </c>
      <c r="B3675" s="14">
        <v>44265</v>
      </c>
      <c r="C3675" s="14">
        <v>44280</v>
      </c>
      <c r="D3675" s="15" t="s">
        <v>476</v>
      </c>
      <c r="E3675" s="13">
        <v>2221</v>
      </c>
      <c r="F3675" s="15" t="s">
        <v>13</v>
      </c>
      <c r="G3675" s="15" t="s">
        <v>50</v>
      </c>
      <c r="H3675" s="17">
        <v>21.18169283281</v>
      </c>
      <c r="I3675" s="13">
        <v>156</v>
      </c>
      <c r="J3675" s="13">
        <v>148</v>
      </c>
      <c r="K3675" s="17">
        <v>286.925775144005</v>
      </c>
      <c r="L3675" s="18">
        <f t="shared" si="29"/>
        <v>308.10746797681497</v>
      </c>
      <c r="M3675">
        <f>Table1[[#This Row],[num_contributions]]+Table1[[#This Row],[num_unique_contributors]]</f>
        <v>304</v>
      </c>
    </row>
    <row r="3676" spans="1:13" ht="13.2" hidden="1" x14ac:dyDescent="0.25">
      <c r="A3676" s="13">
        <v>9</v>
      </c>
      <c r="B3676" s="14">
        <v>44265</v>
      </c>
      <c r="C3676" s="14">
        <v>44280</v>
      </c>
      <c r="D3676" s="15" t="s">
        <v>552</v>
      </c>
      <c r="E3676" s="13">
        <v>216</v>
      </c>
      <c r="F3676" s="15" t="s">
        <v>17</v>
      </c>
      <c r="G3676" s="15" t="s">
        <v>23</v>
      </c>
      <c r="H3676" s="17">
        <v>7.7813011352405796</v>
      </c>
      <c r="I3676" s="13">
        <v>56</v>
      </c>
      <c r="J3676" s="13">
        <v>52</v>
      </c>
      <c r="K3676" s="17">
        <v>298.25997088918598</v>
      </c>
      <c r="L3676" s="18">
        <f t="shared" si="29"/>
        <v>306.04127202442658</v>
      </c>
      <c r="M3676">
        <f>Table1[[#This Row],[num_contributions]]+Table1[[#This Row],[num_unique_contributors]]</f>
        <v>108</v>
      </c>
    </row>
    <row r="3677" spans="1:13" ht="13.2" hidden="1" x14ac:dyDescent="0.25">
      <c r="A3677" s="13">
        <v>9</v>
      </c>
      <c r="B3677" s="14">
        <v>44265</v>
      </c>
      <c r="C3677" s="14">
        <v>44280</v>
      </c>
      <c r="D3677" s="15" t="s">
        <v>582</v>
      </c>
      <c r="E3677" s="13">
        <v>2272</v>
      </c>
      <c r="F3677" s="15" t="s">
        <v>20</v>
      </c>
      <c r="G3677" s="15" t="s">
        <v>14</v>
      </c>
      <c r="H3677" s="17">
        <v>6.1586834896554796</v>
      </c>
      <c r="I3677" s="13">
        <v>27</v>
      </c>
      <c r="J3677" s="13">
        <v>25</v>
      </c>
      <c r="K3677" s="17">
        <v>296.06749763357197</v>
      </c>
      <c r="L3677" s="18">
        <f t="shared" si="29"/>
        <v>302.22618112322743</v>
      </c>
      <c r="M3677">
        <f>Table1[[#This Row],[num_contributions]]+Table1[[#This Row],[num_unique_contributors]]</f>
        <v>52</v>
      </c>
    </row>
    <row r="3678" spans="1:13" ht="13.2" hidden="1" x14ac:dyDescent="0.25">
      <c r="A3678" s="13">
        <v>9</v>
      </c>
      <c r="B3678" s="14">
        <v>44265</v>
      </c>
      <c r="C3678" s="14">
        <v>44280</v>
      </c>
      <c r="D3678" s="15" t="s">
        <v>391</v>
      </c>
      <c r="E3678" s="13">
        <v>231</v>
      </c>
      <c r="F3678" s="15" t="s">
        <v>54</v>
      </c>
      <c r="G3678" s="15" t="s">
        <v>14</v>
      </c>
      <c r="H3678" s="17">
        <v>11.6943614016566</v>
      </c>
      <c r="I3678" s="13">
        <v>31</v>
      </c>
      <c r="J3678" s="13">
        <v>29</v>
      </c>
      <c r="K3678" s="17">
        <v>289.79661233864198</v>
      </c>
      <c r="L3678" s="18">
        <f t="shared" si="29"/>
        <v>301.49097374029856</v>
      </c>
      <c r="M3678">
        <f>Table1[[#This Row],[num_contributions]]+Table1[[#This Row],[num_unique_contributors]]</f>
        <v>60</v>
      </c>
    </row>
    <row r="3679" spans="1:13" ht="13.2" hidden="1" x14ac:dyDescent="0.25">
      <c r="A3679" s="13">
        <v>9</v>
      </c>
      <c r="B3679" s="14">
        <v>44265</v>
      </c>
      <c r="C3679" s="14">
        <v>44280</v>
      </c>
      <c r="D3679" s="15" t="s">
        <v>630</v>
      </c>
      <c r="E3679" s="13">
        <v>1206</v>
      </c>
      <c r="F3679" s="15" t="s">
        <v>17</v>
      </c>
      <c r="G3679" s="15" t="s">
        <v>14</v>
      </c>
      <c r="H3679" s="17">
        <v>5.2856300327649697</v>
      </c>
      <c r="I3679" s="13">
        <v>17</v>
      </c>
      <c r="J3679" s="13">
        <v>17</v>
      </c>
      <c r="K3679" s="17">
        <v>288.99283435940703</v>
      </c>
      <c r="L3679" s="18">
        <f t="shared" si="29"/>
        <v>294.278464392172</v>
      </c>
      <c r="M3679">
        <f>Table1[[#This Row],[num_contributions]]+Table1[[#This Row],[num_unique_contributors]]</f>
        <v>34</v>
      </c>
    </row>
    <row r="3680" spans="1:13" ht="13.2" hidden="1" x14ac:dyDescent="0.25">
      <c r="A3680" s="13">
        <v>9</v>
      </c>
      <c r="B3680" s="14">
        <v>44265</v>
      </c>
      <c r="C3680" s="14">
        <v>44280</v>
      </c>
      <c r="D3680" s="15" t="s">
        <v>544</v>
      </c>
      <c r="E3680" s="13">
        <v>564</v>
      </c>
      <c r="F3680" s="15" t="s">
        <v>20</v>
      </c>
      <c r="G3680" s="15" t="s">
        <v>23</v>
      </c>
      <c r="H3680" s="17">
        <v>4.3064043806755796</v>
      </c>
      <c r="I3680" s="13">
        <v>47</v>
      </c>
      <c r="J3680" s="13">
        <v>44</v>
      </c>
      <c r="K3680" s="17">
        <v>283.28120910089501</v>
      </c>
      <c r="L3680" s="18">
        <f t="shared" si="29"/>
        <v>287.5876134815706</v>
      </c>
      <c r="M3680">
        <f>Table1[[#This Row],[num_contributions]]+Table1[[#This Row],[num_unique_contributors]]</f>
        <v>91</v>
      </c>
    </row>
    <row r="3681" spans="1:13" ht="13.2" hidden="1" x14ac:dyDescent="0.25">
      <c r="A3681" s="13">
        <v>9</v>
      </c>
      <c r="B3681" s="14">
        <v>44265</v>
      </c>
      <c r="C3681" s="14">
        <v>44280</v>
      </c>
      <c r="D3681" s="15" t="s">
        <v>1337</v>
      </c>
      <c r="E3681" s="13">
        <v>2183</v>
      </c>
      <c r="F3681" s="15" t="s">
        <v>52</v>
      </c>
      <c r="G3681" s="15" t="s">
        <v>23</v>
      </c>
      <c r="H3681" s="17">
        <v>17.335119742012399</v>
      </c>
      <c r="I3681" s="13">
        <v>108</v>
      </c>
      <c r="J3681" s="13">
        <v>101</v>
      </c>
      <c r="K3681" s="17">
        <v>269.109771656867</v>
      </c>
      <c r="L3681" s="18">
        <f t="shared" si="29"/>
        <v>286.44489139887941</v>
      </c>
      <c r="M3681">
        <f>Table1[[#This Row],[num_contributions]]+Table1[[#This Row],[num_unique_contributors]]</f>
        <v>209</v>
      </c>
    </row>
    <row r="3682" spans="1:13" ht="13.2" hidden="1" x14ac:dyDescent="0.25">
      <c r="A3682" s="13">
        <v>9</v>
      </c>
      <c r="B3682" s="14">
        <v>44265</v>
      </c>
      <c r="C3682" s="14">
        <v>44280</v>
      </c>
      <c r="D3682" s="15" t="s">
        <v>638</v>
      </c>
      <c r="E3682" s="13">
        <v>1732</v>
      </c>
      <c r="F3682" s="15" t="s">
        <v>17</v>
      </c>
      <c r="G3682" s="15" t="s">
        <v>14</v>
      </c>
      <c r="H3682" s="17">
        <v>4.2280665645846698</v>
      </c>
      <c r="I3682" s="13">
        <v>20</v>
      </c>
      <c r="J3682" s="13">
        <v>19</v>
      </c>
      <c r="K3682" s="17">
        <v>281.69500431623698</v>
      </c>
      <c r="L3682" s="18">
        <f t="shared" si="29"/>
        <v>285.92307088082163</v>
      </c>
      <c r="M3682">
        <f>Table1[[#This Row],[num_contributions]]+Table1[[#This Row],[num_unique_contributors]]</f>
        <v>39</v>
      </c>
    </row>
    <row r="3683" spans="1:13" ht="13.2" hidden="1" x14ac:dyDescent="0.25">
      <c r="A3683" s="13">
        <v>9</v>
      </c>
      <c r="B3683" s="14">
        <v>44265</v>
      </c>
      <c r="C3683" s="14">
        <v>44280</v>
      </c>
      <c r="D3683" s="15" t="s">
        <v>1905</v>
      </c>
      <c r="E3683" s="13">
        <v>557</v>
      </c>
      <c r="F3683" s="15" t="s">
        <v>17</v>
      </c>
      <c r="G3683" s="15" t="s">
        <v>23</v>
      </c>
      <c r="H3683" s="17">
        <v>15.5859854707273</v>
      </c>
      <c r="I3683" s="13">
        <v>108</v>
      </c>
      <c r="J3683" s="13">
        <v>99</v>
      </c>
      <c r="K3683" s="17">
        <v>267.48886013802201</v>
      </c>
      <c r="L3683" s="18">
        <f t="shared" si="29"/>
        <v>283.07484560874929</v>
      </c>
      <c r="M3683">
        <f>Table1[[#This Row],[num_contributions]]+Table1[[#This Row],[num_unique_contributors]]</f>
        <v>207</v>
      </c>
    </row>
    <row r="3684" spans="1:13" ht="13.2" hidden="1" x14ac:dyDescent="0.25">
      <c r="A3684" s="13">
        <v>9</v>
      </c>
      <c r="B3684" s="14">
        <v>44265</v>
      </c>
      <c r="C3684" s="14">
        <v>44280</v>
      </c>
      <c r="D3684" s="15" t="s">
        <v>1786</v>
      </c>
      <c r="E3684" s="13">
        <v>1162</v>
      </c>
      <c r="F3684" s="15" t="s">
        <v>20</v>
      </c>
      <c r="G3684" s="15" t="s">
        <v>50</v>
      </c>
      <c r="H3684" s="17">
        <v>19.193928493652798</v>
      </c>
      <c r="I3684" s="13">
        <v>127</v>
      </c>
      <c r="J3684" s="13">
        <v>117</v>
      </c>
      <c r="K3684" s="17">
        <v>262.61003442915597</v>
      </c>
      <c r="L3684" s="18">
        <f t="shared" si="29"/>
        <v>281.80396292280875</v>
      </c>
      <c r="M3684">
        <f>Table1[[#This Row],[num_contributions]]+Table1[[#This Row],[num_unique_contributors]]</f>
        <v>244</v>
      </c>
    </row>
    <row r="3685" spans="1:13" ht="13.2" hidden="1" x14ac:dyDescent="0.25">
      <c r="A3685" s="13">
        <v>9</v>
      </c>
      <c r="B3685" s="14">
        <v>44265</v>
      </c>
      <c r="C3685" s="14">
        <v>44280</v>
      </c>
      <c r="D3685" s="15" t="s">
        <v>621</v>
      </c>
      <c r="E3685" s="13">
        <v>2143</v>
      </c>
      <c r="F3685" s="15" t="s">
        <v>20</v>
      </c>
      <c r="G3685" s="15" t="s">
        <v>50</v>
      </c>
      <c r="H3685" s="17">
        <v>7.03493543958818</v>
      </c>
      <c r="I3685" s="13">
        <v>98</v>
      </c>
      <c r="J3685" s="13">
        <v>90</v>
      </c>
      <c r="K3685" s="17">
        <v>274.29010220948101</v>
      </c>
      <c r="L3685" s="18">
        <f t="shared" si="29"/>
        <v>281.3250376490692</v>
      </c>
      <c r="M3685">
        <f>Table1[[#This Row],[num_contributions]]+Table1[[#This Row],[num_unique_contributors]]</f>
        <v>188</v>
      </c>
    </row>
    <row r="3686" spans="1:13" ht="13.2" hidden="1" x14ac:dyDescent="0.25">
      <c r="A3686" s="13">
        <v>9</v>
      </c>
      <c r="B3686" s="14">
        <v>44265</v>
      </c>
      <c r="C3686" s="14">
        <v>44280</v>
      </c>
      <c r="D3686" s="15" t="s">
        <v>772</v>
      </c>
      <c r="E3686" s="13">
        <v>2192</v>
      </c>
      <c r="F3686" s="15" t="s">
        <v>13</v>
      </c>
      <c r="G3686" s="15" t="s">
        <v>50</v>
      </c>
      <c r="H3686" s="17">
        <v>8.9391036985883208</v>
      </c>
      <c r="I3686" s="13">
        <v>112</v>
      </c>
      <c r="J3686" s="13">
        <v>101</v>
      </c>
      <c r="K3686" s="17">
        <v>262.15588441070997</v>
      </c>
      <c r="L3686" s="18">
        <f t="shared" si="29"/>
        <v>271.0949881092983</v>
      </c>
      <c r="M3686">
        <f>Table1[[#This Row],[num_contributions]]+Table1[[#This Row],[num_unique_contributors]]</f>
        <v>213</v>
      </c>
    </row>
    <row r="3687" spans="1:13" ht="13.2" hidden="1" x14ac:dyDescent="0.25">
      <c r="A3687" s="13">
        <v>9</v>
      </c>
      <c r="B3687" s="14">
        <v>44265</v>
      </c>
      <c r="C3687" s="14">
        <v>44280</v>
      </c>
      <c r="D3687" s="16" t="s">
        <v>1739</v>
      </c>
      <c r="E3687" s="13">
        <v>2164</v>
      </c>
      <c r="F3687" s="15" t="s">
        <v>13</v>
      </c>
      <c r="G3687" s="15" t="s">
        <v>50</v>
      </c>
      <c r="H3687" s="17">
        <v>7.3762932142541198</v>
      </c>
      <c r="I3687" s="13">
        <v>94</v>
      </c>
      <c r="J3687" s="13">
        <v>91</v>
      </c>
      <c r="K3687" s="17">
        <v>260.40165201174801</v>
      </c>
      <c r="L3687" s="18">
        <f t="shared" si="29"/>
        <v>267.77794522600215</v>
      </c>
      <c r="M3687">
        <f>Table1[[#This Row],[num_contributions]]+Table1[[#This Row],[num_unique_contributors]]</f>
        <v>185</v>
      </c>
    </row>
    <row r="3688" spans="1:13" ht="13.2" hidden="1" x14ac:dyDescent="0.25">
      <c r="A3688" s="13">
        <v>9</v>
      </c>
      <c r="B3688" s="14">
        <v>44265</v>
      </c>
      <c r="C3688" s="14">
        <v>44280</v>
      </c>
      <c r="D3688" s="15" t="s">
        <v>1390</v>
      </c>
      <c r="E3688" s="13">
        <v>156</v>
      </c>
      <c r="F3688" s="15" t="s">
        <v>17</v>
      </c>
      <c r="G3688" s="15" t="s">
        <v>14</v>
      </c>
      <c r="H3688" s="17">
        <v>2.67977584784978</v>
      </c>
      <c r="I3688" s="13">
        <v>23</v>
      </c>
      <c r="J3688" s="13">
        <v>21</v>
      </c>
      <c r="K3688" s="17">
        <v>264.306977129193</v>
      </c>
      <c r="L3688" s="18">
        <f t="shared" si="29"/>
        <v>266.98675297704278</v>
      </c>
      <c r="M3688">
        <f>Table1[[#This Row],[num_contributions]]+Table1[[#This Row],[num_unique_contributors]]</f>
        <v>44</v>
      </c>
    </row>
    <row r="3689" spans="1:13" ht="13.2" hidden="1" x14ac:dyDescent="0.25">
      <c r="A3689" s="13">
        <v>9</v>
      </c>
      <c r="B3689" s="14">
        <v>44265</v>
      </c>
      <c r="C3689" s="14">
        <v>44280</v>
      </c>
      <c r="D3689" s="15" t="s">
        <v>1117</v>
      </c>
      <c r="E3689" s="13">
        <v>2156</v>
      </c>
      <c r="F3689" s="15" t="s">
        <v>39</v>
      </c>
      <c r="G3689" s="15" t="s">
        <v>23</v>
      </c>
      <c r="H3689" s="17">
        <v>18.748230739755801</v>
      </c>
      <c r="I3689" s="13">
        <v>58</v>
      </c>
      <c r="J3689" s="13">
        <v>42</v>
      </c>
      <c r="K3689" s="17">
        <v>239.89429708067701</v>
      </c>
      <c r="L3689" s="18">
        <f t="shared" si="29"/>
        <v>258.6425278204328</v>
      </c>
      <c r="M3689">
        <f>Table1[[#This Row],[num_contributions]]+Table1[[#This Row],[num_unique_contributors]]</f>
        <v>100</v>
      </c>
    </row>
    <row r="3690" spans="1:13" ht="13.2" hidden="1" x14ac:dyDescent="0.25">
      <c r="A3690" s="13">
        <v>9</v>
      </c>
      <c r="B3690" s="14">
        <v>44265</v>
      </c>
      <c r="C3690" s="14">
        <v>44280</v>
      </c>
      <c r="D3690" s="15" t="s">
        <v>456</v>
      </c>
      <c r="E3690" s="13">
        <v>1325</v>
      </c>
      <c r="F3690" s="15" t="s">
        <v>54</v>
      </c>
      <c r="G3690" s="15" t="s">
        <v>14</v>
      </c>
      <c r="H3690" s="17">
        <v>5.2135088019395299</v>
      </c>
      <c r="I3690" s="13">
        <v>25</v>
      </c>
      <c r="J3690" s="13">
        <v>25</v>
      </c>
      <c r="K3690" s="17">
        <v>252.91379018826601</v>
      </c>
      <c r="L3690" s="18">
        <f t="shared" si="29"/>
        <v>258.12729899020553</v>
      </c>
      <c r="M3690">
        <f>Table1[[#This Row],[num_contributions]]+Table1[[#This Row],[num_unique_contributors]]</f>
        <v>50</v>
      </c>
    </row>
    <row r="3691" spans="1:13" ht="13.2" hidden="1" x14ac:dyDescent="0.25">
      <c r="A3691" s="13">
        <v>9</v>
      </c>
      <c r="B3691" s="14">
        <v>44265</v>
      </c>
      <c r="C3691" s="14">
        <v>44280</v>
      </c>
      <c r="D3691" s="15" t="s">
        <v>431</v>
      </c>
      <c r="E3691" s="13">
        <v>1565</v>
      </c>
      <c r="F3691" s="15" t="s">
        <v>20</v>
      </c>
      <c r="G3691" s="15" t="s">
        <v>23</v>
      </c>
      <c r="H3691" s="17">
        <v>4.2432393213562101</v>
      </c>
      <c r="I3691" s="13">
        <v>56</v>
      </c>
      <c r="J3691" s="13">
        <v>41</v>
      </c>
      <c r="K3691" s="17">
        <v>253.419328239994</v>
      </c>
      <c r="L3691" s="18">
        <f t="shared" si="29"/>
        <v>257.66256756135022</v>
      </c>
      <c r="M3691">
        <f>Table1[[#This Row],[num_contributions]]+Table1[[#This Row],[num_unique_contributors]]</f>
        <v>97</v>
      </c>
    </row>
    <row r="3692" spans="1:13" ht="13.2" hidden="1" x14ac:dyDescent="0.25">
      <c r="A3692" s="13">
        <v>9</v>
      </c>
      <c r="B3692" s="14">
        <v>44265</v>
      </c>
      <c r="C3692" s="14">
        <v>44280</v>
      </c>
      <c r="D3692" s="15" t="s">
        <v>642</v>
      </c>
      <c r="E3692" s="13">
        <v>1641</v>
      </c>
      <c r="F3692" s="15" t="s">
        <v>13</v>
      </c>
      <c r="G3692" s="15" t="s">
        <v>14</v>
      </c>
      <c r="H3692" s="17">
        <v>12.9647326972639</v>
      </c>
      <c r="I3692" s="13">
        <v>34</v>
      </c>
      <c r="J3692" s="13">
        <v>33</v>
      </c>
      <c r="K3692" s="17">
        <v>237.35098655096701</v>
      </c>
      <c r="L3692" s="18">
        <f t="shared" si="29"/>
        <v>250.31571924823092</v>
      </c>
      <c r="M3692">
        <f>Table1[[#This Row],[num_contributions]]+Table1[[#This Row],[num_unique_contributors]]</f>
        <v>67</v>
      </c>
    </row>
    <row r="3693" spans="1:13" ht="13.2" hidden="1" x14ac:dyDescent="0.25">
      <c r="A3693" s="13">
        <v>9</v>
      </c>
      <c r="B3693" s="14">
        <v>44265</v>
      </c>
      <c r="C3693" s="14">
        <v>44280</v>
      </c>
      <c r="D3693" s="15" t="s">
        <v>511</v>
      </c>
      <c r="E3693" s="13">
        <v>211</v>
      </c>
      <c r="F3693" s="15" t="s">
        <v>111</v>
      </c>
      <c r="G3693" s="15" t="s">
        <v>14</v>
      </c>
      <c r="H3693" s="17">
        <v>4.3163907387501004</v>
      </c>
      <c r="I3693" s="13">
        <v>16</v>
      </c>
      <c r="J3693" s="13">
        <v>16</v>
      </c>
      <c r="K3693" s="17">
        <v>243.99076835311101</v>
      </c>
      <c r="L3693" s="18">
        <f t="shared" si="29"/>
        <v>248.30715909186111</v>
      </c>
      <c r="M3693">
        <f>Table1[[#This Row],[num_contributions]]+Table1[[#This Row],[num_unique_contributors]]</f>
        <v>32</v>
      </c>
    </row>
    <row r="3694" spans="1:13" ht="13.2" hidden="1" x14ac:dyDescent="0.25">
      <c r="A3694" s="13">
        <v>9</v>
      </c>
      <c r="B3694" s="14">
        <v>44265</v>
      </c>
      <c r="C3694" s="14">
        <v>44280</v>
      </c>
      <c r="D3694" s="15" t="s">
        <v>1841</v>
      </c>
      <c r="E3694" s="13">
        <v>1573</v>
      </c>
      <c r="F3694" s="15" t="s">
        <v>13</v>
      </c>
      <c r="G3694" s="15" t="s">
        <v>14</v>
      </c>
      <c r="H3694" s="17">
        <v>3.4189797052712998</v>
      </c>
      <c r="I3694" s="13">
        <v>18</v>
      </c>
      <c r="J3694" s="13">
        <v>16</v>
      </c>
      <c r="K3694" s="17">
        <v>232.81344169614499</v>
      </c>
      <c r="L3694" s="18">
        <f t="shared" si="29"/>
        <v>236.2324214014163</v>
      </c>
      <c r="M3694">
        <f>Table1[[#This Row],[num_contributions]]+Table1[[#This Row],[num_unique_contributors]]</f>
        <v>34</v>
      </c>
    </row>
    <row r="3695" spans="1:13" ht="13.2" hidden="1" x14ac:dyDescent="0.25">
      <c r="A3695" s="13">
        <v>9</v>
      </c>
      <c r="B3695" s="14">
        <v>44265</v>
      </c>
      <c r="C3695" s="14">
        <v>44280</v>
      </c>
      <c r="D3695" s="15" t="s">
        <v>1812</v>
      </c>
      <c r="E3695" s="13">
        <v>1424</v>
      </c>
      <c r="F3695" s="15" t="s">
        <v>13</v>
      </c>
      <c r="G3695" s="15" t="s">
        <v>14</v>
      </c>
      <c r="H3695" s="17">
        <v>10.881317014394099</v>
      </c>
      <c r="I3695" s="13">
        <v>35</v>
      </c>
      <c r="J3695" s="13">
        <v>33</v>
      </c>
      <c r="K3695" s="17">
        <v>225.20794071440901</v>
      </c>
      <c r="L3695" s="18">
        <f t="shared" si="29"/>
        <v>236.08925772880309</v>
      </c>
      <c r="M3695">
        <f>Table1[[#This Row],[num_contributions]]+Table1[[#This Row],[num_unique_contributors]]</f>
        <v>68</v>
      </c>
    </row>
    <row r="3696" spans="1:13" ht="13.2" hidden="1" x14ac:dyDescent="0.25">
      <c r="A3696" s="13">
        <v>9</v>
      </c>
      <c r="B3696" s="14">
        <v>44265</v>
      </c>
      <c r="C3696" s="14">
        <v>44280</v>
      </c>
      <c r="D3696" s="15" t="s">
        <v>526</v>
      </c>
      <c r="E3696" s="13">
        <v>2132</v>
      </c>
      <c r="F3696" s="15" t="s">
        <v>54</v>
      </c>
      <c r="G3696" s="15" t="s">
        <v>50</v>
      </c>
      <c r="H3696" s="17">
        <v>5.5954092767926999</v>
      </c>
      <c r="I3696" s="13">
        <v>89</v>
      </c>
      <c r="J3696" s="13">
        <v>83</v>
      </c>
      <c r="K3696" s="17">
        <v>229.88976418336301</v>
      </c>
      <c r="L3696" s="18">
        <f t="shared" si="29"/>
        <v>235.48517346015572</v>
      </c>
      <c r="M3696">
        <f>Table1[[#This Row],[num_contributions]]+Table1[[#This Row],[num_unique_contributors]]</f>
        <v>172</v>
      </c>
    </row>
    <row r="3697" spans="1:13" ht="13.2" hidden="1" x14ac:dyDescent="0.25">
      <c r="A3697" s="13">
        <v>9</v>
      </c>
      <c r="B3697" s="14">
        <v>44265</v>
      </c>
      <c r="C3697" s="14">
        <v>44280</v>
      </c>
      <c r="D3697" s="15" t="s">
        <v>1748</v>
      </c>
      <c r="E3697" s="13">
        <v>1966</v>
      </c>
      <c r="F3697" s="15" t="s">
        <v>13</v>
      </c>
      <c r="G3697" s="15" t="s">
        <v>18</v>
      </c>
      <c r="H3697" s="17">
        <v>6.7603836223431903</v>
      </c>
      <c r="I3697" s="13">
        <v>59</v>
      </c>
      <c r="J3697" s="13">
        <v>57</v>
      </c>
      <c r="K3697" s="17">
        <v>227.127043131075</v>
      </c>
      <c r="L3697" s="18">
        <f t="shared" si="29"/>
        <v>233.8874267534182</v>
      </c>
      <c r="M3697">
        <f>Table1[[#This Row],[num_contributions]]+Table1[[#This Row],[num_unique_contributors]]</f>
        <v>116</v>
      </c>
    </row>
    <row r="3698" spans="1:13" ht="13.2" hidden="1" x14ac:dyDescent="0.25">
      <c r="A3698" s="13">
        <v>9</v>
      </c>
      <c r="B3698" s="14">
        <v>44265</v>
      </c>
      <c r="C3698" s="14">
        <v>44280</v>
      </c>
      <c r="D3698" s="15" t="s">
        <v>991</v>
      </c>
      <c r="E3698" s="13">
        <v>2252</v>
      </c>
      <c r="F3698" s="15" t="s">
        <v>13</v>
      </c>
      <c r="G3698" s="15" t="s">
        <v>14</v>
      </c>
      <c r="H3698" s="17">
        <v>2.3426488553126799</v>
      </c>
      <c r="I3698" s="13">
        <v>16</v>
      </c>
      <c r="J3698" s="13">
        <v>9</v>
      </c>
      <c r="K3698" s="17">
        <v>229.02416955836</v>
      </c>
      <c r="L3698" s="18">
        <f t="shared" si="29"/>
        <v>231.36681841367269</v>
      </c>
      <c r="M3698">
        <f>Table1[[#This Row],[num_contributions]]+Table1[[#This Row],[num_unique_contributors]]</f>
        <v>25</v>
      </c>
    </row>
    <row r="3699" spans="1:13" ht="13.2" hidden="1" x14ac:dyDescent="0.25">
      <c r="A3699" s="13">
        <v>9</v>
      </c>
      <c r="B3699" s="14">
        <v>44265</v>
      </c>
      <c r="C3699" s="14">
        <v>44280</v>
      </c>
      <c r="D3699" s="15" t="s">
        <v>1331</v>
      </c>
      <c r="E3699" s="13">
        <v>2088</v>
      </c>
      <c r="F3699" s="15" t="s">
        <v>20</v>
      </c>
      <c r="G3699" s="15" t="s">
        <v>50</v>
      </c>
      <c r="H3699" s="17">
        <v>6.3261667968714699</v>
      </c>
      <c r="I3699" s="13">
        <v>109</v>
      </c>
      <c r="J3699" s="13">
        <v>102</v>
      </c>
      <c r="K3699" s="17">
        <v>220.237206020618</v>
      </c>
      <c r="L3699" s="18">
        <f t="shared" si="29"/>
        <v>226.56337281748947</v>
      </c>
      <c r="M3699">
        <f>Table1[[#This Row],[num_contributions]]+Table1[[#This Row],[num_unique_contributors]]</f>
        <v>211</v>
      </c>
    </row>
    <row r="3700" spans="1:13" ht="13.2" hidden="1" x14ac:dyDescent="0.25">
      <c r="A3700" s="13">
        <v>9</v>
      </c>
      <c r="B3700" s="14">
        <v>44265</v>
      </c>
      <c r="C3700" s="14">
        <v>44280</v>
      </c>
      <c r="D3700" s="15" t="s">
        <v>631</v>
      </c>
      <c r="E3700" s="13">
        <v>514</v>
      </c>
      <c r="F3700" s="15" t="s">
        <v>17</v>
      </c>
      <c r="G3700" s="15" t="s">
        <v>23</v>
      </c>
      <c r="H3700" s="17">
        <v>0.86235519945710404</v>
      </c>
      <c r="I3700" s="13">
        <v>13</v>
      </c>
      <c r="J3700" s="13">
        <v>12</v>
      </c>
      <c r="K3700" s="17">
        <v>225.25436885064801</v>
      </c>
      <c r="L3700" s="18">
        <f t="shared" si="29"/>
        <v>226.11672405010512</v>
      </c>
      <c r="M3700">
        <f>Table1[[#This Row],[num_contributions]]+Table1[[#This Row],[num_unique_contributors]]</f>
        <v>25</v>
      </c>
    </row>
    <row r="3701" spans="1:13" ht="13.2" hidden="1" x14ac:dyDescent="0.25">
      <c r="A3701" s="13">
        <v>9</v>
      </c>
      <c r="B3701" s="14">
        <v>44265</v>
      </c>
      <c r="C3701" s="14">
        <v>44280</v>
      </c>
      <c r="D3701" s="15" t="s">
        <v>426</v>
      </c>
      <c r="E3701" s="13">
        <v>2141</v>
      </c>
      <c r="F3701" s="15" t="s">
        <v>17</v>
      </c>
      <c r="G3701" s="15" t="s">
        <v>14</v>
      </c>
      <c r="H3701" s="17">
        <v>1.4240185659210101</v>
      </c>
      <c r="I3701" s="13">
        <v>12</v>
      </c>
      <c r="J3701" s="13">
        <v>11</v>
      </c>
      <c r="K3701" s="17">
        <v>222.420114798816</v>
      </c>
      <c r="L3701" s="18">
        <f t="shared" si="29"/>
        <v>223.84413336473702</v>
      </c>
      <c r="M3701">
        <f>Table1[[#This Row],[num_contributions]]+Table1[[#This Row],[num_unique_contributors]]</f>
        <v>23</v>
      </c>
    </row>
    <row r="3702" spans="1:13" ht="13.2" hidden="1" x14ac:dyDescent="0.25">
      <c r="A3702" s="13">
        <v>9</v>
      </c>
      <c r="B3702" s="14">
        <v>44265</v>
      </c>
      <c r="C3702" s="14">
        <v>44280</v>
      </c>
      <c r="D3702" s="15" t="s">
        <v>1587</v>
      </c>
      <c r="E3702" s="13">
        <v>2149</v>
      </c>
      <c r="F3702" s="15" t="s">
        <v>13</v>
      </c>
      <c r="G3702" s="15" t="s">
        <v>23</v>
      </c>
      <c r="H3702" s="17">
        <v>14.1717075925934</v>
      </c>
      <c r="I3702" s="13">
        <v>101</v>
      </c>
      <c r="J3702" s="13">
        <v>98</v>
      </c>
      <c r="K3702" s="17">
        <v>206.90670492005501</v>
      </c>
      <c r="L3702" s="18">
        <f t="shared" si="29"/>
        <v>221.07841251264841</v>
      </c>
      <c r="M3702">
        <f>Table1[[#This Row],[num_contributions]]+Table1[[#This Row],[num_unique_contributors]]</f>
        <v>199</v>
      </c>
    </row>
    <row r="3703" spans="1:13" ht="13.2" hidden="1" x14ac:dyDescent="0.25">
      <c r="A3703" s="13">
        <v>9</v>
      </c>
      <c r="B3703" s="14">
        <v>44265</v>
      </c>
      <c r="C3703" s="14">
        <v>44280</v>
      </c>
      <c r="D3703" s="15" t="s">
        <v>1774</v>
      </c>
      <c r="E3703" s="13">
        <v>1810</v>
      </c>
      <c r="F3703" s="15" t="s">
        <v>13</v>
      </c>
      <c r="G3703" s="15" t="s">
        <v>14</v>
      </c>
      <c r="H3703" s="17">
        <v>1.6423041781563601</v>
      </c>
      <c r="I3703" s="13">
        <v>7</v>
      </c>
      <c r="J3703" s="13">
        <v>7</v>
      </c>
      <c r="K3703" s="17">
        <v>218.666120338745</v>
      </c>
      <c r="L3703" s="18">
        <f t="shared" si="29"/>
        <v>220.30842451690137</v>
      </c>
      <c r="M3703">
        <f>Table1[[#This Row],[num_contributions]]+Table1[[#This Row],[num_unique_contributors]]</f>
        <v>14</v>
      </c>
    </row>
    <row r="3704" spans="1:13" ht="13.2" hidden="1" x14ac:dyDescent="0.25">
      <c r="A3704" s="13">
        <v>9</v>
      </c>
      <c r="B3704" s="14">
        <v>44265</v>
      </c>
      <c r="C3704" s="14">
        <v>44280</v>
      </c>
      <c r="D3704" s="15" t="s">
        <v>151</v>
      </c>
      <c r="E3704" s="13">
        <v>599</v>
      </c>
      <c r="F3704" s="15" t="s">
        <v>17</v>
      </c>
      <c r="G3704" s="15" t="s">
        <v>18</v>
      </c>
      <c r="H3704" s="17">
        <v>7.2745379094993998</v>
      </c>
      <c r="I3704" s="13">
        <v>44</v>
      </c>
      <c r="J3704" s="13">
        <v>40</v>
      </c>
      <c r="K3704" s="17">
        <v>208.059773183781</v>
      </c>
      <c r="L3704" s="18">
        <f t="shared" si="29"/>
        <v>215.33431109328041</v>
      </c>
      <c r="M3704">
        <f>Table1[[#This Row],[num_contributions]]+Table1[[#This Row],[num_unique_contributors]]</f>
        <v>84</v>
      </c>
    </row>
    <row r="3705" spans="1:13" ht="13.2" hidden="1" x14ac:dyDescent="0.25">
      <c r="A3705" s="13">
        <v>9</v>
      </c>
      <c r="B3705" s="14">
        <v>44265</v>
      </c>
      <c r="C3705" s="14">
        <v>44280</v>
      </c>
      <c r="D3705" s="15" t="s">
        <v>1716</v>
      </c>
      <c r="E3705" s="13">
        <v>2195</v>
      </c>
      <c r="F3705" s="15" t="s">
        <v>13</v>
      </c>
      <c r="G3705" s="15" t="s">
        <v>23</v>
      </c>
      <c r="H3705" s="17">
        <v>1.0432366086127001</v>
      </c>
      <c r="I3705" s="13">
        <v>25</v>
      </c>
      <c r="J3705" s="13">
        <v>18</v>
      </c>
      <c r="K3705" s="17">
        <v>213.74814050349599</v>
      </c>
      <c r="L3705" s="18">
        <f t="shared" si="29"/>
        <v>214.79137711210868</v>
      </c>
      <c r="M3705">
        <f>Table1[[#This Row],[num_contributions]]+Table1[[#This Row],[num_unique_contributors]]</f>
        <v>43</v>
      </c>
    </row>
    <row r="3706" spans="1:13" ht="13.2" hidden="1" x14ac:dyDescent="0.25">
      <c r="A3706" s="13">
        <v>9</v>
      </c>
      <c r="B3706" s="14">
        <v>44265</v>
      </c>
      <c r="C3706" s="14">
        <v>44280</v>
      </c>
      <c r="D3706" s="15" t="s">
        <v>1480</v>
      </c>
      <c r="E3706" s="13">
        <v>1649</v>
      </c>
      <c r="F3706" s="15" t="s">
        <v>39</v>
      </c>
      <c r="G3706" s="15" t="s">
        <v>23</v>
      </c>
      <c r="H3706" s="17">
        <v>45.915462634124502</v>
      </c>
      <c r="I3706" s="13">
        <v>90</v>
      </c>
      <c r="J3706" s="13">
        <v>84</v>
      </c>
      <c r="K3706" s="17">
        <v>164.12871731498601</v>
      </c>
      <c r="L3706" s="18">
        <f t="shared" si="29"/>
        <v>210.04417994911051</v>
      </c>
      <c r="M3706">
        <f>Table1[[#This Row],[num_contributions]]+Table1[[#This Row],[num_unique_contributors]]</f>
        <v>174</v>
      </c>
    </row>
    <row r="3707" spans="1:13" ht="13.2" hidden="1" x14ac:dyDescent="0.25">
      <c r="A3707" s="13">
        <v>9</v>
      </c>
      <c r="B3707" s="14">
        <v>44265</v>
      </c>
      <c r="C3707" s="14">
        <v>44280</v>
      </c>
      <c r="D3707" s="15" t="s">
        <v>651</v>
      </c>
      <c r="E3707" s="13">
        <v>2148</v>
      </c>
      <c r="F3707" s="15" t="s">
        <v>20</v>
      </c>
      <c r="G3707" s="15" t="s">
        <v>14</v>
      </c>
      <c r="H3707" s="17">
        <v>0.50022672442907801</v>
      </c>
      <c r="I3707" s="13">
        <v>10</v>
      </c>
      <c r="J3707" s="13">
        <v>8</v>
      </c>
      <c r="K3707" s="17">
        <v>208.828311563651</v>
      </c>
      <c r="L3707" s="18">
        <f t="shared" si="29"/>
        <v>209.32853828808007</v>
      </c>
      <c r="M3707">
        <f>Table1[[#This Row],[num_contributions]]+Table1[[#This Row],[num_unique_contributors]]</f>
        <v>18</v>
      </c>
    </row>
    <row r="3708" spans="1:13" ht="13.2" hidden="1" x14ac:dyDescent="0.25">
      <c r="A3708" s="13">
        <v>9</v>
      </c>
      <c r="B3708" s="14">
        <v>44265</v>
      </c>
      <c r="C3708" s="14">
        <v>44280</v>
      </c>
      <c r="D3708" s="15" t="s">
        <v>1143</v>
      </c>
      <c r="E3708" s="13">
        <v>2369</v>
      </c>
      <c r="F3708" s="15" t="s">
        <v>13</v>
      </c>
      <c r="G3708" s="15" t="s">
        <v>14</v>
      </c>
      <c r="H3708" s="17">
        <v>2.7406199217814802</v>
      </c>
      <c r="I3708" s="13">
        <v>14</v>
      </c>
      <c r="J3708" s="13">
        <v>12</v>
      </c>
      <c r="K3708" s="17">
        <v>205.537032630129</v>
      </c>
      <c r="L3708" s="18">
        <f t="shared" si="29"/>
        <v>208.27765255191048</v>
      </c>
      <c r="M3708">
        <f>Table1[[#This Row],[num_contributions]]+Table1[[#This Row],[num_unique_contributors]]</f>
        <v>26</v>
      </c>
    </row>
    <row r="3709" spans="1:13" ht="13.2" hidden="1" x14ac:dyDescent="0.25">
      <c r="A3709" s="13">
        <v>9</v>
      </c>
      <c r="B3709" s="14">
        <v>44265</v>
      </c>
      <c r="C3709" s="14">
        <v>44280</v>
      </c>
      <c r="D3709" s="15" t="s">
        <v>368</v>
      </c>
      <c r="E3709" s="13">
        <v>2173</v>
      </c>
      <c r="F3709" s="15" t="s">
        <v>186</v>
      </c>
      <c r="G3709" s="15" t="s">
        <v>23</v>
      </c>
      <c r="H3709" s="17">
        <v>1.63352299188065</v>
      </c>
      <c r="I3709" s="13">
        <v>15</v>
      </c>
      <c r="J3709" s="13">
        <v>15</v>
      </c>
      <c r="K3709" s="17">
        <v>204.43090030455701</v>
      </c>
      <c r="L3709" s="18">
        <f t="shared" si="29"/>
        <v>206.06442329643767</v>
      </c>
      <c r="M3709">
        <f>Table1[[#This Row],[num_contributions]]+Table1[[#This Row],[num_unique_contributors]]</f>
        <v>30</v>
      </c>
    </row>
    <row r="3710" spans="1:13" ht="13.2" hidden="1" x14ac:dyDescent="0.25">
      <c r="A3710" s="13">
        <v>9</v>
      </c>
      <c r="B3710" s="14">
        <v>44265</v>
      </c>
      <c r="C3710" s="14">
        <v>44280</v>
      </c>
      <c r="D3710" s="15" t="s">
        <v>474</v>
      </c>
      <c r="E3710" s="13">
        <v>1693</v>
      </c>
      <c r="F3710" s="15" t="s">
        <v>20</v>
      </c>
      <c r="G3710" s="15" t="s">
        <v>14</v>
      </c>
      <c r="H3710" s="17">
        <v>8.4955608579307391</v>
      </c>
      <c r="I3710" s="13">
        <v>26</v>
      </c>
      <c r="J3710" s="13">
        <v>26</v>
      </c>
      <c r="K3710" s="17">
        <v>192.70952997484</v>
      </c>
      <c r="L3710" s="18">
        <f t="shared" si="29"/>
        <v>201.20509083277074</v>
      </c>
      <c r="M3710">
        <f>Table1[[#This Row],[num_contributions]]+Table1[[#This Row],[num_unique_contributors]]</f>
        <v>52</v>
      </c>
    </row>
    <row r="3711" spans="1:13" ht="13.2" hidden="1" x14ac:dyDescent="0.25">
      <c r="A3711" s="13">
        <v>9</v>
      </c>
      <c r="B3711" s="14">
        <v>44265</v>
      </c>
      <c r="C3711" s="14">
        <v>44280</v>
      </c>
      <c r="D3711" s="15" t="s">
        <v>1401</v>
      </c>
      <c r="E3711" s="13">
        <v>1700</v>
      </c>
      <c r="F3711" s="15" t="s">
        <v>13</v>
      </c>
      <c r="G3711" s="15" t="s">
        <v>14</v>
      </c>
      <c r="H3711" s="17">
        <v>5.2920240115338801</v>
      </c>
      <c r="I3711" s="13">
        <v>21</v>
      </c>
      <c r="J3711" s="13">
        <v>20</v>
      </c>
      <c r="K3711" s="17">
        <v>194.16964437797199</v>
      </c>
      <c r="L3711" s="18">
        <f t="shared" si="29"/>
        <v>199.46166838950586</v>
      </c>
      <c r="M3711">
        <f>Table1[[#This Row],[num_contributions]]+Table1[[#This Row],[num_unique_contributors]]</f>
        <v>41</v>
      </c>
    </row>
    <row r="3712" spans="1:13" ht="13.2" hidden="1" x14ac:dyDescent="0.25">
      <c r="A3712" s="13">
        <v>9</v>
      </c>
      <c r="B3712" s="14">
        <v>44265</v>
      </c>
      <c r="C3712" s="14">
        <v>44280</v>
      </c>
      <c r="D3712" s="15" t="s">
        <v>280</v>
      </c>
      <c r="E3712" s="13">
        <v>2411</v>
      </c>
      <c r="F3712" s="15" t="s">
        <v>20</v>
      </c>
      <c r="G3712" s="15" t="s">
        <v>14</v>
      </c>
      <c r="H3712" s="17">
        <v>3.8018230878567199</v>
      </c>
      <c r="I3712" s="13">
        <v>12</v>
      </c>
      <c r="J3712" s="13">
        <v>11</v>
      </c>
      <c r="K3712" s="17">
        <v>192.086445419819</v>
      </c>
      <c r="L3712" s="18">
        <f t="shared" si="29"/>
        <v>195.88826850767572</v>
      </c>
      <c r="M3712">
        <f>Table1[[#This Row],[num_contributions]]+Table1[[#This Row],[num_unique_contributors]]</f>
        <v>23</v>
      </c>
    </row>
    <row r="3713" spans="1:13" ht="13.2" hidden="1" x14ac:dyDescent="0.25">
      <c r="A3713" s="13">
        <v>9</v>
      </c>
      <c r="B3713" s="14">
        <v>44265</v>
      </c>
      <c r="C3713" s="14">
        <v>44280</v>
      </c>
      <c r="D3713" s="15" t="s">
        <v>1472</v>
      </c>
      <c r="E3713" s="13">
        <v>1937</v>
      </c>
      <c r="F3713" s="15" t="s">
        <v>20</v>
      </c>
      <c r="G3713" s="15" t="s">
        <v>18</v>
      </c>
      <c r="H3713" s="17">
        <v>9.6162376327526697</v>
      </c>
      <c r="I3713" s="13">
        <v>82</v>
      </c>
      <c r="J3713" s="13">
        <v>78</v>
      </c>
      <c r="K3713" s="17">
        <v>186.08875208960399</v>
      </c>
      <c r="L3713" s="18">
        <f t="shared" si="29"/>
        <v>195.70498972235666</v>
      </c>
      <c r="M3713">
        <f>Table1[[#This Row],[num_contributions]]+Table1[[#This Row],[num_unique_contributors]]</f>
        <v>160</v>
      </c>
    </row>
    <row r="3714" spans="1:13" ht="13.2" hidden="1" x14ac:dyDescent="0.25">
      <c r="A3714" s="13">
        <v>9</v>
      </c>
      <c r="B3714" s="14">
        <v>44265</v>
      </c>
      <c r="C3714" s="14">
        <v>44280</v>
      </c>
      <c r="D3714" s="15" t="s">
        <v>1874</v>
      </c>
      <c r="E3714" s="13">
        <v>1167</v>
      </c>
      <c r="F3714" s="15" t="s">
        <v>54</v>
      </c>
      <c r="G3714" s="15" t="s">
        <v>14</v>
      </c>
      <c r="H3714" s="17">
        <v>8.0229574091777494</v>
      </c>
      <c r="I3714" s="13">
        <v>26</v>
      </c>
      <c r="J3714" s="13">
        <v>26</v>
      </c>
      <c r="K3714" s="17">
        <v>184.35129562701999</v>
      </c>
      <c r="L3714" s="18">
        <f t="shared" si="29"/>
        <v>192.37425303619773</v>
      </c>
      <c r="M3714">
        <f>Table1[[#This Row],[num_contributions]]+Table1[[#This Row],[num_unique_contributors]]</f>
        <v>52</v>
      </c>
    </row>
    <row r="3715" spans="1:13" ht="13.2" hidden="1" x14ac:dyDescent="0.25">
      <c r="A3715" s="13">
        <v>9</v>
      </c>
      <c r="B3715" s="14">
        <v>44265</v>
      </c>
      <c r="C3715" s="14">
        <v>44280</v>
      </c>
      <c r="D3715" s="15" t="s">
        <v>563</v>
      </c>
      <c r="E3715" s="13">
        <v>1299</v>
      </c>
      <c r="F3715" s="15" t="s">
        <v>17</v>
      </c>
      <c r="G3715" s="15" t="s">
        <v>14</v>
      </c>
      <c r="H3715" s="17">
        <v>5.6978051841683302</v>
      </c>
      <c r="I3715" s="13">
        <v>20</v>
      </c>
      <c r="J3715" s="13">
        <v>19</v>
      </c>
      <c r="K3715" s="17">
        <v>185.18740550413801</v>
      </c>
      <c r="L3715" s="18">
        <f t="shared" si="29"/>
        <v>190.88521068830633</v>
      </c>
      <c r="M3715">
        <f>Table1[[#This Row],[num_contributions]]+Table1[[#This Row],[num_unique_contributors]]</f>
        <v>39</v>
      </c>
    </row>
    <row r="3716" spans="1:13" ht="13.2" hidden="1" x14ac:dyDescent="0.25">
      <c r="A3716" s="13">
        <v>9</v>
      </c>
      <c r="B3716" s="14">
        <v>44265</v>
      </c>
      <c r="C3716" s="14">
        <v>44280</v>
      </c>
      <c r="D3716" s="15" t="s">
        <v>730</v>
      </c>
      <c r="E3716" s="13">
        <v>1861</v>
      </c>
      <c r="F3716" s="15" t="s">
        <v>13</v>
      </c>
      <c r="G3716" s="15" t="s">
        <v>14</v>
      </c>
      <c r="H3716" s="17">
        <v>0.94269450732933102</v>
      </c>
      <c r="I3716" s="13">
        <v>7</v>
      </c>
      <c r="J3716" s="13">
        <v>6</v>
      </c>
      <c r="K3716" s="17">
        <v>180.93967137891499</v>
      </c>
      <c r="L3716" s="18">
        <f t="shared" si="29"/>
        <v>181.88236588624432</v>
      </c>
      <c r="M3716">
        <f>Table1[[#This Row],[num_contributions]]+Table1[[#This Row],[num_unique_contributors]]</f>
        <v>13</v>
      </c>
    </row>
    <row r="3717" spans="1:13" ht="13.2" hidden="1" x14ac:dyDescent="0.25">
      <c r="A3717" s="13">
        <v>9</v>
      </c>
      <c r="B3717" s="14">
        <v>44265</v>
      </c>
      <c r="C3717" s="14">
        <v>44280</v>
      </c>
      <c r="D3717" s="15" t="s">
        <v>1821</v>
      </c>
      <c r="E3717" s="13">
        <v>1863</v>
      </c>
      <c r="F3717" s="15" t="s">
        <v>54</v>
      </c>
      <c r="G3717" s="15" t="s">
        <v>14</v>
      </c>
      <c r="H3717" s="17">
        <v>16.3296038258108</v>
      </c>
      <c r="I3717" s="13">
        <v>49</v>
      </c>
      <c r="J3717" s="13">
        <v>47</v>
      </c>
      <c r="K3717" s="17">
        <v>164.966280553161</v>
      </c>
      <c r="L3717" s="18">
        <f t="shared" si="29"/>
        <v>181.29588437897181</v>
      </c>
      <c r="M3717">
        <f>Table1[[#This Row],[num_contributions]]+Table1[[#This Row],[num_unique_contributors]]</f>
        <v>96</v>
      </c>
    </row>
    <row r="3718" spans="1:13" ht="13.2" hidden="1" x14ac:dyDescent="0.25">
      <c r="A3718" s="13">
        <v>9</v>
      </c>
      <c r="B3718" s="14">
        <v>44265</v>
      </c>
      <c r="C3718" s="14">
        <v>44280</v>
      </c>
      <c r="D3718" s="15" t="s">
        <v>494</v>
      </c>
      <c r="E3718" s="13">
        <v>2166</v>
      </c>
      <c r="F3718" s="15" t="s">
        <v>52</v>
      </c>
      <c r="G3718" s="15" t="s">
        <v>23</v>
      </c>
      <c r="H3718" s="17">
        <v>0.56684329403364497</v>
      </c>
      <c r="I3718" s="13">
        <v>27</v>
      </c>
      <c r="J3718" s="13">
        <v>17</v>
      </c>
      <c r="K3718" s="17">
        <v>178.24048021528699</v>
      </c>
      <c r="L3718" s="18">
        <f t="shared" si="29"/>
        <v>178.80732350932064</v>
      </c>
      <c r="M3718">
        <f>Table1[[#This Row],[num_contributions]]+Table1[[#This Row],[num_unique_contributors]]</f>
        <v>44</v>
      </c>
    </row>
    <row r="3719" spans="1:13" ht="13.2" hidden="1" x14ac:dyDescent="0.25">
      <c r="A3719" s="13">
        <v>9</v>
      </c>
      <c r="B3719" s="14">
        <v>44265</v>
      </c>
      <c r="C3719" s="14">
        <v>44280</v>
      </c>
      <c r="D3719" s="15" t="s">
        <v>1457</v>
      </c>
      <c r="E3719" s="13">
        <v>1374</v>
      </c>
      <c r="F3719" s="15" t="s">
        <v>54</v>
      </c>
      <c r="G3719" s="15" t="s">
        <v>14</v>
      </c>
      <c r="H3719" s="17">
        <v>1.37951975668997</v>
      </c>
      <c r="I3719" s="13">
        <v>9</v>
      </c>
      <c r="J3719" s="13">
        <v>9</v>
      </c>
      <c r="K3719" s="17">
        <v>175.001334172246</v>
      </c>
      <c r="L3719" s="18">
        <f t="shared" si="29"/>
        <v>176.38085392893598</v>
      </c>
      <c r="M3719">
        <f>Table1[[#This Row],[num_contributions]]+Table1[[#This Row],[num_unique_contributors]]</f>
        <v>18</v>
      </c>
    </row>
    <row r="3720" spans="1:13" ht="13.2" hidden="1" x14ac:dyDescent="0.25">
      <c r="A3720" s="13">
        <v>9</v>
      </c>
      <c r="B3720" s="14">
        <v>44265</v>
      </c>
      <c r="C3720" s="14">
        <v>44280</v>
      </c>
      <c r="D3720" s="15" t="s">
        <v>62</v>
      </c>
      <c r="E3720" s="13">
        <v>1080</v>
      </c>
      <c r="F3720" s="15" t="s">
        <v>17</v>
      </c>
      <c r="G3720" s="15" t="s">
        <v>23</v>
      </c>
      <c r="H3720" s="17">
        <v>1.74064664361537</v>
      </c>
      <c r="I3720" s="13">
        <v>22</v>
      </c>
      <c r="J3720" s="13">
        <v>20</v>
      </c>
      <c r="K3720" s="17">
        <v>171.62705811364799</v>
      </c>
      <c r="L3720" s="18">
        <f t="shared" si="29"/>
        <v>173.36770475726337</v>
      </c>
      <c r="M3720">
        <f>Table1[[#This Row],[num_contributions]]+Table1[[#This Row],[num_unique_contributors]]</f>
        <v>42</v>
      </c>
    </row>
    <row r="3721" spans="1:13" ht="13.2" hidden="1" x14ac:dyDescent="0.25">
      <c r="A3721" s="13">
        <v>9</v>
      </c>
      <c r="B3721" s="14">
        <v>44265</v>
      </c>
      <c r="C3721" s="14">
        <v>44280</v>
      </c>
      <c r="D3721" s="15" t="s">
        <v>686</v>
      </c>
      <c r="E3721" s="13">
        <v>2234</v>
      </c>
      <c r="F3721" s="15" t="s">
        <v>13</v>
      </c>
      <c r="G3721" s="15" t="s">
        <v>50</v>
      </c>
      <c r="H3721" s="17">
        <v>3.0928162024688399</v>
      </c>
      <c r="I3721" s="13">
        <v>62</v>
      </c>
      <c r="J3721" s="13">
        <v>58</v>
      </c>
      <c r="K3721" s="17">
        <v>168.20430390761899</v>
      </c>
      <c r="L3721" s="18">
        <f t="shared" si="29"/>
        <v>171.29712011008783</v>
      </c>
      <c r="M3721">
        <f>Table1[[#This Row],[num_contributions]]+Table1[[#This Row],[num_unique_contributors]]</f>
        <v>120</v>
      </c>
    </row>
    <row r="3722" spans="1:13" ht="13.2" hidden="1" x14ac:dyDescent="0.25">
      <c r="A3722" s="13">
        <v>9</v>
      </c>
      <c r="B3722" s="14">
        <v>44265</v>
      </c>
      <c r="C3722" s="14">
        <v>44280</v>
      </c>
      <c r="D3722" s="15" t="s">
        <v>546</v>
      </c>
      <c r="E3722" s="13">
        <v>1776</v>
      </c>
      <c r="F3722" s="15" t="s">
        <v>13</v>
      </c>
      <c r="G3722" s="15" t="s">
        <v>23</v>
      </c>
      <c r="H3722" s="17">
        <v>0.13210179913717501</v>
      </c>
      <c r="I3722" s="13">
        <v>12</v>
      </c>
      <c r="J3722" s="13">
        <v>7</v>
      </c>
      <c r="K3722" s="17">
        <v>169.86040625452</v>
      </c>
      <c r="L3722" s="18">
        <f t="shared" si="29"/>
        <v>169.99250805365719</v>
      </c>
      <c r="M3722">
        <f>Table1[[#This Row],[num_contributions]]+Table1[[#This Row],[num_unique_contributors]]</f>
        <v>19</v>
      </c>
    </row>
    <row r="3723" spans="1:13" ht="13.2" hidden="1" x14ac:dyDescent="0.25">
      <c r="A3723" s="13">
        <v>9</v>
      </c>
      <c r="B3723" s="14">
        <v>44265</v>
      </c>
      <c r="C3723" s="14">
        <v>44280</v>
      </c>
      <c r="D3723" s="15" t="s">
        <v>528</v>
      </c>
      <c r="E3723" s="13">
        <v>17</v>
      </c>
      <c r="F3723" s="15" t="s">
        <v>17</v>
      </c>
      <c r="G3723" s="15" t="s">
        <v>18</v>
      </c>
      <c r="H3723" s="17">
        <v>0.81838087898734302</v>
      </c>
      <c r="I3723" s="13">
        <v>12</v>
      </c>
      <c r="J3723" s="13">
        <v>12</v>
      </c>
      <c r="K3723" s="17">
        <v>168.311495371929</v>
      </c>
      <c r="L3723" s="18">
        <f t="shared" si="29"/>
        <v>169.12987625091634</v>
      </c>
      <c r="M3723">
        <f>Table1[[#This Row],[num_contributions]]+Table1[[#This Row],[num_unique_contributors]]</f>
        <v>24</v>
      </c>
    </row>
    <row r="3724" spans="1:13" ht="13.2" hidden="1" x14ac:dyDescent="0.25">
      <c r="A3724" s="13">
        <v>9</v>
      </c>
      <c r="B3724" s="14">
        <v>44265</v>
      </c>
      <c r="C3724" s="14">
        <v>44280</v>
      </c>
      <c r="D3724" s="15" t="s">
        <v>1906</v>
      </c>
      <c r="E3724" s="13">
        <v>2300</v>
      </c>
      <c r="F3724" s="15" t="s">
        <v>20</v>
      </c>
      <c r="G3724" s="15" t="s">
        <v>23</v>
      </c>
      <c r="H3724" s="17">
        <v>0.416085248884907</v>
      </c>
      <c r="I3724" s="13">
        <v>19</v>
      </c>
      <c r="J3724" s="13">
        <v>11</v>
      </c>
      <c r="K3724" s="17">
        <v>167.54380396921999</v>
      </c>
      <c r="L3724" s="18">
        <f t="shared" si="29"/>
        <v>167.95988921810491</v>
      </c>
      <c r="M3724">
        <f>Table1[[#This Row],[num_contributions]]+Table1[[#This Row],[num_unique_contributors]]</f>
        <v>30</v>
      </c>
    </row>
    <row r="3725" spans="1:13" ht="13.2" hidden="1" x14ac:dyDescent="0.25">
      <c r="A3725" s="13">
        <v>9</v>
      </c>
      <c r="B3725" s="14">
        <v>44265</v>
      </c>
      <c r="C3725" s="14">
        <v>44280</v>
      </c>
      <c r="D3725" s="15" t="s">
        <v>1016</v>
      </c>
      <c r="E3725" s="13">
        <v>2282</v>
      </c>
      <c r="F3725" s="15" t="s">
        <v>13</v>
      </c>
      <c r="G3725" s="15" t="s">
        <v>50</v>
      </c>
      <c r="H3725" s="17">
        <v>2.5774371503962201</v>
      </c>
      <c r="I3725" s="13">
        <v>56</v>
      </c>
      <c r="J3725" s="13">
        <v>52</v>
      </c>
      <c r="K3725" s="17">
        <v>164.091527308195</v>
      </c>
      <c r="L3725" s="18">
        <f t="shared" si="29"/>
        <v>166.6689644585912</v>
      </c>
      <c r="M3725">
        <f>Table1[[#This Row],[num_contributions]]+Table1[[#This Row],[num_unique_contributors]]</f>
        <v>108</v>
      </c>
    </row>
    <row r="3726" spans="1:13" ht="13.2" hidden="1" x14ac:dyDescent="0.25">
      <c r="A3726" s="13">
        <v>9</v>
      </c>
      <c r="B3726" s="14">
        <v>44265</v>
      </c>
      <c r="C3726" s="14">
        <v>44280</v>
      </c>
      <c r="D3726" s="16" t="s">
        <v>1254</v>
      </c>
      <c r="E3726" s="13">
        <v>1005</v>
      </c>
      <c r="F3726" s="15" t="s">
        <v>17</v>
      </c>
      <c r="G3726" s="15" t="s">
        <v>23</v>
      </c>
      <c r="H3726" s="17">
        <v>0.44392500070659302</v>
      </c>
      <c r="I3726" s="13">
        <v>9</v>
      </c>
      <c r="J3726" s="13">
        <v>9</v>
      </c>
      <c r="K3726" s="17">
        <v>163.838954104001</v>
      </c>
      <c r="L3726" s="18">
        <f t="shared" si="29"/>
        <v>164.2828791047076</v>
      </c>
      <c r="M3726">
        <f>Table1[[#This Row],[num_contributions]]+Table1[[#This Row],[num_unique_contributors]]</f>
        <v>18</v>
      </c>
    </row>
    <row r="3727" spans="1:13" ht="13.2" hidden="1" x14ac:dyDescent="0.25">
      <c r="A3727" s="13">
        <v>9</v>
      </c>
      <c r="B3727" s="14">
        <v>44265</v>
      </c>
      <c r="C3727" s="14">
        <v>44280</v>
      </c>
      <c r="D3727" s="15" t="s">
        <v>1672</v>
      </c>
      <c r="E3727" s="13">
        <v>389</v>
      </c>
      <c r="F3727" s="15" t="s">
        <v>45</v>
      </c>
      <c r="G3727" s="15" t="s">
        <v>23</v>
      </c>
      <c r="H3727" s="17">
        <v>0.99520850925992799</v>
      </c>
      <c r="I3727" s="13">
        <v>21</v>
      </c>
      <c r="J3727" s="13">
        <v>18</v>
      </c>
      <c r="K3727" s="17">
        <v>161.28075455480399</v>
      </c>
      <c r="L3727" s="18">
        <f t="shared" si="29"/>
        <v>162.27596306406392</v>
      </c>
      <c r="M3727">
        <f>Table1[[#This Row],[num_contributions]]+Table1[[#This Row],[num_unique_contributors]]</f>
        <v>39</v>
      </c>
    </row>
    <row r="3728" spans="1:13" ht="13.2" hidden="1" x14ac:dyDescent="0.25">
      <c r="A3728" s="13">
        <v>9</v>
      </c>
      <c r="B3728" s="14">
        <v>44265</v>
      </c>
      <c r="C3728" s="14">
        <v>44280</v>
      </c>
      <c r="D3728" s="15" t="s">
        <v>1153</v>
      </c>
      <c r="E3728" s="13">
        <v>2204</v>
      </c>
      <c r="F3728" s="15" t="s">
        <v>17</v>
      </c>
      <c r="G3728" s="15" t="s">
        <v>50</v>
      </c>
      <c r="H3728" s="17">
        <v>2.9293001712110098</v>
      </c>
      <c r="I3728" s="13">
        <v>70</v>
      </c>
      <c r="J3728" s="13">
        <v>68</v>
      </c>
      <c r="K3728" s="17">
        <v>155.679068875643</v>
      </c>
      <c r="L3728" s="18">
        <f t="shared" si="29"/>
        <v>158.60836904685399</v>
      </c>
      <c r="M3728">
        <f>Table1[[#This Row],[num_contributions]]+Table1[[#This Row],[num_unique_contributors]]</f>
        <v>138</v>
      </c>
    </row>
    <row r="3729" spans="1:13" ht="13.2" hidden="1" x14ac:dyDescent="0.25">
      <c r="A3729" s="13">
        <v>9</v>
      </c>
      <c r="B3729" s="14">
        <v>44265</v>
      </c>
      <c r="C3729" s="14">
        <v>44280</v>
      </c>
      <c r="D3729" s="15" t="s">
        <v>1268</v>
      </c>
      <c r="E3729" s="13">
        <v>968</v>
      </c>
      <c r="F3729" s="15" t="s">
        <v>13</v>
      </c>
      <c r="G3729" s="15" t="s">
        <v>18</v>
      </c>
      <c r="H3729" s="17">
        <v>2.9327746415328302</v>
      </c>
      <c r="I3729" s="13">
        <v>45</v>
      </c>
      <c r="J3729" s="13">
        <v>44</v>
      </c>
      <c r="K3729" s="17">
        <v>155.49484371509999</v>
      </c>
      <c r="L3729" s="18">
        <f t="shared" si="29"/>
        <v>158.42761835663282</v>
      </c>
      <c r="M3729">
        <f>Table1[[#This Row],[num_contributions]]+Table1[[#This Row],[num_unique_contributors]]</f>
        <v>89</v>
      </c>
    </row>
    <row r="3730" spans="1:13" ht="13.2" hidden="1" x14ac:dyDescent="0.25">
      <c r="A3730" s="13">
        <v>9</v>
      </c>
      <c r="B3730" s="14">
        <v>44265</v>
      </c>
      <c r="C3730" s="14">
        <v>44280</v>
      </c>
      <c r="D3730" s="15" t="s">
        <v>1530</v>
      </c>
      <c r="E3730" s="13">
        <v>1069</v>
      </c>
      <c r="F3730" s="15" t="s">
        <v>20</v>
      </c>
      <c r="G3730" s="15" t="s">
        <v>23</v>
      </c>
      <c r="H3730" s="17">
        <v>0.22318153731437201</v>
      </c>
      <c r="I3730" s="13">
        <v>5</v>
      </c>
      <c r="J3730" s="13">
        <v>5</v>
      </c>
      <c r="K3730" s="17">
        <v>157.82210358182601</v>
      </c>
      <c r="L3730" s="18">
        <f t="shared" si="29"/>
        <v>158.04528511914037</v>
      </c>
      <c r="M3730">
        <f>Table1[[#This Row],[num_contributions]]+Table1[[#This Row],[num_unique_contributors]]</f>
        <v>10</v>
      </c>
    </row>
    <row r="3731" spans="1:13" ht="13.2" hidden="1" x14ac:dyDescent="0.25">
      <c r="A3731" s="13">
        <v>9</v>
      </c>
      <c r="B3731" s="14">
        <v>44265</v>
      </c>
      <c r="C3731" s="14">
        <v>44280</v>
      </c>
      <c r="D3731" s="15" t="s">
        <v>117</v>
      </c>
      <c r="E3731" s="13">
        <v>2229</v>
      </c>
      <c r="F3731" s="15" t="s">
        <v>20</v>
      </c>
      <c r="G3731" s="15" t="s">
        <v>23</v>
      </c>
      <c r="H3731" s="17">
        <v>1.8448883201008801</v>
      </c>
      <c r="I3731" s="13">
        <v>31</v>
      </c>
      <c r="J3731" s="13">
        <v>30</v>
      </c>
      <c r="K3731" s="17">
        <v>155.607265514299</v>
      </c>
      <c r="L3731" s="18">
        <f t="shared" si="29"/>
        <v>157.45215383439989</v>
      </c>
      <c r="M3731">
        <f>Table1[[#This Row],[num_contributions]]+Table1[[#This Row],[num_unique_contributors]]</f>
        <v>61</v>
      </c>
    </row>
    <row r="3732" spans="1:13" ht="13.2" hidden="1" x14ac:dyDescent="0.25">
      <c r="A3732" s="13">
        <v>9</v>
      </c>
      <c r="B3732" s="14">
        <v>44265</v>
      </c>
      <c r="C3732" s="14">
        <v>44280</v>
      </c>
      <c r="D3732" s="15" t="s">
        <v>1689</v>
      </c>
      <c r="E3732" s="13">
        <v>2280</v>
      </c>
      <c r="F3732" s="15" t="s">
        <v>17</v>
      </c>
      <c r="G3732" s="15" t="s">
        <v>23</v>
      </c>
      <c r="H3732" s="17">
        <v>6.8319228115840804</v>
      </c>
      <c r="I3732" s="13">
        <v>67</v>
      </c>
      <c r="J3732" s="13">
        <v>60</v>
      </c>
      <c r="K3732" s="17">
        <v>149.87166656698801</v>
      </c>
      <c r="L3732" s="18">
        <f t="shared" si="29"/>
        <v>156.7035893785721</v>
      </c>
      <c r="M3732">
        <f>Table1[[#This Row],[num_contributions]]+Table1[[#This Row],[num_unique_contributors]]</f>
        <v>127</v>
      </c>
    </row>
    <row r="3733" spans="1:13" ht="13.2" hidden="1" x14ac:dyDescent="0.25">
      <c r="A3733" s="13">
        <v>9</v>
      </c>
      <c r="B3733" s="14">
        <v>44265</v>
      </c>
      <c r="C3733" s="14">
        <v>44280</v>
      </c>
      <c r="D3733" s="15" t="s">
        <v>924</v>
      </c>
      <c r="E3733" s="13">
        <v>1648</v>
      </c>
      <c r="F3733" s="15" t="s">
        <v>13</v>
      </c>
      <c r="G3733" s="15" t="s">
        <v>23</v>
      </c>
      <c r="H3733" s="17">
        <v>3.32968572606852</v>
      </c>
      <c r="I3733" s="13">
        <v>54</v>
      </c>
      <c r="J3733" s="13">
        <v>49</v>
      </c>
      <c r="K3733" s="17">
        <v>148.335066094214</v>
      </c>
      <c r="L3733" s="18">
        <f t="shared" si="29"/>
        <v>151.66475182028253</v>
      </c>
      <c r="M3733">
        <f>Table1[[#This Row],[num_contributions]]+Table1[[#This Row],[num_unique_contributors]]</f>
        <v>103</v>
      </c>
    </row>
    <row r="3734" spans="1:13" ht="13.2" hidden="1" x14ac:dyDescent="0.25">
      <c r="A3734" s="13">
        <v>9</v>
      </c>
      <c r="B3734" s="14">
        <v>44265</v>
      </c>
      <c r="C3734" s="14">
        <v>44280</v>
      </c>
      <c r="D3734" s="15" t="s">
        <v>1140</v>
      </c>
      <c r="E3734" s="13">
        <v>2115</v>
      </c>
      <c r="F3734" s="15" t="s">
        <v>77</v>
      </c>
      <c r="G3734" s="15" t="s">
        <v>14</v>
      </c>
      <c r="H3734" s="17">
        <v>0.58204887064967203</v>
      </c>
      <c r="I3734" s="13">
        <v>8</v>
      </c>
      <c r="J3734" s="13">
        <v>7</v>
      </c>
      <c r="K3734" s="17">
        <v>150.855261286277</v>
      </c>
      <c r="L3734" s="18">
        <f t="shared" ref="L3734:L3797" si="30">H3734+K3734</f>
        <v>151.43731015692669</v>
      </c>
      <c r="M3734">
        <f>Table1[[#This Row],[num_contributions]]+Table1[[#This Row],[num_unique_contributors]]</f>
        <v>15</v>
      </c>
    </row>
    <row r="3735" spans="1:13" ht="13.2" hidden="1" x14ac:dyDescent="0.25">
      <c r="A3735" s="13">
        <v>9</v>
      </c>
      <c r="B3735" s="14">
        <v>44265</v>
      </c>
      <c r="C3735" s="14">
        <v>44280</v>
      </c>
      <c r="D3735" s="15" t="s">
        <v>1589</v>
      </c>
      <c r="E3735" s="13">
        <v>2169</v>
      </c>
      <c r="F3735" s="15" t="s">
        <v>13</v>
      </c>
      <c r="G3735" s="15" t="s">
        <v>23</v>
      </c>
      <c r="H3735" s="17">
        <v>3.422324797975</v>
      </c>
      <c r="I3735" s="13">
        <v>34</v>
      </c>
      <c r="J3735" s="13">
        <v>29</v>
      </c>
      <c r="K3735" s="17">
        <v>146.414345550832</v>
      </c>
      <c r="L3735" s="18">
        <f t="shared" si="30"/>
        <v>149.83667034880699</v>
      </c>
      <c r="M3735">
        <f>Table1[[#This Row],[num_contributions]]+Table1[[#This Row],[num_unique_contributors]]</f>
        <v>63</v>
      </c>
    </row>
    <row r="3736" spans="1:13" ht="13.2" hidden="1" x14ac:dyDescent="0.25">
      <c r="A3736" s="13">
        <v>9</v>
      </c>
      <c r="B3736" s="14">
        <v>44265</v>
      </c>
      <c r="C3736" s="14">
        <v>44280</v>
      </c>
      <c r="D3736" s="15" t="s">
        <v>513</v>
      </c>
      <c r="E3736" s="13">
        <v>484</v>
      </c>
      <c r="F3736" s="15" t="s">
        <v>17</v>
      </c>
      <c r="G3736" s="15" t="s">
        <v>46</v>
      </c>
      <c r="H3736" s="17">
        <v>1.1197850238110501</v>
      </c>
      <c r="I3736" s="13">
        <v>30</v>
      </c>
      <c r="J3736" s="13">
        <v>27</v>
      </c>
      <c r="K3736" s="17">
        <v>148.51785556004501</v>
      </c>
      <c r="L3736" s="18">
        <f t="shared" si="30"/>
        <v>149.63764058385607</v>
      </c>
      <c r="M3736">
        <f>Table1[[#This Row],[num_contributions]]+Table1[[#This Row],[num_unique_contributors]]</f>
        <v>57</v>
      </c>
    </row>
    <row r="3737" spans="1:13" ht="13.2" hidden="1" x14ac:dyDescent="0.25">
      <c r="A3737" s="13">
        <v>9</v>
      </c>
      <c r="B3737" s="14">
        <v>44265</v>
      </c>
      <c r="C3737" s="14">
        <v>44280</v>
      </c>
      <c r="D3737" s="15" t="s">
        <v>1282</v>
      </c>
      <c r="E3737" s="13">
        <v>2242</v>
      </c>
      <c r="F3737" s="15" t="s">
        <v>13</v>
      </c>
      <c r="G3737" s="15" t="s">
        <v>14</v>
      </c>
      <c r="H3737" s="17">
        <v>2.2036563636975499</v>
      </c>
      <c r="I3737" s="13">
        <v>13</v>
      </c>
      <c r="J3737" s="13">
        <v>13</v>
      </c>
      <c r="K3737" s="17">
        <v>146.58726864046099</v>
      </c>
      <c r="L3737" s="18">
        <f t="shared" si="30"/>
        <v>148.79092500415854</v>
      </c>
      <c r="M3737">
        <f>Table1[[#This Row],[num_contributions]]+Table1[[#This Row],[num_unique_contributors]]</f>
        <v>26</v>
      </c>
    </row>
    <row r="3738" spans="1:13" ht="13.2" hidden="1" x14ac:dyDescent="0.25">
      <c r="A3738" s="13">
        <v>9</v>
      </c>
      <c r="B3738" s="14">
        <v>44265</v>
      </c>
      <c r="C3738" s="14">
        <v>44280</v>
      </c>
      <c r="D3738" s="15" t="s">
        <v>1573</v>
      </c>
      <c r="E3738" s="13">
        <v>1751</v>
      </c>
      <c r="F3738" s="15" t="s">
        <v>13</v>
      </c>
      <c r="G3738" s="15" t="s">
        <v>14</v>
      </c>
      <c r="H3738" s="17">
        <v>0.62219922089040303</v>
      </c>
      <c r="I3738" s="13">
        <v>6</v>
      </c>
      <c r="J3738" s="13">
        <v>6</v>
      </c>
      <c r="K3738" s="17">
        <v>146.99596340415999</v>
      </c>
      <c r="L3738" s="18">
        <f t="shared" si="30"/>
        <v>147.61816262505039</v>
      </c>
      <c r="M3738">
        <f>Table1[[#This Row],[num_contributions]]+Table1[[#This Row],[num_unique_contributors]]</f>
        <v>12</v>
      </c>
    </row>
    <row r="3739" spans="1:13" ht="13.2" hidden="1" x14ac:dyDescent="0.25">
      <c r="A3739" s="13">
        <v>9</v>
      </c>
      <c r="B3739" s="14">
        <v>44265</v>
      </c>
      <c r="C3739" s="14">
        <v>44280</v>
      </c>
      <c r="D3739" s="15" t="s">
        <v>445</v>
      </c>
      <c r="E3739" s="13">
        <v>1490</v>
      </c>
      <c r="F3739" s="15" t="s">
        <v>20</v>
      </c>
      <c r="G3739" s="15" t="s">
        <v>23</v>
      </c>
      <c r="H3739" s="17">
        <v>3.7459090162108901</v>
      </c>
      <c r="I3739" s="13">
        <v>44</v>
      </c>
      <c r="J3739" s="13">
        <v>40</v>
      </c>
      <c r="K3739" s="17">
        <v>142.60670476704999</v>
      </c>
      <c r="L3739" s="18">
        <f t="shared" si="30"/>
        <v>146.35261378326089</v>
      </c>
      <c r="M3739">
        <f>Table1[[#This Row],[num_contributions]]+Table1[[#This Row],[num_unique_contributors]]</f>
        <v>84</v>
      </c>
    </row>
    <row r="3740" spans="1:13" ht="13.2" hidden="1" x14ac:dyDescent="0.25">
      <c r="A3740" s="13">
        <v>9</v>
      </c>
      <c r="B3740" s="14">
        <v>44265</v>
      </c>
      <c r="C3740" s="14">
        <v>44280</v>
      </c>
      <c r="D3740" s="15" t="s">
        <v>977</v>
      </c>
      <c r="E3740" s="13">
        <v>1266</v>
      </c>
      <c r="F3740" s="15" t="s">
        <v>17</v>
      </c>
      <c r="G3740" s="15" t="s">
        <v>18</v>
      </c>
      <c r="H3740" s="17">
        <v>3.8874916533368303E-2</v>
      </c>
      <c r="I3740" s="13">
        <v>3</v>
      </c>
      <c r="J3740" s="13">
        <v>2</v>
      </c>
      <c r="K3740" s="17">
        <v>145.54620970144899</v>
      </c>
      <c r="L3740" s="18">
        <f t="shared" si="30"/>
        <v>145.58508461798235</v>
      </c>
      <c r="M3740">
        <f>Table1[[#This Row],[num_contributions]]+Table1[[#This Row],[num_unique_contributors]]</f>
        <v>5</v>
      </c>
    </row>
    <row r="3741" spans="1:13" ht="13.2" hidden="1" x14ac:dyDescent="0.25">
      <c r="A3741" s="13">
        <v>9</v>
      </c>
      <c r="B3741" s="14">
        <v>44265</v>
      </c>
      <c r="C3741" s="14">
        <v>44280</v>
      </c>
      <c r="D3741" s="15" t="s">
        <v>1828</v>
      </c>
      <c r="E3741" s="13">
        <v>2285</v>
      </c>
      <c r="F3741" s="15" t="s">
        <v>39</v>
      </c>
      <c r="G3741" s="15" t="s">
        <v>14</v>
      </c>
      <c r="H3741" s="17">
        <v>14.520843264597399</v>
      </c>
      <c r="I3741" s="13">
        <v>36</v>
      </c>
      <c r="J3741" s="13">
        <v>27</v>
      </c>
      <c r="K3741" s="17">
        <v>130.616602819462</v>
      </c>
      <c r="L3741" s="18">
        <f t="shared" si="30"/>
        <v>145.13744608405941</v>
      </c>
      <c r="M3741">
        <f>Table1[[#This Row],[num_contributions]]+Table1[[#This Row],[num_unique_contributors]]</f>
        <v>63</v>
      </c>
    </row>
    <row r="3742" spans="1:13" ht="13.2" hidden="1" x14ac:dyDescent="0.25">
      <c r="A3742" s="13">
        <v>9</v>
      </c>
      <c r="B3742" s="14">
        <v>44265</v>
      </c>
      <c r="C3742" s="14">
        <v>44280</v>
      </c>
      <c r="D3742" s="15" t="s">
        <v>1353</v>
      </c>
      <c r="E3742" s="13">
        <v>1826</v>
      </c>
      <c r="F3742" s="15" t="s">
        <v>77</v>
      </c>
      <c r="G3742" s="15" t="s">
        <v>23</v>
      </c>
      <c r="H3742" s="17">
        <v>1.4570751164209399</v>
      </c>
      <c r="I3742" s="13">
        <v>31</v>
      </c>
      <c r="J3742" s="13">
        <v>26</v>
      </c>
      <c r="K3742" s="17">
        <v>143.572236069289</v>
      </c>
      <c r="L3742" s="18">
        <f t="shared" si="30"/>
        <v>145.02931118570996</v>
      </c>
      <c r="M3742">
        <f>Table1[[#This Row],[num_contributions]]+Table1[[#This Row],[num_unique_contributors]]</f>
        <v>57</v>
      </c>
    </row>
    <row r="3743" spans="1:13" ht="13.2" hidden="1" x14ac:dyDescent="0.25">
      <c r="A3743" s="13">
        <v>9</v>
      </c>
      <c r="B3743" s="14">
        <v>44265</v>
      </c>
      <c r="C3743" s="14">
        <v>44280</v>
      </c>
      <c r="D3743" s="15" t="s">
        <v>1882</v>
      </c>
      <c r="E3743" s="13">
        <v>1643</v>
      </c>
      <c r="F3743" s="15" t="s">
        <v>13</v>
      </c>
      <c r="G3743" s="15" t="s">
        <v>14</v>
      </c>
      <c r="H3743" s="17">
        <v>2.7525269527877301</v>
      </c>
      <c r="I3743" s="13">
        <v>20</v>
      </c>
      <c r="J3743" s="13">
        <v>19</v>
      </c>
      <c r="K3743" s="17">
        <v>141.94826190614199</v>
      </c>
      <c r="L3743" s="18">
        <f t="shared" si="30"/>
        <v>144.70078885892971</v>
      </c>
      <c r="M3743">
        <f>Table1[[#This Row],[num_contributions]]+Table1[[#This Row],[num_unique_contributors]]</f>
        <v>39</v>
      </c>
    </row>
    <row r="3744" spans="1:13" ht="13.2" hidden="1" x14ac:dyDescent="0.25">
      <c r="A3744" s="13">
        <v>9</v>
      </c>
      <c r="B3744" s="14">
        <v>44265</v>
      </c>
      <c r="C3744" s="14">
        <v>44280</v>
      </c>
      <c r="D3744" s="15" t="s">
        <v>693</v>
      </c>
      <c r="E3744" s="13">
        <v>2214</v>
      </c>
      <c r="F3744" s="15" t="s">
        <v>13</v>
      </c>
      <c r="G3744" s="15" t="s">
        <v>50</v>
      </c>
      <c r="H3744" s="17">
        <v>1.7894937605297301</v>
      </c>
      <c r="I3744" s="13">
        <v>56</v>
      </c>
      <c r="J3744" s="13">
        <v>54</v>
      </c>
      <c r="K3744" s="17">
        <v>140.28128290840201</v>
      </c>
      <c r="L3744" s="18">
        <f t="shared" si="30"/>
        <v>142.07077666893173</v>
      </c>
      <c r="M3744">
        <f>Table1[[#This Row],[num_contributions]]+Table1[[#This Row],[num_unique_contributors]]</f>
        <v>110</v>
      </c>
    </row>
    <row r="3745" spans="1:13" ht="13.2" hidden="1" x14ac:dyDescent="0.25">
      <c r="A3745" s="13">
        <v>9</v>
      </c>
      <c r="B3745" s="14">
        <v>44265</v>
      </c>
      <c r="C3745" s="14">
        <v>44280</v>
      </c>
      <c r="D3745" s="15" t="s">
        <v>1076</v>
      </c>
      <c r="E3745" s="13">
        <v>2048</v>
      </c>
      <c r="F3745" s="15" t="s">
        <v>39</v>
      </c>
      <c r="G3745" s="15" t="s">
        <v>14</v>
      </c>
      <c r="H3745" s="17">
        <v>5.3329286169415404</v>
      </c>
      <c r="I3745" s="13">
        <v>25</v>
      </c>
      <c r="J3745" s="13">
        <v>20</v>
      </c>
      <c r="K3745" s="17">
        <v>133.71009537737399</v>
      </c>
      <c r="L3745" s="18">
        <f t="shared" si="30"/>
        <v>139.04302399431552</v>
      </c>
      <c r="M3745">
        <f>Table1[[#This Row],[num_contributions]]+Table1[[#This Row],[num_unique_contributors]]</f>
        <v>45</v>
      </c>
    </row>
    <row r="3746" spans="1:13" ht="13.2" hidden="1" x14ac:dyDescent="0.25">
      <c r="A3746" s="13">
        <v>9</v>
      </c>
      <c r="B3746" s="14">
        <v>44265</v>
      </c>
      <c r="C3746" s="14">
        <v>44280</v>
      </c>
      <c r="D3746" s="15" t="s">
        <v>343</v>
      </c>
      <c r="E3746" s="13">
        <v>2315</v>
      </c>
      <c r="F3746" s="15" t="s">
        <v>20</v>
      </c>
      <c r="G3746" s="15" t="s">
        <v>50</v>
      </c>
      <c r="H3746" s="17">
        <v>0.74545352012664801</v>
      </c>
      <c r="I3746" s="13">
        <v>29</v>
      </c>
      <c r="J3746" s="13">
        <v>29</v>
      </c>
      <c r="K3746" s="17">
        <v>138.00171800808701</v>
      </c>
      <c r="L3746" s="18">
        <f t="shared" si="30"/>
        <v>138.74717152821367</v>
      </c>
      <c r="M3746">
        <f>Table1[[#This Row],[num_contributions]]+Table1[[#This Row],[num_unique_contributors]]</f>
        <v>58</v>
      </c>
    </row>
    <row r="3747" spans="1:13" ht="13.2" hidden="1" x14ac:dyDescent="0.25">
      <c r="A3747" s="13">
        <v>9</v>
      </c>
      <c r="B3747" s="14">
        <v>44265</v>
      </c>
      <c r="C3747" s="14">
        <v>44280</v>
      </c>
      <c r="D3747" s="15" t="s">
        <v>529</v>
      </c>
      <c r="E3747" s="13">
        <v>1891</v>
      </c>
      <c r="F3747" s="15" t="s">
        <v>20</v>
      </c>
      <c r="G3747" s="15" t="s">
        <v>23</v>
      </c>
      <c r="H3747" s="17">
        <v>4.4209542997375797</v>
      </c>
      <c r="I3747" s="13">
        <v>69</v>
      </c>
      <c r="J3747" s="13">
        <v>60</v>
      </c>
      <c r="K3747" s="17">
        <v>133.91376209942601</v>
      </c>
      <c r="L3747" s="18">
        <f t="shared" si="30"/>
        <v>138.3347163991636</v>
      </c>
      <c r="M3747">
        <f>Table1[[#This Row],[num_contributions]]+Table1[[#This Row],[num_unique_contributors]]</f>
        <v>129</v>
      </c>
    </row>
    <row r="3748" spans="1:13" ht="13.2" hidden="1" x14ac:dyDescent="0.25">
      <c r="A3748" s="13">
        <v>9</v>
      </c>
      <c r="B3748" s="14">
        <v>44265</v>
      </c>
      <c r="C3748" s="14">
        <v>44280</v>
      </c>
      <c r="D3748" s="15" t="s">
        <v>1907</v>
      </c>
      <c r="E3748" s="13">
        <v>1768</v>
      </c>
      <c r="F3748" s="15" t="s">
        <v>77</v>
      </c>
      <c r="G3748" s="15" t="s">
        <v>18</v>
      </c>
      <c r="H3748" s="17">
        <v>4.71475768597921</v>
      </c>
      <c r="I3748" s="13">
        <v>65</v>
      </c>
      <c r="J3748" s="13">
        <v>61</v>
      </c>
      <c r="K3748" s="17">
        <v>131.63146291428799</v>
      </c>
      <c r="L3748" s="18">
        <f t="shared" si="30"/>
        <v>136.3462206002672</v>
      </c>
      <c r="M3748">
        <f>Table1[[#This Row],[num_contributions]]+Table1[[#This Row],[num_unique_contributors]]</f>
        <v>126</v>
      </c>
    </row>
    <row r="3749" spans="1:13" ht="13.2" hidden="1" x14ac:dyDescent="0.25">
      <c r="A3749" s="13">
        <v>9</v>
      </c>
      <c r="B3749" s="14">
        <v>44265</v>
      </c>
      <c r="C3749" s="14">
        <v>44280</v>
      </c>
      <c r="D3749" s="15" t="s">
        <v>1387</v>
      </c>
      <c r="E3749" s="13">
        <v>1543</v>
      </c>
      <c r="F3749" s="15" t="s">
        <v>13</v>
      </c>
      <c r="G3749" s="15" t="s">
        <v>23</v>
      </c>
      <c r="H3749" s="17">
        <v>1.8030412569451799</v>
      </c>
      <c r="I3749" s="13">
        <v>44</v>
      </c>
      <c r="J3749" s="13">
        <v>31</v>
      </c>
      <c r="K3749" s="17">
        <v>131.418772517766</v>
      </c>
      <c r="L3749" s="18">
        <f t="shared" si="30"/>
        <v>133.22181377471119</v>
      </c>
      <c r="M3749">
        <f>Table1[[#This Row],[num_contributions]]+Table1[[#This Row],[num_unique_contributors]]</f>
        <v>75</v>
      </c>
    </row>
    <row r="3750" spans="1:13" ht="13.2" hidden="1" x14ac:dyDescent="0.25">
      <c r="A3750" s="13">
        <v>9</v>
      </c>
      <c r="B3750" s="14">
        <v>44265</v>
      </c>
      <c r="C3750" s="14">
        <v>44280</v>
      </c>
      <c r="D3750" s="15" t="s">
        <v>1649</v>
      </c>
      <c r="E3750" s="13">
        <v>2085</v>
      </c>
      <c r="F3750" s="15" t="s">
        <v>20</v>
      </c>
      <c r="G3750" s="15" t="s">
        <v>50</v>
      </c>
      <c r="H3750" s="17">
        <v>2.2034431622567698</v>
      </c>
      <c r="I3750" s="13">
        <v>68</v>
      </c>
      <c r="J3750" s="13">
        <v>65</v>
      </c>
      <c r="K3750" s="17">
        <v>126.777354618082</v>
      </c>
      <c r="L3750" s="18">
        <f t="shared" si="30"/>
        <v>128.98079778033878</v>
      </c>
      <c r="M3750">
        <f>Table1[[#This Row],[num_contributions]]+Table1[[#This Row],[num_unique_contributors]]</f>
        <v>133</v>
      </c>
    </row>
    <row r="3751" spans="1:13" ht="13.2" hidden="1" x14ac:dyDescent="0.25">
      <c r="A3751" s="13">
        <v>9</v>
      </c>
      <c r="B3751" s="14">
        <v>44265</v>
      </c>
      <c r="C3751" s="14">
        <v>44280</v>
      </c>
      <c r="D3751" s="15" t="s">
        <v>1323</v>
      </c>
      <c r="E3751" s="13">
        <v>1629</v>
      </c>
      <c r="F3751" s="15" t="s">
        <v>13</v>
      </c>
      <c r="G3751" s="15" t="s">
        <v>23</v>
      </c>
      <c r="H3751" s="17">
        <v>0.65921217789170905</v>
      </c>
      <c r="I3751" s="13">
        <v>22</v>
      </c>
      <c r="J3751" s="13">
        <v>18</v>
      </c>
      <c r="K3751" s="17">
        <v>125.552669225179</v>
      </c>
      <c r="L3751" s="18">
        <f t="shared" si="30"/>
        <v>126.21188140307071</v>
      </c>
      <c r="M3751">
        <f>Table1[[#This Row],[num_contributions]]+Table1[[#This Row],[num_unique_contributors]]</f>
        <v>40</v>
      </c>
    </row>
    <row r="3752" spans="1:13" ht="13.2" hidden="1" x14ac:dyDescent="0.25">
      <c r="A3752" s="13">
        <v>9</v>
      </c>
      <c r="B3752" s="14">
        <v>44265</v>
      </c>
      <c r="C3752" s="14">
        <v>44280</v>
      </c>
      <c r="D3752" s="15" t="s">
        <v>1883</v>
      </c>
      <c r="E3752" s="13">
        <v>122</v>
      </c>
      <c r="F3752" s="15" t="s">
        <v>17</v>
      </c>
      <c r="G3752" s="15" t="s">
        <v>14</v>
      </c>
      <c r="H3752" s="17">
        <v>1.0081967529969</v>
      </c>
      <c r="I3752" s="13">
        <v>21</v>
      </c>
      <c r="J3752" s="13">
        <v>7</v>
      </c>
      <c r="K3752" s="17">
        <v>119.55105596257199</v>
      </c>
      <c r="L3752" s="18">
        <f t="shared" si="30"/>
        <v>120.55925271556889</v>
      </c>
      <c r="M3752">
        <f>Table1[[#This Row],[num_contributions]]+Table1[[#This Row],[num_unique_contributors]]</f>
        <v>28</v>
      </c>
    </row>
    <row r="3753" spans="1:13" ht="13.2" hidden="1" x14ac:dyDescent="0.25">
      <c r="A3753" s="13">
        <v>9</v>
      </c>
      <c r="B3753" s="14">
        <v>44265</v>
      </c>
      <c r="C3753" s="14">
        <v>44280</v>
      </c>
      <c r="D3753" s="15" t="s">
        <v>217</v>
      </c>
      <c r="E3753" s="13">
        <v>938</v>
      </c>
      <c r="F3753" s="15" t="s">
        <v>17</v>
      </c>
      <c r="G3753" s="15" t="s">
        <v>18</v>
      </c>
      <c r="H3753" s="17">
        <v>4.7314658812601197E-2</v>
      </c>
      <c r="I3753" s="13">
        <v>2</v>
      </c>
      <c r="J3753" s="13">
        <v>2</v>
      </c>
      <c r="K3753" s="17">
        <v>118.74999999999901</v>
      </c>
      <c r="L3753" s="18">
        <f t="shared" si="30"/>
        <v>118.7973146588116</v>
      </c>
      <c r="M3753">
        <f>Table1[[#This Row],[num_contributions]]+Table1[[#This Row],[num_unique_contributors]]</f>
        <v>4</v>
      </c>
    </row>
    <row r="3754" spans="1:13" ht="13.2" hidden="1" x14ac:dyDescent="0.25">
      <c r="A3754" s="13">
        <v>9</v>
      </c>
      <c r="B3754" s="14">
        <v>44265</v>
      </c>
      <c r="C3754" s="14">
        <v>44280</v>
      </c>
      <c r="D3754" s="15" t="s">
        <v>1429</v>
      </c>
      <c r="E3754" s="13">
        <v>153</v>
      </c>
      <c r="F3754" s="15" t="s">
        <v>17</v>
      </c>
      <c r="G3754" s="15" t="s">
        <v>23</v>
      </c>
      <c r="H3754" s="17">
        <v>2.1181815069783299</v>
      </c>
      <c r="I3754" s="13">
        <v>31</v>
      </c>
      <c r="J3754" s="13">
        <v>29</v>
      </c>
      <c r="K3754" s="17">
        <v>116.000833923237</v>
      </c>
      <c r="L3754" s="18">
        <f t="shared" si="30"/>
        <v>118.11901543021533</v>
      </c>
      <c r="M3754">
        <f>Table1[[#This Row],[num_contributions]]+Table1[[#This Row],[num_unique_contributors]]</f>
        <v>60</v>
      </c>
    </row>
    <row r="3755" spans="1:13" ht="13.2" hidden="1" x14ac:dyDescent="0.25">
      <c r="A3755" s="13">
        <v>9</v>
      </c>
      <c r="B3755" s="14">
        <v>44265</v>
      </c>
      <c r="C3755" s="14">
        <v>44280</v>
      </c>
      <c r="D3755" s="15" t="s">
        <v>696</v>
      </c>
      <c r="E3755" s="13">
        <v>1278</v>
      </c>
      <c r="F3755" s="15" t="s">
        <v>17</v>
      </c>
      <c r="G3755" s="15" t="s">
        <v>14</v>
      </c>
      <c r="H3755" s="17">
        <v>1.5477125606736599</v>
      </c>
      <c r="I3755" s="13">
        <v>13</v>
      </c>
      <c r="J3755" s="13">
        <v>13</v>
      </c>
      <c r="K3755" s="17">
        <v>115.671279038973</v>
      </c>
      <c r="L3755" s="18">
        <f t="shared" si="30"/>
        <v>117.21899159964666</v>
      </c>
      <c r="M3755">
        <f>Table1[[#This Row],[num_contributions]]+Table1[[#This Row],[num_unique_contributors]]</f>
        <v>26</v>
      </c>
    </row>
    <row r="3756" spans="1:13" ht="13.2" hidden="1" x14ac:dyDescent="0.25">
      <c r="A3756" s="13">
        <v>9</v>
      </c>
      <c r="B3756" s="14">
        <v>44265</v>
      </c>
      <c r="C3756" s="14">
        <v>44280</v>
      </c>
      <c r="D3756" s="15" t="s">
        <v>1312</v>
      </c>
      <c r="E3756" s="13">
        <v>178</v>
      </c>
      <c r="F3756" s="15" t="s">
        <v>186</v>
      </c>
      <c r="G3756" s="15" t="s">
        <v>18</v>
      </c>
      <c r="H3756" s="17">
        <v>3.5705767058376598</v>
      </c>
      <c r="I3756" s="13">
        <v>67</v>
      </c>
      <c r="J3756" s="13">
        <v>64</v>
      </c>
      <c r="K3756" s="17">
        <v>113.034664722093</v>
      </c>
      <c r="L3756" s="18">
        <f t="shared" si="30"/>
        <v>116.60524142793066</v>
      </c>
      <c r="M3756">
        <f>Table1[[#This Row],[num_contributions]]+Table1[[#This Row],[num_unique_contributors]]</f>
        <v>131</v>
      </c>
    </row>
    <row r="3757" spans="1:13" ht="13.2" hidden="1" x14ac:dyDescent="0.25">
      <c r="A3757" s="13">
        <v>9</v>
      </c>
      <c r="B3757" s="14">
        <v>44265</v>
      </c>
      <c r="C3757" s="14">
        <v>44280</v>
      </c>
      <c r="D3757" s="15" t="s">
        <v>445</v>
      </c>
      <c r="E3757" s="13">
        <v>1712</v>
      </c>
      <c r="F3757" s="15" t="s">
        <v>20</v>
      </c>
      <c r="G3757" s="15" t="s">
        <v>23</v>
      </c>
      <c r="H3757" s="17">
        <v>0.36261503121035699</v>
      </c>
      <c r="I3757" s="13">
        <v>15</v>
      </c>
      <c r="J3757" s="13">
        <v>13</v>
      </c>
      <c r="K3757" s="17">
        <v>114.855490814441</v>
      </c>
      <c r="L3757" s="18">
        <f t="shared" si="30"/>
        <v>115.21810584565135</v>
      </c>
      <c r="M3757">
        <f>Table1[[#This Row],[num_contributions]]+Table1[[#This Row],[num_unique_contributors]]</f>
        <v>28</v>
      </c>
    </row>
    <row r="3758" spans="1:13" ht="13.2" hidden="1" x14ac:dyDescent="0.25">
      <c r="A3758" s="13">
        <v>9</v>
      </c>
      <c r="B3758" s="14">
        <v>44265</v>
      </c>
      <c r="C3758" s="14">
        <v>44280</v>
      </c>
      <c r="D3758" s="15" t="s">
        <v>1437</v>
      </c>
      <c r="E3758" s="13">
        <v>2279</v>
      </c>
      <c r="F3758" s="15" t="s">
        <v>13</v>
      </c>
      <c r="G3758" s="15" t="s">
        <v>23</v>
      </c>
      <c r="H3758" s="17">
        <v>1.55898863626263</v>
      </c>
      <c r="I3758" s="13">
        <v>39</v>
      </c>
      <c r="J3758" s="13">
        <v>28</v>
      </c>
      <c r="K3758" s="17">
        <v>112.294902615114</v>
      </c>
      <c r="L3758" s="18">
        <f t="shared" si="30"/>
        <v>113.85389125137662</v>
      </c>
      <c r="M3758">
        <f>Table1[[#This Row],[num_contributions]]+Table1[[#This Row],[num_unique_contributors]]</f>
        <v>67</v>
      </c>
    </row>
    <row r="3759" spans="1:13" ht="13.2" hidden="1" x14ac:dyDescent="0.25">
      <c r="A3759" s="13">
        <v>9</v>
      </c>
      <c r="B3759" s="14">
        <v>44265</v>
      </c>
      <c r="C3759" s="14">
        <v>44280</v>
      </c>
      <c r="D3759" s="15" t="s">
        <v>1908</v>
      </c>
      <c r="E3759" s="13">
        <v>1267</v>
      </c>
      <c r="F3759" s="15" t="s">
        <v>17</v>
      </c>
      <c r="G3759" s="15" t="s">
        <v>14</v>
      </c>
      <c r="H3759" s="17">
        <v>0.29109564348509498</v>
      </c>
      <c r="I3759" s="13">
        <v>5</v>
      </c>
      <c r="J3759" s="13">
        <v>5</v>
      </c>
      <c r="K3759" s="17">
        <v>112.76686030739</v>
      </c>
      <c r="L3759" s="18">
        <f t="shared" si="30"/>
        <v>113.0579559508751</v>
      </c>
      <c r="M3759">
        <f>Table1[[#This Row],[num_contributions]]+Table1[[#This Row],[num_unique_contributors]]</f>
        <v>10</v>
      </c>
    </row>
    <row r="3760" spans="1:13" ht="13.2" hidden="1" x14ac:dyDescent="0.25">
      <c r="A3760" s="13">
        <v>9</v>
      </c>
      <c r="B3760" s="14">
        <v>44265</v>
      </c>
      <c r="C3760" s="14">
        <v>44280</v>
      </c>
      <c r="D3760" s="15" t="s">
        <v>775</v>
      </c>
      <c r="E3760" s="13">
        <v>2075</v>
      </c>
      <c r="F3760" s="15" t="s">
        <v>20</v>
      </c>
      <c r="G3760" s="15" t="s">
        <v>18</v>
      </c>
      <c r="H3760" s="17">
        <v>4.1383233397090802</v>
      </c>
      <c r="I3760" s="13">
        <v>59</v>
      </c>
      <c r="J3760" s="13">
        <v>57</v>
      </c>
      <c r="K3760" s="17">
        <v>104.588677207193</v>
      </c>
      <c r="L3760" s="18">
        <f t="shared" si="30"/>
        <v>108.72700054690208</v>
      </c>
      <c r="M3760">
        <f>Table1[[#This Row],[num_contributions]]+Table1[[#This Row],[num_unique_contributors]]</f>
        <v>116</v>
      </c>
    </row>
    <row r="3761" spans="1:13" ht="13.2" hidden="1" x14ac:dyDescent="0.25">
      <c r="A3761" s="13">
        <v>9</v>
      </c>
      <c r="B3761" s="14">
        <v>44265</v>
      </c>
      <c r="C3761" s="14">
        <v>44280</v>
      </c>
      <c r="D3761" s="15" t="s">
        <v>1300</v>
      </c>
      <c r="E3761" s="13">
        <v>1170</v>
      </c>
      <c r="F3761" s="15" t="s">
        <v>17</v>
      </c>
      <c r="G3761" s="15" t="s">
        <v>23</v>
      </c>
      <c r="H3761" s="17">
        <v>0.100022795680568</v>
      </c>
      <c r="I3761" s="13">
        <v>5</v>
      </c>
      <c r="J3761" s="13">
        <v>5</v>
      </c>
      <c r="K3761" s="17">
        <v>108.117239337245</v>
      </c>
      <c r="L3761" s="18">
        <f t="shared" si="30"/>
        <v>108.21726213292557</v>
      </c>
      <c r="M3761">
        <f>Table1[[#This Row],[num_contributions]]+Table1[[#This Row],[num_unique_contributors]]</f>
        <v>10</v>
      </c>
    </row>
    <row r="3762" spans="1:13" ht="13.2" hidden="1" x14ac:dyDescent="0.25">
      <c r="A3762" s="13">
        <v>9</v>
      </c>
      <c r="B3762" s="14">
        <v>44265</v>
      </c>
      <c r="C3762" s="14">
        <v>44280</v>
      </c>
      <c r="D3762" s="15" t="s">
        <v>1582</v>
      </c>
      <c r="E3762" s="13">
        <v>1948</v>
      </c>
      <c r="F3762" s="15" t="s">
        <v>20</v>
      </c>
      <c r="G3762" s="15" t="s">
        <v>23</v>
      </c>
      <c r="H3762" s="17">
        <v>0.88888761547784101</v>
      </c>
      <c r="I3762" s="13">
        <v>24</v>
      </c>
      <c r="J3762" s="13">
        <v>22</v>
      </c>
      <c r="K3762" s="17">
        <v>103.47191992450099</v>
      </c>
      <c r="L3762" s="18">
        <f t="shared" si="30"/>
        <v>104.36080753997884</v>
      </c>
      <c r="M3762">
        <f>Table1[[#This Row],[num_contributions]]+Table1[[#This Row],[num_unique_contributors]]</f>
        <v>46</v>
      </c>
    </row>
    <row r="3763" spans="1:13" ht="13.2" hidden="1" x14ac:dyDescent="0.25">
      <c r="A3763" s="13">
        <v>9</v>
      </c>
      <c r="B3763" s="14">
        <v>44265</v>
      </c>
      <c r="C3763" s="14">
        <v>44280</v>
      </c>
      <c r="D3763" s="15" t="s">
        <v>856</v>
      </c>
      <c r="E3763" s="13">
        <v>1551</v>
      </c>
      <c r="F3763" s="15" t="s">
        <v>17</v>
      </c>
      <c r="G3763" s="15" t="s">
        <v>50</v>
      </c>
      <c r="H3763" s="17">
        <v>1.4210692014314699E-2</v>
      </c>
      <c r="I3763" s="13">
        <v>2</v>
      </c>
      <c r="J3763" s="13">
        <v>2</v>
      </c>
      <c r="K3763" s="17">
        <v>101.9</v>
      </c>
      <c r="L3763" s="18">
        <f t="shared" si="30"/>
        <v>101.91421069201432</v>
      </c>
      <c r="M3763">
        <f>Table1[[#This Row],[num_contributions]]+Table1[[#This Row],[num_unique_contributors]]</f>
        <v>4</v>
      </c>
    </row>
    <row r="3764" spans="1:13" ht="13.2" hidden="1" x14ac:dyDescent="0.25">
      <c r="A3764" s="13">
        <v>9</v>
      </c>
      <c r="B3764" s="14">
        <v>44265</v>
      </c>
      <c r="C3764" s="14">
        <v>44280</v>
      </c>
      <c r="D3764" s="15" t="s">
        <v>1742</v>
      </c>
      <c r="E3764" s="13">
        <v>1268</v>
      </c>
      <c r="F3764" s="15" t="s">
        <v>17</v>
      </c>
      <c r="G3764" s="15" t="s">
        <v>23</v>
      </c>
      <c r="H3764" s="17">
        <v>2.7612408990944099E-2</v>
      </c>
      <c r="I3764" s="13">
        <v>3</v>
      </c>
      <c r="J3764" s="13">
        <v>3</v>
      </c>
      <c r="K3764" s="17">
        <v>101.217239337245</v>
      </c>
      <c r="L3764" s="18">
        <f t="shared" si="30"/>
        <v>101.24485174623595</v>
      </c>
      <c r="M3764">
        <f>Table1[[#This Row],[num_contributions]]+Table1[[#This Row],[num_unique_contributors]]</f>
        <v>6</v>
      </c>
    </row>
    <row r="3765" spans="1:13" ht="13.2" hidden="1" x14ac:dyDescent="0.25">
      <c r="A3765" s="13">
        <v>9</v>
      </c>
      <c r="B3765" s="14">
        <v>44265</v>
      </c>
      <c r="C3765" s="14">
        <v>44280</v>
      </c>
      <c r="D3765" s="15" t="s">
        <v>423</v>
      </c>
      <c r="E3765" s="13">
        <v>806</v>
      </c>
      <c r="F3765" s="15" t="s">
        <v>17</v>
      </c>
      <c r="G3765" s="15" t="s">
        <v>14</v>
      </c>
      <c r="H3765" s="17">
        <v>4.9460860248187597</v>
      </c>
      <c r="I3765" s="13">
        <v>27</v>
      </c>
      <c r="J3765" s="13">
        <v>26</v>
      </c>
      <c r="K3765" s="17">
        <v>95.673807079821103</v>
      </c>
      <c r="L3765" s="18">
        <f t="shared" si="30"/>
        <v>100.61989310463986</v>
      </c>
      <c r="M3765">
        <f>Table1[[#This Row],[num_contributions]]+Table1[[#This Row],[num_unique_contributors]]</f>
        <v>53</v>
      </c>
    </row>
    <row r="3766" spans="1:13" ht="13.2" hidden="1" x14ac:dyDescent="0.25">
      <c r="A3766" s="13">
        <v>9</v>
      </c>
      <c r="B3766" s="14">
        <v>44265</v>
      </c>
      <c r="C3766" s="14">
        <v>44280</v>
      </c>
      <c r="D3766" s="15" t="s">
        <v>1350</v>
      </c>
      <c r="E3766" s="13">
        <v>2146</v>
      </c>
      <c r="F3766" s="15" t="s">
        <v>13</v>
      </c>
      <c r="G3766" s="15" t="s">
        <v>18</v>
      </c>
      <c r="H3766" s="17">
        <v>3.0769100808865599</v>
      </c>
      <c r="I3766" s="13">
        <v>47</v>
      </c>
      <c r="J3766" s="13">
        <v>46</v>
      </c>
      <c r="K3766" s="17">
        <v>97.341448840764002</v>
      </c>
      <c r="L3766" s="18">
        <f t="shared" si="30"/>
        <v>100.41835892165057</v>
      </c>
      <c r="M3766">
        <f>Table1[[#This Row],[num_contributions]]+Table1[[#This Row],[num_unique_contributors]]</f>
        <v>93</v>
      </c>
    </row>
    <row r="3767" spans="1:13" ht="13.2" hidden="1" x14ac:dyDescent="0.25">
      <c r="A3767" s="13">
        <v>9</v>
      </c>
      <c r="B3767" s="14">
        <v>44265</v>
      </c>
      <c r="C3767" s="14">
        <v>44280</v>
      </c>
      <c r="D3767" s="15" t="s">
        <v>1112</v>
      </c>
      <c r="E3767" s="13">
        <v>1778</v>
      </c>
      <c r="F3767" s="15" t="s">
        <v>20</v>
      </c>
      <c r="G3767" s="15" t="s">
        <v>18</v>
      </c>
      <c r="H3767" s="17">
        <v>1.3508953767366001</v>
      </c>
      <c r="I3767" s="13">
        <v>25</v>
      </c>
      <c r="J3767" s="13">
        <v>25</v>
      </c>
      <c r="K3767" s="17">
        <v>94.4777293432482</v>
      </c>
      <c r="L3767" s="18">
        <f t="shared" si="30"/>
        <v>95.828624719984802</v>
      </c>
      <c r="M3767">
        <f>Table1[[#This Row],[num_contributions]]+Table1[[#This Row],[num_unique_contributors]]</f>
        <v>50</v>
      </c>
    </row>
    <row r="3768" spans="1:13" ht="13.2" hidden="1" x14ac:dyDescent="0.25">
      <c r="A3768" s="13">
        <v>9</v>
      </c>
      <c r="B3768" s="14">
        <v>44265</v>
      </c>
      <c r="C3768" s="14">
        <v>44280</v>
      </c>
      <c r="D3768" s="15" t="s">
        <v>1368</v>
      </c>
      <c r="E3768" s="13">
        <v>1655</v>
      </c>
      <c r="F3768" s="15" t="s">
        <v>20</v>
      </c>
      <c r="G3768" s="15" t="s">
        <v>14</v>
      </c>
      <c r="H3768" s="17">
        <v>0.909070878377505</v>
      </c>
      <c r="I3768" s="13">
        <v>10</v>
      </c>
      <c r="J3768" s="13">
        <v>9</v>
      </c>
      <c r="K3768" s="17">
        <v>94.003329098731001</v>
      </c>
      <c r="L3768" s="18">
        <f t="shared" si="30"/>
        <v>94.912399977108507</v>
      </c>
      <c r="M3768">
        <f>Table1[[#This Row],[num_contributions]]+Table1[[#This Row],[num_unique_contributors]]</f>
        <v>19</v>
      </c>
    </row>
    <row r="3769" spans="1:13" ht="13.2" hidden="1" x14ac:dyDescent="0.25">
      <c r="A3769" s="13">
        <v>9</v>
      </c>
      <c r="B3769" s="14">
        <v>44265</v>
      </c>
      <c r="C3769" s="14">
        <v>44280</v>
      </c>
      <c r="D3769" s="15" t="s">
        <v>722</v>
      </c>
      <c r="E3769" s="13">
        <v>2339</v>
      </c>
      <c r="F3769" s="15" t="s">
        <v>13</v>
      </c>
      <c r="G3769" s="15" t="s">
        <v>50</v>
      </c>
      <c r="H3769" s="17">
        <v>9.0682896133007701E-2</v>
      </c>
      <c r="I3769" s="13">
        <v>13</v>
      </c>
      <c r="J3769" s="13">
        <v>13</v>
      </c>
      <c r="K3769" s="17">
        <v>94.131050253218604</v>
      </c>
      <c r="L3769" s="18">
        <f t="shared" si="30"/>
        <v>94.221733149351607</v>
      </c>
      <c r="M3769">
        <f>Table1[[#This Row],[num_contributions]]+Table1[[#This Row],[num_unique_contributors]]</f>
        <v>26</v>
      </c>
    </row>
    <row r="3770" spans="1:13" ht="13.2" hidden="1" x14ac:dyDescent="0.25">
      <c r="A3770" s="13">
        <v>9</v>
      </c>
      <c r="B3770" s="14">
        <v>44265</v>
      </c>
      <c r="C3770" s="14">
        <v>44280</v>
      </c>
      <c r="D3770" s="15" t="s">
        <v>1909</v>
      </c>
      <c r="E3770" s="13">
        <v>1635</v>
      </c>
      <c r="F3770" s="15" t="s">
        <v>13</v>
      </c>
      <c r="G3770" s="15" t="s">
        <v>14</v>
      </c>
      <c r="H3770" s="17">
        <v>2.0881387911299401</v>
      </c>
      <c r="I3770" s="13">
        <v>17</v>
      </c>
      <c r="J3770" s="13">
        <v>17</v>
      </c>
      <c r="K3770" s="17">
        <v>91.123392829612996</v>
      </c>
      <c r="L3770" s="18">
        <f t="shared" si="30"/>
        <v>93.211531620742932</v>
      </c>
      <c r="M3770">
        <f>Table1[[#This Row],[num_contributions]]+Table1[[#This Row],[num_unique_contributors]]</f>
        <v>34</v>
      </c>
    </row>
    <row r="3771" spans="1:13" ht="13.2" hidden="1" x14ac:dyDescent="0.25">
      <c r="A3771" s="13">
        <v>9</v>
      </c>
      <c r="B3771" s="14">
        <v>44265</v>
      </c>
      <c r="C3771" s="14">
        <v>44280</v>
      </c>
      <c r="D3771" s="15" t="s">
        <v>732</v>
      </c>
      <c r="E3771" s="13">
        <v>2388</v>
      </c>
      <c r="F3771" s="15" t="s">
        <v>20</v>
      </c>
      <c r="G3771" s="15" t="s">
        <v>23</v>
      </c>
      <c r="H3771" s="17">
        <v>0.72878832663551396</v>
      </c>
      <c r="I3771" s="13">
        <v>17</v>
      </c>
      <c r="J3771" s="13">
        <v>16</v>
      </c>
      <c r="K3771" s="17">
        <v>92.052611499046407</v>
      </c>
      <c r="L3771" s="18">
        <f t="shared" si="30"/>
        <v>92.781399825681916</v>
      </c>
      <c r="M3771">
        <f>Table1[[#This Row],[num_contributions]]+Table1[[#This Row],[num_unique_contributors]]</f>
        <v>33</v>
      </c>
    </row>
    <row r="3772" spans="1:13" ht="13.2" hidden="1" x14ac:dyDescent="0.25">
      <c r="A3772" s="13">
        <v>9</v>
      </c>
      <c r="B3772" s="14">
        <v>44265</v>
      </c>
      <c r="C3772" s="14">
        <v>44280</v>
      </c>
      <c r="D3772" s="15" t="s">
        <v>615</v>
      </c>
      <c r="E3772" s="13">
        <v>368</v>
      </c>
      <c r="F3772" s="15" t="s">
        <v>17</v>
      </c>
      <c r="G3772" s="15" t="s">
        <v>14</v>
      </c>
      <c r="H3772" s="17">
        <v>8.1131750948480394E-2</v>
      </c>
      <c r="I3772" s="13">
        <v>2</v>
      </c>
      <c r="J3772" s="13">
        <v>2</v>
      </c>
      <c r="K3772" s="17">
        <v>91.731113575195195</v>
      </c>
      <c r="L3772" s="18">
        <f t="shared" si="30"/>
        <v>91.812245326143682</v>
      </c>
      <c r="M3772">
        <f>Table1[[#This Row],[num_contributions]]+Table1[[#This Row],[num_unique_contributors]]</f>
        <v>4</v>
      </c>
    </row>
    <row r="3773" spans="1:13" ht="13.2" hidden="1" x14ac:dyDescent="0.25">
      <c r="A3773" s="13">
        <v>9</v>
      </c>
      <c r="B3773" s="14">
        <v>44265</v>
      </c>
      <c r="C3773" s="14">
        <v>44280</v>
      </c>
      <c r="D3773" s="15" t="s">
        <v>256</v>
      </c>
      <c r="E3773" s="13">
        <v>1827</v>
      </c>
      <c r="F3773" s="15" t="s">
        <v>13</v>
      </c>
      <c r="G3773" s="15" t="s">
        <v>23</v>
      </c>
      <c r="H3773" s="17">
        <v>1.1498224551526199</v>
      </c>
      <c r="I3773" s="13">
        <v>31</v>
      </c>
      <c r="J3773" s="13">
        <v>29</v>
      </c>
      <c r="K3773" s="17">
        <v>90.363274884123001</v>
      </c>
      <c r="L3773" s="18">
        <f t="shared" si="30"/>
        <v>91.513097339275618</v>
      </c>
      <c r="M3773">
        <f>Table1[[#This Row],[num_contributions]]+Table1[[#This Row],[num_unique_contributors]]</f>
        <v>60</v>
      </c>
    </row>
    <row r="3774" spans="1:13" ht="13.2" hidden="1" x14ac:dyDescent="0.25">
      <c r="A3774" s="13">
        <v>9</v>
      </c>
      <c r="B3774" s="14">
        <v>44265</v>
      </c>
      <c r="C3774" s="14">
        <v>44280</v>
      </c>
      <c r="D3774" s="15" t="s">
        <v>1750</v>
      </c>
      <c r="E3774" s="13">
        <v>280</v>
      </c>
      <c r="F3774" s="15" t="s">
        <v>17</v>
      </c>
      <c r="G3774" s="15" t="s">
        <v>23</v>
      </c>
      <c r="H3774" s="17">
        <v>1.66227607837676E-2</v>
      </c>
      <c r="I3774" s="13">
        <v>2</v>
      </c>
      <c r="J3774" s="13">
        <v>2</v>
      </c>
      <c r="K3774" s="17">
        <v>90.999999999999901</v>
      </c>
      <c r="L3774" s="18">
        <f t="shared" si="30"/>
        <v>91.016622760783662</v>
      </c>
      <c r="M3774">
        <f>Table1[[#This Row],[num_contributions]]+Table1[[#This Row],[num_unique_contributors]]</f>
        <v>4</v>
      </c>
    </row>
    <row r="3775" spans="1:13" ht="13.2" hidden="1" x14ac:dyDescent="0.25">
      <c r="A3775" s="13">
        <v>9</v>
      </c>
      <c r="B3775" s="14">
        <v>44265</v>
      </c>
      <c r="C3775" s="14">
        <v>44280</v>
      </c>
      <c r="D3775" s="15" t="s">
        <v>1510</v>
      </c>
      <c r="E3775" s="13">
        <v>556</v>
      </c>
      <c r="F3775" s="15" t="s">
        <v>17</v>
      </c>
      <c r="G3775" s="15" t="s">
        <v>23</v>
      </c>
      <c r="H3775" s="17">
        <v>9.5913061179148402E-3</v>
      </c>
      <c r="I3775" s="13">
        <v>2</v>
      </c>
      <c r="J3775" s="13">
        <v>2</v>
      </c>
      <c r="K3775" s="17">
        <v>90.959499999999906</v>
      </c>
      <c r="L3775" s="18">
        <f t="shared" si="30"/>
        <v>90.969091306117818</v>
      </c>
      <c r="M3775">
        <f>Table1[[#This Row],[num_contributions]]+Table1[[#This Row],[num_unique_contributors]]</f>
        <v>4</v>
      </c>
    </row>
    <row r="3776" spans="1:13" ht="13.2" hidden="1" x14ac:dyDescent="0.25">
      <c r="A3776" s="13">
        <v>9</v>
      </c>
      <c r="B3776" s="14">
        <v>44265</v>
      </c>
      <c r="C3776" s="14">
        <v>44280</v>
      </c>
      <c r="D3776" s="15" t="s">
        <v>1910</v>
      </c>
      <c r="E3776" s="13">
        <v>2162</v>
      </c>
      <c r="F3776" s="15" t="s">
        <v>13</v>
      </c>
      <c r="G3776" s="15" t="s">
        <v>50</v>
      </c>
      <c r="H3776" s="17">
        <v>0.98809190304356298</v>
      </c>
      <c r="I3776" s="13">
        <v>51</v>
      </c>
      <c r="J3776" s="13">
        <v>49</v>
      </c>
      <c r="K3776" s="17">
        <v>86.661011991123701</v>
      </c>
      <c r="L3776" s="18">
        <f t="shared" si="30"/>
        <v>87.649103894167268</v>
      </c>
      <c r="M3776">
        <f>Table1[[#This Row],[num_contributions]]+Table1[[#This Row],[num_unique_contributors]]</f>
        <v>100</v>
      </c>
    </row>
    <row r="3777" spans="1:13" ht="13.2" hidden="1" x14ac:dyDescent="0.25">
      <c r="A3777" s="13">
        <v>9</v>
      </c>
      <c r="B3777" s="14">
        <v>44265</v>
      </c>
      <c r="C3777" s="14">
        <v>44280</v>
      </c>
      <c r="D3777" s="15" t="s">
        <v>1005</v>
      </c>
      <c r="E3777" s="13">
        <v>1892</v>
      </c>
      <c r="F3777" s="15" t="s">
        <v>45</v>
      </c>
      <c r="G3777" s="15" t="s">
        <v>14</v>
      </c>
      <c r="H3777" s="17">
        <v>1.75523878241111</v>
      </c>
      <c r="I3777" s="13">
        <v>10</v>
      </c>
      <c r="J3777" s="13">
        <v>10</v>
      </c>
      <c r="K3777" s="17">
        <v>85.211837163540196</v>
      </c>
      <c r="L3777" s="18">
        <f t="shared" si="30"/>
        <v>86.967075945951308</v>
      </c>
      <c r="M3777">
        <f>Table1[[#This Row],[num_contributions]]+Table1[[#This Row],[num_unique_contributors]]</f>
        <v>20</v>
      </c>
    </row>
    <row r="3778" spans="1:13" ht="13.2" hidden="1" x14ac:dyDescent="0.25">
      <c r="A3778" s="13">
        <v>9</v>
      </c>
      <c r="B3778" s="14">
        <v>44265</v>
      </c>
      <c r="C3778" s="14">
        <v>44280</v>
      </c>
      <c r="D3778" s="15" t="s">
        <v>758</v>
      </c>
      <c r="E3778" s="13">
        <v>1594</v>
      </c>
      <c r="F3778" s="15" t="s">
        <v>13</v>
      </c>
      <c r="G3778" s="15" t="s">
        <v>14</v>
      </c>
      <c r="H3778" s="17">
        <v>0.81330190774866695</v>
      </c>
      <c r="I3778" s="13">
        <v>8</v>
      </c>
      <c r="J3778" s="13">
        <v>7</v>
      </c>
      <c r="K3778" s="17">
        <v>85.640950586385003</v>
      </c>
      <c r="L3778" s="18">
        <f t="shared" si="30"/>
        <v>86.454252494133669</v>
      </c>
      <c r="M3778">
        <f>Table1[[#This Row],[num_contributions]]+Table1[[#This Row],[num_unique_contributors]]</f>
        <v>15</v>
      </c>
    </row>
    <row r="3779" spans="1:13" ht="13.2" hidden="1" x14ac:dyDescent="0.25">
      <c r="A3779" s="13">
        <v>9</v>
      </c>
      <c r="B3779" s="14">
        <v>44265</v>
      </c>
      <c r="C3779" s="14">
        <v>44280</v>
      </c>
      <c r="D3779" s="15" t="s">
        <v>702</v>
      </c>
      <c r="E3779" s="13">
        <v>2137</v>
      </c>
      <c r="F3779" s="15" t="s">
        <v>17</v>
      </c>
      <c r="G3779" s="15" t="s">
        <v>23</v>
      </c>
      <c r="H3779" s="17">
        <v>0.77994211135559199</v>
      </c>
      <c r="I3779" s="13">
        <v>10</v>
      </c>
      <c r="J3779" s="13">
        <v>10</v>
      </c>
      <c r="K3779" s="17">
        <v>84.983239017877906</v>
      </c>
      <c r="L3779" s="18">
        <f t="shared" si="30"/>
        <v>85.763181129233502</v>
      </c>
      <c r="M3779">
        <f>Table1[[#This Row],[num_contributions]]+Table1[[#This Row],[num_unique_contributors]]</f>
        <v>20</v>
      </c>
    </row>
    <row r="3780" spans="1:13" ht="13.2" hidden="1" x14ac:dyDescent="0.25">
      <c r="A3780" s="13">
        <v>9</v>
      </c>
      <c r="B3780" s="14">
        <v>44265</v>
      </c>
      <c r="C3780" s="14">
        <v>44280</v>
      </c>
      <c r="D3780" s="15" t="s">
        <v>570</v>
      </c>
      <c r="E3780" s="13">
        <v>2349</v>
      </c>
      <c r="F3780" s="15" t="s">
        <v>20</v>
      </c>
      <c r="G3780" s="15" t="s">
        <v>23</v>
      </c>
      <c r="H3780" s="17">
        <v>0.27446199271391403</v>
      </c>
      <c r="I3780" s="13">
        <v>12</v>
      </c>
      <c r="J3780" s="13">
        <v>12</v>
      </c>
      <c r="K3780" s="17">
        <v>84.878349587423699</v>
      </c>
      <c r="L3780" s="18">
        <f t="shared" si="30"/>
        <v>85.152811580137609</v>
      </c>
      <c r="M3780">
        <f>Table1[[#This Row],[num_contributions]]+Table1[[#This Row],[num_unique_contributors]]</f>
        <v>24</v>
      </c>
    </row>
    <row r="3781" spans="1:13" ht="13.2" hidden="1" x14ac:dyDescent="0.25">
      <c r="A3781" s="13">
        <v>9</v>
      </c>
      <c r="B3781" s="14">
        <v>44265</v>
      </c>
      <c r="C3781" s="14">
        <v>44280</v>
      </c>
      <c r="D3781" s="15" t="s">
        <v>1688</v>
      </c>
      <c r="E3781" s="13">
        <v>1853</v>
      </c>
      <c r="F3781" s="15" t="s">
        <v>13</v>
      </c>
      <c r="G3781" s="15" t="s">
        <v>23</v>
      </c>
      <c r="H3781" s="17">
        <v>0.514340440210167</v>
      </c>
      <c r="I3781" s="13">
        <v>13</v>
      </c>
      <c r="J3781" s="13">
        <v>13</v>
      </c>
      <c r="K3781" s="17">
        <v>83.287537708891705</v>
      </c>
      <c r="L3781" s="18">
        <f t="shared" si="30"/>
        <v>83.801878149101867</v>
      </c>
      <c r="M3781">
        <f>Table1[[#This Row],[num_contributions]]+Table1[[#This Row],[num_unique_contributors]]</f>
        <v>26</v>
      </c>
    </row>
    <row r="3782" spans="1:13" ht="13.2" hidden="1" x14ac:dyDescent="0.25">
      <c r="A3782" s="13">
        <v>9</v>
      </c>
      <c r="B3782" s="14">
        <v>44265</v>
      </c>
      <c r="C3782" s="14">
        <v>44280</v>
      </c>
      <c r="D3782" s="15" t="s">
        <v>1911</v>
      </c>
      <c r="E3782" s="13">
        <v>515</v>
      </c>
      <c r="F3782" s="15" t="s">
        <v>17</v>
      </c>
      <c r="G3782" s="15" t="s">
        <v>23</v>
      </c>
      <c r="H3782" s="17">
        <v>1.05279435205399</v>
      </c>
      <c r="I3782" s="13">
        <v>22</v>
      </c>
      <c r="J3782" s="13">
        <v>20</v>
      </c>
      <c r="K3782" s="17">
        <v>82.568990602341003</v>
      </c>
      <c r="L3782" s="18">
        <f t="shared" si="30"/>
        <v>83.621784954394997</v>
      </c>
      <c r="M3782">
        <f>Table1[[#This Row],[num_contributions]]+Table1[[#This Row],[num_unique_contributors]]</f>
        <v>42</v>
      </c>
    </row>
    <row r="3783" spans="1:13" ht="13.2" hidden="1" x14ac:dyDescent="0.25">
      <c r="A3783" s="13">
        <v>9</v>
      </c>
      <c r="B3783" s="14">
        <v>44265</v>
      </c>
      <c r="C3783" s="14">
        <v>44280</v>
      </c>
      <c r="D3783" s="15" t="s">
        <v>1161</v>
      </c>
      <c r="E3783" s="13">
        <v>2182</v>
      </c>
      <c r="F3783" s="15" t="s">
        <v>13</v>
      </c>
      <c r="G3783" s="15" t="s">
        <v>14</v>
      </c>
      <c r="H3783" s="17">
        <v>0.57598548945434103</v>
      </c>
      <c r="I3783" s="13">
        <v>6</v>
      </c>
      <c r="J3783" s="13">
        <v>6</v>
      </c>
      <c r="K3783" s="17">
        <v>81.396055318082603</v>
      </c>
      <c r="L3783" s="18">
        <f t="shared" si="30"/>
        <v>81.972040807536942</v>
      </c>
      <c r="M3783">
        <f>Table1[[#This Row],[num_contributions]]+Table1[[#This Row],[num_unique_contributors]]</f>
        <v>12</v>
      </c>
    </row>
    <row r="3784" spans="1:13" ht="13.2" hidden="1" x14ac:dyDescent="0.25">
      <c r="A3784" s="13">
        <v>9</v>
      </c>
      <c r="B3784" s="14">
        <v>44265</v>
      </c>
      <c r="C3784" s="14">
        <v>44280</v>
      </c>
      <c r="D3784" s="15" t="s">
        <v>1280</v>
      </c>
      <c r="E3784" s="13">
        <v>1273</v>
      </c>
      <c r="F3784" s="15" t="s">
        <v>20</v>
      </c>
      <c r="G3784" s="15" t="s">
        <v>23</v>
      </c>
      <c r="H3784" s="17">
        <v>1.1359867605271301</v>
      </c>
      <c r="I3784" s="13">
        <v>25</v>
      </c>
      <c r="J3784" s="13">
        <v>21</v>
      </c>
      <c r="K3784" s="17">
        <v>80.333238610790104</v>
      </c>
      <c r="L3784" s="18">
        <f t="shared" si="30"/>
        <v>81.469225371317236</v>
      </c>
      <c r="M3784">
        <f>Table1[[#This Row],[num_contributions]]+Table1[[#This Row],[num_unique_contributors]]</f>
        <v>46</v>
      </c>
    </row>
    <row r="3785" spans="1:13" ht="13.2" hidden="1" x14ac:dyDescent="0.25">
      <c r="A3785" s="13">
        <v>9</v>
      </c>
      <c r="B3785" s="14">
        <v>44265</v>
      </c>
      <c r="C3785" s="14">
        <v>44280</v>
      </c>
      <c r="D3785" s="15" t="s">
        <v>639</v>
      </c>
      <c r="E3785" s="13">
        <v>1570</v>
      </c>
      <c r="F3785" s="15" t="s">
        <v>17</v>
      </c>
      <c r="G3785" s="15" t="s">
        <v>23</v>
      </c>
      <c r="H3785" s="17">
        <v>0.45962422757600502</v>
      </c>
      <c r="I3785" s="13">
        <v>10</v>
      </c>
      <c r="J3785" s="13">
        <v>10</v>
      </c>
      <c r="K3785" s="17">
        <v>80.970533281146402</v>
      </c>
      <c r="L3785" s="18">
        <f t="shared" si="30"/>
        <v>81.430157508722402</v>
      </c>
      <c r="M3785">
        <f>Table1[[#This Row],[num_contributions]]+Table1[[#This Row],[num_unique_contributors]]</f>
        <v>20</v>
      </c>
    </row>
    <row r="3786" spans="1:13" ht="13.2" hidden="1" x14ac:dyDescent="0.25">
      <c r="A3786" s="13">
        <v>9</v>
      </c>
      <c r="B3786" s="14">
        <v>44265</v>
      </c>
      <c r="C3786" s="14">
        <v>44280</v>
      </c>
      <c r="D3786" s="15" t="s">
        <v>1476</v>
      </c>
      <c r="E3786" s="13">
        <v>2263</v>
      </c>
      <c r="F3786" s="15" t="s">
        <v>13</v>
      </c>
      <c r="G3786" s="15" t="s">
        <v>14</v>
      </c>
      <c r="H3786" s="17">
        <v>0.62811667389246095</v>
      </c>
      <c r="I3786" s="13">
        <v>6</v>
      </c>
      <c r="J3786" s="13">
        <v>5</v>
      </c>
      <c r="K3786" s="17">
        <v>79.561566714868306</v>
      </c>
      <c r="L3786" s="18">
        <f t="shared" si="30"/>
        <v>80.18968338876077</v>
      </c>
      <c r="M3786">
        <f>Table1[[#This Row],[num_contributions]]+Table1[[#This Row],[num_unique_contributors]]</f>
        <v>11</v>
      </c>
    </row>
    <row r="3787" spans="1:13" ht="13.2" hidden="1" x14ac:dyDescent="0.25">
      <c r="A3787" s="13">
        <v>9</v>
      </c>
      <c r="B3787" s="14">
        <v>44265</v>
      </c>
      <c r="C3787" s="14">
        <v>44280</v>
      </c>
      <c r="D3787" s="15" t="s">
        <v>1495</v>
      </c>
      <c r="E3787" s="13">
        <v>111</v>
      </c>
      <c r="F3787" s="15" t="s">
        <v>17</v>
      </c>
      <c r="G3787" s="15" t="s">
        <v>18</v>
      </c>
      <c r="H3787" s="17">
        <v>4.4455425167550099E-2</v>
      </c>
      <c r="I3787" s="13">
        <v>2</v>
      </c>
      <c r="J3787" s="13">
        <v>2</v>
      </c>
      <c r="K3787" s="17">
        <v>79.570005364599893</v>
      </c>
      <c r="L3787" s="18">
        <f t="shared" si="30"/>
        <v>79.614460789767449</v>
      </c>
      <c r="M3787">
        <f>Table1[[#This Row],[num_contributions]]+Table1[[#This Row],[num_unique_contributors]]</f>
        <v>4</v>
      </c>
    </row>
    <row r="3788" spans="1:13" ht="13.2" hidden="1" x14ac:dyDescent="0.25">
      <c r="A3788" s="13">
        <v>9</v>
      </c>
      <c r="B3788" s="14">
        <v>44265</v>
      </c>
      <c r="C3788" s="14">
        <v>44280</v>
      </c>
      <c r="D3788" s="15" t="s">
        <v>1041</v>
      </c>
      <c r="E3788" s="13">
        <v>379</v>
      </c>
      <c r="F3788" s="15" t="s">
        <v>17</v>
      </c>
      <c r="G3788" s="15" t="s">
        <v>23</v>
      </c>
      <c r="H3788" s="17">
        <v>5.3763350136568099E-2</v>
      </c>
      <c r="I3788" s="13">
        <v>5</v>
      </c>
      <c r="J3788" s="13">
        <v>5</v>
      </c>
      <c r="K3788" s="17">
        <v>74.948433856201603</v>
      </c>
      <c r="L3788" s="18">
        <f t="shared" si="30"/>
        <v>75.002197206338167</v>
      </c>
      <c r="M3788">
        <f>Table1[[#This Row],[num_contributions]]+Table1[[#This Row],[num_unique_contributors]]</f>
        <v>10</v>
      </c>
    </row>
    <row r="3789" spans="1:13" ht="13.2" hidden="1" x14ac:dyDescent="0.25">
      <c r="A3789" s="13">
        <v>9</v>
      </c>
      <c r="B3789" s="14">
        <v>44265</v>
      </c>
      <c r="C3789" s="14">
        <v>44280</v>
      </c>
      <c r="D3789" s="15" t="s">
        <v>751</v>
      </c>
      <c r="E3789" s="13">
        <v>2126</v>
      </c>
      <c r="F3789" s="15" t="s">
        <v>54</v>
      </c>
      <c r="G3789" s="15" t="s">
        <v>14</v>
      </c>
      <c r="H3789" s="17">
        <v>6.0117569286828196</v>
      </c>
      <c r="I3789" s="13">
        <v>33</v>
      </c>
      <c r="J3789" s="13">
        <v>31</v>
      </c>
      <c r="K3789" s="17">
        <v>68.281217644986995</v>
      </c>
      <c r="L3789" s="18">
        <f t="shared" si="30"/>
        <v>74.29297457366981</v>
      </c>
      <c r="M3789">
        <f>Table1[[#This Row],[num_contributions]]+Table1[[#This Row],[num_unique_contributors]]</f>
        <v>64</v>
      </c>
    </row>
    <row r="3790" spans="1:13" ht="13.2" hidden="1" x14ac:dyDescent="0.25">
      <c r="A3790" s="13">
        <v>9</v>
      </c>
      <c r="B3790" s="14">
        <v>44265</v>
      </c>
      <c r="C3790" s="14">
        <v>44280</v>
      </c>
      <c r="D3790" s="15" t="s">
        <v>1809</v>
      </c>
      <c r="E3790" s="13">
        <v>1877</v>
      </c>
      <c r="F3790" s="15" t="s">
        <v>13</v>
      </c>
      <c r="G3790" s="15" t="s">
        <v>23</v>
      </c>
      <c r="H3790" s="17">
        <v>0.64800540666419304</v>
      </c>
      <c r="I3790" s="13">
        <v>18</v>
      </c>
      <c r="J3790" s="13">
        <v>17</v>
      </c>
      <c r="K3790" s="17">
        <v>72.736163541097696</v>
      </c>
      <c r="L3790" s="18">
        <f t="shared" si="30"/>
        <v>73.384168947761893</v>
      </c>
      <c r="M3790">
        <f>Table1[[#This Row],[num_contributions]]+Table1[[#This Row],[num_unique_contributors]]</f>
        <v>35</v>
      </c>
    </row>
    <row r="3791" spans="1:13" ht="13.2" hidden="1" x14ac:dyDescent="0.25">
      <c r="A3791" s="13">
        <v>9</v>
      </c>
      <c r="B3791" s="14">
        <v>44265</v>
      </c>
      <c r="C3791" s="14">
        <v>44280</v>
      </c>
      <c r="D3791" s="15" t="s">
        <v>397</v>
      </c>
      <c r="E3791" s="13">
        <v>274</v>
      </c>
      <c r="F3791" s="15" t="s">
        <v>17</v>
      </c>
      <c r="G3791" s="15" t="s">
        <v>18</v>
      </c>
      <c r="H3791" s="17">
        <v>0.81641592023054099</v>
      </c>
      <c r="I3791" s="13">
        <v>14</v>
      </c>
      <c r="J3791" s="13">
        <v>14</v>
      </c>
      <c r="K3791" s="17">
        <v>71.535146400409204</v>
      </c>
      <c r="L3791" s="18">
        <f t="shared" si="30"/>
        <v>72.351562320639744</v>
      </c>
      <c r="M3791">
        <f>Table1[[#This Row],[num_contributions]]+Table1[[#This Row],[num_unique_contributors]]</f>
        <v>28</v>
      </c>
    </row>
    <row r="3792" spans="1:13" ht="13.2" hidden="1" x14ac:dyDescent="0.25">
      <c r="A3792" s="13">
        <v>9</v>
      </c>
      <c r="B3792" s="14">
        <v>44265</v>
      </c>
      <c r="C3792" s="14">
        <v>44280</v>
      </c>
      <c r="D3792" s="15" t="s">
        <v>385</v>
      </c>
      <c r="E3792" s="13">
        <v>2316</v>
      </c>
      <c r="F3792" s="15" t="s">
        <v>39</v>
      </c>
      <c r="G3792" s="15" t="s">
        <v>50</v>
      </c>
      <c r="H3792" s="17">
        <v>1.8904305977195499</v>
      </c>
      <c r="I3792" s="13">
        <v>23</v>
      </c>
      <c r="J3792" s="13">
        <v>18</v>
      </c>
      <c r="K3792" s="17">
        <v>66.495556746893101</v>
      </c>
      <c r="L3792" s="18">
        <f t="shared" si="30"/>
        <v>68.385987344612644</v>
      </c>
      <c r="M3792">
        <f>Table1[[#This Row],[num_contributions]]+Table1[[#This Row],[num_unique_contributors]]</f>
        <v>41</v>
      </c>
    </row>
    <row r="3793" spans="1:13" ht="13.2" hidden="1" x14ac:dyDescent="0.25">
      <c r="A3793" s="13">
        <v>9</v>
      </c>
      <c r="B3793" s="14">
        <v>44265</v>
      </c>
      <c r="C3793" s="14">
        <v>44280</v>
      </c>
      <c r="D3793" s="15" t="s">
        <v>1345</v>
      </c>
      <c r="E3793" s="13">
        <v>1813</v>
      </c>
      <c r="F3793" s="15" t="s">
        <v>20</v>
      </c>
      <c r="G3793" s="15" t="s">
        <v>14</v>
      </c>
      <c r="H3793" s="17">
        <v>0.77898351928767695</v>
      </c>
      <c r="I3793" s="13">
        <v>4</v>
      </c>
      <c r="J3793" s="13">
        <v>4</v>
      </c>
      <c r="K3793" s="17">
        <v>66.590249999999898</v>
      </c>
      <c r="L3793" s="18">
        <f t="shared" si="30"/>
        <v>67.369233519287576</v>
      </c>
      <c r="M3793">
        <f>Table1[[#This Row],[num_contributions]]+Table1[[#This Row],[num_unique_contributors]]</f>
        <v>8</v>
      </c>
    </row>
    <row r="3794" spans="1:13" ht="13.2" hidden="1" x14ac:dyDescent="0.25">
      <c r="A3794" s="13">
        <v>9</v>
      </c>
      <c r="B3794" s="14">
        <v>44265</v>
      </c>
      <c r="C3794" s="14">
        <v>44280</v>
      </c>
      <c r="D3794" s="15" t="s">
        <v>1000</v>
      </c>
      <c r="E3794" s="13">
        <v>1691</v>
      </c>
      <c r="F3794" s="15" t="s">
        <v>17</v>
      </c>
      <c r="G3794" s="15" t="s">
        <v>23</v>
      </c>
      <c r="H3794" s="17">
        <v>0.562044184444906</v>
      </c>
      <c r="I3794" s="13">
        <v>20</v>
      </c>
      <c r="J3794" s="13">
        <v>20</v>
      </c>
      <c r="K3794" s="17">
        <v>66.122041888521807</v>
      </c>
      <c r="L3794" s="18">
        <f t="shared" si="30"/>
        <v>66.684086072966707</v>
      </c>
      <c r="M3794">
        <f>Table1[[#This Row],[num_contributions]]+Table1[[#This Row],[num_unique_contributors]]</f>
        <v>40</v>
      </c>
    </row>
    <row r="3795" spans="1:13" ht="13.2" hidden="1" x14ac:dyDescent="0.25">
      <c r="A3795" s="13">
        <v>9</v>
      </c>
      <c r="B3795" s="14">
        <v>44265</v>
      </c>
      <c r="C3795" s="14">
        <v>44280</v>
      </c>
      <c r="D3795" s="15" t="s">
        <v>801</v>
      </c>
      <c r="E3795" s="13">
        <v>2283</v>
      </c>
      <c r="F3795" s="15" t="s">
        <v>39</v>
      </c>
      <c r="G3795" s="15" t="s">
        <v>23</v>
      </c>
      <c r="H3795" s="17">
        <v>0.59955617717259102</v>
      </c>
      <c r="I3795" s="13">
        <v>12</v>
      </c>
      <c r="J3795" s="13">
        <v>10</v>
      </c>
      <c r="K3795" s="17">
        <v>66.009604277592004</v>
      </c>
      <c r="L3795" s="18">
        <f t="shared" si="30"/>
        <v>66.609160454764591</v>
      </c>
      <c r="M3795">
        <f>Table1[[#This Row],[num_contributions]]+Table1[[#This Row],[num_unique_contributors]]</f>
        <v>22</v>
      </c>
    </row>
    <row r="3796" spans="1:13" ht="13.2" hidden="1" x14ac:dyDescent="0.25">
      <c r="A3796" s="13">
        <v>9</v>
      </c>
      <c r="B3796" s="14">
        <v>44265</v>
      </c>
      <c r="C3796" s="14">
        <v>44280</v>
      </c>
      <c r="D3796" s="15" t="s">
        <v>196</v>
      </c>
      <c r="E3796" s="13">
        <v>1929</v>
      </c>
      <c r="F3796" s="15" t="s">
        <v>13</v>
      </c>
      <c r="G3796" s="15" t="s">
        <v>14</v>
      </c>
      <c r="H3796" s="17">
        <v>0.91647428544121601</v>
      </c>
      <c r="I3796" s="13">
        <v>12</v>
      </c>
      <c r="J3796" s="13">
        <v>12</v>
      </c>
      <c r="K3796" s="17">
        <v>63.862019674788101</v>
      </c>
      <c r="L3796" s="18">
        <f t="shared" si="30"/>
        <v>64.778493960229312</v>
      </c>
      <c r="M3796">
        <f>Table1[[#This Row],[num_contributions]]+Table1[[#This Row],[num_unique_contributors]]</f>
        <v>24</v>
      </c>
    </row>
    <row r="3797" spans="1:13" ht="13.2" hidden="1" x14ac:dyDescent="0.25">
      <c r="A3797" s="13">
        <v>9</v>
      </c>
      <c r="B3797" s="14">
        <v>44265</v>
      </c>
      <c r="C3797" s="14">
        <v>44280</v>
      </c>
      <c r="D3797" s="15" t="s">
        <v>707</v>
      </c>
      <c r="E3797" s="13">
        <v>1250</v>
      </c>
      <c r="F3797" s="15" t="s">
        <v>17</v>
      </c>
      <c r="G3797" s="15" t="s">
        <v>14</v>
      </c>
      <c r="H3797" s="17">
        <v>1.40281825054502</v>
      </c>
      <c r="I3797" s="13">
        <v>18</v>
      </c>
      <c r="J3797" s="13">
        <v>12</v>
      </c>
      <c r="K3797" s="17">
        <v>62.367090263931502</v>
      </c>
      <c r="L3797" s="18">
        <f t="shared" si="30"/>
        <v>63.769908514476519</v>
      </c>
      <c r="M3797">
        <f>Table1[[#This Row],[num_contributions]]+Table1[[#This Row],[num_unique_contributors]]</f>
        <v>30</v>
      </c>
    </row>
    <row r="3798" spans="1:13" ht="13.2" hidden="1" x14ac:dyDescent="0.25">
      <c r="A3798" s="13">
        <v>9</v>
      </c>
      <c r="B3798" s="14">
        <v>44265</v>
      </c>
      <c r="C3798" s="14">
        <v>44280</v>
      </c>
      <c r="D3798" s="15" t="s">
        <v>574</v>
      </c>
      <c r="E3798" s="13">
        <v>1628</v>
      </c>
      <c r="F3798" s="15" t="s">
        <v>20</v>
      </c>
      <c r="G3798" s="15" t="s">
        <v>23</v>
      </c>
      <c r="H3798" s="17">
        <v>0.60746397715999401</v>
      </c>
      <c r="I3798" s="13">
        <v>18</v>
      </c>
      <c r="J3798" s="13">
        <v>16</v>
      </c>
      <c r="K3798" s="17">
        <v>63.119160316713803</v>
      </c>
      <c r="L3798" s="18">
        <f t="shared" ref="L3798:L3861" si="31">H3798+K3798</f>
        <v>63.726624293873797</v>
      </c>
      <c r="M3798">
        <f>Table1[[#This Row],[num_contributions]]+Table1[[#This Row],[num_unique_contributors]]</f>
        <v>34</v>
      </c>
    </row>
    <row r="3799" spans="1:13" ht="13.2" hidden="1" x14ac:dyDescent="0.25">
      <c r="A3799" s="13">
        <v>9</v>
      </c>
      <c r="B3799" s="14">
        <v>44265</v>
      </c>
      <c r="C3799" s="14">
        <v>44280</v>
      </c>
      <c r="D3799" s="15" t="s">
        <v>731</v>
      </c>
      <c r="E3799" s="13">
        <v>1385</v>
      </c>
      <c r="F3799" s="15" t="s">
        <v>13</v>
      </c>
      <c r="G3799" s="15" t="s">
        <v>14</v>
      </c>
      <c r="H3799" s="17">
        <v>1.56322721598453</v>
      </c>
      <c r="I3799" s="13">
        <v>18</v>
      </c>
      <c r="J3799" s="13">
        <v>18</v>
      </c>
      <c r="K3799" s="17">
        <v>61.230557598341697</v>
      </c>
      <c r="L3799" s="18">
        <f t="shared" si="31"/>
        <v>62.79378481432623</v>
      </c>
      <c r="M3799">
        <f>Table1[[#This Row],[num_contributions]]+Table1[[#This Row],[num_unique_contributors]]</f>
        <v>36</v>
      </c>
    </row>
    <row r="3800" spans="1:13" ht="13.2" hidden="1" x14ac:dyDescent="0.25">
      <c r="A3800" s="13">
        <v>9</v>
      </c>
      <c r="B3800" s="14">
        <v>44265</v>
      </c>
      <c r="C3800" s="14">
        <v>44280</v>
      </c>
      <c r="D3800" s="15" t="s">
        <v>1329</v>
      </c>
      <c r="E3800" s="13">
        <v>2076</v>
      </c>
      <c r="F3800" s="15" t="s">
        <v>20</v>
      </c>
      <c r="G3800" s="15" t="s">
        <v>23</v>
      </c>
      <c r="H3800" s="17">
        <v>0.226048429071709</v>
      </c>
      <c r="I3800" s="13">
        <v>9</v>
      </c>
      <c r="J3800" s="13">
        <v>9</v>
      </c>
      <c r="K3800" s="17">
        <v>62.518125375186301</v>
      </c>
      <c r="L3800" s="18">
        <f t="shared" si="31"/>
        <v>62.744173804258011</v>
      </c>
      <c r="M3800">
        <f>Table1[[#This Row],[num_contributions]]+Table1[[#This Row],[num_unique_contributors]]</f>
        <v>18</v>
      </c>
    </row>
    <row r="3801" spans="1:13" ht="13.2" hidden="1" x14ac:dyDescent="0.25">
      <c r="A3801" s="13">
        <v>9</v>
      </c>
      <c r="B3801" s="14">
        <v>44265</v>
      </c>
      <c r="C3801" s="14">
        <v>44280</v>
      </c>
      <c r="D3801" s="15" t="s">
        <v>560</v>
      </c>
      <c r="E3801" s="13">
        <v>862</v>
      </c>
      <c r="F3801" s="15" t="s">
        <v>17</v>
      </c>
      <c r="G3801" s="15" t="s">
        <v>23</v>
      </c>
      <c r="H3801" s="17">
        <v>1.83978888722957</v>
      </c>
      <c r="I3801" s="13">
        <v>43</v>
      </c>
      <c r="J3801" s="13">
        <v>36</v>
      </c>
      <c r="K3801" s="17">
        <v>58.658901134300898</v>
      </c>
      <c r="L3801" s="18">
        <f t="shared" si="31"/>
        <v>60.498690021530464</v>
      </c>
      <c r="M3801">
        <f>Table1[[#This Row],[num_contributions]]+Table1[[#This Row],[num_unique_contributors]]</f>
        <v>79</v>
      </c>
    </row>
    <row r="3802" spans="1:13" ht="13.2" hidden="1" x14ac:dyDescent="0.25">
      <c r="A3802" s="13">
        <v>9</v>
      </c>
      <c r="B3802" s="14">
        <v>44265</v>
      </c>
      <c r="C3802" s="14">
        <v>44280</v>
      </c>
      <c r="D3802" s="15" t="s">
        <v>644</v>
      </c>
      <c r="E3802" s="13">
        <v>177</v>
      </c>
      <c r="F3802" s="15" t="s">
        <v>186</v>
      </c>
      <c r="G3802" s="15" t="s">
        <v>23</v>
      </c>
      <c r="H3802" s="17">
        <v>0.65530849882822995</v>
      </c>
      <c r="I3802" s="13">
        <v>21</v>
      </c>
      <c r="J3802" s="13">
        <v>18</v>
      </c>
      <c r="K3802" s="17">
        <v>58.003210592985099</v>
      </c>
      <c r="L3802" s="18">
        <f t="shared" si="31"/>
        <v>58.658519091813325</v>
      </c>
      <c r="M3802">
        <f>Table1[[#This Row],[num_contributions]]+Table1[[#This Row],[num_unique_contributors]]</f>
        <v>39</v>
      </c>
    </row>
    <row r="3803" spans="1:13" ht="13.2" hidden="1" x14ac:dyDescent="0.25">
      <c r="A3803" s="13">
        <v>9</v>
      </c>
      <c r="B3803" s="14">
        <v>44265</v>
      </c>
      <c r="C3803" s="14">
        <v>44280</v>
      </c>
      <c r="D3803" s="15" t="s">
        <v>470</v>
      </c>
      <c r="E3803" s="13">
        <v>2152</v>
      </c>
      <c r="F3803" s="15" t="s">
        <v>54</v>
      </c>
      <c r="G3803" s="15" t="s">
        <v>14</v>
      </c>
      <c r="H3803" s="17">
        <v>2.4501511134826099</v>
      </c>
      <c r="I3803" s="13">
        <v>19</v>
      </c>
      <c r="J3803" s="13">
        <v>19</v>
      </c>
      <c r="K3803" s="17">
        <v>55.519546172171196</v>
      </c>
      <c r="L3803" s="18">
        <f t="shared" si="31"/>
        <v>57.969697285653808</v>
      </c>
      <c r="M3803">
        <f>Table1[[#This Row],[num_contributions]]+Table1[[#This Row],[num_unique_contributors]]</f>
        <v>38</v>
      </c>
    </row>
    <row r="3804" spans="1:13" ht="13.2" hidden="1" x14ac:dyDescent="0.25">
      <c r="A3804" s="13">
        <v>9</v>
      </c>
      <c r="B3804" s="14">
        <v>44265</v>
      </c>
      <c r="C3804" s="14">
        <v>44280</v>
      </c>
      <c r="D3804" s="15" t="s">
        <v>1389</v>
      </c>
      <c r="E3804" s="13">
        <v>2209</v>
      </c>
      <c r="F3804" s="15" t="s">
        <v>20</v>
      </c>
      <c r="G3804" s="15" t="s">
        <v>14</v>
      </c>
      <c r="H3804" s="17">
        <v>1.5888986093767099</v>
      </c>
      <c r="I3804" s="13">
        <v>12</v>
      </c>
      <c r="J3804" s="13">
        <v>12</v>
      </c>
      <c r="K3804" s="17">
        <v>55.730743259497501</v>
      </c>
      <c r="L3804" s="18">
        <f t="shared" si="31"/>
        <v>57.319641868874214</v>
      </c>
      <c r="M3804">
        <f>Table1[[#This Row],[num_contributions]]+Table1[[#This Row],[num_unique_contributors]]</f>
        <v>24</v>
      </c>
    </row>
    <row r="3805" spans="1:13" ht="13.2" hidden="1" x14ac:dyDescent="0.25">
      <c r="A3805" s="13">
        <v>9</v>
      </c>
      <c r="B3805" s="14">
        <v>44265</v>
      </c>
      <c r="C3805" s="14">
        <v>44280</v>
      </c>
      <c r="D3805" s="15" t="s">
        <v>818</v>
      </c>
      <c r="E3805" s="13">
        <v>1670</v>
      </c>
      <c r="F3805" s="15" t="s">
        <v>20</v>
      </c>
      <c r="G3805" s="15" t="s">
        <v>23</v>
      </c>
      <c r="H3805" s="17">
        <v>0.54174741008238803</v>
      </c>
      <c r="I3805" s="13">
        <v>13</v>
      </c>
      <c r="J3805" s="13">
        <v>13</v>
      </c>
      <c r="K3805" s="17">
        <v>56.2444884030851</v>
      </c>
      <c r="L3805" s="18">
        <f t="shared" si="31"/>
        <v>56.786235813167487</v>
      </c>
      <c r="M3805">
        <f>Table1[[#This Row],[num_contributions]]+Table1[[#This Row],[num_unique_contributors]]</f>
        <v>26</v>
      </c>
    </row>
    <row r="3806" spans="1:13" ht="13.2" hidden="1" x14ac:dyDescent="0.25">
      <c r="A3806" s="13">
        <v>9</v>
      </c>
      <c r="B3806" s="14">
        <v>44265</v>
      </c>
      <c r="C3806" s="14">
        <v>44280</v>
      </c>
      <c r="D3806" s="15" t="s">
        <v>1084</v>
      </c>
      <c r="E3806" s="13">
        <v>2256</v>
      </c>
      <c r="F3806" s="15" t="s">
        <v>13</v>
      </c>
      <c r="G3806" s="15" t="s">
        <v>14</v>
      </c>
      <c r="H3806" s="17">
        <v>0.24250458500262201</v>
      </c>
      <c r="I3806" s="13">
        <v>5</v>
      </c>
      <c r="J3806" s="13">
        <v>5</v>
      </c>
      <c r="K3806" s="17">
        <v>55.295471831303402</v>
      </c>
      <c r="L3806" s="18">
        <f t="shared" si="31"/>
        <v>55.537976416306023</v>
      </c>
      <c r="M3806">
        <f>Table1[[#This Row],[num_contributions]]+Table1[[#This Row],[num_unique_contributors]]</f>
        <v>10</v>
      </c>
    </row>
    <row r="3807" spans="1:13" ht="13.2" hidden="1" x14ac:dyDescent="0.25">
      <c r="A3807" s="13">
        <v>9</v>
      </c>
      <c r="B3807" s="14">
        <v>44265</v>
      </c>
      <c r="C3807" s="14">
        <v>44280</v>
      </c>
      <c r="D3807" s="15" t="s">
        <v>1106</v>
      </c>
      <c r="E3807" s="13">
        <v>1772</v>
      </c>
      <c r="F3807" s="15" t="s">
        <v>52</v>
      </c>
      <c r="G3807" s="15" t="s">
        <v>23</v>
      </c>
      <c r="H3807" s="17">
        <v>3.3037957764049303E-2</v>
      </c>
      <c r="I3807" s="13">
        <v>3</v>
      </c>
      <c r="J3807" s="13">
        <v>3</v>
      </c>
      <c r="K3807" s="17">
        <v>55.327981702080301</v>
      </c>
      <c r="L3807" s="18">
        <f t="shared" si="31"/>
        <v>55.361019659844352</v>
      </c>
      <c r="M3807">
        <f>Table1[[#This Row],[num_contributions]]+Table1[[#This Row],[num_unique_contributors]]</f>
        <v>6</v>
      </c>
    </row>
    <row r="3808" spans="1:13" ht="13.2" hidden="1" x14ac:dyDescent="0.25">
      <c r="A3808" s="13">
        <v>9</v>
      </c>
      <c r="B3808" s="14">
        <v>44265</v>
      </c>
      <c r="C3808" s="14">
        <v>44280</v>
      </c>
      <c r="D3808" s="15" t="s">
        <v>514</v>
      </c>
      <c r="E3808" s="13">
        <v>1884</v>
      </c>
      <c r="F3808" s="15" t="s">
        <v>20</v>
      </c>
      <c r="G3808" s="15" t="s">
        <v>23</v>
      </c>
      <c r="H3808" s="17">
        <v>0.907928905060296</v>
      </c>
      <c r="I3808" s="13">
        <v>25</v>
      </c>
      <c r="J3808" s="13">
        <v>21</v>
      </c>
      <c r="K3808" s="17">
        <v>53.687790122411101</v>
      </c>
      <c r="L3808" s="18">
        <f t="shared" si="31"/>
        <v>54.595719027471397</v>
      </c>
      <c r="M3808">
        <f>Table1[[#This Row],[num_contributions]]+Table1[[#This Row],[num_unique_contributors]]</f>
        <v>46</v>
      </c>
    </row>
    <row r="3809" spans="1:13" ht="13.2" hidden="1" x14ac:dyDescent="0.25">
      <c r="A3809" s="13">
        <v>9</v>
      </c>
      <c r="B3809" s="14">
        <v>44265</v>
      </c>
      <c r="C3809" s="14">
        <v>44280</v>
      </c>
      <c r="D3809" s="15" t="s">
        <v>1404</v>
      </c>
      <c r="E3809" s="13">
        <v>2212</v>
      </c>
      <c r="F3809" s="15" t="s">
        <v>20</v>
      </c>
      <c r="G3809" s="15" t="s">
        <v>14</v>
      </c>
      <c r="H3809" s="17">
        <v>1.55383678477345</v>
      </c>
      <c r="I3809" s="13">
        <v>19</v>
      </c>
      <c r="J3809" s="13">
        <v>16</v>
      </c>
      <c r="K3809" s="17">
        <v>50.4870483271594</v>
      </c>
      <c r="L3809" s="18">
        <f t="shared" si="31"/>
        <v>52.040885111932852</v>
      </c>
      <c r="M3809">
        <f>Table1[[#This Row],[num_contributions]]+Table1[[#This Row],[num_unique_contributors]]</f>
        <v>35</v>
      </c>
    </row>
    <row r="3810" spans="1:13" ht="13.2" hidden="1" x14ac:dyDescent="0.25">
      <c r="A3810" s="13">
        <v>9</v>
      </c>
      <c r="B3810" s="14">
        <v>44265</v>
      </c>
      <c r="C3810" s="14">
        <v>44280</v>
      </c>
      <c r="D3810" s="15" t="s">
        <v>504</v>
      </c>
      <c r="E3810" s="13">
        <v>1946</v>
      </c>
      <c r="F3810" s="15" t="s">
        <v>111</v>
      </c>
      <c r="G3810" s="15" t="s">
        <v>23</v>
      </c>
      <c r="H3810" s="17">
        <v>0.40347935444070998</v>
      </c>
      <c r="I3810" s="13">
        <v>21</v>
      </c>
      <c r="J3810" s="13">
        <v>20</v>
      </c>
      <c r="K3810" s="17">
        <v>51.399350146359303</v>
      </c>
      <c r="L3810" s="18">
        <f t="shared" si="31"/>
        <v>51.802829500800016</v>
      </c>
      <c r="M3810">
        <f>Table1[[#This Row],[num_contributions]]+Table1[[#This Row],[num_unique_contributors]]</f>
        <v>41</v>
      </c>
    </row>
    <row r="3811" spans="1:13" ht="13.2" hidden="1" x14ac:dyDescent="0.25">
      <c r="A3811" s="13">
        <v>9</v>
      </c>
      <c r="B3811" s="14">
        <v>44265</v>
      </c>
      <c r="C3811" s="14">
        <v>44280</v>
      </c>
      <c r="D3811" s="15" t="s">
        <v>1912</v>
      </c>
      <c r="E3811" s="13">
        <v>1612</v>
      </c>
      <c r="F3811" s="15" t="s">
        <v>17</v>
      </c>
      <c r="G3811" s="15" t="s">
        <v>23</v>
      </c>
      <c r="H3811" s="17">
        <v>0.92608032885853797</v>
      </c>
      <c r="I3811" s="13">
        <v>35</v>
      </c>
      <c r="J3811" s="13">
        <v>30</v>
      </c>
      <c r="K3811" s="17">
        <v>50.459789638277002</v>
      </c>
      <c r="L3811" s="18">
        <f t="shared" si="31"/>
        <v>51.385869967135541</v>
      </c>
      <c r="M3811">
        <f>Table1[[#This Row],[num_contributions]]+Table1[[#This Row],[num_unique_contributors]]</f>
        <v>65</v>
      </c>
    </row>
    <row r="3812" spans="1:13" ht="13.2" hidden="1" x14ac:dyDescent="0.25">
      <c r="A3812" s="13">
        <v>9</v>
      </c>
      <c r="B3812" s="14">
        <v>44265</v>
      </c>
      <c r="C3812" s="14">
        <v>44280</v>
      </c>
      <c r="D3812" s="15" t="s">
        <v>1392</v>
      </c>
      <c r="E3812" s="13">
        <v>1730</v>
      </c>
      <c r="F3812" s="15" t="s">
        <v>20</v>
      </c>
      <c r="G3812" s="15" t="s">
        <v>23</v>
      </c>
      <c r="H3812" s="17">
        <v>5.1432099577706399E-3</v>
      </c>
      <c r="I3812" s="13">
        <v>2</v>
      </c>
      <c r="J3812" s="13">
        <v>2</v>
      </c>
      <c r="K3812" s="17">
        <v>50.955394753028799</v>
      </c>
      <c r="L3812" s="18">
        <f t="shared" si="31"/>
        <v>50.960537962986571</v>
      </c>
      <c r="M3812">
        <f>Table1[[#This Row],[num_contributions]]+Table1[[#This Row],[num_unique_contributors]]</f>
        <v>4</v>
      </c>
    </row>
    <row r="3813" spans="1:13" ht="13.2" hidden="1" x14ac:dyDescent="0.25">
      <c r="A3813" s="13">
        <v>9</v>
      </c>
      <c r="B3813" s="14">
        <v>44265</v>
      </c>
      <c r="C3813" s="14">
        <v>44280</v>
      </c>
      <c r="D3813" s="15" t="s">
        <v>1348</v>
      </c>
      <c r="E3813" s="13">
        <v>2072</v>
      </c>
      <c r="F3813" s="15" t="s">
        <v>20</v>
      </c>
      <c r="G3813" s="15" t="s">
        <v>23</v>
      </c>
      <c r="H3813" s="17">
        <v>0.52407181990154295</v>
      </c>
      <c r="I3813" s="13">
        <v>15</v>
      </c>
      <c r="J3813" s="13">
        <v>15</v>
      </c>
      <c r="K3813" s="17">
        <v>49.938571159361501</v>
      </c>
      <c r="L3813" s="18">
        <f t="shared" si="31"/>
        <v>50.462642979263045</v>
      </c>
      <c r="M3813">
        <f>Table1[[#This Row],[num_contributions]]+Table1[[#This Row],[num_unique_contributors]]</f>
        <v>30</v>
      </c>
    </row>
    <row r="3814" spans="1:13" ht="13.2" hidden="1" x14ac:dyDescent="0.25">
      <c r="A3814" s="13">
        <v>9</v>
      </c>
      <c r="B3814" s="14">
        <v>44265</v>
      </c>
      <c r="C3814" s="14">
        <v>44280</v>
      </c>
      <c r="D3814" s="15" t="s">
        <v>869</v>
      </c>
      <c r="E3814" s="13">
        <v>1016</v>
      </c>
      <c r="F3814" s="15" t="s">
        <v>13</v>
      </c>
      <c r="G3814" s="15" t="s">
        <v>23</v>
      </c>
      <c r="H3814" s="17">
        <v>0.569736083303926</v>
      </c>
      <c r="I3814" s="13">
        <v>25</v>
      </c>
      <c r="J3814" s="13">
        <v>19</v>
      </c>
      <c r="K3814" s="17">
        <v>48.8137174449542</v>
      </c>
      <c r="L3814" s="18">
        <f t="shared" si="31"/>
        <v>49.383453528258123</v>
      </c>
      <c r="M3814">
        <f>Table1[[#This Row],[num_contributions]]+Table1[[#This Row],[num_unique_contributors]]</f>
        <v>44</v>
      </c>
    </row>
    <row r="3815" spans="1:13" ht="13.2" hidden="1" x14ac:dyDescent="0.25">
      <c r="A3815" s="13">
        <v>9</v>
      </c>
      <c r="B3815" s="14">
        <v>44265</v>
      </c>
      <c r="C3815" s="14">
        <v>44280</v>
      </c>
      <c r="D3815" s="15" t="s">
        <v>1435</v>
      </c>
      <c r="E3815" s="13">
        <v>1815</v>
      </c>
      <c r="F3815" s="15" t="s">
        <v>45</v>
      </c>
      <c r="G3815" s="15" t="s">
        <v>14</v>
      </c>
      <c r="H3815" s="17">
        <v>0.45771200702348502</v>
      </c>
      <c r="I3815" s="13">
        <v>4</v>
      </c>
      <c r="J3815" s="13">
        <v>4</v>
      </c>
      <c r="K3815" s="17">
        <v>47.731253667759702</v>
      </c>
      <c r="L3815" s="18">
        <f t="shared" si="31"/>
        <v>48.188965674783191</v>
      </c>
      <c r="M3815">
        <f>Table1[[#This Row],[num_contributions]]+Table1[[#This Row],[num_unique_contributors]]</f>
        <v>8</v>
      </c>
    </row>
    <row r="3816" spans="1:13" ht="13.2" hidden="1" x14ac:dyDescent="0.25">
      <c r="A3816" s="13">
        <v>9</v>
      </c>
      <c r="B3816" s="14">
        <v>44265</v>
      </c>
      <c r="C3816" s="14">
        <v>44280</v>
      </c>
      <c r="D3816" s="15" t="s">
        <v>233</v>
      </c>
      <c r="E3816" s="13">
        <v>1970</v>
      </c>
      <c r="F3816" s="15" t="s">
        <v>20</v>
      </c>
      <c r="G3816" s="15" t="s">
        <v>14</v>
      </c>
      <c r="H3816" s="17">
        <v>10.047168108477599</v>
      </c>
      <c r="I3816" s="13">
        <v>55</v>
      </c>
      <c r="J3816" s="13">
        <v>39</v>
      </c>
      <c r="K3816" s="17">
        <v>37.760958891398197</v>
      </c>
      <c r="L3816" s="18">
        <f t="shared" si="31"/>
        <v>47.808126999875796</v>
      </c>
      <c r="M3816">
        <f>Table1[[#This Row],[num_contributions]]+Table1[[#This Row],[num_unique_contributors]]</f>
        <v>94</v>
      </c>
    </row>
    <row r="3817" spans="1:13" ht="13.2" hidden="1" x14ac:dyDescent="0.25">
      <c r="A3817" s="13">
        <v>9</v>
      </c>
      <c r="B3817" s="14">
        <v>44265</v>
      </c>
      <c r="C3817" s="14">
        <v>44280</v>
      </c>
      <c r="D3817" s="15" t="s">
        <v>1276</v>
      </c>
      <c r="E3817" s="13">
        <v>2155</v>
      </c>
      <c r="F3817" s="15" t="s">
        <v>54</v>
      </c>
      <c r="G3817" s="15" t="s">
        <v>14</v>
      </c>
      <c r="H3817" s="17">
        <v>1.18056438396803</v>
      </c>
      <c r="I3817" s="13">
        <v>12</v>
      </c>
      <c r="J3817" s="13">
        <v>12</v>
      </c>
      <c r="K3817" s="17">
        <v>45.741727664430897</v>
      </c>
      <c r="L3817" s="18">
        <f t="shared" si="31"/>
        <v>46.92229204839893</v>
      </c>
      <c r="M3817">
        <f>Table1[[#This Row],[num_contributions]]+Table1[[#This Row],[num_unique_contributors]]</f>
        <v>24</v>
      </c>
    </row>
    <row r="3818" spans="1:13" ht="13.2" hidden="1" x14ac:dyDescent="0.25">
      <c r="A3818" s="13">
        <v>9</v>
      </c>
      <c r="B3818" s="14">
        <v>44265</v>
      </c>
      <c r="C3818" s="14">
        <v>44280</v>
      </c>
      <c r="D3818" s="15" t="s">
        <v>747</v>
      </c>
      <c r="E3818" s="13">
        <v>2053</v>
      </c>
      <c r="F3818" s="15" t="s">
        <v>186</v>
      </c>
      <c r="G3818" s="15" t="s">
        <v>14</v>
      </c>
      <c r="H3818" s="17">
        <v>8.0692980711328105E-2</v>
      </c>
      <c r="I3818" s="13">
        <v>4</v>
      </c>
      <c r="J3818" s="13">
        <v>4</v>
      </c>
      <c r="K3818" s="17">
        <v>46.037661689492303</v>
      </c>
      <c r="L3818" s="18">
        <f t="shared" si="31"/>
        <v>46.11835467020363</v>
      </c>
      <c r="M3818">
        <f>Table1[[#This Row],[num_contributions]]+Table1[[#This Row],[num_unique_contributors]]</f>
        <v>8</v>
      </c>
    </row>
    <row r="3819" spans="1:13" ht="13.2" hidden="1" x14ac:dyDescent="0.25">
      <c r="A3819" s="13">
        <v>9</v>
      </c>
      <c r="B3819" s="14">
        <v>44265</v>
      </c>
      <c r="C3819" s="14">
        <v>44280</v>
      </c>
      <c r="D3819" s="15" t="s">
        <v>1196</v>
      </c>
      <c r="E3819" s="13">
        <v>1858</v>
      </c>
      <c r="F3819" s="15" t="s">
        <v>111</v>
      </c>
      <c r="G3819" s="15" t="s">
        <v>23</v>
      </c>
      <c r="H3819" s="17">
        <v>7.6751323177073394E-2</v>
      </c>
      <c r="I3819" s="13">
        <v>3</v>
      </c>
      <c r="J3819" s="13">
        <v>3</v>
      </c>
      <c r="K3819" s="17">
        <v>45.659105007884797</v>
      </c>
      <c r="L3819" s="18">
        <f t="shared" si="31"/>
        <v>45.735856331061868</v>
      </c>
      <c r="M3819">
        <f>Table1[[#This Row],[num_contributions]]+Table1[[#This Row],[num_unique_contributors]]</f>
        <v>6</v>
      </c>
    </row>
    <row r="3820" spans="1:13" ht="13.2" hidden="1" x14ac:dyDescent="0.25">
      <c r="A3820" s="13">
        <v>9</v>
      </c>
      <c r="B3820" s="14">
        <v>44265</v>
      </c>
      <c r="C3820" s="14">
        <v>44280</v>
      </c>
      <c r="D3820" s="15" t="s">
        <v>1170</v>
      </c>
      <c r="E3820" s="13">
        <v>1213</v>
      </c>
      <c r="F3820" s="15" t="s">
        <v>13</v>
      </c>
      <c r="G3820" s="15" t="s">
        <v>14</v>
      </c>
      <c r="H3820" s="17">
        <v>0.53620693322093804</v>
      </c>
      <c r="I3820" s="13">
        <v>11</v>
      </c>
      <c r="J3820" s="13">
        <v>11</v>
      </c>
      <c r="K3820" s="17">
        <v>43.654885322216501</v>
      </c>
      <c r="L3820" s="18">
        <f t="shared" si="31"/>
        <v>44.191092255437439</v>
      </c>
      <c r="M3820">
        <f>Table1[[#This Row],[num_contributions]]+Table1[[#This Row],[num_unique_contributors]]</f>
        <v>22</v>
      </c>
    </row>
    <row r="3821" spans="1:13" ht="13.2" hidden="1" x14ac:dyDescent="0.25">
      <c r="A3821" s="13">
        <v>9</v>
      </c>
      <c r="B3821" s="14">
        <v>44265</v>
      </c>
      <c r="C3821" s="14">
        <v>44280</v>
      </c>
      <c r="D3821" s="15" t="s">
        <v>1318</v>
      </c>
      <c r="E3821" s="13">
        <v>1957</v>
      </c>
      <c r="F3821" s="15" t="s">
        <v>45</v>
      </c>
      <c r="G3821" s="15" t="s">
        <v>14</v>
      </c>
      <c r="H3821" s="17">
        <v>1.16995113248536</v>
      </c>
      <c r="I3821" s="13">
        <v>17</v>
      </c>
      <c r="J3821" s="13">
        <v>13</v>
      </c>
      <c r="K3821" s="17">
        <v>38.794231869840303</v>
      </c>
      <c r="L3821" s="18">
        <f t="shared" si="31"/>
        <v>39.964183002325662</v>
      </c>
      <c r="M3821">
        <f>Table1[[#This Row],[num_contributions]]+Table1[[#This Row],[num_unique_contributors]]</f>
        <v>30</v>
      </c>
    </row>
    <row r="3822" spans="1:13" ht="13.2" hidden="1" x14ac:dyDescent="0.25">
      <c r="A3822" s="13">
        <v>9</v>
      </c>
      <c r="B3822" s="14">
        <v>44265</v>
      </c>
      <c r="C3822" s="14">
        <v>44280</v>
      </c>
      <c r="D3822" s="15" t="s">
        <v>591</v>
      </c>
      <c r="E3822" s="13">
        <v>639</v>
      </c>
      <c r="F3822" s="15" t="s">
        <v>39</v>
      </c>
      <c r="G3822" s="15" t="s">
        <v>14</v>
      </c>
      <c r="H3822" s="17">
        <v>3.37955268414151</v>
      </c>
      <c r="I3822" s="13">
        <v>22</v>
      </c>
      <c r="J3822" s="13">
        <v>18</v>
      </c>
      <c r="K3822" s="17">
        <v>36.579858977085998</v>
      </c>
      <c r="L3822" s="18">
        <f t="shared" si="31"/>
        <v>39.959411661227506</v>
      </c>
      <c r="M3822">
        <f>Table1[[#This Row],[num_contributions]]+Table1[[#This Row],[num_unique_contributors]]</f>
        <v>40</v>
      </c>
    </row>
    <row r="3823" spans="1:13" ht="13.2" hidden="1" x14ac:dyDescent="0.25">
      <c r="A3823" s="13">
        <v>9</v>
      </c>
      <c r="B3823" s="14">
        <v>44265</v>
      </c>
      <c r="C3823" s="14">
        <v>44280</v>
      </c>
      <c r="D3823" s="15" t="s">
        <v>374</v>
      </c>
      <c r="E3823" s="13">
        <v>2407</v>
      </c>
      <c r="F3823" s="15" t="s">
        <v>13</v>
      </c>
      <c r="G3823" s="15" t="s">
        <v>50</v>
      </c>
      <c r="H3823" s="17">
        <v>4.5353249976046103E-2</v>
      </c>
      <c r="I3823" s="13">
        <v>4</v>
      </c>
      <c r="J3823" s="13">
        <v>4</v>
      </c>
      <c r="K3823" s="17">
        <v>38.9601819084317</v>
      </c>
      <c r="L3823" s="18">
        <f t="shared" si="31"/>
        <v>39.005535158407746</v>
      </c>
      <c r="M3823">
        <f>Table1[[#This Row],[num_contributions]]+Table1[[#This Row],[num_unique_contributors]]</f>
        <v>8</v>
      </c>
    </row>
    <row r="3824" spans="1:13" ht="13.2" hidden="1" x14ac:dyDescent="0.25">
      <c r="A3824" s="13">
        <v>9</v>
      </c>
      <c r="B3824" s="14">
        <v>44265</v>
      </c>
      <c r="C3824" s="14">
        <v>44280</v>
      </c>
      <c r="D3824" s="15" t="s">
        <v>189</v>
      </c>
      <c r="E3824" s="13">
        <v>782</v>
      </c>
      <c r="F3824" s="15" t="s">
        <v>17</v>
      </c>
      <c r="G3824" s="15" t="s">
        <v>14</v>
      </c>
      <c r="H3824" s="17">
        <v>7.1350196455435E-2</v>
      </c>
      <c r="I3824" s="13">
        <v>2</v>
      </c>
      <c r="J3824" s="13">
        <v>2</v>
      </c>
      <c r="K3824" s="17">
        <v>38.876293146878901</v>
      </c>
      <c r="L3824" s="18">
        <f t="shared" si="31"/>
        <v>38.947643343334335</v>
      </c>
      <c r="M3824">
        <f>Table1[[#This Row],[num_contributions]]+Table1[[#This Row],[num_unique_contributors]]</f>
        <v>4</v>
      </c>
    </row>
    <row r="3825" spans="1:13" ht="13.2" hidden="1" x14ac:dyDescent="0.25">
      <c r="A3825" s="13">
        <v>9</v>
      </c>
      <c r="B3825" s="14">
        <v>44265</v>
      </c>
      <c r="C3825" s="14">
        <v>44280</v>
      </c>
      <c r="D3825" s="15" t="s">
        <v>650</v>
      </c>
      <c r="E3825" s="13">
        <v>454</v>
      </c>
      <c r="F3825" s="15" t="s">
        <v>17</v>
      </c>
      <c r="G3825" s="15" t="s">
        <v>14</v>
      </c>
      <c r="H3825" s="17">
        <v>1.2818312956576601</v>
      </c>
      <c r="I3825" s="13">
        <v>17</v>
      </c>
      <c r="J3825" s="13">
        <v>16</v>
      </c>
      <c r="K3825" s="17">
        <v>37.328802597079097</v>
      </c>
      <c r="L3825" s="18">
        <f t="shared" si="31"/>
        <v>38.610633892736757</v>
      </c>
      <c r="M3825">
        <f>Table1[[#This Row],[num_contributions]]+Table1[[#This Row],[num_unique_contributors]]</f>
        <v>33</v>
      </c>
    </row>
    <row r="3826" spans="1:13" ht="13.2" hidden="1" x14ac:dyDescent="0.25">
      <c r="A3826" s="13">
        <v>9</v>
      </c>
      <c r="B3826" s="14">
        <v>44265</v>
      </c>
      <c r="C3826" s="14">
        <v>44280</v>
      </c>
      <c r="D3826" s="15" t="s">
        <v>1255</v>
      </c>
      <c r="E3826" s="13">
        <v>2359</v>
      </c>
      <c r="F3826" s="15" t="s">
        <v>13</v>
      </c>
      <c r="G3826" s="15" t="s">
        <v>50</v>
      </c>
      <c r="H3826" s="17">
        <v>0.19889551170508801</v>
      </c>
      <c r="I3826" s="13">
        <v>19</v>
      </c>
      <c r="J3826" s="13">
        <v>19</v>
      </c>
      <c r="K3826" s="17">
        <v>37.658798902971199</v>
      </c>
      <c r="L3826" s="18">
        <f t="shared" si="31"/>
        <v>37.857694414676288</v>
      </c>
      <c r="M3826">
        <f>Table1[[#This Row],[num_contributions]]+Table1[[#This Row],[num_unique_contributors]]</f>
        <v>38</v>
      </c>
    </row>
    <row r="3827" spans="1:13" ht="13.2" hidden="1" x14ac:dyDescent="0.25">
      <c r="A3827" s="13">
        <v>9</v>
      </c>
      <c r="B3827" s="14">
        <v>44265</v>
      </c>
      <c r="C3827" s="14">
        <v>44280</v>
      </c>
      <c r="D3827" s="15" t="s">
        <v>786</v>
      </c>
      <c r="E3827" s="13">
        <v>2258</v>
      </c>
      <c r="F3827" s="15" t="s">
        <v>20</v>
      </c>
      <c r="G3827" s="15" t="s">
        <v>50</v>
      </c>
      <c r="H3827" s="17">
        <v>0.47755894906433</v>
      </c>
      <c r="I3827" s="13">
        <v>35</v>
      </c>
      <c r="J3827" s="13">
        <v>31</v>
      </c>
      <c r="K3827" s="17">
        <v>37.102366190974102</v>
      </c>
      <c r="L3827" s="18">
        <f t="shared" si="31"/>
        <v>37.579925140038434</v>
      </c>
      <c r="M3827">
        <f>Table1[[#This Row],[num_contributions]]+Table1[[#This Row],[num_unique_contributors]]</f>
        <v>66</v>
      </c>
    </row>
    <row r="3828" spans="1:13" ht="13.2" hidden="1" x14ac:dyDescent="0.25">
      <c r="A3828" s="13">
        <v>9</v>
      </c>
      <c r="B3828" s="14">
        <v>44265</v>
      </c>
      <c r="C3828" s="14">
        <v>44280</v>
      </c>
      <c r="D3828" s="15" t="s">
        <v>808</v>
      </c>
      <c r="E3828" s="13">
        <v>2223</v>
      </c>
      <c r="F3828" s="15" t="s">
        <v>20</v>
      </c>
      <c r="G3828" s="15" t="s">
        <v>14</v>
      </c>
      <c r="H3828" s="17">
        <v>0.112800927439746</v>
      </c>
      <c r="I3828" s="13">
        <v>9</v>
      </c>
      <c r="J3828" s="13">
        <v>5</v>
      </c>
      <c r="K3828" s="17">
        <v>35.695754701419098</v>
      </c>
      <c r="L3828" s="18">
        <f t="shared" si="31"/>
        <v>35.808555628858841</v>
      </c>
      <c r="M3828">
        <f>Table1[[#This Row],[num_contributions]]+Table1[[#This Row],[num_unique_contributors]]</f>
        <v>14</v>
      </c>
    </row>
    <row r="3829" spans="1:13" ht="13.2" hidden="1" x14ac:dyDescent="0.25">
      <c r="A3829" s="13">
        <v>9</v>
      </c>
      <c r="B3829" s="14">
        <v>44265</v>
      </c>
      <c r="C3829" s="14">
        <v>44280</v>
      </c>
      <c r="D3829" s="15" t="s">
        <v>1181</v>
      </c>
      <c r="E3829" s="13">
        <v>2004</v>
      </c>
      <c r="F3829" s="15" t="s">
        <v>39</v>
      </c>
      <c r="G3829" s="15" t="s">
        <v>23</v>
      </c>
      <c r="H3829" s="17">
        <v>2.1225482437373202</v>
      </c>
      <c r="I3829" s="13">
        <v>31</v>
      </c>
      <c r="J3829" s="13">
        <v>26</v>
      </c>
      <c r="K3829" s="17">
        <v>32.928666838415502</v>
      </c>
      <c r="L3829" s="18">
        <f t="shared" si="31"/>
        <v>35.051215082152822</v>
      </c>
      <c r="M3829">
        <f>Table1[[#This Row],[num_contributions]]+Table1[[#This Row],[num_unique_contributors]]</f>
        <v>57</v>
      </c>
    </row>
    <row r="3830" spans="1:13" ht="13.2" hidden="1" x14ac:dyDescent="0.25">
      <c r="A3830" s="13">
        <v>9</v>
      </c>
      <c r="B3830" s="14">
        <v>44265</v>
      </c>
      <c r="C3830" s="14">
        <v>44280</v>
      </c>
      <c r="D3830" s="15" t="s">
        <v>1913</v>
      </c>
      <c r="E3830" s="13">
        <v>1822</v>
      </c>
      <c r="F3830" s="15" t="s">
        <v>111</v>
      </c>
      <c r="G3830" s="15" t="s">
        <v>23</v>
      </c>
      <c r="H3830" s="17">
        <v>0.53498697656516503</v>
      </c>
      <c r="I3830" s="13">
        <v>17</v>
      </c>
      <c r="J3830" s="13">
        <v>15</v>
      </c>
      <c r="K3830" s="17">
        <v>34.466282669685803</v>
      </c>
      <c r="L3830" s="18">
        <f t="shared" si="31"/>
        <v>35.001269646250968</v>
      </c>
      <c r="M3830">
        <f>Table1[[#This Row],[num_contributions]]+Table1[[#This Row],[num_unique_contributors]]</f>
        <v>32</v>
      </c>
    </row>
    <row r="3831" spans="1:13" ht="13.2" hidden="1" x14ac:dyDescent="0.25">
      <c r="A3831" s="13">
        <v>9</v>
      </c>
      <c r="B3831" s="14">
        <v>44265</v>
      </c>
      <c r="C3831" s="14">
        <v>44280</v>
      </c>
      <c r="D3831" s="15" t="s">
        <v>1557</v>
      </c>
      <c r="E3831" s="13">
        <v>1729</v>
      </c>
      <c r="F3831" s="15" t="s">
        <v>20</v>
      </c>
      <c r="G3831" s="15" t="s">
        <v>23</v>
      </c>
      <c r="H3831" s="17">
        <v>0.101567774845212</v>
      </c>
      <c r="I3831" s="13">
        <v>6</v>
      </c>
      <c r="J3831" s="13">
        <v>5</v>
      </c>
      <c r="K3831" s="17">
        <v>34.785770776339902</v>
      </c>
      <c r="L3831" s="18">
        <f t="shared" si="31"/>
        <v>34.887338551185117</v>
      </c>
      <c r="M3831">
        <f>Table1[[#This Row],[num_contributions]]+Table1[[#This Row],[num_unique_contributors]]</f>
        <v>11</v>
      </c>
    </row>
    <row r="3832" spans="1:13" ht="13.2" hidden="1" x14ac:dyDescent="0.25">
      <c r="A3832" s="13">
        <v>9</v>
      </c>
      <c r="B3832" s="14">
        <v>44265</v>
      </c>
      <c r="C3832" s="14">
        <v>44280</v>
      </c>
      <c r="D3832" s="15" t="s">
        <v>441</v>
      </c>
      <c r="E3832" s="13">
        <v>1147</v>
      </c>
      <c r="F3832" s="15" t="s">
        <v>54</v>
      </c>
      <c r="G3832" s="15" t="s">
        <v>23</v>
      </c>
      <c r="H3832" s="17">
        <v>0.206063843707708</v>
      </c>
      <c r="I3832" s="13">
        <v>11</v>
      </c>
      <c r="J3832" s="13">
        <v>11</v>
      </c>
      <c r="K3832" s="17">
        <v>34.1984897769442</v>
      </c>
      <c r="L3832" s="18">
        <f t="shared" si="31"/>
        <v>34.40455362065191</v>
      </c>
      <c r="M3832">
        <f>Table1[[#This Row],[num_contributions]]+Table1[[#This Row],[num_unique_contributors]]</f>
        <v>22</v>
      </c>
    </row>
    <row r="3833" spans="1:13" ht="13.2" hidden="1" x14ac:dyDescent="0.25">
      <c r="A3833" s="13">
        <v>9</v>
      </c>
      <c r="B3833" s="14">
        <v>44265</v>
      </c>
      <c r="C3833" s="14">
        <v>44280</v>
      </c>
      <c r="D3833" s="15" t="s">
        <v>975</v>
      </c>
      <c r="E3833" s="13">
        <v>2015</v>
      </c>
      <c r="F3833" s="15" t="s">
        <v>13</v>
      </c>
      <c r="G3833" s="15" t="s">
        <v>23</v>
      </c>
      <c r="H3833" s="17">
        <v>0.38871239327581297</v>
      </c>
      <c r="I3833" s="13">
        <v>14</v>
      </c>
      <c r="J3833" s="13">
        <v>14</v>
      </c>
      <c r="K3833" s="17">
        <v>32.411368751395401</v>
      </c>
      <c r="L3833" s="18">
        <f t="shared" si="31"/>
        <v>32.800081144671211</v>
      </c>
      <c r="M3833">
        <f>Table1[[#This Row],[num_contributions]]+Table1[[#This Row],[num_unique_contributors]]</f>
        <v>28</v>
      </c>
    </row>
    <row r="3834" spans="1:13" ht="13.2" hidden="1" x14ac:dyDescent="0.25">
      <c r="A3834" s="13">
        <v>9</v>
      </c>
      <c r="B3834" s="14">
        <v>44265</v>
      </c>
      <c r="C3834" s="14">
        <v>44280</v>
      </c>
      <c r="D3834" s="15" t="s">
        <v>1914</v>
      </c>
      <c r="E3834" s="13">
        <v>1850</v>
      </c>
      <c r="F3834" s="15" t="s">
        <v>54</v>
      </c>
      <c r="G3834" s="15" t="s">
        <v>23</v>
      </c>
      <c r="H3834" s="17">
        <v>0.75597597118374504</v>
      </c>
      <c r="I3834" s="13">
        <v>17</v>
      </c>
      <c r="J3834" s="13">
        <v>16</v>
      </c>
      <c r="K3834" s="17">
        <v>31.4198790165484</v>
      </c>
      <c r="L3834" s="18">
        <f t="shared" si="31"/>
        <v>32.175854987732144</v>
      </c>
      <c r="M3834">
        <f>Table1[[#This Row],[num_contributions]]+Table1[[#This Row],[num_unique_contributors]]</f>
        <v>33</v>
      </c>
    </row>
    <row r="3835" spans="1:13" ht="13.2" hidden="1" x14ac:dyDescent="0.25">
      <c r="A3835" s="13">
        <v>9</v>
      </c>
      <c r="B3835" s="14">
        <v>44265</v>
      </c>
      <c r="C3835" s="14">
        <v>44280</v>
      </c>
      <c r="D3835" s="15" t="s">
        <v>1478</v>
      </c>
      <c r="E3835" s="13">
        <v>2168</v>
      </c>
      <c r="F3835" s="15" t="s">
        <v>20</v>
      </c>
      <c r="G3835" s="15" t="s">
        <v>18</v>
      </c>
      <c r="H3835" s="17">
        <v>0.499018593473737</v>
      </c>
      <c r="I3835" s="13">
        <v>20</v>
      </c>
      <c r="J3835" s="13">
        <v>18</v>
      </c>
      <c r="K3835" s="17">
        <v>31.6716638786319</v>
      </c>
      <c r="L3835" s="18">
        <f t="shared" si="31"/>
        <v>32.170682472105639</v>
      </c>
      <c r="M3835">
        <f>Table1[[#This Row],[num_contributions]]+Table1[[#This Row],[num_unique_contributors]]</f>
        <v>38</v>
      </c>
    </row>
    <row r="3836" spans="1:13" ht="13.2" hidden="1" x14ac:dyDescent="0.25">
      <c r="A3836" s="13">
        <v>9</v>
      </c>
      <c r="B3836" s="14">
        <v>44265</v>
      </c>
      <c r="C3836" s="14">
        <v>44280</v>
      </c>
      <c r="D3836" s="15" t="s">
        <v>1879</v>
      </c>
      <c r="E3836" s="13">
        <v>2170</v>
      </c>
      <c r="F3836" s="15" t="s">
        <v>39</v>
      </c>
      <c r="G3836" s="15" t="s">
        <v>23</v>
      </c>
      <c r="H3836" s="17">
        <v>1.2588540276290601</v>
      </c>
      <c r="I3836" s="13">
        <v>21</v>
      </c>
      <c r="J3836" s="13">
        <v>17</v>
      </c>
      <c r="K3836" s="17">
        <v>30.481493306013601</v>
      </c>
      <c r="L3836" s="18">
        <f t="shared" si="31"/>
        <v>31.74034733364266</v>
      </c>
      <c r="M3836">
        <f>Table1[[#This Row],[num_contributions]]+Table1[[#This Row],[num_unique_contributors]]</f>
        <v>38</v>
      </c>
    </row>
    <row r="3837" spans="1:13" ht="13.2" hidden="1" x14ac:dyDescent="0.25">
      <c r="A3837" s="13">
        <v>9</v>
      </c>
      <c r="B3837" s="14">
        <v>44265</v>
      </c>
      <c r="C3837" s="14">
        <v>44280</v>
      </c>
      <c r="D3837" s="15" t="s">
        <v>1915</v>
      </c>
      <c r="E3837" s="13">
        <v>2361</v>
      </c>
      <c r="F3837" s="15" t="s">
        <v>20</v>
      </c>
      <c r="G3837" s="15" t="s">
        <v>14</v>
      </c>
      <c r="H3837" s="17">
        <v>0.59830575138380904</v>
      </c>
      <c r="I3837" s="13">
        <v>12</v>
      </c>
      <c r="J3837" s="13">
        <v>12</v>
      </c>
      <c r="K3837" s="17">
        <v>30.450651719157001</v>
      </c>
      <c r="L3837" s="18">
        <f t="shared" si="31"/>
        <v>31.04895747054081</v>
      </c>
      <c r="M3837">
        <f>Table1[[#This Row],[num_contributions]]+Table1[[#This Row],[num_unique_contributors]]</f>
        <v>24</v>
      </c>
    </row>
    <row r="3838" spans="1:13" ht="13.2" hidden="1" x14ac:dyDescent="0.25">
      <c r="A3838" s="13">
        <v>9</v>
      </c>
      <c r="B3838" s="14">
        <v>44265</v>
      </c>
      <c r="C3838" s="14">
        <v>44280</v>
      </c>
      <c r="D3838" s="15" t="s">
        <v>1469</v>
      </c>
      <c r="E3838" s="13">
        <v>1857</v>
      </c>
      <c r="F3838" s="15" t="s">
        <v>13</v>
      </c>
      <c r="G3838" s="15" t="s">
        <v>23</v>
      </c>
      <c r="H3838" s="17">
        <v>0.431049386962093</v>
      </c>
      <c r="I3838" s="13">
        <v>23</v>
      </c>
      <c r="J3838" s="13">
        <v>18</v>
      </c>
      <c r="K3838" s="17">
        <v>30.504144854145402</v>
      </c>
      <c r="L3838" s="18">
        <f t="shared" si="31"/>
        <v>30.935194241107496</v>
      </c>
      <c r="M3838">
        <f>Table1[[#This Row],[num_contributions]]+Table1[[#This Row],[num_unique_contributors]]</f>
        <v>41</v>
      </c>
    </row>
    <row r="3839" spans="1:13" ht="13.2" hidden="1" x14ac:dyDescent="0.25">
      <c r="A3839" s="13">
        <v>9</v>
      </c>
      <c r="B3839" s="14">
        <v>44265</v>
      </c>
      <c r="C3839" s="14">
        <v>44280</v>
      </c>
      <c r="D3839" s="15" t="s">
        <v>963</v>
      </c>
      <c r="E3839" s="13">
        <v>2233</v>
      </c>
      <c r="F3839" s="15" t="s">
        <v>39</v>
      </c>
      <c r="G3839" s="15" t="s">
        <v>23</v>
      </c>
      <c r="H3839" s="17">
        <v>1.27721704157384</v>
      </c>
      <c r="I3839" s="13">
        <v>16</v>
      </c>
      <c r="J3839" s="13">
        <v>13</v>
      </c>
      <c r="K3839" s="17">
        <v>29.319453444068898</v>
      </c>
      <c r="L3839" s="18">
        <f t="shared" si="31"/>
        <v>30.59667048564274</v>
      </c>
      <c r="M3839">
        <f>Table1[[#This Row],[num_contributions]]+Table1[[#This Row],[num_unique_contributors]]</f>
        <v>29</v>
      </c>
    </row>
    <row r="3840" spans="1:13" ht="13.2" hidden="1" x14ac:dyDescent="0.25">
      <c r="A3840" s="13">
        <v>9</v>
      </c>
      <c r="B3840" s="14">
        <v>44265</v>
      </c>
      <c r="C3840" s="14">
        <v>44280</v>
      </c>
      <c r="D3840" s="15" t="s">
        <v>1547</v>
      </c>
      <c r="E3840" s="13">
        <v>2270</v>
      </c>
      <c r="F3840" s="15" t="s">
        <v>52</v>
      </c>
      <c r="G3840" s="15" t="s">
        <v>14</v>
      </c>
      <c r="H3840" s="17">
        <v>0.18289987428978299</v>
      </c>
      <c r="I3840" s="13">
        <v>5</v>
      </c>
      <c r="J3840" s="13">
        <v>5</v>
      </c>
      <c r="K3840" s="17">
        <v>30.170980928344601</v>
      </c>
      <c r="L3840" s="18">
        <f t="shared" si="31"/>
        <v>30.353880802634386</v>
      </c>
      <c r="M3840">
        <f>Table1[[#This Row],[num_contributions]]+Table1[[#This Row],[num_unique_contributors]]</f>
        <v>10</v>
      </c>
    </row>
    <row r="3841" spans="1:13" ht="13.2" hidden="1" x14ac:dyDescent="0.25">
      <c r="A3841" s="13">
        <v>9</v>
      </c>
      <c r="B3841" s="14">
        <v>44265</v>
      </c>
      <c r="C3841" s="14">
        <v>44280</v>
      </c>
      <c r="D3841" s="15" t="s">
        <v>1832</v>
      </c>
      <c r="E3841" s="13">
        <v>212</v>
      </c>
      <c r="F3841" s="15" t="s">
        <v>20</v>
      </c>
      <c r="G3841" s="15" t="s">
        <v>23</v>
      </c>
      <c r="H3841" s="17">
        <v>0.22767353422518299</v>
      </c>
      <c r="I3841" s="13">
        <v>15</v>
      </c>
      <c r="J3841" s="13">
        <v>13</v>
      </c>
      <c r="K3841" s="17">
        <v>29.053828345824201</v>
      </c>
      <c r="L3841" s="18">
        <f t="shared" si="31"/>
        <v>29.281501880049383</v>
      </c>
      <c r="M3841">
        <f>Table1[[#This Row],[num_contributions]]+Table1[[#This Row],[num_unique_contributors]]</f>
        <v>28</v>
      </c>
    </row>
    <row r="3842" spans="1:13" ht="13.2" hidden="1" x14ac:dyDescent="0.25">
      <c r="A3842" s="13">
        <v>9</v>
      </c>
      <c r="B3842" s="14">
        <v>44265</v>
      </c>
      <c r="C3842" s="14">
        <v>44280</v>
      </c>
      <c r="D3842" s="15" t="s">
        <v>1916</v>
      </c>
      <c r="E3842" s="13">
        <v>1854</v>
      </c>
      <c r="F3842" s="15" t="s">
        <v>13</v>
      </c>
      <c r="G3842" s="15" t="s">
        <v>14</v>
      </c>
      <c r="H3842" s="17">
        <v>0.34307177174347198</v>
      </c>
      <c r="I3842" s="13">
        <v>5</v>
      </c>
      <c r="J3842" s="13">
        <v>5</v>
      </c>
      <c r="K3842" s="17">
        <v>28.676331764407401</v>
      </c>
      <c r="L3842" s="18">
        <f t="shared" si="31"/>
        <v>29.019403536150872</v>
      </c>
      <c r="M3842">
        <f>Table1[[#This Row],[num_contributions]]+Table1[[#This Row],[num_unique_contributors]]</f>
        <v>10</v>
      </c>
    </row>
    <row r="3843" spans="1:13" ht="13.2" hidden="1" x14ac:dyDescent="0.25">
      <c r="A3843" s="13">
        <v>9</v>
      </c>
      <c r="B3843" s="14">
        <v>44265</v>
      </c>
      <c r="C3843" s="14">
        <v>44280</v>
      </c>
      <c r="D3843" s="15" t="s">
        <v>754</v>
      </c>
      <c r="E3843" s="13">
        <v>2260</v>
      </c>
      <c r="F3843" s="15" t="s">
        <v>13</v>
      </c>
      <c r="G3843" s="15" t="s">
        <v>50</v>
      </c>
      <c r="H3843" s="17">
        <v>0.25039882055184098</v>
      </c>
      <c r="I3843" s="13">
        <v>23</v>
      </c>
      <c r="J3843" s="13">
        <v>23</v>
      </c>
      <c r="K3843" s="17">
        <v>28.480810673019299</v>
      </c>
      <c r="L3843" s="18">
        <f t="shared" si="31"/>
        <v>28.731209493571139</v>
      </c>
      <c r="M3843">
        <f>Table1[[#This Row],[num_contributions]]+Table1[[#This Row],[num_unique_contributors]]</f>
        <v>46</v>
      </c>
    </row>
    <row r="3844" spans="1:13" ht="13.2" hidden="1" x14ac:dyDescent="0.25">
      <c r="A3844" s="13">
        <v>9</v>
      </c>
      <c r="B3844" s="14">
        <v>44265</v>
      </c>
      <c r="C3844" s="14">
        <v>44280</v>
      </c>
      <c r="D3844" s="15" t="s">
        <v>542</v>
      </c>
      <c r="E3844" s="13">
        <v>781</v>
      </c>
      <c r="F3844" s="15" t="s">
        <v>17</v>
      </c>
      <c r="G3844" s="15" t="s">
        <v>18</v>
      </c>
      <c r="H3844" s="17">
        <v>9.1264223221908497E-2</v>
      </c>
      <c r="I3844" s="13">
        <v>4</v>
      </c>
      <c r="J3844" s="13">
        <v>4</v>
      </c>
      <c r="K3844" s="17">
        <v>28.6</v>
      </c>
      <c r="L3844" s="18">
        <f t="shared" si="31"/>
        <v>28.691264223221911</v>
      </c>
      <c r="M3844">
        <f>Table1[[#This Row],[num_contributions]]+Table1[[#This Row],[num_unique_contributors]]</f>
        <v>8</v>
      </c>
    </row>
    <row r="3845" spans="1:13" ht="13.2" hidden="1" x14ac:dyDescent="0.25">
      <c r="A3845" s="13">
        <v>9</v>
      </c>
      <c r="B3845" s="14">
        <v>44265</v>
      </c>
      <c r="C3845" s="14">
        <v>44280</v>
      </c>
      <c r="D3845" s="15" t="s">
        <v>779</v>
      </c>
      <c r="E3845" s="13">
        <v>1908</v>
      </c>
      <c r="F3845" s="15" t="s">
        <v>20</v>
      </c>
      <c r="G3845" s="15" t="s">
        <v>23</v>
      </c>
      <c r="H3845" s="17">
        <v>0.13712189023454199</v>
      </c>
      <c r="I3845" s="13">
        <v>13</v>
      </c>
      <c r="J3845" s="13">
        <v>10</v>
      </c>
      <c r="K3845" s="17">
        <v>26.353651051425899</v>
      </c>
      <c r="L3845" s="18">
        <f t="shared" si="31"/>
        <v>26.490772941660442</v>
      </c>
      <c r="M3845">
        <f>Table1[[#This Row],[num_contributions]]+Table1[[#This Row],[num_unique_contributors]]</f>
        <v>23</v>
      </c>
    </row>
    <row r="3846" spans="1:13" ht="13.2" hidden="1" x14ac:dyDescent="0.25">
      <c r="A3846" s="13">
        <v>9</v>
      </c>
      <c r="B3846" s="14">
        <v>44265</v>
      </c>
      <c r="C3846" s="14">
        <v>44280</v>
      </c>
      <c r="D3846" s="15" t="s">
        <v>1757</v>
      </c>
      <c r="E3846" s="13">
        <v>2038</v>
      </c>
      <c r="F3846" s="15" t="s">
        <v>13</v>
      </c>
      <c r="G3846" s="15" t="s">
        <v>23</v>
      </c>
      <c r="H3846" s="17">
        <v>3.8956435744071802E-2</v>
      </c>
      <c r="I3846" s="13">
        <v>5</v>
      </c>
      <c r="J3846" s="13">
        <v>5</v>
      </c>
      <c r="K3846" s="17">
        <v>26.200908843621502</v>
      </c>
      <c r="L3846" s="18">
        <f t="shared" si="31"/>
        <v>26.239865279365574</v>
      </c>
      <c r="M3846">
        <f>Table1[[#This Row],[num_contributions]]+Table1[[#This Row],[num_unique_contributors]]</f>
        <v>10</v>
      </c>
    </row>
    <row r="3847" spans="1:13" ht="13.2" hidden="1" x14ac:dyDescent="0.25">
      <c r="A3847" s="13">
        <v>9</v>
      </c>
      <c r="B3847" s="14">
        <v>44265</v>
      </c>
      <c r="C3847" s="14">
        <v>44280</v>
      </c>
      <c r="D3847" s="16" t="s">
        <v>1917</v>
      </c>
      <c r="E3847" s="13">
        <v>1664</v>
      </c>
      <c r="F3847" s="15" t="s">
        <v>39</v>
      </c>
      <c r="G3847" s="15" t="s">
        <v>23</v>
      </c>
      <c r="H3847" s="17">
        <v>1.39517453321979</v>
      </c>
      <c r="I3847" s="13">
        <v>26</v>
      </c>
      <c r="J3847" s="13">
        <v>19</v>
      </c>
      <c r="K3847" s="17">
        <v>23.989488238488502</v>
      </c>
      <c r="L3847" s="18">
        <f t="shared" si="31"/>
        <v>25.384662771708292</v>
      </c>
      <c r="M3847">
        <f>Table1[[#This Row],[num_contributions]]+Table1[[#This Row],[num_unique_contributors]]</f>
        <v>45</v>
      </c>
    </row>
    <row r="3848" spans="1:13" ht="13.2" hidden="1" x14ac:dyDescent="0.25">
      <c r="A3848" s="13">
        <v>9</v>
      </c>
      <c r="B3848" s="14">
        <v>44265</v>
      </c>
      <c r="C3848" s="14">
        <v>44280</v>
      </c>
      <c r="D3848" s="15" t="s">
        <v>904</v>
      </c>
      <c r="E3848" s="13">
        <v>2277</v>
      </c>
      <c r="F3848" s="15" t="s">
        <v>13</v>
      </c>
      <c r="G3848" s="15" t="s">
        <v>23</v>
      </c>
      <c r="H3848" s="17">
        <v>2.99601684434034E-2</v>
      </c>
      <c r="I3848" s="13">
        <v>18</v>
      </c>
      <c r="J3848" s="13">
        <v>5</v>
      </c>
      <c r="K3848" s="17">
        <v>25.210048538847602</v>
      </c>
      <c r="L3848" s="18">
        <f t="shared" si="31"/>
        <v>25.240008707291004</v>
      </c>
      <c r="M3848">
        <f>Table1[[#This Row],[num_contributions]]+Table1[[#This Row],[num_unique_contributors]]</f>
        <v>23</v>
      </c>
    </row>
    <row r="3849" spans="1:13" ht="13.2" hidden="1" x14ac:dyDescent="0.25">
      <c r="A3849" s="13">
        <v>9</v>
      </c>
      <c r="B3849" s="14">
        <v>44265</v>
      </c>
      <c r="C3849" s="14">
        <v>44280</v>
      </c>
      <c r="D3849" s="15" t="s">
        <v>1081</v>
      </c>
      <c r="E3849" s="13">
        <v>1862</v>
      </c>
      <c r="F3849" s="15" t="s">
        <v>20</v>
      </c>
      <c r="G3849" s="15" t="s">
        <v>23</v>
      </c>
      <c r="H3849" s="17">
        <v>7.0000311799381904E-2</v>
      </c>
      <c r="I3849" s="13">
        <v>5</v>
      </c>
      <c r="J3849" s="13">
        <v>5</v>
      </c>
      <c r="K3849" s="17">
        <v>24.7637933228457</v>
      </c>
      <c r="L3849" s="18">
        <f t="shared" si="31"/>
        <v>24.833793634645083</v>
      </c>
      <c r="M3849">
        <f>Table1[[#This Row],[num_contributions]]+Table1[[#This Row],[num_unique_contributors]]</f>
        <v>10</v>
      </c>
    </row>
    <row r="3850" spans="1:13" ht="13.2" hidden="1" x14ac:dyDescent="0.25">
      <c r="A3850" s="13">
        <v>9</v>
      </c>
      <c r="B3850" s="14">
        <v>44265</v>
      </c>
      <c r="C3850" s="14">
        <v>44280</v>
      </c>
      <c r="D3850" s="15" t="s">
        <v>1080</v>
      </c>
      <c r="E3850" s="13">
        <v>2322</v>
      </c>
      <c r="F3850" s="15" t="s">
        <v>13</v>
      </c>
      <c r="G3850" s="15" t="s">
        <v>50</v>
      </c>
      <c r="H3850" s="17">
        <v>0.22656712282368499</v>
      </c>
      <c r="I3850" s="13">
        <v>20</v>
      </c>
      <c r="J3850" s="13">
        <v>20</v>
      </c>
      <c r="K3850" s="17">
        <v>24.495248950321098</v>
      </c>
      <c r="L3850" s="18">
        <f t="shared" si="31"/>
        <v>24.721816073144783</v>
      </c>
      <c r="M3850">
        <f>Table1[[#This Row],[num_contributions]]+Table1[[#This Row],[num_unique_contributors]]</f>
        <v>40</v>
      </c>
    </row>
    <row r="3851" spans="1:13" ht="13.2" hidden="1" x14ac:dyDescent="0.25">
      <c r="A3851" s="13">
        <v>9</v>
      </c>
      <c r="B3851" s="14">
        <v>44265</v>
      </c>
      <c r="C3851" s="14">
        <v>44280</v>
      </c>
      <c r="D3851" s="15" t="s">
        <v>460</v>
      </c>
      <c r="E3851" s="13">
        <v>2268</v>
      </c>
      <c r="F3851" s="15" t="s">
        <v>39</v>
      </c>
      <c r="G3851" s="15" t="s">
        <v>23</v>
      </c>
      <c r="H3851" s="17">
        <v>0.71704421929932805</v>
      </c>
      <c r="I3851" s="13">
        <v>10</v>
      </c>
      <c r="J3851" s="13">
        <v>9</v>
      </c>
      <c r="K3851" s="17">
        <v>22.249935452537802</v>
      </c>
      <c r="L3851" s="18">
        <f t="shared" si="31"/>
        <v>22.96697967183713</v>
      </c>
      <c r="M3851">
        <f>Table1[[#This Row],[num_contributions]]+Table1[[#This Row],[num_unique_contributors]]</f>
        <v>19</v>
      </c>
    </row>
    <row r="3852" spans="1:13" ht="13.2" hidden="1" x14ac:dyDescent="0.25">
      <c r="A3852" s="13">
        <v>9</v>
      </c>
      <c r="B3852" s="14">
        <v>44265</v>
      </c>
      <c r="C3852" s="14">
        <v>44280</v>
      </c>
      <c r="D3852" s="15" t="s">
        <v>1556</v>
      </c>
      <c r="E3852" s="13">
        <v>2160</v>
      </c>
      <c r="F3852" s="15" t="s">
        <v>39</v>
      </c>
      <c r="G3852" s="15" t="s">
        <v>14</v>
      </c>
      <c r="H3852" s="17">
        <v>1.04146610701411</v>
      </c>
      <c r="I3852" s="13">
        <v>15</v>
      </c>
      <c r="J3852" s="13">
        <v>9</v>
      </c>
      <c r="K3852" s="17">
        <v>21.706558843873999</v>
      </c>
      <c r="L3852" s="18">
        <f t="shared" si="31"/>
        <v>22.748024950888109</v>
      </c>
      <c r="M3852">
        <f>Table1[[#This Row],[num_contributions]]+Table1[[#This Row],[num_unique_contributors]]</f>
        <v>24</v>
      </c>
    </row>
    <row r="3853" spans="1:13" ht="13.2" hidden="1" x14ac:dyDescent="0.25">
      <c r="A3853" s="13">
        <v>9</v>
      </c>
      <c r="B3853" s="14">
        <v>44265</v>
      </c>
      <c r="C3853" s="14">
        <v>44280</v>
      </c>
      <c r="D3853" s="15" t="s">
        <v>1918</v>
      </c>
      <c r="E3853" s="13">
        <v>1963</v>
      </c>
      <c r="F3853" s="15" t="s">
        <v>186</v>
      </c>
      <c r="G3853" s="15" t="s">
        <v>14</v>
      </c>
      <c r="H3853" s="17">
        <v>9.8941581800444101E-2</v>
      </c>
      <c r="I3853" s="13">
        <v>7</v>
      </c>
      <c r="J3853" s="13">
        <v>5</v>
      </c>
      <c r="K3853" s="17">
        <v>22.186850612495402</v>
      </c>
      <c r="L3853" s="18">
        <f t="shared" si="31"/>
        <v>22.285792194295844</v>
      </c>
      <c r="M3853">
        <f>Table1[[#This Row],[num_contributions]]+Table1[[#This Row],[num_unique_contributors]]</f>
        <v>12</v>
      </c>
    </row>
    <row r="3854" spans="1:13" ht="13.2" hidden="1" x14ac:dyDescent="0.25">
      <c r="A3854" s="13">
        <v>9</v>
      </c>
      <c r="B3854" s="14">
        <v>44265</v>
      </c>
      <c r="C3854" s="14">
        <v>44280</v>
      </c>
      <c r="D3854" s="15" t="s">
        <v>807</v>
      </c>
      <c r="E3854" s="13">
        <v>2059</v>
      </c>
      <c r="F3854" s="15" t="s">
        <v>39</v>
      </c>
      <c r="G3854" s="15" t="s">
        <v>14</v>
      </c>
      <c r="H3854" s="17">
        <v>0.91298251080748405</v>
      </c>
      <c r="I3854" s="13">
        <v>16</v>
      </c>
      <c r="J3854" s="13">
        <v>12</v>
      </c>
      <c r="K3854" s="17">
        <v>21.237597296464099</v>
      </c>
      <c r="L3854" s="18">
        <f t="shared" si="31"/>
        <v>22.150579807271583</v>
      </c>
      <c r="M3854">
        <f>Table1[[#This Row],[num_contributions]]+Table1[[#This Row],[num_unique_contributors]]</f>
        <v>28</v>
      </c>
    </row>
    <row r="3855" spans="1:13" ht="13.2" hidden="1" x14ac:dyDescent="0.25">
      <c r="A3855" s="13">
        <v>9</v>
      </c>
      <c r="B3855" s="14">
        <v>44265</v>
      </c>
      <c r="C3855" s="14">
        <v>44280</v>
      </c>
      <c r="D3855" s="15" t="s">
        <v>1426</v>
      </c>
      <c r="E3855" s="13">
        <v>2341</v>
      </c>
      <c r="F3855" s="15" t="s">
        <v>17</v>
      </c>
      <c r="G3855" s="15" t="s">
        <v>50</v>
      </c>
      <c r="H3855" s="17">
        <v>0.122122792642801</v>
      </c>
      <c r="I3855" s="13">
        <v>18</v>
      </c>
      <c r="J3855" s="13">
        <v>18</v>
      </c>
      <c r="K3855" s="17">
        <v>21.498542452602798</v>
      </c>
      <c r="L3855" s="18">
        <f t="shared" si="31"/>
        <v>21.620665245245601</v>
      </c>
      <c r="M3855">
        <f>Table1[[#This Row],[num_contributions]]+Table1[[#This Row],[num_unique_contributors]]</f>
        <v>36</v>
      </c>
    </row>
    <row r="3856" spans="1:13" ht="13.2" hidden="1" x14ac:dyDescent="0.25">
      <c r="A3856" s="13">
        <v>9</v>
      </c>
      <c r="B3856" s="14">
        <v>44265</v>
      </c>
      <c r="C3856" s="14">
        <v>44280</v>
      </c>
      <c r="D3856" s="15" t="s">
        <v>1220</v>
      </c>
      <c r="E3856" s="13">
        <v>438</v>
      </c>
      <c r="F3856" s="15" t="s">
        <v>13</v>
      </c>
      <c r="G3856" s="15" t="s">
        <v>23</v>
      </c>
      <c r="H3856" s="17">
        <v>0.19786657770865801</v>
      </c>
      <c r="I3856" s="13">
        <v>18</v>
      </c>
      <c r="J3856" s="13">
        <v>16</v>
      </c>
      <c r="K3856" s="17">
        <v>20.593618449584</v>
      </c>
      <c r="L3856" s="18">
        <f t="shared" si="31"/>
        <v>20.791485027292659</v>
      </c>
      <c r="M3856">
        <f>Table1[[#This Row],[num_contributions]]+Table1[[#This Row],[num_unique_contributors]]</f>
        <v>34</v>
      </c>
    </row>
    <row r="3857" spans="1:13" ht="13.2" hidden="1" x14ac:dyDescent="0.25">
      <c r="A3857" s="13">
        <v>9</v>
      </c>
      <c r="B3857" s="14">
        <v>44265</v>
      </c>
      <c r="C3857" s="14">
        <v>44280</v>
      </c>
      <c r="D3857" s="15" t="s">
        <v>740</v>
      </c>
      <c r="E3857" s="13">
        <v>659</v>
      </c>
      <c r="F3857" s="15" t="s">
        <v>17</v>
      </c>
      <c r="G3857" s="15" t="s">
        <v>46</v>
      </c>
      <c r="H3857" s="17">
        <v>2.50323619946691E-2</v>
      </c>
      <c r="I3857" s="13">
        <v>4</v>
      </c>
      <c r="J3857" s="13">
        <v>3</v>
      </c>
      <c r="K3857" s="17">
        <v>20.3872467155057</v>
      </c>
      <c r="L3857" s="18">
        <f t="shared" si="31"/>
        <v>20.412279077500369</v>
      </c>
      <c r="M3857">
        <f>Table1[[#This Row],[num_contributions]]+Table1[[#This Row],[num_unique_contributors]]</f>
        <v>7</v>
      </c>
    </row>
    <row r="3858" spans="1:13" ht="13.2" hidden="1" x14ac:dyDescent="0.25">
      <c r="A3858" s="13">
        <v>9</v>
      </c>
      <c r="B3858" s="14">
        <v>44265</v>
      </c>
      <c r="C3858" s="14">
        <v>44280</v>
      </c>
      <c r="D3858" s="15" t="s">
        <v>88</v>
      </c>
      <c r="E3858" s="13">
        <v>2200</v>
      </c>
      <c r="F3858" s="15" t="s">
        <v>20</v>
      </c>
      <c r="G3858" s="15" t="s">
        <v>14</v>
      </c>
      <c r="H3858" s="17">
        <v>0.21871961575576801</v>
      </c>
      <c r="I3858" s="13">
        <v>5</v>
      </c>
      <c r="J3858" s="13">
        <v>5</v>
      </c>
      <c r="K3858" s="17">
        <v>20.1891486180266</v>
      </c>
      <c r="L3858" s="18">
        <f t="shared" si="31"/>
        <v>20.407868233782366</v>
      </c>
      <c r="M3858">
        <f>Table1[[#This Row],[num_contributions]]+Table1[[#This Row],[num_unique_contributors]]</f>
        <v>10</v>
      </c>
    </row>
    <row r="3859" spans="1:13" ht="13.2" hidden="1" x14ac:dyDescent="0.25">
      <c r="A3859" s="13">
        <v>9</v>
      </c>
      <c r="B3859" s="14">
        <v>44265</v>
      </c>
      <c r="C3859" s="14">
        <v>44280</v>
      </c>
      <c r="D3859" s="15" t="s">
        <v>1575</v>
      </c>
      <c r="E3859" s="13">
        <v>2008</v>
      </c>
      <c r="F3859" s="15" t="s">
        <v>39</v>
      </c>
      <c r="G3859" s="15" t="s">
        <v>23</v>
      </c>
      <c r="H3859" s="17">
        <v>0.99922486688911105</v>
      </c>
      <c r="I3859" s="13">
        <v>24</v>
      </c>
      <c r="J3859" s="13">
        <v>16</v>
      </c>
      <c r="K3859" s="17">
        <v>18.7881132657226</v>
      </c>
      <c r="L3859" s="18">
        <f t="shared" si="31"/>
        <v>19.787338132611712</v>
      </c>
      <c r="M3859">
        <f>Table1[[#This Row],[num_contributions]]+Table1[[#This Row],[num_unique_contributors]]</f>
        <v>40</v>
      </c>
    </row>
    <row r="3860" spans="1:13" ht="13.2" hidden="1" x14ac:dyDescent="0.25">
      <c r="A3860" s="13">
        <v>9</v>
      </c>
      <c r="B3860" s="14">
        <v>44265</v>
      </c>
      <c r="C3860" s="14">
        <v>44280</v>
      </c>
      <c r="D3860" s="15" t="s">
        <v>984</v>
      </c>
      <c r="E3860" s="13">
        <v>1968</v>
      </c>
      <c r="F3860" s="15" t="s">
        <v>13</v>
      </c>
      <c r="G3860" s="15" t="s">
        <v>14</v>
      </c>
      <c r="H3860" s="17">
        <v>0.39435004306125598</v>
      </c>
      <c r="I3860" s="13">
        <v>12</v>
      </c>
      <c r="J3860" s="13">
        <v>10</v>
      </c>
      <c r="K3860" s="17">
        <v>19.302006082938401</v>
      </c>
      <c r="L3860" s="18">
        <f t="shared" si="31"/>
        <v>19.696356125999657</v>
      </c>
      <c r="M3860">
        <f>Table1[[#This Row],[num_contributions]]+Table1[[#This Row],[num_unique_contributors]]</f>
        <v>22</v>
      </c>
    </row>
    <row r="3861" spans="1:13" ht="13.2" hidden="1" x14ac:dyDescent="0.25">
      <c r="A3861" s="13">
        <v>9</v>
      </c>
      <c r="B3861" s="14">
        <v>44265</v>
      </c>
      <c r="C3861" s="14">
        <v>44280</v>
      </c>
      <c r="D3861" s="15" t="s">
        <v>1647</v>
      </c>
      <c r="E3861" s="13">
        <v>594</v>
      </c>
      <c r="F3861" s="15" t="s">
        <v>17</v>
      </c>
      <c r="G3861" s="15" t="s">
        <v>23</v>
      </c>
      <c r="H3861" s="17">
        <v>9.1450597088760192E-3</v>
      </c>
      <c r="I3861" s="13">
        <v>3</v>
      </c>
      <c r="J3861" s="13">
        <v>2</v>
      </c>
      <c r="K3861" s="17">
        <v>19.3872467155057</v>
      </c>
      <c r="L3861" s="18">
        <f t="shared" si="31"/>
        <v>19.396391775214575</v>
      </c>
      <c r="M3861">
        <f>Table1[[#This Row],[num_contributions]]+Table1[[#This Row],[num_unique_contributors]]</f>
        <v>5</v>
      </c>
    </row>
    <row r="3862" spans="1:13" ht="13.2" hidden="1" x14ac:dyDescent="0.25">
      <c r="A3862" s="13">
        <v>9</v>
      </c>
      <c r="B3862" s="14">
        <v>44265</v>
      </c>
      <c r="C3862" s="14">
        <v>44280</v>
      </c>
      <c r="D3862" s="15" t="s">
        <v>1129</v>
      </c>
      <c r="E3862" s="13">
        <v>1585</v>
      </c>
      <c r="F3862" s="15" t="s">
        <v>186</v>
      </c>
      <c r="G3862" s="15" t="s">
        <v>14</v>
      </c>
      <c r="H3862" s="17">
        <v>0.145338145620136</v>
      </c>
      <c r="I3862" s="13">
        <v>6</v>
      </c>
      <c r="J3862" s="13">
        <v>6</v>
      </c>
      <c r="K3862" s="17">
        <v>18.799729025726101</v>
      </c>
      <c r="L3862" s="18">
        <f t="shared" ref="L3862:L3925" si="32">H3862+K3862</f>
        <v>18.945067171346238</v>
      </c>
      <c r="M3862">
        <f>Table1[[#This Row],[num_contributions]]+Table1[[#This Row],[num_unique_contributors]]</f>
        <v>12</v>
      </c>
    </row>
    <row r="3863" spans="1:13" ht="13.2" hidden="1" x14ac:dyDescent="0.25">
      <c r="A3863" s="13">
        <v>9</v>
      </c>
      <c r="B3863" s="14">
        <v>44265</v>
      </c>
      <c r="C3863" s="14">
        <v>44280</v>
      </c>
      <c r="D3863" s="15" t="s">
        <v>802</v>
      </c>
      <c r="E3863" s="13">
        <v>1899</v>
      </c>
      <c r="F3863" s="15" t="s">
        <v>20</v>
      </c>
      <c r="G3863" s="15" t="s">
        <v>23</v>
      </c>
      <c r="H3863" s="17">
        <v>5.8045127832737499E-2</v>
      </c>
      <c r="I3863" s="13">
        <v>11</v>
      </c>
      <c r="J3863" s="13">
        <v>10</v>
      </c>
      <c r="K3863" s="17">
        <v>18.667718728664099</v>
      </c>
      <c r="L3863" s="18">
        <f t="shared" si="32"/>
        <v>18.725763856496837</v>
      </c>
      <c r="M3863">
        <f>Table1[[#This Row],[num_contributions]]+Table1[[#This Row],[num_unique_contributors]]</f>
        <v>21</v>
      </c>
    </row>
    <row r="3864" spans="1:13" ht="13.2" hidden="1" x14ac:dyDescent="0.25">
      <c r="A3864" s="13">
        <v>9</v>
      </c>
      <c r="B3864" s="14">
        <v>44265</v>
      </c>
      <c r="C3864" s="14">
        <v>44280</v>
      </c>
      <c r="D3864" s="15" t="s">
        <v>957</v>
      </c>
      <c r="E3864" s="13">
        <v>1922</v>
      </c>
      <c r="F3864" s="15" t="s">
        <v>39</v>
      </c>
      <c r="G3864" s="15" t="s">
        <v>14</v>
      </c>
      <c r="H3864" s="17">
        <v>0.54467585671829799</v>
      </c>
      <c r="I3864" s="13">
        <v>13</v>
      </c>
      <c r="J3864" s="13">
        <v>11</v>
      </c>
      <c r="K3864" s="17">
        <v>18.175013185602399</v>
      </c>
      <c r="L3864" s="18">
        <f t="shared" si="32"/>
        <v>18.719689042320699</v>
      </c>
      <c r="M3864">
        <f>Table1[[#This Row],[num_contributions]]+Table1[[#This Row],[num_unique_contributors]]</f>
        <v>24</v>
      </c>
    </row>
    <row r="3865" spans="1:13" ht="13.2" hidden="1" x14ac:dyDescent="0.25">
      <c r="A3865" s="13">
        <v>9</v>
      </c>
      <c r="B3865" s="14">
        <v>44265</v>
      </c>
      <c r="C3865" s="14">
        <v>44280</v>
      </c>
      <c r="D3865" s="15" t="s">
        <v>1685</v>
      </c>
      <c r="E3865" s="13">
        <v>241</v>
      </c>
      <c r="F3865" s="15" t="s">
        <v>17</v>
      </c>
      <c r="G3865" s="15" t="s">
        <v>23</v>
      </c>
      <c r="H3865" s="17">
        <v>1.6999379331009999E-2</v>
      </c>
      <c r="I3865" s="13">
        <v>3</v>
      </c>
      <c r="J3865" s="13">
        <v>2</v>
      </c>
      <c r="K3865" s="17">
        <v>18.2929909971214</v>
      </c>
      <c r="L3865" s="18">
        <f t="shared" si="32"/>
        <v>18.309990376452411</v>
      </c>
      <c r="M3865">
        <f>Table1[[#This Row],[num_contributions]]+Table1[[#This Row],[num_unique_contributors]]</f>
        <v>5</v>
      </c>
    </row>
    <row r="3866" spans="1:13" ht="13.2" hidden="1" x14ac:dyDescent="0.25">
      <c r="A3866" s="13">
        <v>9</v>
      </c>
      <c r="B3866" s="14">
        <v>44265</v>
      </c>
      <c r="C3866" s="14">
        <v>44280</v>
      </c>
      <c r="D3866" s="15" t="s">
        <v>710</v>
      </c>
      <c r="E3866" s="13">
        <v>2064</v>
      </c>
      <c r="F3866" s="15" t="s">
        <v>39</v>
      </c>
      <c r="G3866" s="15" t="s">
        <v>14</v>
      </c>
      <c r="H3866" s="17">
        <v>0.714409342217594</v>
      </c>
      <c r="I3866" s="13">
        <v>14</v>
      </c>
      <c r="J3866" s="13">
        <v>11</v>
      </c>
      <c r="K3866" s="17">
        <v>16.973285812720199</v>
      </c>
      <c r="L3866" s="18">
        <f t="shared" si="32"/>
        <v>17.687695154937792</v>
      </c>
      <c r="M3866">
        <f>Table1[[#This Row],[num_contributions]]+Table1[[#This Row],[num_unique_contributors]]</f>
        <v>25</v>
      </c>
    </row>
    <row r="3867" spans="1:13" ht="13.2" hidden="1" x14ac:dyDescent="0.25">
      <c r="A3867" s="13">
        <v>9</v>
      </c>
      <c r="B3867" s="14">
        <v>44265</v>
      </c>
      <c r="C3867" s="14">
        <v>44280</v>
      </c>
      <c r="D3867" s="15" t="s">
        <v>959</v>
      </c>
      <c r="E3867" s="13">
        <v>2393</v>
      </c>
      <c r="F3867" s="15" t="s">
        <v>13</v>
      </c>
      <c r="G3867" s="15" t="s">
        <v>23</v>
      </c>
      <c r="H3867" s="17">
        <v>3.10075819128212E-2</v>
      </c>
      <c r="I3867" s="13">
        <v>4</v>
      </c>
      <c r="J3867" s="13">
        <v>4</v>
      </c>
      <c r="K3867" s="17">
        <v>16.851000158034399</v>
      </c>
      <c r="L3867" s="18">
        <f t="shared" si="32"/>
        <v>16.88200773994722</v>
      </c>
      <c r="M3867">
        <f>Table1[[#This Row],[num_contributions]]+Table1[[#This Row],[num_unique_contributors]]</f>
        <v>8</v>
      </c>
    </row>
    <row r="3868" spans="1:13" ht="13.2" hidden="1" x14ac:dyDescent="0.25">
      <c r="A3868" s="13">
        <v>9</v>
      </c>
      <c r="B3868" s="14">
        <v>44265</v>
      </c>
      <c r="C3868" s="14">
        <v>44280</v>
      </c>
      <c r="D3868" s="15" t="s">
        <v>1645</v>
      </c>
      <c r="E3868" s="13">
        <v>1785</v>
      </c>
      <c r="F3868" s="15" t="s">
        <v>20</v>
      </c>
      <c r="G3868" s="15" t="s">
        <v>23</v>
      </c>
      <c r="H3868" s="17">
        <v>3.4853679711003803E-2</v>
      </c>
      <c r="I3868" s="13">
        <v>5</v>
      </c>
      <c r="J3868" s="13">
        <v>5</v>
      </c>
      <c r="K3868" s="17">
        <v>16.2401680235387</v>
      </c>
      <c r="L3868" s="18">
        <f t="shared" si="32"/>
        <v>16.275021703249703</v>
      </c>
      <c r="M3868">
        <f>Table1[[#This Row],[num_contributions]]+Table1[[#This Row],[num_unique_contributors]]</f>
        <v>10</v>
      </c>
    </row>
    <row r="3869" spans="1:13" ht="13.2" hidden="1" x14ac:dyDescent="0.25">
      <c r="A3869" s="13">
        <v>9</v>
      </c>
      <c r="B3869" s="14">
        <v>44265</v>
      </c>
      <c r="C3869" s="14">
        <v>44280</v>
      </c>
      <c r="D3869" s="15" t="s">
        <v>1840</v>
      </c>
      <c r="E3869" s="13">
        <v>2412</v>
      </c>
      <c r="F3869" s="15" t="s">
        <v>13</v>
      </c>
      <c r="G3869" s="15" t="s">
        <v>50</v>
      </c>
      <c r="H3869" s="17">
        <v>2.34342427382233E-3</v>
      </c>
      <c r="I3869" s="13">
        <v>2</v>
      </c>
      <c r="J3869" s="13">
        <v>2</v>
      </c>
      <c r="K3869" s="17">
        <v>16.135050000047499</v>
      </c>
      <c r="L3869" s="18">
        <f t="shared" si="32"/>
        <v>16.137393424321321</v>
      </c>
      <c r="M3869">
        <f>Table1[[#This Row],[num_contributions]]+Table1[[#This Row],[num_unique_contributors]]</f>
        <v>4</v>
      </c>
    </row>
    <row r="3870" spans="1:13" ht="13.2" hidden="1" x14ac:dyDescent="0.25">
      <c r="A3870" s="13">
        <v>9</v>
      </c>
      <c r="B3870" s="14">
        <v>44265</v>
      </c>
      <c r="C3870" s="14">
        <v>44280</v>
      </c>
      <c r="D3870" s="16" t="s">
        <v>798</v>
      </c>
      <c r="E3870" s="13">
        <v>1947</v>
      </c>
      <c r="F3870" s="15" t="s">
        <v>45</v>
      </c>
      <c r="G3870" s="15" t="s">
        <v>23</v>
      </c>
      <c r="H3870" s="17">
        <v>0.17052796875200099</v>
      </c>
      <c r="I3870" s="13">
        <v>15</v>
      </c>
      <c r="J3870" s="13">
        <v>15</v>
      </c>
      <c r="K3870" s="17">
        <v>15.7322769987583</v>
      </c>
      <c r="L3870" s="18">
        <f t="shared" si="32"/>
        <v>15.902804967510301</v>
      </c>
      <c r="M3870">
        <f>Table1[[#This Row],[num_contributions]]+Table1[[#This Row],[num_unique_contributors]]</f>
        <v>30</v>
      </c>
    </row>
    <row r="3871" spans="1:13" ht="13.2" hidden="1" x14ac:dyDescent="0.25">
      <c r="A3871" s="13">
        <v>9</v>
      </c>
      <c r="B3871" s="14">
        <v>44265</v>
      </c>
      <c r="C3871" s="14">
        <v>44280</v>
      </c>
      <c r="D3871" s="15" t="s">
        <v>1263</v>
      </c>
      <c r="E3871" s="13">
        <v>287</v>
      </c>
      <c r="F3871" s="15" t="s">
        <v>17</v>
      </c>
      <c r="G3871" s="15" t="s">
        <v>23</v>
      </c>
      <c r="H3871" s="17">
        <v>9.6140115185219307E-3</v>
      </c>
      <c r="I3871" s="13">
        <v>2</v>
      </c>
      <c r="J3871" s="13">
        <v>2</v>
      </c>
      <c r="K3871" s="17">
        <v>15.7909790260136</v>
      </c>
      <c r="L3871" s="18">
        <f t="shared" si="32"/>
        <v>15.800593037532122</v>
      </c>
      <c r="M3871">
        <f>Table1[[#This Row],[num_contributions]]+Table1[[#This Row],[num_unique_contributors]]</f>
        <v>4</v>
      </c>
    </row>
    <row r="3872" spans="1:13" ht="13.2" hidden="1" x14ac:dyDescent="0.25">
      <c r="A3872" s="13">
        <v>9</v>
      </c>
      <c r="B3872" s="14">
        <v>44265</v>
      </c>
      <c r="C3872" s="14">
        <v>44280</v>
      </c>
      <c r="D3872" s="15" t="s">
        <v>1780</v>
      </c>
      <c r="E3872" s="13">
        <v>1149</v>
      </c>
      <c r="F3872" s="15" t="s">
        <v>13</v>
      </c>
      <c r="G3872" s="15" t="s">
        <v>23</v>
      </c>
      <c r="H3872" s="17">
        <v>6.0715856246749203E-2</v>
      </c>
      <c r="I3872" s="13">
        <v>11</v>
      </c>
      <c r="J3872" s="13">
        <v>9</v>
      </c>
      <c r="K3872" s="17">
        <v>15.431270833314899</v>
      </c>
      <c r="L3872" s="18">
        <f t="shared" si="32"/>
        <v>15.491986689561649</v>
      </c>
      <c r="M3872">
        <f>Table1[[#This Row],[num_contributions]]+Table1[[#This Row],[num_unique_contributors]]</f>
        <v>20</v>
      </c>
    </row>
    <row r="3873" spans="1:13" ht="13.2" hidden="1" x14ac:dyDescent="0.25">
      <c r="A3873" s="13">
        <v>9</v>
      </c>
      <c r="B3873" s="14">
        <v>44265</v>
      </c>
      <c r="C3873" s="14">
        <v>44280</v>
      </c>
      <c r="D3873" s="15" t="s">
        <v>1328</v>
      </c>
      <c r="E3873" s="13">
        <v>1989</v>
      </c>
      <c r="F3873" s="15" t="s">
        <v>20</v>
      </c>
      <c r="G3873" s="15" t="s">
        <v>23</v>
      </c>
      <c r="H3873" s="17">
        <v>4.9401506762931098E-2</v>
      </c>
      <c r="I3873" s="13">
        <v>7</v>
      </c>
      <c r="J3873" s="13">
        <v>6</v>
      </c>
      <c r="K3873" s="17">
        <v>15.3682166598227</v>
      </c>
      <c r="L3873" s="18">
        <f t="shared" si="32"/>
        <v>15.417618166585632</v>
      </c>
      <c r="M3873">
        <f>Table1[[#This Row],[num_contributions]]+Table1[[#This Row],[num_unique_contributors]]</f>
        <v>13</v>
      </c>
    </row>
    <row r="3874" spans="1:13" ht="13.2" hidden="1" x14ac:dyDescent="0.25">
      <c r="A3874" s="13">
        <v>9</v>
      </c>
      <c r="B3874" s="14">
        <v>44265</v>
      </c>
      <c r="C3874" s="14">
        <v>44280</v>
      </c>
      <c r="D3874" s="15" t="s">
        <v>181</v>
      </c>
      <c r="E3874" s="13">
        <v>1636</v>
      </c>
      <c r="F3874" s="15" t="s">
        <v>13</v>
      </c>
      <c r="G3874" s="15" t="s">
        <v>23</v>
      </c>
      <c r="H3874" s="17">
        <v>2.42619541699313E-2</v>
      </c>
      <c r="I3874" s="13">
        <v>3</v>
      </c>
      <c r="J3874" s="13">
        <v>3</v>
      </c>
      <c r="K3874" s="17">
        <v>15.247731846034499</v>
      </c>
      <c r="L3874" s="18">
        <f t="shared" si="32"/>
        <v>15.271993800204431</v>
      </c>
      <c r="M3874">
        <f>Table1[[#This Row],[num_contributions]]+Table1[[#This Row],[num_unique_contributors]]</f>
        <v>6</v>
      </c>
    </row>
    <row r="3875" spans="1:13" ht="13.2" hidden="1" x14ac:dyDescent="0.25">
      <c r="A3875" s="13">
        <v>9</v>
      </c>
      <c r="B3875" s="14">
        <v>44265</v>
      </c>
      <c r="C3875" s="14">
        <v>44280</v>
      </c>
      <c r="D3875" s="15" t="s">
        <v>1199</v>
      </c>
      <c r="E3875" s="13">
        <v>1710</v>
      </c>
      <c r="F3875" s="15" t="s">
        <v>13</v>
      </c>
      <c r="G3875" s="15" t="s">
        <v>14</v>
      </c>
      <c r="H3875" s="17">
        <v>0.108161767839171</v>
      </c>
      <c r="I3875" s="13">
        <v>3</v>
      </c>
      <c r="J3875" s="13">
        <v>3</v>
      </c>
      <c r="K3875" s="17">
        <v>14.3236212484974</v>
      </c>
      <c r="L3875" s="18">
        <f t="shared" si="32"/>
        <v>14.431783016336571</v>
      </c>
      <c r="M3875">
        <f>Table1[[#This Row],[num_contributions]]+Table1[[#This Row],[num_unique_contributors]]</f>
        <v>6</v>
      </c>
    </row>
    <row r="3876" spans="1:13" ht="13.2" hidden="1" x14ac:dyDescent="0.25">
      <c r="A3876" s="13">
        <v>9</v>
      </c>
      <c r="B3876" s="14">
        <v>44265</v>
      </c>
      <c r="C3876" s="14">
        <v>44280</v>
      </c>
      <c r="D3876" s="15" t="s">
        <v>1919</v>
      </c>
      <c r="E3876" s="13">
        <v>1583</v>
      </c>
      <c r="F3876" s="15" t="s">
        <v>17</v>
      </c>
      <c r="G3876" s="15" t="s">
        <v>18</v>
      </c>
      <c r="H3876" s="17">
        <v>4.9268693085760103E-2</v>
      </c>
      <c r="I3876" s="13">
        <v>3</v>
      </c>
      <c r="J3876" s="13">
        <v>3</v>
      </c>
      <c r="K3876" s="17">
        <v>14.25</v>
      </c>
      <c r="L3876" s="18">
        <f t="shared" si="32"/>
        <v>14.299268693085761</v>
      </c>
      <c r="M3876">
        <f>Table1[[#This Row],[num_contributions]]+Table1[[#This Row],[num_unique_contributors]]</f>
        <v>6</v>
      </c>
    </row>
    <row r="3877" spans="1:13" ht="13.2" hidden="1" x14ac:dyDescent="0.25">
      <c r="A3877" s="13">
        <v>9</v>
      </c>
      <c r="B3877" s="14">
        <v>44265</v>
      </c>
      <c r="C3877" s="14">
        <v>44280</v>
      </c>
      <c r="D3877" s="15" t="s">
        <v>1156</v>
      </c>
      <c r="E3877" s="13">
        <v>1834</v>
      </c>
      <c r="F3877" s="15" t="s">
        <v>17</v>
      </c>
      <c r="G3877" s="15" t="s">
        <v>23</v>
      </c>
      <c r="H3877" s="17">
        <v>8.6200564574504202E-2</v>
      </c>
      <c r="I3877" s="13">
        <v>8</v>
      </c>
      <c r="J3877" s="13">
        <v>8</v>
      </c>
      <c r="K3877" s="17">
        <v>13.6405058789571</v>
      </c>
      <c r="L3877" s="18">
        <f t="shared" si="32"/>
        <v>13.726706443531604</v>
      </c>
      <c r="M3877">
        <f>Table1[[#This Row],[num_contributions]]+Table1[[#This Row],[num_unique_contributors]]</f>
        <v>16</v>
      </c>
    </row>
    <row r="3878" spans="1:13" ht="13.2" hidden="1" x14ac:dyDescent="0.25">
      <c r="A3878" s="13">
        <v>9</v>
      </c>
      <c r="B3878" s="14">
        <v>44265</v>
      </c>
      <c r="C3878" s="14">
        <v>44280</v>
      </c>
      <c r="D3878" s="15" t="s">
        <v>834</v>
      </c>
      <c r="E3878" s="13">
        <v>739</v>
      </c>
      <c r="F3878" s="15" t="s">
        <v>17</v>
      </c>
      <c r="G3878" s="15" t="s">
        <v>23</v>
      </c>
      <c r="H3878" s="17">
        <v>6.19931660547643E-2</v>
      </c>
      <c r="I3878" s="13">
        <v>12</v>
      </c>
      <c r="J3878" s="13">
        <v>10</v>
      </c>
      <c r="K3878" s="17">
        <v>13.4261670647629</v>
      </c>
      <c r="L3878" s="18">
        <f t="shared" si="32"/>
        <v>13.488160230817664</v>
      </c>
      <c r="M3878">
        <f>Table1[[#This Row],[num_contributions]]+Table1[[#This Row],[num_unique_contributors]]</f>
        <v>22</v>
      </c>
    </row>
    <row r="3879" spans="1:13" ht="13.2" hidden="1" x14ac:dyDescent="0.25">
      <c r="A3879" s="13">
        <v>9</v>
      </c>
      <c r="B3879" s="14">
        <v>44265</v>
      </c>
      <c r="C3879" s="14">
        <v>44280</v>
      </c>
      <c r="D3879" s="15" t="s">
        <v>941</v>
      </c>
      <c r="E3879" s="13">
        <v>2070</v>
      </c>
      <c r="F3879" s="15" t="s">
        <v>13</v>
      </c>
      <c r="G3879" s="15" t="s">
        <v>23</v>
      </c>
      <c r="H3879" s="17">
        <v>5.1898383260391701E-2</v>
      </c>
      <c r="I3879" s="13">
        <v>6</v>
      </c>
      <c r="J3879" s="13">
        <v>5</v>
      </c>
      <c r="K3879" s="17">
        <v>13.3031474239462</v>
      </c>
      <c r="L3879" s="18">
        <f t="shared" si="32"/>
        <v>13.355045807206592</v>
      </c>
      <c r="M3879">
        <f>Table1[[#This Row],[num_contributions]]+Table1[[#This Row],[num_unique_contributors]]</f>
        <v>11</v>
      </c>
    </row>
    <row r="3880" spans="1:13" ht="13.2" hidden="1" x14ac:dyDescent="0.25">
      <c r="A3880" s="13">
        <v>9</v>
      </c>
      <c r="B3880" s="14">
        <v>44265</v>
      </c>
      <c r="C3880" s="14">
        <v>44280</v>
      </c>
      <c r="D3880" s="15" t="s">
        <v>1087</v>
      </c>
      <c r="E3880" s="13">
        <v>2224</v>
      </c>
      <c r="F3880" s="15" t="s">
        <v>13</v>
      </c>
      <c r="G3880" s="15" t="s">
        <v>14</v>
      </c>
      <c r="H3880" s="17">
        <v>3.3829571439861199E-2</v>
      </c>
      <c r="I3880" s="13">
        <v>4</v>
      </c>
      <c r="J3880" s="13">
        <v>4</v>
      </c>
      <c r="K3880" s="17">
        <v>13.2547225341516</v>
      </c>
      <c r="L3880" s="18">
        <f t="shared" si="32"/>
        <v>13.288552105591462</v>
      </c>
      <c r="M3880">
        <f>Table1[[#This Row],[num_contributions]]+Table1[[#This Row],[num_unique_contributors]]</f>
        <v>8</v>
      </c>
    </row>
    <row r="3881" spans="1:13" ht="13.2" hidden="1" x14ac:dyDescent="0.25">
      <c r="A3881" s="13">
        <v>9</v>
      </c>
      <c r="B3881" s="14">
        <v>44265</v>
      </c>
      <c r="C3881" s="14">
        <v>44280</v>
      </c>
      <c r="D3881" s="15" t="s">
        <v>979</v>
      </c>
      <c r="E3881" s="13">
        <v>2022</v>
      </c>
      <c r="F3881" s="15" t="s">
        <v>39</v>
      </c>
      <c r="G3881" s="15" t="s">
        <v>14</v>
      </c>
      <c r="H3881" s="17">
        <v>0.33982284419583297</v>
      </c>
      <c r="I3881" s="13">
        <v>14</v>
      </c>
      <c r="J3881" s="13">
        <v>10</v>
      </c>
      <c r="K3881" s="17">
        <v>12.9152006492419</v>
      </c>
      <c r="L3881" s="18">
        <f t="shared" si="32"/>
        <v>13.255023493437733</v>
      </c>
      <c r="M3881">
        <f>Table1[[#This Row],[num_contributions]]+Table1[[#This Row],[num_unique_contributors]]</f>
        <v>24</v>
      </c>
    </row>
    <row r="3882" spans="1:13" ht="13.2" hidden="1" x14ac:dyDescent="0.25">
      <c r="A3882" s="13">
        <v>9</v>
      </c>
      <c r="B3882" s="14">
        <v>44265</v>
      </c>
      <c r="C3882" s="14">
        <v>44280</v>
      </c>
      <c r="D3882" s="15" t="s">
        <v>865</v>
      </c>
      <c r="E3882" s="13">
        <v>1698</v>
      </c>
      <c r="F3882" s="15" t="s">
        <v>13</v>
      </c>
      <c r="G3882" s="15" t="s">
        <v>23</v>
      </c>
      <c r="H3882" s="17">
        <v>3.4145030138852603E-2</v>
      </c>
      <c r="I3882" s="13">
        <v>18</v>
      </c>
      <c r="J3882" s="13">
        <v>4</v>
      </c>
      <c r="K3882" s="17">
        <v>12.799052827408699</v>
      </c>
      <c r="L3882" s="18">
        <f t="shared" si="32"/>
        <v>12.833197857547551</v>
      </c>
      <c r="M3882">
        <f>Table1[[#This Row],[num_contributions]]+Table1[[#This Row],[num_unique_contributors]]</f>
        <v>22</v>
      </c>
    </row>
    <row r="3883" spans="1:13" ht="13.2" hidden="1" x14ac:dyDescent="0.25">
      <c r="A3883" s="13">
        <v>9</v>
      </c>
      <c r="B3883" s="14">
        <v>44265</v>
      </c>
      <c r="C3883" s="14">
        <v>44280</v>
      </c>
      <c r="D3883" s="15" t="s">
        <v>1597</v>
      </c>
      <c r="E3883" s="13">
        <v>1876</v>
      </c>
      <c r="F3883" s="15" t="s">
        <v>17</v>
      </c>
      <c r="G3883" s="15" t="s">
        <v>23</v>
      </c>
      <c r="H3883" s="17">
        <v>9.6068969727173506E-2</v>
      </c>
      <c r="I3883" s="13">
        <v>10</v>
      </c>
      <c r="J3883" s="13">
        <v>9</v>
      </c>
      <c r="K3883" s="17">
        <v>12.599385857728199</v>
      </c>
      <c r="L3883" s="18">
        <f t="shared" si="32"/>
        <v>12.695454827455373</v>
      </c>
      <c r="M3883">
        <f>Table1[[#This Row],[num_contributions]]+Table1[[#This Row],[num_unique_contributors]]</f>
        <v>19</v>
      </c>
    </row>
    <row r="3884" spans="1:13" ht="13.2" hidden="1" x14ac:dyDescent="0.25">
      <c r="A3884" s="13">
        <v>9</v>
      </c>
      <c r="B3884" s="14">
        <v>44265</v>
      </c>
      <c r="C3884" s="14">
        <v>44280</v>
      </c>
      <c r="D3884" s="15" t="s">
        <v>1745</v>
      </c>
      <c r="E3884" s="13">
        <v>1808</v>
      </c>
      <c r="F3884" s="15" t="s">
        <v>39</v>
      </c>
      <c r="G3884" s="15" t="s">
        <v>14</v>
      </c>
      <c r="H3884" s="17">
        <v>0.42485662963938098</v>
      </c>
      <c r="I3884" s="13">
        <v>5</v>
      </c>
      <c r="J3884" s="13">
        <v>5</v>
      </c>
      <c r="K3884" s="17">
        <v>12.1935528274087</v>
      </c>
      <c r="L3884" s="18">
        <f t="shared" si="32"/>
        <v>12.618409457048081</v>
      </c>
      <c r="M3884">
        <f>Table1[[#This Row],[num_contributions]]+Table1[[#This Row],[num_unique_contributors]]</f>
        <v>10</v>
      </c>
    </row>
    <row r="3885" spans="1:13" ht="13.2" hidden="1" x14ac:dyDescent="0.25">
      <c r="A3885" s="13">
        <v>9</v>
      </c>
      <c r="B3885" s="14">
        <v>44265</v>
      </c>
      <c r="C3885" s="14">
        <v>44280</v>
      </c>
      <c r="D3885" s="15" t="s">
        <v>549</v>
      </c>
      <c r="E3885" s="13">
        <v>2400</v>
      </c>
      <c r="F3885" s="15" t="s">
        <v>13</v>
      </c>
      <c r="G3885" s="15" t="s">
        <v>50</v>
      </c>
      <c r="H3885" s="17">
        <v>2.35196665311714E-2</v>
      </c>
      <c r="I3885" s="13">
        <v>7</v>
      </c>
      <c r="J3885" s="13">
        <v>7</v>
      </c>
      <c r="K3885" s="17">
        <v>12.5043525701987</v>
      </c>
      <c r="L3885" s="18">
        <f t="shared" si="32"/>
        <v>12.527872236729872</v>
      </c>
      <c r="M3885">
        <f>Table1[[#This Row],[num_contributions]]+Table1[[#This Row],[num_unique_contributors]]</f>
        <v>14</v>
      </c>
    </row>
    <row r="3886" spans="1:13" ht="13.2" hidden="1" x14ac:dyDescent="0.25">
      <c r="A3886" s="13">
        <v>9</v>
      </c>
      <c r="B3886" s="14">
        <v>44265</v>
      </c>
      <c r="C3886" s="14">
        <v>44280</v>
      </c>
      <c r="D3886" s="15" t="s">
        <v>889</v>
      </c>
      <c r="E3886" s="13">
        <v>2007</v>
      </c>
      <c r="F3886" s="15" t="s">
        <v>13</v>
      </c>
      <c r="G3886" s="15" t="s">
        <v>14</v>
      </c>
      <c r="H3886" s="17">
        <v>0.23204346195054201</v>
      </c>
      <c r="I3886" s="13">
        <v>13</v>
      </c>
      <c r="J3886" s="13">
        <v>8</v>
      </c>
      <c r="K3886" s="17">
        <v>12.2463096795437</v>
      </c>
      <c r="L3886" s="18">
        <f t="shared" si="32"/>
        <v>12.478353141494242</v>
      </c>
      <c r="M3886">
        <f>Table1[[#This Row],[num_contributions]]+Table1[[#This Row],[num_unique_contributors]]</f>
        <v>21</v>
      </c>
    </row>
    <row r="3887" spans="1:13" ht="13.2" hidden="1" x14ac:dyDescent="0.25">
      <c r="A3887" s="13">
        <v>9</v>
      </c>
      <c r="B3887" s="14">
        <v>44265</v>
      </c>
      <c r="C3887" s="14">
        <v>44280</v>
      </c>
      <c r="D3887" s="15" t="s">
        <v>1920</v>
      </c>
      <c r="E3887" s="13">
        <v>1913</v>
      </c>
      <c r="F3887" s="15" t="s">
        <v>13</v>
      </c>
      <c r="G3887" s="15" t="s">
        <v>23</v>
      </c>
      <c r="H3887" s="17">
        <v>5.3452535771541798E-2</v>
      </c>
      <c r="I3887" s="13">
        <v>7</v>
      </c>
      <c r="J3887" s="13">
        <v>7</v>
      </c>
      <c r="K3887" s="17">
        <v>12.3466567777085</v>
      </c>
      <c r="L3887" s="18">
        <f t="shared" si="32"/>
        <v>12.400109313480041</v>
      </c>
      <c r="M3887">
        <f>Table1[[#This Row],[num_contributions]]+Table1[[#This Row],[num_unique_contributors]]</f>
        <v>14</v>
      </c>
    </row>
    <row r="3888" spans="1:13" ht="13.2" hidden="1" x14ac:dyDescent="0.25">
      <c r="A3888" s="13">
        <v>9</v>
      </c>
      <c r="B3888" s="14">
        <v>44265</v>
      </c>
      <c r="C3888" s="14">
        <v>44280</v>
      </c>
      <c r="D3888" s="15" t="s">
        <v>1172</v>
      </c>
      <c r="E3888" s="13">
        <v>1833</v>
      </c>
      <c r="F3888" s="15" t="s">
        <v>20</v>
      </c>
      <c r="G3888" s="15" t="s">
        <v>23</v>
      </c>
      <c r="H3888" s="17">
        <v>3.7676803437749297E-2</v>
      </c>
      <c r="I3888" s="13">
        <v>4</v>
      </c>
      <c r="J3888" s="13">
        <v>4</v>
      </c>
      <c r="K3888" s="17">
        <v>12.1927785360699</v>
      </c>
      <c r="L3888" s="18">
        <f t="shared" si="32"/>
        <v>12.23045533950765</v>
      </c>
      <c r="M3888">
        <f>Table1[[#This Row],[num_contributions]]+Table1[[#This Row],[num_unique_contributors]]</f>
        <v>8</v>
      </c>
    </row>
    <row r="3889" spans="1:13" ht="13.2" hidden="1" x14ac:dyDescent="0.25">
      <c r="A3889" s="13">
        <v>9</v>
      </c>
      <c r="B3889" s="14">
        <v>44265</v>
      </c>
      <c r="C3889" s="14">
        <v>44280</v>
      </c>
      <c r="D3889" s="15" t="s">
        <v>780</v>
      </c>
      <c r="E3889" s="13">
        <v>511</v>
      </c>
      <c r="F3889" s="15" t="s">
        <v>186</v>
      </c>
      <c r="G3889" s="15" t="s">
        <v>23</v>
      </c>
      <c r="H3889" s="17">
        <v>3.8008829443230599E-2</v>
      </c>
      <c r="I3889" s="13">
        <v>9</v>
      </c>
      <c r="J3889" s="13">
        <v>7</v>
      </c>
      <c r="K3889" s="17">
        <v>12.1360013856003</v>
      </c>
      <c r="L3889" s="18">
        <f t="shared" si="32"/>
        <v>12.174010215043531</v>
      </c>
      <c r="M3889">
        <f>Table1[[#This Row],[num_contributions]]+Table1[[#This Row],[num_unique_contributors]]</f>
        <v>16</v>
      </c>
    </row>
    <row r="3890" spans="1:13" ht="13.2" hidden="1" x14ac:dyDescent="0.25">
      <c r="A3890" s="13">
        <v>9</v>
      </c>
      <c r="B3890" s="14">
        <v>44265</v>
      </c>
      <c r="C3890" s="14">
        <v>44280</v>
      </c>
      <c r="D3890" s="15" t="s">
        <v>1416</v>
      </c>
      <c r="E3890" s="13">
        <v>1935</v>
      </c>
      <c r="F3890" s="15" t="s">
        <v>13</v>
      </c>
      <c r="G3890" s="15" t="s">
        <v>23</v>
      </c>
      <c r="H3890" s="17">
        <v>0.10628980579541999</v>
      </c>
      <c r="I3890" s="13">
        <v>12</v>
      </c>
      <c r="J3890" s="13">
        <v>12</v>
      </c>
      <c r="K3890" s="17">
        <v>11.915892251525401</v>
      </c>
      <c r="L3890" s="18">
        <f t="shared" si="32"/>
        <v>12.022182057320821</v>
      </c>
      <c r="M3890">
        <f>Table1[[#This Row],[num_contributions]]+Table1[[#This Row],[num_unique_contributors]]</f>
        <v>24</v>
      </c>
    </row>
    <row r="3891" spans="1:13" ht="13.2" hidden="1" x14ac:dyDescent="0.25">
      <c r="A3891" s="13">
        <v>9</v>
      </c>
      <c r="B3891" s="14">
        <v>44265</v>
      </c>
      <c r="C3891" s="14">
        <v>44280</v>
      </c>
      <c r="D3891" s="15" t="s">
        <v>297</v>
      </c>
      <c r="E3891" s="13">
        <v>916</v>
      </c>
      <c r="F3891" s="15" t="s">
        <v>20</v>
      </c>
      <c r="G3891" s="15" t="s">
        <v>14</v>
      </c>
      <c r="H3891" s="17">
        <v>0.134834186465809</v>
      </c>
      <c r="I3891" s="13">
        <v>9</v>
      </c>
      <c r="J3891" s="13">
        <v>9</v>
      </c>
      <c r="K3891" s="17">
        <v>11.6936982923554</v>
      </c>
      <c r="L3891" s="18">
        <f t="shared" si="32"/>
        <v>11.828532478821209</v>
      </c>
      <c r="M3891">
        <f>Table1[[#This Row],[num_contributions]]+Table1[[#This Row],[num_unique_contributors]]</f>
        <v>18</v>
      </c>
    </row>
    <row r="3892" spans="1:13" ht="13.2" hidden="1" x14ac:dyDescent="0.25">
      <c r="A3892" s="13">
        <v>9</v>
      </c>
      <c r="B3892" s="14">
        <v>44265</v>
      </c>
      <c r="C3892" s="14">
        <v>44280</v>
      </c>
      <c r="D3892" s="15" t="s">
        <v>715</v>
      </c>
      <c r="E3892" s="13">
        <v>1781</v>
      </c>
      <c r="F3892" s="15" t="s">
        <v>20</v>
      </c>
      <c r="G3892" s="15" t="s">
        <v>14</v>
      </c>
      <c r="H3892" s="17">
        <v>9.1426894436559006E-2</v>
      </c>
      <c r="I3892" s="13">
        <v>4</v>
      </c>
      <c r="J3892" s="13">
        <v>4</v>
      </c>
      <c r="K3892" s="17">
        <v>11.5153195749189</v>
      </c>
      <c r="L3892" s="18">
        <f t="shared" si="32"/>
        <v>11.606746469355459</v>
      </c>
      <c r="M3892">
        <f>Table1[[#This Row],[num_contributions]]+Table1[[#This Row],[num_unique_contributors]]</f>
        <v>8</v>
      </c>
    </row>
    <row r="3893" spans="1:13" ht="13.2" hidden="1" x14ac:dyDescent="0.25">
      <c r="A3893" s="13">
        <v>9</v>
      </c>
      <c r="B3893" s="14">
        <v>44265</v>
      </c>
      <c r="C3893" s="14">
        <v>44280</v>
      </c>
      <c r="D3893" s="15" t="s">
        <v>1145</v>
      </c>
      <c r="E3893" s="13">
        <v>1086</v>
      </c>
      <c r="F3893" s="15" t="s">
        <v>17</v>
      </c>
      <c r="G3893" s="15" t="s">
        <v>14</v>
      </c>
      <c r="H3893" s="17">
        <v>9.0465101951305693E-2</v>
      </c>
      <c r="I3893" s="13">
        <v>3</v>
      </c>
      <c r="J3893" s="13">
        <v>3</v>
      </c>
      <c r="K3893" s="17">
        <v>11.3792920422705</v>
      </c>
      <c r="L3893" s="18">
        <f t="shared" si="32"/>
        <v>11.469757144221806</v>
      </c>
      <c r="M3893">
        <f>Table1[[#This Row],[num_contributions]]+Table1[[#This Row],[num_unique_contributors]]</f>
        <v>6</v>
      </c>
    </row>
    <row r="3894" spans="1:13" ht="13.2" hidden="1" x14ac:dyDescent="0.25">
      <c r="A3894" s="13">
        <v>9</v>
      </c>
      <c r="B3894" s="14">
        <v>44265</v>
      </c>
      <c r="C3894" s="14">
        <v>44280</v>
      </c>
      <c r="D3894" s="15" t="s">
        <v>1751</v>
      </c>
      <c r="E3894" s="13">
        <v>2025</v>
      </c>
      <c r="F3894" s="15" t="s">
        <v>39</v>
      </c>
      <c r="G3894" s="15" t="s">
        <v>23</v>
      </c>
      <c r="H3894" s="17">
        <v>0.23513830769881</v>
      </c>
      <c r="I3894" s="13">
        <v>11</v>
      </c>
      <c r="J3894" s="13">
        <v>10</v>
      </c>
      <c r="K3894" s="17">
        <v>11.077869786908799</v>
      </c>
      <c r="L3894" s="18">
        <f t="shared" si="32"/>
        <v>11.313008094607609</v>
      </c>
      <c r="M3894">
        <f>Table1[[#This Row],[num_contributions]]+Table1[[#This Row],[num_unique_contributors]]</f>
        <v>21</v>
      </c>
    </row>
    <row r="3895" spans="1:13" ht="13.2" hidden="1" x14ac:dyDescent="0.25">
      <c r="A3895" s="13">
        <v>9</v>
      </c>
      <c r="B3895" s="14">
        <v>44265</v>
      </c>
      <c r="C3895" s="14">
        <v>44280</v>
      </c>
      <c r="D3895" s="15" t="s">
        <v>1482</v>
      </c>
      <c r="E3895" s="13">
        <v>1414</v>
      </c>
      <c r="F3895" s="15" t="s">
        <v>17</v>
      </c>
      <c r="G3895" s="15" t="s">
        <v>23</v>
      </c>
      <c r="H3895" s="17">
        <v>1.20759425941049E-3</v>
      </c>
      <c r="I3895" s="13">
        <v>2</v>
      </c>
      <c r="J3895" s="13">
        <v>2</v>
      </c>
      <c r="K3895" s="17">
        <v>11.2996209701449</v>
      </c>
      <c r="L3895" s="18">
        <f t="shared" si="32"/>
        <v>11.300828564404311</v>
      </c>
      <c r="M3895">
        <f>Table1[[#This Row],[num_contributions]]+Table1[[#This Row],[num_unique_contributors]]</f>
        <v>4</v>
      </c>
    </row>
    <row r="3896" spans="1:13" ht="13.2" hidden="1" x14ac:dyDescent="0.25">
      <c r="A3896" s="13">
        <v>9</v>
      </c>
      <c r="B3896" s="14">
        <v>44265</v>
      </c>
      <c r="C3896" s="14">
        <v>44280</v>
      </c>
      <c r="D3896" s="15" t="s">
        <v>1849</v>
      </c>
      <c r="E3896" s="13">
        <v>2096</v>
      </c>
      <c r="F3896" s="15" t="s">
        <v>13</v>
      </c>
      <c r="G3896" s="15" t="s">
        <v>14</v>
      </c>
      <c r="H3896" s="17">
        <v>0.132202394567315</v>
      </c>
      <c r="I3896" s="13">
        <v>8</v>
      </c>
      <c r="J3896" s="13">
        <v>8</v>
      </c>
      <c r="K3896" s="17">
        <v>10.930643441598001</v>
      </c>
      <c r="L3896" s="18">
        <f t="shared" si="32"/>
        <v>11.062845836165316</v>
      </c>
      <c r="M3896">
        <f>Table1[[#This Row],[num_contributions]]+Table1[[#This Row],[num_unique_contributors]]</f>
        <v>16</v>
      </c>
    </row>
    <row r="3897" spans="1:13" ht="13.2" hidden="1" x14ac:dyDescent="0.25">
      <c r="A3897" s="13">
        <v>9</v>
      </c>
      <c r="B3897" s="14">
        <v>44265</v>
      </c>
      <c r="C3897" s="14">
        <v>44280</v>
      </c>
      <c r="D3897" s="15" t="s">
        <v>1424</v>
      </c>
      <c r="E3897" s="13">
        <v>512</v>
      </c>
      <c r="F3897" s="15" t="s">
        <v>186</v>
      </c>
      <c r="G3897" s="15" t="s">
        <v>23</v>
      </c>
      <c r="H3897" s="17">
        <v>6.53132088140356E-2</v>
      </c>
      <c r="I3897" s="13">
        <v>11</v>
      </c>
      <c r="J3897" s="13">
        <v>9</v>
      </c>
      <c r="K3897" s="17">
        <v>10.9651476927988</v>
      </c>
      <c r="L3897" s="18">
        <f t="shared" si="32"/>
        <v>11.030460901612836</v>
      </c>
      <c r="M3897">
        <f>Table1[[#This Row],[num_contributions]]+Table1[[#This Row],[num_unique_contributors]]</f>
        <v>20</v>
      </c>
    </row>
    <row r="3898" spans="1:13" ht="13.2" hidden="1" x14ac:dyDescent="0.25">
      <c r="A3898" s="13">
        <v>9</v>
      </c>
      <c r="B3898" s="14">
        <v>44265</v>
      </c>
      <c r="C3898" s="14">
        <v>44280</v>
      </c>
      <c r="D3898" s="15" t="s">
        <v>905</v>
      </c>
      <c r="E3898" s="13">
        <v>1879</v>
      </c>
      <c r="F3898" s="15" t="s">
        <v>13</v>
      </c>
      <c r="G3898" s="15" t="s">
        <v>14</v>
      </c>
      <c r="H3898" s="17">
        <v>4.4696664196055398E-2</v>
      </c>
      <c r="I3898" s="13">
        <v>3</v>
      </c>
      <c r="J3898" s="13">
        <v>3</v>
      </c>
      <c r="K3898" s="17">
        <v>10.7068501384733</v>
      </c>
      <c r="L3898" s="18">
        <f t="shared" si="32"/>
        <v>10.751546802669354</v>
      </c>
      <c r="M3898">
        <f>Table1[[#This Row],[num_contributions]]+Table1[[#This Row],[num_unique_contributors]]</f>
        <v>6</v>
      </c>
    </row>
    <row r="3899" spans="1:13" ht="13.2" hidden="1" x14ac:dyDescent="0.25">
      <c r="A3899" s="13">
        <v>9</v>
      </c>
      <c r="B3899" s="14">
        <v>44265</v>
      </c>
      <c r="C3899" s="14">
        <v>44280</v>
      </c>
      <c r="D3899" s="15" t="s">
        <v>1596</v>
      </c>
      <c r="E3899" s="13">
        <v>2111</v>
      </c>
      <c r="F3899" s="15" t="s">
        <v>39</v>
      </c>
      <c r="G3899" s="15" t="s">
        <v>23</v>
      </c>
      <c r="H3899" s="17">
        <v>0.18164444731898399</v>
      </c>
      <c r="I3899" s="13">
        <v>16</v>
      </c>
      <c r="J3899" s="13">
        <v>9</v>
      </c>
      <c r="K3899" s="17">
        <v>10.4607783624578</v>
      </c>
      <c r="L3899" s="18">
        <f t="shared" si="32"/>
        <v>10.642422809776784</v>
      </c>
      <c r="M3899">
        <f>Table1[[#This Row],[num_contributions]]+Table1[[#This Row],[num_unique_contributors]]</f>
        <v>25</v>
      </c>
    </row>
    <row r="3900" spans="1:13" ht="13.2" hidden="1" x14ac:dyDescent="0.25">
      <c r="A3900" s="13">
        <v>9</v>
      </c>
      <c r="B3900" s="14">
        <v>44265</v>
      </c>
      <c r="C3900" s="14">
        <v>44280</v>
      </c>
      <c r="D3900" s="15" t="s">
        <v>1843</v>
      </c>
      <c r="E3900" s="13">
        <v>2181</v>
      </c>
      <c r="F3900" s="15" t="s">
        <v>20</v>
      </c>
      <c r="G3900" s="15" t="s">
        <v>23</v>
      </c>
      <c r="H3900" s="17">
        <v>5.7864598393010502E-2</v>
      </c>
      <c r="I3900" s="13">
        <v>7</v>
      </c>
      <c r="J3900" s="13">
        <v>7</v>
      </c>
      <c r="K3900" s="17">
        <v>10.3290764321574</v>
      </c>
      <c r="L3900" s="18">
        <f t="shared" si="32"/>
        <v>10.38694103055041</v>
      </c>
      <c r="M3900">
        <f>Table1[[#This Row],[num_contributions]]+Table1[[#This Row],[num_unique_contributors]]</f>
        <v>14</v>
      </c>
    </row>
    <row r="3901" spans="1:13" ht="13.2" hidden="1" x14ac:dyDescent="0.25">
      <c r="A3901" s="13">
        <v>9</v>
      </c>
      <c r="B3901" s="14">
        <v>44265</v>
      </c>
      <c r="C3901" s="14">
        <v>44280</v>
      </c>
      <c r="D3901" s="15" t="s">
        <v>981</v>
      </c>
      <c r="E3901" s="13">
        <v>2084</v>
      </c>
      <c r="F3901" s="15" t="s">
        <v>111</v>
      </c>
      <c r="G3901" s="15" t="s">
        <v>23</v>
      </c>
      <c r="H3901" s="17">
        <v>3.0040396385798002E-2</v>
      </c>
      <c r="I3901" s="13">
        <v>4</v>
      </c>
      <c r="J3901" s="13">
        <v>4</v>
      </c>
      <c r="K3901" s="17">
        <v>10.145</v>
      </c>
      <c r="L3901" s="18">
        <f t="shared" si="32"/>
        <v>10.175040396385798</v>
      </c>
      <c r="M3901">
        <f>Table1[[#This Row],[num_contributions]]+Table1[[#This Row],[num_unique_contributors]]</f>
        <v>8</v>
      </c>
    </row>
    <row r="3902" spans="1:13" ht="13.2" hidden="1" x14ac:dyDescent="0.25">
      <c r="A3902" s="13">
        <v>9</v>
      </c>
      <c r="B3902" s="14">
        <v>44265</v>
      </c>
      <c r="C3902" s="14">
        <v>44280</v>
      </c>
      <c r="D3902" s="15" t="s">
        <v>371</v>
      </c>
      <c r="E3902" s="13">
        <v>1047</v>
      </c>
      <c r="F3902" s="15" t="s">
        <v>17</v>
      </c>
      <c r="G3902" s="15" t="s">
        <v>18</v>
      </c>
      <c r="H3902" s="17">
        <v>1.36391088232635E-2</v>
      </c>
      <c r="I3902" s="13">
        <v>2</v>
      </c>
      <c r="J3902" s="13">
        <v>2</v>
      </c>
      <c r="K3902" s="17">
        <v>10.137471611198499</v>
      </c>
      <c r="L3902" s="18">
        <f t="shared" si="32"/>
        <v>10.151110720021762</v>
      </c>
      <c r="M3902">
        <f>Table1[[#This Row],[num_contributions]]+Table1[[#This Row],[num_unique_contributors]]</f>
        <v>4</v>
      </c>
    </row>
    <row r="3903" spans="1:13" ht="13.2" hidden="1" x14ac:dyDescent="0.25">
      <c r="A3903" s="13">
        <v>9</v>
      </c>
      <c r="B3903" s="14">
        <v>44265</v>
      </c>
      <c r="C3903" s="14">
        <v>44280</v>
      </c>
      <c r="D3903" s="15" t="s">
        <v>1035</v>
      </c>
      <c r="E3903" s="13">
        <v>1835</v>
      </c>
      <c r="F3903" s="15" t="s">
        <v>17</v>
      </c>
      <c r="G3903" s="15" t="s">
        <v>23</v>
      </c>
      <c r="H3903" s="17">
        <v>9.6413426907392602E-2</v>
      </c>
      <c r="I3903" s="13">
        <v>10</v>
      </c>
      <c r="J3903" s="13">
        <v>10</v>
      </c>
      <c r="K3903" s="17">
        <v>10.0462295804411</v>
      </c>
      <c r="L3903" s="18">
        <f t="shared" si="32"/>
        <v>10.142643007348493</v>
      </c>
      <c r="M3903">
        <f>Table1[[#This Row],[num_contributions]]+Table1[[#This Row],[num_unique_contributors]]</f>
        <v>20</v>
      </c>
    </row>
    <row r="3904" spans="1:13" ht="13.2" hidden="1" x14ac:dyDescent="0.25">
      <c r="A3904" s="13">
        <v>9</v>
      </c>
      <c r="B3904" s="14">
        <v>44265</v>
      </c>
      <c r="C3904" s="14">
        <v>44280</v>
      </c>
      <c r="D3904" s="15" t="s">
        <v>1072</v>
      </c>
      <c r="E3904" s="13">
        <v>2009</v>
      </c>
      <c r="F3904" s="15" t="s">
        <v>39</v>
      </c>
      <c r="G3904" s="15" t="s">
        <v>23</v>
      </c>
      <c r="H3904" s="17">
        <v>0.13948193248304899</v>
      </c>
      <c r="I3904" s="13">
        <v>9</v>
      </c>
      <c r="J3904" s="13">
        <v>8</v>
      </c>
      <c r="K3904" s="17">
        <v>9.8998687248484192</v>
      </c>
      <c r="L3904" s="18">
        <f t="shared" si="32"/>
        <v>10.039350657331468</v>
      </c>
      <c r="M3904">
        <f>Table1[[#This Row],[num_contributions]]+Table1[[#This Row],[num_unique_contributors]]</f>
        <v>17</v>
      </c>
    </row>
    <row r="3905" spans="1:13" ht="13.2" hidden="1" x14ac:dyDescent="0.25">
      <c r="A3905" s="13">
        <v>9</v>
      </c>
      <c r="B3905" s="14">
        <v>44265</v>
      </c>
      <c r="C3905" s="14">
        <v>44280</v>
      </c>
      <c r="D3905" s="15" t="s">
        <v>126</v>
      </c>
      <c r="E3905" s="13">
        <v>1653</v>
      </c>
      <c r="F3905" s="15" t="s">
        <v>13</v>
      </c>
      <c r="G3905" s="15" t="s">
        <v>14</v>
      </c>
      <c r="H3905" s="17">
        <v>3.0509133357139399E-2</v>
      </c>
      <c r="I3905" s="13">
        <v>2</v>
      </c>
      <c r="J3905" s="13">
        <v>2</v>
      </c>
      <c r="K3905" s="17">
        <v>9.9211643453432501</v>
      </c>
      <c r="L3905" s="18">
        <f t="shared" si="32"/>
        <v>9.9516734787003891</v>
      </c>
      <c r="M3905">
        <f>Table1[[#This Row],[num_contributions]]+Table1[[#This Row],[num_unique_contributors]]</f>
        <v>4</v>
      </c>
    </row>
    <row r="3906" spans="1:13" ht="13.2" hidden="1" x14ac:dyDescent="0.25">
      <c r="A3906" s="13">
        <v>9</v>
      </c>
      <c r="B3906" s="14">
        <v>44265</v>
      </c>
      <c r="C3906" s="14">
        <v>44280</v>
      </c>
      <c r="D3906" s="15" t="s">
        <v>1168</v>
      </c>
      <c r="E3906" s="13">
        <v>2243</v>
      </c>
      <c r="F3906" s="15" t="s">
        <v>20</v>
      </c>
      <c r="G3906" s="15" t="s">
        <v>23</v>
      </c>
      <c r="H3906" s="17">
        <v>1.9287292599754799E-2</v>
      </c>
      <c r="I3906" s="13">
        <v>11</v>
      </c>
      <c r="J3906" s="13">
        <v>5</v>
      </c>
      <c r="K3906" s="17">
        <v>9.7349999999999905</v>
      </c>
      <c r="L3906" s="18">
        <f t="shared" si="32"/>
        <v>9.754287292599745</v>
      </c>
      <c r="M3906">
        <f>Table1[[#This Row],[num_contributions]]+Table1[[#This Row],[num_unique_contributors]]</f>
        <v>16</v>
      </c>
    </row>
    <row r="3907" spans="1:13" ht="13.2" hidden="1" x14ac:dyDescent="0.25">
      <c r="A3907" s="13">
        <v>9</v>
      </c>
      <c r="B3907" s="14">
        <v>44265</v>
      </c>
      <c r="C3907" s="14">
        <v>44280</v>
      </c>
      <c r="D3907" s="15" t="s">
        <v>855</v>
      </c>
      <c r="E3907" s="13">
        <v>618</v>
      </c>
      <c r="F3907" s="15" t="s">
        <v>17</v>
      </c>
      <c r="G3907" s="15" t="s">
        <v>23</v>
      </c>
      <c r="H3907" s="17">
        <v>4.38042486022584E-2</v>
      </c>
      <c r="I3907" s="13">
        <v>17</v>
      </c>
      <c r="J3907" s="13">
        <v>5</v>
      </c>
      <c r="K3907" s="17">
        <v>9.6075776385979896</v>
      </c>
      <c r="L3907" s="18">
        <f t="shared" si="32"/>
        <v>9.6513818872002481</v>
      </c>
      <c r="M3907">
        <f>Table1[[#This Row],[num_contributions]]+Table1[[#This Row],[num_unique_contributors]]</f>
        <v>22</v>
      </c>
    </row>
    <row r="3908" spans="1:13" ht="13.2" hidden="1" x14ac:dyDescent="0.25">
      <c r="A3908" s="13">
        <v>9</v>
      </c>
      <c r="B3908" s="14">
        <v>44265</v>
      </c>
      <c r="C3908" s="14">
        <v>44280</v>
      </c>
      <c r="D3908" s="15" t="s">
        <v>1492</v>
      </c>
      <c r="E3908" s="13">
        <v>2174</v>
      </c>
      <c r="F3908" s="15" t="s">
        <v>54</v>
      </c>
      <c r="G3908" s="15" t="s">
        <v>14</v>
      </c>
      <c r="H3908" s="17">
        <v>0.167424063994254</v>
      </c>
      <c r="I3908" s="13">
        <v>6</v>
      </c>
      <c r="J3908" s="13">
        <v>6</v>
      </c>
      <c r="K3908" s="17">
        <v>9.4483664432573597</v>
      </c>
      <c r="L3908" s="18">
        <f t="shared" si="32"/>
        <v>9.6157905072516137</v>
      </c>
      <c r="M3908">
        <f>Table1[[#This Row],[num_contributions]]+Table1[[#This Row],[num_unique_contributors]]</f>
        <v>12</v>
      </c>
    </row>
    <row r="3909" spans="1:13" ht="13.2" hidden="1" x14ac:dyDescent="0.25">
      <c r="A3909" s="13">
        <v>9</v>
      </c>
      <c r="B3909" s="14">
        <v>44265</v>
      </c>
      <c r="C3909" s="14">
        <v>44280</v>
      </c>
      <c r="D3909" s="15" t="s">
        <v>1045</v>
      </c>
      <c r="E3909" s="13">
        <v>2153</v>
      </c>
      <c r="F3909" s="15" t="s">
        <v>13</v>
      </c>
      <c r="G3909" s="15" t="s">
        <v>23</v>
      </c>
      <c r="H3909" s="17">
        <v>2.5729324812365399E-2</v>
      </c>
      <c r="I3909" s="13">
        <v>7</v>
      </c>
      <c r="J3909" s="13">
        <v>7</v>
      </c>
      <c r="K3909" s="17">
        <v>9.4436529210717897</v>
      </c>
      <c r="L3909" s="18">
        <f t="shared" si="32"/>
        <v>9.4693822458841552</v>
      </c>
      <c r="M3909">
        <f>Table1[[#This Row],[num_contributions]]+Table1[[#This Row],[num_unique_contributors]]</f>
        <v>14</v>
      </c>
    </row>
    <row r="3910" spans="1:13" ht="13.2" hidden="1" x14ac:dyDescent="0.25">
      <c r="A3910" s="13">
        <v>9</v>
      </c>
      <c r="B3910" s="14">
        <v>44265</v>
      </c>
      <c r="C3910" s="14">
        <v>44280</v>
      </c>
      <c r="D3910" s="15" t="s">
        <v>643</v>
      </c>
      <c r="E3910" s="13">
        <v>1916</v>
      </c>
      <c r="F3910" s="15" t="s">
        <v>111</v>
      </c>
      <c r="G3910" s="15" t="s">
        <v>23</v>
      </c>
      <c r="H3910" s="17">
        <v>6.5516877561898598E-2</v>
      </c>
      <c r="I3910" s="13">
        <v>10</v>
      </c>
      <c r="J3910" s="13">
        <v>8</v>
      </c>
      <c r="K3910" s="17">
        <v>9.1350728625251403</v>
      </c>
      <c r="L3910" s="18">
        <f t="shared" si="32"/>
        <v>9.2005897400870396</v>
      </c>
      <c r="M3910">
        <f>Table1[[#This Row],[num_contributions]]+Table1[[#This Row],[num_unique_contributors]]</f>
        <v>18</v>
      </c>
    </row>
    <row r="3911" spans="1:13" ht="13.2" hidden="1" x14ac:dyDescent="0.25">
      <c r="A3911" s="13">
        <v>9</v>
      </c>
      <c r="B3911" s="14">
        <v>44265</v>
      </c>
      <c r="C3911" s="14">
        <v>44280</v>
      </c>
      <c r="D3911" s="15" t="s">
        <v>1155</v>
      </c>
      <c r="E3911" s="13">
        <v>429</v>
      </c>
      <c r="F3911" s="15" t="s">
        <v>17</v>
      </c>
      <c r="G3911" s="15" t="s">
        <v>23</v>
      </c>
      <c r="H3911" s="17">
        <v>8.4167855373586294E-3</v>
      </c>
      <c r="I3911" s="13">
        <v>2</v>
      </c>
      <c r="J3911" s="13">
        <v>2</v>
      </c>
      <c r="K3911" s="17">
        <v>9.1474428968954999</v>
      </c>
      <c r="L3911" s="18">
        <f t="shared" si="32"/>
        <v>9.1558596824328582</v>
      </c>
      <c r="M3911">
        <f>Table1[[#This Row],[num_contributions]]+Table1[[#This Row],[num_unique_contributors]]</f>
        <v>4</v>
      </c>
    </row>
    <row r="3912" spans="1:13" ht="13.2" hidden="1" x14ac:dyDescent="0.25">
      <c r="A3912" s="13">
        <v>9</v>
      </c>
      <c r="B3912" s="14">
        <v>44265</v>
      </c>
      <c r="C3912" s="14">
        <v>44280</v>
      </c>
      <c r="D3912" s="15" t="s">
        <v>735</v>
      </c>
      <c r="E3912" s="13">
        <v>2376</v>
      </c>
      <c r="F3912" s="15" t="s">
        <v>13</v>
      </c>
      <c r="G3912" s="15" t="s">
        <v>50</v>
      </c>
      <c r="H3912" s="17">
        <v>1.7128612348738699E-2</v>
      </c>
      <c r="I3912" s="13">
        <v>7</v>
      </c>
      <c r="J3912" s="13">
        <v>7</v>
      </c>
      <c r="K3912" s="17">
        <v>8.6289093186149195</v>
      </c>
      <c r="L3912" s="18">
        <f t="shared" si="32"/>
        <v>8.6460379309636579</v>
      </c>
      <c r="M3912">
        <f>Table1[[#This Row],[num_contributions]]+Table1[[#This Row],[num_unique_contributors]]</f>
        <v>14</v>
      </c>
    </row>
    <row r="3913" spans="1:13" ht="13.2" hidden="1" x14ac:dyDescent="0.25">
      <c r="A3913" s="13">
        <v>9</v>
      </c>
      <c r="B3913" s="14">
        <v>44265</v>
      </c>
      <c r="C3913" s="14">
        <v>44280</v>
      </c>
      <c r="D3913" s="15" t="s">
        <v>506</v>
      </c>
      <c r="E3913" s="13">
        <v>2289</v>
      </c>
      <c r="F3913" s="15" t="s">
        <v>39</v>
      </c>
      <c r="G3913" s="15" t="s">
        <v>14</v>
      </c>
      <c r="H3913" s="17">
        <v>0.188988408679475</v>
      </c>
      <c r="I3913" s="13">
        <v>9</v>
      </c>
      <c r="J3913" s="13">
        <v>7</v>
      </c>
      <c r="K3913" s="17">
        <v>8.2331491183720598</v>
      </c>
      <c r="L3913" s="18">
        <f t="shared" si="32"/>
        <v>8.4221375270515342</v>
      </c>
      <c r="M3913">
        <f>Table1[[#This Row],[num_contributions]]+Table1[[#This Row],[num_unique_contributors]]</f>
        <v>16</v>
      </c>
    </row>
    <row r="3914" spans="1:13" ht="13.2" hidden="1" x14ac:dyDescent="0.25">
      <c r="A3914" s="13">
        <v>9</v>
      </c>
      <c r="B3914" s="14">
        <v>44265</v>
      </c>
      <c r="C3914" s="14">
        <v>44280</v>
      </c>
      <c r="D3914" s="15" t="s">
        <v>1679</v>
      </c>
      <c r="E3914" s="13">
        <v>2108</v>
      </c>
      <c r="F3914" s="15" t="s">
        <v>20</v>
      </c>
      <c r="G3914" s="15" t="s">
        <v>23</v>
      </c>
      <c r="H3914" s="17">
        <v>2.369526227912E-2</v>
      </c>
      <c r="I3914" s="13">
        <v>4</v>
      </c>
      <c r="J3914" s="13">
        <v>4</v>
      </c>
      <c r="K3914" s="17">
        <v>8.2694938524895001</v>
      </c>
      <c r="L3914" s="18">
        <f t="shared" si="32"/>
        <v>8.2931891147686194</v>
      </c>
      <c r="M3914">
        <f>Table1[[#This Row],[num_contributions]]+Table1[[#This Row],[num_unique_contributors]]</f>
        <v>8</v>
      </c>
    </row>
    <row r="3915" spans="1:13" ht="13.2" hidden="1" x14ac:dyDescent="0.25">
      <c r="A3915" s="13">
        <v>9</v>
      </c>
      <c r="B3915" s="14">
        <v>44265</v>
      </c>
      <c r="C3915" s="14">
        <v>44280</v>
      </c>
      <c r="D3915" s="15" t="s">
        <v>502</v>
      </c>
      <c r="E3915" s="13">
        <v>2250</v>
      </c>
      <c r="F3915" s="15" t="s">
        <v>17</v>
      </c>
      <c r="G3915" s="15" t="s">
        <v>23</v>
      </c>
      <c r="H3915" s="17">
        <v>6.3099962314765196E-2</v>
      </c>
      <c r="I3915" s="13">
        <v>11</v>
      </c>
      <c r="J3915" s="13">
        <v>9</v>
      </c>
      <c r="K3915" s="17">
        <v>8.2136647629962098</v>
      </c>
      <c r="L3915" s="18">
        <f t="shared" si="32"/>
        <v>8.2767647253109757</v>
      </c>
      <c r="M3915">
        <f>Table1[[#This Row],[num_contributions]]+Table1[[#This Row],[num_unique_contributors]]</f>
        <v>20</v>
      </c>
    </row>
    <row r="3916" spans="1:13" ht="13.2" hidden="1" x14ac:dyDescent="0.25">
      <c r="A3916" s="13">
        <v>9</v>
      </c>
      <c r="B3916" s="14">
        <v>44265</v>
      </c>
      <c r="C3916" s="14">
        <v>44280</v>
      </c>
      <c r="D3916" s="15" t="s">
        <v>871</v>
      </c>
      <c r="E3916" s="13">
        <v>1784</v>
      </c>
      <c r="F3916" s="15" t="s">
        <v>17</v>
      </c>
      <c r="G3916" s="15" t="s">
        <v>23</v>
      </c>
      <c r="H3916" s="17">
        <v>4.3523632850948797E-2</v>
      </c>
      <c r="I3916" s="13">
        <v>7</v>
      </c>
      <c r="J3916" s="13">
        <v>7</v>
      </c>
      <c r="K3916" s="17">
        <v>8.1693092374137102</v>
      </c>
      <c r="L3916" s="18">
        <f t="shared" si="32"/>
        <v>8.2128328702646591</v>
      </c>
      <c r="M3916">
        <f>Table1[[#This Row],[num_contributions]]+Table1[[#This Row],[num_unique_contributors]]</f>
        <v>14</v>
      </c>
    </row>
    <row r="3917" spans="1:13" ht="13.2" hidden="1" x14ac:dyDescent="0.25">
      <c r="A3917" s="13">
        <v>9</v>
      </c>
      <c r="B3917" s="14">
        <v>44265</v>
      </c>
      <c r="C3917" s="14">
        <v>44280</v>
      </c>
      <c r="D3917" s="15" t="s">
        <v>1921</v>
      </c>
      <c r="E3917" s="13">
        <v>1173</v>
      </c>
      <c r="F3917" s="15" t="s">
        <v>17</v>
      </c>
      <c r="G3917" s="15" t="s">
        <v>14</v>
      </c>
      <c r="H3917" s="17">
        <v>5.2363860235504203E-3</v>
      </c>
      <c r="I3917" s="13">
        <v>2</v>
      </c>
      <c r="J3917" s="13">
        <v>2</v>
      </c>
      <c r="K3917" s="17">
        <v>8.120785485771</v>
      </c>
      <c r="L3917" s="18">
        <f t="shared" si="32"/>
        <v>8.1260218717945509</v>
      </c>
      <c r="M3917">
        <f>Table1[[#This Row],[num_contributions]]+Table1[[#This Row],[num_unique_contributors]]</f>
        <v>4</v>
      </c>
    </row>
    <row r="3918" spans="1:13" ht="13.2" hidden="1" x14ac:dyDescent="0.25">
      <c r="A3918" s="13">
        <v>9</v>
      </c>
      <c r="B3918" s="14">
        <v>44265</v>
      </c>
      <c r="C3918" s="14">
        <v>44280</v>
      </c>
      <c r="D3918" s="15" t="s">
        <v>657</v>
      </c>
      <c r="E3918" s="13">
        <v>620</v>
      </c>
      <c r="F3918" s="15" t="s">
        <v>17</v>
      </c>
      <c r="G3918" s="15" t="s">
        <v>23</v>
      </c>
      <c r="H3918" s="17">
        <v>1.9141493799268099E-2</v>
      </c>
      <c r="I3918" s="13">
        <v>5</v>
      </c>
      <c r="J3918" s="13">
        <v>5</v>
      </c>
      <c r="K3918" s="17">
        <v>7.9802110008750597</v>
      </c>
      <c r="L3918" s="18">
        <f t="shared" si="32"/>
        <v>7.9993524946743282</v>
      </c>
      <c r="M3918">
        <f>Table1[[#This Row],[num_contributions]]+Table1[[#This Row],[num_unique_contributors]]</f>
        <v>10</v>
      </c>
    </row>
    <row r="3919" spans="1:13" ht="13.2" hidden="1" x14ac:dyDescent="0.25">
      <c r="A3919" s="13">
        <v>9</v>
      </c>
      <c r="B3919" s="14">
        <v>44265</v>
      </c>
      <c r="C3919" s="14">
        <v>44280</v>
      </c>
      <c r="D3919" s="15" t="s">
        <v>916</v>
      </c>
      <c r="E3919" s="13">
        <v>179</v>
      </c>
      <c r="F3919" s="15" t="s">
        <v>186</v>
      </c>
      <c r="G3919" s="15" t="s">
        <v>14</v>
      </c>
      <c r="H3919" s="17">
        <v>6.4146189678924104E-2</v>
      </c>
      <c r="I3919" s="13">
        <v>7</v>
      </c>
      <c r="J3919" s="13">
        <v>6</v>
      </c>
      <c r="K3919" s="17">
        <v>7.7632006087677103</v>
      </c>
      <c r="L3919" s="18">
        <f t="shared" si="32"/>
        <v>7.8273467984466345</v>
      </c>
      <c r="M3919">
        <f>Table1[[#This Row],[num_contributions]]+Table1[[#This Row],[num_unique_contributors]]</f>
        <v>13</v>
      </c>
    </row>
    <row r="3920" spans="1:13" ht="13.2" hidden="1" x14ac:dyDescent="0.25">
      <c r="A3920" s="13">
        <v>9</v>
      </c>
      <c r="B3920" s="14">
        <v>44265</v>
      </c>
      <c r="C3920" s="14">
        <v>44280</v>
      </c>
      <c r="D3920" s="15" t="s">
        <v>1715</v>
      </c>
      <c r="E3920" s="13">
        <v>2078</v>
      </c>
      <c r="F3920" s="15" t="s">
        <v>20</v>
      </c>
      <c r="G3920" s="15" t="s">
        <v>14</v>
      </c>
      <c r="H3920" s="17">
        <v>8.9810876809541404E-2</v>
      </c>
      <c r="I3920" s="13">
        <v>6</v>
      </c>
      <c r="J3920" s="13">
        <v>6</v>
      </c>
      <c r="K3920" s="17">
        <v>7.6404401997348401</v>
      </c>
      <c r="L3920" s="18">
        <f t="shared" si="32"/>
        <v>7.7302510765443815</v>
      </c>
      <c r="M3920">
        <f>Table1[[#This Row],[num_contributions]]+Table1[[#This Row],[num_unique_contributors]]</f>
        <v>12</v>
      </c>
    </row>
    <row r="3921" spans="1:13" ht="13.2" hidden="1" x14ac:dyDescent="0.25">
      <c r="A3921" s="13">
        <v>9</v>
      </c>
      <c r="B3921" s="14">
        <v>44265</v>
      </c>
      <c r="C3921" s="14">
        <v>44280</v>
      </c>
      <c r="D3921" s="15" t="s">
        <v>1660</v>
      </c>
      <c r="E3921" s="13">
        <v>486</v>
      </c>
      <c r="F3921" s="15" t="s">
        <v>13</v>
      </c>
      <c r="G3921" s="15" t="s">
        <v>23</v>
      </c>
      <c r="H3921" s="17">
        <v>1.92287452434529E-3</v>
      </c>
      <c r="I3921" s="13">
        <v>2</v>
      </c>
      <c r="J3921" s="13">
        <v>2</v>
      </c>
      <c r="K3921" s="17">
        <v>7.4297040165562196</v>
      </c>
      <c r="L3921" s="18">
        <f t="shared" si="32"/>
        <v>7.4316268910805645</v>
      </c>
      <c r="M3921">
        <f>Table1[[#This Row],[num_contributions]]+Table1[[#This Row],[num_unique_contributors]]</f>
        <v>4</v>
      </c>
    </row>
    <row r="3922" spans="1:13" ht="13.2" hidden="1" x14ac:dyDescent="0.25">
      <c r="A3922" s="13">
        <v>9</v>
      </c>
      <c r="B3922" s="14">
        <v>44265</v>
      </c>
      <c r="C3922" s="14">
        <v>44280</v>
      </c>
      <c r="D3922" s="15" t="s">
        <v>1592</v>
      </c>
      <c r="E3922" s="13">
        <v>1965</v>
      </c>
      <c r="F3922" s="15" t="s">
        <v>13</v>
      </c>
      <c r="G3922" s="15" t="s">
        <v>14</v>
      </c>
      <c r="H3922" s="17">
        <v>8.4608679357154298E-2</v>
      </c>
      <c r="I3922" s="13">
        <v>9</v>
      </c>
      <c r="J3922" s="13">
        <v>6</v>
      </c>
      <c r="K3922" s="17">
        <v>7.2034234203488898</v>
      </c>
      <c r="L3922" s="18">
        <f t="shared" si="32"/>
        <v>7.2880320997060437</v>
      </c>
      <c r="M3922">
        <f>Table1[[#This Row],[num_contributions]]+Table1[[#This Row],[num_unique_contributors]]</f>
        <v>15</v>
      </c>
    </row>
    <row r="3923" spans="1:13" ht="13.2" hidden="1" x14ac:dyDescent="0.25">
      <c r="A3923" s="13">
        <v>9</v>
      </c>
      <c r="B3923" s="14">
        <v>44265</v>
      </c>
      <c r="C3923" s="14">
        <v>44280</v>
      </c>
      <c r="D3923" s="15" t="s">
        <v>1824</v>
      </c>
      <c r="E3923" s="13">
        <v>1709</v>
      </c>
      <c r="F3923" s="15" t="s">
        <v>13</v>
      </c>
      <c r="G3923" s="15" t="s">
        <v>14</v>
      </c>
      <c r="H3923" s="17">
        <v>6.1699818680442199E-2</v>
      </c>
      <c r="I3923" s="13">
        <v>5</v>
      </c>
      <c r="J3923" s="13">
        <v>5</v>
      </c>
      <c r="K3923" s="17">
        <v>7.1181569725284897</v>
      </c>
      <c r="L3923" s="18">
        <f t="shared" si="32"/>
        <v>7.1798567912089322</v>
      </c>
      <c r="M3923">
        <f>Table1[[#This Row],[num_contributions]]+Table1[[#This Row],[num_unique_contributors]]</f>
        <v>10</v>
      </c>
    </row>
    <row r="3924" spans="1:13" ht="13.2" hidden="1" x14ac:dyDescent="0.25">
      <c r="A3924" s="13">
        <v>9</v>
      </c>
      <c r="B3924" s="14">
        <v>44265</v>
      </c>
      <c r="C3924" s="14">
        <v>44280</v>
      </c>
      <c r="D3924" s="15" t="s">
        <v>1083</v>
      </c>
      <c r="E3924" s="13">
        <v>180</v>
      </c>
      <c r="F3924" s="15" t="s">
        <v>186</v>
      </c>
      <c r="G3924" s="15" t="s">
        <v>23</v>
      </c>
      <c r="H3924" s="17">
        <v>4.2843511487072702E-2</v>
      </c>
      <c r="I3924" s="13">
        <v>10</v>
      </c>
      <c r="J3924" s="13">
        <v>8</v>
      </c>
      <c r="K3924" s="17">
        <v>7.1289354440995103</v>
      </c>
      <c r="L3924" s="18">
        <f t="shared" si="32"/>
        <v>7.171778955586583</v>
      </c>
      <c r="M3924">
        <f>Table1[[#This Row],[num_contributions]]+Table1[[#This Row],[num_unique_contributors]]</f>
        <v>18</v>
      </c>
    </row>
    <row r="3925" spans="1:13" ht="13.2" hidden="1" x14ac:dyDescent="0.25">
      <c r="A3925" s="13">
        <v>9</v>
      </c>
      <c r="B3925" s="14">
        <v>44265</v>
      </c>
      <c r="C3925" s="14">
        <v>44280</v>
      </c>
      <c r="D3925" s="15" t="s">
        <v>438</v>
      </c>
      <c r="E3925" s="13">
        <v>1836</v>
      </c>
      <c r="F3925" s="15" t="s">
        <v>13</v>
      </c>
      <c r="G3925" s="15" t="s">
        <v>14</v>
      </c>
      <c r="H3925" s="17">
        <v>0.30844149801630799</v>
      </c>
      <c r="I3925" s="13">
        <v>4</v>
      </c>
      <c r="J3925" s="13">
        <v>4</v>
      </c>
      <c r="K3925" s="17">
        <v>6.8127659300599896</v>
      </c>
      <c r="L3925" s="18">
        <f t="shared" si="32"/>
        <v>7.121207428076298</v>
      </c>
      <c r="M3925">
        <f>Table1[[#This Row],[num_contributions]]+Table1[[#This Row],[num_unique_contributors]]</f>
        <v>8</v>
      </c>
    </row>
    <row r="3926" spans="1:13" ht="13.2" hidden="1" x14ac:dyDescent="0.25">
      <c r="A3926" s="13">
        <v>9</v>
      </c>
      <c r="B3926" s="14">
        <v>44265</v>
      </c>
      <c r="C3926" s="14">
        <v>44280</v>
      </c>
      <c r="D3926" s="15" t="s">
        <v>1191</v>
      </c>
      <c r="E3926" s="13">
        <v>2077</v>
      </c>
      <c r="F3926" s="15" t="s">
        <v>111</v>
      </c>
      <c r="G3926" s="15" t="s">
        <v>23</v>
      </c>
      <c r="H3926" s="17">
        <v>2.1373915909073799E-2</v>
      </c>
      <c r="I3926" s="13">
        <v>4</v>
      </c>
      <c r="J3926" s="13">
        <v>4</v>
      </c>
      <c r="K3926" s="17">
        <v>6.9230010620604503</v>
      </c>
      <c r="L3926" s="18">
        <f t="shared" ref="L3926:L3989" si="33">H3926+K3926</f>
        <v>6.9443749779695239</v>
      </c>
      <c r="M3926">
        <f>Table1[[#This Row],[num_contributions]]+Table1[[#This Row],[num_unique_contributors]]</f>
        <v>8</v>
      </c>
    </row>
    <row r="3927" spans="1:13" ht="13.2" hidden="1" x14ac:dyDescent="0.25">
      <c r="A3927" s="13">
        <v>9</v>
      </c>
      <c r="B3927" s="14">
        <v>44265</v>
      </c>
      <c r="C3927" s="14">
        <v>44280</v>
      </c>
      <c r="D3927" s="15" t="s">
        <v>788</v>
      </c>
      <c r="E3927" s="13">
        <v>22</v>
      </c>
      <c r="F3927" s="15" t="s">
        <v>17</v>
      </c>
      <c r="G3927" s="15" t="s">
        <v>18</v>
      </c>
      <c r="H3927" s="17">
        <v>3.2843048380146102E-2</v>
      </c>
      <c r="I3927" s="13">
        <v>19</v>
      </c>
      <c r="J3927" s="13">
        <v>4</v>
      </c>
      <c r="K3927" s="17">
        <v>6.9001348790707402</v>
      </c>
      <c r="L3927" s="18">
        <f t="shared" si="33"/>
        <v>6.932977927450886</v>
      </c>
      <c r="M3927">
        <f>Table1[[#This Row],[num_contributions]]+Table1[[#This Row],[num_unique_contributors]]</f>
        <v>23</v>
      </c>
    </row>
    <row r="3928" spans="1:13" ht="13.2" hidden="1" x14ac:dyDescent="0.25">
      <c r="A3928" s="13">
        <v>9</v>
      </c>
      <c r="B3928" s="14">
        <v>44265</v>
      </c>
      <c r="C3928" s="14">
        <v>44280</v>
      </c>
      <c r="D3928" s="15" t="s">
        <v>1334</v>
      </c>
      <c r="E3928" s="13">
        <v>1748</v>
      </c>
      <c r="F3928" s="15" t="s">
        <v>13</v>
      </c>
      <c r="G3928" s="15" t="s">
        <v>23</v>
      </c>
      <c r="H3928" s="17">
        <v>7.9528456444210808E-3</v>
      </c>
      <c r="I3928" s="13">
        <v>2</v>
      </c>
      <c r="J3928" s="13">
        <v>2</v>
      </c>
      <c r="K3928" s="17">
        <v>6.9155364915434197</v>
      </c>
      <c r="L3928" s="18">
        <f t="shared" si="33"/>
        <v>6.9234893371878403</v>
      </c>
      <c r="M3928">
        <f>Table1[[#This Row],[num_contributions]]+Table1[[#This Row],[num_unique_contributors]]</f>
        <v>4</v>
      </c>
    </row>
    <row r="3929" spans="1:13" ht="13.2" hidden="1" x14ac:dyDescent="0.25">
      <c r="A3929" s="13">
        <v>9</v>
      </c>
      <c r="B3929" s="14">
        <v>44265</v>
      </c>
      <c r="C3929" s="14">
        <v>44280</v>
      </c>
      <c r="D3929" s="15" t="s">
        <v>1130</v>
      </c>
      <c r="E3929" s="13">
        <v>2202</v>
      </c>
      <c r="F3929" s="15" t="s">
        <v>54</v>
      </c>
      <c r="G3929" s="15" t="s">
        <v>14</v>
      </c>
      <c r="H3929" s="17">
        <v>0.181288437207555</v>
      </c>
      <c r="I3929" s="13">
        <v>7</v>
      </c>
      <c r="J3929" s="13">
        <v>5</v>
      </c>
      <c r="K3929" s="17">
        <v>6.66687185370448</v>
      </c>
      <c r="L3929" s="18">
        <f t="shared" si="33"/>
        <v>6.8481602909120349</v>
      </c>
      <c r="M3929">
        <f>Table1[[#This Row],[num_contributions]]+Table1[[#This Row],[num_unique_contributors]]</f>
        <v>12</v>
      </c>
    </row>
    <row r="3930" spans="1:13" ht="13.2" hidden="1" x14ac:dyDescent="0.25">
      <c r="A3930" s="13">
        <v>9</v>
      </c>
      <c r="B3930" s="14">
        <v>44265</v>
      </c>
      <c r="C3930" s="14">
        <v>44280</v>
      </c>
      <c r="D3930" s="15" t="s">
        <v>1477</v>
      </c>
      <c r="E3930" s="13">
        <v>2390</v>
      </c>
      <c r="F3930" s="15" t="s">
        <v>13</v>
      </c>
      <c r="G3930" s="15" t="s">
        <v>50</v>
      </c>
      <c r="H3930" s="17">
        <v>7.56573442996671E-3</v>
      </c>
      <c r="I3930" s="13">
        <v>5</v>
      </c>
      <c r="J3930" s="13">
        <v>5</v>
      </c>
      <c r="K3930" s="17">
        <v>6.8380112280469199</v>
      </c>
      <c r="L3930" s="18">
        <f t="shared" si="33"/>
        <v>6.845576962476887</v>
      </c>
      <c r="M3930">
        <f>Table1[[#This Row],[num_contributions]]+Table1[[#This Row],[num_unique_contributors]]</f>
        <v>10</v>
      </c>
    </row>
    <row r="3931" spans="1:13" ht="13.2" hidden="1" x14ac:dyDescent="0.25">
      <c r="A3931" s="13">
        <v>9</v>
      </c>
      <c r="B3931" s="14">
        <v>44265</v>
      </c>
      <c r="C3931" s="14">
        <v>44280</v>
      </c>
      <c r="D3931" s="15" t="s">
        <v>1922</v>
      </c>
      <c r="E3931" s="13">
        <v>2387</v>
      </c>
      <c r="F3931" s="15" t="s">
        <v>20</v>
      </c>
      <c r="G3931" s="15" t="s">
        <v>23</v>
      </c>
      <c r="H3931" s="17">
        <v>1.11506876486806E-2</v>
      </c>
      <c r="I3931" s="13">
        <v>5</v>
      </c>
      <c r="J3931" s="13">
        <v>5</v>
      </c>
      <c r="K3931" s="17">
        <v>6.7900001580344203</v>
      </c>
      <c r="L3931" s="18">
        <f t="shared" si="33"/>
        <v>6.8011508456831011</v>
      </c>
      <c r="M3931">
        <f>Table1[[#This Row],[num_contributions]]+Table1[[#This Row],[num_unique_contributors]]</f>
        <v>10</v>
      </c>
    </row>
    <row r="3932" spans="1:13" ht="13.2" hidden="1" x14ac:dyDescent="0.25">
      <c r="A3932" s="13">
        <v>9</v>
      </c>
      <c r="B3932" s="14">
        <v>44265</v>
      </c>
      <c r="C3932" s="14">
        <v>44280</v>
      </c>
      <c r="D3932" s="15" t="s">
        <v>1619</v>
      </c>
      <c r="E3932" s="13">
        <v>1995</v>
      </c>
      <c r="F3932" s="15" t="s">
        <v>54</v>
      </c>
      <c r="G3932" s="15" t="s">
        <v>14</v>
      </c>
      <c r="H3932" s="17">
        <v>0.15514293748431601</v>
      </c>
      <c r="I3932" s="13">
        <v>9</v>
      </c>
      <c r="J3932" s="13">
        <v>9</v>
      </c>
      <c r="K3932" s="17">
        <v>6.4888634298820698</v>
      </c>
      <c r="L3932" s="18">
        <f t="shared" si="33"/>
        <v>6.6440063673663854</v>
      </c>
      <c r="M3932">
        <f>Table1[[#This Row],[num_contributions]]+Table1[[#This Row],[num_unique_contributors]]</f>
        <v>18</v>
      </c>
    </row>
    <row r="3933" spans="1:13" ht="13.2" hidden="1" x14ac:dyDescent="0.25">
      <c r="A3933" s="13">
        <v>9</v>
      </c>
      <c r="B3933" s="14">
        <v>44265</v>
      </c>
      <c r="C3933" s="14">
        <v>44280</v>
      </c>
      <c r="D3933" s="15" t="s">
        <v>1634</v>
      </c>
      <c r="E3933" s="13">
        <v>1865</v>
      </c>
      <c r="F3933" s="15" t="s">
        <v>186</v>
      </c>
      <c r="G3933" s="15" t="s">
        <v>23</v>
      </c>
      <c r="H3933" s="17">
        <v>3.60979446873693E-2</v>
      </c>
      <c r="I3933" s="13">
        <v>10</v>
      </c>
      <c r="J3933" s="13">
        <v>7</v>
      </c>
      <c r="K3933" s="17">
        <v>6.5631060203265603</v>
      </c>
      <c r="L3933" s="18">
        <f t="shared" si="33"/>
        <v>6.5992039650139294</v>
      </c>
      <c r="M3933">
        <f>Table1[[#This Row],[num_contributions]]+Table1[[#This Row],[num_unique_contributors]]</f>
        <v>17</v>
      </c>
    </row>
    <row r="3934" spans="1:13" ht="13.2" hidden="1" x14ac:dyDescent="0.25">
      <c r="A3934" s="13">
        <v>9</v>
      </c>
      <c r="B3934" s="14">
        <v>44265</v>
      </c>
      <c r="C3934" s="14">
        <v>44280</v>
      </c>
      <c r="D3934" s="15" t="s">
        <v>1187</v>
      </c>
      <c r="E3934" s="13">
        <v>1869</v>
      </c>
      <c r="F3934" s="15" t="s">
        <v>20</v>
      </c>
      <c r="G3934" s="15" t="s">
        <v>23</v>
      </c>
      <c r="H3934" s="17">
        <v>4.41606188640968E-2</v>
      </c>
      <c r="I3934" s="13">
        <v>11</v>
      </c>
      <c r="J3934" s="13">
        <v>10</v>
      </c>
      <c r="K3934" s="17">
        <v>6.5317015417980304</v>
      </c>
      <c r="L3934" s="18">
        <f t="shared" si="33"/>
        <v>6.575862160662127</v>
      </c>
      <c r="M3934">
        <f>Table1[[#This Row],[num_contributions]]+Table1[[#This Row],[num_unique_contributors]]</f>
        <v>21</v>
      </c>
    </row>
    <row r="3935" spans="1:13" ht="13.2" hidden="1" x14ac:dyDescent="0.25">
      <c r="A3935" s="13">
        <v>9</v>
      </c>
      <c r="B3935" s="14">
        <v>44265</v>
      </c>
      <c r="C3935" s="14">
        <v>44280</v>
      </c>
      <c r="D3935" s="15" t="s">
        <v>1442</v>
      </c>
      <c r="E3935" s="13">
        <v>1816</v>
      </c>
      <c r="F3935" s="15" t="s">
        <v>20</v>
      </c>
      <c r="G3935" s="15" t="s">
        <v>14</v>
      </c>
      <c r="H3935" s="17">
        <v>0.14543372598878301</v>
      </c>
      <c r="I3935" s="13">
        <v>3</v>
      </c>
      <c r="J3935" s="13">
        <v>3</v>
      </c>
      <c r="K3935" s="17">
        <v>6.3690399005133198</v>
      </c>
      <c r="L3935" s="18">
        <f t="shared" si="33"/>
        <v>6.5144736265021024</v>
      </c>
      <c r="M3935">
        <f>Table1[[#This Row],[num_contributions]]+Table1[[#This Row],[num_unique_contributors]]</f>
        <v>6</v>
      </c>
    </row>
    <row r="3936" spans="1:13" ht="13.2" hidden="1" x14ac:dyDescent="0.25">
      <c r="A3936" s="13">
        <v>9</v>
      </c>
      <c r="B3936" s="14">
        <v>44265</v>
      </c>
      <c r="C3936" s="14">
        <v>44280</v>
      </c>
      <c r="D3936" s="15" t="s">
        <v>1100</v>
      </c>
      <c r="E3936" s="13">
        <v>2344</v>
      </c>
      <c r="F3936" s="15" t="s">
        <v>39</v>
      </c>
      <c r="G3936" s="15" t="s">
        <v>23</v>
      </c>
      <c r="H3936" s="17">
        <v>0.103229550269679</v>
      </c>
      <c r="I3936" s="13">
        <v>9</v>
      </c>
      <c r="J3936" s="13">
        <v>8</v>
      </c>
      <c r="K3936" s="17">
        <v>6.2053687248484204</v>
      </c>
      <c r="L3936" s="18">
        <f t="shared" si="33"/>
        <v>6.3085982751180998</v>
      </c>
      <c r="M3936">
        <f>Table1[[#This Row],[num_contributions]]+Table1[[#This Row],[num_unique_contributors]]</f>
        <v>17</v>
      </c>
    </row>
    <row r="3937" spans="1:13" ht="13.2" hidden="1" x14ac:dyDescent="0.25">
      <c r="A3937" s="13">
        <v>9</v>
      </c>
      <c r="B3937" s="14">
        <v>44265</v>
      </c>
      <c r="C3937" s="14">
        <v>44280</v>
      </c>
      <c r="D3937" s="15" t="s">
        <v>1620</v>
      </c>
      <c r="E3937" s="13">
        <v>2190</v>
      </c>
      <c r="F3937" s="15" t="s">
        <v>17</v>
      </c>
      <c r="G3937" s="15" t="s">
        <v>14</v>
      </c>
      <c r="H3937" s="17">
        <v>1.4532836075162901E-2</v>
      </c>
      <c r="I3937" s="13">
        <v>4</v>
      </c>
      <c r="J3937" s="13">
        <v>4</v>
      </c>
      <c r="K3937" s="17">
        <v>6.2068502964266399</v>
      </c>
      <c r="L3937" s="18">
        <f t="shared" si="33"/>
        <v>6.2213831325018027</v>
      </c>
      <c r="M3937">
        <f>Table1[[#This Row],[num_contributions]]+Table1[[#This Row],[num_unique_contributors]]</f>
        <v>8</v>
      </c>
    </row>
    <row r="3938" spans="1:13" ht="13.2" hidden="1" x14ac:dyDescent="0.25">
      <c r="A3938" s="13">
        <v>9</v>
      </c>
      <c r="B3938" s="14">
        <v>44265</v>
      </c>
      <c r="C3938" s="14">
        <v>44280</v>
      </c>
      <c r="D3938" s="15" t="s">
        <v>1749</v>
      </c>
      <c r="E3938" s="13">
        <v>1910</v>
      </c>
      <c r="F3938" s="15" t="s">
        <v>13</v>
      </c>
      <c r="G3938" s="15" t="s">
        <v>14</v>
      </c>
      <c r="H3938" s="17">
        <v>8.4533207743999902E-2</v>
      </c>
      <c r="I3938" s="13">
        <v>6</v>
      </c>
      <c r="J3938" s="13">
        <v>5</v>
      </c>
      <c r="K3938" s="17">
        <v>5.9868504545421404</v>
      </c>
      <c r="L3938" s="18">
        <f t="shared" si="33"/>
        <v>6.0713836622861406</v>
      </c>
      <c r="M3938">
        <f>Table1[[#This Row],[num_contributions]]+Table1[[#This Row],[num_unique_contributors]]</f>
        <v>11</v>
      </c>
    </row>
    <row r="3939" spans="1:13" ht="13.2" hidden="1" x14ac:dyDescent="0.25">
      <c r="A3939" s="13">
        <v>9</v>
      </c>
      <c r="B3939" s="14">
        <v>44265</v>
      </c>
      <c r="C3939" s="14">
        <v>44280</v>
      </c>
      <c r="D3939" s="15" t="s">
        <v>954</v>
      </c>
      <c r="E3939" s="13">
        <v>114</v>
      </c>
      <c r="F3939" s="15" t="s">
        <v>17</v>
      </c>
      <c r="G3939" s="15" t="s">
        <v>23</v>
      </c>
      <c r="H3939" s="17">
        <v>8.2616432467969205E-3</v>
      </c>
      <c r="I3939" s="13">
        <v>3</v>
      </c>
      <c r="J3939" s="13">
        <v>2</v>
      </c>
      <c r="K3939" s="17">
        <v>6.04156425342999</v>
      </c>
      <c r="L3939" s="18">
        <f t="shared" si="33"/>
        <v>6.0498258966767873</v>
      </c>
      <c r="M3939">
        <f>Table1[[#This Row],[num_contributions]]+Table1[[#This Row],[num_unique_contributors]]</f>
        <v>5</v>
      </c>
    </row>
    <row r="3940" spans="1:13" ht="13.2" hidden="1" x14ac:dyDescent="0.25">
      <c r="A3940" s="13">
        <v>9</v>
      </c>
      <c r="B3940" s="14">
        <v>44265</v>
      </c>
      <c r="C3940" s="14">
        <v>44280</v>
      </c>
      <c r="D3940" s="15" t="s">
        <v>1655</v>
      </c>
      <c r="E3940" s="13">
        <v>2103</v>
      </c>
      <c r="F3940" s="15" t="s">
        <v>13</v>
      </c>
      <c r="G3940" s="15" t="s">
        <v>23</v>
      </c>
      <c r="H3940" s="17">
        <v>2.6205205366590999E-3</v>
      </c>
      <c r="I3940" s="13">
        <v>2</v>
      </c>
      <c r="J3940" s="13">
        <v>2</v>
      </c>
      <c r="K3940" s="17">
        <v>6.0449999999999999</v>
      </c>
      <c r="L3940" s="18">
        <f t="shared" si="33"/>
        <v>6.0476205205366593</v>
      </c>
      <c r="M3940">
        <f>Table1[[#This Row],[num_contributions]]+Table1[[#This Row],[num_unique_contributors]]</f>
        <v>4</v>
      </c>
    </row>
    <row r="3941" spans="1:13" ht="13.2" hidden="1" x14ac:dyDescent="0.25">
      <c r="A3941" s="13">
        <v>9</v>
      </c>
      <c r="B3941" s="14">
        <v>44265</v>
      </c>
      <c r="C3941" s="14">
        <v>44280</v>
      </c>
      <c r="D3941" s="15" t="s">
        <v>1719</v>
      </c>
      <c r="E3941" s="13">
        <v>2045</v>
      </c>
      <c r="F3941" s="15" t="s">
        <v>13</v>
      </c>
      <c r="G3941" s="15" t="s">
        <v>23</v>
      </c>
      <c r="H3941" s="17">
        <v>1.6353657292239301E-3</v>
      </c>
      <c r="I3941" s="13">
        <v>3</v>
      </c>
      <c r="J3941" s="13">
        <v>3</v>
      </c>
      <c r="K3941" s="17">
        <v>6.0450001580344201</v>
      </c>
      <c r="L3941" s="18">
        <f t="shared" si="33"/>
        <v>6.0466355237636442</v>
      </c>
      <c r="M3941">
        <f>Table1[[#This Row],[num_contributions]]+Table1[[#This Row],[num_unique_contributors]]</f>
        <v>6</v>
      </c>
    </row>
    <row r="3942" spans="1:13" ht="13.2" hidden="1" x14ac:dyDescent="0.25">
      <c r="A3942" s="13">
        <v>9</v>
      </c>
      <c r="B3942" s="14">
        <v>44265</v>
      </c>
      <c r="C3942" s="14">
        <v>44280</v>
      </c>
      <c r="D3942" s="15" t="s">
        <v>1382</v>
      </c>
      <c r="E3942" s="13">
        <v>2245</v>
      </c>
      <c r="F3942" s="15" t="s">
        <v>20</v>
      </c>
      <c r="G3942" s="15" t="s">
        <v>14</v>
      </c>
      <c r="H3942" s="17">
        <v>2.9620858478596801E-2</v>
      </c>
      <c r="I3942" s="13">
        <v>4</v>
      </c>
      <c r="J3942" s="13">
        <v>4</v>
      </c>
      <c r="K3942" s="17">
        <v>5.9568502964266399</v>
      </c>
      <c r="L3942" s="18">
        <f t="shared" si="33"/>
        <v>5.986471154905237</v>
      </c>
      <c r="M3942">
        <f>Table1[[#This Row],[num_contributions]]+Table1[[#This Row],[num_unique_contributors]]</f>
        <v>8</v>
      </c>
    </row>
    <row r="3943" spans="1:13" ht="13.2" hidden="1" x14ac:dyDescent="0.25">
      <c r="A3943" s="13">
        <v>9</v>
      </c>
      <c r="B3943" s="14">
        <v>44265</v>
      </c>
      <c r="C3943" s="14">
        <v>44280</v>
      </c>
      <c r="D3943" s="15" t="s">
        <v>1923</v>
      </c>
      <c r="E3943" s="13">
        <v>719</v>
      </c>
      <c r="F3943" s="15" t="s">
        <v>17</v>
      </c>
      <c r="G3943" s="15" t="s">
        <v>14</v>
      </c>
      <c r="H3943" s="17">
        <v>6.9253164943281096E-3</v>
      </c>
      <c r="I3943" s="13">
        <v>5</v>
      </c>
      <c r="J3943" s="13">
        <v>4</v>
      </c>
      <c r="K3943" s="17">
        <v>5.9568518759600897</v>
      </c>
      <c r="L3943" s="18">
        <f t="shared" si="33"/>
        <v>5.9637771924544181</v>
      </c>
      <c r="M3943">
        <f>Table1[[#This Row],[num_contributions]]+Table1[[#This Row],[num_unique_contributors]]</f>
        <v>9</v>
      </c>
    </row>
    <row r="3944" spans="1:13" ht="13.2" hidden="1" x14ac:dyDescent="0.25">
      <c r="A3944" s="13">
        <v>9</v>
      </c>
      <c r="B3944" s="14">
        <v>44265</v>
      </c>
      <c r="C3944" s="14">
        <v>44280</v>
      </c>
      <c r="D3944" s="15" t="s">
        <v>1502</v>
      </c>
      <c r="E3944" s="13">
        <v>1928</v>
      </c>
      <c r="F3944" s="15" t="s">
        <v>52</v>
      </c>
      <c r="G3944" s="15" t="s">
        <v>23</v>
      </c>
      <c r="H3944" s="17">
        <v>2.1433472781754299E-2</v>
      </c>
      <c r="I3944" s="13">
        <v>5</v>
      </c>
      <c r="J3944" s="13">
        <v>5</v>
      </c>
      <c r="K3944" s="17">
        <v>5.8555504849816504</v>
      </c>
      <c r="L3944" s="18">
        <f t="shared" si="33"/>
        <v>5.8769839577634047</v>
      </c>
      <c r="M3944">
        <f>Table1[[#This Row],[num_contributions]]+Table1[[#This Row],[num_unique_contributors]]</f>
        <v>10</v>
      </c>
    </row>
    <row r="3945" spans="1:13" ht="13.2" hidden="1" x14ac:dyDescent="0.25">
      <c r="A3945" s="13">
        <v>9</v>
      </c>
      <c r="B3945" s="14">
        <v>44265</v>
      </c>
      <c r="C3945" s="14">
        <v>44280</v>
      </c>
      <c r="D3945" s="15" t="s">
        <v>1709</v>
      </c>
      <c r="E3945" s="13">
        <v>1793</v>
      </c>
      <c r="F3945" s="15" t="s">
        <v>39</v>
      </c>
      <c r="G3945" s="15" t="s">
        <v>14</v>
      </c>
      <c r="H3945" s="17">
        <v>4.61238787107816E-2</v>
      </c>
      <c r="I3945" s="13">
        <v>3</v>
      </c>
      <c r="J3945" s="13">
        <v>3</v>
      </c>
      <c r="K3945" s="17">
        <v>5.7394999999999996</v>
      </c>
      <c r="L3945" s="18">
        <f t="shared" si="33"/>
        <v>5.7856238787107808</v>
      </c>
      <c r="M3945">
        <f>Table1[[#This Row],[num_contributions]]+Table1[[#This Row],[num_unique_contributors]]</f>
        <v>6</v>
      </c>
    </row>
    <row r="3946" spans="1:13" ht="13.2" hidden="1" x14ac:dyDescent="0.25">
      <c r="A3946" s="13">
        <v>9</v>
      </c>
      <c r="B3946" s="14">
        <v>44265</v>
      </c>
      <c r="C3946" s="14">
        <v>44280</v>
      </c>
      <c r="D3946" s="15" t="s">
        <v>896</v>
      </c>
      <c r="E3946" s="13">
        <v>1848</v>
      </c>
      <c r="F3946" s="15" t="s">
        <v>20</v>
      </c>
      <c r="G3946" s="15" t="s">
        <v>14</v>
      </c>
      <c r="H3946" s="17">
        <v>8.4590407108825899E-2</v>
      </c>
      <c r="I3946" s="13">
        <v>2</v>
      </c>
      <c r="J3946" s="13">
        <v>2</v>
      </c>
      <c r="K3946" s="17">
        <v>5.6999999999999904</v>
      </c>
      <c r="L3946" s="18">
        <f t="shared" si="33"/>
        <v>5.7845904071088166</v>
      </c>
      <c r="M3946">
        <f>Table1[[#This Row],[num_contributions]]+Table1[[#This Row],[num_unique_contributors]]</f>
        <v>4</v>
      </c>
    </row>
    <row r="3947" spans="1:13" ht="13.2" hidden="1" x14ac:dyDescent="0.25">
      <c r="A3947" s="13">
        <v>9</v>
      </c>
      <c r="B3947" s="14">
        <v>44265</v>
      </c>
      <c r="C3947" s="14">
        <v>44280</v>
      </c>
      <c r="D3947" s="15" t="s">
        <v>1175</v>
      </c>
      <c r="E3947" s="13">
        <v>1803</v>
      </c>
      <c r="F3947" s="15" t="s">
        <v>39</v>
      </c>
      <c r="G3947" s="15" t="s">
        <v>14</v>
      </c>
      <c r="H3947" s="17">
        <v>2.7702363921621499E-2</v>
      </c>
      <c r="I3947" s="13">
        <v>3</v>
      </c>
      <c r="J3947" s="13">
        <v>3</v>
      </c>
      <c r="K3947" s="17">
        <v>5.7394999999999996</v>
      </c>
      <c r="L3947" s="18">
        <f t="shared" si="33"/>
        <v>5.767202363921621</v>
      </c>
      <c r="M3947">
        <f>Table1[[#This Row],[num_contributions]]+Table1[[#This Row],[num_unique_contributors]]</f>
        <v>6</v>
      </c>
    </row>
    <row r="3948" spans="1:13" ht="13.2" hidden="1" x14ac:dyDescent="0.25">
      <c r="A3948" s="13">
        <v>9</v>
      </c>
      <c r="B3948" s="14">
        <v>44265</v>
      </c>
      <c r="C3948" s="14">
        <v>44280</v>
      </c>
      <c r="D3948" s="15" t="s">
        <v>1640</v>
      </c>
      <c r="E3948" s="13">
        <v>1883</v>
      </c>
      <c r="F3948" s="15" t="s">
        <v>20</v>
      </c>
      <c r="G3948" s="15" t="s">
        <v>14</v>
      </c>
      <c r="H3948" s="17">
        <v>4.3520431473670997E-2</v>
      </c>
      <c r="I3948" s="13">
        <v>3</v>
      </c>
      <c r="J3948" s="13">
        <v>3</v>
      </c>
      <c r="K3948" s="17">
        <v>5.7027137749651704</v>
      </c>
      <c r="L3948" s="18">
        <f t="shared" si="33"/>
        <v>5.7462342064388414</v>
      </c>
      <c r="M3948">
        <f>Table1[[#This Row],[num_contributions]]+Table1[[#This Row],[num_unique_contributors]]</f>
        <v>6</v>
      </c>
    </row>
    <row r="3949" spans="1:13" ht="13.2" hidden="1" x14ac:dyDescent="0.25">
      <c r="A3949" s="13">
        <v>9</v>
      </c>
      <c r="B3949" s="14">
        <v>44265</v>
      </c>
      <c r="C3949" s="14">
        <v>44280</v>
      </c>
      <c r="D3949" s="15" t="s">
        <v>1560</v>
      </c>
      <c r="E3949" s="13">
        <v>2117</v>
      </c>
      <c r="F3949" s="15" t="s">
        <v>45</v>
      </c>
      <c r="G3949" s="15" t="s">
        <v>23</v>
      </c>
      <c r="H3949" s="17">
        <v>8.2261521450735092E-3</v>
      </c>
      <c r="I3949" s="13">
        <v>3</v>
      </c>
      <c r="J3949" s="13">
        <v>3</v>
      </c>
      <c r="K3949" s="17">
        <v>5.7230010620604501</v>
      </c>
      <c r="L3949" s="18">
        <f t="shared" si="33"/>
        <v>5.7312272142055241</v>
      </c>
      <c r="M3949">
        <f>Table1[[#This Row],[num_contributions]]+Table1[[#This Row],[num_unique_contributors]]</f>
        <v>6</v>
      </c>
    </row>
    <row r="3950" spans="1:13" ht="13.2" hidden="1" x14ac:dyDescent="0.25">
      <c r="A3950" s="13">
        <v>9</v>
      </c>
      <c r="B3950" s="14">
        <v>44265</v>
      </c>
      <c r="C3950" s="14">
        <v>44280</v>
      </c>
      <c r="D3950" s="15" t="s">
        <v>755</v>
      </c>
      <c r="E3950" s="13">
        <v>2273</v>
      </c>
      <c r="F3950" s="15" t="s">
        <v>20</v>
      </c>
      <c r="G3950" s="15" t="s">
        <v>23</v>
      </c>
      <c r="H3950" s="17">
        <v>1.1896897585970999E-2</v>
      </c>
      <c r="I3950" s="13">
        <v>4</v>
      </c>
      <c r="J3950" s="13">
        <v>4</v>
      </c>
      <c r="K3950" s="17">
        <v>5.3178430361833202</v>
      </c>
      <c r="L3950" s="18">
        <f t="shared" si="33"/>
        <v>5.3297399337692912</v>
      </c>
      <c r="M3950">
        <f>Table1[[#This Row],[num_contributions]]+Table1[[#This Row],[num_unique_contributors]]</f>
        <v>8</v>
      </c>
    </row>
    <row r="3951" spans="1:13" ht="13.2" hidden="1" x14ac:dyDescent="0.25">
      <c r="A3951" s="13">
        <v>9</v>
      </c>
      <c r="B3951" s="14">
        <v>44265</v>
      </c>
      <c r="C3951" s="14">
        <v>44280</v>
      </c>
      <c r="D3951" s="15" t="s">
        <v>1017</v>
      </c>
      <c r="E3951" s="13">
        <v>1961</v>
      </c>
      <c r="F3951" s="15" t="s">
        <v>20</v>
      </c>
      <c r="G3951" s="15" t="s">
        <v>23</v>
      </c>
      <c r="H3951" s="17">
        <v>3.5692342552174398E-2</v>
      </c>
      <c r="I3951" s="13">
        <v>8</v>
      </c>
      <c r="J3951" s="13">
        <v>8</v>
      </c>
      <c r="K3951" s="17">
        <v>5.2915520440611203</v>
      </c>
      <c r="L3951" s="18">
        <f t="shared" si="33"/>
        <v>5.3272443866132946</v>
      </c>
      <c r="M3951">
        <f>Table1[[#This Row],[num_contributions]]+Table1[[#This Row],[num_unique_contributors]]</f>
        <v>16</v>
      </c>
    </row>
    <row r="3952" spans="1:13" ht="13.2" hidden="1" x14ac:dyDescent="0.25">
      <c r="A3952" s="13">
        <v>9</v>
      </c>
      <c r="B3952" s="14">
        <v>44265</v>
      </c>
      <c r="C3952" s="14">
        <v>44280</v>
      </c>
      <c r="D3952" s="15" t="s">
        <v>1493</v>
      </c>
      <c r="E3952" s="13">
        <v>2197</v>
      </c>
      <c r="F3952" s="15" t="s">
        <v>45</v>
      </c>
      <c r="G3952" s="15" t="s">
        <v>23</v>
      </c>
      <c r="H3952" s="17">
        <v>1.0572525698131901E-2</v>
      </c>
      <c r="I3952" s="13">
        <v>4</v>
      </c>
      <c r="J3952" s="13">
        <v>3</v>
      </c>
      <c r="K3952" s="17">
        <v>5.3090550176556102</v>
      </c>
      <c r="L3952" s="18">
        <f t="shared" si="33"/>
        <v>5.3196275433537421</v>
      </c>
      <c r="M3952">
        <f>Table1[[#This Row],[num_contributions]]+Table1[[#This Row],[num_unique_contributors]]</f>
        <v>7</v>
      </c>
    </row>
    <row r="3953" spans="1:13" ht="13.2" hidden="1" x14ac:dyDescent="0.25">
      <c r="A3953" s="13">
        <v>9</v>
      </c>
      <c r="B3953" s="14">
        <v>44265</v>
      </c>
      <c r="C3953" s="14">
        <v>44280</v>
      </c>
      <c r="D3953" s="15" t="s">
        <v>1430</v>
      </c>
      <c r="E3953" s="13">
        <v>2247</v>
      </c>
      <c r="F3953" s="15" t="s">
        <v>54</v>
      </c>
      <c r="G3953" s="15" t="s">
        <v>14</v>
      </c>
      <c r="H3953" s="17">
        <v>1.5916277576314398E-2</v>
      </c>
      <c r="I3953" s="13">
        <v>4</v>
      </c>
      <c r="J3953" s="13">
        <v>4</v>
      </c>
      <c r="K3953" s="17">
        <v>5.0068502964266397</v>
      </c>
      <c r="L3953" s="18">
        <f t="shared" si="33"/>
        <v>5.0227665740029543</v>
      </c>
      <c r="M3953">
        <f>Table1[[#This Row],[num_contributions]]+Table1[[#This Row],[num_unique_contributors]]</f>
        <v>8</v>
      </c>
    </row>
    <row r="3954" spans="1:13" ht="13.2" hidden="1" x14ac:dyDescent="0.25">
      <c r="A3954" s="13">
        <v>9</v>
      </c>
      <c r="B3954" s="14">
        <v>44265</v>
      </c>
      <c r="C3954" s="14">
        <v>44280</v>
      </c>
      <c r="D3954" s="15" t="s">
        <v>797</v>
      </c>
      <c r="E3954" s="13">
        <v>2249</v>
      </c>
      <c r="F3954" s="15" t="s">
        <v>13</v>
      </c>
      <c r="G3954" s="15" t="s">
        <v>14</v>
      </c>
      <c r="H3954" s="17">
        <v>1.5916277576314398E-2</v>
      </c>
      <c r="I3954" s="13">
        <v>4</v>
      </c>
      <c r="J3954" s="13">
        <v>4</v>
      </c>
      <c r="K3954" s="17">
        <v>5.0068502964266397</v>
      </c>
      <c r="L3954" s="18">
        <f t="shared" si="33"/>
        <v>5.0227665740029543</v>
      </c>
      <c r="M3954">
        <f>Table1[[#This Row],[num_contributions]]+Table1[[#This Row],[num_unique_contributors]]</f>
        <v>8</v>
      </c>
    </row>
    <row r="3955" spans="1:13" ht="13.2" hidden="1" x14ac:dyDescent="0.25">
      <c r="A3955" s="13">
        <v>9</v>
      </c>
      <c r="B3955" s="14">
        <v>44265</v>
      </c>
      <c r="C3955" s="14">
        <v>44280</v>
      </c>
      <c r="D3955" s="15" t="s">
        <v>923</v>
      </c>
      <c r="E3955" s="13">
        <v>2062</v>
      </c>
      <c r="F3955" s="15" t="s">
        <v>77</v>
      </c>
      <c r="G3955" s="15" t="s">
        <v>23</v>
      </c>
      <c r="H3955" s="17">
        <v>3.4518546100405001E-2</v>
      </c>
      <c r="I3955" s="13">
        <v>6</v>
      </c>
      <c r="J3955" s="13">
        <v>6</v>
      </c>
      <c r="K3955" s="17">
        <v>4.61178665923478</v>
      </c>
      <c r="L3955" s="18">
        <f t="shared" si="33"/>
        <v>4.6463052053351852</v>
      </c>
      <c r="M3955">
        <f>Table1[[#This Row],[num_contributions]]+Table1[[#This Row],[num_unique_contributors]]</f>
        <v>12</v>
      </c>
    </row>
    <row r="3956" spans="1:13" ht="13.2" hidden="1" x14ac:dyDescent="0.25">
      <c r="A3956" s="13">
        <v>9</v>
      </c>
      <c r="B3956" s="14">
        <v>44265</v>
      </c>
      <c r="C3956" s="14">
        <v>44280</v>
      </c>
      <c r="D3956" s="15" t="s">
        <v>1010</v>
      </c>
      <c r="E3956" s="13">
        <v>1591</v>
      </c>
      <c r="F3956" s="15" t="s">
        <v>186</v>
      </c>
      <c r="G3956" s="15" t="s">
        <v>23</v>
      </c>
      <c r="H3956" s="17">
        <v>9.0894489143666501E-3</v>
      </c>
      <c r="I3956" s="13">
        <v>8</v>
      </c>
      <c r="J3956" s="13">
        <v>6</v>
      </c>
      <c r="K3956" s="17">
        <v>4.6054908182571301</v>
      </c>
      <c r="L3956" s="18">
        <f t="shared" si="33"/>
        <v>4.6145802671714966</v>
      </c>
      <c r="M3956">
        <f>Table1[[#This Row],[num_contributions]]+Table1[[#This Row],[num_unique_contributors]]</f>
        <v>14</v>
      </c>
    </row>
    <row r="3957" spans="1:13" ht="13.2" hidden="1" x14ac:dyDescent="0.25">
      <c r="A3957" s="13">
        <v>9</v>
      </c>
      <c r="B3957" s="14">
        <v>44265</v>
      </c>
      <c r="C3957" s="14">
        <v>44280</v>
      </c>
      <c r="D3957" s="15" t="s">
        <v>1139</v>
      </c>
      <c r="E3957" s="13">
        <v>459</v>
      </c>
      <c r="F3957" s="15" t="s">
        <v>186</v>
      </c>
      <c r="G3957" s="15" t="s">
        <v>23</v>
      </c>
      <c r="H3957" s="17">
        <v>9.8394199787126494E-3</v>
      </c>
      <c r="I3957" s="13">
        <v>8</v>
      </c>
      <c r="J3957" s="13">
        <v>6</v>
      </c>
      <c r="K3957" s="17">
        <v>4.4131058583953404</v>
      </c>
      <c r="L3957" s="18">
        <f t="shared" si="33"/>
        <v>4.422945278374053</v>
      </c>
      <c r="M3957">
        <f>Table1[[#This Row],[num_contributions]]+Table1[[#This Row],[num_unique_contributors]]</f>
        <v>14</v>
      </c>
    </row>
    <row r="3958" spans="1:13" ht="13.2" hidden="1" x14ac:dyDescent="0.25">
      <c r="A3958" s="13">
        <v>9</v>
      </c>
      <c r="B3958" s="14">
        <v>44265</v>
      </c>
      <c r="C3958" s="14">
        <v>44280</v>
      </c>
      <c r="D3958" s="15" t="s">
        <v>1924</v>
      </c>
      <c r="E3958" s="13">
        <v>1779</v>
      </c>
      <c r="F3958" s="15" t="s">
        <v>186</v>
      </c>
      <c r="G3958" s="15" t="s">
        <v>23</v>
      </c>
      <c r="H3958" s="17">
        <v>6.7125072276818304E-3</v>
      </c>
      <c r="I3958" s="13">
        <v>3</v>
      </c>
      <c r="J3958" s="13">
        <v>3</v>
      </c>
      <c r="K3958" s="17">
        <v>4.3440764321574896</v>
      </c>
      <c r="L3958" s="18">
        <f t="shared" si="33"/>
        <v>4.3507889393851711</v>
      </c>
      <c r="M3958">
        <f>Table1[[#This Row],[num_contributions]]+Table1[[#This Row],[num_unique_contributors]]</f>
        <v>6</v>
      </c>
    </row>
    <row r="3959" spans="1:13" ht="13.2" hidden="1" x14ac:dyDescent="0.25">
      <c r="A3959" s="13">
        <v>9</v>
      </c>
      <c r="B3959" s="14">
        <v>44265</v>
      </c>
      <c r="C3959" s="14">
        <v>44280</v>
      </c>
      <c r="D3959" s="15" t="s">
        <v>945</v>
      </c>
      <c r="E3959" s="13">
        <v>2099</v>
      </c>
      <c r="F3959" s="15" t="s">
        <v>13</v>
      </c>
      <c r="G3959" s="15" t="s">
        <v>14</v>
      </c>
      <c r="H3959" s="17">
        <v>0.138401465855372</v>
      </c>
      <c r="I3959" s="13">
        <v>10</v>
      </c>
      <c r="J3959" s="13">
        <v>7</v>
      </c>
      <c r="K3959" s="17">
        <v>4.2103691988706098</v>
      </c>
      <c r="L3959" s="18">
        <f t="shared" si="33"/>
        <v>4.3487706647259818</v>
      </c>
      <c r="M3959">
        <f>Table1[[#This Row],[num_contributions]]+Table1[[#This Row],[num_unique_contributors]]</f>
        <v>17</v>
      </c>
    </row>
    <row r="3960" spans="1:13" ht="13.2" hidden="1" x14ac:dyDescent="0.25">
      <c r="A3960" s="13">
        <v>9</v>
      </c>
      <c r="B3960" s="14">
        <v>44265</v>
      </c>
      <c r="C3960" s="14">
        <v>44280</v>
      </c>
      <c r="D3960" s="15" t="s">
        <v>1265</v>
      </c>
      <c r="E3960" s="13">
        <v>2101</v>
      </c>
      <c r="F3960" s="15" t="s">
        <v>13</v>
      </c>
      <c r="G3960" s="15" t="s">
        <v>23</v>
      </c>
      <c r="H3960" s="17">
        <v>1.84761503027179E-2</v>
      </c>
      <c r="I3960" s="13">
        <v>5</v>
      </c>
      <c r="J3960" s="13">
        <v>4</v>
      </c>
      <c r="K3960" s="17">
        <v>4.3172352794673898</v>
      </c>
      <c r="L3960" s="18">
        <f t="shared" si="33"/>
        <v>4.3357114297701074</v>
      </c>
      <c r="M3960">
        <f>Table1[[#This Row],[num_contributions]]+Table1[[#This Row],[num_unique_contributors]]</f>
        <v>9</v>
      </c>
    </row>
    <row r="3961" spans="1:13" ht="13.2" hidden="1" x14ac:dyDescent="0.25">
      <c r="A3961" s="13">
        <v>9</v>
      </c>
      <c r="B3961" s="14">
        <v>44265</v>
      </c>
      <c r="C3961" s="14">
        <v>44280</v>
      </c>
      <c r="D3961" s="15" t="s">
        <v>1235</v>
      </c>
      <c r="E3961" s="13">
        <v>1172</v>
      </c>
      <c r="F3961" s="15" t="s">
        <v>17</v>
      </c>
      <c r="G3961" s="15" t="s">
        <v>23</v>
      </c>
      <c r="H3961" s="17">
        <v>1.0886038707416E-2</v>
      </c>
      <c r="I3961" s="13">
        <v>8</v>
      </c>
      <c r="J3961" s="13">
        <v>6</v>
      </c>
      <c r="K3961" s="17">
        <v>4.2761377667845899</v>
      </c>
      <c r="L3961" s="18">
        <f t="shared" si="33"/>
        <v>4.287023805492006</v>
      </c>
      <c r="M3961">
        <f>Table1[[#This Row],[num_contributions]]+Table1[[#This Row],[num_unique_contributors]]</f>
        <v>14</v>
      </c>
    </row>
    <row r="3962" spans="1:13" ht="13.2" hidden="1" x14ac:dyDescent="0.25">
      <c r="A3962" s="13">
        <v>9</v>
      </c>
      <c r="B3962" s="14">
        <v>44265</v>
      </c>
      <c r="C3962" s="14">
        <v>44280</v>
      </c>
      <c r="D3962" s="15" t="s">
        <v>1779</v>
      </c>
      <c r="E3962" s="13">
        <v>1819</v>
      </c>
      <c r="F3962" s="15" t="s">
        <v>20</v>
      </c>
      <c r="G3962" s="15" t="s">
        <v>14</v>
      </c>
      <c r="H3962" s="17">
        <v>0.120869821382132</v>
      </c>
      <c r="I3962" s="13">
        <v>3</v>
      </c>
      <c r="J3962" s="13">
        <v>3</v>
      </c>
      <c r="K3962" s="17">
        <v>4.0236455854387403</v>
      </c>
      <c r="L3962" s="18">
        <f t="shared" si="33"/>
        <v>4.1445154068208723</v>
      </c>
      <c r="M3962">
        <f>Table1[[#This Row],[num_contributions]]+Table1[[#This Row],[num_unique_contributors]]</f>
        <v>6</v>
      </c>
    </row>
    <row r="3963" spans="1:13" ht="13.2" hidden="1" x14ac:dyDescent="0.25">
      <c r="A3963" s="13">
        <v>9</v>
      </c>
      <c r="B3963" s="14">
        <v>44265</v>
      </c>
      <c r="C3963" s="14">
        <v>44280</v>
      </c>
      <c r="D3963" s="15" t="s">
        <v>1431</v>
      </c>
      <c r="E3963" s="13">
        <v>228</v>
      </c>
      <c r="F3963" s="15" t="s">
        <v>17</v>
      </c>
      <c r="G3963" s="15" t="s">
        <v>14</v>
      </c>
      <c r="H3963" s="17">
        <v>2.51585848355943E-2</v>
      </c>
      <c r="I3963" s="13">
        <v>3</v>
      </c>
      <c r="J3963" s="13">
        <v>3</v>
      </c>
      <c r="K3963" s="17">
        <v>3.8789526207052401</v>
      </c>
      <c r="L3963" s="18">
        <f t="shared" si="33"/>
        <v>3.9041112055408345</v>
      </c>
      <c r="M3963">
        <f>Table1[[#This Row],[num_contributions]]+Table1[[#This Row],[num_unique_contributors]]</f>
        <v>6</v>
      </c>
    </row>
    <row r="3964" spans="1:13" ht="13.2" hidden="1" x14ac:dyDescent="0.25">
      <c r="A3964" s="13">
        <v>9</v>
      </c>
      <c r="B3964" s="14">
        <v>44265</v>
      </c>
      <c r="C3964" s="14">
        <v>44280</v>
      </c>
      <c r="D3964" s="15" t="s">
        <v>1467</v>
      </c>
      <c r="E3964" s="13">
        <v>1742</v>
      </c>
      <c r="F3964" s="15" t="s">
        <v>52</v>
      </c>
      <c r="G3964" s="15" t="s">
        <v>23</v>
      </c>
      <c r="H3964" s="17">
        <v>8.8768220446961994E-3</v>
      </c>
      <c r="I3964" s="13">
        <v>3</v>
      </c>
      <c r="J3964" s="13">
        <v>3</v>
      </c>
      <c r="K3964" s="17">
        <v>3.7999999999999901</v>
      </c>
      <c r="L3964" s="18">
        <f t="shared" si="33"/>
        <v>3.8088768220446863</v>
      </c>
      <c r="M3964">
        <f>Table1[[#This Row],[num_contributions]]+Table1[[#This Row],[num_unique_contributors]]</f>
        <v>6</v>
      </c>
    </row>
    <row r="3965" spans="1:13" ht="13.2" hidden="1" x14ac:dyDescent="0.25">
      <c r="A3965" s="13">
        <v>9</v>
      </c>
      <c r="B3965" s="14">
        <v>44265</v>
      </c>
      <c r="C3965" s="14">
        <v>44280</v>
      </c>
      <c r="D3965" s="15" t="s">
        <v>1186</v>
      </c>
      <c r="E3965" s="13">
        <v>1790</v>
      </c>
      <c r="F3965" s="15" t="s">
        <v>17</v>
      </c>
      <c r="G3965" s="15" t="s">
        <v>23</v>
      </c>
      <c r="H3965" s="17">
        <v>8.9981223086005695E-3</v>
      </c>
      <c r="I3965" s="13">
        <v>2</v>
      </c>
      <c r="J3965" s="13">
        <v>2</v>
      </c>
      <c r="K3965" s="17">
        <v>3.6304734569017398</v>
      </c>
      <c r="L3965" s="18">
        <f t="shared" si="33"/>
        <v>3.6394715792103405</v>
      </c>
      <c r="M3965">
        <f>Table1[[#This Row],[num_contributions]]+Table1[[#This Row],[num_unique_contributors]]</f>
        <v>4</v>
      </c>
    </row>
    <row r="3966" spans="1:13" ht="13.2" hidden="1" x14ac:dyDescent="0.25">
      <c r="A3966" s="13">
        <v>9</v>
      </c>
      <c r="B3966" s="14">
        <v>44265</v>
      </c>
      <c r="C3966" s="14">
        <v>44280</v>
      </c>
      <c r="D3966" s="15" t="s">
        <v>575</v>
      </c>
      <c r="E3966" s="13">
        <v>1228</v>
      </c>
      <c r="F3966" s="15" t="s">
        <v>17</v>
      </c>
      <c r="G3966" s="15" t="s">
        <v>14</v>
      </c>
      <c r="H3966" s="17">
        <v>1.25274045773271E-2</v>
      </c>
      <c r="I3966" s="13">
        <v>2</v>
      </c>
      <c r="J3966" s="13">
        <v>2</v>
      </c>
      <c r="K3966" s="17">
        <v>3.56352023087</v>
      </c>
      <c r="L3966" s="18">
        <f t="shared" si="33"/>
        <v>3.5760476354473272</v>
      </c>
      <c r="M3966">
        <f>Table1[[#This Row],[num_contributions]]+Table1[[#This Row],[num_unique_contributors]]</f>
        <v>4</v>
      </c>
    </row>
    <row r="3967" spans="1:13" ht="13.2" hidden="1" x14ac:dyDescent="0.25">
      <c r="A3967" s="13">
        <v>9</v>
      </c>
      <c r="B3967" s="14">
        <v>44265</v>
      </c>
      <c r="C3967" s="14">
        <v>44280</v>
      </c>
      <c r="D3967" s="15" t="s">
        <v>497</v>
      </c>
      <c r="E3967" s="13">
        <v>840</v>
      </c>
      <c r="F3967" s="15" t="s">
        <v>17</v>
      </c>
      <c r="G3967" s="15" t="s">
        <v>14</v>
      </c>
      <c r="H3967" s="17">
        <v>1.25274045773271E-2</v>
      </c>
      <c r="I3967" s="13">
        <v>2</v>
      </c>
      <c r="J3967" s="13">
        <v>2</v>
      </c>
      <c r="K3967" s="17">
        <v>3.56352023087</v>
      </c>
      <c r="L3967" s="18">
        <f t="shared" si="33"/>
        <v>3.5760476354473272</v>
      </c>
      <c r="M3967">
        <f>Table1[[#This Row],[num_contributions]]+Table1[[#This Row],[num_unique_contributors]]</f>
        <v>4</v>
      </c>
    </row>
    <row r="3968" spans="1:13" ht="13.2" hidden="1" x14ac:dyDescent="0.25">
      <c r="A3968" s="13">
        <v>9</v>
      </c>
      <c r="B3968" s="14">
        <v>44265</v>
      </c>
      <c r="C3968" s="14">
        <v>44280</v>
      </c>
      <c r="D3968" s="15" t="s">
        <v>609</v>
      </c>
      <c r="E3968" s="13">
        <v>650</v>
      </c>
      <c r="F3968" s="15" t="s">
        <v>20</v>
      </c>
      <c r="G3968" s="15" t="s">
        <v>23</v>
      </c>
      <c r="H3968" s="17">
        <v>1.6709018664286799E-3</v>
      </c>
      <c r="I3968" s="13">
        <v>2</v>
      </c>
      <c r="J3968" s="13">
        <v>2</v>
      </c>
      <c r="K3968" s="17">
        <v>3.56352023087</v>
      </c>
      <c r="L3968" s="18">
        <f t="shared" si="33"/>
        <v>3.5651911327364285</v>
      </c>
      <c r="M3968">
        <f>Table1[[#This Row],[num_contributions]]+Table1[[#This Row],[num_unique_contributors]]</f>
        <v>4</v>
      </c>
    </row>
    <row r="3969" spans="1:13" ht="13.2" hidden="1" x14ac:dyDescent="0.25">
      <c r="A3969" s="13">
        <v>9</v>
      </c>
      <c r="B3969" s="14">
        <v>44265</v>
      </c>
      <c r="C3969" s="14">
        <v>44280</v>
      </c>
      <c r="D3969" s="15" t="s">
        <v>251</v>
      </c>
      <c r="E3969" s="13">
        <v>2395</v>
      </c>
      <c r="F3969" s="15" t="s">
        <v>17</v>
      </c>
      <c r="G3969" s="15" t="s">
        <v>23</v>
      </c>
      <c r="H3969" s="17">
        <v>7.9274090343733408E-3</v>
      </c>
      <c r="I3969" s="13">
        <v>3</v>
      </c>
      <c r="J3969" s="13">
        <v>3</v>
      </c>
      <c r="K3969" s="17">
        <v>3.46792009875699</v>
      </c>
      <c r="L3969" s="18">
        <f t="shared" si="33"/>
        <v>3.4758475077913635</v>
      </c>
      <c r="M3969">
        <f>Table1[[#This Row],[num_contributions]]+Table1[[#This Row],[num_unique_contributors]]</f>
        <v>6</v>
      </c>
    </row>
    <row r="3970" spans="1:13" ht="13.2" hidden="1" x14ac:dyDescent="0.25">
      <c r="A3970" s="13">
        <v>9</v>
      </c>
      <c r="B3970" s="14">
        <v>44265</v>
      </c>
      <c r="C3970" s="14">
        <v>44280</v>
      </c>
      <c r="D3970" s="15" t="s">
        <v>1520</v>
      </c>
      <c r="E3970" s="13">
        <v>1959</v>
      </c>
      <c r="F3970" s="15" t="s">
        <v>13</v>
      </c>
      <c r="G3970" s="15" t="s">
        <v>23</v>
      </c>
      <c r="H3970" s="17">
        <v>1.06974872668244E-2</v>
      </c>
      <c r="I3970" s="13">
        <v>5</v>
      </c>
      <c r="J3970" s="13">
        <v>5</v>
      </c>
      <c r="K3970" s="17">
        <v>3.43575458483945</v>
      </c>
      <c r="L3970" s="18">
        <f t="shared" si="33"/>
        <v>3.4464520721062741</v>
      </c>
      <c r="M3970">
        <f>Table1[[#This Row],[num_contributions]]+Table1[[#This Row],[num_unique_contributors]]</f>
        <v>10</v>
      </c>
    </row>
    <row r="3971" spans="1:13" ht="13.2" hidden="1" x14ac:dyDescent="0.25">
      <c r="A3971" s="13">
        <v>9</v>
      </c>
      <c r="B3971" s="14">
        <v>44265</v>
      </c>
      <c r="C3971" s="14">
        <v>44280</v>
      </c>
      <c r="D3971" s="15" t="s">
        <v>1373</v>
      </c>
      <c r="E3971" s="13">
        <v>2378</v>
      </c>
      <c r="F3971" s="15" t="s">
        <v>13</v>
      </c>
      <c r="G3971" s="15" t="s">
        <v>50</v>
      </c>
      <c r="H3971" s="17">
        <v>5.8162729609258501E-3</v>
      </c>
      <c r="I3971" s="13">
        <v>6</v>
      </c>
      <c r="J3971" s="13">
        <v>6</v>
      </c>
      <c r="K3971" s="17">
        <v>3.4298328864574201</v>
      </c>
      <c r="L3971" s="18">
        <f t="shared" si="33"/>
        <v>3.4356491594183458</v>
      </c>
      <c r="M3971">
        <f>Table1[[#This Row],[num_contributions]]+Table1[[#This Row],[num_unique_contributors]]</f>
        <v>12</v>
      </c>
    </row>
    <row r="3972" spans="1:13" ht="13.2" hidden="1" x14ac:dyDescent="0.25">
      <c r="A3972" s="13">
        <v>9</v>
      </c>
      <c r="B3972" s="14">
        <v>44265</v>
      </c>
      <c r="C3972" s="14">
        <v>44280</v>
      </c>
      <c r="D3972" s="15" t="s">
        <v>935</v>
      </c>
      <c r="E3972" s="13">
        <v>1949</v>
      </c>
      <c r="F3972" s="15" t="s">
        <v>20</v>
      </c>
      <c r="G3972" s="15" t="s">
        <v>14</v>
      </c>
      <c r="H3972" s="17">
        <v>3.6873571573125999E-2</v>
      </c>
      <c r="I3972" s="13">
        <v>5</v>
      </c>
      <c r="J3972" s="13">
        <v>5</v>
      </c>
      <c r="K3972" s="17">
        <v>3.1568502964266401</v>
      </c>
      <c r="L3972" s="18">
        <f t="shared" si="33"/>
        <v>3.1937238679997662</v>
      </c>
      <c r="M3972">
        <f>Table1[[#This Row],[num_contributions]]+Table1[[#This Row],[num_unique_contributors]]</f>
        <v>10</v>
      </c>
    </row>
    <row r="3973" spans="1:13" ht="13.2" hidden="1" x14ac:dyDescent="0.25">
      <c r="A3973" s="13">
        <v>9</v>
      </c>
      <c r="B3973" s="14">
        <v>44265</v>
      </c>
      <c r="C3973" s="14">
        <v>44280</v>
      </c>
      <c r="D3973" s="15" t="s">
        <v>1626</v>
      </c>
      <c r="E3973" s="13">
        <v>2351</v>
      </c>
      <c r="F3973" s="15" t="s">
        <v>45</v>
      </c>
      <c r="G3973" s="15" t="s">
        <v>14</v>
      </c>
      <c r="H3973" s="17">
        <v>1.5966851343674201E-2</v>
      </c>
      <c r="I3973" s="13">
        <v>4</v>
      </c>
      <c r="J3973" s="13">
        <v>4</v>
      </c>
      <c r="K3973" s="17">
        <v>3.1068502964266398</v>
      </c>
      <c r="L3973" s="18">
        <f t="shared" si="33"/>
        <v>3.1228171477703142</v>
      </c>
      <c r="M3973">
        <f>Table1[[#This Row],[num_contributions]]+Table1[[#This Row],[num_unique_contributors]]</f>
        <v>8</v>
      </c>
    </row>
    <row r="3974" spans="1:13" ht="13.2" hidden="1" x14ac:dyDescent="0.25">
      <c r="A3974" s="13">
        <v>9</v>
      </c>
      <c r="B3974" s="14">
        <v>44265</v>
      </c>
      <c r="C3974" s="14">
        <v>44280</v>
      </c>
      <c r="D3974" s="15" t="s">
        <v>1286</v>
      </c>
      <c r="E3974" s="13">
        <v>2028</v>
      </c>
      <c r="F3974" s="15" t="s">
        <v>13</v>
      </c>
      <c r="G3974" s="15" t="s">
        <v>23</v>
      </c>
      <c r="H3974" s="17">
        <v>1.1443404844441099E-2</v>
      </c>
      <c r="I3974" s="13">
        <v>5</v>
      </c>
      <c r="J3974" s="13">
        <v>5</v>
      </c>
      <c r="K3974" s="17">
        <v>3.1042742468626399</v>
      </c>
      <c r="L3974" s="18">
        <f t="shared" si="33"/>
        <v>3.1157176517070808</v>
      </c>
      <c r="M3974">
        <f>Table1[[#This Row],[num_contributions]]+Table1[[#This Row],[num_unique_contributors]]</f>
        <v>10</v>
      </c>
    </row>
    <row r="3975" spans="1:13" ht="13.2" hidden="1" x14ac:dyDescent="0.25">
      <c r="A3975" s="13">
        <v>9</v>
      </c>
      <c r="B3975" s="14">
        <v>44265</v>
      </c>
      <c r="C3975" s="14">
        <v>44280</v>
      </c>
      <c r="D3975" s="15" t="s">
        <v>1606</v>
      </c>
      <c r="E3975" s="13">
        <v>2310</v>
      </c>
      <c r="F3975" s="15" t="s">
        <v>17</v>
      </c>
      <c r="G3975" s="15" t="s">
        <v>23</v>
      </c>
      <c r="H3975" s="17">
        <v>6.0633319565595398E-3</v>
      </c>
      <c r="I3975" s="13">
        <v>5</v>
      </c>
      <c r="J3975" s="13">
        <v>5</v>
      </c>
      <c r="K3975" s="17">
        <v>3.0850001580344202</v>
      </c>
      <c r="L3975" s="18">
        <f t="shared" si="33"/>
        <v>3.0910634899909799</v>
      </c>
      <c r="M3975">
        <f>Table1[[#This Row],[num_contributions]]+Table1[[#This Row],[num_unique_contributors]]</f>
        <v>10</v>
      </c>
    </row>
    <row r="3976" spans="1:13" ht="13.2" hidden="1" x14ac:dyDescent="0.25">
      <c r="A3976" s="13">
        <v>9</v>
      </c>
      <c r="B3976" s="14">
        <v>44265</v>
      </c>
      <c r="C3976" s="14">
        <v>44280</v>
      </c>
      <c r="D3976" s="15" t="s">
        <v>1512</v>
      </c>
      <c r="E3976" s="13">
        <v>2259</v>
      </c>
      <c r="F3976" s="15" t="s">
        <v>13</v>
      </c>
      <c r="G3976" s="15" t="s">
        <v>23</v>
      </c>
      <c r="H3976" s="17">
        <v>6.0592865041335098E-3</v>
      </c>
      <c r="I3976" s="13">
        <v>4</v>
      </c>
      <c r="J3976" s="13">
        <v>4</v>
      </c>
      <c r="K3976" s="17">
        <v>3.085</v>
      </c>
      <c r="L3976" s="18">
        <f t="shared" si="33"/>
        <v>3.0910592865041333</v>
      </c>
      <c r="M3976">
        <f>Table1[[#This Row],[num_contributions]]+Table1[[#This Row],[num_unique_contributors]]</f>
        <v>8</v>
      </c>
    </row>
    <row r="3977" spans="1:13" ht="13.2" hidden="1" x14ac:dyDescent="0.25">
      <c r="A3977" s="13">
        <v>9</v>
      </c>
      <c r="B3977" s="14">
        <v>44265</v>
      </c>
      <c r="C3977" s="14">
        <v>44280</v>
      </c>
      <c r="D3977" s="15" t="s">
        <v>969</v>
      </c>
      <c r="E3977" s="13">
        <v>2330</v>
      </c>
      <c r="F3977" s="15" t="s">
        <v>20</v>
      </c>
      <c r="G3977" s="15" t="s">
        <v>23</v>
      </c>
      <c r="H3977" s="17">
        <v>6.0592865041335098E-3</v>
      </c>
      <c r="I3977" s="13">
        <v>4</v>
      </c>
      <c r="J3977" s="13">
        <v>4</v>
      </c>
      <c r="K3977" s="17">
        <v>3.085</v>
      </c>
      <c r="L3977" s="18">
        <f t="shared" si="33"/>
        <v>3.0910592865041333</v>
      </c>
      <c r="M3977">
        <f>Table1[[#This Row],[num_contributions]]+Table1[[#This Row],[num_unique_contributors]]</f>
        <v>8</v>
      </c>
    </row>
    <row r="3978" spans="1:13" ht="13.2" hidden="1" x14ac:dyDescent="0.25">
      <c r="A3978" s="13">
        <v>9</v>
      </c>
      <c r="B3978" s="14">
        <v>44265</v>
      </c>
      <c r="C3978" s="14">
        <v>44280</v>
      </c>
      <c r="D3978" s="15" t="s">
        <v>1503</v>
      </c>
      <c r="E3978" s="13">
        <v>1794</v>
      </c>
      <c r="F3978" s="15" t="s">
        <v>13</v>
      </c>
      <c r="G3978" s="15" t="s">
        <v>23</v>
      </c>
      <c r="H3978" s="17">
        <v>1.10243361889511E-2</v>
      </c>
      <c r="I3978" s="13">
        <v>3</v>
      </c>
      <c r="J3978" s="13">
        <v>3</v>
      </c>
      <c r="K3978" s="17">
        <v>2.9449999999999901</v>
      </c>
      <c r="L3978" s="18">
        <f t="shared" si="33"/>
        <v>2.9560243361889413</v>
      </c>
      <c r="M3978">
        <f>Table1[[#This Row],[num_contributions]]+Table1[[#This Row],[num_unique_contributors]]</f>
        <v>6</v>
      </c>
    </row>
    <row r="3979" spans="1:13" ht="13.2" hidden="1" x14ac:dyDescent="0.25">
      <c r="A3979" s="13">
        <v>9</v>
      </c>
      <c r="B3979" s="14">
        <v>44265</v>
      </c>
      <c r="C3979" s="14">
        <v>44280</v>
      </c>
      <c r="D3979" s="15" t="s">
        <v>1566</v>
      </c>
      <c r="E3979" s="13">
        <v>1059</v>
      </c>
      <c r="F3979" s="15" t="s">
        <v>17</v>
      </c>
      <c r="G3979" s="15" t="s">
        <v>18</v>
      </c>
      <c r="H3979" s="17">
        <v>5.4081877087310002E-3</v>
      </c>
      <c r="I3979" s="13">
        <v>2</v>
      </c>
      <c r="J3979" s="13">
        <v>2</v>
      </c>
      <c r="K3979" s="17">
        <v>2.9449999999999901</v>
      </c>
      <c r="L3979" s="18">
        <f t="shared" si="33"/>
        <v>2.9504081877087209</v>
      </c>
      <c r="M3979">
        <f>Table1[[#This Row],[num_contributions]]+Table1[[#This Row],[num_unique_contributors]]</f>
        <v>4</v>
      </c>
    </row>
    <row r="3980" spans="1:13" ht="13.2" hidden="1" x14ac:dyDescent="0.25">
      <c r="A3980" s="13">
        <v>9</v>
      </c>
      <c r="B3980" s="14">
        <v>44265</v>
      </c>
      <c r="C3980" s="14">
        <v>44280</v>
      </c>
      <c r="D3980" s="15" t="s">
        <v>1301</v>
      </c>
      <c r="E3980" s="13">
        <v>1739</v>
      </c>
      <c r="F3980" s="15" t="s">
        <v>13</v>
      </c>
      <c r="G3980" s="15" t="s">
        <v>23</v>
      </c>
      <c r="H3980" s="17">
        <v>2.9025139317839801E-3</v>
      </c>
      <c r="I3980" s="13">
        <v>2</v>
      </c>
      <c r="J3980" s="13">
        <v>2</v>
      </c>
      <c r="K3980" s="17">
        <v>2.9289526207052399</v>
      </c>
      <c r="L3980" s="18">
        <f t="shared" si="33"/>
        <v>2.9318551346370239</v>
      </c>
      <c r="M3980">
        <f>Table1[[#This Row],[num_contributions]]+Table1[[#This Row],[num_unique_contributors]]</f>
        <v>4</v>
      </c>
    </row>
    <row r="3981" spans="1:13" ht="13.2" hidden="1" x14ac:dyDescent="0.25">
      <c r="A3981" s="13">
        <v>9</v>
      </c>
      <c r="B3981" s="14">
        <v>44265</v>
      </c>
      <c r="C3981" s="14">
        <v>44280</v>
      </c>
      <c r="D3981" s="15" t="s">
        <v>1324</v>
      </c>
      <c r="E3981" s="13">
        <v>315</v>
      </c>
      <c r="F3981" s="15" t="s">
        <v>17</v>
      </c>
      <c r="G3981" s="15" t="s">
        <v>23</v>
      </c>
      <c r="H3981" s="17">
        <v>8.3057614444727E-3</v>
      </c>
      <c r="I3981" s="13">
        <v>3</v>
      </c>
      <c r="J3981" s="13">
        <v>3</v>
      </c>
      <c r="K3981" s="17">
        <v>2.8002147044386199</v>
      </c>
      <c r="L3981" s="18">
        <f t="shared" si="33"/>
        <v>2.8085204658830927</v>
      </c>
      <c r="M3981">
        <f>Table1[[#This Row],[num_contributions]]+Table1[[#This Row],[num_unique_contributors]]</f>
        <v>6</v>
      </c>
    </row>
    <row r="3982" spans="1:13" ht="13.2" hidden="1" x14ac:dyDescent="0.25">
      <c r="A3982" s="13">
        <v>9</v>
      </c>
      <c r="B3982" s="14">
        <v>44265</v>
      </c>
      <c r="C3982" s="14">
        <v>44280</v>
      </c>
      <c r="D3982" s="15" t="s">
        <v>684</v>
      </c>
      <c r="E3982" s="13">
        <v>446</v>
      </c>
      <c r="F3982" s="15" t="s">
        <v>54</v>
      </c>
      <c r="G3982" s="15" t="s">
        <v>23</v>
      </c>
      <c r="H3982" s="17">
        <v>3.3563053346620702E-3</v>
      </c>
      <c r="I3982" s="13">
        <v>3</v>
      </c>
      <c r="J3982" s="13">
        <v>3</v>
      </c>
      <c r="K3982" s="17">
        <v>2.7235859553589998</v>
      </c>
      <c r="L3982" s="18">
        <f t="shared" si="33"/>
        <v>2.726942260693662</v>
      </c>
      <c r="M3982">
        <f>Table1[[#This Row],[num_contributions]]+Table1[[#This Row],[num_unique_contributors]]</f>
        <v>6</v>
      </c>
    </row>
    <row r="3983" spans="1:13" ht="13.2" hidden="1" x14ac:dyDescent="0.25">
      <c r="A3983" s="13">
        <v>9</v>
      </c>
      <c r="B3983" s="14">
        <v>44265</v>
      </c>
      <c r="C3983" s="14">
        <v>44280</v>
      </c>
      <c r="D3983" s="15" t="s">
        <v>783</v>
      </c>
      <c r="E3983" s="13">
        <v>2218</v>
      </c>
      <c r="F3983" s="15" t="s">
        <v>39</v>
      </c>
      <c r="G3983" s="15" t="s">
        <v>23</v>
      </c>
      <c r="H3983" s="17">
        <v>3.5042526857333701E-2</v>
      </c>
      <c r="I3983" s="13">
        <v>6</v>
      </c>
      <c r="J3983" s="13">
        <v>5</v>
      </c>
      <c r="K3983" s="17">
        <v>2.4598687248484201</v>
      </c>
      <c r="L3983" s="18">
        <f t="shared" si="33"/>
        <v>2.4949112517057537</v>
      </c>
      <c r="M3983">
        <f>Table1[[#This Row],[num_contributions]]+Table1[[#This Row],[num_unique_contributors]]</f>
        <v>11</v>
      </c>
    </row>
    <row r="3984" spans="1:13" ht="13.2" hidden="1" x14ac:dyDescent="0.25">
      <c r="A3984" s="13">
        <v>9</v>
      </c>
      <c r="B3984" s="14">
        <v>44265</v>
      </c>
      <c r="C3984" s="14">
        <v>44280</v>
      </c>
      <c r="D3984" s="15" t="s">
        <v>346</v>
      </c>
      <c r="E3984" s="13">
        <v>2303</v>
      </c>
      <c r="F3984" s="15" t="s">
        <v>111</v>
      </c>
      <c r="G3984" s="15" t="s">
        <v>23</v>
      </c>
      <c r="H3984" s="17">
        <v>7.4675315657497902E-3</v>
      </c>
      <c r="I3984" s="13">
        <v>7</v>
      </c>
      <c r="J3984" s="13">
        <v>6</v>
      </c>
      <c r="K3984" s="17">
        <v>2.4684748350933599</v>
      </c>
      <c r="L3984" s="18">
        <f t="shared" si="33"/>
        <v>2.4759423666591096</v>
      </c>
      <c r="M3984">
        <f>Table1[[#This Row],[num_contributions]]+Table1[[#This Row],[num_unique_contributors]]</f>
        <v>13</v>
      </c>
    </row>
    <row r="3985" spans="1:13" ht="13.2" hidden="1" x14ac:dyDescent="0.25">
      <c r="A3985" s="13">
        <v>9</v>
      </c>
      <c r="B3985" s="14">
        <v>44265</v>
      </c>
      <c r="C3985" s="14">
        <v>44280</v>
      </c>
      <c r="D3985" s="15" t="s">
        <v>471</v>
      </c>
      <c r="E3985" s="13">
        <v>2414</v>
      </c>
      <c r="F3985" s="15" t="s">
        <v>54</v>
      </c>
      <c r="G3985" s="15" t="s">
        <v>50</v>
      </c>
      <c r="H3985" s="17">
        <v>2.3479517067471899E-3</v>
      </c>
      <c r="I3985" s="13">
        <v>3</v>
      </c>
      <c r="J3985" s="13">
        <v>3</v>
      </c>
      <c r="K3985" s="17">
        <v>2.3775640185262401</v>
      </c>
      <c r="L3985" s="18">
        <f t="shared" si="33"/>
        <v>2.3799119702329872</v>
      </c>
      <c r="M3985">
        <f>Table1[[#This Row],[num_contributions]]+Table1[[#This Row],[num_unique_contributors]]</f>
        <v>6</v>
      </c>
    </row>
    <row r="3986" spans="1:13" ht="13.2" hidden="1" x14ac:dyDescent="0.25">
      <c r="A3986" s="13">
        <v>9</v>
      </c>
      <c r="B3986" s="14">
        <v>44265</v>
      </c>
      <c r="C3986" s="14">
        <v>44280</v>
      </c>
      <c r="D3986" s="15" t="s">
        <v>1527</v>
      </c>
      <c r="E3986" s="13">
        <v>2382</v>
      </c>
      <c r="F3986" s="15" t="s">
        <v>39</v>
      </c>
      <c r="G3986" s="15" t="s">
        <v>23</v>
      </c>
      <c r="H3986" s="17">
        <v>2.27731135898292E-2</v>
      </c>
      <c r="I3986" s="13">
        <v>6</v>
      </c>
      <c r="J3986" s="13">
        <v>5</v>
      </c>
      <c r="K3986" s="17">
        <v>2.3053688828828398</v>
      </c>
      <c r="L3986" s="18">
        <f t="shared" si="33"/>
        <v>2.3281419964726688</v>
      </c>
      <c r="M3986">
        <f>Table1[[#This Row],[num_contributions]]+Table1[[#This Row],[num_unique_contributors]]</f>
        <v>11</v>
      </c>
    </row>
    <row r="3987" spans="1:13" ht="13.2" hidden="1" x14ac:dyDescent="0.25">
      <c r="A3987" s="13">
        <v>9</v>
      </c>
      <c r="B3987" s="14">
        <v>44265</v>
      </c>
      <c r="C3987" s="14">
        <v>44280</v>
      </c>
      <c r="D3987" s="15" t="s">
        <v>1925</v>
      </c>
      <c r="E3987" s="13">
        <v>1950</v>
      </c>
      <c r="F3987" s="15" t="s">
        <v>13</v>
      </c>
      <c r="G3987" s="15" t="s">
        <v>23</v>
      </c>
      <c r="H3987" s="17">
        <v>4.1817666889338197E-3</v>
      </c>
      <c r="I3987" s="13">
        <v>5</v>
      </c>
      <c r="J3987" s="13">
        <v>4</v>
      </c>
      <c r="K3987" s="17">
        <v>2.30775383884784</v>
      </c>
      <c r="L3987" s="18">
        <f t="shared" si="33"/>
        <v>2.3119356055367737</v>
      </c>
      <c r="M3987">
        <f>Table1[[#This Row],[num_contributions]]+Table1[[#This Row],[num_unique_contributors]]</f>
        <v>9</v>
      </c>
    </row>
    <row r="3988" spans="1:13" ht="13.2" hidden="1" x14ac:dyDescent="0.25">
      <c r="A3988" s="13">
        <v>9</v>
      </c>
      <c r="B3988" s="14">
        <v>44265</v>
      </c>
      <c r="C3988" s="14">
        <v>44280</v>
      </c>
      <c r="D3988" s="15" t="s">
        <v>1252</v>
      </c>
      <c r="E3988" s="13">
        <v>2043</v>
      </c>
      <c r="F3988" s="15" t="s">
        <v>13</v>
      </c>
      <c r="G3988" s="15" t="s">
        <v>14</v>
      </c>
      <c r="H3988" s="17">
        <v>2.08481406899656E-2</v>
      </c>
      <c r="I3988" s="13">
        <v>5</v>
      </c>
      <c r="J3988" s="13">
        <v>5</v>
      </c>
      <c r="K3988" s="17">
        <v>2.2603687247673401</v>
      </c>
      <c r="L3988" s="18">
        <f t="shared" si="33"/>
        <v>2.2812168654573055</v>
      </c>
      <c r="M3988">
        <f>Table1[[#This Row],[num_contributions]]+Table1[[#This Row],[num_unique_contributors]]</f>
        <v>10</v>
      </c>
    </row>
    <row r="3989" spans="1:13" ht="13.2" hidden="1" x14ac:dyDescent="0.25">
      <c r="A3989" s="13">
        <v>9</v>
      </c>
      <c r="B3989" s="14">
        <v>44265</v>
      </c>
      <c r="C3989" s="14">
        <v>44280</v>
      </c>
      <c r="D3989" s="16" t="s">
        <v>1184</v>
      </c>
      <c r="E3989" s="13">
        <v>2065</v>
      </c>
      <c r="F3989" s="15" t="s">
        <v>20</v>
      </c>
      <c r="G3989" s="15" t="s">
        <v>14</v>
      </c>
      <c r="H3989" s="17">
        <v>1.67771330443434E-2</v>
      </c>
      <c r="I3989" s="13">
        <v>8</v>
      </c>
      <c r="J3989" s="13">
        <v>4</v>
      </c>
      <c r="K3989" s="17">
        <v>2.1953693569050299</v>
      </c>
      <c r="L3989" s="18">
        <f t="shared" si="33"/>
        <v>2.2121464899493732</v>
      </c>
      <c r="M3989">
        <f>Table1[[#This Row],[num_contributions]]+Table1[[#This Row],[num_unique_contributors]]</f>
        <v>12</v>
      </c>
    </row>
    <row r="3990" spans="1:13" ht="13.2" hidden="1" x14ac:dyDescent="0.25">
      <c r="A3990" s="13">
        <v>9</v>
      </c>
      <c r="B3990" s="14">
        <v>44265</v>
      </c>
      <c r="C3990" s="14">
        <v>44280</v>
      </c>
      <c r="D3990" s="15" t="s">
        <v>1159</v>
      </c>
      <c r="E3990" s="13">
        <v>2040</v>
      </c>
      <c r="F3990" s="15" t="s">
        <v>13</v>
      </c>
      <c r="G3990" s="15" t="s">
        <v>14</v>
      </c>
      <c r="H3990" s="17">
        <v>1.60399301863643E-2</v>
      </c>
      <c r="I3990" s="13">
        <v>8</v>
      </c>
      <c r="J3990" s="13">
        <v>4</v>
      </c>
      <c r="K3990" s="17">
        <v>2.1953693569050299</v>
      </c>
      <c r="L3990" s="18">
        <f t="shared" ref="L3990:L4053" si="34">H3990+K3990</f>
        <v>2.2114092870913944</v>
      </c>
      <c r="M3990">
        <f>Table1[[#This Row],[num_contributions]]+Table1[[#This Row],[num_unique_contributors]]</f>
        <v>12</v>
      </c>
    </row>
    <row r="3991" spans="1:13" ht="13.2" hidden="1" x14ac:dyDescent="0.25">
      <c r="A3991" s="13">
        <v>9</v>
      </c>
      <c r="B3991" s="14">
        <v>44265</v>
      </c>
      <c r="C3991" s="14">
        <v>44280</v>
      </c>
      <c r="D3991" s="15" t="s">
        <v>1494</v>
      </c>
      <c r="E3991" s="13">
        <v>1909</v>
      </c>
      <c r="F3991" s="15" t="s">
        <v>13</v>
      </c>
      <c r="G3991" s="15" t="s">
        <v>14</v>
      </c>
      <c r="H3991" s="17">
        <v>1.65544162088305E-2</v>
      </c>
      <c r="I3991" s="13">
        <v>5</v>
      </c>
      <c r="J3991" s="13">
        <v>4</v>
      </c>
      <c r="K3991" s="17">
        <v>2.1868504545421401</v>
      </c>
      <c r="L3991" s="18">
        <f t="shared" si="34"/>
        <v>2.2034048707509708</v>
      </c>
      <c r="M3991">
        <f>Table1[[#This Row],[num_contributions]]+Table1[[#This Row],[num_unique_contributors]]</f>
        <v>9</v>
      </c>
    </row>
    <row r="3992" spans="1:13" ht="13.2" hidden="1" x14ac:dyDescent="0.25">
      <c r="A3992" s="13">
        <v>9</v>
      </c>
      <c r="B3992" s="14">
        <v>44265</v>
      </c>
      <c r="C3992" s="14">
        <v>44280</v>
      </c>
      <c r="D3992" s="15" t="s">
        <v>1113</v>
      </c>
      <c r="E3992" s="13">
        <v>1878</v>
      </c>
      <c r="F3992" s="15" t="s">
        <v>13</v>
      </c>
      <c r="G3992" s="15" t="s">
        <v>14</v>
      </c>
      <c r="H3992" s="17">
        <v>1.41743526629737E-2</v>
      </c>
      <c r="I3992" s="13">
        <v>4</v>
      </c>
      <c r="J3992" s="13">
        <v>4</v>
      </c>
      <c r="K3992" s="17">
        <v>2.1868502965077199</v>
      </c>
      <c r="L3992" s="18">
        <f t="shared" si="34"/>
        <v>2.2010246491706935</v>
      </c>
      <c r="M3992">
        <f>Table1[[#This Row],[num_contributions]]+Table1[[#This Row],[num_unique_contributors]]</f>
        <v>8</v>
      </c>
    </row>
    <row r="3993" spans="1:13" ht="13.2" hidden="1" x14ac:dyDescent="0.25">
      <c r="A3993" s="13">
        <v>9</v>
      </c>
      <c r="B3993" s="14">
        <v>44265</v>
      </c>
      <c r="C3993" s="14">
        <v>44280</v>
      </c>
      <c r="D3993" s="15" t="s">
        <v>1054</v>
      </c>
      <c r="E3993" s="13">
        <v>1900</v>
      </c>
      <c r="F3993" s="15" t="s">
        <v>20</v>
      </c>
      <c r="G3993" s="15" t="s">
        <v>14</v>
      </c>
      <c r="H3993" s="17">
        <v>2.22838198015337E-2</v>
      </c>
      <c r="I3993" s="13">
        <v>3</v>
      </c>
      <c r="J3993" s="13">
        <v>3</v>
      </c>
      <c r="K3993" s="17">
        <v>2.1568501384732901</v>
      </c>
      <c r="L3993" s="18">
        <f t="shared" si="34"/>
        <v>2.1791339582748237</v>
      </c>
      <c r="M3993">
        <f>Table1[[#This Row],[num_contributions]]+Table1[[#This Row],[num_unique_contributors]]</f>
        <v>6</v>
      </c>
    </row>
    <row r="3994" spans="1:13" ht="13.2" hidden="1" x14ac:dyDescent="0.25">
      <c r="A3994" s="13">
        <v>9</v>
      </c>
      <c r="B3994" s="14">
        <v>44265</v>
      </c>
      <c r="C3994" s="14">
        <v>44280</v>
      </c>
      <c r="D3994" s="15" t="s">
        <v>1730</v>
      </c>
      <c r="E3994" s="13">
        <v>2347</v>
      </c>
      <c r="F3994" s="15" t="s">
        <v>13</v>
      </c>
      <c r="G3994" s="15" t="s">
        <v>14</v>
      </c>
      <c r="H3994" s="17">
        <v>9.5616777014068208E-3</v>
      </c>
      <c r="I3994" s="13">
        <v>4</v>
      </c>
      <c r="J3994" s="13">
        <v>4</v>
      </c>
      <c r="K3994" s="17">
        <v>2.1568502964266401</v>
      </c>
      <c r="L3994" s="18">
        <f t="shared" si="34"/>
        <v>2.1664119741280468</v>
      </c>
      <c r="M3994">
        <f>Table1[[#This Row],[num_contributions]]+Table1[[#This Row],[num_unique_contributors]]</f>
        <v>8</v>
      </c>
    </row>
    <row r="3995" spans="1:13" ht="13.2" hidden="1" x14ac:dyDescent="0.25">
      <c r="A3995" s="13">
        <v>9</v>
      </c>
      <c r="B3995" s="14">
        <v>44265</v>
      </c>
      <c r="C3995" s="14">
        <v>44280</v>
      </c>
      <c r="D3995" s="15" t="s">
        <v>891</v>
      </c>
      <c r="E3995" s="13">
        <v>2134</v>
      </c>
      <c r="F3995" s="15" t="s">
        <v>17</v>
      </c>
      <c r="G3995" s="15" t="s">
        <v>23</v>
      </c>
      <c r="H3995" s="17">
        <v>4.8148448625480803E-3</v>
      </c>
      <c r="I3995" s="13">
        <v>3</v>
      </c>
      <c r="J3995" s="13">
        <v>3</v>
      </c>
      <c r="K3995" s="17">
        <v>2.1349999999999998</v>
      </c>
      <c r="L3995" s="18">
        <f t="shared" si="34"/>
        <v>2.1398148448625478</v>
      </c>
      <c r="M3995">
        <f>Table1[[#This Row],[num_contributions]]+Table1[[#This Row],[num_unique_contributors]]</f>
        <v>6</v>
      </c>
    </row>
    <row r="3996" spans="1:13" ht="13.2" hidden="1" x14ac:dyDescent="0.25">
      <c r="A3996" s="13">
        <v>9</v>
      </c>
      <c r="B3996" s="14">
        <v>44265</v>
      </c>
      <c r="C3996" s="14">
        <v>44280</v>
      </c>
      <c r="D3996" s="15" t="s">
        <v>1299</v>
      </c>
      <c r="E3996" s="13">
        <v>2377</v>
      </c>
      <c r="F3996" s="15" t="s">
        <v>13</v>
      </c>
      <c r="G3996" s="15" t="s">
        <v>23</v>
      </c>
      <c r="H3996" s="17">
        <v>2.3683239749883599E-3</v>
      </c>
      <c r="I3996" s="13">
        <v>3</v>
      </c>
      <c r="J3996" s="13">
        <v>3</v>
      </c>
      <c r="K3996" s="17">
        <v>2.1349999999999998</v>
      </c>
      <c r="L3996" s="18">
        <f t="shared" si="34"/>
        <v>2.1373683239749881</v>
      </c>
      <c r="M3996">
        <f>Table1[[#This Row],[num_contributions]]+Table1[[#This Row],[num_unique_contributors]]</f>
        <v>6</v>
      </c>
    </row>
    <row r="3997" spans="1:13" ht="13.2" hidden="1" x14ac:dyDescent="0.25">
      <c r="A3997" s="13">
        <v>9</v>
      </c>
      <c r="B3997" s="14">
        <v>44265</v>
      </c>
      <c r="C3997" s="14">
        <v>44280</v>
      </c>
      <c r="D3997" s="15" t="s">
        <v>1333</v>
      </c>
      <c r="E3997" s="13">
        <v>2346</v>
      </c>
      <c r="F3997" s="15" t="s">
        <v>13</v>
      </c>
      <c r="G3997" s="15" t="s">
        <v>23</v>
      </c>
      <c r="H3997" s="17">
        <v>2.5287664557761898E-3</v>
      </c>
      <c r="I3997" s="13">
        <v>5</v>
      </c>
      <c r="J3997" s="13">
        <v>4</v>
      </c>
      <c r="K3997" s="17">
        <v>2.0950003160688402</v>
      </c>
      <c r="L3997" s="18">
        <f t="shared" si="34"/>
        <v>2.0975290825246162</v>
      </c>
      <c r="M3997">
        <f>Table1[[#This Row],[num_contributions]]+Table1[[#This Row],[num_unique_contributors]]</f>
        <v>9</v>
      </c>
    </row>
    <row r="3998" spans="1:13" ht="13.2" hidden="1" x14ac:dyDescent="0.25">
      <c r="A3998" s="13">
        <v>9</v>
      </c>
      <c r="B3998" s="14">
        <v>44265</v>
      </c>
      <c r="C3998" s="14">
        <v>44280</v>
      </c>
      <c r="D3998" s="15" t="s">
        <v>1326</v>
      </c>
      <c r="E3998" s="13">
        <v>1091</v>
      </c>
      <c r="F3998" s="15" t="s">
        <v>77</v>
      </c>
      <c r="G3998" s="15" t="s">
        <v>14</v>
      </c>
      <c r="H3998" s="17">
        <v>7.4719792600285101E-3</v>
      </c>
      <c r="I3998" s="13">
        <v>4</v>
      </c>
      <c r="J3998" s="13">
        <v>4</v>
      </c>
      <c r="K3998" s="17">
        <v>2.0599135344629702</v>
      </c>
      <c r="L3998" s="18">
        <f t="shared" si="34"/>
        <v>2.0673855137229986</v>
      </c>
      <c r="M3998">
        <f>Table1[[#This Row],[num_contributions]]+Table1[[#This Row],[num_unique_contributors]]</f>
        <v>8</v>
      </c>
    </row>
    <row r="3999" spans="1:13" ht="13.2" hidden="1" x14ac:dyDescent="0.25">
      <c r="A3999" s="13">
        <v>9</v>
      </c>
      <c r="B3999" s="14">
        <v>44265</v>
      </c>
      <c r="C3999" s="14">
        <v>44280</v>
      </c>
      <c r="D3999" s="15" t="s">
        <v>1219</v>
      </c>
      <c r="E3999" s="13">
        <v>203</v>
      </c>
      <c r="F3999" s="15" t="s">
        <v>17</v>
      </c>
      <c r="G3999" s="15" t="s">
        <v>14</v>
      </c>
      <c r="H3999" s="17">
        <v>9.1641462853612292E-3</v>
      </c>
      <c r="I3999" s="13">
        <v>2</v>
      </c>
      <c r="J3999" s="13">
        <v>2</v>
      </c>
      <c r="K3999" s="17">
        <v>1.9950000000000001</v>
      </c>
      <c r="L3999" s="18">
        <f t="shared" si="34"/>
        <v>2.0041641462853614</v>
      </c>
      <c r="M3999">
        <f>Table1[[#This Row],[num_contributions]]+Table1[[#This Row],[num_unique_contributors]]</f>
        <v>4</v>
      </c>
    </row>
    <row r="4000" spans="1:13" ht="13.2" hidden="1" x14ac:dyDescent="0.25">
      <c r="A4000" s="13">
        <v>9</v>
      </c>
      <c r="B4000" s="14">
        <v>44265</v>
      </c>
      <c r="C4000" s="14">
        <v>44280</v>
      </c>
      <c r="D4000" s="15" t="s">
        <v>1926</v>
      </c>
      <c r="E4000" s="13">
        <v>2106</v>
      </c>
      <c r="F4000" s="15" t="s">
        <v>111</v>
      </c>
      <c r="G4000" s="15" t="s">
        <v>23</v>
      </c>
      <c r="H4000" s="17">
        <v>2.9581490824873002E-3</v>
      </c>
      <c r="I4000" s="13">
        <v>2</v>
      </c>
      <c r="J4000" s="13">
        <v>2</v>
      </c>
      <c r="K4000" s="17">
        <v>1.9949999999999899</v>
      </c>
      <c r="L4000" s="18">
        <f t="shared" si="34"/>
        <v>1.9979581490824772</v>
      </c>
      <c r="M4000">
        <f>Table1[[#This Row],[num_contributions]]+Table1[[#This Row],[num_unique_contributors]]</f>
        <v>4</v>
      </c>
    </row>
    <row r="4001" spans="1:13" ht="13.2" hidden="1" x14ac:dyDescent="0.25">
      <c r="A4001" s="13">
        <v>9</v>
      </c>
      <c r="B4001" s="14">
        <v>44265</v>
      </c>
      <c r="C4001" s="14">
        <v>44280</v>
      </c>
      <c r="D4001" s="15" t="s">
        <v>1418</v>
      </c>
      <c r="E4001" s="13">
        <v>2304</v>
      </c>
      <c r="F4001" s="15" t="s">
        <v>54</v>
      </c>
      <c r="G4001" s="15" t="s">
        <v>23</v>
      </c>
      <c r="H4001" s="17">
        <v>1.30426298812528E-3</v>
      </c>
      <c r="I4001" s="13">
        <v>2</v>
      </c>
      <c r="J4001" s="13">
        <v>2</v>
      </c>
      <c r="K4001" s="17">
        <v>1.9949999999999899</v>
      </c>
      <c r="L4001" s="18">
        <f t="shared" si="34"/>
        <v>1.9963042629881151</v>
      </c>
      <c r="M4001">
        <f>Table1[[#This Row],[num_contributions]]+Table1[[#This Row],[num_unique_contributors]]</f>
        <v>4</v>
      </c>
    </row>
    <row r="4002" spans="1:13" ht="13.2" hidden="1" x14ac:dyDescent="0.25">
      <c r="A4002" s="13">
        <v>9</v>
      </c>
      <c r="B4002" s="14">
        <v>44265</v>
      </c>
      <c r="C4002" s="14">
        <v>44280</v>
      </c>
      <c r="D4002" s="15" t="s">
        <v>749</v>
      </c>
      <c r="E4002" s="13">
        <v>2291</v>
      </c>
      <c r="F4002" s="15" t="s">
        <v>13</v>
      </c>
      <c r="G4002" s="15" t="s">
        <v>23</v>
      </c>
      <c r="H4002" s="17">
        <v>1.30426298812528E-3</v>
      </c>
      <c r="I4002" s="13">
        <v>2</v>
      </c>
      <c r="J4002" s="13">
        <v>2</v>
      </c>
      <c r="K4002" s="17">
        <v>1.9949999999999899</v>
      </c>
      <c r="L4002" s="18">
        <f t="shared" si="34"/>
        <v>1.9963042629881151</v>
      </c>
      <c r="M4002">
        <f>Table1[[#This Row],[num_contributions]]+Table1[[#This Row],[num_unique_contributors]]</f>
        <v>4</v>
      </c>
    </row>
    <row r="4003" spans="1:13" ht="13.2" hidden="1" x14ac:dyDescent="0.25">
      <c r="A4003" s="13">
        <v>9</v>
      </c>
      <c r="B4003" s="14">
        <v>44265</v>
      </c>
      <c r="C4003" s="14">
        <v>44280</v>
      </c>
      <c r="D4003" s="15" t="s">
        <v>1335</v>
      </c>
      <c r="E4003" s="13">
        <v>2071</v>
      </c>
      <c r="F4003" s="15" t="s">
        <v>52</v>
      </c>
      <c r="G4003" s="15" t="s">
        <v>23</v>
      </c>
      <c r="H4003" s="17">
        <v>1.1695053944595099E-3</v>
      </c>
      <c r="I4003" s="13">
        <v>2</v>
      </c>
      <c r="J4003" s="13">
        <v>2</v>
      </c>
      <c r="K4003" s="17">
        <v>1.9949999999999899</v>
      </c>
      <c r="L4003" s="18">
        <f t="shared" si="34"/>
        <v>1.9961695053944495</v>
      </c>
      <c r="M4003">
        <f>Table1[[#This Row],[num_contributions]]+Table1[[#This Row],[num_unique_contributors]]</f>
        <v>4</v>
      </c>
    </row>
    <row r="4004" spans="1:13" ht="13.2" hidden="1" x14ac:dyDescent="0.25">
      <c r="A4004" s="13">
        <v>9</v>
      </c>
      <c r="B4004" s="14">
        <v>44265</v>
      </c>
      <c r="C4004" s="14">
        <v>44280</v>
      </c>
      <c r="D4004" s="15" t="s">
        <v>1927</v>
      </c>
      <c r="E4004" s="13">
        <v>693</v>
      </c>
      <c r="F4004" s="15" t="s">
        <v>17</v>
      </c>
      <c r="G4004" s="15" t="s">
        <v>23</v>
      </c>
      <c r="H4004" s="17">
        <v>2.68941703216988E-3</v>
      </c>
      <c r="I4004" s="13">
        <v>2</v>
      </c>
      <c r="J4004" s="13">
        <v>2</v>
      </c>
      <c r="K4004" s="17">
        <v>1.95</v>
      </c>
      <c r="L4004" s="18">
        <f t="shared" si="34"/>
        <v>1.9526894170321698</v>
      </c>
      <c r="M4004">
        <f>Table1[[#This Row],[num_contributions]]+Table1[[#This Row],[num_unique_contributors]]</f>
        <v>4</v>
      </c>
    </row>
    <row r="4005" spans="1:13" ht="13.2" hidden="1" x14ac:dyDescent="0.25">
      <c r="A4005" s="13">
        <v>9</v>
      </c>
      <c r="B4005" s="14">
        <v>44265</v>
      </c>
      <c r="C4005" s="14">
        <v>44280</v>
      </c>
      <c r="D4005" s="15" t="s">
        <v>1183</v>
      </c>
      <c r="E4005" s="13">
        <v>680</v>
      </c>
      <c r="F4005" s="15" t="s">
        <v>17</v>
      </c>
      <c r="G4005" s="15" t="s">
        <v>23</v>
      </c>
      <c r="H4005" s="17">
        <v>2.68941703216988E-3</v>
      </c>
      <c r="I4005" s="13">
        <v>2</v>
      </c>
      <c r="J4005" s="13">
        <v>2</v>
      </c>
      <c r="K4005" s="17">
        <v>1.95</v>
      </c>
      <c r="L4005" s="18">
        <f t="shared" si="34"/>
        <v>1.9526894170321698</v>
      </c>
      <c r="M4005">
        <f>Table1[[#This Row],[num_contributions]]+Table1[[#This Row],[num_unique_contributors]]</f>
        <v>4</v>
      </c>
    </row>
    <row r="4006" spans="1:13" ht="13.2" hidden="1" x14ac:dyDescent="0.25">
      <c r="A4006" s="13">
        <v>9</v>
      </c>
      <c r="B4006" s="14">
        <v>44265</v>
      </c>
      <c r="C4006" s="14">
        <v>44280</v>
      </c>
      <c r="D4006" s="15" t="s">
        <v>1752</v>
      </c>
      <c r="E4006" s="13">
        <v>464</v>
      </c>
      <c r="F4006" s="15" t="s">
        <v>17</v>
      </c>
      <c r="G4006" s="15" t="s">
        <v>23</v>
      </c>
      <c r="H4006" s="17">
        <v>2.3103384556036298E-3</v>
      </c>
      <c r="I4006" s="13">
        <v>2</v>
      </c>
      <c r="J4006" s="13">
        <v>2</v>
      </c>
      <c r="K4006" s="17">
        <v>1.94999999999999</v>
      </c>
      <c r="L4006" s="18">
        <f t="shared" si="34"/>
        <v>1.9523103384555935</v>
      </c>
      <c r="M4006">
        <f>Table1[[#This Row],[num_contributions]]+Table1[[#This Row],[num_unique_contributors]]</f>
        <v>4</v>
      </c>
    </row>
    <row r="4007" spans="1:13" ht="13.2" hidden="1" x14ac:dyDescent="0.25">
      <c r="A4007" s="13">
        <v>9</v>
      </c>
      <c r="B4007" s="14">
        <v>44265</v>
      </c>
      <c r="C4007" s="14">
        <v>44280</v>
      </c>
      <c r="D4007" s="15" t="s">
        <v>1517</v>
      </c>
      <c r="E4007" s="13">
        <v>1703</v>
      </c>
      <c r="F4007" s="15" t="s">
        <v>20</v>
      </c>
      <c r="G4007" s="15" t="s">
        <v>23</v>
      </c>
      <c r="H4007" s="17">
        <v>1.1817754767314099E-3</v>
      </c>
      <c r="I4007" s="13">
        <v>1</v>
      </c>
      <c r="J4007" s="13">
        <v>1</v>
      </c>
      <c r="K4007" s="17">
        <v>1.8999999999999899</v>
      </c>
      <c r="L4007" s="18">
        <f t="shared" si="34"/>
        <v>1.9011817754767213</v>
      </c>
      <c r="M4007">
        <f>Table1[[#This Row],[num_contributions]]+Table1[[#This Row],[num_unique_contributors]]</f>
        <v>2</v>
      </c>
    </row>
    <row r="4008" spans="1:13" ht="13.2" hidden="1" x14ac:dyDescent="0.25">
      <c r="A4008" s="13">
        <v>9</v>
      </c>
      <c r="B4008" s="14">
        <v>44265</v>
      </c>
      <c r="C4008" s="14">
        <v>44280</v>
      </c>
      <c r="D4008" s="15" t="s">
        <v>1393</v>
      </c>
      <c r="E4008" s="13">
        <v>1831</v>
      </c>
      <c r="F4008" s="15" t="s">
        <v>20</v>
      </c>
      <c r="G4008" s="15" t="s">
        <v>23</v>
      </c>
      <c r="H4008" s="17">
        <v>8.1209751938804604E-4</v>
      </c>
      <c r="I4008" s="13">
        <v>1</v>
      </c>
      <c r="J4008" s="13">
        <v>1</v>
      </c>
      <c r="K4008" s="17">
        <v>1.8999999999999899</v>
      </c>
      <c r="L4008" s="18">
        <f t="shared" si="34"/>
        <v>1.9008120975193781</v>
      </c>
      <c r="M4008">
        <f>Table1[[#This Row],[num_contributions]]+Table1[[#This Row],[num_unique_contributors]]</f>
        <v>2</v>
      </c>
    </row>
    <row r="4009" spans="1:13" ht="13.2" hidden="1" x14ac:dyDescent="0.25">
      <c r="A4009" s="13">
        <v>9</v>
      </c>
      <c r="B4009" s="14">
        <v>44265</v>
      </c>
      <c r="C4009" s="14">
        <v>44280</v>
      </c>
      <c r="D4009" s="15" t="s">
        <v>1608</v>
      </c>
      <c r="E4009" s="13">
        <v>175</v>
      </c>
      <c r="F4009" s="15" t="s">
        <v>17</v>
      </c>
      <c r="G4009" s="15" t="s">
        <v>14</v>
      </c>
      <c r="H4009" s="17">
        <v>4.3034601242435799E-2</v>
      </c>
      <c r="I4009" s="13">
        <v>1</v>
      </c>
      <c r="J4009" s="13">
        <v>1</v>
      </c>
      <c r="K4009" s="17">
        <v>1.7304734569017399</v>
      </c>
      <c r="L4009" s="18">
        <f t="shared" si="34"/>
        <v>1.7735080581441758</v>
      </c>
      <c r="M4009">
        <f>Table1[[#This Row],[num_contributions]]+Table1[[#This Row],[num_unique_contributors]]</f>
        <v>2</v>
      </c>
    </row>
    <row r="4010" spans="1:13" ht="13.2" hidden="1" x14ac:dyDescent="0.25">
      <c r="A4010" s="13">
        <v>9</v>
      </c>
      <c r="B4010" s="14">
        <v>44265</v>
      </c>
      <c r="C4010" s="14">
        <v>44280</v>
      </c>
      <c r="D4010" s="15" t="s">
        <v>1422</v>
      </c>
      <c r="E4010" s="13">
        <v>1979</v>
      </c>
      <c r="F4010" s="15" t="s">
        <v>20</v>
      </c>
      <c r="G4010" s="15" t="s">
        <v>23</v>
      </c>
      <c r="H4010" s="17">
        <v>5.3994415524577996E-3</v>
      </c>
      <c r="I4010" s="13">
        <v>4</v>
      </c>
      <c r="J4010" s="13">
        <v>4</v>
      </c>
      <c r="K4010" s="17">
        <v>1.49336962887445</v>
      </c>
      <c r="L4010" s="18">
        <f t="shared" si="34"/>
        <v>1.4987690704269079</v>
      </c>
      <c r="M4010">
        <f>Table1[[#This Row],[num_contributions]]+Table1[[#This Row],[num_unique_contributors]]</f>
        <v>8</v>
      </c>
    </row>
    <row r="4011" spans="1:13" ht="13.2" hidden="1" x14ac:dyDescent="0.25">
      <c r="A4011" s="13">
        <v>9</v>
      </c>
      <c r="B4011" s="14">
        <v>44265</v>
      </c>
      <c r="C4011" s="14">
        <v>44280</v>
      </c>
      <c r="D4011" s="15" t="s">
        <v>1531</v>
      </c>
      <c r="E4011" s="13">
        <v>2255</v>
      </c>
      <c r="F4011" s="15" t="s">
        <v>17</v>
      </c>
      <c r="G4011" s="15" t="s">
        <v>23</v>
      </c>
      <c r="H4011" s="17">
        <v>1.7818187379137799E-3</v>
      </c>
      <c r="I4011" s="13">
        <v>3</v>
      </c>
      <c r="J4011" s="13">
        <v>3</v>
      </c>
      <c r="K4011" s="17">
        <v>1.3887275602503</v>
      </c>
      <c r="L4011" s="18">
        <f t="shared" si="34"/>
        <v>1.3905093789882137</v>
      </c>
      <c r="M4011">
        <f>Table1[[#This Row],[num_contributions]]+Table1[[#This Row],[num_unique_contributors]]</f>
        <v>6</v>
      </c>
    </row>
    <row r="4012" spans="1:13" ht="13.2" hidden="1" x14ac:dyDescent="0.25">
      <c r="A4012" s="13">
        <v>9</v>
      </c>
      <c r="B4012" s="14">
        <v>44265</v>
      </c>
      <c r="C4012" s="14">
        <v>44280</v>
      </c>
      <c r="D4012" s="15" t="s">
        <v>1481</v>
      </c>
      <c r="E4012" s="13">
        <v>2383</v>
      </c>
      <c r="F4012" s="15" t="s">
        <v>39</v>
      </c>
      <c r="G4012" s="15" t="s">
        <v>14</v>
      </c>
      <c r="H4012" s="17">
        <v>3.9568987637316304E-3</v>
      </c>
      <c r="I4012" s="13">
        <v>7</v>
      </c>
      <c r="J4012" s="13">
        <v>3</v>
      </c>
      <c r="K4012" s="17">
        <v>1.3772193373439101</v>
      </c>
      <c r="L4012" s="18">
        <f t="shared" si="34"/>
        <v>1.3811762361076418</v>
      </c>
      <c r="M4012">
        <f>Table1[[#This Row],[num_contributions]]+Table1[[#This Row],[num_unique_contributors]]</f>
        <v>10</v>
      </c>
    </row>
    <row r="4013" spans="1:13" ht="13.2" hidden="1" x14ac:dyDescent="0.25">
      <c r="A4013" s="13">
        <v>9</v>
      </c>
      <c r="B4013" s="14">
        <v>44265</v>
      </c>
      <c r="C4013" s="14">
        <v>44280</v>
      </c>
      <c r="D4013" s="15" t="s">
        <v>1209</v>
      </c>
      <c r="E4013" s="13">
        <v>1982</v>
      </c>
      <c r="F4013" s="15" t="s">
        <v>13</v>
      </c>
      <c r="G4013" s="15" t="s">
        <v>23</v>
      </c>
      <c r="H4013" s="17">
        <v>2.5402793748652399E-3</v>
      </c>
      <c r="I4013" s="13">
        <v>3</v>
      </c>
      <c r="J4013" s="13">
        <v>3</v>
      </c>
      <c r="K4013" s="17">
        <v>1.3153685668140001</v>
      </c>
      <c r="L4013" s="18">
        <f t="shared" si="34"/>
        <v>1.3179088461888653</v>
      </c>
      <c r="M4013">
        <f>Table1[[#This Row],[num_contributions]]+Table1[[#This Row],[num_unique_contributors]]</f>
        <v>6</v>
      </c>
    </row>
    <row r="4014" spans="1:13" ht="13.2" hidden="1" x14ac:dyDescent="0.25">
      <c r="A4014" s="13">
        <v>9</v>
      </c>
      <c r="B4014" s="14">
        <v>44265</v>
      </c>
      <c r="C4014" s="14">
        <v>44280</v>
      </c>
      <c r="D4014" s="15" t="s">
        <v>937</v>
      </c>
      <c r="E4014" s="13">
        <v>2079</v>
      </c>
      <c r="F4014" s="15" t="s">
        <v>20</v>
      </c>
      <c r="G4014" s="15" t="s">
        <v>14</v>
      </c>
      <c r="H4014" s="17">
        <v>1.15706829781815E-2</v>
      </c>
      <c r="I4014" s="13">
        <v>4</v>
      </c>
      <c r="J4014" s="13">
        <v>4</v>
      </c>
      <c r="K4014" s="17">
        <v>1.2881848170261401</v>
      </c>
      <c r="L4014" s="18">
        <f t="shared" si="34"/>
        <v>1.2997555000043215</v>
      </c>
      <c r="M4014">
        <f>Table1[[#This Row],[num_contributions]]+Table1[[#This Row],[num_unique_contributors]]</f>
        <v>8</v>
      </c>
    </row>
    <row r="4015" spans="1:13" ht="13.2" hidden="1" x14ac:dyDescent="0.25">
      <c r="A4015" s="13">
        <v>9</v>
      </c>
      <c r="B4015" s="14">
        <v>44265</v>
      </c>
      <c r="C4015" s="14">
        <v>44280</v>
      </c>
      <c r="D4015" s="15" t="s">
        <v>868</v>
      </c>
      <c r="E4015" s="13">
        <v>2232</v>
      </c>
      <c r="F4015" s="15" t="s">
        <v>39</v>
      </c>
      <c r="G4015" s="15" t="s">
        <v>23</v>
      </c>
      <c r="H4015" s="17">
        <v>3.4093018673542201E-3</v>
      </c>
      <c r="I4015" s="13">
        <v>4</v>
      </c>
      <c r="J4015" s="13">
        <v>4</v>
      </c>
      <c r="K4015" s="17">
        <v>1.22486872484842</v>
      </c>
      <c r="L4015" s="18">
        <f t="shared" si="34"/>
        <v>1.2282780267157742</v>
      </c>
      <c r="M4015">
        <f>Table1[[#This Row],[num_contributions]]+Table1[[#This Row],[num_unique_contributors]]</f>
        <v>8</v>
      </c>
    </row>
    <row r="4016" spans="1:13" ht="13.2" hidden="1" x14ac:dyDescent="0.25">
      <c r="A4016" s="13">
        <v>9</v>
      </c>
      <c r="B4016" s="14">
        <v>44265</v>
      </c>
      <c r="C4016" s="14">
        <v>44280</v>
      </c>
      <c r="D4016" s="15" t="s">
        <v>1396</v>
      </c>
      <c r="E4016" s="13">
        <v>2090</v>
      </c>
      <c r="F4016" s="15" t="s">
        <v>20</v>
      </c>
      <c r="G4016" s="15" t="s">
        <v>14</v>
      </c>
      <c r="H4016" s="17">
        <v>3.7008140423033099E-3</v>
      </c>
      <c r="I4016" s="13">
        <v>4</v>
      </c>
      <c r="J4016" s="13">
        <v>3</v>
      </c>
      <c r="K4016" s="17">
        <v>1.2153688828017599</v>
      </c>
      <c r="L4016" s="18">
        <f t="shared" si="34"/>
        <v>1.2190696968440633</v>
      </c>
      <c r="M4016">
        <f>Table1[[#This Row],[num_contributions]]+Table1[[#This Row],[num_unique_contributors]]</f>
        <v>7</v>
      </c>
    </row>
    <row r="4017" spans="1:13" ht="13.2" hidden="1" x14ac:dyDescent="0.25">
      <c r="A4017" s="13">
        <v>9</v>
      </c>
      <c r="B4017" s="14">
        <v>44265</v>
      </c>
      <c r="C4017" s="14">
        <v>44280</v>
      </c>
      <c r="D4017" s="15" t="s">
        <v>845</v>
      </c>
      <c r="E4017" s="13">
        <v>2123</v>
      </c>
      <c r="F4017" s="15" t="s">
        <v>13</v>
      </c>
      <c r="G4017" s="15" t="s">
        <v>14</v>
      </c>
      <c r="H4017" s="17">
        <v>3.6919213345151499E-3</v>
      </c>
      <c r="I4017" s="13">
        <v>3</v>
      </c>
      <c r="J4017" s="13">
        <v>3</v>
      </c>
      <c r="K4017" s="17">
        <v>1.2153687247673399</v>
      </c>
      <c r="L4017" s="18">
        <f t="shared" si="34"/>
        <v>1.2190606461018552</v>
      </c>
      <c r="M4017">
        <f>Table1[[#This Row],[num_contributions]]+Table1[[#This Row],[num_unique_contributors]]</f>
        <v>6</v>
      </c>
    </row>
    <row r="4018" spans="1:13" ht="13.2" hidden="1" x14ac:dyDescent="0.25">
      <c r="A4018" s="13">
        <v>9</v>
      </c>
      <c r="B4018" s="14">
        <v>44265</v>
      </c>
      <c r="C4018" s="14">
        <v>44280</v>
      </c>
      <c r="D4018" s="15" t="s">
        <v>1641</v>
      </c>
      <c r="E4018" s="13">
        <v>2060</v>
      </c>
      <c r="F4018" s="15" t="s">
        <v>13</v>
      </c>
      <c r="G4018" s="15" t="s">
        <v>14</v>
      </c>
      <c r="H4018" s="17">
        <v>1.04349643444382E-3</v>
      </c>
      <c r="I4018" s="13">
        <v>4</v>
      </c>
      <c r="J4018" s="13">
        <v>3</v>
      </c>
      <c r="K4018" s="17">
        <v>1.2153688828017599</v>
      </c>
      <c r="L4018" s="18">
        <f t="shared" si="34"/>
        <v>1.2164123792362038</v>
      </c>
      <c r="M4018">
        <f>Table1[[#This Row],[num_contributions]]+Table1[[#This Row],[num_unique_contributors]]</f>
        <v>7</v>
      </c>
    </row>
    <row r="4019" spans="1:13" ht="13.2" hidden="1" x14ac:dyDescent="0.25">
      <c r="A4019" s="13">
        <v>9</v>
      </c>
      <c r="B4019" s="14">
        <v>44265</v>
      </c>
      <c r="C4019" s="14">
        <v>44280</v>
      </c>
      <c r="D4019" s="15" t="s">
        <v>1068</v>
      </c>
      <c r="E4019" s="13">
        <v>2050</v>
      </c>
      <c r="F4019" s="15" t="s">
        <v>13</v>
      </c>
      <c r="G4019" s="15" t="s">
        <v>14</v>
      </c>
      <c r="H4019" s="17">
        <v>1.04349643444382E-3</v>
      </c>
      <c r="I4019" s="13">
        <v>4</v>
      </c>
      <c r="J4019" s="13">
        <v>3</v>
      </c>
      <c r="K4019" s="17">
        <v>1.2153688828017599</v>
      </c>
      <c r="L4019" s="18">
        <f t="shared" si="34"/>
        <v>1.2164123792362038</v>
      </c>
      <c r="M4019">
        <f>Table1[[#This Row],[num_contributions]]+Table1[[#This Row],[num_unique_contributors]]</f>
        <v>7</v>
      </c>
    </row>
    <row r="4020" spans="1:13" ht="13.2" hidden="1" x14ac:dyDescent="0.25">
      <c r="A4020" s="13">
        <v>9</v>
      </c>
      <c r="B4020" s="14">
        <v>44265</v>
      </c>
      <c r="C4020" s="14">
        <v>44280</v>
      </c>
      <c r="D4020" s="15" t="s">
        <v>1339</v>
      </c>
      <c r="E4020" s="13">
        <v>2047</v>
      </c>
      <c r="F4020" s="15" t="s">
        <v>13</v>
      </c>
      <c r="G4020" s="15" t="s">
        <v>14</v>
      </c>
      <c r="H4020" s="17">
        <v>1.0412024142097799E-3</v>
      </c>
      <c r="I4020" s="13">
        <v>3</v>
      </c>
      <c r="J4020" s="13">
        <v>3</v>
      </c>
      <c r="K4020" s="17">
        <v>1.2153687247673399</v>
      </c>
      <c r="L4020" s="18">
        <f t="shared" si="34"/>
        <v>1.2164099271815496</v>
      </c>
      <c r="M4020">
        <f>Table1[[#This Row],[num_contributions]]+Table1[[#This Row],[num_unique_contributors]]</f>
        <v>6</v>
      </c>
    </row>
    <row r="4021" spans="1:13" ht="13.2" hidden="1" x14ac:dyDescent="0.25">
      <c r="A4021" s="13">
        <v>9</v>
      </c>
      <c r="B4021" s="14">
        <v>44265</v>
      </c>
      <c r="C4021" s="14">
        <v>44280</v>
      </c>
      <c r="D4021" s="15" t="s">
        <v>893</v>
      </c>
      <c r="E4021" s="13">
        <v>2055</v>
      </c>
      <c r="F4021" s="15" t="s">
        <v>13</v>
      </c>
      <c r="G4021" s="15" t="s">
        <v>14</v>
      </c>
      <c r="H4021" s="17">
        <v>1.0412024142097799E-3</v>
      </c>
      <c r="I4021" s="13">
        <v>3</v>
      </c>
      <c r="J4021" s="13">
        <v>3</v>
      </c>
      <c r="K4021" s="17">
        <v>1.2153687247673399</v>
      </c>
      <c r="L4021" s="18">
        <f t="shared" si="34"/>
        <v>1.2164099271815496</v>
      </c>
      <c r="M4021">
        <f>Table1[[#This Row],[num_contributions]]+Table1[[#This Row],[num_unique_contributors]]</f>
        <v>6</v>
      </c>
    </row>
    <row r="4022" spans="1:13" ht="13.2" hidden="1" x14ac:dyDescent="0.25">
      <c r="A4022" s="13">
        <v>9</v>
      </c>
      <c r="B4022" s="14">
        <v>44265</v>
      </c>
      <c r="C4022" s="14">
        <v>44280</v>
      </c>
      <c r="D4022" s="15" t="s">
        <v>1484</v>
      </c>
      <c r="E4022" s="13">
        <v>2091</v>
      </c>
      <c r="F4022" s="15" t="s">
        <v>20</v>
      </c>
      <c r="G4022" s="15" t="s">
        <v>14</v>
      </c>
      <c r="H4022" s="17">
        <v>1.0412024142097799E-3</v>
      </c>
      <c r="I4022" s="13">
        <v>3</v>
      </c>
      <c r="J4022" s="13">
        <v>3</v>
      </c>
      <c r="K4022" s="17">
        <v>1.2153687247673399</v>
      </c>
      <c r="L4022" s="18">
        <f t="shared" si="34"/>
        <v>1.2164099271815496</v>
      </c>
      <c r="M4022">
        <f>Table1[[#This Row],[num_contributions]]+Table1[[#This Row],[num_unique_contributors]]</f>
        <v>6</v>
      </c>
    </row>
    <row r="4023" spans="1:13" ht="13.2" hidden="1" x14ac:dyDescent="0.25">
      <c r="A4023" s="13">
        <v>9</v>
      </c>
      <c r="B4023" s="14">
        <v>44265</v>
      </c>
      <c r="C4023" s="14">
        <v>44280</v>
      </c>
      <c r="D4023" s="15" t="s">
        <v>1119</v>
      </c>
      <c r="E4023" s="13">
        <v>2039</v>
      </c>
      <c r="F4023" s="15" t="s">
        <v>54</v>
      </c>
      <c r="G4023" s="15" t="s">
        <v>14</v>
      </c>
      <c r="H4023" s="17">
        <v>1.0412024142097799E-3</v>
      </c>
      <c r="I4023" s="13">
        <v>3</v>
      </c>
      <c r="J4023" s="13">
        <v>3</v>
      </c>
      <c r="K4023" s="17">
        <v>1.2153687247673399</v>
      </c>
      <c r="L4023" s="18">
        <f t="shared" si="34"/>
        <v>1.2164099271815496</v>
      </c>
      <c r="M4023">
        <f>Table1[[#This Row],[num_contributions]]+Table1[[#This Row],[num_unique_contributors]]</f>
        <v>6</v>
      </c>
    </row>
    <row r="4024" spans="1:13" ht="13.2" hidden="1" x14ac:dyDescent="0.25">
      <c r="A4024" s="13">
        <v>9</v>
      </c>
      <c r="B4024" s="14">
        <v>44265</v>
      </c>
      <c r="C4024" s="14">
        <v>44280</v>
      </c>
      <c r="D4024" s="15" t="s">
        <v>944</v>
      </c>
      <c r="E4024" s="13">
        <v>2052</v>
      </c>
      <c r="F4024" s="15" t="s">
        <v>20</v>
      </c>
      <c r="G4024" s="15" t="s">
        <v>14</v>
      </c>
      <c r="H4024" s="17">
        <v>1.0412024142097799E-3</v>
      </c>
      <c r="I4024" s="13">
        <v>3</v>
      </c>
      <c r="J4024" s="13">
        <v>3</v>
      </c>
      <c r="K4024" s="17">
        <v>1.2153687247673399</v>
      </c>
      <c r="L4024" s="18">
        <f t="shared" si="34"/>
        <v>1.2164099271815496</v>
      </c>
      <c r="M4024">
        <f>Table1[[#This Row],[num_contributions]]+Table1[[#This Row],[num_unique_contributors]]</f>
        <v>6</v>
      </c>
    </row>
    <row r="4025" spans="1:13" ht="13.2" hidden="1" x14ac:dyDescent="0.25">
      <c r="A4025" s="13">
        <v>9</v>
      </c>
      <c r="B4025" s="14">
        <v>44265</v>
      </c>
      <c r="C4025" s="14">
        <v>44280</v>
      </c>
      <c r="D4025" s="15" t="s">
        <v>813</v>
      </c>
      <c r="E4025" s="13">
        <v>2133</v>
      </c>
      <c r="F4025" s="15" t="s">
        <v>45</v>
      </c>
      <c r="G4025" s="15" t="s">
        <v>14</v>
      </c>
      <c r="H4025" s="17">
        <v>1.0412024142097799E-3</v>
      </c>
      <c r="I4025" s="13">
        <v>3</v>
      </c>
      <c r="J4025" s="13">
        <v>3</v>
      </c>
      <c r="K4025" s="17">
        <v>1.2153687247673399</v>
      </c>
      <c r="L4025" s="18">
        <f t="shared" si="34"/>
        <v>1.2164099271815496</v>
      </c>
      <c r="M4025">
        <f>Table1[[#This Row],[num_contributions]]+Table1[[#This Row],[num_unique_contributors]]</f>
        <v>6</v>
      </c>
    </row>
    <row r="4026" spans="1:13" ht="13.2" hidden="1" x14ac:dyDescent="0.25">
      <c r="A4026" s="13">
        <v>9</v>
      </c>
      <c r="B4026" s="14">
        <v>44265</v>
      </c>
      <c r="C4026" s="14">
        <v>44280</v>
      </c>
      <c r="D4026" s="15" t="s">
        <v>1776</v>
      </c>
      <c r="E4026" s="13">
        <v>2138</v>
      </c>
      <c r="F4026" s="15" t="s">
        <v>13</v>
      </c>
      <c r="G4026" s="15" t="s">
        <v>14</v>
      </c>
      <c r="H4026" s="17">
        <v>1.0412024142097799E-3</v>
      </c>
      <c r="I4026" s="13">
        <v>3</v>
      </c>
      <c r="J4026" s="13">
        <v>3</v>
      </c>
      <c r="K4026" s="17">
        <v>1.2153687247673399</v>
      </c>
      <c r="L4026" s="18">
        <f t="shared" si="34"/>
        <v>1.2164099271815496</v>
      </c>
      <c r="M4026">
        <f>Table1[[#This Row],[num_contributions]]+Table1[[#This Row],[num_unique_contributors]]</f>
        <v>6</v>
      </c>
    </row>
    <row r="4027" spans="1:13" ht="13.2" hidden="1" x14ac:dyDescent="0.25">
      <c r="A4027" s="13">
        <v>9</v>
      </c>
      <c r="B4027" s="14">
        <v>44265</v>
      </c>
      <c r="C4027" s="14">
        <v>44280</v>
      </c>
      <c r="D4027" s="15" t="s">
        <v>1341</v>
      </c>
      <c r="E4027" s="13">
        <v>2131</v>
      </c>
      <c r="F4027" s="15" t="s">
        <v>54</v>
      </c>
      <c r="G4027" s="15" t="s">
        <v>14</v>
      </c>
      <c r="H4027" s="17">
        <v>1.0412024142097799E-3</v>
      </c>
      <c r="I4027" s="13">
        <v>3</v>
      </c>
      <c r="J4027" s="13">
        <v>3</v>
      </c>
      <c r="K4027" s="17">
        <v>1.2153687247673399</v>
      </c>
      <c r="L4027" s="18">
        <f t="shared" si="34"/>
        <v>1.2164099271815496</v>
      </c>
      <c r="M4027">
        <f>Table1[[#This Row],[num_contributions]]+Table1[[#This Row],[num_unique_contributors]]</f>
        <v>6</v>
      </c>
    </row>
    <row r="4028" spans="1:13" ht="13.2" hidden="1" x14ac:dyDescent="0.25">
      <c r="A4028" s="13">
        <v>9</v>
      </c>
      <c r="B4028" s="14">
        <v>44265</v>
      </c>
      <c r="C4028" s="14">
        <v>44280</v>
      </c>
      <c r="D4028" s="15" t="s">
        <v>1190</v>
      </c>
      <c r="E4028" s="13">
        <v>2044</v>
      </c>
      <c r="F4028" s="15" t="s">
        <v>17</v>
      </c>
      <c r="G4028" s="15" t="s">
        <v>14</v>
      </c>
      <c r="H4028" s="17">
        <v>1.0412024142097799E-3</v>
      </c>
      <c r="I4028" s="13">
        <v>3</v>
      </c>
      <c r="J4028" s="13">
        <v>3</v>
      </c>
      <c r="K4028" s="17">
        <v>1.2153687247673399</v>
      </c>
      <c r="L4028" s="18">
        <f t="shared" si="34"/>
        <v>1.2164099271815496</v>
      </c>
      <c r="M4028">
        <f>Table1[[#This Row],[num_contributions]]+Table1[[#This Row],[num_unique_contributors]]</f>
        <v>6</v>
      </c>
    </row>
    <row r="4029" spans="1:13" ht="13.2" hidden="1" x14ac:dyDescent="0.25">
      <c r="A4029" s="13">
        <v>9</v>
      </c>
      <c r="B4029" s="14">
        <v>44265</v>
      </c>
      <c r="C4029" s="14">
        <v>44280</v>
      </c>
      <c r="D4029" s="15" t="s">
        <v>1320</v>
      </c>
      <c r="E4029" s="13">
        <v>2105</v>
      </c>
      <c r="F4029" s="15" t="s">
        <v>13</v>
      </c>
      <c r="G4029" s="15" t="s">
        <v>23</v>
      </c>
      <c r="H4029" s="17">
        <v>2.2616811840861701E-3</v>
      </c>
      <c r="I4029" s="13">
        <v>3</v>
      </c>
      <c r="J4029" s="13">
        <v>3</v>
      </c>
      <c r="K4029" s="17">
        <v>1.21072665622427</v>
      </c>
      <c r="L4029" s="18">
        <f t="shared" si="34"/>
        <v>1.2129883374083561</v>
      </c>
      <c r="M4029">
        <f>Table1[[#This Row],[num_contributions]]+Table1[[#This Row],[num_unique_contributors]]</f>
        <v>6</v>
      </c>
    </row>
    <row r="4030" spans="1:13" ht="13.2" hidden="1" x14ac:dyDescent="0.25">
      <c r="A4030" s="13">
        <v>9</v>
      </c>
      <c r="B4030" s="14">
        <v>44265</v>
      </c>
      <c r="C4030" s="14">
        <v>44280</v>
      </c>
      <c r="D4030" s="15" t="s">
        <v>1024</v>
      </c>
      <c r="E4030" s="13">
        <v>1789</v>
      </c>
      <c r="F4030" s="15" t="s">
        <v>45</v>
      </c>
      <c r="G4030" s="15" t="s">
        <v>14</v>
      </c>
      <c r="H4030" s="17">
        <v>4.68473116432222E-3</v>
      </c>
      <c r="I4030" s="13">
        <v>2</v>
      </c>
      <c r="J4030" s="13">
        <v>2</v>
      </c>
      <c r="K4030" s="17">
        <v>1.2068501384732999</v>
      </c>
      <c r="L4030" s="18">
        <f t="shared" si="34"/>
        <v>1.2115348696376222</v>
      </c>
      <c r="M4030">
        <f>Table1[[#This Row],[num_contributions]]+Table1[[#This Row],[num_unique_contributors]]</f>
        <v>4</v>
      </c>
    </row>
    <row r="4031" spans="1:13" ht="13.2" hidden="1" x14ac:dyDescent="0.25">
      <c r="A4031" s="13">
        <v>9</v>
      </c>
      <c r="B4031" s="14">
        <v>44265</v>
      </c>
      <c r="C4031" s="14">
        <v>44280</v>
      </c>
      <c r="D4031" s="15" t="s">
        <v>1178</v>
      </c>
      <c r="E4031" s="13">
        <v>1864</v>
      </c>
      <c r="F4031" s="15" t="s">
        <v>52</v>
      </c>
      <c r="G4031" s="15" t="s">
        <v>14</v>
      </c>
      <c r="H4031" s="17">
        <v>3.6296887437890098E-3</v>
      </c>
      <c r="I4031" s="13">
        <v>3</v>
      </c>
      <c r="J4031" s="13">
        <v>3</v>
      </c>
      <c r="K4031" s="17">
        <v>1.2068502965077199</v>
      </c>
      <c r="L4031" s="18">
        <f t="shared" si="34"/>
        <v>1.2104799852515089</v>
      </c>
      <c r="M4031">
        <f>Table1[[#This Row],[num_contributions]]+Table1[[#This Row],[num_unique_contributors]]</f>
        <v>6</v>
      </c>
    </row>
    <row r="4032" spans="1:13" ht="13.2" hidden="1" x14ac:dyDescent="0.25">
      <c r="A4032" s="13">
        <v>9</v>
      </c>
      <c r="B4032" s="14">
        <v>44265</v>
      </c>
      <c r="C4032" s="14">
        <v>44280</v>
      </c>
      <c r="D4032" s="15" t="s">
        <v>1696</v>
      </c>
      <c r="E4032" s="13">
        <v>1934</v>
      </c>
      <c r="F4032" s="15" t="s">
        <v>186</v>
      </c>
      <c r="G4032" s="15" t="s">
        <v>14</v>
      </c>
      <c r="H4032" s="17">
        <v>3.6296832472977299E-3</v>
      </c>
      <c r="I4032" s="13">
        <v>3</v>
      </c>
      <c r="J4032" s="13">
        <v>3</v>
      </c>
      <c r="K4032" s="17">
        <v>1.2068502964266401</v>
      </c>
      <c r="L4032" s="18">
        <f t="shared" si="34"/>
        <v>1.2104799796739378</v>
      </c>
      <c r="M4032">
        <f>Table1[[#This Row],[num_contributions]]+Table1[[#This Row],[num_unique_contributors]]</f>
        <v>6</v>
      </c>
    </row>
    <row r="4033" spans="1:13" ht="13.2" hidden="1" x14ac:dyDescent="0.25">
      <c r="A4033" s="13">
        <v>9</v>
      </c>
      <c r="B4033" s="14">
        <v>44265</v>
      </c>
      <c r="C4033" s="14">
        <v>44280</v>
      </c>
      <c r="D4033" s="15" t="s">
        <v>1193</v>
      </c>
      <c r="E4033" s="13">
        <v>1985</v>
      </c>
      <c r="F4033" s="15" t="s">
        <v>13</v>
      </c>
      <c r="G4033" s="15" t="s">
        <v>14</v>
      </c>
      <c r="H4033" s="17">
        <v>3.6296832472977299E-3</v>
      </c>
      <c r="I4033" s="13">
        <v>3</v>
      </c>
      <c r="J4033" s="13">
        <v>3</v>
      </c>
      <c r="K4033" s="17">
        <v>1.2068502964266401</v>
      </c>
      <c r="L4033" s="18">
        <f t="shared" si="34"/>
        <v>1.2104799796739378</v>
      </c>
      <c r="M4033">
        <f>Table1[[#This Row],[num_contributions]]+Table1[[#This Row],[num_unique_contributors]]</f>
        <v>6</v>
      </c>
    </row>
    <row r="4034" spans="1:13" ht="13.2" hidden="1" x14ac:dyDescent="0.25">
      <c r="A4034" s="13">
        <v>9</v>
      </c>
      <c r="B4034" s="14">
        <v>44265</v>
      </c>
      <c r="C4034" s="14">
        <v>44280</v>
      </c>
      <c r="D4034" s="15" t="s">
        <v>922</v>
      </c>
      <c r="E4034" s="13">
        <v>2179</v>
      </c>
      <c r="F4034" s="15" t="s">
        <v>20</v>
      </c>
      <c r="G4034" s="15" t="s">
        <v>14</v>
      </c>
      <c r="H4034" s="17">
        <v>3.6296832472977299E-3</v>
      </c>
      <c r="I4034" s="13">
        <v>3</v>
      </c>
      <c r="J4034" s="13">
        <v>3</v>
      </c>
      <c r="K4034" s="17">
        <v>1.2068502964266401</v>
      </c>
      <c r="L4034" s="18">
        <f t="shared" si="34"/>
        <v>1.2104799796739378</v>
      </c>
      <c r="M4034">
        <f>Table1[[#This Row],[num_contributions]]+Table1[[#This Row],[num_unique_contributors]]</f>
        <v>6</v>
      </c>
    </row>
    <row r="4035" spans="1:13" ht="13.2" hidden="1" x14ac:dyDescent="0.25">
      <c r="A4035" s="13">
        <v>9</v>
      </c>
      <c r="B4035" s="14">
        <v>44265</v>
      </c>
      <c r="C4035" s="14">
        <v>44280</v>
      </c>
      <c r="D4035" s="15" t="s">
        <v>1764</v>
      </c>
      <c r="E4035" s="13">
        <v>1828</v>
      </c>
      <c r="F4035" s="15" t="s">
        <v>77</v>
      </c>
      <c r="G4035" s="15" t="s">
        <v>14</v>
      </c>
      <c r="H4035" s="17">
        <v>3.6082641606920499E-3</v>
      </c>
      <c r="I4035" s="13">
        <v>2</v>
      </c>
      <c r="J4035" s="13">
        <v>2</v>
      </c>
      <c r="K4035" s="17">
        <v>1.2068501384732999</v>
      </c>
      <c r="L4035" s="18">
        <f t="shared" si="34"/>
        <v>1.210458402633992</v>
      </c>
      <c r="M4035">
        <f>Table1[[#This Row],[num_contributions]]+Table1[[#This Row],[num_unique_contributors]]</f>
        <v>4</v>
      </c>
    </row>
    <row r="4036" spans="1:13" ht="13.2" hidden="1" x14ac:dyDescent="0.25">
      <c r="A4036" s="13">
        <v>9</v>
      </c>
      <c r="B4036" s="14">
        <v>44265</v>
      </c>
      <c r="C4036" s="14">
        <v>44280</v>
      </c>
      <c r="D4036" s="15" t="s">
        <v>1692</v>
      </c>
      <c r="E4036" s="13">
        <v>1893</v>
      </c>
      <c r="F4036" s="15" t="s">
        <v>13</v>
      </c>
      <c r="G4036" s="15" t="s">
        <v>14</v>
      </c>
      <c r="H4036" s="17">
        <v>3.6082641606920499E-3</v>
      </c>
      <c r="I4036" s="13">
        <v>2</v>
      </c>
      <c r="J4036" s="13">
        <v>2</v>
      </c>
      <c r="K4036" s="17">
        <v>1.2068501384732999</v>
      </c>
      <c r="L4036" s="18">
        <f t="shared" si="34"/>
        <v>1.210458402633992</v>
      </c>
      <c r="M4036">
        <f>Table1[[#This Row],[num_contributions]]+Table1[[#This Row],[num_unique_contributors]]</f>
        <v>4</v>
      </c>
    </row>
    <row r="4037" spans="1:13" ht="13.2" hidden="1" x14ac:dyDescent="0.25">
      <c r="A4037" s="13">
        <v>9</v>
      </c>
      <c r="B4037" s="14">
        <v>44265</v>
      </c>
      <c r="C4037" s="14">
        <v>44280</v>
      </c>
      <c r="D4037" s="15" t="s">
        <v>968</v>
      </c>
      <c r="E4037" s="13">
        <v>1882</v>
      </c>
      <c r="F4037" s="15" t="s">
        <v>13</v>
      </c>
      <c r="G4037" s="15" t="s">
        <v>14</v>
      </c>
      <c r="H4037" s="17">
        <v>3.6082641606920499E-3</v>
      </c>
      <c r="I4037" s="13">
        <v>2</v>
      </c>
      <c r="J4037" s="13">
        <v>2</v>
      </c>
      <c r="K4037" s="17">
        <v>1.2068501384732999</v>
      </c>
      <c r="L4037" s="18">
        <f t="shared" si="34"/>
        <v>1.210458402633992</v>
      </c>
      <c r="M4037">
        <f>Table1[[#This Row],[num_contributions]]+Table1[[#This Row],[num_unique_contributors]]</f>
        <v>4</v>
      </c>
    </row>
    <row r="4038" spans="1:13" ht="13.2" hidden="1" x14ac:dyDescent="0.25">
      <c r="A4038" s="13">
        <v>9</v>
      </c>
      <c r="B4038" s="14">
        <v>44265</v>
      </c>
      <c r="C4038" s="14">
        <v>44280</v>
      </c>
      <c r="D4038" s="15" t="s">
        <v>1397</v>
      </c>
      <c r="E4038" s="13">
        <v>1885</v>
      </c>
      <c r="F4038" s="15" t="s">
        <v>13</v>
      </c>
      <c r="G4038" s="15" t="s">
        <v>14</v>
      </c>
      <c r="H4038" s="17">
        <v>3.6082641606920499E-3</v>
      </c>
      <c r="I4038" s="13">
        <v>2</v>
      </c>
      <c r="J4038" s="13">
        <v>2</v>
      </c>
      <c r="K4038" s="17">
        <v>1.2068501384732999</v>
      </c>
      <c r="L4038" s="18">
        <f t="shared" si="34"/>
        <v>1.210458402633992</v>
      </c>
      <c r="M4038">
        <f>Table1[[#This Row],[num_contributions]]+Table1[[#This Row],[num_unique_contributors]]</f>
        <v>4</v>
      </c>
    </row>
    <row r="4039" spans="1:13" ht="13.2" hidden="1" x14ac:dyDescent="0.25">
      <c r="A4039" s="13">
        <v>9</v>
      </c>
      <c r="B4039" s="14">
        <v>44265</v>
      </c>
      <c r="C4039" s="14">
        <v>44280</v>
      </c>
      <c r="D4039" s="15" t="s">
        <v>1322</v>
      </c>
      <c r="E4039" s="13">
        <v>1880</v>
      </c>
      <c r="F4039" s="15" t="s">
        <v>45</v>
      </c>
      <c r="G4039" s="15" t="s">
        <v>14</v>
      </c>
      <c r="H4039" s="17">
        <v>3.6082641606920499E-3</v>
      </c>
      <c r="I4039" s="13">
        <v>2</v>
      </c>
      <c r="J4039" s="13">
        <v>2</v>
      </c>
      <c r="K4039" s="17">
        <v>1.2068501384732999</v>
      </c>
      <c r="L4039" s="18">
        <f t="shared" si="34"/>
        <v>1.210458402633992</v>
      </c>
      <c r="M4039">
        <f>Table1[[#This Row],[num_contributions]]+Table1[[#This Row],[num_unique_contributors]]</f>
        <v>4</v>
      </c>
    </row>
    <row r="4040" spans="1:13" ht="13.2" hidden="1" x14ac:dyDescent="0.25">
      <c r="A4040" s="13">
        <v>9</v>
      </c>
      <c r="B4040" s="14">
        <v>44265</v>
      </c>
      <c r="C4040" s="14">
        <v>44280</v>
      </c>
      <c r="D4040" s="15" t="s">
        <v>613</v>
      </c>
      <c r="E4040" s="13">
        <v>2311</v>
      </c>
      <c r="F4040" s="15" t="s">
        <v>20</v>
      </c>
      <c r="G4040" s="15" t="s">
        <v>14</v>
      </c>
      <c r="H4040" s="17">
        <v>1.01896289925007E-3</v>
      </c>
      <c r="I4040" s="13">
        <v>5</v>
      </c>
      <c r="J4040" s="13">
        <v>3</v>
      </c>
      <c r="K4040" s="17">
        <v>1.2068506124954801</v>
      </c>
      <c r="L4040" s="18">
        <f t="shared" si="34"/>
        <v>1.2078695753947302</v>
      </c>
      <c r="M4040">
        <f>Table1[[#This Row],[num_contributions]]+Table1[[#This Row],[num_unique_contributors]]</f>
        <v>8</v>
      </c>
    </row>
    <row r="4041" spans="1:13" ht="13.2" hidden="1" x14ac:dyDescent="0.25">
      <c r="A4041" s="13">
        <v>9</v>
      </c>
      <c r="B4041" s="14">
        <v>44265</v>
      </c>
      <c r="C4041" s="14">
        <v>44280</v>
      </c>
      <c r="D4041" s="15" t="s">
        <v>1402</v>
      </c>
      <c r="E4041" s="13">
        <v>2353</v>
      </c>
      <c r="F4041" s="15" t="s">
        <v>13</v>
      </c>
      <c r="G4041" s="15" t="s">
        <v>14</v>
      </c>
      <c r="H4041" s="17">
        <v>1.01896289925007E-3</v>
      </c>
      <c r="I4041" s="13">
        <v>5</v>
      </c>
      <c r="J4041" s="13">
        <v>3</v>
      </c>
      <c r="K4041" s="17">
        <v>1.2068506124954801</v>
      </c>
      <c r="L4041" s="18">
        <f t="shared" si="34"/>
        <v>1.2078695753947302</v>
      </c>
      <c r="M4041">
        <f>Table1[[#This Row],[num_contributions]]+Table1[[#This Row],[num_unique_contributors]]</f>
        <v>8</v>
      </c>
    </row>
    <row r="4042" spans="1:13" ht="13.2" hidden="1" x14ac:dyDescent="0.25">
      <c r="A4042" s="13">
        <v>9</v>
      </c>
      <c r="B4042" s="14">
        <v>44265</v>
      </c>
      <c r="C4042" s="14">
        <v>44280</v>
      </c>
      <c r="D4042" s="15" t="s">
        <v>1256</v>
      </c>
      <c r="E4042" s="13">
        <v>2286</v>
      </c>
      <c r="F4042" s="15" t="s">
        <v>17</v>
      </c>
      <c r="G4042" s="15" t="s">
        <v>14</v>
      </c>
      <c r="H4042" s="17">
        <v>1.01721561832256E-3</v>
      </c>
      <c r="I4042" s="13">
        <v>4</v>
      </c>
      <c r="J4042" s="13">
        <v>3</v>
      </c>
      <c r="K4042" s="17">
        <v>1.2068504544610601</v>
      </c>
      <c r="L4042" s="18">
        <f t="shared" si="34"/>
        <v>1.2078676700793827</v>
      </c>
      <c r="M4042">
        <f>Table1[[#This Row],[num_contributions]]+Table1[[#This Row],[num_unique_contributors]]</f>
        <v>7</v>
      </c>
    </row>
    <row r="4043" spans="1:13" ht="13.2" hidden="1" x14ac:dyDescent="0.25">
      <c r="A4043" s="13">
        <v>9</v>
      </c>
      <c r="B4043" s="14">
        <v>44265</v>
      </c>
      <c r="C4043" s="14">
        <v>44280</v>
      </c>
      <c r="D4043" s="15" t="s">
        <v>601</v>
      </c>
      <c r="E4043" s="13">
        <v>2326</v>
      </c>
      <c r="F4043" s="15" t="s">
        <v>13</v>
      </c>
      <c r="G4043" s="15" t="s">
        <v>14</v>
      </c>
      <c r="H4043" s="17">
        <v>1.01721561832256E-3</v>
      </c>
      <c r="I4043" s="13">
        <v>4</v>
      </c>
      <c r="J4043" s="13">
        <v>3</v>
      </c>
      <c r="K4043" s="17">
        <v>1.2068504544610601</v>
      </c>
      <c r="L4043" s="18">
        <f t="shared" si="34"/>
        <v>1.2078676700793827</v>
      </c>
      <c r="M4043">
        <f>Table1[[#This Row],[num_contributions]]+Table1[[#This Row],[num_unique_contributors]]</f>
        <v>7</v>
      </c>
    </row>
    <row r="4044" spans="1:13" ht="13.2" hidden="1" x14ac:dyDescent="0.25">
      <c r="A4044" s="13">
        <v>9</v>
      </c>
      <c r="B4044" s="14">
        <v>44265</v>
      </c>
      <c r="C4044" s="14">
        <v>44280</v>
      </c>
      <c r="D4044" s="15" t="s">
        <v>1223</v>
      </c>
      <c r="E4044" s="13">
        <v>2293</v>
      </c>
      <c r="F4044" s="15" t="s">
        <v>20</v>
      </c>
      <c r="G4044" s="15" t="s">
        <v>14</v>
      </c>
      <c r="H4044" s="17">
        <v>1.01721561832256E-3</v>
      </c>
      <c r="I4044" s="13">
        <v>4</v>
      </c>
      <c r="J4044" s="13">
        <v>3</v>
      </c>
      <c r="K4044" s="17">
        <v>1.2068504544610601</v>
      </c>
      <c r="L4044" s="18">
        <f t="shared" si="34"/>
        <v>1.2078676700793827</v>
      </c>
      <c r="M4044">
        <f>Table1[[#This Row],[num_contributions]]+Table1[[#This Row],[num_unique_contributors]]</f>
        <v>7</v>
      </c>
    </row>
    <row r="4045" spans="1:13" ht="13.2" hidden="1" x14ac:dyDescent="0.25">
      <c r="A4045" s="13">
        <v>9</v>
      </c>
      <c r="B4045" s="14">
        <v>44265</v>
      </c>
      <c r="C4045" s="14">
        <v>44280</v>
      </c>
      <c r="D4045" s="15" t="s">
        <v>1663</v>
      </c>
      <c r="E4045" s="13">
        <v>2018</v>
      </c>
      <c r="F4045" s="15" t="s">
        <v>45</v>
      </c>
      <c r="G4045" s="15" t="s">
        <v>14</v>
      </c>
      <c r="H4045" s="17">
        <v>1.0149383428554001E-3</v>
      </c>
      <c r="I4045" s="13">
        <v>3</v>
      </c>
      <c r="J4045" s="13">
        <v>3</v>
      </c>
      <c r="K4045" s="17">
        <v>1.2068502964266401</v>
      </c>
      <c r="L4045" s="18">
        <f t="shared" si="34"/>
        <v>1.2078652347694956</v>
      </c>
      <c r="M4045">
        <f>Table1[[#This Row],[num_contributions]]+Table1[[#This Row],[num_unique_contributors]]</f>
        <v>6</v>
      </c>
    </row>
    <row r="4046" spans="1:13" ht="13.2" hidden="1" x14ac:dyDescent="0.25">
      <c r="A4046" s="13">
        <v>9</v>
      </c>
      <c r="B4046" s="14">
        <v>44265</v>
      </c>
      <c r="C4046" s="14">
        <v>44280</v>
      </c>
      <c r="D4046" s="15" t="s">
        <v>577</v>
      </c>
      <c r="E4046" s="13">
        <v>2031</v>
      </c>
      <c r="F4046" s="15" t="s">
        <v>13</v>
      </c>
      <c r="G4046" s="15" t="s">
        <v>14</v>
      </c>
      <c r="H4046" s="17">
        <v>1.0149383428554001E-3</v>
      </c>
      <c r="I4046" s="13">
        <v>3</v>
      </c>
      <c r="J4046" s="13">
        <v>3</v>
      </c>
      <c r="K4046" s="17">
        <v>1.2068502964266401</v>
      </c>
      <c r="L4046" s="18">
        <f t="shared" si="34"/>
        <v>1.2078652347694956</v>
      </c>
      <c r="M4046">
        <f>Table1[[#This Row],[num_contributions]]+Table1[[#This Row],[num_unique_contributors]]</f>
        <v>6</v>
      </c>
    </row>
    <row r="4047" spans="1:13" ht="13.2" hidden="1" x14ac:dyDescent="0.25">
      <c r="A4047" s="13">
        <v>9</v>
      </c>
      <c r="B4047" s="14">
        <v>44265</v>
      </c>
      <c r="C4047" s="14">
        <v>44280</v>
      </c>
      <c r="D4047" s="15" t="s">
        <v>1420</v>
      </c>
      <c r="E4047" s="13">
        <v>2033</v>
      </c>
      <c r="F4047" s="15" t="s">
        <v>45</v>
      </c>
      <c r="G4047" s="15" t="s">
        <v>14</v>
      </c>
      <c r="H4047" s="17">
        <v>1.0149383428554001E-3</v>
      </c>
      <c r="I4047" s="13">
        <v>3</v>
      </c>
      <c r="J4047" s="13">
        <v>3</v>
      </c>
      <c r="K4047" s="17">
        <v>1.2068502964266401</v>
      </c>
      <c r="L4047" s="18">
        <f t="shared" si="34"/>
        <v>1.2078652347694956</v>
      </c>
      <c r="M4047">
        <f>Table1[[#This Row],[num_contributions]]+Table1[[#This Row],[num_unique_contributors]]</f>
        <v>6</v>
      </c>
    </row>
    <row r="4048" spans="1:13" ht="13.2" hidden="1" x14ac:dyDescent="0.25">
      <c r="A4048" s="13">
        <v>9</v>
      </c>
      <c r="B4048" s="14">
        <v>44265</v>
      </c>
      <c r="C4048" s="14">
        <v>44280</v>
      </c>
      <c r="D4048" s="15" t="s">
        <v>893</v>
      </c>
      <c r="E4048" s="13">
        <v>2163</v>
      </c>
      <c r="F4048" s="15" t="s">
        <v>13</v>
      </c>
      <c r="G4048" s="15" t="s">
        <v>14</v>
      </c>
      <c r="H4048" s="17">
        <v>1.0149383428554001E-3</v>
      </c>
      <c r="I4048" s="13">
        <v>3</v>
      </c>
      <c r="J4048" s="13">
        <v>3</v>
      </c>
      <c r="K4048" s="17">
        <v>1.2068502964266401</v>
      </c>
      <c r="L4048" s="18">
        <f t="shared" si="34"/>
        <v>1.2078652347694956</v>
      </c>
      <c r="M4048">
        <f>Table1[[#This Row],[num_contributions]]+Table1[[#This Row],[num_unique_contributors]]</f>
        <v>6</v>
      </c>
    </row>
    <row r="4049" spans="1:13" ht="13.2" hidden="1" x14ac:dyDescent="0.25">
      <c r="A4049" s="13">
        <v>9</v>
      </c>
      <c r="B4049" s="14">
        <v>44265</v>
      </c>
      <c r="C4049" s="14">
        <v>44280</v>
      </c>
      <c r="D4049" s="15" t="s">
        <v>1928</v>
      </c>
      <c r="E4049" s="13">
        <v>2219</v>
      </c>
      <c r="F4049" s="15" t="s">
        <v>13</v>
      </c>
      <c r="G4049" s="15" t="s">
        <v>14</v>
      </c>
      <c r="H4049" s="17">
        <v>1.0149383428554001E-3</v>
      </c>
      <c r="I4049" s="13">
        <v>3</v>
      </c>
      <c r="J4049" s="13">
        <v>3</v>
      </c>
      <c r="K4049" s="17">
        <v>1.2068502964266401</v>
      </c>
      <c r="L4049" s="18">
        <f t="shared" si="34"/>
        <v>1.2078652347694956</v>
      </c>
      <c r="M4049">
        <f>Table1[[#This Row],[num_contributions]]+Table1[[#This Row],[num_unique_contributors]]</f>
        <v>6</v>
      </c>
    </row>
    <row r="4050" spans="1:13" ht="13.2" hidden="1" x14ac:dyDescent="0.25">
      <c r="A4050" s="13">
        <v>9</v>
      </c>
      <c r="B4050" s="14">
        <v>44265</v>
      </c>
      <c r="C4050" s="14">
        <v>44280</v>
      </c>
      <c r="D4050" s="15" t="s">
        <v>1224</v>
      </c>
      <c r="E4050" s="13">
        <v>1956</v>
      </c>
      <c r="F4050" s="15" t="s">
        <v>20</v>
      </c>
      <c r="G4050" s="15" t="s">
        <v>14</v>
      </c>
      <c r="H4050" s="17">
        <v>1.0149383428554001E-3</v>
      </c>
      <c r="I4050" s="13">
        <v>3</v>
      </c>
      <c r="J4050" s="13">
        <v>3</v>
      </c>
      <c r="K4050" s="17">
        <v>1.2068502964266401</v>
      </c>
      <c r="L4050" s="18">
        <f t="shared" si="34"/>
        <v>1.2078652347694956</v>
      </c>
      <c r="M4050">
        <f>Table1[[#This Row],[num_contributions]]+Table1[[#This Row],[num_unique_contributors]]</f>
        <v>6</v>
      </c>
    </row>
    <row r="4051" spans="1:13" ht="13.2" hidden="1" x14ac:dyDescent="0.25">
      <c r="A4051" s="13">
        <v>9</v>
      </c>
      <c r="B4051" s="14">
        <v>44265</v>
      </c>
      <c r="C4051" s="14">
        <v>44280</v>
      </c>
      <c r="D4051" s="15" t="s">
        <v>1614</v>
      </c>
      <c r="E4051" s="13">
        <v>2306</v>
      </c>
      <c r="F4051" s="15" t="s">
        <v>13</v>
      </c>
      <c r="G4051" s="15" t="s">
        <v>14</v>
      </c>
      <c r="H4051" s="17">
        <v>1.0149383428554001E-3</v>
      </c>
      <c r="I4051" s="13">
        <v>3</v>
      </c>
      <c r="J4051" s="13">
        <v>3</v>
      </c>
      <c r="K4051" s="17">
        <v>1.2068502964266401</v>
      </c>
      <c r="L4051" s="18">
        <f t="shared" si="34"/>
        <v>1.2078652347694956</v>
      </c>
      <c r="M4051">
        <f>Table1[[#This Row],[num_contributions]]+Table1[[#This Row],[num_unique_contributors]]</f>
        <v>6</v>
      </c>
    </row>
    <row r="4052" spans="1:13" ht="13.2" hidden="1" x14ac:dyDescent="0.25">
      <c r="A4052" s="13">
        <v>9</v>
      </c>
      <c r="B4052" s="14">
        <v>44265</v>
      </c>
      <c r="C4052" s="14">
        <v>44280</v>
      </c>
      <c r="D4052" s="15" t="s">
        <v>1189</v>
      </c>
      <c r="E4052" s="13">
        <v>1975</v>
      </c>
      <c r="F4052" s="15" t="s">
        <v>20</v>
      </c>
      <c r="G4052" s="15" t="s">
        <v>14</v>
      </c>
      <c r="H4052" s="17">
        <v>1.0149383428554001E-3</v>
      </c>
      <c r="I4052" s="13">
        <v>3</v>
      </c>
      <c r="J4052" s="13">
        <v>3</v>
      </c>
      <c r="K4052" s="17">
        <v>1.2068502964266401</v>
      </c>
      <c r="L4052" s="18">
        <f t="shared" si="34"/>
        <v>1.2078652347694956</v>
      </c>
      <c r="M4052">
        <f>Table1[[#This Row],[num_contributions]]+Table1[[#This Row],[num_unique_contributors]]</f>
        <v>6</v>
      </c>
    </row>
    <row r="4053" spans="1:13" ht="13.2" hidden="1" x14ac:dyDescent="0.25">
      <c r="A4053" s="13">
        <v>9</v>
      </c>
      <c r="B4053" s="14">
        <v>44265</v>
      </c>
      <c r="C4053" s="14">
        <v>44280</v>
      </c>
      <c r="D4053" s="15" t="s">
        <v>1646</v>
      </c>
      <c r="E4053" s="13">
        <v>2298</v>
      </c>
      <c r="F4053" s="15" t="s">
        <v>52</v>
      </c>
      <c r="G4053" s="15" t="s">
        <v>14</v>
      </c>
      <c r="H4053" s="17">
        <v>1.0149383428554001E-3</v>
      </c>
      <c r="I4053" s="13">
        <v>3</v>
      </c>
      <c r="J4053" s="13">
        <v>3</v>
      </c>
      <c r="K4053" s="17">
        <v>1.2068502964266401</v>
      </c>
      <c r="L4053" s="18">
        <f t="shared" si="34"/>
        <v>1.2078652347694956</v>
      </c>
      <c r="M4053">
        <f>Table1[[#This Row],[num_contributions]]+Table1[[#This Row],[num_unique_contributors]]</f>
        <v>6</v>
      </c>
    </row>
    <row r="4054" spans="1:13" ht="13.2" hidden="1" x14ac:dyDescent="0.25">
      <c r="A4054" s="13">
        <v>9</v>
      </c>
      <c r="B4054" s="14">
        <v>44265</v>
      </c>
      <c r="C4054" s="14">
        <v>44280</v>
      </c>
      <c r="D4054" s="15" t="s">
        <v>947</v>
      </c>
      <c r="E4054" s="13">
        <v>2254</v>
      </c>
      <c r="F4054" s="15" t="s">
        <v>17</v>
      </c>
      <c r="G4054" s="15" t="s">
        <v>14</v>
      </c>
      <c r="H4054" s="17">
        <v>1.0149383428554001E-3</v>
      </c>
      <c r="I4054" s="13">
        <v>3</v>
      </c>
      <c r="J4054" s="13">
        <v>3</v>
      </c>
      <c r="K4054" s="17">
        <v>1.2068502964266401</v>
      </c>
      <c r="L4054" s="18">
        <f t="shared" ref="L4054:L4117" si="35">H4054+K4054</f>
        <v>1.2078652347694956</v>
      </c>
      <c r="M4054">
        <f>Table1[[#This Row],[num_contributions]]+Table1[[#This Row],[num_unique_contributors]]</f>
        <v>6</v>
      </c>
    </row>
    <row r="4055" spans="1:13" ht="13.2" hidden="1" x14ac:dyDescent="0.25">
      <c r="A4055" s="13">
        <v>9</v>
      </c>
      <c r="B4055" s="14">
        <v>44265</v>
      </c>
      <c r="C4055" s="14">
        <v>44280</v>
      </c>
      <c r="D4055" s="15" t="s">
        <v>1177</v>
      </c>
      <c r="E4055" s="13">
        <v>1994</v>
      </c>
      <c r="F4055" s="15" t="s">
        <v>13</v>
      </c>
      <c r="G4055" s="15" t="s">
        <v>14</v>
      </c>
      <c r="H4055" s="17">
        <v>1.0149383428554001E-3</v>
      </c>
      <c r="I4055" s="13">
        <v>3</v>
      </c>
      <c r="J4055" s="13">
        <v>3</v>
      </c>
      <c r="K4055" s="17">
        <v>1.2068502964266401</v>
      </c>
      <c r="L4055" s="18">
        <f t="shared" si="35"/>
        <v>1.2078652347694956</v>
      </c>
      <c r="M4055">
        <f>Table1[[#This Row],[num_contributions]]+Table1[[#This Row],[num_unique_contributors]]</f>
        <v>6</v>
      </c>
    </row>
    <row r="4056" spans="1:13" ht="13.2" hidden="1" x14ac:dyDescent="0.25">
      <c r="A4056" s="13">
        <v>9</v>
      </c>
      <c r="B4056" s="14">
        <v>44265</v>
      </c>
      <c r="C4056" s="14">
        <v>44280</v>
      </c>
      <c r="D4056" s="15" t="s">
        <v>1740</v>
      </c>
      <c r="E4056" s="13">
        <v>2024</v>
      </c>
      <c r="F4056" s="15" t="s">
        <v>17</v>
      </c>
      <c r="G4056" s="15" t="s">
        <v>14</v>
      </c>
      <c r="H4056" s="17">
        <v>1.0149383428554001E-3</v>
      </c>
      <c r="I4056" s="13">
        <v>3</v>
      </c>
      <c r="J4056" s="13">
        <v>3</v>
      </c>
      <c r="K4056" s="17">
        <v>1.2068502964266401</v>
      </c>
      <c r="L4056" s="18">
        <f t="shared" si="35"/>
        <v>1.2078652347694956</v>
      </c>
      <c r="M4056">
        <f>Table1[[#This Row],[num_contributions]]+Table1[[#This Row],[num_unique_contributors]]</f>
        <v>6</v>
      </c>
    </row>
    <row r="4057" spans="1:13" ht="13.2" hidden="1" x14ac:dyDescent="0.25">
      <c r="A4057" s="13">
        <v>9</v>
      </c>
      <c r="B4057" s="14">
        <v>44265</v>
      </c>
      <c r="C4057" s="14">
        <v>44280</v>
      </c>
      <c r="D4057" s="15" t="s">
        <v>971</v>
      </c>
      <c r="E4057" s="13">
        <v>2027</v>
      </c>
      <c r="F4057" s="15" t="s">
        <v>20</v>
      </c>
      <c r="G4057" s="15" t="s">
        <v>14</v>
      </c>
      <c r="H4057" s="17">
        <v>1.0149383428554001E-3</v>
      </c>
      <c r="I4057" s="13">
        <v>3</v>
      </c>
      <c r="J4057" s="13">
        <v>3</v>
      </c>
      <c r="K4057" s="17">
        <v>1.2068502964266401</v>
      </c>
      <c r="L4057" s="18">
        <f t="shared" si="35"/>
        <v>1.2078652347694956</v>
      </c>
      <c r="M4057">
        <f>Table1[[#This Row],[num_contributions]]+Table1[[#This Row],[num_unique_contributors]]</f>
        <v>6</v>
      </c>
    </row>
    <row r="4058" spans="1:13" ht="13.2" hidden="1" x14ac:dyDescent="0.25">
      <c r="A4058" s="13">
        <v>9</v>
      </c>
      <c r="B4058" s="14">
        <v>44265</v>
      </c>
      <c r="C4058" s="14">
        <v>44280</v>
      </c>
      <c r="D4058" s="15" t="s">
        <v>1929</v>
      </c>
      <c r="E4058" s="13">
        <v>2029</v>
      </c>
      <c r="F4058" s="15" t="s">
        <v>13</v>
      </c>
      <c r="G4058" s="15" t="s">
        <v>14</v>
      </c>
      <c r="H4058" s="17">
        <v>1.0149383428554001E-3</v>
      </c>
      <c r="I4058" s="13">
        <v>3</v>
      </c>
      <c r="J4058" s="13">
        <v>3</v>
      </c>
      <c r="K4058" s="17">
        <v>1.2068502964266401</v>
      </c>
      <c r="L4058" s="18">
        <f t="shared" si="35"/>
        <v>1.2078652347694956</v>
      </c>
      <c r="M4058">
        <f>Table1[[#This Row],[num_contributions]]+Table1[[#This Row],[num_unique_contributors]]</f>
        <v>6</v>
      </c>
    </row>
    <row r="4059" spans="1:13" ht="13.2" hidden="1" x14ac:dyDescent="0.25">
      <c r="A4059" s="13">
        <v>9</v>
      </c>
      <c r="B4059" s="14">
        <v>44265</v>
      </c>
      <c r="C4059" s="14">
        <v>44280</v>
      </c>
      <c r="D4059" s="15" t="s">
        <v>962</v>
      </c>
      <c r="E4059" s="13">
        <v>2364</v>
      </c>
      <c r="F4059" s="15" t="s">
        <v>52</v>
      </c>
      <c r="G4059" s="15" t="s">
        <v>14</v>
      </c>
      <c r="H4059" s="17">
        <v>1.0149383428554001E-3</v>
      </c>
      <c r="I4059" s="13">
        <v>3</v>
      </c>
      <c r="J4059" s="13">
        <v>3</v>
      </c>
      <c r="K4059" s="17">
        <v>1.2068502964266401</v>
      </c>
      <c r="L4059" s="18">
        <f t="shared" si="35"/>
        <v>1.2078652347694956</v>
      </c>
      <c r="M4059">
        <f>Table1[[#This Row],[num_contributions]]+Table1[[#This Row],[num_unique_contributors]]</f>
        <v>6</v>
      </c>
    </row>
    <row r="4060" spans="1:13" ht="13.2" hidden="1" x14ac:dyDescent="0.25">
      <c r="A4060" s="13">
        <v>9</v>
      </c>
      <c r="B4060" s="14">
        <v>44265</v>
      </c>
      <c r="C4060" s="14">
        <v>44280</v>
      </c>
      <c r="D4060" s="15" t="s">
        <v>858</v>
      </c>
      <c r="E4060" s="13">
        <v>2023</v>
      </c>
      <c r="F4060" s="15" t="s">
        <v>111</v>
      </c>
      <c r="G4060" s="15" t="s">
        <v>14</v>
      </c>
      <c r="H4060" s="17">
        <v>1.0149383428554001E-3</v>
      </c>
      <c r="I4060" s="13">
        <v>3</v>
      </c>
      <c r="J4060" s="13">
        <v>3</v>
      </c>
      <c r="K4060" s="17">
        <v>1.2068502964266401</v>
      </c>
      <c r="L4060" s="18">
        <f t="shared" si="35"/>
        <v>1.2078652347694956</v>
      </c>
      <c r="M4060">
        <f>Table1[[#This Row],[num_contributions]]+Table1[[#This Row],[num_unique_contributors]]</f>
        <v>6</v>
      </c>
    </row>
    <row r="4061" spans="1:13" ht="13.2" hidden="1" x14ac:dyDescent="0.25">
      <c r="A4061" s="13">
        <v>9</v>
      </c>
      <c r="B4061" s="14">
        <v>44265</v>
      </c>
      <c r="C4061" s="14">
        <v>44280</v>
      </c>
      <c r="D4061" s="15" t="s">
        <v>1456</v>
      </c>
      <c r="E4061" s="13">
        <v>1912</v>
      </c>
      <c r="F4061" s="15" t="s">
        <v>20</v>
      </c>
      <c r="G4061" s="15" t="s">
        <v>14</v>
      </c>
      <c r="H4061" s="17">
        <v>1.0094429210809699E-3</v>
      </c>
      <c r="I4061" s="13">
        <v>2</v>
      </c>
      <c r="J4061" s="13">
        <v>2</v>
      </c>
      <c r="K4061" s="17">
        <v>1.2068501384732999</v>
      </c>
      <c r="L4061" s="18">
        <f t="shared" si="35"/>
        <v>1.2078595813943809</v>
      </c>
      <c r="M4061">
        <f>Table1[[#This Row],[num_contributions]]+Table1[[#This Row],[num_unique_contributors]]</f>
        <v>4</v>
      </c>
    </row>
    <row r="4062" spans="1:13" ht="13.2" hidden="1" x14ac:dyDescent="0.25">
      <c r="A4062" s="13">
        <v>9</v>
      </c>
      <c r="B4062" s="14">
        <v>44265</v>
      </c>
      <c r="C4062" s="14">
        <v>44280</v>
      </c>
      <c r="D4062" s="15" t="s">
        <v>872</v>
      </c>
      <c r="E4062" s="13">
        <v>1871</v>
      </c>
      <c r="F4062" s="15" t="s">
        <v>13</v>
      </c>
      <c r="G4062" s="15" t="s">
        <v>14</v>
      </c>
      <c r="H4062" s="17">
        <v>1.0094429210809699E-3</v>
      </c>
      <c r="I4062" s="13">
        <v>2</v>
      </c>
      <c r="J4062" s="13">
        <v>2</v>
      </c>
      <c r="K4062" s="17">
        <v>1.2068501384732999</v>
      </c>
      <c r="L4062" s="18">
        <f t="shared" si="35"/>
        <v>1.2078595813943809</v>
      </c>
      <c r="M4062">
        <f>Table1[[#This Row],[num_contributions]]+Table1[[#This Row],[num_unique_contributors]]</f>
        <v>4</v>
      </c>
    </row>
    <row r="4063" spans="1:13" ht="13.2" hidden="1" x14ac:dyDescent="0.25">
      <c r="A4063" s="13">
        <v>9</v>
      </c>
      <c r="B4063" s="14">
        <v>44265</v>
      </c>
      <c r="C4063" s="14">
        <v>44280</v>
      </c>
      <c r="D4063" s="15" t="s">
        <v>1519</v>
      </c>
      <c r="E4063" s="13">
        <v>2006</v>
      </c>
      <c r="F4063" s="15" t="s">
        <v>20</v>
      </c>
      <c r="G4063" s="15" t="s">
        <v>23</v>
      </c>
      <c r="H4063" s="17">
        <v>3.36374181531405E-4</v>
      </c>
      <c r="I4063" s="13">
        <v>1</v>
      </c>
      <c r="J4063" s="13">
        <v>1</v>
      </c>
      <c r="K4063" s="17">
        <v>1.0449999999999999</v>
      </c>
      <c r="L4063" s="18">
        <f t="shared" si="35"/>
        <v>1.0453363741815314</v>
      </c>
      <c r="M4063">
        <f>Table1[[#This Row],[num_contributions]]+Table1[[#This Row],[num_unique_contributors]]</f>
        <v>2</v>
      </c>
    </row>
    <row r="4064" spans="1:13" ht="13.2" hidden="1" x14ac:dyDescent="0.25">
      <c r="A4064" s="13">
        <v>9</v>
      </c>
      <c r="B4064" s="14">
        <v>44265</v>
      </c>
      <c r="C4064" s="14">
        <v>44280</v>
      </c>
      <c r="D4064" s="15" t="s">
        <v>787</v>
      </c>
      <c r="E4064" s="13">
        <v>2151</v>
      </c>
      <c r="F4064" s="15" t="s">
        <v>13</v>
      </c>
      <c r="G4064" s="15" t="s">
        <v>14</v>
      </c>
      <c r="H4064" s="17">
        <v>3.9399828252698904E-6</v>
      </c>
      <c r="I4064" s="13">
        <v>2</v>
      </c>
      <c r="J4064" s="13">
        <v>2</v>
      </c>
      <c r="K4064" s="17">
        <v>1.0450001579533399</v>
      </c>
      <c r="L4064" s="18">
        <f t="shared" si="35"/>
        <v>1.0450040979361652</v>
      </c>
      <c r="M4064">
        <f>Table1[[#This Row],[num_contributions]]+Table1[[#This Row],[num_unique_contributors]]</f>
        <v>4</v>
      </c>
    </row>
    <row r="4065" spans="1:13" ht="13.2" hidden="1" x14ac:dyDescent="0.25">
      <c r="A4065" s="13">
        <v>9</v>
      </c>
      <c r="B4065" s="14">
        <v>44265</v>
      </c>
      <c r="C4065" s="14">
        <v>44280</v>
      </c>
      <c r="D4065" s="15" t="s">
        <v>1738</v>
      </c>
      <c r="E4065" s="13">
        <v>1800</v>
      </c>
      <c r="F4065" s="15" t="s">
        <v>20</v>
      </c>
      <c r="G4065" s="15" t="s">
        <v>14</v>
      </c>
      <c r="H4065" s="17">
        <v>2.3645455772569601E-3</v>
      </c>
      <c r="I4065" s="13">
        <v>1</v>
      </c>
      <c r="J4065" s="13">
        <v>1</v>
      </c>
      <c r="K4065" s="17">
        <v>0.97999999999999898</v>
      </c>
      <c r="L4065" s="18">
        <f t="shared" si="35"/>
        <v>0.98236454557725594</v>
      </c>
      <c r="M4065">
        <f>Table1[[#This Row],[num_contributions]]+Table1[[#This Row],[num_unique_contributors]]</f>
        <v>2</v>
      </c>
    </row>
    <row r="4066" spans="1:13" ht="13.2" hidden="1" x14ac:dyDescent="0.25">
      <c r="A4066" s="13">
        <v>9</v>
      </c>
      <c r="B4066" s="14">
        <v>44265</v>
      </c>
      <c r="C4066" s="14">
        <v>44280</v>
      </c>
      <c r="D4066" s="15" t="s">
        <v>1544</v>
      </c>
      <c r="E4066" s="13">
        <v>1823</v>
      </c>
      <c r="F4066" s="15" t="s">
        <v>52</v>
      </c>
      <c r="G4066" s="15" t="s">
        <v>14</v>
      </c>
      <c r="H4066" s="17">
        <v>1.4703893857570901E-2</v>
      </c>
      <c r="I4066" s="13">
        <v>1</v>
      </c>
      <c r="J4066" s="13">
        <v>1</v>
      </c>
      <c r="K4066" s="17">
        <v>0.89509095908382497</v>
      </c>
      <c r="L4066" s="18">
        <f t="shared" si="35"/>
        <v>0.90979485294139584</v>
      </c>
      <c r="M4066">
        <f>Table1[[#This Row],[num_contributions]]+Table1[[#This Row],[num_unique_contributors]]</f>
        <v>2</v>
      </c>
    </row>
    <row r="4067" spans="1:13" ht="13.2" hidden="1" x14ac:dyDescent="0.25">
      <c r="A4067" s="13">
        <v>9</v>
      </c>
      <c r="B4067" s="14">
        <v>44265</v>
      </c>
      <c r="C4067" s="14">
        <v>44280</v>
      </c>
      <c r="D4067" s="15" t="s">
        <v>1930</v>
      </c>
      <c r="E4067" s="13">
        <v>1829</v>
      </c>
      <c r="F4067" s="15" t="s">
        <v>20</v>
      </c>
      <c r="G4067" s="15" t="s">
        <v>14</v>
      </c>
      <c r="H4067" s="17">
        <v>1.6064957750981001E-2</v>
      </c>
      <c r="I4067" s="13">
        <v>1</v>
      </c>
      <c r="J4067" s="13">
        <v>1</v>
      </c>
      <c r="K4067" s="17">
        <v>0.16570418344035001</v>
      </c>
      <c r="L4067" s="18">
        <f t="shared" si="35"/>
        <v>0.181769141191331</v>
      </c>
      <c r="M4067">
        <f>Table1[[#This Row],[num_contributions]]+Table1[[#This Row],[num_unique_contributors]]</f>
        <v>2</v>
      </c>
    </row>
    <row r="4068" spans="1:13" ht="13.2" hidden="1" x14ac:dyDescent="0.25">
      <c r="A4068" s="13">
        <v>8</v>
      </c>
      <c r="B4068" s="14">
        <v>44166</v>
      </c>
      <c r="C4068" s="14">
        <v>44183</v>
      </c>
      <c r="D4068" s="15" t="s">
        <v>12</v>
      </c>
      <c r="E4068" s="13">
        <v>1668</v>
      </c>
      <c r="F4068" s="15" t="s">
        <v>13</v>
      </c>
      <c r="G4068" s="15" t="s">
        <v>14</v>
      </c>
      <c r="H4068" s="17">
        <v>21413.117898001899</v>
      </c>
      <c r="I4068" s="13">
        <v>1344</v>
      </c>
      <c r="J4068" s="13">
        <v>311</v>
      </c>
      <c r="K4068" s="17">
        <v>652919.46250370902</v>
      </c>
      <c r="L4068" s="18">
        <f t="shared" si="35"/>
        <v>674332.58040171093</v>
      </c>
      <c r="M4068">
        <f>Table1[[#This Row],[num_contributions]]+Table1[[#This Row],[num_unique_contributors]]</f>
        <v>1655</v>
      </c>
    </row>
    <row r="4069" spans="1:13" ht="13.2" hidden="1" x14ac:dyDescent="0.25">
      <c r="A4069" s="13">
        <v>8</v>
      </c>
      <c r="B4069" s="14">
        <v>44166</v>
      </c>
      <c r="C4069" s="14">
        <v>44183</v>
      </c>
      <c r="D4069" s="15" t="s">
        <v>36</v>
      </c>
      <c r="E4069" s="13">
        <v>1592</v>
      </c>
      <c r="F4069" s="15" t="s">
        <v>17</v>
      </c>
      <c r="G4069" s="15" t="s">
        <v>23</v>
      </c>
      <c r="H4069" s="17">
        <v>3986.06687549956</v>
      </c>
      <c r="I4069" s="13">
        <v>652</v>
      </c>
      <c r="J4069" s="13">
        <v>159</v>
      </c>
      <c r="K4069" s="17">
        <v>150428.386053378</v>
      </c>
      <c r="L4069" s="18">
        <f t="shared" si="35"/>
        <v>154414.45292887755</v>
      </c>
      <c r="M4069">
        <f>Table1[[#This Row],[num_contributions]]+Table1[[#This Row],[num_unique_contributors]]</f>
        <v>811</v>
      </c>
    </row>
    <row r="4070" spans="1:13" ht="13.2" x14ac:dyDescent="0.25">
      <c r="A4070" s="13">
        <v>8</v>
      </c>
      <c r="B4070" s="14">
        <v>44166</v>
      </c>
      <c r="C4070" s="14">
        <v>44183</v>
      </c>
      <c r="D4070" s="15" t="s">
        <v>2510</v>
      </c>
      <c r="E4070" s="13">
        <v>86</v>
      </c>
      <c r="F4070" s="15" t="s">
        <v>13</v>
      </c>
      <c r="G4070" s="15" t="s">
        <v>2552</v>
      </c>
      <c r="H4070" s="17">
        <v>3451.84003382829</v>
      </c>
      <c r="I4070" s="13">
        <v>22240</v>
      </c>
      <c r="J4070" s="13">
        <v>3994</v>
      </c>
      <c r="K4070" s="17">
        <v>138626.64136367501</v>
      </c>
      <c r="L4070" s="18">
        <f t="shared" si="35"/>
        <v>142078.48139750329</v>
      </c>
      <c r="M4070">
        <f>Table1[[#This Row],[num_contributions]]+Table1[[#This Row],[num_unique_contributors]]</f>
        <v>26234</v>
      </c>
    </row>
    <row r="4071" spans="1:13" ht="13.2" hidden="1" x14ac:dyDescent="0.25">
      <c r="A4071" s="13">
        <v>8</v>
      </c>
      <c r="B4071" s="14">
        <v>44166</v>
      </c>
      <c r="C4071" s="14">
        <v>44183</v>
      </c>
      <c r="D4071" s="15" t="s">
        <v>1869</v>
      </c>
      <c r="E4071" s="13">
        <v>1415</v>
      </c>
      <c r="F4071" s="15" t="s">
        <v>17</v>
      </c>
      <c r="G4071" s="15" t="s">
        <v>18</v>
      </c>
      <c r="H4071" s="17">
        <v>6033.25342257804</v>
      </c>
      <c r="I4071" s="13">
        <v>752</v>
      </c>
      <c r="J4071" s="13">
        <v>179</v>
      </c>
      <c r="K4071" s="17">
        <v>52112.683893011199</v>
      </c>
      <c r="L4071" s="18">
        <f t="shared" si="35"/>
        <v>58145.937315589239</v>
      </c>
      <c r="M4071">
        <f>Table1[[#This Row],[num_contributions]]+Table1[[#This Row],[num_unique_contributors]]</f>
        <v>931</v>
      </c>
    </row>
    <row r="4072" spans="1:13" ht="13.2" hidden="1" x14ac:dyDescent="0.25">
      <c r="A4072" s="13">
        <v>8</v>
      </c>
      <c r="B4072" s="14">
        <v>44166</v>
      </c>
      <c r="C4072" s="14">
        <v>44183</v>
      </c>
      <c r="D4072" s="15" t="s">
        <v>130</v>
      </c>
      <c r="E4072" s="13">
        <v>137</v>
      </c>
      <c r="F4072" s="15" t="s">
        <v>17</v>
      </c>
      <c r="G4072" s="15" t="s">
        <v>18</v>
      </c>
      <c r="H4072" s="17">
        <v>5057.2838194173</v>
      </c>
      <c r="I4072" s="13">
        <v>820</v>
      </c>
      <c r="J4072" s="13">
        <v>187</v>
      </c>
      <c r="K4072" s="17">
        <v>44622.574207512604</v>
      </c>
      <c r="L4072" s="18">
        <f t="shared" si="35"/>
        <v>49679.858026929905</v>
      </c>
      <c r="M4072">
        <f>Table1[[#This Row],[num_contributions]]+Table1[[#This Row],[num_unique_contributors]]</f>
        <v>1007</v>
      </c>
    </row>
    <row r="4073" spans="1:13" ht="13.2" hidden="1" x14ac:dyDescent="0.25">
      <c r="A4073" s="13">
        <v>8</v>
      </c>
      <c r="B4073" s="14">
        <v>44166</v>
      </c>
      <c r="C4073" s="14">
        <v>44183</v>
      </c>
      <c r="D4073" s="15" t="s">
        <v>2509</v>
      </c>
      <c r="E4073" s="13">
        <v>12</v>
      </c>
      <c r="F4073" s="15" t="s">
        <v>13</v>
      </c>
      <c r="G4073" s="15" t="s">
        <v>18</v>
      </c>
      <c r="H4073" s="17">
        <v>4405.8870129370298</v>
      </c>
      <c r="I4073" s="13">
        <v>704</v>
      </c>
      <c r="J4073" s="13">
        <v>169</v>
      </c>
      <c r="K4073" s="17">
        <v>43016.585259765801</v>
      </c>
      <c r="L4073" s="18">
        <f t="shared" si="35"/>
        <v>47422.472272702827</v>
      </c>
      <c r="M4073">
        <f>Table1[[#This Row],[num_contributions]]+Table1[[#This Row],[num_unique_contributors]]</f>
        <v>873</v>
      </c>
    </row>
    <row r="4074" spans="1:13" ht="13.2" hidden="1" x14ac:dyDescent="0.25">
      <c r="A4074" s="13">
        <v>8</v>
      </c>
      <c r="B4074" s="14">
        <v>44166</v>
      </c>
      <c r="C4074" s="14">
        <v>44183</v>
      </c>
      <c r="D4074" s="15" t="s">
        <v>169</v>
      </c>
      <c r="E4074" s="13">
        <v>331</v>
      </c>
      <c r="F4074" s="15" t="s">
        <v>17</v>
      </c>
      <c r="G4074" s="15" t="s">
        <v>18</v>
      </c>
      <c r="H4074" s="17">
        <v>3511.5319824952999</v>
      </c>
      <c r="I4074" s="13">
        <v>524</v>
      </c>
      <c r="J4074" s="13">
        <v>123</v>
      </c>
      <c r="K4074" s="17">
        <v>41928.4839967265</v>
      </c>
      <c r="L4074" s="18">
        <f t="shared" si="35"/>
        <v>45440.015979221796</v>
      </c>
      <c r="M4074">
        <f>Table1[[#This Row],[num_contributions]]+Table1[[#This Row],[num_unique_contributors]]</f>
        <v>647</v>
      </c>
    </row>
    <row r="4075" spans="1:13" ht="13.2" hidden="1" x14ac:dyDescent="0.25">
      <c r="A4075" s="13">
        <v>8</v>
      </c>
      <c r="B4075" s="14">
        <v>44166</v>
      </c>
      <c r="C4075" s="14">
        <v>44183</v>
      </c>
      <c r="D4075" s="15" t="s">
        <v>78</v>
      </c>
      <c r="E4075" s="13">
        <v>24</v>
      </c>
      <c r="F4075" s="15" t="s">
        <v>13</v>
      </c>
      <c r="G4075" s="15" t="s">
        <v>18</v>
      </c>
      <c r="H4075" s="17">
        <v>6682.3123786160904</v>
      </c>
      <c r="I4075" s="13">
        <v>900</v>
      </c>
      <c r="J4075" s="13">
        <v>213</v>
      </c>
      <c r="K4075" s="17">
        <v>34867.482512363902</v>
      </c>
      <c r="L4075" s="18">
        <f t="shared" si="35"/>
        <v>41549.794890979989</v>
      </c>
      <c r="M4075">
        <f>Table1[[#This Row],[num_contributions]]+Table1[[#This Row],[num_unique_contributors]]</f>
        <v>1113</v>
      </c>
    </row>
    <row r="4076" spans="1:13" ht="13.2" hidden="1" x14ac:dyDescent="0.25">
      <c r="A4076" s="13">
        <v>8</v>
      </c>
      <c r="B4076" s="14">
        <v>44166</v>
      </c>
      <c r="C4076" s="14">
        <v>44183</v>
      </c>
      <c r="D4076" s="15" t="s">
        <v>1572</v>
      </c>
      <c r="E4076" s="13">
        <v>294</v>
      </c>
      <c r="F4076" s="15" t="s">
        <v>17</v>
      </c>
      <c r="G4076" s="15" t="s">
        <v>14</v>
      </c>
      <c r="H4076" s="17">
        <v>160.71195726115999</v>
      </c>
      <c r="I4076" s="13">
        <v>160</v>
      </c>
      <c r="J4076" s="13">
        <v>36</v>
      </c>
      <c r="K4076" s="17">
        <v>40638.203778226001</v>
      </c>
      <c r="L4076" s="18">
        <f t="shared" si="35"/>
        <v>40798.915735487164</v>
      </c>
      <c r="M4076">
        <f>Table1[[#This Row],[num_contributions]]+Table1[[#This Row],[num_unique_contributors]]</f>
        <v>196</v>
      </c>
    </row>
    <row r="4077" spans="1:13" ht="13.2" hidden="1" x14ac:dyDescent="0.25">
      <c r="A4077" s="13">
        <v>8</v>
      </c>
      <c r="B4077" s="14">
        <v>44166</v>
      </c>
      <c r="C4077" s="14">
        <v>44183</v>
      </c>
      <c r="D4077" s="15" t="s">
        <v>474</v>
      </c>
      <c r="E4077" s="13">
        <v>1693</v>
      </c>
      <c r="F4077" s="15" t="s">
        <v>20</v>
      </c>
      <c r="G4077" s="15" t="s">
        <v>14</v>
      </c>
      <c r="H4077" s="17">
        <v>75.6902152601117</v>
      </c>
      <c r="I4077" s="13">
        <v>100</v>
      </c>
      <c r="J4077" s="13">
        <v>23</v>
      </c>
      <c r="K4077" s="17">
        <v>39534.547385853199</v>
      </c>
      <c r="L4077" s="18">
        <f t="shared" si="35"/>
        <v>39610.237601113309</v>
      </c>
      <c r="M4077">
        <f>Table1[[#This Row],[num_contributions]]+Table1[[#This Row],[num_unique_contributors]]</f>
        <v>123</v>
      </c>
    </row>
    <row r="4078" spans="1:13" ht="13.2" hidden="1" x14ac:dyDescent="0.25">
      <c r="A4078" s="13">
        <v>8</v>
      </c>
      <c r="B4078" s="14">
        <v>44166</v>
      </c>
      <c r="C4078" s="14">
        <v>44183</v>
      </c>
      <c r="D4078" s="15" t="s">
        <v>76</v>
      </c>
      <c r="E4078" s="13">
        <v>25</v>
      </c>
      <c r="F4078" s="15" t="s">
        <v>77</v>
      </c>
      <c r="G4078" s="15" t="s">
        <v>18</v>
      </c>
      <c r="H4078" s="17">
        <v>9840.1189355121805</v>
      </c>
      <c r="I4078" s="13">
        <v>952</v>
      </c>
      <c r="J4078" s="13">
        <v>222</v>
      </c>
      <c r="K4078" s="17">
        <v>28052.1566245061</v>
      </c>
      <c r="L4078" s="18">
        <f t="shared" si="35"/>
        <v>37892.275560018279</v>
      </c>
      <c r="M4078">
        <f>Table1[[#This Row],[num_contributions]]+Table1[[#This Row],[num_unique_contributors]]</f>
        <v>1174</v>
      </c>
    </row>
    <row r="4079" spans="1:13" ht="13.2" hidden="1" x14ac:dyDescent="0.25">
      <c r="A4079" s="13">
        <v>8</v>
      </c>
      <c r="B4079" s="14">
        <v>44166</v>
      </c>
      <c r="C4079" s="14">
        <v>44183</v>
      </c>
      <c r="D4079" s="15" t="s">
        <v>1891</v>
      </c>
      <c r="E4079" s="13">
        <v>238</v>
      </c>
      <c r="F4079" s="15" t="s">
        <v>17</v>
      </c>
      <c r="G4079" s="15" t="s">
        <v>14</v>
      </c>
      <c r="H4079" s="17">
        <v>22895.405059239802</v>
      </c>
      <c r="I4079" s="13">
        <v>2576</v>
      </c>
      <c r="J4079" s="13">
        <v>588</v>
      </c>
      <c r="K4079" s="17">
        <v>13669.7403437175</v>
      </c>
      <c r="L4079" s="18">
        <f t="shared" si="35"/>
        <v>36565.1454029573</v>
      </c>
      <c r="M4079">
        <f>Table1[[#This Row],[num_contributions]]+Table1[[#This Row],[num_unique_contributors]]</f>
        <v>3164</v>
      </c>
    </row>
    <row r="4080" spans="1:13" ht="13.2" hidden="1" x14ac:dyDescent="0.25">
      <c r="A4080" s="13">
        <v>8</v>
      </c>
      <c r="B4080" s="14">
        <v>44166</v>
      </c>
      <c r="C4080" s="14">
        <v>44183</v>
      </c>
      <c r="D4080" s="15" t="s">
        <v>1890</v>
      </c>
      <c r="E4080" s="13">
        <v>275</v>
      </c>
      <c r="F4080" s="15" t="s">
        <v>20</v>
      </c>
      <c r="G4080" s="15" t="s">
        <v>18</v>
      </c>
      <c r="H4080" s="17">
        <v>6038.3376107842096</v>
      </c>
      <c r="I4080" s="13">
        <v>820</v>
      </c>
      <c r="J4080" s="13">
        <v>193</v>
      </c>
      <c r="K4080" s="17">
        <v>28168.7471439564</v>
      </c>
      <c r="L4080" s="18">
        <f t="shared" si="35"/>
        <v>34207.084754740608</v>
      </c>
      <c r="M4080">
        <f>Table1[[#This Row],[num_contributions]]+Table1[[#This Row],[num_unique_contributors]]</f>
        <v>1013</v>
      </c>
    </row>
    <row r="4081" spans="1:13" ht="13.2" hidden="1" x14ac:dyDescent="0.25">
      <c r="A4081" s="13">
        <v>8</v>
      </c>
      <c r="B4081" s="14">
        <v>44166</v>
      </c>
      <c r="C4081" s="14">
        <v>44183</v>
      </c>
      <c r="D4081" s="15" t="s">
        <v>336</v>
      </c>
      <c r="E4081" s="13">
        <v>1556</v>
      </c>
      <c r="F4081" s="15" t="s">
        <v>17</v>
      </c>
      <c r="G4081" s="15" t="s">
        <v>23</v>
      </c>
      <c r="H4081" s="17">
        <v>15524.2312306192</v>
      </c>
      <c r="I4081" s="13">
        <v>1456</v>
      </c>
      <c r="J4081" s="13">
        <v>344</v>
      </c>
      <c r="K4081" s="17">
        <v>18378.346926259001</v>
      </c>
      <c r="L4081" s="18">
        <f t="shared" si="35"/>
        <v>33902.578156878197</v>
      </c>
      <c r="M4081">
        <f>Table1[[#This Row],[num_contributions]]+Table1[[#This Row],[num_unique_contributors]]</f>
        <v>1800</v>
      </c>
    </row>
    <row r="4082" spans="1:13" ht="13.2" hidden="1" x14ac:dyDescent="0.25">
      <c r="A4082" s="13">
        <v>8</v>
      </c>
      <c r="B4082" s="14">
        <v>44166</v>
      </c>
      <c r="C4082" s="14">
        <v>44183</v>
      </c>
      <c r="D4082" s="15" t="s">
        <v>1790</v>
      </c>
      <c r="E4082" s="13">
        <v>142</v>
      </c>
      <c r="F4082" s="15" t="s">
        <v>17</v>
      </c>
      <c r="G4082" s="15" t="s">
        <v>18</v>
      </c>
      <c r="H4082" s="17">
        <v>5028.09693579129</v>
      </c>
      <c r="I4082" s="13">
        <v>836</v>
      </c>
      <c r="J4082" s="13">
        <v>196</v>
      </c>
      <c r="K4082" s="17">
        <v>27653.909154204201</v>
      </c>
      <c r="L4082" s="18">
        <f t="shared" si="35"/>
        <v>32682.006089995491</v>
      </c>
      <c r="M4082">
        <f>Table1[[#This Row],[num_contributions]]+Table1[[#This Row],[num_unique_contributors]]</f>
        <v>1032</v>
      </c>
    </row>
    <row r="4083" spans="1:13" ht="13.2" hidden="1" x14ac:dyDescent="0.25">
      <c r="A4083" s="13">
        <v>8</v>
      </c>
      <c r="B4083" s="14">
        <v>44166</v>
      </c>
      <c r="C4083" s="14">
        <v>44183</v>
      </c>
      <c r="D4083" s="15" t="s">
        <v>142</v>
      </c>
      <c r="E4083" s="13">
        <v>143</v>
      </c>
      <c r="F4083" s="15" t="s">
        <v>17</v>
      </c>
      <c r="G4083" s="15" t="s">
        <v>18</v>
      </c>
      <c r="H4083" s="17">
        <v>11362.9395748856</v>
      </c>
      <c r="I4083" s="13">
        <v>1080</v>
      </c>
      <c r="J4083" s="13">
        <v>246</v>
      </c>
      <c r="K4083" s="17">
        <v>18672.070015720299</v>
      </c>
      <c r="L4083" s="18">
        <f t="shared" si="35"/>
        <v>30035.0095906059</v>
      </c>
      <c r="M4083">
        <f>Table1[[#This Row],[num_contributions]]+Table1[[#This Row],[num_unique_contributors]]</f>
        <v>1326</v>
      </c>
    </row>
    <row r="4084" spans="1:13" ht="13.2" hidden="1" x14ac:dyDescent="0.25">
      <c r="A4084" s="13">
        <v>8</v>
      </c>
      <c r="B4084" s="14">
        <v>44166</v>
      </c>
      <c r="C4084" s="14">
        <v>44183</v>
      </c>
      <c r="D4084" s="15" t="s">
        <v>236</v>
      </c>
      <c r="E4084" s="13">
        <v>237</v>
      </c>
      <c r="F4084" s="15" t="s">
        <v>17</v>
      </c>
      <c r="G4084" s="15" t="s">
        <v>1863</v>
      </c>
      <c r="H4084" s="17">
        <v>2603.06925495621</v>
      </c>
      <c r="I4084" s="13">
        <v>752</v>
      </c>
      <c r="J4084" s="13">
        <v>176</v>
      </c>
      <c r="K4084" s="17">
        <v>25029.908554142399</v>
      </c>
      <c r="L4084" s="18">
        <f t="shared" si="35"/>
        <v>27632.977809098607</v>
      </c>
      <c r="M4084">
        <f>Table1[[#This Row],[num_contributions]]+Table1[[#This Row],[num_unique_contributors]]</f>
        <v>928</v>
      </c>
    </row>
    <row r="4085" spans="1:13" ht="13.2" hidden="1" x14ac:dyDescent="0.25">
      <c r="A4085" s="13">
        <v>8</v>
      </c>
      <c r="B4085" s="14">
        <v>44166</v>
      </c>
      <c r="C4085" s="14">
        <v>44183</v>
      </c>
      <c r="D4085" s="15" t="s">
        <v>22</v>
      </c>
      <c r="E4085" s="13">
        <v>149</v>
      </c>
      <c r="F4085" s="15" t="s">
        <v>20</v>
      </c>
      <c r="G4085" s="15" t="s">
        <v>23</v>
      </c>
      <c r="H4085" s="17">
        <v>7792.5155898564999</v>
      </c>
      <c r="I4085" s="13">
        <v>948</v>
      </c>
      <c r="J4085" s="13">
        <v>217</v>
      </c>
      <c r="K4085" s="17">
        <v>17823.2085907166</v>
      </c>
      <c r="L4085" s="18">
        <f t="shared" si="35"/>
        <v>25615.724180573099</v>
      </c>
      <c r="M4085">
        <f>Table1[[#This Row],[num_contributions]]+Table1[[#This Row],[num_unique_contributors]]</f>
        <v>1165</v>
      </c>
    </row>
    <row r="4086" spans="1:13" ht="13.2" hidden="1" x14ac:dyDescent="0.25">
      <c r="A4086" s="13">
        <v>8</v>
      </c>
      <c r="B4086" s="14">
        <v>44166</v>
      </c>
      <c r="C4086" s="14">
        <v>44183</v>
      </c>
      <c r="D4086" s="15" t="s">
        <v>133</v>
      </c>
      <c r="E4086" s="13">
        <v>258</v>
      </c>
      <c r="F4086" s="15" t="s">
        <v>20</v>
      </c>
      <c r="G4086" s="15" t="s">
        <v>18</v>
      </c>
      <c r="H4086" s="17">
        <v>9805.6123126816292</v>
      </c>
      <c r="I4086" s="13">
        <v>1032</v>
      </c>
      <c r="J4086" s="13">
        <v>242</v>
      </c>
      <c r="K4086" s="17">
        <v>15518.831986822101</v>
      </c>
      <c r="L4086" s="18">
        <f t="shared" si="35"/>
        <v>25324.444299503732</v>
      </c>
      <c r="M4086">
        <f>Table1[[#This Row],[num_contributions]]+Table1[[#This Row],[num_unique_contributors]]</f>
        <v>1274</v>
      </c>
    </row>
    <row r="4087" spans="1:13" ht="13.2" hidden="1" x14ac:dyDescent="0.25">
      <c r="A4087" s="13">
        <v>8</v>
      </c>
      <c r="B4087" s="14">
        <v>44166</v>
      </c>
      <c r="C4087" s="14">
        <v>44183</v>
      </c>
      <c r="D4087" s="15" t="s">
        <v>74</v>
      </c>
      <c r="E4087" s="13">
        <v>13</v>
      </c>
      <c r="F4087" s="15" t="s">
        <v>13</v>
      </c>
      <c r="G4087" s="15" t="s">
        <v>18</v>
      </c>
      <c r="H4087" s="17">
        <v>5390.3486941687297</v>
      </c>
      <c r="I4087" s="13">
        <v>744</v>
      </c>
      <c r="J4087" s="13">
        <v>178</v>
      </c>
      <c r="K4087" s="17">
        <v>19401.251314930701</v>
      </c>
      <c r="L4087" s="18">
        <f t="shared" si="35"/>
        <v>24791.600009099431</v>
      </c>
      <c r="M4087">
        <f>Table1[[#This Row],[num_contributions]]+Table1[[#This Row],[num_unique_contributors]]</f>
        <v>922</v>
      </c>
    </row>
    <row r="4088" spans="1:13" ht="13.2" hidden="1" x14ac:dyDescent="0.25">
      <c r="A4088" s="13">
        <v>8</v>
      </c>
      <c r="B4088" s="14">
        <v>44166</v>
      </c>
      <c r="C4088" s="14">
        <v>44183</v>
      </c>
      <c r="D4088" s="15" t="s">
        <v>177</v>
      </c>
      <c r="E4088" s="13">
        <v>539</v>
      </c>
      <c r="F4088" s="15" t="s">
        <v>17</v>
      </c>
      <c r="G4088" s="15" t="s">
        <v>46</v>
      </c>
      <c r="H4088" s="17">
        <v>10654.9369548781</v>
      </c>
      <c r="I4088" s="13">
        <v>936</v>
      </c>
      <c r="J4088" s="13">
        <v>218</v>
      </c>
      <c r="K4088" s="17">
        <v>13211.1412882558</v>
      </c>
      <c r="L4088" s="18">
        <f t="shared" si="35"/>
        <v>23866.078243133899</v>
      </c>
      <c r="M4088">
        <f>Table1[[#This Row],[num_contributions]]+Table1[[#This Row],[num_unique_contributors]]</f>
        <v>1154</v>
      </c>
    </row>
    <row r="4089" spans="1:13" ht="13.2" hidden="1" x14ac:dyDescent="0.25">
      <c r="A4089" s="13">
        <v>8</v>
      </c>
      <c r="B4089" s="14">
        <v>44166</v>
      </c>
      <c r="C4089" s="14">
        <v>44183</v>
      </c>
      <c r="D4089" s="15" t="s">
        <v>326</v>
      </c>
      <c r="E4089" s="13">
        <v>1657</v>
      </c>
      <c r="F4089" s="15" t="s">
        <v>20</v>
      </c>
      <c r="G4089" s="15" t="s">
        <v>23</v>
      </c>
      <c r="H4089" s="17">
        <v>950.65670083625002</v>
      </c>
      <c r="I4089" s="13">
        <v>360</v>
      </c>
      <c r="J4089" s="13">
        <v>89</v>
      </c>
      <c r="K4089" s="17">
        <v>21067.415324244699</v>
      </c>
      <c r="L4089" s="18">
        <f t="shared" si="35"/>
        <v>22018.07202508095</v>
      </c>
      <c r="M4089">
        <f>Table1[[#This Row],[num_contributions]]+Table1[[#This Row],[num_unique_contributors]]</f>
        <v>449</v>
      </c>
    </row>
    <row r="4090" spans="1:13" ht="13.2" hidden="1" x14ac:dyDescent="0.25">
      <c r="A4090" s="13">
        <v>8</v>
      </c>
      <c r="B4090" s="14">
        <v>44166</v>
      </c>
      <c r="C4090" s="14">
        <v>44183</v>
      </c>
      <c r="D4090" s="15" t="s">
        <v>55</v>
      </c>
      <c r="E4090" s="13">
        <v>1661</v>
      </c>
      <c r="F4090" s="15" t="s">
        <v>20</v>
      </c>
      <c r="G4090" s="15" t="s">
        <v>23</v>
      </c>
      <c r="H4090" s="17">
        <v>3249.9102680851101</v>
      </c>
      <c r="I4090" s="13">
        <v>1072</v>
      </c>
      <c r="J4090" s="13">
        <v>247</v>
      </c>
      <c r="K4090" s="17">
        <v>16909.130388674901</v>
      </c>
      <c r="L4090" s="18">
        <f t="shared" si="35"/>
        <v>20159.040656760011</v>
      </c>
      <c r="M4090">
        <f>Table1[[#This Row],[num_contributions]]+Table1[[#This Row],[num_unique_contributors]]</f>
        <v>1319</v>
      </c>
    </row>
    <row r="4091" spans="1:13" ht="13.2" hidden="1" x14ac:dyDescent="0.25">
      <c r="A4091" s="13">
        <v>8</v>
      </c>
      <c r="B4091" s="14">
        <v>44166</v>
      </c>
      <c r="C4091" s="14">
        <v>44183</v>
      </c>
      <c r="D4091" s="15" t="s">
        <v>212</v>
      </c>
      <c r="E4091" s="13">
        <v>567</v>
      </c>
      <c r="F4091" s="15" t="s">
        <v>17</v>
      </c>
      <c r="G4091" s="15" t="s">
        <v>14</v>
      </c>
      <c r="H4091" s="17">
        <v>4263.3917127014702</v>
      </c>
      <c r="I4091" s="13">
        <v>976</v>
      </c>
      <c r="J4091" s="13">
        <v>232</v>
      </c>
      <c r="K4091" s="17">
        <v>15557.881309759299</v>
      </c>
      <c r="L4091" s="18">
        <f t="shared" si="35"/>
        <v>19821.273022460769</v>
      </c>
      <c r="M4091">
        <f>Table1[[#This Row],[num_contributions]]+Table1[[#This Row],[num_unique_contributors]]</f>
        <v>1208</v>
      </c>
    </row>
    <row r="4092" spans="1:13" ht="13.2" hidden="1" x14ac:dyDescent="0.25">
      <c r="A4092" s="13">
        <v>8</v>
      </c>
      <c r="B4092" s="14">
        <v>44166</v>
      </c>
      <c r="C4092" s="14">
        <v>44183</v>
      </c>
      <c r="D4092" s="15" t="s">
        <v>1857</v>
      </c>
      <c r="E4092" s="13">
        <v>1093</v>
      </c>
      <c r="F4092" s="15" t="s">
        <v>45</v>
      </c>
      <c r="G4092" s="15" t="s">
        <v>46</v>
      </c>
      <c r="H4092" s="17">
        <v>5992.1667845914499</v>
      </c>
      <c r="I4092" s="13">
        <v>916</v>
      </c>
      <c r="J4092" s="13">
        <v>216</v>
      </c>
      <c r="K4092" s="17">
        <v>13633.004519465499</v>
      </c>
      <c r="L4092" s="18">
        <f t="shared" si="35"/>
        <v>19625.171304056948</v>
      </c>
      <c r="M4092">
        <f>Table1[[#This Row],[num_contributions]]+Table1[[#This Row],[num_unique_contributors]]</f>
        <v>1132</v>
      </c>
    </row>
    <row r="4093" spans="1:13" ht="13.2" hidden="1" x14ac:dyDescent="0.25">
      <c r="A4093" s="13">
        <v>8</v>
      </c>
      <c r="B4093" s="14">
        <v>44166</v>
      </c>
      <c r="C4093" s="14">
        <v>44183</v>
      </c>
      <c r="D4093" s="15" t="s">
        <v>154</v>
      </c>
      <c r="E4093" s="13">
        <v>1561</v>
      </c>
      <c r="F4093" s="15" t="s">
        <v>17</v>
      </c>
      <c r="G4093" s="15" t="s">
        <v>14</v>
      </c>
      <c r="H4093" s="17">
        <v>4157.43042454022</v>
      </c>
      <c r="I4093" s="13">
        <v>880</v>
      </c>
      <c r="J4093" s="13">
        <v>204</v>
      </c>
      <c r="K4093" s="17">
        <v>14963.9867170936</v>
      </c>
      <c r="L4093" s="18">
        <f t="shared" si="35"/>
        <v>19121.417141633821</v>
      </c>
      <c r="M4093">
        <f>Table1[[#This Row],[num_contributions]]+Table1[[#This Row],[num_unique_contributors]]</f>
        <v>1084</v>
      </c>
    </row>
    <row r="4094" spans="1:13" ht="13.2" hidden="1" x14ac:dyDescent="0.25">
      <c r="A4094" s="13">
        <v>8</v>
      </c>
      <c r="B4094" s="14">
        <v>44166</v>
      </c>
      <c r="C4094" s="14">
        <v>44183</v>
      </c>
      <c r="D4094" s="15" t="s">
        <v>316</v>
      </c>
      <c r="E4094" s="13">
        <v>1577</v>
      </c>
      <c r="F4094" s="15" t="s">
        <v>17</v>
      </c>
      <c r="G4094" s="15" t="s">
        <v>14</v>
      </c>
      <c r="H4094" s="17">
        <v>1039.30011375103</v>
      </c>
      <c r="I4094" s="13">
        <v>404</v>
      </c>
      <c r="J4094" s="13">
        <v>95</v>
      </c>
      <c r="K4094" s="17">
        <v>15288.0902165115</v>
      </c>
      <c r="L4094" s="18">
        <f t="shared" si="35"/>
        <v>16327.390330262529</v>
      </c>
      <c r="M4094">
        <f>Table1[[#This Row],[num_contributions]]+Table1[[#This Row],[num_unique_contributors]]</f>
        <v>499</v>
      </c>
    </row>
    <row r="4095" spans="1:13" ht="13.2" hidden="1" x14ac:dyDescent="0.25">
      <c r="A4095" s="13">
        <v>8</v>
      </c>
      <c r="B4095" s="14">
        <v>44166</v>
      </c>
      <c r="C4095" s="14">
        <v>44183</v>
      </c>
      <c r="D4095" s="15" t="s">
        <v>57</v>
      </c>
      <c r="E4095" s="13">
        <v>1632</v>
      </c>
      <c r="F4095" s="15" t="s">
        <v>20</v>
      </c>
      <c r="G4095" s="15" t="s">
        <v>14</v>
      </c>
      <c r="H4095" s="17">
        <v>4416.6275568045103</v>
      </c>
      <c r="I4095" s="13">
        <v>900</v>
      </c>
      <c r="J4095" s="13">
        <v>215</v>
      </c>
      <c r="K4095" s="17">
        <v>11007.280449092201</v>
      </c>
      <c r="L4095" s="18">
        <f t="shared" si="35"/>
        <v>15423.908005896712</v>
      </c>
      <c r="M4095">
        <f>Table1[[#This Row],[num_contributions]]+Table1[[#This Row],[num_unique_contributors]]</f>
        <v>1115</v>
      </c>
    </row>
    <row r="4096" spans="1:13" ht="13.2" hidden="1" x14ac:dyDescent="0.25">
      <c r="A4096" s="13">
        <v>8</v>
      </c>
      <c r="B4096" s="14">
        <v>44166</v>
      </c>
      <c r="C4096" s="14">
        <v>44183</v>
      </c>
      <c r="D4096" s="15" t="s">
        <v>341</v>
      </c>
      <c r="E4096" s="13">
        <v>1692</v>
      </c>
      <c r="F4096" s="15" t="s">
        <v>39</v>
      </c>
      <c r="G4096" s="15" t="s">
        <v>14</v>
      </c>
      <c r="H4096" s="17">
        <v>10371.734263996799</v>
      </c>
      <c r="I4096" s="13">
        <v>508</v>
      </c>
      <c r="J4096" s="13">
        <v>115</v>
      </c>
      <c r="K4096" s="17">
        <v>4578.5839600826102</v>
      </c>
      <c r="L4096" s="18">
        <f t="shared" si="35"/>
        <v>14950.318224079409</v>
      </c>
      <c r="M4096">
        <f>Table1[[#This Row],[num_contributions]]+Table1[[#This Row],[num_unique_contributors]]</f>
        <v>623</v>
      </c>
    </row>
    <row r="4097" spans="1:13" ht="13.2" hidden="1" x14ac:dyDescent="0.25">
      <c r="A4097" s="13">
        <v>8</v>
      </c>
      <c r="B4097" s="14">
        <v>44166</v>
      </c>
      <c r="C4097" s="14">
        <v>44183</v>
      </c>
      <c r="D4097" s="15" t="s">
        <v>1859</v>
      </c>
      <c r="E4097" s="13">
        <v>500</v>
      </c>
      <c r="F4097" s="15" t="s">
        <v>13</v>
      </c>
      <c r="G4097" s="15" t="s">
        <v>14</v>
      </c>
      <c r="H4097" s="17">
        <v>5478.9204134764996</v>
      </c>
      <c r="I4097" s="13">
        <v>1088</v>
      </c>
      <c r="J4097" s="13">
        <v>257</v>
      </c>
      <c r="K4097" s="17">
        <v>8744.6195763919095</v>
      </c>
      <c r="L4097" s="18">
        <f t="shared" si="35"/>
        <v>14223.539989868408</v>
      </c>
      <c r="M4097">
        <f>Table1[[#This Row],[num_contributions]]+Table1[[#This Row],[num_unique_contributors]]</f>
        <v>1345</v>
      </c>
    </row>
    <row r="4098" spans="1:13" ht="13.2" hidden="1" x14ac:dyDescent="0.25">
      <c r="A4098" s="13">
        <v>8</v>
      </c>
      <c r="B4098" s="14">
        <v>44166</v>
      </c>
      <c r="C4098" s="14">
        <v>44183</v>
      </c>
      <c r="D4098" s="15" t="s">
        <v>294</v>
      </c>
      <c r="E4098" s="13">
        <v>468</v>
      </c>
      <c r="F4098" s="15" t="s">
        <v>39</v>
      </c>
      <c r="G4098" s="15" t="s">
        <v>14</v>
      </c>
      <c r="H4098" s="17">
        <v>10869.5379364783</v>
      </c>
      <c r="I4098" s="13">
        <v>568</v>
      </c>
      <c r="J4098" s="13">
        <v>130</v>
      </c>
      <c r="K4098" s="17">
        <v>3198.3947246767002</v>
      </c>
      <c r="L4098" s="18">
        <f t="shared" si="35"/>
        <v>14067.932661155</v>
      </c>
      <c r="M4098">
        <f>Table1[[#This Row],[num_contributions]]+Table1[[#This Row],[num_unique_contributors]]</f>
        <v>698</v>
      </c>
    </row>
    <row r="4099" spans="1:13" ht="13.2" hidden="1" x14ac:dyDescent="0.25">
      <c r="A4099" s="13">
        <v>8</v>
      </c>
      <c r="B4099" s="14">
        <v>44166</v>
      </c>
      <c r="C4099" s="14">
        <v>44183</v>
      </c>
      <c r="D4099" s="15" t="s">
        <v>865</v>
      </c>
      <c r="E4099" s="13">
        <v>1698</v>
      </c>
      <c r="F4099" s="15" t="s">
        <v>13</v>
      </c>
      <c r="G4099" s="15" t="s">
        <v>23</v>
      </c>
      <c r="H4099" s="17">
        <v>643.61668767330605</v>
      </c>
      <c r="I4099" s="13">
        <v>248</v>
      </c>
      <c r="J4099" s="13">
        <v>54</v>
      </c>
      <c r="K4099" s="17">
        <v>12806.346007255001</v>
      </c>
      <c r="L4099" s="18">
        <f t="shared" si="35"/>
        <v>13449.962694928307</v>
      </c>
      <c r="M4099">
        <f>Table1[[#This Row],[num_contributions]]+Table1[[#This Row],[num_unique_contributors]]</f>
        <v>302</v>
      </c>
    </row>
    <row r="4100" spans="1:13" ht="13.2" hidden="1" x14ac:dyDescent="0.25">
      <c r="A4100" s="13">
        <v>8</v>
      </c>
      <c r="B4100" s="14">
        <v>44166</v>
      </c>
      <c r="C4100" s="14">
        <v>44183</v>
      </c>
      <c r="D4100" s="15" t="s">
        <v>1894</v>
      </c>
      <c r="E4100" s="13">
        <v>551</v>
      </c>
      <c r="F4100" s="15" t="s">
        <v>20</v>
      </c>
      <c r="G4100" s="15" t="s">
        <v>18</v>
      </c>
      <c r="H4100" s="17">
        <v>4363.6955660856402</v>
      </c>
      <c r="I4100" s="13">
        <v>848</v>
      </c>
      <c r="J4100" s="13">
        <v>195</v>
      </c>
      <c r="K4100" s="17">
        <v>8076.4360121648597</v>
      </c>
      <c r="L4100" s="18">
        <f t="shared" si="35"/>
        <v>12440.131578250501</v>
      </c>
      <c r="M4100">
        <f>Table1[[#This Row],[num_contributions]]+Table1[[#This Row],[num_unique_contributors]]</f>
        <v>1043</v>
      </c>
    </row>
    <row r="4101" spans="1:13" ht="13.2" hidden="1" x14ac:dyDescent="0.25">
      <c r="A4101" s="13">
        <v>8</v>
      </c>
      <c r="B4101" s="14">
        <v>44166</v>
      </c>
      <c r="C4101" s="14">
        <v>44183</v>
      </c>
      <c r="D4101" s="15" t="s">
        <v>225</v>
      </c>
      <c r="E4101" s="13">
        <v>1127</v>
      </c>
      <c r="F4101" s="15" t="s">
        <v>17</v>
      </c>
      <c r="G4101" s="15" t="s">
        <v>23</v>
      </c>
      <c r="H4101" s="17">
        <v>1427.3877620493199</v>
      </c>
      <c r="I4101" s="13">
        <v>412</v>
      </c>
      <c r="J4101" s="13">
        <v>97</v>
      </c>
      <c r="K4101" s="17">
        <v>10817.7838772906</v>
      </c>
      <c r="L4101" s="18">
        <f t="shared" si="35"/>
        <v>12245.17163933992</v>
      </c>
      <c r="M4101">
        <f>Table1[[#This Row],[num_contributions]]+Table1[[#This Row],[num_unique_contributors]]</f>
        <v>509</v>
      </c>
    </row>
    <row r="4102" spans="1:13" ht="13.2" hidden="1" x14ac:dyDescent="0.25">
      <c r="A4102" s="13">
        <v>8</v>
      </c>
      <c r="B4102" s="14">
        <v>44166</v>
      </c>
      <c r="C4102" s="14">
        <v>44183</v>
      </c>
      <c r="D4102" s="15" t="s">
        <v>1898</v>
      </c>
      <c r="E4102" s="13">
        <v>1602</v>
      </c>
      <c r="F4102" s="15" t="s">
        <v>20</v>
      </c>
      <c r="G4102" s="15" t="s">
        <v>50</v>
      </c>
      <c r="H4102" s="17">
        <v>2661.7103312466902</v>
      </c>
      <c r="I4102" s="13">
        <v>524</v>
      </c>
      <c r="J4102" s="13">
        <v>121</v>
      </c>
      <c r="K4102" s="17">
        <v>9294.5010833154502</v>
      </c>
      <c r="L4102" s="18">
        <f t="shared" si="35"/>
        <v>11956.21141456214</v>
      </c>
      <c r="M4102">
        <f>Table1[[#This Row],[num_contributions]]+Table1[[#This Row],[num_unique_contributors]]</f>
        <v>645</v>
      </c>
    </row>
    <row r="4103" spans="1:13" ht="13.2" hidden="1" x14ac:dyDescent="0.25">
      <c r="A4103" s="13">
        <v>8</v>
      </c>
      <c r="B4103" s="14">
        <v>44166</v>
      </c>
      <c r="C4103" s="14">
        <v>44183</v>
      </c>
      <c r="D4103" s="15" t="s">
        <v>1334</v>
      </c>
      <c r="E4103" s="13">
        <v>1748</v>
      </c>
      <c r="F4103" s="15" t="s">
        <v>13</v>
      </c>
      <c r="G4103" s="15" t="s">
        <v>23</v>
      </c>
      <c r="H4103" s="17">
        <v>6.5230516422359903</v>
      </c>
      <c r="I4103" s="13">
        <v>24</v>
      </c>
      <c r="J4103" s="13">
        <v>5</v>
      </c>
      <c r="K4103" s="17">
        <v>11852.5727002819</v>
      </c>
      <c r="L4103" s="18">
        <f t="shared" si="35"/>
        <v>11859.095751924136</v>
      </c>
      <c r="M4103">
        <f>Table1[[#This Row],[num_contributions]]+Table1[[#This Row],[num_unique_contributors]]</f>
        <v>29</v>
      </c>
    </row>
    <row r="4104" spans="1:13" ht="13.2" hidden="1" x14ac:dyDescent="0.25">
      <c r="A4104" s="13">
        <v>8</v>
      </c>
      <c r="B4104" s="14">
        <v>44166</v>
      </c>
      <c r="C4104" s="14">
        <v>44183</v>
      </c>
      <c r="D4104" s="15" t="s">
        <v>434</v>
      </c>
      <c r="E4104" s="13">
        <v>1541</v>
      </c>
      <c r="F4104" s="15" t="s">
        <v>45</v>
      </c>
      <c r="G4104" s="15" t="s">
        <v>23</v>
      </c>
      <c r="H4104" s="17">
        <v>5326.0284397538799</v>
      </c>
      <c r="I4104" s="13">
        <v>288</v>
      </c>
      <c r="J4104" s="13">
        <v>67</v>
      </c>
      <c r="K4104" s="17">
        <v>6104.8979008190599</v>
      </c>
      <c r="L4104" s="18">
        <f t="shared" si="35"/>
        <v>11430.92634057294</v>
      </c>
      <c r="M4104">
        <f>Table1[[#This Row],[num_contributions]]+Table1[[#This Row],[num_unique_contributors]]</f>
        <v>355</v>
      </c>
    </row>
    <row r="4105" spans="1:13" ht="13.2" hidden="1" x14ac:dyDescent="0.25">
      <c r="A4105" s="13">
        <v>8</v>
      </c>
      <c r="B4105" s="14">
        <v>44166</v>
      </c>
      <c r="C4105" s="14">
        <v>44183</v>
      </c>
      <c r="D4105" s="15" t="s">
        <v>568</v>
      </c>
      <c r="E4105" s="13">
        <v>668</v>
      </c>
      <c r="F4105" s="15" t="s">
        <v>17</v>
      </c>
      <c r="G4105" s="15" t="s">
        <v>14</v>
      </c>
      <c r="H4105" s="17">
        <v>3091.2288841475802</v>
      </c>
      <c r="I4105" s="13">
        <v>552</v>
      </c>
      <c r="J4105" s="13">
        <v>134</v>
      </c>
      <c r="K4105" s="17">
        <v>7771.4985139000901</v>
      </c>
      <c r="L4105" s="18">
        <f t="shared" si="35"/>
        <v>10862.727398047671</v>
      </c>
      <c r="M4105">
        <f>Table1[[#This Row],[num_contributions]]+Table1[[#This Row],[num_unique_contributors]]</f>
        <v>686</v>
      </c>
    </row>
    <row r="4106" spans="1:13" ht="13.2" hidden="1" x14ac:dyDescent="0.25">
      <c r="A4106" s="13">
        <v>8</v>
      </c>
      <c r="B4106" s="14">
        <v>44166</v>
      </c>
      <c r="C4106" s="14">
        <v>44183</v>
      </c>
      <c r="D4106" s="15" t="s">
        <v>1931</v>
      </c>
      <c r="E4106" s="13">
        <v>159</v>
      </c>
      <c r="F4106" s="15" t="s">
        <v>39</v>
      </c>
      <c r="G4106" s="15" t="s">
        <v>23</v>
      </c>
      <c r="H4106" s="17">
        <v>8621.3715371774706</v>
      </c>
      <c r="I4106" s="13">
        <v>672</v>
      </c>
      <c r="J4106" s="13">
        <v>162</v>
      </c>
      <c r="K4106" s="17">
        <v>2130.4607180016301</v>
      </c>
      <c r="L4106" s="18">
        <f t="shared" si="35"/>
        <v>10751.832255179101</v>
      </c>
      <c r="M4106">
        <f>Table1[[#This Row],[num_contributions]]+Table1[[#This Row],[num_unique_contributors]]</f>
        <v>834</v>
      </c>
    </row>
    <row r="4107" spans="1:13" ht="13.2" hidden="1" x14ac:dyDescent="0.25">
      <c r="A4107" s="13">
        <v>8</v>
      </c>
      <c r="B4107" s="14">
        <v>44166</v>
      </c>
      <c r="C4107" s="14">
        <v>44183</v>
      </c>
      <c r="D4107" s="15" t="s">
        <v>1892</v>
      </c>
      <c r="E4107" s="13">
        <v>1530</v>
      </c>
      <c r="F4107" s="15" t="s">
        <v>20</v>
      </c>
      <c r="G4107" s="15" t="s">
        <v>23</v>
      </c>
      <c r="H4107" s="17">
        <v>174.249170319521</v>
      </c>
      <c r="I4107" s="13">
        <v>164</v>
      </c>
      <c r="J4107" s="13">
        <v>39</v>
      </c>
      <c r="K4107" s="17">
        <v>10491.0570689173</v>
      </c>
      <c r="L4107" s="18">
        <f t="shared" si="35"/>
        <v>10665.306239236821</v>
      </c>
      <c r="M4107">
        <f>Table1[[#This Row],[num_contributions]]+Table1[[#This Row],[num_unique_contributors]]</f>
        <v>203</v>
      </c>
    </row>
    <row r="4108" spans="1:13" ht="13.2" hidden="1" x14ac:dyDescent="0.25">
      <c r="A4108" s="13">
        <v>8</v>
      </c>
      <c r="B4108" s="14">
        <v>44166</v>
      </c>
      <c r="C4108" s="14">
        <v>44183</v>
      </c>
      <c r="D4108" s="15" t="s">
        <v>85</v>
      </c>
      <c r="E4108" s="13">
        <v>972</v>
      </c>
      <c r="F4108" s="15" t="s">
        <v>20</v>
      </c>
      <c r="G4108" s="15" t="s">
        <v>18</v>
      </c>
      <c r="H4108" s="17">
        <v>396.60665958055301</v>
      </c>
      <c r="I4108" s="13">
        <v>212</v>
      </c>
      <c r="J4108" s="13">
        <v>47</v>
      </c>
      <c r="K4108" s="17">
        <v>10078.3084723475</v>
      </c>
      <c r="L4108" s="18">
        <f t="shared" si="35"/>
        <v>10474.915131928054</v>
      </c>
      <c r="M4108">
        <f>Table1[[#This Row],[num_contributions]]+Table1[[#This Row],[num_unique_contributors]]</f>
        <v>259</v>
      </c>
    </row>
    <row r="4109" spans="1:13" ht="13.2" hidden="1" x14ac:dyDescent="0.25">
      <c r="A4109" s="13">
        <v>8</v>
      </c>
      <c r="B4109" s="14">
        <v>44166</v>
      </c>
      <c r="C4109" s="14">
        <v>44183</v>
      </c>
      <c r="D4109" s="15" t="s">
        <v>286</v>
      </c>
      <c r="E4109" s="13">
        <v>543</v>
      </c>
      <c r="F4109" s="15" t="s">
        <v>17</v>
      </c>
      <c r="G4109" s="15" t="s">
        <v>18</v>
      </c>
      <c r="H4109" s="17">
        <v>676.71570183894403</v>
      </c>
      <c r="I4109" s="13">
        <v>288</v>
      </c>
      <c r="J4109" s="13">
        <v>64</v>
      </c>
      <c r="K4109" s="17">
        <v>9691.2026787300201</v>
      </c>
      <c r="L4109" s="18">
        <f t="shared" si="35"/>
        <v>10367.918380568964</v>
      </c>
      <c r="M4109">
        <f>Table1[[#This Row],[num_contributions]]+Table1[[#This Row],[num_unique_contributors]]</f>
        <v>352</v>
      </c>
    </row>
    <row r="4110" spans="1:13" ht="13.2" hidden="1" x14ac:dyDescent="0.25">
      <c r="A4110" s="13">
        <v>8</v>
      </c>
      <c r="B4110" s="14">
        <v>44166</v>
      </c>
      <c r="C4110" s="14">
        <v>44183</v>
      </c>
      <c r="D4110" s="15" t="s">
        <v>53</v>
      </c>
      <c r="E4110" s="13">
        <v>490</v>
      </c>
      <c r="F4110" s="15" t="s">
        <v>54</v>
      </c>
      <c r="G4110" s="15" t="s">
        <v>50</v>
      </c>
      <c r="H4110" s="17">
        <v>5275.0255090266</v>
      </c>
      <c r="I4110" s="13">
        <v>944</v>
      </c>
      <c r="J4110" s="13">
        <v>220</v>
      </c>
      <c r="K4110" s="17">
        <v>4833.3123077659202</v>
      </c>
      <c r="L4110" s="18">
        <f t="shared" si="35"/>
        <v>10108.33781679252</v>
      </c>
      <c r="M4110">
        <f>Table1[[#This Row],[num_contributions]]+Table1[[#This Row],[num_unique_contributors]]</f>
        <v>1164</v>
      </c>
    </row>
    <row r="4111" spans="1:13" ht="13.2" hidden="1" x14ac:dyDescent="0.25">
      <c r="A4111" s="13">
        <v>8</v>
      </c>
      <c r="B4111" s="14">
        <v>44166</v>
      </c>
      <c r="C4111" s="14">
        <v>44183</v>
      </c>
      <c r="D4111" s="15" t="s">
        <v>68</v>
      </c>
      <c r="E4111" s="13">
        <v>191</v>
      </c>
      <c r="F4111" s="15" t="s">
        <v>17</v>
      </c>
      <c r="G4111" s="15" t="s">
        <v>23</v>
      </c>
      <c r="H4111" s="17">
        <v>5417.92905900198</v>
      </c>
      <c r="I4111" s="13">
        <v>1048</v>
      </c>
      <c r="J4111" s="13">
        <v>235</v>
      </c>
      <c r="K4111" s="17">
        <v>4538.75506710229</v>
      </c>
      <c r="L4111" s="18">
        <f t="shared" si="35"/>
        <v>9956.68412610427</v>
      </c>
      <c r="M4111">
        <f>Table1[[#This Row],[num_contributions]]+Table1[[#This Row],[num_unique_contributors]]</f>
        <v>1283</v>
      </c>
    </row>
    <row r="4112" spans="1:13" ht="13.2" hidden="1" x14ac:dyDescent="0.25">
      <c r="A4112" s="13">
        <v>8</v>
      </c>
      <c r="B4112" s="14">
        <v>44166</v>
      </c>
      <c r="C4112" s="14">
        <v>44183</v>
      </c>
      <c r="D4112" s="15" t="s">
        <v>188</v>
      </c>
      <c r="E4112" s="13">
        <v>384</v>
      </c>
      <c r="F4112" s="15" t="s">
        <v>20</v>
      </c>
      <c r="G4112" s="15" t="s">
        <v>18</v>
      </c>
      <c r="H4112" s="17">
        <v>4935.2610970505302</v>
      </c>
      <c r="I4112" s="13">
        <v>900</v>
      </c>
      <c r="J4112" s="13">
        <v>208</v>
      </c>
      <c r="K4112" s="17">
        <v>4886.3614060748296</v>
      </c>
      <c r="L4112" s="18">
        <f t="shared" si="35"/>
        <v>9821.6225031253598</v>
      </c>
      <c r="M4112">
        <f>Table1[[#This Row],[num_contributions]]+Table1[[#This Row],[num_unique_contributors]]</f>
        <v>1108</v>
      </c>
    </row>
    <row r="4113" spans="1:13" ht="13.2" hidden="1" x14ac:dyDescent="0.25">
      <c r="A4113" s="13">
        <v>8</v>
      </c>
      <c r="B4113" s="14">
        <v>44166</v>
      </c>
      <c r="C4113" s="14">
        <v>44183</v>
      </c>
      <c r="D4113" s="15" t="s">
        <v>115</v>
      </c>
      <c r="E4113" s="13">
        <v>524</v>
      </c>
      <c r="F4113" s="15" t="s">
        <v>17</v>
      </c>
      <c r="G4113" s="15" t="s">
        <v>23</v>
      </c>
      <c r="H4113" s="17">
        <v>4487.8108065147599</v>
      </c>
      <c r="I4113" s="13">
        <v>920</v>
      </c>
      <c r="J4113" s="13">
        <v>220</v>
      </c>
      <c r="K4113" s="17">
        <v>4931.6928754808696</v>
      </c>
      <c r="L4113" s="18">
        <f t="shared" si="35"/>
        <v>9419.5036819956294</v>
      </c>
      <c r="M4113">
        <f>Table1[[#This Row],[num_contributions]]+Table1[[#This Row],[num_unique_contributors]]</f>
        <v>1140</v>
      </c>
    </row>
    <row r="4114" spans="1:13" ht="13.2" hidden="1" x14ac:dyDescent="0.25">
      <c r="A4114" s="13">
        <v>8</v>
      </c>
      <c r="B4114" s="14">
        <v>44166</v>
      </c>
      <c r="C4114" s="14">
        <v>44183</v>
      </c>
      <c r="D4114" s="15" t="s">
        <v>224</v>
      </c>
      <c r="E4114" s="13">
        <v>1620</v>
      </c>
      <c r="F4114" s="15" t="s">
        <v>45</v>
      </c>
      <c r="G4114" s="15" t="s">
        <v>14</v>
      </c>
      <c r="H4114" s="17">
        <v>630.36811726297503</v>
      </c>
      <c r="I4114" s="13">
        <v>376</v>
      </c>
      <c r="J4114" s="13">
        <v>82</v>
      </c>
      <c r="K4114" s="17">
        <v>8599.6461362223799</v>
      </c>
      <c r="L4114" s="18">
        <f t="shared" si="35"/>
        <v>9230.0142534853549</v>
      </c>
      <c r="M4114">
        <f>Table1[[#This Row],[num_contributions]]+Table1[[#This Row],[num_unique_contributors]]</f>
        <v>458</v>
      </c>
    </row>
    <row r="4115" spans="1:13" ht="13.2" hidden="1" x14ac:dyDescent="0.25">
      <c r="A4115" s="13">
        <v>8</v>
      </c>
      <c r="B4115" s="14">
        <v>44166</v>
      </c>
      <c r="C4115" s="14">
        <v>44183</v>
      </c>
      <c r="D4115" s="15" t="s">
        <v>190</v>
      </c>
      <c r="E4115" s="13">
        <v>1151</v>
      </c>
      <c r="F4115" s="15" t="s">
        <v>20</v>
      </c>
      <c r="G4115" s="15" t="s">
        <v>23</v>
      </c>
      <c r="H4115" s="17">
        <v>1323.58660540611</v>
      </c>
      <c r="I4115" s="13">
        <v>416</v>
      </c>
      <c r="J4115" s="13">
        <v>99</v>
      </c>
      <c r="K4115" s="17">
        <v>7791.4098948040901</v>
      </c>
      <c r="L4115" s="18">
        <f t="shared" si="35"/>
        <v>9114.9965002101999</v>
      </c>
      <c r="M4115">
        <f>Table1[[#This Row],[num_contributions]]+Table1[[#This Row],[num_unique_contributors]]</f>
        <v>515</v>
      </c>
    </row>
    <row r="4116" spans="1:13" ht="13.2" hidden="1" x14ac:dyDescent="0.25">
      <c r="A4116" s="13">
        <v>8</v>
      </c>
      <c r="B4116" s="14">
        <v>44166</v>
      </c>
      <c r="C4116" s="14">
        <v>44183</v>
      </c>
      <c r="D4116" s="15" t="s">
        <v>135</v>
      </c>
      <c r="E4116" s="13">
        <v>1101</v>
      </c>
      <c r="F4116" s="15" t="s">
        <v>13</v>
      </c>
      <c r="G4116" s="15" t="s">
        <v>18</v>
      </c>
      <c r="H4116" s="17">
        <v>4523.6230461907398</v>
      </c>
      <c r="I4116" s="13">
        <v>856</v>
      </c>
      <c r="J4116" s="13">
        <v>201</v>
      </c>
      <c r="K4116" s="17">
        <v>4510.56270122976</v>
      </c>
      <c r="L4116" s="18">
        <f t="shared" si="35"/>
        <v>9034.185747420499</v>
      </c>
      <c r="M4116">
        <f>Table1[[#This Row],[num_contributions]]+Table1[[#This Row],[num_unique_contributors]]</f>
        <v>1057</v>
      </c>
    </row>
    <row r="4117" spans="1:13" ht="13.2" hidden="1" x14ac:dyDescent="0.25">
      <c r="A4117" s="13">
        <v>8</v>
      </c>
      <c r="B4117" s="14">
        <v>44166</v>
      </c>
      <c r="C4117" s="14">
        <v>44183</v>
      </c>
      <c r="D4117" s="15" t="s">
        <v>844</v>
      </c>
      <c r="E4117" s="13">
        <v>437</v>
      </c>
      <c r="F4117" s="15" t="s">
        <v>39</v>
      </c>
      <c r="G4117" s="15" t="s">
        <v>14</v>
      </c>
      <c r="H4117" s="17">
        <v>2342.2624023040898</v>
      </c>
      <c r="I4117" s="13">
        <v>136</v>
      </c>
      <c r="J4117" s="13">
        <v>34</v>
      </c>
      <c r="K4117" s="17">
        <v>6611.0804254644499</v>
      </c>
      <c r="L4117" s="18">
        <f t="shared" si="35"/>
        <v>8953.3428277685398</v>
      </c>
      <c r="M4117">
        <f>Table1[[#This Row],[num_contributions]]+Table1[[#This Row],[num_unique_contributors]]</f>
        <v>170</v>
      </c>
    </row>
    <row r="4118" spans="1:13" ht="13.2" hidden="1" x14ac:dyDescent="0.25">
      <c r="A4118" s="13">
        <v>8</v>
      </c>
      <c r="B4118" s="14">
        <v>44166</v>
      </c>
      <c r="C4118" s="14">
        <v>44183</v>
      </c>
      <c r="D4118" s="15" t="s">
        <v>215</v>
      </c>
      <c r="E4118" s="13">
        <v>1634</v>
      </c>
      <c r="F4118" s="15" t="s">
        <v>17</v>
      </c>
      <c r="G4118" s="15" t="s">
        <v>14</v>
      </c>
      <c r="H4118" s="17">
        <v>3471.64991008486</v>
      </c>
      <c r="I4118" s="13">
        <v>900</v>
      </c>
      <c r="J4118" s="13">
        <v>213</v>
      </c>
      <c r="K4118" s="17">
        <v>5396.32422696296</v>
      </c>
      <c r="L4118" s="18">
        <f t="shared" ref="L4118:L4181" si="36">H4118+K4118</f>
        <v>8867.9741370478205</v>
      </c>
      <c r="M4118">
        <f>Table1[[#This Row],[num_contributions]]+Table1[[#This Row],[num_unique_contributors]]</f>
        <v>1113</v>
      </c>
    </row>
    <row r="4119" spans="1:13" ht="13.2" hidden="1" x14ac:dyDescent="0.25">
      <c r="A4119" s="13">
        <v>8</v>
      </c>
      <c r="B4119" s="14">
        <v>44166</v>
      </c>
      <c r="C4119" s="14">
        <v>44183</v>
      </c>
      <c r="D4119" s="15" t="s">
        <v>1932</v>
      </c>
      <c r="E4119" s="13">
        <v>738</v>
      </c>
      <c r="F4119" s="15" t="s">
        <v>17</v>
      </c>
      <c r="G4119" s="15" t="s">
        <v>14</v>
      </c>
      <c r="H4119" s="17">
        <v>116.27715469611999</v>
      </c>
      <c r="I4119" s="13">
        <v>128</v>
      </c>
      <c r="J4119" s="13">
        <v>28</v>
      </c>
      <c r="K4119" s="17">
        <v>8641.1925882852302</v>
      </c>
      <c r="L4119" s="18">
        <f t="shared" si="36"/>
        <v>8757.4697429813496</v>
      </c>
      <c r="M4119">
        <f>Table1[[#This Row],[num_contributions]]+Table1[[#This Row],[num_unique_contributors]]</f>
        <v>156</v>
      </c>
    </row>
    <row r="4120" spans="1:13" ht="13.2" hidden="1" x14ac:dyDescent="0.25">
      <c r="A4120" s="13">
        <v>8</v>
      </c>
      <c r="B4120" s="14">
        <v>44166</v>
      </c>
      <c r="C4120" s="14">
        <v>44183</v>
      </c>
      <c r="D4120" s="15" t="s">
        <v>1401</v>
      </c>
      <c r="E4120" s="13">
        <v>1700</v>
      </c>
      <c r="F4120" s="15" t="s">
        <v>13</v>
      </c>
      <c r="G4120" s="15" t="s">
        <v>14</v>
      </c>
      <c r="H4120" s="17">
        <v>922.80092137110705</v>
      </c>
      <c r="I4120" s="13">
        <v>364</v>
      </c>
      <c r="J4120" s="13">
        <v>85</v>
      </c>
      <c r="K4120" s="17">
        <v>7663.7357338709999</v>
      </c>
      <c r="L4120" s="18">
        <f t="shared" si="36"/>
        <v>8586.5366552421074</v>
      </c>
      <c r="M4120">
        <f>Table1[[#This Row],[num_contributions]]+Table1[[#This Row],[num_unique_contributors]]</f>
        <v>449</v>
      </c>
    </row>
    <row r="4121" spans="1:13" ht="13.2" hidden="1" x14ac:dyDescent="0.25">
      <c r="A4121" s="13">
        <v>8</v>
      </c>
      <c r="B4121" s="14">
        <v>44166</v>
      </c>
      <c r="C4121" s="14">
        <v>44183</v>
      </c>
      <c r="D4121" s="15" t="s">
        <v>70</v>
      </c>
      <c r="E4121" s="13">
        <v>1809</v>
      </c>
      <c r="F4121" s="15" t="s">
        <v>20</v>
      </c>
      <c r="G4121" s="15" t="s">
        <v>23</v>
      </c>
      <c r="H4121" s="17">
        <v>1423.0546802583699</v>
      </c>
      <c r="I4121" s="13">
        <v>376</v>
      </c>
      <c r="J4121" s="13">
        <v>91</v>
      </c>
      <c r="K4121" s="17">
        <v>6790.3098333214302</v>
      </c>
      <c r="L4121" s="18">
        <f t="shared" si="36"/>
        <v>8213.3645135797997</v>
      </c>
      <c r="M4121">
        <f>Table1[[#This Row],[num_contributions]]+Table1[[#This Row],[num_unique_contributors]]</f>
        <v>467</v>
      </c>
    </row>
    <row r="4122" spans="1:13" ht="13.2" hidden="1" x14ac:dyDescent="0.25">
      <c r="A4122" s="13">
        <v>8</v>
      </c>
      <c r="B4122" s="14">
        <v>44166</v>
      </c>
      <c r="C4122" s="14">
        <v>44183</v>
      </c>
      <c r="D4122" s="15" t="s">
        <v>511</v>
      </c>
      <c r="E4122" s="13">
        <v>211</v>
      </c>
      <c r="F4122" s="15" t="s">
        <v>111</v>
      </c>
      <c r="G4122" s="15" t="s">
        <v>14</v>
      </c>
      <c r="H4122" s="17">
        <v>171.74052711854401</v>
      </c>
      <c r="I4122" s="13">
        <v>140</v>
      </c>
      <c r="J4122" s="13">
        <v>32</v>
      </c>
      <c r="K4122" s="17">
        <v>8023.5422004557404</v>
      </c>
      <c r="L4122" s="18">
        <f t="shared" si="36"/>
        <v>8195.2827275742839</v>
      </c>
      <c r="M4122">
        <f>Table1[[#This Row],[num_contributions]]+Table1[[#This Row],[num_unique_contributors]]</f>
        <v>172</v>
      </c>
    </row>
    <row r="4123" spans="1:13" ht="13.2" hidden="1" x14ac:dyDescent="0.25">
      <c r="A4123" s="13">
        <v>8</v>
      </c>
      <c r="B4123" s="14">
        <v>44166</v>
      </c>
      <c r="C4123" s="14">
        <v>44183</v>
      </c>
      <c r="D4123" s="15" t="s">
        <v>1118</v>
      </c>
      <c r="E4123" s="13">
        <v>1492</v>
      </c>
      <c r="F4123" s="15" t="s">
        <v>17</v>
      </c>
      <c r="G4123" s="15" t="s">
        <v>23</v>
      </c>
      <c r="H4123" s="17">
        <v>24.069667055448601</v>
      </c>
      <c r="I4123" s="13">
        <v>52</v>
      </c>
      <c r="J4123" s="13">
        <v>13</v>
      </c>
      <c r="K4123" s="17">
        <v>8106.6821272077996</v>
      </c>
      <c r="L4123" s="18">
        <f t="shared" si="36"/>
        <v>8130.7517942632485</v>
      </c>
      <c r="M4123">
        <f>Table1[[#This Row],[num_contributions]]+Table1[[#This Row],[num_unique_contributors]]</f>
        <v>65</v>
      </c>
    </row>
    <row r="4124" spans="1:13" ht="13.2" hidden="1" x14ac:dyDescent="0.25">
      <c r="A4124" s="13">
        <v>8</v>
      </c>
      <c r="B4124" s="14">
        <v>44166</v>
      </c>
      <c r="C4124" s="14">
        <v>44183</v>
      </c>
      <c r="D4124" s="15" t="s">
        <v>132</v>
      </c>
      <c r="E4124" s="13">
        <v>40</v>
      </c>
      <c r="F4124" s="15" t="s">
        <v>17</v>
      </c>
      <c r="G4124" s="15" t="s">
        <v>14</v>
      </c>
      <c r="H4124" s="17">
        <v>2969.9194228728502</v>
      </c>
      <c r="I4124" s="13">
        <v>848</v>
      </c>
      <c r="J4124" s="13">
        <v>200</v>
      </c>
      <c r="K4124" s="17">
        <v>4751.9495279376797</v>
      </c>
      <c r="L4124" s="18">
        <f t="shared" si="36"/>
        <v>7721.8689508105299</v>
      </c>
      <c r="M4124">
        <f>Table1[[#This Row],[num_contributions]]+Table1[[#This Row],[num_unique_contributors]]</f>
        <v>1048</v>
      </c>
    </row>
    <row r="4125" spans="1:13" ht="13.2" hidden="1" x14ac:dyDescent="0.25">
      <c r="A4125" s="13">
        <v>8</v>
      </c>
      <c r="B4125" s="14">
        <v>44166</v>
      </c>
      <c r="C4125" s="14">
        <v>44183</v>
      </c>
      <c r="D4125" s="15" t="s">
        <v>160</v>
      </c>
      <c r="E4125" s="13">
        <v>223</v>
      </c>
      <c r="F4125" s="15" t="s">
        <v>17</v>
      </c>
      <c r="G4125" s="15" t="s">
        <v>14</v>
      </c>
      <c r="H4125" s="17">
        <v>1753.30469431248</v>
      </c>
      <c r="I4125" s="13">
        <v>640</v>
      </c>
      <c r="J4125" s="13">
        <v>149</v>
      </c>
      <c r="K4125" s="17">
        <v>5320.9617549168697</v>
      </c>
      <c r="L4125" s="18">
        <f t="shared" si="36"/>
        <v>7074.2664492293497</v>
      </c>
      <c r="M4125">
        <f>Table1[[#This Row],[num_contributions]]+Table1[[#This Row],[num_unique_contributors]]</f>
        <v>789</v>
      </c>
    </row>
    <row r="4126" spans="1:13" ht="13.2" hidden="1" x14ac:dyDescent="0.25">
      <c r="A4126" s="13">
        <v>8</v>
      </c>
      <c r="B4126" s="14">
        <v>44166</v>
      </c>
      <c r="C4126" s="14">
        <v>44183</v>
      </c>
      <c r="D4126" s="15" t="s">
        <v>303</v>
      </c>
      <c r="E4126" s="13">
        <v>347</v>
      </c>
      <c r="F4126" s="15" t="s">
        <v>17</v>
      </c>
      <c r="G4126" s="15" t="s">
        <v>18</v>
      </c>
      <c r="H4126" s="17">
        <v>976.60869864858603</v>
      </c>
      <c r="I4126" s="13">
        <v>352</v>
      </c>
      <c r="J4126" s="13">
        <v>82</v>
      </c>
      <c r="K4126" s="17">
        <v>5885.3119325755197</v>
      </c>
      <c r="L4126" s="18">
        <f t="shared" si="36"/>
        <v>6861.9206312241058</v>
      </c>
      <c r="M4126">
        <f>Table1[[#This Row],[num_contributions]]+Table1[[#This Row],[num_unique_contributors]]</f>
        <v>434</v>
      </c>
    </row>
    <row r="4127" spans="1:13" ht="13.2" hidden="1" x14ac:dyDescent="0.25">
      <c r="A4127" s="13">
        <v>8</v>
      </c>
      <c r="B4127" s="14">
        <v>44166</v>
      </c>
      <c r="C4127" s="14">
        <v>44183</v>
      </c>
      <c r="D4127" s="15" t="s">
        <v>1933</v>
      </c>
      <c r="E4127" s="13">
        <v>351</v>
      </c>
      <c r="F4127" s="15" t="s">
        <v>13</v>
      </c>
      <c r="G4127" s="15" t="s">
        <v>23</v>
      </c>
      <c r="H4127" s="17">
        <v>1161.8421931348901</v>
      </c>
      <c r="I4127" s="13">
        <v>344</v>
      </c>
      <c r="J4127" s="13">
        <v>79</v>
      </c>
      <c r="K4127" s="17">
        <v>5613.6607863747804</v>
      </c>
      <c r="L4127" s="18">
        <f t="shared" si="36"/>
        <v>6775.5029795096707</v>
      </c>
      <c r="M4127">
        <f>Table1[[#This Row],[num_contributions]]+Table1[[#This Row],[num_unique_contributors]]</f>
        <v>423</v>
      </c>
    </row>
    <row r="4128" spans="1:13" ht="13.2" hidden="1" x14ac:dyDescent="0.25">
      <c r="A4128" s="13">
        <v>8</v>
      </c>
      <c r="B4128" s="14">
        <v>44166</v>
      </c>
      <c r="C4128" s="14">
        <v>44183</v>
      </c>
      <c r="D4128" s="15" t="s">
        <v>314</v>
      </c>
      <c r="E4128" s="13">
        <v>816</v>
      </c>
      <c r="F4128" s="15" t="s">
        <v>111</v>
      </c>
      <c r="G4128" s="15" t="s">
        <v>23</v>
      </c>
      <c r="H4128" s="17">
        <v>668.18303438658597</v>
      </c>
      <c r="I4128" s="13">
        <v>288</v>
      </c>
      <c r="J4128" s="13">
        <v>71</v>
      </c>
      <c r="K4128" s="17">
        <v>6103.1139119859099</v>
      </c>
      <c r="L4128" s="18">
        <f t="shared" si="36"/>
        <v>6771.2969463724958</v>
      </c>
      <c r="M4128">
        <f>Table1[[#This Row],[num_contributions]]+Table1[[#This Row],[num_unique_contributors]]</f>
        <v>359</v>
      </c>
    </row>
    <row r="4129" spans="1:13" ht="13.2" hidden="1" x14ac:dyDescent="0.25">
      <c r="A4129" s="13">
        <v>8</v>
      </c>
      <c r="B4129" s="14">
        <v>44166</v>
      </c>
      <c r="C4129" s="14">
        <v>44183</v>
      </c>
      <c r="D4129" s="15" t="s">
        <v>351</v>
      </c>
      <c r="E4129" s="13">
        <v>308</v>
      </c>
      <c r="F4129" s="15" t="s">
        <v>17</v>
      </c>
      <c r="G4129" s="15" t="s">
        <v>18</v>
      </c>
      <c r="H4129" s="17">
        <v>1301.1002928770399</v>
      </c>
      <c r="I4129" s="13">
        <v>336</v>
      </c>
      <c r="J4129" s="13">
        <v>81</v>
      </c>
      <c r="K4129" s="17">
        <v>5300.5191115759299</v>
      </c>
      <c r="L4129" s="18">
        <f t="shared" si="36"/>
        <v>6601.6194044529693</v>
      </c>
      <c r="M4129">
        <f>Table1[[#This Row],[num_contributions]]+Table1[[#This Row],[num_unique_contributors]]</f>
        <v>417</v>
      </c>
    </row>
    <row r="4130" spans="1:13" ht="13.2" hidden="1" x14ac:dyDescent="0.25">
      <c r="A4130" s="13">
        <v>8</v>
      </c>
      <c r="B4130" s="14">
        <v>44166</v>
      </c>
      <c r="C4130" s="14">
        <v>44183</v>
      </c>
      <c r="D4130" s="15" t="s">
        <v>1810</v>
      </c>
      <c r="E4130" s="13">
        <v>152</v>
      </c>
      <c r="F4130" s="15" t="s">
        <v>186</v>
      </c>
      <c r="G4130" s="15" t="s">
        <v>14</v>
      </c>
      <c r="H4130" s="17">
        <v>97.595755252693905</v>
      </c>
      <c r="I4130" s="13">
        <v>120</v>
      </c>
      <c r="J4130" s="13">
        <v>29</v>
      </c>
      <c r="K4130" s="17">
        <v>6460.5008200931998</v>
      </c>
      <c r="L4130" s="18">
        <f t="shared" si="36"/>
        <v>6558.0965753458941</v>
      </c>
      <c r="M4130">
        <f>Table1[[#This Row],[num_contributions]]+Table1[[#This Row],[num_unique_contributors]]</f>
        <v>149</v>
      </c>
    </row>
    <row r="4131" spans="1:13" ht="13.2" hidden="1" x14ac:dyDescent="0.25">
      <c r="A4131" s="13">
        <v>8</v>
      </c>
      <c r="B4131" s="14">
        <v>44166</v>
      </c>
      <c r="C4131" s="14">
        <v>44183</v>
      </c>
      <c r="D4131" s="15" t="s">
        <v>1717</v>
      </c>
      <c r="E4131" s="13">
        <v>1528</v>
      </c>
      <c r="F4131" s="15" t="s">
        <v>17</v>
      </c>
      <c r="G4131" s="15" t="s">
        <v>23</v>
      </c>
      <c r="H4131" s="17">
        <v>11.9007333059304</v>
      </c>
      <c r="I4131" s="13">
        <v>36</v>
      </c>
      <c r="J4131" s="13">
        <v>8</v>
      </c>
      <c r="K4131" s="17">
        <v>6462.1345438072303</v>
      </c>
      <c r="L4131" s="18">
        <f t="shared" si="36"/>
        <v>6474.0352771131611</v>
      </c>
      <c r="M4131">
        <f>Table1[[#This Row],[num_contributions]]+Table1[[#This Row],[num_unique_contributors]]</f>
        <v>44</v>
      </c>
    </row>
    <row r="4132" spans="1:13" ht="13.2" hidden="1" x14ac:dyDescent="0.25">
      <c r="A4132" s="13">
        <v>8</v>
      </c>
      <c r="B4132" s="14">
        <v>44166</v>
      </c>
      <c r="C4132" s="14">
        <v>44183</v>
      </c>
      <c r="D4132" s="15" t="s">
        <v>229</v>
      </c>
      <c r="E4132" s="13">
        <v>1155</v>
      </c>
      <c r="F4132" s="15" t="s">
        <v>17</v>
      </c>
      <c r="G4132" s="15" t="s">
        <v>23</v>
      </c>
      <c r="H4132" s="17">
        <v>720.70679636906402</v>
      </c>
      <c r="I4132" s="13">
        <v>296</v>
      </c>
      <c r="J4132" s="13">
        <v>69</v>
      </c>
      <c r="K4132" s="17">
        <v>5721.0827822065603</v>
      </c>
      <c r="L4132" s="18">
        <f t="shared" si="36"/>
        <v>6441.7895785756245</v>
      </c>
      <c r="M4132">
        <f>Table1[[#This Row],[num_contributions]]+Table1[[#This Row],[num_unique_contributors]]</f>
        <v>365</v>
      </c>
    </row>
    <row r="4133" spans="1:13" ht="13.2" hidden="1" x14ac:dyDescent="0.25">
      <c r="A4133" s="13">
        <v>8</v>
      </c>
      <c r="B4133" s="14">
        <v>44166</v>
      </c>
      <c r="C4133" s="14">
        <v>44183</v>
      </c>
      <c r="D4133" s="15" t="s">
        <v>125</v>
      </c>
      <c r="E4133" s="13">
        <v>886</v>
      </c>
      <c r="F4133" s="15" t="s">
        <v>17</v>
      </c>
      <c r="G4133" s="15" t="s">
        <v>14</v>
      </c>
      <c r="H4133" s="17">
        <v>2150.5930725569201</v>
      </c>
      <c r="I4133" s="13">
        <v>764</v>
      </c>
      <c r="J4133" s="13">
        <v>181</v>
      </c>
      <c r="K4133" s="17">
        <v>4124.08717957522</v>
      </c>
      <c r="L4133" s="18">
        <f t="shared" si="36"/>
        <v>6274.6802521321406</v>
      </c>
      <c r="M4133">
        <f>Table1[[#This Row],[num_contributions]]+Table1[[#This Row],[num_unique_contributors]]</f>
        <v>945</v>
      </c>
    </row>
    <row r="4134" spans="1:13" ht="13.2" hidden="1" x14ac:dyDescent="0.25">
      <c r="A4134" s="13">
        <v>8</v>
      </c>
      <c r="B4134" s="14">
        <v>44166</v>
      </c>
      <c r="C4134" s="14">
        <v>44183</v>
      </c>
      <c r="D4134" s="15" t="s">
        <v>1900</v>
      </c>
      <c r="E4134" s="13">
        <v>1663</v>
      </c>
      <c r="F4134" s="15" t="s">
        <v>13</v>
      </c>
      <c r="G4134" s="15" t="s">
        <v>23</v>
      </c>
      <c r="H4134" s="17">
        <v>503.243656966434</v>
      </c>
      <c r="I4134" s="13">
        <v>192</v>
      </c>
      <c r="J4134" s="13">
        <v>40</v>
      </c>
      <c r="K4134" s="17">
        <v>5666.9771925450996</v>
      </c>
      <c r="L4134" s="18">
        <f t="shared" si="36"/>
        <v>6170.2208495115337</v>
      </c>
      <c r="M4134">
        <f>Table1[[#This Row],[num_contributions]]+Table1[[#This Row],[num_unique_contributors]]</f>
        <v>232</v>
      </c>
    </row>
    <row r="4135" spans="1:13" ht="13.2" hidden="1" x14ac:dyDescent="0.25">
      <c r="A4135" s="13">
        <v>8</v>
      </c>
      <c r="B4135" s="14">
        <v>44166</v>
      </c>
      <c r="C4135" s="14">
        <v>44183</v>
      </c>
      <c r="D4135" s="15" t="s">
        <v>181</v>
      </c>
      <c r="E4135" s="13">
        <v>1636</v>
      </c>
      <c r="F4135" s="15" t="s">
        <v>13</v>
      </c>
      <c r="G4135" s="15" t="s">
        <v>23</v>
      </c>
      <c r="H4135" s="17">
        <v>1364.4289472978901</v>
      </c>
      <c r="I4135" s="13">
        <v>412</v>
      </c>
      <c r="J4135" s="13">
        <v>99</v>
      </c>
      <c r="K4135" s="17">
        <v>4598.2011555128202</v>
      </c>
      <c r="L4135" s="18">
        <f t="shared" si="36"/>
        <v>5962.63010281071</v>
      </c>
      <c r="M4135">
        <f>Table1[[#This Row],[num_contributions]]+Table1[[#This Row],[num_unique_contributors]]</f>
        <v>511</v>
      </c>
    </row>
    <row r="4136" spans="1:13" ht="13.2" hidden="1" x14ac:dyDescent="0.25">
      <c r="A4136" s="13">
        <v>8</v>
      </c>
      <c r="B4136" s="14">
        <v>44166</v>
      </c>
      <c r="C4136" s="14">
        <v>44183</v>
      </c>
      <c r="D4136" s="15" t="s">
        <v>200</v>
      </c>
      <c r="E4136" s="13">
        <v>795</v>
      </c>
      <c r="F4136" s="15" t="s">
        <v>17</v>
      </c>
      <c r="G4136" s="15" t="s">
        <v>23</v>
      </c>
      <c r="H4136" s="17">
        <v>1616.5516025443601</v>
      </c>
      <c r="I4136" s="13">
        <v>480</v>
      </c>
      <c r="J4136" s="13">
        <v>115</v>
      </c>
      <c r="K4136" s="17">
        <v>4281.8691342560396</v>
      </c>
      <c r="L4136" s="18">
        <f t="shared" si="36"/>
        <v>5898.4207368003999</v>
      </c>
      <c r="M4136">
        <f>Table1[[#This Row],[num_contributions]]+Table1[[#This Row],[num_unique_contributors]]</f>
        <v>595</v>
      </c>
    </row>
    <row r="4137" spans="1:13" ht="13.2" hidden="1" x14ac:dyDescent="0.25">
      <c r="A4137" s="13">
        <v>8</v>
      </c>
      <c r="B4137" s="14">
        <v>44166</v>
      </c>
      <c r="C4137" s="14">
        <v>44183</v>
      </c>
      <c r="D4137" s="15" t="s">
        <v>305</v>
      </c>
      <c r="E4137" s="13">
        <v>517</v>
      </c>
      <c r="F4137" s="15" t="s">
        <v>20</v>
      </c>
      <c r="G4137" s="15" t="s">
        <v>14</v>
      </c>
      <c r="H4137" s="17">
        <v>839.99550508352502</v>
      </c>
      <c r="I4137" s="13">
        <v>372</v>
      </c>
      <c r="J4137" s="13">
        <v>88</v>
      </c>
      <c r="K4137" s="17">
        <v>4828.0550285148202</v>
      </c>
      <c r="L4137" s="18">
        <f t="shared" si="36"/>
        <v>5668.0505335983453</v>
      </c>
      <c r="M4137">
        <f>Table1[[#This Row],[num_contributions]]+Table1[[#This Row],[num_unique_contributors]]</f>
        <v>460</v>
      </c>
    </row>
    <row r="4138" spans="1:13" ht="13.2" hidden="1" x14ac:dyDescent="0.25">
      <c r="A4138" s="13">
        <v>8</v>
      </c>
      <c r="B4138" s="14">
        <v>44166</v>
      </c>
      <c r="C4138" s="14">
        <v>44183</v>
      </c>
      <c r="D4138" s="15" t="s">
        <v>38</v>
      </c>
      <c r="E4138" s="13">
        <v>337</v>
      </c>
      <c r="F4138" s="15" t="s">
        <v>39</v>
      </c>
      <c r="G4138" s="15" t="s">
        <v>18</v>
      </c>
      <c r="H4138" s="17">
        <v>4237.1966529646998</v>
      </c>
      <c r="I4138" s="13">
        <v>336</v>
      </c>
      <c r="J4138" s="13">
        <v>78</v>
      </c>
      <c r="K4138" s="17">
        <v>1383.4573771928001</v>
      </c>
      <c r="L4138" s="18">
        <f t="shared" si="36"/>
        <v>5620.6540301574996</v>
      </c>
      <c r="M4138">
        <f>Table1[[#This Row],[num_contributions]]+Table1[[#This Row],[num_unique_contributors]]</f>
        <v>414</v>
      </c>
    </row>
    <row r="4139" spans="1:13" ht="13.2" hidden="1" x14ac:dyDescent="0.25">
      <c r="A4139" s="13">
        <v>8</v>
      </c>
      <c r="B4139" s="14">
        <v>44166</v>
      </c>
      <c r="C4139" s="14">
        <v>44183</v>
      </c>
      <c r="D4139" s="15" t="s">
        <v>1815</v>
      </c>
      <c r="E4139" s="13">
        <v>1264</v>
      </c>
      <c r="F4139" s="15" t="s">
        <v>13</v>
      </c>
      <c r="G4139" s="15" t="s">
        <v>14</v>
      </c>
      <c r="H4139" s="17">
        <v>1666.19354843978</v>
      </c>
      <c r="I4139" s="13">
        <v>548</v>
      </c>
      <c r="J4139" s="13">
        <v>130</v>
      </c>
      <c r="K4139" s="17">
        <v>3864.2103499097898</v>
      </c>
      <c r="L4139" s="18">
        <f t="shared" si="36"/>
        <v>5530.4038983495702</v>
      </c>
      <c r="M4139">
        <f>Table1[[#This Row],[num_contributions]]+Table1[[#This Row],[num_unique_contributors]]</f>
        <v>678</v>
      </c>
    </row>
    <row r="4140" spans="1:13" ht="13.2" hidden="1" x14ac:dyDescent="0.25">
      <c r="A4140" s="13">
        <v>8</v>
      </c>
      <c r="B4140" s="14">
        <v>44166</v>
      </c>
      <c r="C4140" s="14">
        <v>44183</v>
      </c>
      <c r="D4140" s="15" t="s">
        <v>429</v>
      </c>
      <c r="E4140" s="13">
        <v>380</v>
      </c>
      <c r="F4140" s="15" t="s">
        <v>39</v>
      </c>
      <c r="G4140" s="15" t="s">
        <v>14</v>
      </c>
      <c r="H4140" s="17">
        <v>2715.6427677393699</v>
      </c>
      <c r="I4140" s="13">
        <v>228</v>
      </c>
      <c r="J4140" s="13">
        <v>52</v>
      </c>
      <c r="K4140" s="17">
        <v>2462.8970373365401</v>
      </c>
      <c r="L4140" s="18">
        <f t="shared" si="36"/>
        <v>5178.5398050759104</v>
      </c>
      <c r="M4140">
        <f>Table1[[#This Row],[num_contributions]]+Table1[[#This Row],[num_unique_contributors]]</f>
        <v>280</v>
      </c>
    </row>
    <row r="4141" spans="1:13" ht="13.2" hidden="1" x14ac:dyDescent="0.25">
      <c r="A4141" s="13">
        <v>8</v>
      </c>
      <c r="B4141" s="14">
        <v>44166</v>
      </c>
      <c r="C4141" s="14">
        <v>44183</v>
      </c>
      <c r="D4141" s="15" t="s">
        <v>100</v>
      </c>
      <c r="E4141" s="13">
        <v>329</v>
      </c>
      <c r="F4141" s="15" t="s">
        <v>20</v>
      </c>
      <c r="G4141" s="15" t="s">
        <v>14</v>
      </c>
      <c r="H4141" s="17">
        <v>1339.9420929928399</v>
      </c>
      <c r="I4141" s="13">
        <v>516</v>
      </c>
      <c r="J4141" s="13">
        <v>116</v>
      </c>
      <c r="K4141" s="17">
        <v>3778.8476715656502</v>
      </c>
      <c r="L4141" s="18">
        <f t="shared" si="36"/>
        <v>5118.7897645584899</v>
      </c>
      <c r="M4141">
        <f>Table1[[#This Row],[num_contributions]]+Table1[[#This Row],[num_unique_contributors]]</f>
        <v>632</v>
      </c>
    </row>
    <row r="4142" spans="1:13" ht="13.2" hidden="1" x14ac:dyDescent="0.25">
      <c r="A4142" s="13">
        <v>8</v>
      </c>
      <c r="B4142" s="14">
        <v>44166</v>
      </c>
      <c r="C4142" s="14">
        <v>44183</v>
      </c>
      <c r="D4142" s="15" t="s">
        <v>276</v>
      </c>
      <c r="E4142" s="13">
        <v>1211</v>
      </c>
      <c r="F4142" s="15" t="s">
        <v>13</v>
      </c>
      <c r="G4142" s="15" t="s">
        <v>18</v>
      </c>
      <c r="H4142" s="17">
        <v>979.57490334995896</v>
      </c>
      <c r="I4142" s="13">
        <v>572</v>
      </c>
      <c r="J4142" s="13">
        <v>79</v>
      </c>
      <c r="K4142" s="17">
        <v>3981.6454991335099</v>
      </c>
      <c r="L4142" s="18">
        <f t="shared" si="36"/>
        <v>4961.2204024834691</v>
      </c>
      <c r="M4142">
        <f>Table1[[#This Row],[num_contributions]]+Table1[[#This Row],[num_unique_contributors]]</f>
        <v>651</v>
      </c>
    </row>
    <row r="4143" spans="1:13" ht="13.2" hidden="1" x14ac:dyDescent="0.25">
      <c r="A4143" s="13">
        <v>8</v>
      </c>
      <c r="B4143" s="14">
        <v>44166</v>
      </c>
      <c r="C4143" s="14">
        <v>44183</v>
      </c>
      <c r="D4143" s="15" t="s">
        <v>1458</v>
      </c>
      <c r="E4143" s="13">
        <v>1650</v>
      </c>
      <c r="F4143" s="15" t="s">
        <v>39</v>
      </c>
      <c r="G4143" s="15" t="s">
        <v>14</v>
      </c>
      <c r="H4143" s="17">
        <v>816.97831384818596</v>
      </c>
      <c r="I4143" s="13">
        <v>100</v>
      </c>
      <c r="J4143" s="13">
        <v>24</v>
      </c>
      <c r="K4143" s="17">
        <v>4121.4356483227402</v>
      </c>
      <c r="L4143" s="18">
        <f t="shared" si="36"/>
        <v>4938.4139621709264</v>
      </c>
      <c r="M4143">
        <f>Table1[[#This Row],[num_contributions]]+Table1[[#This Row],[num_unique_contributors]]</f>
        <v>124</v>
      </c>
    </row>
    <row r="4144" spans="1:13" ht="13.2" hidden="1" x14ac:dyDescent="0.25">
      <c r="A4144" s="13">
        <v>8</v>
      </c>
      <c r="B4144" s="14">
        <v>44166</v>
      </c>
      <c r="C4144" s="14">
        <v>44183</v>
      </c>
      <c r="D4144" s="15" t="s">
        <v>325</v>
      </c>
      <c r="E4144" s="13">
        <v>277</v>
      </c>
      <c r="F4144" s="15" t="s">
        <v>54</v>
      </c>
      <c r="G4144" s="15" t="s">
        <v>23</v>
      </c>
      <c r="H4144" s="17">
        <v>405.81362617540498</v>
      </c>
      <c r="I4144" s="13">
        <v>248</v>
      </c>
      <c r="J4144" s="13">
        <v>60</v>
      </c>
      <c r="K4144" s="17">
        <v>4400.0727009213397</v>
      </c>
      <c r="L4144" s="18">
        <f t="shared" si="36"/>
        <v>4805.8863270967449</v>
      </c>
      <c r="M4144">
        <f>Table1[[#This Row],[num_contributions]]+Table1[[#This Row],[num_unique_contributors]]</f>
        <v>308</v>
      </c>
    </row>
    <row r="4145" spans="1:13" ht="13.2" hidden="1" x14ac:dyDescent="0.25">
      <c r="A4145" s="13">
        <v>8</v>
      </c>
      <c r="B4145" s="14">
        <v>44166</v>
      </c>
      <c r="C4145" s="14">
        <v>44183</v>
      </c>
      <c r="D4145" s="15" t="s">
        <v>1203</v>
      </c>
      <c r="E4145" s="13">
        <v>1375</v>
      </c>
      <c r="F4145" s="15" t="s">
        <v>17</v>
      </c>
      <c r="G4145" s="15" t="s">
        <v>23</v>
      </c>
      <c r="H4145" s="17">
        <v>20.347577865247001</v>
      </c>
      <c r="I4145" s="13">
        <v>24</v>
      </c>
      <c r="J4145" s="13">
        <v>6</v>
      </c>
      <c r="K4145" s="17">
        <v>4754</v>
      </c>
      <c r="L4145" s="18">
        <f t="shared" si="36"/>
        <v>4774.3475778652473</v>
      </c>
      <c r="M4145">
        <f>Table1[[#This Row],[num_contributions]]+Table1[[#This Row],[num_unique_contributors]]</f>
        <v>30</v>
      </c>
    </row>
    <row r="4146" spans="1:13" ht="13.2" hidden="1" x14ac:dyDescent="0.25">
      <c r="A4146" s="13">
        <v>8</v>
      </c>
      <c r="B4146" s="14">
        <v>44166</v>
      </c>
      <c r="C4146" s="14">
        <v>44183</v>
      </c>
      <c r="D4146" s="15" t="s">
        <v>466</v>
      </c>
      <c r="E4146" s="13">
        <v>202</v>
      </c>
      <c r="F4146" s="15" t="s">
        <v>17</v>
      </c>
      <c r="G4146" s="15" t="s">
        <v>18</v>
      </c>
      <c r="H4146" s="17">
        <v>1145.8314798403801</v>
      </c>
      <c r="I4146" s="13">
        <v>316</v>
      </c>
      <c r="J4146" s="13">
        <v>71</v>
      </c>
      <c r="K4146" s="17">
        <v>3604.0086099192799</v>
      </c>
      <c r="L4146" s="18">
        <f t="shared" si="36"/>
        <v>4749.8400897596603</v>
      </c>
      <c r="M4146">
        <f>Table1[[#This Row],[num_contributions]]+Table1[[#This Row],[num_unique_contributors]]</f>
        <v>387</v>
      </c>
    </row>
    <row r="4147" spans="1:13" ht="13.2" hidden="1" x14ac:dyDescent="0.25">
      <c r="A4147" s="13">
        <v>8</v>
      </c>
      <c r="B4147" s="14">
        <v>44166</v>
      </c>
      <c r="C4147" s="14">
        <v>44183</v>
      </c>
      <c r="D4147" s="15" t="s">
        <v>418</v>
      </c>
      <c r="E4147" s="13">
        <v>711</v>
      </c>
      <c r="F4147" s="15" t="s">
        <v>17</v>
      </c>
      <c r="G4147" s="15" t="s">
        <v>23</v>
      </c>
      <c r="H4147" s="17">
        <v>1800.1741242354699</v>
      </c>
      <c r="I4147" s="13">
        <v>480</v>
      </c>
      <c r="J4147" s="13">
        <v>116</v>
      </c>
      <c r="K4147" s="17">
        <v>2746.08598704724</v>
      </c>
      <c r="L4147" s="18">
        <f t="shared" si="36"/>
        <v>4546.2601112827097</v>
      </c>
      <c r="M4147">
        <f>Table1[[#This Row],[num_contributions]]+Table1[[#This Row],[num_unique_contributors]]</f>
        <v>596</v>
      </c>
    </row>
    <row r="4148" spans="1:13" ht="13.2" hidden="1" x14ac:dyDescent="0.25">
      <c r="A4148" s="13">
        <v>8</v>
      </c>
      <c r="B4148" s="14">
        <v>44166</v>
      </c>
      <c r="C4148" s="14">
        <v>44183</v>
      </c>
      <c r="D4148" s="15" t="s">
        <v>238</v>
      </c>
      <c r="E4148" s="13">
        <v>1297</v>
      </c>
      <c r="F4148" s="15" t="s">
        <v>17</v>
      </c>
      <c r="G4148" s="15" t="s">
        <v>23</v>
      </c>
      <c r="H4148" s="17">
        <v>1093.9421960760701</v>
      </c>
      <c r="I4148" s="13">
        <v>400</v>
      </c>
      <c r="J4148" s="13">
        <v>92</v>
      </c>
      <c r="K4148" s="17">
        <v>3396.38669741483</v>
      </c>
      <c r="L4148" s="18">
        <f t="shared" si="36"/>
        <v>4490.3288934908996</v>
      </c>
      <c r="M4148">
        <f>Table1[[#This Row],[num_contributions]]+Table1[[#This Row],[num_unique_contributors]]</f>
        <v>492</v>
      </c>
    </row>
    <row r="4149" spans="1:13" ht="13.2" hidden="1" x14ac:dyDescent="0.25">
      <c r="A4149" s="13">
        <v>8</v>
      </c>
      <c r="B4149" s="14">
        <v>44166</v>
      </c>
      <c r="C4149" s="14">
        <v>44183</v>
      </c>
      <c r="D4149" s="15" t="s">
        <v>2511</v>
      </c>
      <c r="E4149" s="13">
        <v>467</v>
      </c>
      <c r="F4149" s="15" t="s">
        <v>17</v>
      </c>
      <c r="G4149" s="15" t="s">
        <v>14</v>
      </c>
      <c r="H4149" s="17">
        <v>27.7250587053367</v>
      </c>
      <c r="I4149" s="13">
        <v>76</v>
      </c>
      <c r="J4149" s="13">
        <v>19</v>
      </c>
      <c r="K4149" s="17">
        <v>4412.0357633120002</v>
      </c>
      <c r="L4149" s="18">
        <f t="shared" si="36"/>
        <v>4439.760822017337</v>
      </c>
      <c r="M4149">
        <f>Table1[[#This Row],[num_contributions]]+Table1[[#This Row],[num_unique_contributors]]</f>
        <v>95</v>
      </c>
    </row>
    <row r="4150" spans="1:13" ht="13.2" hidden="1" x14ac:dyDescent="0.25">
      <c r="A4150" s="13">
        <v>8</v>
      </c>
      <c r="B4150" s="14">
        <v>44166</v>
      </c>
      <c r="C4150" s="14">
        <v>44183</v>
      </c>
      <c r="D4150" s="15" t="s">
        <v>126</v>
      </c>
      <c r="E4150" s="13">
        <v>1653</v>
      </c>
      <c r="F4150" s="15" t="s">
        <v>13</v>
      </c>
      <c r="G4150" s="15" t="s">
        <v>14</v>
      </c>
      <c r="H4150" s="17">
        <v>369.43151153947503</v>
      </c>
      <c r="I4150" s="13">
        <v>256</v>
      </c>
      <c r="J4150" s="13">
        <v>58</v>
      </c>
      <c r="K4150" s="17">
        <v>4036.68713882372</v>
      </c>
      <c r="L4150" s="18">
        <f t="shared" si="36"/>
        <v>4406.1186503631952</v>
      </c>
      <c r="M4150">
        <f>Table1[[#This Row],[num_contributions]]+Table1[[#This Row],[num_unique_contributors]]</f>
        <v>314</v>
      </c>
    </row>
    <row r="4151" spans="1:13" ht="13.2" hidden="1" x14ac:dyDescent="0.25">
      <c r="A4151" s="13">
        <v>8</v>
      </c>
      <c r="B4151" s="14">
        <v>44166</v>
      </c>
      <c r="C4151" s="14">
        <v>44183</v>
      </c>
      <c r="D4151" s="15" t="s">
        <v>375</v>
      </c>
      <c r="E4151" s="13">
        <v>1625</v>
      </c>
      <c r="F4151" s="15" t="s">
        <v>39</v>
      </c>
      <c r="G4151" s="15" t="s">
        <v>14</v>
      </c>
      <c r="H4151" s="17">
        <v>2745.8369610453301</v>
      </c>
      <c r="I4151" s="13">
        <v>232</v>
      </c>
      <c r="J4151" s="13">
        <v>55</v>
      </c>
      <c r="K4151" s="17">
        <v>1545.89754013732</v>
      </c>
      <c r="L4151" s="18">
        <f t="shared" si="36"/>
        <v>4291.7345011826501</v>
      </c>
      <c r="M4151">
        <f>Table1[[#This Row],[num_contributions]]+Table1[[#This Row],[num_unique_contributors]]</f>
        <v>287</v>
      </c>
    </row>
    <row r="4152" spans="1:13" ht="13.2" hidden="1" x14ac:dyDescent="0.25">
      <c r="A4152" s="13">
        <v>8</v>
      </c>
      <c r="B4152" s="14">
        <v>44166</v>
      </c>
      <c r="C4152" s="14">
        <v>44183</v>
      </c>
      <c r="D4152" s="15" t="s">
        <v>1795</v>
      </c>
      <c r="E4152" s="13">
        <v>160</v>
      </c>
      <c r="F4152" s="15" t="s">
        <v>17</v>
      </c>
      <c r="G4152" s="15" t="s">
        <v>14</v>
      </c>
      <c r="H4152" s="17">
        <v>827.68976208581603</v>
      </c>
      <c r="I4152" s="13">
        <v>396</v>
      </c>
      <c r="J4152" s="13">
        <v>95</v>
      </c>
      <c r="K4152" s="17">
        <v>3295.8837468410502</v>
      </c>
      <c r="L4152" s="18">
        <f t="shared" si="36"/>
        <v>4123.5735089268665</v>
      </c>
      <c r="M4152">
        <f>Table1[[#This Row],[num_contributions]]+Table1[[#This Row],[num_unique_contributors]]</f>
        <v>491</v>
      </c>
    </row>
    <row r="4153" spans="1:13" ht="13.2" hidden="1" x14ac:dyDescent="0.25">
      <c r="A4153" s="13">
        <v>8</v>
      </c>
      <c r="B4153" s="14">
        <v>44166</v>
      </c>
      <c r="C4153" s="14">
        <v>44183</v>
      </c>
      <c r="D4153" s="15" t="s">
        <v>403</v>
      </c>
      <c r="E4153" s="13">
        <v>1311</v>
      </c>
      <c r="F4153" s="15" t="s">
        <v>20</v>
      </c>
      <c r="G4153" s="15" t="s">
        <v>14</v>
      </c>
      <c r="H4153" s="17">
        <v>780.576718090084</v>
      </c>
      <c r="I4153" s="13">
        <v>380</v>
      </c>
      <c r="J4153" s="13">
        <v>86</v>
      </c>
      <c r="K4153" s="17">
        <v>3332.0635993442302</v>
      </c>
      <c r="L4153" s="18">
        <f t="shared" si="36"/>
        <v>4112.6403174343141</v>
      </c>
      <c r="M4153">
        <f>Table1[[#This Row],[num_contributions]]+Table1[[#This Row],[num_unique_contributors]]</f>
        <v>466</v>
      </c>
    </row>
    <row r="4154" spans="1:13" ht="13.2" hidden="1" x14ac:dyDescent="0.25">
      <c r="A4154" s="13">
        <v>8</v>
      </c>
      <c r="B4154" s="14">
        <v>44166</v>
      </c>
      <c r="C4154" s="14">
        <v>44183</v>
      </c>
      <c r="D4154" s="15" t="s">
        <v>398</v>
      </c>
      <c r="E4154" s="13">
        <v>1761</v>
      </c>
      <c r="F4154" s="15" t="s">
        <v>20</v>
      </c>
      <c r="G4154" s="15" t="s">
        <v>14</v>
      </c>
      <c r="H4154" s="17">
        <v>224.76663707850699</v>
      </c>
      <c r="I4154" s="13">
        <v>176</v>
      </c>
      <c r="J4154" s="13">
        <v>39</v>
      </c>
      <c r="K4154" s="17">
        <v>3807.0370362107901</v>
      </c>
      <c r="L4154" s="18">
        <f t="shared" si="36"/>
        <v>4031.803673289297</v>
      </c>
      <c r="M4154">
        <f>Table1[[#This Row],[num_contributions]]+Table1[[#This Row],[num_unique_contributors]]</f>
        <v>215</v>
      </c>
    </row>
    <row r="4155" spans="1:13" ht="13.2" hidden="1" x14ac:dyDescent="0.25">
      <c r="A4155" s="13">
        <v>8</v>
      </c>
      <c r="B4155" s="14">
        <v>44166</v>
      </c>
      <c r="C4155" s="14">
        <v>44183</v>
      </c>
      <c r="D4155" s="15" t="s">
        <v>289</v>
      </c>
      <c r="E4155" s="13">
        <v>1534</v>
      </c>
      <c r="F4155" s="15" t="s">
        <v>17</v>
      </c>
      <c r="G4155" s="15" t="s">
        <v>23</v>
      </c>
      <c r="H4155" s="17">
        <v>864.33854958720895</v>
      </c>
      <c r="I4155" s="13">
        <v>320</v>
      </c>
      <c r="J4155" s="13">
        <v>77</v>
      </c>
      <c r="K4155" s="17">
        <v>3085.7969741209999</v>
      </c>
      <c r="L4155" s="18">
        <f t="shared" si="36"/>
        <v>3950.1355237082089</v>
      </c>
      <c r="M4155">
        <f>Table1[[#This Row],[num_contributions]]+Table1[[#This Row],[num_unique_contributors]]</f>
        <v>397</v>
      </c>
    </row>
    <row r="4156" spans="1:13" ht="13.2" hidden="1" x14ac:dyDescent="0.25">
      <c r="A4156" s="13">
        <v>8</v>
      </c>
      <c r="B4156" s="14">
        <v>44166</v>
      </c>
      <c r="C4156" s="14">
        <v>44183</v>
      </c>
      <c r="D4156" s="15" t="s">
        <v>179</v>
      </c>
      <c r="E4156" s="13">
        <v>1158</v>
      </c>
      <c r="F4156" s="15" t="s">
        <v>20</v>
      </c>
      <c r="G4156" s="15" t="s">
        <v>14</v>
      </c>
      <c r="H4156" s="17">
        <v>787.30952252120596</v>
      </c>
      <c r="I4156" s="13">
        <v>380</v>
      </c>
      <c r="J4156" s="13">
        <v>89</v>
      </c>
      <c r="K4156" s="17">
        <v>3061.73996862687</v>
      </c>
      <c r="L4156" s="18">
        <f t="shared" si="36"/>
        <v>3849.049491148076</v>
      </c>
      <c r="M4156">
        <f>Table1[[#This Row],[num_contributions]]+Table1[[#This Row],[num_unique_contributors]]</f>
        <v>469</v>
      </c>
    </row>
    <row r="4157" spans="1:13" ht="13.2" hidden="1" x14ac:dyDescent="0.25">
      <c r="A4157" s="13">
        <v>8</v>
      </c>
      <c r="B4157" s="14">
        <v>44166</v>
      </c>
      <c r="C4157" s="14">
        <v>44183</v>
      </c>
      <c r="D4157" s="15" t="s">
        <v>1874</v>
      </c>
      <c r="E4157" s="13">
        <v>1167</v>
      </c>
      <c r="F4157" s="15" t="s">
        <v>54</v>
      </c>
      <c r="G4157" s="15" t="s">
        <v>14</v>
      </c>
      <c r="H4157" s="17">
        <v>46.858760023853598</v>
      </c>
      <c r="I4157" s="13">
        <v>100</v>
      </c>
      <c r="J4157" s="13">
        <v>22</v>
      </c>
      <c r="K4157" s="17">
        <v>3768.19666808177</v>
      </c>
      <c r="L4157" s="18">
        <f t="shared" si="36"/>
        <v>3815.0554281056234</v>
      </c>
      <c r="M4157">
        <f>Table1[[#This Row],[num_contributions]]+Table1[[#This Row],[num_unique_contributors]]</f>
        <v>122</v>
      </c>
    </row>
    <row r="4158" spans="1:13" ht="13.2" hidden="1" x14ac:dyDescent="0.25">
      <c r="A4158" s="13">
        <v>8</v>
      </c>
      <c r="B4158" s="14">
        <v>44166</v>
      </c>
      <c r="C4158" s="14">
        <v>44183</v>
      </c>
      <c r="D4158" s="15" t="s">
        <v>47</v>
      </c>
      <c r="E4158" s="13">
        <v>821</v>
      </c>
      <c r="F4158" s="15" t="s">
        <v>13</v>
      </c>
      <c r="G4158" s="15" t="s">
        <v>18</v>
      </c>
      <c r="H4158" s="17">
        <v>969.78755832928096</v>
      </c>
      <c r="I4158" s="13">
        <v>340</v>
      </c>
      <c r="J4158" s="13">
        <v>77</v>
      </c>
      <c r="K4158" s="17">
        <v>2845.1943158908098</v>
      </c>
      <c r="L4158" s="18">
        <f t="shared" si="36"/>
        <v>3814.9818742200905</v>
      </c>
      <c r="M4158">
        <f>Table1[[#This Row],[num_contributions]]+Table1[[#This Row],[num_unique_contributors]]</f>
        <v>417</v>
      </c>
    </row>
    <row r="4159" spans="1:13" ht="13.2" hidden="1" x14ac:dyDescent="0.25">
      <c r="A4159" s="13">
        <v>8</v>
      </c>
      <c r="B4159" s="14">
        <v>44166</v>
      </c>
      <c r="C4159" s="14">
        <v>44183</v>
      </c>
      <c r="D4159" s="15" t="s">
        <v>1537</v>
      </c>
      <c r="E4159" s="13">
        <v>1134</v>
      </c>
      <c r="F4159" s="15" t="s">
        <v>52</v>
      </c>
      <c r="G4159" s="15" t="s">
        <v>23</v>
      </c>
      <c r="H4159" s="17">
        <v>1926.9994469184801</v>
      </c>
      <c r="I4159" s="13">
        <v>228</v>
      </c>
      <c r="J4159" s="13">
        <v>57</v>
      </c>
      <c r="K4159" s="17">
        <v>1863.8973419993999</v>
      </c>
      <c r="L4159" s="18">
        <f t="shared" si="36"/>
        <v>3790.8967889178803</v>
      </c>
      <c r="M4159">
        <f>Table1[[#This Row],[num_contributions]]+Table1[[#This Row],[num_unique_contributors]]</f>
        <v>285</v>
      </c>
    </row>
    <row r="4160" spans="1:13" ht="13.2" hidden="1" x14ac:dyDescent="0.25">
      <c r="A4160" s="13">
        <v>8</v>
      </c>
      <c r="B4160" s="14">
        <v>44166</v>
      </c>
      <c r="C4160" s="14">
        <v>44183</v>
      </c>
      <c r="D4160" s="15" t="s">
        <v>269</v>
      </c>
      <c r="E4160" s="13">
        <v>798</v>
      </c>
      <c r="F4160" s="15" t="s">
        <v>20</v>
      </c>
      <c r="G4160" s="15" t="s">
        <v>14</v>
      </c>
      <c r="H4160" s="17">
        <v>321.87208963947398</v>
      </c>
      <c r="I4160" s="13">
        <v>200</v>
      </c>
      <c r="J4160" s="13">
        <v>48</v>
      </c>
      <c r="K4160" s="17">
        <v>3466.0820684652199</v>
      </c>
      <c r="L4160" s="18">
        <f t="shared" si="36"/>
        <v>3787.9541581046938</v>
      </c>
      <c r="M4160">
        <f>Table1[[#This Row],[num_contributions]]+Table1[[#This Row],[num_unique_contributors]]</f>
        <v>248</v>
      </c>
    </row>
    <row r="4161" spans="1:13" ht="13.2" hidden="1" x14ac:dyDescent="0.25">
      <c r="A4161" s="13">
        <v>8</v>
      </c>
      <c r="B4161" s="14">
        <v>44166</v>
      </c>
      <c r="C4161" s="14">
        <v>44183</v>
      </c>
      <c r="D4161" s="15" t="s">
        <v>1934</v>
      </c>
      <c r="E4161" s="13">
        <v>1277</v>
      </c>
      <c r="F4161" s="15" t="s">
        <v>39</v>
      </c>
      <c r="G4161" s="15" t="s">
        <v>14</v>
      </c>
      <c r="H4161" s="17">
        <v>2721.9703485865498</v>
      </c>
      <c r="I4161" s="13">
        <v>268</v>
      </c>
      <c r="J4161" s="13">
        <v>66</v>
      </c>
      <c r="K4161" s="17">
        <v>1033.80222617647</v>
      </c>
      <c r="L4161" s="18">
        <f t="shared" si="36"/>
        <v>3755.7725747630197</v>
      </c>
      <c r="M4161">
        <f>Table1[[#This Row],[num_contributions]]+Table1[[#This Row],[num_unique_contributors]]</f>
        <v>334</v>
      </c>
    </row>
    <row r="4162" spans="1:13" ht="13.2" hidden="1" x14ac:dyDescent="0.25">
      <c r="A4162" s="13">
        <v>8</v>
      </c>
      <c r="B4162" s="14">
        <v>44166</v>
      </c>
      <c r="C4162" s="14">
        <v>44183</v>
      </c>
      <c r="D4162" s="15" t="s">
        <v>525</v>
      </c>
      <c r="E4162" s="13">
        <v>1139</v>
      </c>
      <c r="F4162" s="15" t="s">
        <v>17</v>
      </c>
      <c r="G4162" s="15" t="s">
        <v>14</v>
      </c>
      <c r="H4162" s="17">
        <v>91.241507373278694</v>
      </c>
      <c r="I4162" s="13">
        <v>104</v>
      </c>
      <c r="J4162" s="13">
        <v>25</v>
      </c>
      <c r="K4162" s="17">
        <v>3480.6731970198498</v>
      </c>
      <c r="L4162" s="18">
        <f t="shared" si="36"/>
        <v>3571.9147043931284</v>
      </c>
      <c r="M4162">
        <f>Table1[[#This Row],[num_contributions]]+Table1[[#This Row],[num_unique_contributors]]</f>
        <v>129</v>
      </c>
    </row>
    <row r="4163" spans="1:13" ht="13.2" hidden="1" x14ac:dyDescent="0.25">
      <c r="A4163" s="13">
        <v>8</v>
      </c>
      <c r="B4163" s="14">
        <v>44166</v>
      </c>
      <c r="C4163" s="14">
        <v>44183</v>
      </c>
      <c r="D4163" s="15" t="s">
        <v>412</v>
      </c>
      <c r="E4163" s="13">
        <v>358</v>
      </c>
      <c r="F4163" s="15" t="s">
        <v>20</v>
      </c>
      <c r="G4163" s="15" t="s">
        <v>18</v>
      </c>
      <c r="H4163" s="17">
        <v>315.00086735543101</v>
      </c>
      <c r="I4163" s="13">
        <v>144</v>
      </c>
      <c r="J4163" s="13">
        <v>35</v>
      </c>
      <c r="K4163" s="17">
        <v>3179.9740562386301</v>
      </c>
      <c r="L4163" s="18">
        <f t="shared" si="36"/>
        <v>3494.9749235940612</v>
      </c>
      <c r="M4163">
        <f>Table1[[#This Row],[num_contributions]]+Table1[[#This Row],[num_unique_contributors]]</f>
        <v>179</v>
      </c>
    </row>
    <row r="4164" spans="1:13" ht="13.2" hidden="1" x14ac:dyDescent="0.25">
      <c r="A4164" s="13">
        <v>8</v>
      </c>
      <c r="B4164" s="14">
        <v>44166</v>
      </c>
      <c r="C4164" s="14">
        <v>44183</v>
      </c>
      <c r="D4164" s="15" t="s">
        <v>184</v>
      </c>
      <c r="E4164" s="13">
        <v>366</v>
      </c>
      <c r="F4164" s="15" t="s">
        <v>13</v>
      </c>
      <c r="G4164" s="15" t="s">
        <v>14</v>
      </c>
      <c r="H4164" s="17">
        <v>800.70485261842396</v>
      </c>
      <c r="I4164" s="13">
        <v>448</v>
      </c>
      <c r="J4164" s="13">
        <v>102</v>
      </c>
      <c r="K4164" s="17">
        <v>2619.0092576345801</v>
      </c>
      <c r="L4164" s="18">
        <f t="shared" si="36"/>
        <v>3419.714110253004</v>
      </c>
      <c r="M4164">
        <f>Table1[[#This Row],[num_contributions]]+Table1[[#This Row],[num_unique_contributors]]</f>
        <v>550</v>
      </c>
    </row>
    <row r="4165" spans="1:13" ht="13.2" hidden="1" x14ac:dyDescent="0.25">
      <c r="A4165" s="13">
        <v>8</v>
      </c>
      <c r="B4165" s="14">
        <v>44166</v>
      </c>
      <c r="C4165" s="14">
        <v>44183</v>
      </c>
      <c r="D4165" s="15" t="s">
        <v>479</v>
      </c>
      <c r="E4165" s="13">
        <v>1141</v>
      </c>
      <c r="F4165" s="15" t="s">
        <v>13</v>
      </c>
      <c r="G4165" s="15" t="s">
        <v>23</v>
      </c>
      <c r="H4165" s="17">
        <v>1212.63534001115</v>
      </c>
      <c r="I4165" s="13">
        <v>464</v>
      </c>
      <c r="J4165" s="13">
        <v>103</v>
      </c>
      <c r="K4165" s="17">
        <v>2196.8923115042699</v>
      </c>
      <c r="L4165" s="18">
        <f t="shared" si="36"/>
        <v>3409.5276515154201</v>
      </c>
      <c r="M4165">
        <f>Table1[[#This Row],[num_contributions]]+Table1[[#This Row],[num_unique_contributors]]</f>
        <v>567</v>
      </c>
    </row>
    <row r="4166" spans="1:13" ht="13.2" hidden="1" x14ac:dyDescent="0.25">
      <c r="A4166" s="13">
        <v>8</v>
      </c>
      <c r="B4166" s="14">
        <v>44166</v>
      </c>
      <c r="C4166" s="14">
        <v>44183</v>
      </c>
      <c r="D4166" s="15" t="s">
        <v>347</v>
      </c>
      <c r="E4166" s="13">
        <v>63</v>
      </c>
      <c r="F4166" s="15" t="s">
        <v>13</v>
      </c>
      <c r="G4166" s="15" t="s">
        <v>14</v>
      </c>
      <c r="H4166" s="17">
        <v>823.35315172461299</v>
      </c>
      <c r="I4166" s="13">
        <v>356</v>
      </c>
      <c r="J4166" s="13">
        <v>84</v>
      </c>
      <c r="K4166" s="17">
        <v>2560.5345336649402</v>
      </c>
      <c r="L4166" s="18">
        <f t="shared" si="36"/>
        <v>3383.8876853895531</v>
      </c>
      <c r="M4166">
        <f>Table1[[#This Row],[num_contributions]]+Table1[[#This Row],[num_unique_contributors]]</f>
        <v>440</v>
      </c>
    </row>
    <row r="4167" spans="1:13" ht="13.2" hidden="1" x14ac:dyDescent="0.25">
      <c r="A4167" s="13">
        <v>8</v>
      </c>
      <c r="B4167" s="14">
        <v>44166</v>
      </c>
      <c r="C4167" s="14">
        <v>44183</v>
      </c>
      <c r="D4167" s="15" t="s">
        <v>1858</v>
      </c>
      <c r="E4167" s="13">
        <v>482</v>
      </c>
      <c r="F4167" s="15" t="s">
        <v>39</v>
      </c>
      <c r="G4167" s="15" t="s">
        <v>14</v>
      </c>
      <c r="H4167" s="17">
        <v>2086.9965978414202</v>
      </c>
      <c r="I4167" s="13">
        <v>228</v>
      </c>
      <c r="J4167" s="13">
        <v>53</v>
      </c>
      <c r="K4167" s="17">
        <v>1035.5654524874301</v>
      </c>
      <c r="L4167" s="18">
        <f t="shared" si="36"/>
        <v>3122.5620503288501</v>
      </c>
      <c r="M4167">
        <f>Table1[[#This Row],[num_contributions]]+Table1[[#This Row],[num_unique_contributors]]</f>
        <v>281</v>
      </c>
    </row>
    <row r="4168" spans="1:13" ht="13.2" hidden="1" x14ac:dyDescent="0.25">
      <c r="A4168" s="13">
        <v>8</v>
      </c>
      <c r="B4168" s="14">
        <v>44166</v>
      </c>
      <c r="C4168" s="14">
        <v>44183</v>
      </c>
      <c r="D4168" s="15" t="s">
        <v>1530</v>
      </c>
      <c r="E4168" s="13">
        <v>1069</v>
      </c>
      <c r="F4168" s="15" t="s">
        <v>20</v>
      </c>
      <c r="G4168" s="15" t="s">
        <v>23</v>
      </c>
      <c r="H4168" s="17">
        <v>617.92253665988301</v>
      </c>
      <c r="I4168" s="13">
        <v>288</v>
      </c>
      <c r="J4168" s="13">
        <v>67</v>
      </c>
      <c r="K4168" s="17">
        <v>2057.49764880886</v>
      </c>
      <c r="L4168" s="18">
        <f t="shared" si="36"/>
        <v>2675.4201854687431</v>
      </c>
      <c r="M4168">
        <f>Table1[[#This Row],[num_contributions]]+Table1[[#This Row],[num_unique_contributors]]</f>
        <v>355</v>
      </c>
    </row>
    <row r="4169" spans="1:13" ht="13.2" hidden="1" x14ac:dyDescent="0.25">
      <c r="A4169" s="13">
        <v>8</v>
      </c>
      <c r="B4169" s="14">
        <v>44166</v>
      </c>
      <c r="C4169" s="14">
        <v>44183</v>
      </c>
      <c r="D4169" s="15" t="s">
        <v>298</v>
      </c>
      <c r="E4169" s="13">
        <v>1736</v>
      </c>
      <c r="F4169" s="15" t="s">
        <v>13</v>
      </c>
      <c r="G4169" s="15" t="s">
        <v>14</v>
      </c>
      <c r="H4169" s="17">
        <v>286.67924966708398</v>
      </c>
      <c r="I4169" s="13">
        <v>252</v>
      </c>
      <c r="J4169" s="13">
        <v>58</v>
      </c>
      <c r="K4169" s="17">
        <v>2369.5983987925501</v>
      </c>
      <c r="L4169" s="18">
        <f t="shared" si="36"/>
        <v>2656.2776484596343</v>
      </c>
      <c r="M4169">
        <f>Table1[[#This Row],[num_contributions]]+Table1[[#This Row],[num_unique_contributors]]</f>
        <v>310</v>
      </c>
    </row>
    <row r="4170" spans="1:13" ht="13.2" hidden="1" x14ac:dyDescent="0.25">
      <c r="A4170" s="13">
        <v>8</v>
      </c>
      <c r="B4170" s="14">
        <v>44166</v>
      </c>
      <c r="C4170" s="14">
        <v>44183</v>
      </c>
      <c r="D4170" s="15" t="s">
        <v>329</v>
      </c>
      <c r="E4170" s="13">
        <v>285</v>
      </c>
      <c r="F4170" s="15" t="s">
        <v>17</v>
      </c>
      <c r="G4170" s="15" t="s">
        <v>23</v>
      </c>
      <c r="H4170" s="17">
        <v>778.01135750325398</v>
      </c>
      <c r="I4170" s="13">
        <v>344</v>
      </c>
      <c r="J4170" s="13">
        <v>84</v>
      </c>
      <c r="K4170" s="17">
        <v>1822.9531985311201</v>
      </c>
      <c r="L4170" s="18">
        <f t="shared" si="36"/>
        <v>2600.9645560343743</v>
      </c>
      <c r="M4170">
        <f>Table1[[#This Row],[num_contributions]]+Table1[[#This Row],[num_unique_contributors]]</f>
        <v>428</v>
      </c>
    </row>
    <row r="4171" spans="1:13" ht="13.2" hidden="1" x14ac:dyDescent="0.25">
      <c r="A4171" s="13">
        <v>8</v>
      </c>
      <c r="B4171" s="14">
        <v>44166</v>
      </c>
      <c r="C4171" s="14">
        <v>44183</v>
      </c>
      <c r="D4171" s="15" t="s">
        <v>1867</v>
      </c>
      <c r="E4171" s="13">
        <v>590</v>
      </c>
      <c r="F4171" s="15" t="s">
        <v>20</v>
      </c>
      <c r="G4171" s="15" t="s">
        <v>18</v>
      </c>
      <c r="H4171" s="17">
        <v>285.97601994719201</v>
      </c>
      <c r="I4171" s="13">
        <v>128</v>
      </c>
      <c r="J4171" s="13">
        <v>31</v>
      </c>
      <c r="K4171" s="17">
        <v>2279.5440365732802</v>
      </c>
      <c r="L4171" s="18">
        <f t="shared" si="36"/>
        <v>2565.5200565204723</v>
      </c>
      <c r="M4171">
        <f>Table1[[#This Row],[num_contributions]]+Table1[[#This Row],[num_unique_contributors]]</f>
        <v>159</v>
      </c>
    </row>
    <row r="4172" spans="1:13" ht="13.2" hidden="1" x14ac:dyDescent="0.25">
      <c r="A4172" s="13">
        <v>8</v>
      </c>
      <c r="B4172" s="14">
        <v>44166</v>
      </c>
      <c r="C4172" s="14">
        <v>44183</v>
      </c>
      <c r="D4172" s="15" t="s">
        <v>295</v>
      </c>
      <c r="E4172" s="13">
        <v>1609</v>
      </c>
      <c r="F4172" s="15" t="s">
        <v>54</v>
      </c>
      <c r="G4172" s="15" t="s">
        <v>14</v>
      </c>
      <c r="H4172" s="17">
        <v>308.79397467803602</v>
      </c>
      <c r="I4172" s="13">
        <v>224</v>
      </c>
      <c r="J4172" s="13">
        <v>53</v>
      </c>
      <c r="K4172" s="17">
        <v>2067.6295040677201</v>
      </c>
      <c r="L4172" s="18">
        <f t="shared" si="36"/>
        <v>2376.4234787457563</v>
      </c>
      <c r="M4172">
        <f>Table1[[#This Row],[num_contributions]]+Table1[[#This Row],[num_unique_contributors]]</f>
        <v>277</v>
      </c>
    </row>
    <row r="4173" spans="1:13" ht="13.2" hidden="1" x14ac:dyDescent="0.25">
      <c r="A4173" s="13">
        <v>8</v>
      </c>
      <c r="B4173" s="14">
        <v>44166</v>
      </c>
      <c r="C4173" s="14">
        <v>44183</v>
      </c>
      <c r="D4173" s="15" t="s">
        <v>332</v>
      </c>
      <c r="E4173" s="13">
        <v>1122</v>
      </c>
      <c r="F4173" s="15" t="s">
        <v>17</v>
      </c>
      <c r="G4173" s="15" t="s">
        <v>18</v>
      </c>
      <c r="H4173" s="17">
        <v>866.91328888339206</v>
      </c>
      <c r="I4173" s="13">
        <v>340</v>
      </c>
      <c r="J4173" s="13">
        <v>80</v>
      </c>
      <c r="K4173" s="17">
        <v>1496.25969622153</v>
      </c>
      <c r="L4173" s="18">
        <f t="shared" si="36"/>
        <v>2363.1729851049222</v>
      </c>
      <c r="M4173">
        <f>Table1[[#This Row],[num_contributions]]+Table1[[#This Row],[num_unique_contributors]]</f>
        <v>420</v>
      </c>
    </row>
    <row r="4174" spans="1:13" ht="13.2" hidden="1" x14ac:dyDescent="0.25">
      <c r="A4174" s="13">
        <v>8</v>
      </c>
      <c r="B4174" s="14">
        <v>44166</v>
      </c>
      <c r="C4174" s="14">
        <v>44183</v>
      </c>
      <c r="D4174" s="15" t="s">
        <v>162</v>
      </c>
      <c r="E4174" s="13">
        <v>1805</v>
      </c>
      <c r="F4174" s="15" t="s">
        <v>20</v>
      </c>
      <c r="G4174" s="15" t="s">
        <v>23</v>
      </c>
      <c r="H4174" s="17">
        <v>29.805680113103499</v>
      </c>
      <c r="I4174" s="13">
        <v>36</v>
      </c>
      <c r="J4174" s="13">
        <v>9</v>
      </c>
      <c r="K4174" s="17">
        <v>2280.9574698329602</v>
      </c>
      <c r="L4174" s="18">
        <f t="shared" si="36"/>
        <v>2310.7631499460635</v>
      </c>
      <c r="M4174">
        <f>Table1[[#This Row],[num_contributions]]+Table1[[#This Row],[num_unique_contributors]]</f>
        <v>45</v>
      </c>
    </row>
    <row r="4175" spans="1:13" ht="13.2" hidden="1" x14ac:dyDescent="0.25">
      <c r="A4175" s="13">
        <v>8</v>
      </c>
      <c r="B4175" s="14">
        <v>44166</v>
      </c>
      <c r="C4175" s="14">
        <v>44183</v>
      </c>
      <c r="D4175" s="15" t="s">
        <v>218</v>
      </c>
      <c r="E4175" s="13">
        <v>1219</v>
      </c>
      <c r="F4175" s="15" t="s">
        <v>186</v>
      </c>
      <c r="G4175" s="15" t="s">
        <v>14</v>
      </c>
      <c r="H4175" s="17">
        <v>702.21313186939904</v>
      </c>
      <c r="I4175" s="13">
        <v>500</v>
      </c>
      <c r="J4175" s="13">
        <v>111</v>
      </c>
      <c r="K4175" s="17">
        <v>1606.5054870599099</v>
      </c>
      <c r="L4175" s="18">
        <f t="shared" si="36"/>
        <v>2308.7186189293088</v>
      </c>
      <c r="M4175">
        <f>Table1[[#This Row],[num_contributions]]+Table1[[#This Row],[num_unique_contributors]]</f>
        <v>611</v>
      </c>
    </row>
    <row r="4176" spans="1:13" ht="13.2" hidden="1" x14ac:dyDescent="0.25">
      <c r="A4176" s="13">
        <v>8</v>
      </c>
      <c r="B4176" s="14">
        <v>44166</v>
      </c>
      <c r="C4176" s="14">
        <v>44183</v>
      </c>
      <c r="D4176" s="15" t="s">
        <v>396</v>
      </c>
      <c r="E4176" s="13">
        <v>49</v>
      </c>
      <c r="F4176" s="15" t="s">
        <v>54</v>
      </c>
      <c r="G4176" s="15" t="s">
        <v>14</v>
      </c>
      <c r="H4176" s="17">
        <v>128.34097455556901</v>
      </c>
      <c r="I4176" s="13">
        <v>140</v>
      </c>
      <c r="J4176" s="13">
        <v>28</v>
      </c>
      <c r="K4176" s="17">
        <v>2164.4207470143501</v>
      </c>
      <c r="L4176" s="18">
        <f t="shared" si="36"/>
        <v>2292.7617215699192</v>
      </c>
      <c r="M4176">
        <f>Table1[[#This Row],[num_contributions]]+Table1[[#This Row],[num_unique_contributors]]</f>
        <v>168</v>
      </c>
    </row>
    <row r="4177" spans="1:13" ht="13.2" hidden="1" x14ac:dyDescent="0.25">
      <c r="A4177" s="13">
        <v>8</v>
      </c>
      <c r="B4177" s="14">
        <v>44166</v>
      </c>
      <c r="C4177" s="14">
        <v>44183</v>
      </c>
      <c r="D4177" s="15" t="s">
        <v>535</v>
      </c>
      <c r="E4177" s="13">
        <v>982</v>
      </c>
      <c r="F4177" s="15" t="s">
        <v>17</v>
      </c>
      <c r="G4177" s="15" t="s">
        <v>14</v>
      </c>
      <c r="H4177" s="17">
        <v>20.131440862871099</v>
      </c>
      <c r="I4177" s="13">
        <v>36</v>
      </c>
      <c r="J4177" s="13">
        <v>9</v>
      </c>
      <c r="K4177" s="17">
        <v>2251.1866736903999</v>
      </c>
      <c r="L4177" s="18">
        <f t="shared" si="36"/>
        <v>2271.3181145532708</v>
      </c>
      <c r="M4177">
        <f>Table1[[#This Row],[num_contributions]]+Table1[[#This Row],[num_unique_contributors]]</f>
        <v>45</v>
      </c>
    </row>
    <row r="4178" spans="1:13" ht="13.2" hidden="1" x14ac:dyDescent="0.25">
      <c r="A4178" s="13">
        <v>8</v>
      </c>
      <c r="B4178" s="14">
        <v>44166</v>
      </c>
      <c r="C4178" s="14">
        <v>44183</v>
      </c>
      <c r="D4178" s="15" t="s">
        <v>1806</v>
      </c>
      <c r="E4178" s="13">
        <v>1274</v>
      </c>
      <c r="F4178" s="15" t="s">
        <v>20</v>
      </c>
      <c r="G4178" s="15" t="s">
        <v>14</v>
      </c>
      <c r="H4178" s="17">
        <v>452.27642349835497</v>
      </c>
      <c r="I4178" s="13">
        <v>304</v>
      </c>
      <c r="J4178" s="13">
        <v>71</v>
      </c>
      <c r="K4178" s="17">
        <v>1800.4880026501901</v>
      </c>
      <c r="L4178" s="18">
        <f t="shared" si="36"/>
        <v>2252.7644261485452</v>
      </c>
      <c r="M4178">
        <f>Table1[[#This Row],[num_contributions]]+Table1[[#This Row],[num_unique_contributors]]</f>
        <v>375</v>
      </c>
    </row>
    <row r="4179" spans="1:13" ht="13.2" hidden="1" x14ac:dyDescent="0.25">
      <c r="A4179" s="13">
        <v>8</v>
      </c>
      <c r="B4179" s="14">
        <v>44166</v>
      </c>
      <c r="C4179" s="14">
        <v>44183</v>
      </c>
      <c r="D4179" s="15" t="s">
        <v>201</v>
      </c>
      <c r="E4179" s="13">
        <v>779</v>
      </c>
      <c r="F4179" s="15" t="s">
        <v>54</v>
      </c>
      <c r="G4179" s="15" t="s">
        <v>14</v>
      </c>
      <c r="H4179" s="17">
        <v>332.06023024941402</v>
      </c>
      <c r="I4179" s="13">
        <v>284</v>
      </c>
      <c r="J4179" s="13">
        <v>66</v>
      </c>
      <c r="K4179" s="17">
        <v>1916.59866274307</v>
      </c>
      <c r="L4179" s="18">
        <f t="shared" si="36"/>
        <v>2248.6588929924842</v>
      </c>
      <c r="M4179">
        <f>Table1[[#This Row],[num_contributions]]+Table1[[#This Row],[num_unique_contributors]]</f>
        <v>350</v>
      </c>
    </row>
    <row r="4180" spans="1:13" ht="13.2" hidden="1" x14ac:dyDescent="0.25">
      <c r="A4180" s="13">
        <v>8</v>
      </c>
      <c r="B4180" s="14">
        <v>44166</v>
      </c>
      <c r="C4180" s="14">
        <v>44183</v>
      </c>
      <c r="D4180" s="15" t="s">
        <v>1935</v>
      </c>
      <c r="E4180" s="13">
        <v>759</v>
      </c>
      <c r="F4180" s="15" t="s">
        <v>17</v>
      </c>
      <c r="G4180" s="15" t="s">
        <v>14</v>
      </c>
      <c r="H4180" s="17">
        <v>56.440499338423798</v>
      </c>
      <c r="I4180" s="13">
        <v>92</v>
      </c>
      <c r="J4180" s="13">
        <v>22</v>
      </c>
      <c r="K4180" s="17">
        <v>2170.65746288747</v>
      </c>
      <c r="L4180" s="18">
        <f t="shared" si="36"/>
        <v>2227.0979622258938</v>
      </c>
      <c r="M4180">
        <f>Table1[[#This Row],[num_contributions]]+Table1[[#This Row],[num_unique_contributors]]</f>
        <v>114</v>
      </c>
    </row>
    <row r="4181" spans="1:13" ht="13.2" hidden="1" x14ac:dyDescent="0.25">
      <c r="A4181" s="13">
        <v>8</v>
      </c>
      <c r="B4181" s="14">
        <v>44166</v>
      </c>
      <c r="C4181" s="14">
        <v>44183</v>
      </c>
      <c r="D4181" s="15" t="s">
        <v>327</v>
      </c>
      <c r="E4181" s="13">
        <v>684</v>
      </c>
      <c r="F4181" s="15" t="s">
        <v>13</v>
      </c>
      <c r="G4181" s="15" t="s">
        <v>18</v>
      </c>
      <c r="H4181" s="17">
        <v>429.22021802639199</v>
      </c>
      <c r="I4181" s="13">
        <v>172</v>
      </c>
      <c r="J4181" s="13">
        <v>39</v>
      </c>
      <c r="K4181" s="17">
        <v>1791.1599462081799</v>
      </c>
      <c r="L4181" s="18">
        <f t="shared" si="36"/>
        <v>2220.380164234572</v>
      </c>
      <c r="M4181">
        <f>Table1[[#This Row],[num_contributions]]+Table1[[#This Row],[num_unique_contributors]]</f>
        <v>211</v>
      </c>
    </row>
    <row r="4182" spans="1:13" ht="13.2" hidden="1" x14ac:dyDescent="0.25">
      <c r="A4182" s="13">
        <v>8</v>
      </c>
      <c r="B4182" s="14">
        <v>44166</v>
      </c>
      <c r="C4182" s="14">
        <v>44183</v>
      </c>
      <c r="D4182" s="15" t="s">
        <v>328</v>
      </c>
      <c r="E4182" s="13">
        <v>565</v>
      </c>
      <c r="F4182" s="15" t="s">
        <v>13</v>
      </c>
      <c r="G4182" s="15" t="s">
        <v>14</v>
      </c>
      <c r="H4182" s="17">
        <v>355.38278704453501</v>
      </c>
      <c r="I4182" s="13">
        <v>300</v>
      </c>
      <c r="J4182" s="13">
        <v>69</v>
      </c>
      <c r="K4182" s="17">
        <v>1831.1687729335799</v>
      </c>
      <c r="L4182" s="18">
        <f t="shared" ref="L4182:L4245" si="37">H4182+K4182</f>
        <v>2186.5515599781147</v>
      </c>
      <c r="M4182">
        <f>Table1[[#This Row],[num_contributions]]+Table1[[#This Row],[num_unique_contributors]]</f>
        <v>369</v>
      </c>
    </row>
    <row r="4183" spans="1:13" ht="13.2" hidden="1" x14ac:dyDescent="0.25">
      <c r="A4183" s="13">
        <v>8</v>
      </c>
      <c r="B4183" s="14">
        <v>44166</v>
      </c>
      <c r="C4183" s="14">
        <v>44183</v>
      </c>
      <c r="D4183" s="15" t="s">
        <v>461</v>
      </c>
      <c r="E4183" s="13">
        <v>775</v>
      </c>
      <c r="F4183" s="15" t="s">
        <v>20</v>
      </c>
      <c r="G4183" s="15" t="s">
        <v>23</v>
      </c>
      <c r="H4183" s="17">
        <v>471.31009766626801</v>
      </c>
      <c r="I4183" s="13">
        <v>264</v>
      </c>
      <c r="J4183" s="13">
        <v>61</v>
      </c>
      <c r="K4183" s="17">
        <v>1711.6360344357499</v>
      </c>
      <c r="L4183" s="18">
        <f t="shared" si="37"/>
        <v>2182.9461321020181</v>
      </c>
      <c r="M4183">
        <f>Table1[[#This Row],[num_contributions]]+Table1[[#This Row],[num_unique_contributors]]</f>
        <v>325</v>
      </c>
    </row>
    <row r="4184" spans="1:13" ht="13.2" hidden="1" x14ac:dyDescent="0.25">
      <c r="A4184" s="13">
        <v>8</v>
      </c>
      <c r="B4184" s="14">
        <v>44166</v>
      </c>
      <c r="C4184" s="14">
        <v>44183</v>
      </c>
      <c r="D4184" s="15" t="s">
        <v>468</v>
      </c>
      <c r="E4184" s="13">
        <v>1638</v>
      </c>
      <c r="F4184" s="15" t="s">
        <v>20</v>
      </c>
      <c r="G4184" s="15" t="s">
        <v>14</v>
      </c>
      <c r="H4184" s="17">
        <v>91.991031565745502</v>
      </c>
      <c r="I4184" s="13">
        <v>116</v>
      </c>
      <c r="J4184" s="13">
        <v>27</v>
      </c>
      <c r="K4184" s="17">
        <v>2072.9160820553102</v>
      </c>
      <c r="L4184" s="18">
        <f t="shared" si="37"/>
        <v>2164.9071136210555</v>
      </c>
      <c r="M4184">
        <f>Table1[[#This Row],[num_contributions]]+Table1[[#This Row],[num_unique_contributors]]</f>
        <v>143</v>
      </c>
    </row>
    <row r="4185" spans="1:13" ht="13.2" hidden="1" x14ac:dyDescent="0.25">
      <c r="A4185" s="13">
        <v>8</v>
      </c>
      <c r="B4185" s="14">
        <v>44166</v>
      </c>
      <c r="C4185" s="14">
        <v>44183</v>
      </c>
      <c r="D4185" s="15" t="s">
        <v>758</v>
      </c>
      <c r="E4185" s="13">
        <v>1594</v>
      </c>
      <c r="F4185" s="15" t="s">
        <v>13</v>
      </c>
      <c r="G4185" s="15" t="s">
        <v>14</v>
      </c>
      <c r="H4185" s="17">
        <v>64.777006985438405</v>
      </c>
      <c r="I4185" s="13">
        <v>88</v>
      </c>
      <c r="J4185" s="13">
        <v>21</v>
      </c>
      <c r="K4185" s="17">
        <v>2052.83521738736</v>
      </c>
      <c r="L4185" s="18">
        <f t="shared" si="37"/>
        <v>2117.6122243727982</v>
      </c>
      <c r="M4185">
        <f>Table1[[#This Row],[num_contributions]]+Table1[[#This Row],[num_unique_contributors]]</f>
        <v>109</v>
      </c>
    </row>
    <row r="4186" spans="1:13" ht="13.2" hidden="1" x14ac:dyDescent="0.25">
      <c r="A4186" s="13">
        <v>8</v>
      </c>
      <c r="B4186" s="14">
        <v>44166</v>
      </c>
      <c r="C4186" s="14">
        <v>44183</v>
      </c>
      <c r="D4186" s="15" t="s">
        <v>1146</v>
      </c>
      <c r="E4186" s="13">
        <v>1240</v>
      </c>
      <c r="F4186" s="15" t="s">
        <v>20</v>
      </c>
      <c r="G4186" s="15" t="s">
        <v>18</v>
      </c>
      <c r="H4186" s="17">
        <v>1757.24549355658</v>
      </c>
      <c r="I4186" s="13">
        <v>128</v>
      </c>
      <c r="J4186" s="13">
        <v>29</v>
      </c>
      <c r="K4186" s="17">
        <v>341.31604243498498</v>
      </c>
      <c r="L4186" s="18">
        <f t="shared" si="37"/>
        <v>2098.5615359915651</v>
      </c>
      <c r="M4186">
        <f>Table1[[#This Row],[num_contributions]]+Table1[[#This Row],[num_unique_contributors]]</f>
        <v>157</v>
      </c>
    </row>
    <row r="4187" spans="1:13" ht="13.2" hidden="1" x14ac:dyDescent="0.25">
      <c r="A4187" s="13">
        <v>8</v>
      </c>
      <c r="B4187" s="14">
        <v>44166</v>
      </c>
      <c r="C4187" s="14">
        <v>44183</v>
      </c>
      <c r="D4187" s="15" t="s">
        <v>1786</v>
      </c>
      <c r="E4187" s="13">
        <v>1162</v>
      </c>
      <c r="F4187" s="15" t="s">
        <v>20</v>
      </c>
      <c r="G4187" s="15" t="s">
        <v>50</v>
      </c>
      <c r="H4187" s="17">
        <v>544.33981544391997</v>
      </c>
      <c r="I4187" s="13">
        <v>276</v>
      </c>
      <c r="J4187" s="13">
        <v>66</v>
      </c>
      <c r="K4187" s="17">
        <v>1495.47353237427</v>
      </c>
      <c r="L4187" s="18">
        <f t="shared" si="37"/>
        <v>2039.8133478181899</v>
      </c>
      <c r="M4187">
        <f>Table1[[#This Row],[num_contributions]]+Table1[[#This Row],[num_unique_contributors]]</f>
        <v>342</v>
      </c>
    </row>
    <row r="4188" spans="1:13" ht="13.2" hidden="1" x14ac:dyDescent="0.25">
      <c r="A4188" s="13">
        <v>8</v>
      </c>
      <c r="B4188" s="14">
        <v>44166</v>
      </c>
      <c r="C4188" s="14">
        <v>44183</v>
      </c>
      <c r="D4188" s="15" t="s">
        <v>1644</v>
      </c>
      <c r="E4188" s="13">
        <v>1621</v>
      </c>
      <c r="F4188" s="15" t="s">
        <v>77</v>
      </c>
      <c r="G4188" s="15" t="s">
        <v>23</v>
      </c>
      <c r="H4188" s="17">
        <v>8.7122556536504199</v>
      </c>
      <c r="I4188" s="13">
        <v>32</v>
      </c>
      <c r="J4188" s="13">
        <v>7</v>
      </c>
      <c r="K4188" s="17">
        <v>2007.23999999999</v>
      </c>
      <c r="L4188" s="18">
        <f t="shared" si="37"/>
        <v>2015.9522556536403</v>
      </c>
      <c r="M4188">
        <f>Table1[[#This Row],[num_contributions]]+Table1[[#This Row],[num_unique_contributors]]</f>
        <v>39</v>
      </c>
    </row>
    <row r="4189" spans="1:13" ht="13.2" hidden="1" x14ac:dyDescent="0.25">
      <c r="A4189" s="13">
        <v>8</v>
      </c>
      <c r="B4189" s="14">
        <v>44166</v>
      </c>
      <c r="C4189" s="14">
        <v>44183</v>
      </c>
      <c r="D4189" s="15" t="s">
        <v>1888</v>
      </c>
      <c r="E4189" s="13">
        <v>540</v>
      </c>
      <c r="F4189" s="15" t="s">
        <v>20</v>
      </c>
      <c r="G4189" s="15" t="s">
        <v>18</v>
      </c>
      <c r="H4189" s="17">
        <v>649.22081232696405</v>
      </c>
      <c r="I4189" s="13">
        <v>308</v>
      </c>
      <c r="J4189" s="13">
        <v>73</v>
      </c>
      <c r="K4189" s="17">
        <v>1349.06712414768</v>
      </c>
      <c r="L4189" s="18">
        <f t="shared" si="37"/>
        <v>1998.2879364746441</v>
      </c>
      <c r="M4189">
        <f>Table1[[#This Row],[num_contributions]]+Table1[[#This Row],[num_unique_contributors]]</f>
        <v>381</v>
      </c>
    </row>
    <row r="4190" spans="1:13" ht="13.2" hidden="1" x14ac:dyDescent="0.25">
      <c r="A4190" s="13">
        <v>8</v>
      </c>
      <c r="B4190" s="14">
        <v>44166</v>
      </c>
      <c r="C4190" s="14">
        <v>44183</v>
      </c>
      <c r="D4190" s="15" t="s">
        <v>391</v>
      </c>
      <c r="E4190" s="13">
        <v>231</v>
      </c>
      <c r="F4190" s="15" t="s">
        <v>54</v>
      </c>
      <c r="G4190" s="15" t="s">
        <v>14</v>
      </c>
      <c r="H4190" s="17">
        <v>242.723586455137</v>
      </c>
      <c r="I4190" s="13">
        <v>196</v>
      </c>
      <c r="J4190" s="13">
        <v>47</v>
      </c>
      <c r="K4190" s="17">
        <v>1687.92004851094</v>
      </c>
      <c r="L4190" s="18">
        <f t="shared" si="37"/>
        <v>1930.6436349660769</v>
      </c>
      <c r="M4190">
        <f>Table1[[#This Row],[num_contributions]]+Table1[[#This Row],[num_unique_contributors]]</f>
        <v>243</v>
      </c>
    </row>
    <row r="4191" spans="1:13" ht="13.2" hidden="1" x14ac:dyDescent="0.25">
      <c r="A4191" s="13">
        <v>8</v>
      </c>
      <c r="B4191" s="14">
        <v>44166</v>
      </c>
      <c r="C4191" s="14">
        <v>44183</v>
      </c>
      <c r="D4191" s="15" t="s">
        <v>260</v>
      </c>
      <c r="E4191" s="13">
        <v>1041</v>
      </c>
      <c r="F4191" s="15" t="s">
        <v>13</v>
      </c>
      <c r="G4191" s="15" t="s">
        <v>18</v>
      </c>
      <c r="H4191" s="17">
        <v>321.94423064167898</v>
      </c>
      <c r="I4191" s="13">
        <v>212</v>
      </c>
      <c r="J4191" s="13">
        <v>50</v>
      </c>
      <c r="K4191" s="17">
        <v>1593.6974927574299</v>
      </c>
      <c r="L4191" s="18">
        <f t="shared" si="37"/>
        <v>1915.641723399109</v>
      </c>
      <c r="M4191">
        <f>Table1[[#This Row],[num_contributions]]+Table1[[#This Row],[num_unique_contributors]]</f>
        <v>262</v>
      </c>
    </row>
    <row r="4192" spans="1:13" ht="13.2" hidden="1" x14ac:dyDescent="0.25">
      <c r="A4192" s="13">
        <v>8</v>
      </c>
      <c r="B4192" s="14">
        <v>44166</v>
      </c>
      <c r="C4192" s="14">
        <v>44183</v>
      </c>
      <c r="D4192" s="15" t="s">
        <v>1000</v>
      </c>
      <c r="E4192" s="13">
        <v>1691</v>
      </c>
      <c r="F4192" s="15" t="s">
        <v>17</v>
      </c>
      <c r="G4192" s="15" t="s">
        <v>23</v>
      </c>
      <c r="H4192" s="17">
        <v>261.83999733603099</v>
      </c>
      <c r="I4192" s="13">
        <v>172</v>
      </c>
      <c r="J4192" s="13">
        <v>39</v>
      </c>
      <c r="K4192" s="17">
        <v>1642.31019233145</v>
      </c>
      <c r="L4192" s="18">
        <f t="shared" si="37"/>
        <v>1904.1501896674811</v>
      </c>
      <c r="M4192">
        <f>Table1[[#This Row],[num_contributions]]+Table1[[#This Row],[num_unique_contributors]]</f>
        <v>211</v>
      </c>
    </row>
    <row r="4193" spans="1:13" ht="13.2" hidden="1" x14ac:dyDescent="0.25">
      <c r="A4193" s="13">
        <v>8</v>
      </c>
      <c r="B4193" s="14">
        <v>44166</v>
      </c>
      <c r="C4193" s="14">
        <v>44183</v>
      </c>
      <c r="D4193" s="15" t="s">
        <v>1893</v>
      </c>
      <c r="E4193" s="13">
        <v>79</v>
      </c>
      <c r="F4193" s="15" t="s">
        <v>17</v>
      </c>
      <c r="G4193" s="15" t="s">
        <v>18</v>
      </c>
      <c r="H4193" s="17">
        <v>164.52849557124699</v>
      </c>
      <c r="I4193" s="13">
        <v>200</v>
      </c>
      <c r="J4193" s="13">
        <v>44</v>
      </c>
      <c r="K4193" s="17">
        <v>1623.7570509797199</v>
      </c>
      <c r="L4193" s="18">
        <f t="shared" si="37"/>
        <v>1788.285546550967</v>
      </c>
      <c r="M4193">
        <f>Table1[[#This Row],[num_contributions]]+Table1[[#This Row],[num_unique_contributors]]</f>
        <v>244</v>
      </c>
    </row>
    <row r="4194" spans="1:13" ht="13.2" hidden="1" x14ac:dyDescent="0.25">
      <c r="A4194" s="13">
        <v>8</v>
      </c>
      <c r="B4194" s="14">
        <v>44166</v>
      </c>
      <c r="C4194" s="14">
        <v>44183</v>
      </c>
      <c r="D4194" s="13" t="s">
        <v>738</v>
      </c>
      <c r="E4194" s="13">
        <v>848</v>
      </c>
      <c r="F4194" s="15" t="s">
        <v>111</v>
      </c>
      <c r="G4194" s="15" t="s">
        <v>14</v>
      </c>
      <c r="H4194" s="17">
        <v>19.353142702630102</v>
      </c>
      <c r="I4194" s="13">
        <v>32</v>
      </c>
      <c r="J4194" s="13">
        <v>8</v>
      </c>
      <c r="K4194" s="17">
        <v>1747.85330622177</v>
      </c>
      <c r="L4194" s="18">
        <f t="shared" si="37"/>
        <v>1767.2064489244001</v>
      </c>
      <c r="M4194">
        <f>Table1[[#This Row],[num_contributions]]+Table1[[#This Row],[num_unique_contributors]]</f>
        <v>40</v>
      </c>
    </row>
    <row r="4195" spans="1:13" ht="13.2" hidden="1" x14ac:dyDescent="0.25">
      <c r="A4195" s="13">
        <v>8</v>
      </c>
      <c r="B4195" s="14">
        <v>44166</v>
      </c>
      <c r="C4195" s="14">
        <v>44183</v>
      </c>
      <c r="D4195" s="15" t="s">
        <v>270</v>
      </c>
      <c r="E4195" s="13">
        <v>1669</v>
      </c>
      <c r="F4195" s="15" t="s">
        <v>20</v>
      </c>
      <c r="G4195" s="15" t="s">
        <v>23</v>
      </c>
      <c r="H4195" s="17">
        <v>203.29161962734901</v>
      </c>
      <c r="I4195" s="13">
        <v>160</v>
      </c>
      <c r="J4195" s="13">
        <v>38</v>
      </c>
      <c r="K4195" s="17">
        <v>1547.15008667599</v>
      </c>
      <c r="L4195" s="18">
        <f t="shared" si="37"/>
        <v>1750.4417063033391</v>
      </c>
      <c r="M4195">
        <f>Table1[[#This Row],[num_contributions]]+Table1[[#This Row],[num_unique_contributors]]</f>
        <v>198</v>
      </c>
    </row>
    <row r="4196" spans="1:13" ht="13.2" hidden="1" x14ac:dyDescent="0.25">
      <c r="A4196" s="13">
        <v>8</v>
      </c>
      <c r="B4196" s="14">
        <v>44166</v>
      </c>
      <c r="C4196" s="14">
        <v>44183</v>
      </c>
      <c r="D4196" s="15" t="s">
        <v>481</v>
      </c>
      <c r="E4196" s="13">
        <v>1749</v>
      </c>
      <c r="F4196" s="15" t="s">
        <v>39</v>
      </c>
      <c r="G4196" s="15" t="s">
        <v>14</v>
      </c>
      <c r="H4196" s="17">
        <v>817.06869398475806</v>
      </c>
      <c r="I4196" s="13">
        <v>120</v>
      </c>
      <c r="J4196" s="13">
        <v>28</v>
      </c>
      <c r="K4196" s="17">
        <v>922.25517954513202</v>
      </c>
      <c r="L4196" s="18">
        <f t="shared" si="37"/>
        <v>1739.3238735298901</v>
      </c>
      <c r="M4196">
        <f>Table1[[#This Row],[num_contributions]]+Table1[[#This Row],[num_unique_contributors]]</f>
        <v>148</v>
      </c>
    </row>
    <row r="4197" spans="1:13" ht="13.2" hidden="1" x14ac:dyDescent="0.25">
      <c r="A4197" s="13">
        <v>8</v>
      </c>
      <c r="B4197" s="14">
        <v>44166</v>
      </c>
      <c r="C4197" s="14">
        <v>44183</v>
      </c>
      <c r="D4197" s="15" t="s">
        <v>1911</v>
      </c>
      <c r="E4197" s="13">
        <v>515</v>
      </c>
      <c r="F4197" s="15" t="s">
        <v>17</v>
      </c>
      <c r="G4197" s="15" t="s">
        <v>23</v>
      </c>
      <c r="H4197" s="17">
        <v>143.29678122542899</v>
      </c>
      <c r="I4197" s="13">
        <v>100</v>
      </c>
      <c r="J4197" s="13">
        <v>25</v>
      </c>
      <c r="K4197" s="17">
        <v>1557.8524037215</v>
      </c>
      <c r="L4197" s="18">
        <f t="shared" si="37"/>
        <v>1701.1491849469289</v>
      </c>
      <c r="M4197">
        <f>Table1[[#This Row],[num_contributions]]+Table1[[#This Row],[num_unique_contributors]]</f>
        <v>125</v>
      </c>
    </row>
    <row r="4198" spans="1:13" ht="13.2" hidden="1" x14ac:dyDescent="0.25">
      <c r="A4198" s="13">
        <v>8</v>
      </c>
      <c r="B4198" s="14">
        <v>44166</v>
      </c>
      <c r="C4198" s="14">
        <v>44183</v>
      </c>
      <c r="D4198" s="15" t="s">
        <v>584</v>
      </c>
      <c r="E4198" s="13">
        <v>1175</v>
      </c>
      <c r="F4198" s="15" t="s">
        <v>17</v>
      </c>
      <c r="G4198" s="15" t="s">
        <v>18</v>
      </c>
      <c r="H4198" s="17">
        <v>268.84048141315998</v>
      </c>
      <c r="I4198" s="13">
        <v>196</v>
      </c>
      <c r="J4198" s="13">
        <v>46</v>
      </c>
      <c r="K4198" s="17">
        <v>1427.0401509047499</v>
      </c>
      <c r="L4198" s="18">
        <f t="shared" si="37"/>
        <v>1695.8806323179099</v>
      </c>
      <c r="M4198">
        <f>Table1[[#This Row],[num_contributions]]+Table1[[#This Row],[num_unique_contributors]]</f>
        <v>242</v>
      </c>
    </row>
    <row r="4199" spans="1:13" ht="13.2" hidden="1" x14ac:dyDescent="0.25">
      <c r="A4199" s="13">
        <v>8</v>
      </c>
      <c r="B4199" s="14">
        <v>44166</v>
      </c>
      <c r="C4199" s="14">
        <v>44183</v>
      </c>
      <c r="D4199" s="15" t="s">
        <v>320</v>
      </c>
      <c r="E4199" s="13">
        <v>1509</v>
      </c>
      <c r="F4199" s="15" t="s">
        <v>13</v>
      </c>
      <c r="G4199" s="15" t="s">
        <v>14</v>
      </c>
      <c r="H4199" s="17">
        <v>111.65585623326101</v>
      </c>
      <c r="I4199" s="13">
        <v>116</v>
      </c>
      <c r="J4199" s="13">
        <v>26</v>
      </c>
      <c r="K4199" s="17">
        <v>1581.31910146123</v>
      </c>
      <c r="L4199" s="18">
        <f t="shared" si="37"/>
        <v>1692.974957694491</v>
      </c>
      <c r="M4199">
        <f>Table1[[#This Row],[num_contributions]]+Table1[[#This Row],[num_unique_contributors]]</f>
        <v>142</v>
      </c>
    </row>
    <row r="4200" spans="1:13" ht="13.2" hidden="1" x14ac:dyDescent="0.25">
      <c r="A4200" s="13">
        <v>8</v>
      </c>
      <c r="B4200" s="14">
        <v>44166</v>
      </c>
      <c r="C4200" s="14">
        <v>44183</v>
      </c>
      <c r="D4200" s="15" t="s">
        <v>719</v>
      </c>
      <c r="E4200" s="13">
        <v>1701</v>
      </c>
      <c r="F4200" s="15" t="s">
        <v>20</v>
      </c>
      <c r="G4200" s="15" t="s">
        <v>14</v>
      </c>
      <c r="H4200" s="17">
        <v>34.591491200563702</v>
      </c>
      <c r="I4200" s="13">
        <v>72</v>
      </c>
      <c r="J4200" s="13">
        <v>15</v>
      </c>
      <c r="K4200" s="17">
        <v>1649.6345211671101</v>
      </c>
      <c r="L4200" s="18">
        <f t="shared" si="37"/>
        <v>1684.2260123676738</v>
      </c>
      <c r="M4200">
        <f>Table1[[#This Row],[num_contributions]]+Table1[[#This Row],[num_unique_contributors]]</f>
        <v>87</v>
      </c>
    </row>
    <row r="4201" spans="1:13" ht="13.2" hidden="1" x14ac:dyDescent="0.25">
      <c r="A4201" s="13">
        <v>8</v>
      </c>
      <c r="B4201" s="14">
        <v>44166</v>
      </c>
      <c r="C4201" s="14">
        <v>44183</v>
      </c>
      <c r="D4201" s="15" t="s">
        <v>453</v>
      </c>
      <c r="E4201" s="13">
        <v>949</v>
      </c>
      <c r="F4201" s="15" t="s">
        <v>54</v>
      </c>
      <c r="G4201" s="15" t="s">
        <v>14</v>
      </c>
      <c r="H4201" s="17">
        <v>247.10717141110601</v>
      </c>
      <c r="I4201" s="13">
        <v>284</v>
      </c>
      <c r="J4201" s="13">
        <v>66</v>
      </c>
      <c r="K4201" s="17">
        <v>1322.7479021842701</v>
      </c>
      <c r="L4201" s="18">
        <f t="shared" si="37"/>
        <v>1569.8550735953761</v>
      </c>
      <c r="M4201">
        <f>Table1[[#This Row],[num_contributions]]+Table1[[#This Row],[num_unique_contributors]]</f>
        <v>350</v>
      </c>
    </row>
    <row r="4202" spans="1:13" ht="13.2" hidden="1" x14ac:dyDescent="0.25">
      <c r="A4202" s="13">
        <v>8</v>
      </c>
      <c r="B4202" s="14">
        <v>44166</v>
      </c>
      <c r="C4202" s="14">
        <v>44183</v>
      </c>
      <c r="D4202" s="15" t="s">
        <v>1843</v>
      </c>
      <c r="E4202" s="13">
        <v>1112</v>
      </c>
      <c r="F4202" s="15" t="s">
        <v>20</v>
      </c>
      <c r="G4202" s="15" t="s">
        <v>23</v>
      </c>
      <c r="H4202" s="17">
        <v>380.99211276685799</v>
      </c>
      <c r="I4202" s="13">
        <v>252</v>
      </c>
      <c r="J4202" s="13">
        <v>54</v>
      </c>
      <c r="K4202" s="17">
        <v>1184.4167655286601</v>
      </c>
      <c r="L4202" s="18">
        <f t="shared" si="37"/>
        <v>1565.4088782955182</v>
      </c>
      <c r="M4202">
        <f>Table1[[#This Row],[num_contributions]]+Table1[[#This Row],[num_unique_contributors]]</f>
        <v>306</v>
      </c>
    </row>
    <row r="4203" spans="1:13" ht="13.2" hidden="1" x14ac:dyDescent="0.25">
      <c r="A4203" s="13">
        <v>8</v>
      </c>
      <c r="B4203" s="14">
        <v>44166</v>
      </c>
      <c r="C4203" s="14">
        <v>44183</v>
      </c>
      <c r="D4203" s="15" t="s">
        <v>254</v>
      </c>
      <c r="E4203" s="13">
        <v>1183</v>
      </c>
      <c r="F4203" s="15" t="s">
        <v>111</v>
      </c>
      <c r="G4203" s="15" t="s">
        <v>14</v>
      </c>
      <c r="H4203" s="17">
        <v>97.407133629950593</v>
      </c>
      <c r="I4203" s="13">
        <v>148</v>
      </c>
      <c r="J4203" s="13">
        <v>33</v>
      </c>
      <c r="K4203" s="17">
        <v>1345.3669672024701</v>
      </c>
      <c r="L4203" s="18">
        <f t="shared" si="37"/>
        <v>1442.7741008324206</v>
      </c>
      <c r="M4203">
        <f>Table1[[#This Row],[num_contributions]]+Table1[[#This Row],[num_unique_contributors]]</f>
        <v>181</v>
      </c>
    </row>
    <row r="4204" spans="1:13" ht="13.2" hidden="1" x14ac:dyDescent="0.25">
      <c r="A4204" s="13">
        <v>8</v>
      </c>
      <c r="B4204" s="14">
        <v>44166</v>
      </c>
      <c r="C4204" s="14">
        <v>44183</v>
      </c>
      <c r="D4204" s="15" t="s">
        <v>145</v>
      </c>
      <c r="E4204" s="13">
        <v>1110</v>
      </c>
      <c r="F4204" s="15" t="s">
        <v>20</v>
      </c>
      <c r="G4204" s="15" t="s">
        <v>18</v>
      </c>
      <c r="H4204" s="17">
        <v>326.62155112224201</v>
      </c>
      <c r="I4204" s="13">
        <v>204</v>
      </c>
      <c r="J4204" s="13">
        <v>49</v>
      </c>
      <c r="K4204" s="17">
        <v>1093.24541353478</v>
      </c>
      <c r="L4204" s="18">
        <f t="shared" si="37"/>
        <v>1419.866964657022</v>
      </c>
      <c r="M4204">
        <f>Table1[[#This Row],[num_contributions]]+Table1[[#This Row],[num_unique_contributors]]</f>
        <v>253</v>
      </c>
    </row>
    <row r="4205" spans="1:13" ht="13.2" hidden="1" x14ac:dyDescent="0.25">
      <c r="A4205" s="13">
        <v>8</v>
      </c>
      <c r="B4205" s="14">
        <v>44166</v>
      </c>
      <c r="C4205" s="14">
        <v>44183</v>
      </c>
      <c r="D4205" s="15" t="s">
        <v>365</v>
      </c>
      <c r="E4205" s="13">
        <v>902</v>
      </c>
      <c r="F4205" s="15" t="s">
        <v>13</v>
      </c>
      <c r="G4205" s="15" t="s">
        <v>14</v>
      </c>
      <c r="H4205" s="17">
        <v>126.654493246559</v>
      </c>
      <c r="I4205" s="13">
        <v>156</v>
      </c>
      <c r="J4205" s="13">
        <v>36</v>
      </c>
      <c r="K4205" s="17">
        <v>1257.78229693202</v>
      </c>
      <c r="L4205" s="18">
        <f t="shared" si="37"/>
        <v>1384.436790178579</v>
      </c>
      <c r="M4205">
        <f>Table1[[#This Row],[num_contributions]]+Table1[[#This Row],[num_unique_contributors]]</f>
        <v>192</v>
      </c>
    </row>
    <row r="4206" spans="1:13" ht="13.2" hidden="1" x14ac:dyDescent="0.25">
      <c r="A4206" s="13">
        <v>8</v>
      </c>
      <c r="B4206" s="14">
        <v>44166</v>
      </c>
      <c r="C4206" s="14">
        <v>44183</v>
      </c>
      <c r="D4206" s="15" t="s">
        <v>299</v>
      </c>
      <c r="E4206" s="13">
        <v>811</v>
      </c>
      <c r="F4206" s="15" t="s">
        <v>20</v>
      </c>
      <c r="G4206" s="15" t="s">
        <v>14</v>
      </c>
      <c r="H4206" s="17">
        <v>114.94455462523899</v>
      </c>
      <c r="I4206" s="13">
        <v>132</v>
      </c>
      <c r="J4206" s="13">
        <v>33</v>
      </c>
      <c r="K4206" s="17">
        <v>1245.3175075709</v>
      </c>
      <c r="L4206" s="18">
        <f t="shared" si="37"/>
        <v>1360.2620621961391</v>
      </c>
      <c r="M4206">
        <f>Table1[[#This Row],[num_contributions]]+Table1[[#This Row],[num_unique_contributors]]</f>
        <v>165</v>
      </c>
    </row>
    <row r="4207" spans="1:13" ht="13.2" hidden="1" x14ac:dyDescent="0.25">
      <c r="A4207" s="13">
        <v>8</v>
      </c>
      <c r="B4207" s="14">
        <v>44166</v>
      </c>
      <c r="C4207" s="14">
        <v>44183</v>
      </c>
      <c r="D4207" s="16" t="s">
        <v>231</v>
      </c>
      <c r="E4207" s="13">
        <v>139</v>
      </c>
      <c r="F4207" s="15" t="s">
        <v>13</v>
      </c>
      <c r="G4207" s="15" t="s">
        <v>14</v>
      </c>
      <c r="H4207" s="17">
        <v>218.85415228048399</v>
      </c>
      <c r="I4207" s="13">
        <v>244</v>
      </c>
      <c r="J4207" s="13">
        <v>59</v>
      </c>
      <c r="K4207" s="17">
        <v>1125.4319169797</v>
      </c>
      <c r="L4207" s="18">
        <f t="shared" si="37"/>
        <v>1344.2860692601839</v>
      </c>
      <c r="M4207">
        <f>Table1[[#This Row],[num_contributions]]+Table1[[#This Row],[num_unique_contributors]]</f>
        <v>303</v>
      </c>
    </row>
    <row r="4208" spans="1:13" ht="13.2" hidden="1" x14ac:dyDescent="0.25">
      <c r="A4208" s="13">
        <v>8</v>
      </c>
      <c r="B4208" s="14">
        <v>44166</v>
      </c>
      <c r="C4208" s="14">
        <v>44183</v>
      </c>
      <c r="D4208" s="15" t="s">
        <v>1045</v>
      </c>
      <c r="E4208" s="13">
        <v>1563</v>
      </c>
      <c r="F4208" s="15" t="s">
        <v>17</v>
      </c>
      <c r="G4208" s="15" t="s">
        <v>23</v>
      </c>
      <c r="H4208" s="17">
        <v>976.71531949317102</v>
      </c>
      <c r="I4208" s="13">
        <v>116</v>
      </c>
      <c r="J4208" s="13">
        <v>29</v>
      </c>
      <c r="K4208" s="17">
        <v>306.03559600015598</v>
      </c>
      <c r="L4208" s="18">
        <f t="shared" si="37"/>
        <v>1282.7509154933271</v>
      </c>
      <c r="M4208">
        <f>Table1[[#This Row],[num_contributions]]+Table1[[#This Row],[num_unique_contributors]]</f>
        <v>145</v>
      </c>
    </row>
    <row r="4209" spans="1:13" ht="13.2" hidden="1" x14ac:dyDescent="0.25">
      <c r="A4209" s="13">
        <v>8</v>
      </c>
      <c r="B4209" s="14">
        <v>44166</v>
      </c>
      <c r="C4209" s="14">
        <v>44183</v>
      </c>
      <c r="D4209" s="15" t="s">
        <v>1936</v>
      </c>
      <c r="E4209" s="13">
        <v>295</v>
      </c>
      <c r="F4209" s="15" t="s">
        <v>17</v>
      </c>
      <c r="G4209" s="15" t="s">
        <v>23</v>
      </c>
      <c r="H4209" s="17">
        <v>214.779001099944</v>
      </c>
      <c r="I4209" s="13">
        <v>168</v>
      </c>
      <c r="J4209" s="13">
        <v>41</v>
      </c>
      <c r="K4209" s="17">
        <v>1064.21142901857</v>
      </c>
      <c r="L4209" s="18">
        <f t="shared" si="37"/>
        <v>1278.990430118514</v>
      </c>
      <c r="M4209">
        <f>Table1[[#This Row],[num_contributions]]+Table1[[#This Row],[num_unique_contributors]]</f>
        <v>209</v>
      </c>
    </row>
    <row r="4210" spans="1:13" ht="13.2" hidden="1" x14ac:dyDescent="0.25">
      <c r="A4210" s="13">
        <v>8</v>
      </c>
      <c r="B4210" s="14">
        <v>44166</v>
      </c>
      <c r="C4210" s="14">
        <v>44183</v>
      </c>
      <c r="D4210" s="15" t="s">
        <v>423</v>
      </c>
      <c r="E4210" s="13">
        <v>806</v>
      </c>
      <c r="F4210" s="15" t="s">
        <v>17</v>
      </c>
      <c r="G4210" s="15" t="s">
        <v>14</v>
      </c>
      <c r="H4210" s="17">
        <v>54.980474571876499</v>
      </c>
      <c r="I4210" s="13">
        <v>80</v>
      </c>
      <c r="J4210" s="13">
        <v>19</v>
      </c>
      <c r="K4210" s="17">
        <v>1203.12215535309</v>
      </c>
      <c r="L4210" s="18">
        <f t="shared" si="37"/>
        <v>1258.1026299249665</v>
      </c>
      <c r="M4210">
        <f>Table1[[#This Row],[num_contributions]]+Table1[[#This Row],[num_unique_contributors]]</f>
        <v>99</v>
      </c>
    </row>
    <row r="4211" spans="1:13" ht="13.2" hidden="1" x14ac:dyDescent="0.25">
      <c r="A4211" s="13">
        <v>8</v>
      </c>
      <c r="B4211" s="14">
        <v>44166</v>
      </c>
      <c r="C4211" s="14">
        <v>44183</v>
      </c>
      <c r="D4211" s="15" t="s">
        <v>35</v>
      </c>
      <c r="E4211" s="13">
        <v>1143</v>
      </c>
      <c r="F4211" s="15" t="s">
        <v>13</v>
      </c>
      <c r="G4211" s="15" t="s">
        <v>23</v>
      </c>
      <c r="H4211" s="17">
        <v>114.000218622451</v>
      </c>
      <c r="I4211" s="13">
        <v>144</v>
      </c>
      <c r="J4211" s="13">
        <v>30</v>
      </c>
      <c r="K4211" s="17">
        <v>1130.52909009731</v>
      </c>
      <c r="L4211" s="18">
        <f t="shared" si="37"/>
        <v>1244.529308719761</v>
      </c>
      <c r="M4211">
        <f>Table1[[#This Row],[num_contributions]]+Table1[[#This Row],[num_unique_contributors]]</f>
        <v>174</v>
      </c>
    </row>
    <row r="4212" spans="1:13" ht="13.2" hidden="1" x14ac:dyDescent="0.25">
      <c r="A4212" s="13">
        <v>8</v>
      </c>
      <c r="B4212" s="14">
        <v>44166</v>
      </c>
      <c r="C4212" s="14">
        <v>44183</v>
      </c>
      <c r="D4212" s="15" t="s">
        <v>1937</v>
      </c>
      <c r="E4212" s="13">
        <v>1658</v>
      </c>
      <c r="F4212" s="15" t="s">
        <v>39</v>
      </c>
      <c r="G4212" s="15" t="s">
        <v>23</v>
      </c>
      <c r="H4212" s="17">
        <v>800.38257095650704</v>
      </c>
      <c r="I4212" s="13">
        <v>160</v>
      </c>
      <c r="J4212" s="13">
        <v>39</v>
      </c>
      <c r="K4212" s="17">
        <v>421.64910394391501</v>
      </c>
      <c r="L4212" s="18">
        <f t="shared" si="37"/>
        <v>1222.0316749004221</v>
      </c>
      <c r="M4212">
        <f>Table1[[#This Row],[num_contributions]]+Table1[[#This Row],[num_unique_contributors]]</f>
        <v>199</v>
      </c>
    </row>
    <row r="4213" spans="1:13" ht="13.2" hidden="1" x14ac:dyDescent="0.25">
      <c r="A4213" s="13">
        <v>8</v>
      </c>
      <c r="B4213" s="14">
        <v>44166</v>
      </c>
      <c r="C4213" s="14">
        <v>44183</v>
      </c>
      <c r="D4213" s="15" t="s">
        <v>837</v>
      </c>
      <c r="E4213" s="13">
        <v>1824</v>
      </c>
      <c r="F4213" s="15" t="s">
        <v>13</v>
      </c>
      <c r="G4213" s="15" t="s">
        <v>50</v>
      </c>
      <c r="H4213" s="17">
        <v>40.061794422634897</v>
      </c>
      <c r="I4213" s="13">
        <v>44</v>
      </c>
      <c r="J4213" s="13">
        <v>11</v>
      </c>
      <c r="K4213" s="17">
        <v>1164.5999999999999</v>
      </c>
      <c r="L4213" s="18">
        <f t="shared" si="37"/>
        <v>1204.6617944226348</v>
      </c>
      <c r="M4213">
        <f>Table1[[#This Row],[num_contributions]]+Table1[[#This Row],[num_unique_contributors]]</f>
        <v>55</v>
      </c>
    </row>
    <row r="4214" spans="1:13" ht="13.2" hidden="1" x14ac:dyDescent="0.25">
      <c r="A4214" s="13">
        <v>8</v>
      </c>
      <c r="B4214" s="14">
        <v>44166</v>
      </c>
      <c r="C4214" s="14">
        <v>44183</v>
      </c>
      <c r="D4214" s="16" t="s">
        <v>629</v>
      </c>
      <c r="E4214" s="13">
        <v>392</v>
      </c>
      <c r="F4214" s="15" t="s">
        <v>39</v>
      </c>
      <c r="G4214" s="15" t="s">
        <v>14</v>
      </c>
      <c r="H4214" s="17">
        <v>622.75753914386701</v>
      </c>
      <c r="I4214" s="13">
        <v>92</v>
      </c>
      <c r="J4214" s="13">
        <v>22</v>
      </c>
      <c r="K4214" s="17">
        <v>581.11770858224304</v>
      </c>
      <c r="L4214" s="18">
        <f t="shared" si="37"/>
        <v>1203.87524772611</v>
      </c>
      <c r="M4214">
        <f>Table1[[#This Row],[num_contributions]]+Table1[[#This Row],[num_unique_contributors]]</f>
        <v>114</v>
      </c>
    </row>
    <row r="4215" spans="1:13" ht="13.2" hidden="1" x14ac:dyDescent="0.25">
      <c r="A4215" s="13">
        <v>8</v>
      </c>
      <c r="B4215" s="14">
        <v>44166</v>
      </c>
      <c r="C4215" s="14">
        <v>44183</v>
      </c>
      <c r="D4215" s="15" t="s">
        <v>216</v>
      </c>
      <c r="E4215" s="13">
        <v>281</v>
      </c>
      <c r="F4215" s="15" t="s">
        <v>20</v>
      </c>
      <c r="G4215" s="15" t="s">
        <v>23</v>
      </c>
      <c r="H4215" s="17">
        <v>197.893927277534</v>
      </c>
      <c r="I4215" s="13">
        <v>152</v>
      </c>
      <c r="J4215" s="13">
        <v>37</v>
      </c>
      <c r="K4215" s="17">
        <v>999.06104264711496</v>
      </c>
      <c r="L4215" s="18">
        <f t="shared" si="37"/>
        <v>1196.954969924649</v>
      </c>
      <c r="M4215">
        <f>Table1[[#This Row],[num_contributions]]+Table1[[#This Row],[num_unique_contributors]]</f>
        <v>189</v>
      </c>
    </row>
    <row r="4216" spans="1:13" ht="13.2" hidden="1" x14ac:dyDescent="0.25">
      <c r="A4216" s="13">
        <v>8</v>
      </c>
      <c r="B4216" s="14">
        <v>44166</v>
      </c>
      <c r="C4216" s="14">
        <v>44183</v>
      </c>
      <c r="D4216" s="15" t="s">
        <v>1938</v>
      </c>
      <c r="E4216" s="13">
        <v>822</v>
      </c>
      <c r="F4216" s="15" t="s">
        <v>17</v>
      </c>
      <c r="G4216" s="15" t="s">
        <v>23</v>
      </c>
      <c r="H4216" s="17">
        <v>874.04441930398798</v>
      </c>
      <c r="I4216" s="13">
        <v>96</v>
      </c>
      <c r="J4216" s="13">
        <v>24</v>
      </c>
      <c r="K4216" s="17">
        <v>315.21679267789602</v>
      </c>
      <c r="L4216" s="18">
        <f t="shared" si="37"/>
        <v>1189.2612119818841</v>
      </c>
      <c r="M4216">
        <f>Table1[[#This Row],[num_contributions]]+Table1[[#This Row],[num_unique_contributors]]</f>
        <v>120</v>
      </c>
    </row>
    <row r="4217" spans="1:13" ht="13.2" hidden="1" x14ac:dyDescent="0.25">
      <c r="A4217" s="13">
        <v>8</v>
      </c>
      <c r="B4217" s="14">
        <v>44166</v>
      </c>
      <c r="C4217" s="14">
        <v>44183</v>
      </c>
      <c r="D4217" s="15" t="s">
        <v>532</v>
      </c>
      <c r="E4217" s="13">
        <v>622</v>
      </c>
      <c r="F4217" s="15" t="s">
        <v>17</v>
      </c>
      <c r="G4217" s="15" t="s">
        <v>14</v>
      </c>
      <c r="H4217" s="17">
        <v>14.588869928012301</v>
      </c>
      <c r="I4217" s="13">
        <v>48</v>
      </c>
      <c r="J4217" s="13">
        <v>11</v>
      </c>
      <c r="K4217" s="17">
        <v>1131.15034038248</v>
      </c>
      <c r="L4217" s="18">
        <f t="shared" si="37"/>
        <v>1145.7392103104924</v>
      </c>
      <c r="M4217">
        <f>Table1[[#This Row],[num_contributions]]+Table1[[#This Row],[num_unique_contributors]]</f>
        <v>59</v>
      </c>
    </row>
    <row r="4218" spans="1:13" ht="13.2" hidden="1" x14ac:dyDescent="0.25">
      <c r="A4218" s="13">
        <v>8</v>
      </c>
      <c r="B4218" s="14">
        <v>44166</v>
      </c>
      <c r="C4218" s="14">
        <v>44183</v>
      </c>
      <c r="D4218" s="15" t="s">
        <v>1871</v>
      </c>
      <c r="E4218" s="13">
        <v>198</v>
      </c>
      <c r="F4218" s="15" t="s">
        <v>17</v>
      </c>
      <c r="G4218" s="15" t="s">
        <v>23</v>
      </c>
      <c r="H4218" s="17">
        <v>129.61683105563401</v>
      </c>
      <c r="I4218" s="13">
        <v>136</v>
      </c>
      <c r="J4218" s="13">
        <v>34</v>
      </c>
      <c r="K4218" s="17">
        <v>1003.50546378576</v>
      </c>
      <c r="L4218" s="18">
        <f t="shared" si="37"/>
        <v>1133.122294841394</v>
      </c>
      <c r="M4218">
        <f>Table1[[#This Row],[num_contributions]]+Table1[[#This Row],[num_unique_contributors]]</f>
        <v>170</v>
      </c>
    </row>
    <row r="4219" spans="1:13" ht="13.2" hidden="1" x14ac:dyDescent="0.25">
      <c r="A4219" s="13">
        <v>8</v>
      </c>
      <c r="B4219" s="14">
        <v>44166</v>
      </c>
      <c r="C4219" s="14">
        <v>44183</v>
      </c>
      <c r="D4219" s="15" t="s">
        <v>206</v>
      </c>
      <c r="E4219" s="13">
        <v>184</v>
      </c>
      <c r="F4219" s="15" t="s">
        <v>13</v>
      </c>
      <c r="G4219" s="15" t="s">
        <v>18</v>
      </c>
      <c r="H4219" s="17">
        <v>151.065325500764</v>
      </c>
      <c r="I4219" s="13">
        <v>96</v>
      </c>
      <c r="J4219" s="13">
        <v>24</v>
      </c>
      <c r="K4219" s="17">
        <v>966.87400069677904</v>
      </c>
      <c r="L4219" s="18">
        <f t="shared" si="37"/>
        <v>1117.9393261975431</v>
      </c>
      <c r="M4219">
        <f>Table1[[#This Row],[num_contributions]]+Table1[[#This Row],[num_unique_contributors]]</f>
        <v>120</v>
      </c>
    </row>
    <row r="4220" spans="1:13" ht="13.2" hidden="1" x14ac:dyDescent="0.25">
      <c r="A4220" s="13">
        <v>8</v>
      </c>
      <c r="B4220" s="14">
        <v>44166</v>
      </c>
      <c r="C4220" s="14">
        <v>44183</v>
      </c>
      <c r="D4220" s="15" t="s">
        <v>1737</v>
      </c>
      <c r="E4220" s="13">
        <v>225</v>
      </c>
      <c r="F4220" s="15" t="s">
        <v>20</v>
      </c>
      <c r="G4220" s="15" t="s">
        <v>23</v>
      </c>
      <c r="H4220" s="17">
        <v>30.803122164609</v>
      </c>
      <c r="I4220" s="13">
        <v>64</v>
      </c>
      <c r="J4220" s="13">
        <v>16</v>
      </c>
      <c r="K4220" s="17">
        <v>1074.9051766799701</v>
      </c>
      <c r="L4220" s="18">
        <f t="shared" si="37"/>
        <v>1105.7082988445791</v>
      </c>
      <c r="M4220">
        <f>Table1[[#This Row],[num_contributions]]+Table1[[#This Row],[num_unique_contributors]]</f>
        <v>80</v>
      </c>
    </row>
    <row r="4221" spans="1:13" ht="13.2" hidden="1" x14ac:dyDescent="0.25">
      <c r="A4221" s="13">
        <v>8</v>
      </c>
      <c r="B4221" s="14">
        <v>44166</v>
      </c>
      <c r="C4221" s="14">
        <v>44183</v>
      </c>
      <c r="D4221" s="15" t="s">
        <v>292</v>
      </c>
      <c r="E4221" s="13">
        <v>615</v>
      </c>
      <c r="F4221" s="15" t="s">
        <v>17</v>
      </c>
      <c r="G4221" s="15" t="s">
        <v>14</v>
      </c>
      <c r="H4221" s="17">
        <v>75.626191887892901</v>
      </c>
      <c r="I4221" s="13">
        <v>124</v>
      </c>
      <c r="J4221" s="13">
        <v>28</v>
      </c>
      <c r="K4221" s="17">
        <v>1020.7377671586599</v>
      </c>
      <c r="L4221" s="18">
        <f t="shared" si="37"/>
        <v>1096.3639590465527</v>
      </c>
      <c r="M4221">
        <f>Table1[[#This Row],[num_contributions]]+Table1[[#This Row],[num_unique_contributors]]</f>
        <v>152</v>
      </c>
    </row>
    <row r="4222" spans="1:13" ht="13.2" hidden="1" x14ac:dyDescent="0.25">
      <c r="A4222" s="13">
        <v>8</v>
      </c>
      <c r="B4222" s="14">
        <v>44166</v>
      </c>
      <c r="C4222" s="14">
        <v>44183</v>
      </c>
      <c r="D4222" s="15" t="s">
        <v>1939</v>
      </c>
      <c r="E4222" s="13">
        <v>961</v>
      </c>
      <c r="F4222" s="15" t="s">
        <v>17</v>
      </c>
      <c r="G4222" s="15" t="s">
        <v>18</v>
      </c>
      <c r="H4222" s="17">
        <v>270.74294573911999</v>
      </c>
      <c r="I4222" s="13">
        <v>176</v>
      </c>
      <c r="J4222" s="13">
        <v>41</v>
      </c>
      <c r="K4222" s="17">
        <v>818.23253257708404</v>
      </c>
      <c r="L4222" s="18">
        <f t="shared" si="37"/>
        <v>1088.9754783162041</v>
      </c>
      <c r="M4222">
        <f>Table1[[#This Row],[num_contributions]]+Table1[[#This Row],[num_unique_contributors]]</f>
        <v>217</v>
      </c>
    </row>
    <row r="4223" spans="1:13" ht="13.2" hidden="1" x14ac:dyDescent="0.25">
      <c r="A4223" s="13">
        <v>8</v>
      </c>
      <c r="B4223" s="14">
        <v>44166</v>
      </c>
      <c r="C4223" s="14">
        <v>44183</v>
      </c>
      <c r="D4223" s="15" t="s">
        <v>650</v>
      </c>
      <c r="E4223" s="13">
        <v>454</v>
      </c>
      <c r="F4223" s="15" t="s">
        <v>17</v>
      </c>
      <c r="G4223" s="15" t="s">
        <v>14</v>
      </c>
      <c r="H4223" s="17">
        <v>32.313848574522801</v>
      </c>
      <c r="I4223" s="13">
        <v>76</v>
      </c>
      <c r="J4223" s="13">
        <v>19</v>
      </c>
      <c r="K4223" s="17">
        <v>1036.7964334936701</v>
      </c>
      <c r="L4223" s="18">
        <f t="shared" si="37"/>
        <v>1069.1102820681929</v>
      </c>
      <c r="M4223">
        <f>Table1[[#This Row],[num_contributions]]+Table1[[#This Row],[num_unique_contributors]]</f>
        <v>95</v>
      </c>
    </row>
    <row r="4224" spans="1:13" ht="13.2" hidden="1" x14ac:dyDescent="0.25">
      <c r="A4224" s="13">
        <v>8</v>
      </c>
      <c r="B4224" s="14">
        <v>44166</v>
      </c>
      <c r="C4224" s="14">
        <v>44183</v>
      </c>
      <c r="D4224" s="15" t="s">
        <v>1912</v>
      </c>
      <c r="E4224" s="13">
        <v>1612</v>
      </c>
      <c r="F4224" s="15" t="s">
        <v>17</v>
      </c>
      <c r="G4224" s="15" t="s">
        <v>23</v>
      </c>
      <c r="H4224" s="17">
        <v>900.812089232223</v>
      </c>
      <c r="I4224" s="13">
        <v>76</v>
      </c>
      <c r="J4224" s="13">
        <v>19</v>
      </c>
      <c r="K4224" s="17">
        <v>149.70950960942599</v>
      </c>
      <c r="L4224" s="18">
        <f t="shared" si="37"/>
        <v>1050.5215988416489</v>
      </c>
      <c r="M4224">
        <f>Table1[[#This Row],[num_contributions]]+Table1[[#This Row],[num_unique_contributors]]</f>
        <v>95</v>
      </c>
    </row>
    <row r="4225" spans="1:13" ht="13.2" hidden="1" x14ac:dyDescent="0.25">
      <c r="A4225" s="13">
        <v>8</v>
      </c>
      <c r="B4225" s="14">
        <v>44166</v>
      </c>
      <c r="C4225" s="14">
        <v>44183</v>
      </c>
      <c r="D4225" s="15" t="s">
        <v>593</v>
      </c>
      <c r="E4225" s="13">
        <v>1686</v>
      </c>
      <c r="F4225" s="15" t="s">
        <v>13</v>
      </c>
      <c r="G4225" s="15" t="s">
        <v>14</v>
      </c>
      <c r="H4225" s="17">
        <v>223.24404448375</v>
      </c>
      <c r="I4225" s="13">
        <v>260</v>
      </c>
      <c r="J4225" s="13">
        <v>52</v>
      </c>
      <c r="K4225" s="17">
        <v>819.94671881377201</v>
      </c>
      <c r="L4225" s="18">
        <f t="shared" si="37"/>
        <v>1043.1907632975219</v>
      </c>
      <c r="M4225">
        <f>Table1[[#This Row],[num_contributions]]+Table1[[#This Row],[num_unique_contributors]]</f>
        <v>312</v>
      </c>
    </row>
    <row r="4226" spans="1:13" ht="13.2" hidden="1" x14ac:dyDescent="0.25">
      <c r="A4226" s="13">
        <v>8</v>
      </c>
      <c r="B4226" s="14">
        <v>44166</v>
      </c>
      <c r="C4226" s="14">
        <v>44183</v>
      </c>
      <c r="D4226" s="15" t="s">
        <v>1452</v>
      </c>
      <c r="E4226" s="13">
        <v>1656</v>
      </c>
      <c r="F4226" s="15" t="s">
        <v>39</v>
      </c>
      <c r="G4226" s="15" t="s">
        <v>14</v>
      </c>
      <c r="H4226" s="17">
        <v>720.02735694233604</v>
      </c>
      <c r="I4226" s="13">
        <v>124</v>
      </c>
      <c r="J4226" s="13">
        <v>28</v>
      </c>
      <c r="K4226" s="17">
        <v>321.58896060695702</v>
      </c>
      <c r="L4226" s="18">
        <f t="shared" si="37"/>
        <v>1041.6163175492929</v>
      </c>
      <c r="M4226">
        <f>Table1[[#This Row],[num_contributions]]+Table1[[#This Row],[num_unique_contributors]]</f>
        <v>152</v>
      </c>
    </row>
    <row r="4227" spans="1:13" ht="13.2" hidden="1" x14ac:dyDescent="0.25">
      <c r="A4227" s="13">
        <v>8</v>
      </c>
      <c r="B4227" s="14">
        <v>44166</v>
      </c>
      <c r="C4227" s="14">
        <v>44183</v>
      </c>
      <c r="D4227" s="15" t="s">
        <v>1825</v>
      </c>
      <c r="E4227" s="13">
        <v>1166</v>
      </c>
      <c r="F4227" s="15" t="s">
        <v>20</v>
      </c>
      <c r="G4227" s="15" t="s">
        <v>23</v>
      </c>
      <c r="H4227" s="17">
        <v>247.086914711421</v>
      </c>
      <c r="I4227" s="13">
        <v>184</v>
      </c>
      <c r="J4227" s="13">
        <v>42</v>
      </c>
      <c r="K4227" s="17">
        <v>789.74211502813796</v>
      </c>
      <c r="L4227" s="18">
        <f t="shared" si="37"/>
        <v>1036.829029739559</v>
      </c>
      <c r="M4227">
        <f>Table1[[#This Row],[num_contributions]]+Table1[[#This Row],[num_unique_contributors]]</f>
        <v>226</v>
      </c>
    </row>
    <row r="4228" spans="1:13" ht="13.2" hidden="1" x14ac:dyDescent="0.25">
      <c r="A4228" s="13">
        <v>8</v>
      </c>
      <c r="B4228" s="14">
        <v>44166</v>
      </c>
      <c r="C4228" s="14">
        <v>44183</v>
      </c>
      <c r="D4228" s="15" t="s">
        <v>1300</v>
      </c>
      <c r="E4228" s="13">
        <v>1170</v>
      </c>
      <c r="F4228" s="15" t="s">
        <v>17</v>
      </c>
      <c r="G4228" s="15" t="s">
        <v>23</v>
      </c>
      <c r="H4228" s="17">
        <v>170.31256734461499</v>
      </c>
      <c r="I4228" s="13">
        <v>192</v>
      </c>
      <c r="J4228" s="13">
        <v>43</v>
      </c>
      <c r="K4228" s="17">
        <v>855.88368896517204</v>
      </c>
      <c r="L4228" s="18">
        <f t="shared" si="37"/>
        <v>1026.196256309787</v>
      </c>
      <c r="M4228">
        <f>Table1[[#This Row],[num_contributions]]+Table1[[#This Row],[num_unique_contributors]]</f>
        <v>235</v>
      </c>
    </row>
    <row r="4229" spans="1:13" ht="13.2" hidden="1" x14ac:dyDescent="0.25">
      <c r="A4229" s="13">
        <v>8</v>
      </c>
      <c r="B4229" s="14">
        <v>44166</v>
      </c>
      <c r="C4229" s="14">
        <v>44183</v>
      </c>
      <c r="D4229" s="15" t="s">
        <v>60</v>
      </c>
      <c r="E4229" s="13">
        <v>1595</v>
      </c>
      <c r="F4229" s="15" t="s">
        <v>17</v>
      </c>
      <c r="G4229" s="15" t="s">
        <v>14</v>
      </c>
      <c r="H4229" s="17">
        <v>65.993798141879196</v>
      </c>
      <c r="I4229" s="13">
        <v>104</v>
      </c>
      <c r="J4229" s="13">
        <v>24</v>
      </c>
      <c r="K4229" s="17">
        <v>946.50946074347496</v>
      </c>
      <c r="L4229" s="18">
        <f t="shared" si="37"/>
        <v>1012.5032588853542</v>
      </c>
      <c r="M4229">
        <f>Table1[[#This Row],[num_contributions]]+Table1[[#This Row],[num_unique_contributors]]</f>
        <v>128</v>
      </c>
    </row>
    <row r="4230" spans="1:13" ht="13.2" hidden="1" x14ac:dyDescent="0.25">
      <c r="A4230" s="13">
        <v>8</v>
      </c>
      <c r="B4230" s="14">
        <v>44166</v>
      </c>
      <c r="C4230" s="14">
        <v>44183</v>
      </c>
      <c r="D4230" s="15" t="s">
        <v>1732</v>
      </c>
      <c r="E4230" s="13">
        <v>1728</v>
      </c>
      <c r="F4230" s="15" t="s">
        <v>111</v>
      </c>
      <c r="G4230" s="15" t="s">
        <v>23</v>
      </c>
      <c r="H4230" s="17">
        <v>97.865081105015705</v>
      </c>
      <c r="I4230" s="13">
        <v>96</v>
      </c>
      <c r="J4230" s="13">
        <v>24</v>
      </c>
      <c r="K4230" s="17">
        <v>913.41754541521698</v>
      </c>
      <c r="L4230" s="18">
        <f t="shared" si="37"/>
        <v>1011.2826265202327</v>
      </c>
      <c r="M4230">
        <f>Table1[[#This Row],[num_contributions]]+Table1[[#This Row],[num_unique_contributors]]</f>
        <v>120</v>
      </c>
    </row>
    <row r="4231" spans="1:13" ht="13.2" hidden="1" x14ac:dyDescent="0.25">
      <c r="A4231" s="13">
        <v>8</v>
      </c>
      <c r="B4231" s="14">
        <v>44166</v>
      </c>
      <c r="C4231" s="14">
        <v>44183</v>
      </c>
      <c r="D4231" s="15" t="s">
        <v>1480</v>
      </c>
      <c r="E4231" s="13">
        <v>1649</v>
      </c>
      <c r="F4231" s="15" t="s">
        <v>39</v>
      </c>
      <c r="G4231" s="15" t="s">
        <v>23</v>
      </c>
      <c r="H4231" s="17">
        <v>226.71331286934199</v>
      </c>
      <c r="I4231" s="13">
        <v>64</v>
      </c>
      <c r="J4231" s="13">
        <v>13</v>
      </c>
      <c r="K4231" s="17">
        <v>744.97594281799002</v>
      </c>
      <c r="L4231" s="18">
        <f t="shared" si="37"/>
        <v>971.68925568733198</v>
      </c>
      <c r="M4231">
        <f>Table1[[#This Row],[num_contributions]]+Table1[[#This Row],[num_unique_contributors]]</f>
        <v>77</v>
      </c>
    </row>
    <row r="4232" spans="1:13" ht="13.2" hidden="1" x14ac:dyDescent="0.25">
      <c r="A4232" s="13">
        <v>8</v>
      </c>
      <c r="B4232" s="14">
        <v>44166</v>
      </c>
      <c r="C4232" s="14">
        <v>44183</v>
      </c>
      <c r="D4232" s="15" t="s">
        <v>1490</v>
      </c>
      <c r="E4232" s="13">
        <v>765</v>
      </c>
      <c r="F4232" s="15" t="s">
        <v>17</v>
      </c>
      <c r="G4232" s="15" t="s">
        <v>18</v>
      </c>
      <c r="H4232" s="17">
        <v>89.295919521030896</v>
      </c>
      <c r="I4232" s="13">
        <v>100</v>
      </c>
      <c r="J4232" s="13">
        <v>24</v>
      </c>
      <c r="K4232" s="17">
        <v>858.87873619612299</v>
      </c>
      <c r="L4232" s="18">
        <f t="shared" si="37"/>
        <v>948.17465571715388</v>
      </c>
      <c r="M4232">
        <f>Table1[[#This Row],[num_contributions]]+Table1[[#This Row],[num_unique_contributors]]</f>
        <v>124</v>
      </c>
    </row>
    <row r="4233" spans="1:13" ht="13.2" hidden="1" x14ac:dyDescent="0.25">
      <c r="A4233" s="13">
        <v>8</v>
      </c>
      <c r="B4233" s="14">
        <v>44166</v>
      </c>
      <c r="C4233" s="14">
        <v>44183</v>
      </c>
      <c r="D4233" s="15" t="s">
        <v>1488</v>
      </c>
      <c r="E4233" s="13">
        <v>1379</v>
      </c>
      <c r="F4233" s="15" t="s">
        <v>13</v>
      </c>
      <c r="G4233" s="15" t="s">
        <v>14</v>
      </c>
      <c r="H4233" s="17">
        <v>8.5949979802434306</v>
      </c>
      <c r="I4233" s="13">
        <v>44</v>
      </c>
      <c r="J4233" s="13">
        <v>11</v>
      </c>
      <c r="K4233" s="17">
        <v>908.737633458657</v>
      </c>
      <c r="L4233" s="18">
        <f t="shared" si="37"/>
        <v>917.33263143890042</v>
      </c>
      <c r="M4233">
        <f>Table1[[#This Row],[num_contributions]]+Table1[[#This Row],[num_unique_contributors]]</f>
        <v>55</v>
      </c>
    </row>
    <row r="4234" spans="1:13" ht="13.2" hidden="1" x14ac:dyDescent="0.25">
      <c r="A4234" s="13">
        <v>8</v>
      </c>
      <c r="B4234" s="14">
        <v>44166</v>
      </c>
      <c r="C4234" s="14">
        <v>44183</v>
      </c>
      <c r="D4234" s="15" t="s">
        <v>284</v>
      </c>
      <c r="E4234" s="13">
        <v>1821</v>
      </c>
      <c r="F4234" s="15" t="s">
        <v>54</v>
      </c>
      <c r="G4234" s="15" t="s">
        <v>14</v>
      </c>
      <c r="H4234" s="17">
        <v>35.807369457334602</v>
      </c>
      <c r="I4234" s="13">
        <v>96</v>
      </c>
      <c r="J4234" s="13">
        <v>23</v>
      </c>
      <c r="K4234" s="17">
        <v>854.39999752975405</v>
      </c>
      <c r="L4234" s="18">
        <f t="shared" si="37"/>
        <v>890.20736698708868</v>
      </c>
      <c r="M4234">
        <f>Table1[[#This Row],[num_contributions]]+Table1[[#This Row],[num_unique_contributors]]</f>
        <v>119</v>
      </c>
    </row>
    <row r="4235" spans="1:13" ht="13.2" hidden="1" x14ac:dyDescent="0.25">
      <c r="A4235" s="13">
        <v>8</v>
      </c>
      <c r="B4235" s="14">
        <v>44166</v>
      </c>
      <c r="C4235" s="14">
        <v>44183</v>
      </c>
      <c r="D4235" s="15" t="s">
        <v>1507</v>
      </c>
      <c r="E4235" s="13">
        <v>1554</v>
      </c>
      <c r="F4235" s="15" t="s">
        <v>17</v>
      </c>
      <c r="G4235" s="15" t="s">
        <v>14</v>
      </c>
      <c r="H4235" s="17">
        <v>21.211056487476299</v>
      </c>
      <c r="I4235" s="13">
        <v>68</v>
      </c>
      <c r="J4235" s="13">
        <v>15</v>
      </c>
      <c r="K4235" s="17">
        <v>854.18035611948301</v>
      </c>
      <c r="L4235" s="18">
        <f t="shared" si="37"/>
        <v>875.39141260695931</v>
      </c>
      <c r="M4235">
        <f>Table1[[#This Row],[num_contributions]]+Table1[[#This Row],[num_unique_contributors]]</f>
        <v>83</v>
      </c>
    </row>
    <row r="4236" spans="1:13" ht="13.2" hidden="1" x14ac:dyDescent="0.25">
      <c r="A4236" s="13">
        <v>8</v>
      </c>
      <c r="B4236" s="14">
        <v>44166</v>
      </c>
      <c r="C4236" s="14">
        <v>44183</v>
      </c>
      <c r="D4236" s="15" t="s">
        <v>211</v>
      </c>
      <c r="E4236" s="13">
        <v>37</v>
      </c>
      <c r="F4236" s="15" t="s">
        <v>17</v>
      </c>
      <c r="G4236" s="15" t="s">
        <v>18</v>
      </c>
      <c r="H4236" s="17">
        <v>103.368652851642</v>
      </c>
      <c r="I4236" s="13">
        <v>116</v>
      </c>
      <c r="J4236" s="13">
        <v>27</v>
      </c>
      <c r="K4236" s="17">
        <v>768.66631599470998</v>
      </c>
      <c r="L4236" s="18">
        <f t="shared" si="37"/>
        <v>872.03496884635194</v>
      </c>
      <c r="M4236">
        <f>Table1[[#This Row],[num_contributions]]+Table1[[#This Row],[num_unique_contributors]]</f>
        <v>143</v>
      </c>
    </row>
    <row r="4237" spans="1:13" ht="13.2" hidden="1" x14ac:dyDescent="0.25">
      <c r="A4237" s="13">
        <v>8</v>
      </c>
      <c r="B4237" s="14">
        <v>44166</v>
      </c>
      <c r="C4237" s="14">
        <v>44183</v>
      </c>
      <c r="D4237" s="15" t="s">
        <v>1387</v>
      </c>
      <c r="E4237" s="13">
        <v>1543</v>
      </c>
      <c r="F4237" s="15" t="s">
        <v>13</v>
      </c>
      <c r="G4237" s="15" t="s">
        <v>23</v>
      </c>
      <c r="H4237" s="17">
        <v>745.07315020347005</v>
      </c>
      <c r="I4237" s="13">
        <v>44</v>
      </c>
      <c r="J4237" s="13">
        <v>10</v>
      </c>
      <c r="K4237" s="17">
        <v>86.255727338708596</v>
      </c>
      <c r="L4237" s="18">
        <f t="shared" si="37"/>
        <v>831.32887754217859</v>
      </c>
      <c r="M4237">
        <f>Table1[[#This Row],[num_contributions]]+Table1[[#This Row],[num_unique_contributors]]</f>
        <v>54</v>
      </c>
    </row>
    <row r="4238" spans="1:13" ht="13.2" hidden="1" x14ac:dyDescent="0.25">
      <c r="A4238" s="13">
        <v>8</v>
      </c>
      <c r="B4238" s="14">
        <v>44166</v>
      </c>
      <c r="C4238" s="14">
        <v>44183</v>
      </c>
      <c r="D4238" s="15" t="s">
        <v>324</v>
      </c>
      <c r="E4238" s="13">
        <v>1245</v>
      </c>
      <c r="F4238" s="15" t="s">
        <v>17</v>
      </c>
      <c r="G4238" s="15" t="s">
        <v>14</v>
      </c>
      <c r="H4238" s="17">
        <v>32.678217741848798</v>
      </c>
      <c r="I4238" s="13">
        <v>100</v>
      </c>
      <c r="J4238" s="13">
        <v>25</v>
      </c>
      <c r="K4238" s="17">
        <v>774.44609744848697</v>
      </c>
      <c r="L4238" s="18">
        <f t="shared" si="37"/>
        <v>807.12431519033578</v>
      </c>
      <c r="M4238">
        <f>Table1[[#This Row],[num_contributions]]+Table1[[#This Row],[num_unique_contributors]]</f>
        <v>125</v>
      </c>
    </row>
    <row r="4239" spans="1:13" ht="13.2" hidden="1" x14ac:dyDescent="0.25">
      <c r="A4239" s="13">
        <v>8</v>
      </c>
      <c r="B4239" s="14">
        <v>44166</v>
      </c>
      <c r="C4239" s="14">
        <v>44183</v>
      </c>
      <c r="D4239" s="15" t="s">
        <v>569</v>
      </c>
      <c r="E4239" s="13">
        <v>568</v>
      </c>
      <c r="F4239" s="15" t="s">
        <v>13</v>
      </c>
      <c r="G4239" s="15" t="s">
        <v>14</v>
      </c>
      <c r="H4239" s="17">
        <v>36.792354948162497</v>
      </c>
      <c r="I4239" s="13">
        <v>84</v>
      </c>
      <c r="J4239" s="13">
        <v>20</v>
      </c>
      <c r="K4239" s="17">
        <v>752.36850624838803</v>
      </c>
      <c r="L4239" s="18">
        <f t="shared" si="37"/>
        <v>789.16086119655051</v>
      </c>
      <c r="M4239">
        <f>Table1[[#This Row],[num_contributions]]+Table1[[#This Row],[num_unique_contributors]]</f>
        <v>104</v>
      </c>
    </row>
    <row r="4240" spans="1:13" ht="13.2" hidden="1" x14ac:dyDescent="0.25">
      <c r="A4240" s="13">
        <v>8</v>
      </c>
      <c r="B4240" s="14">
        <v>44166</v>
      </c>
      <c r="C4240" s="14">
        <v>44183</v>
      </c>
      <c r="D4240" s="15" t="s">
        <v>1902</v>
      </c>
      <c r="E4240" s="13">
        <v>1637</v>
      </c>
      <c r="F4240" s="15" t="s">
        <v>13</v>
      </c>
      <c r="G4240" s="15" t="s">
        <v>14</v>
      </c>
      <c r="H4240" s="17">
        <v>67.357950908933105</v>
      </c>
      <c r="I4240" s="13">
        <v>136</v>
      </c>
      <c r="J4240" s="13">
        <v>33</v>
      </c>
      <c r="K4240" s="17">
        <v>701.50252996740005</v>
      </c>
      <c r="L4240" s="18">
        <f t="shared" si="37"/>
        <v>768.86048087633321</v>
      </c>
      <c r="M4240">
        <f>Table1[[#This Row],[num_contributions]]+Table1[[#This Row],[num_unique_contributors]]</f>
        <v>169</v>
      </c>
    </row>
    <row r="4241" spans="1:13" ht="13.2" hidden="1" x14ac:dyDescent="0.25">
      <c r="A4241" s="13">
        <v>8</v>
      </c>
      <c r="B4241" s="14">
        <v>44166</v>
      </c>
      <c r="C4241" s="14">
        <v>44183</v>
      </c>
      <c r="D4241" s="15" t="s">
        <v>638</v>
      </c>
      <c r="E4241" s="13">
        <v>1732</v>
      </c>
      <c r="F4241" s="15" t="s">
        <v>17</v>
      </c>
      <c r="G4241" s="15" t="s">
        <v>14</v>
      </c>
      <c r="H4241" s="17">
        <v>17.408889315445901</v>
      </c>
      <c r="I4241" s="13">
        <v>64</v>
      </c>
      <c r="J4241" s="13">
        <v>15</v>
      </c>
      <c r="K4241" s="17">
        <v>740.27096373251698</v>
      </c>
      <c r="L4241" s="18">
        <f t="shared" si="37"/>
        <v>757.67985304796287</v>
      </c>
      <c r="M4241">
        <f>Table1[[#This Row],[num_contributions]]+Table1[[#This Row],[num_unique_contributors]]</f>
        <v>79</v>
      </c>
    </row>
    <row r="4242" spans="1:13" ht="13.2" hidden="1" x14ac:dyDescent="0.25">
      <c r="A4242" s="13">
        <v>8</v>
      </c>
      <c r="B4242" s="14">
        <v>44166</v>
      </c>
      <c r="C4242" s="14">
        <v>44183</v>
      </c>
      <c r="D4242" s="15" t="s">
        <v>1940</v>
      </c>
      <c r="E4242" s="13">
        <v>1654</v>
      </c>
      <c r="F4242" s="15" t="s">
        <v>39</v>
      </c>
      <c r="G4242" s="15" t="s">
        <v>14</v>
      </c>
      <c r="H4242" s="17">
        <v>510.77478460856599</v>
      </c>
      <c r="I4242" s="13">
        <v>136</v>
      </c>
      <c r="J4242" s="13">
        <v>30</v>
      </c>
      <c r="K4242" s="17">
        <v>225.10643183889999</v>
      </c>
      <c r="L4242" s="18">
        <f t="shared" si="37"/>
        <v>735.88121644746593</v>
      </c>
      <c r="M4242">
        <f>Table1[[#This Row],[num_contributions]]+Table1[[#This Row],[num_unique_contributors]]</f>
        <v>166</v>
      </c>
    </row>
    <row r="4243" spans="1:13" ht="13.2" hidden="1" x14ac:dyDescent="0.25">
      <c r="A4243" s="13">
        <v>8</v>
      </c>
      <c r="B4243" s="14">
        <v>44166</v>
      </c>
      <c r="C4243" s="14">
        <v>44183</v>
      </c>
      <c r="D4243" s="15" t="s">
        <v>516</v>
      </c>
      <c r="E4243" s="13">
        <v>1428</v>
      </c>
      <c r="F4243" s="15" t="s">
        <v>17</v>
      </c>
      <c r="G4243" s="15" t="s">
        <v>18</v>
      </c>
      <c r="H4243" s="17">
        <v>30.641298839613999</v>
      </c>
      <c r="I4243" s="13">
        <v>36</v>
      </c>
      <c r="J4243" s="13">
        <v>9</v>
      </c>
      <c r="K4243" s="17">
        <v>696.92525532197203</v>
      </c>
      <c r="L4243" s="18">
        <f t="shared" si="37"/>
        <v>727.56655416158605</v>
      </c>
      <c r="M4243">
        <f>Table1[[#This Row],[num_contributions]]+Table1[[#This Row],[num_unique_contributors]]</f>
        <v>45</v>
      </c>
    </row>
    <row r="4244" spans="1:13" ht="13.2" hidden="1" x14ac:dyDescent="0.25">
      <c r="A4244" s="13">
        <v>8</v>
      </c>
      <c r="B4244" s="14">
        <v>44166</v>
      </c>
      <c r="C4244" s="14">
        <v>44183</v>
      </c>
      <c r="D4244" s="15" t="s">
        <v>202</v>
      </c>
      <c r="E4244" s="13">
        <v>1676</v>
      </c>
      <c r="F4244" s="15" t="s">
        <v>17</v>
      </c>
      <c r="G4244" s="15" t="s">
        <v>14</v>
      </c>
      <c r="H4244" s="17">
        <v>15.1180539330912</v>
      </c>
      <c r="I4244" s="13">
        <v>80</v>
      </c>
      <c r="J4244" s="13">
        <v>17</v>
      </c>
      <c r="K4244" s="17">
        <v>711.81670678859405</v>
      </c>
      <c r="L4244" s="18">
        <f t="shared" si="37"/>
        <v>726.93476072168528</v>
      </c>
      <c r="M4244">
        <f>Table1[[#This Row],[num_contributions]]+Table1[[#This Row],[num_unique_contributors]]</f>
        <v>97</v>
      </c>
    </row>
    <row r="4245" spans="1:13" ht="13.2" hidden="1" x14ac:dyDescent="0.25">
      <c r="A4245" s="13">
        <v>8</v>
      </c>
      <c r="B4245" s="14">
        <v>44166</v>
      </c>
      <c r="C4245" s="14">
        <v>44183</v>
      </c>
      <c r="D4245" s="15" t="s">
        <v>1841</v>
      </c>
      <c r="E4245" s="13">
        <v>1573</v>
      </c>
      <c r="F4245" s="15" t="s">
        <v>13</v>
      </c>
      <c r="G4245" s="15" t="s">
        <v>14</v>
      </c>
      <c r="H4245" s="17">
        <v>26.245609855681</v>
      </c>
      <c r="I4245" s="13">
        <v>76</v>
      </c>
      <c r="J4245" s="13">
        <v>19</v>
      </c>
      <c r="K4245" s="17">
        <v>695.00653014598902</v>
      </c>
      <c r="L4245" s="18">
        <f t="shared" si="37"/>
        <v>721.25214000167</v>
      </c>
      <c r="M4245">
        <f>Table1[[#This Row],[num_contributions]]+Table1[[#This Row],[num_unique_contributors]]</f>
        <v>95</v>
      </c>
    </row>
    <row r="4246" spans="1:13" ht="13.2" hidden="1" x14ac:dyDescent="0.25">
      <c r="A4246" s="13">
        <v>8</v>
      </c>
      <c r="B4246" s="14">
        <v>44166</v>
      </c>
      <c r="C4246" s="14">
        <v>44183</v>
      </c>
      <c r="D4246" s="15" t="s">
        <v>1941</v>
      </c>
      <c r="E4246" s="13">
        <v>207</v>
      </c>
      <c r="F4246" s="15" t="s">
        <v>17</v>
      </c>
      <c r="G4246" s="15" t="s">
        <v>23</v>
      </c>
      <c r="H4246" s="17">
        <v>125.314555300124</v>
      </c>
      <c r="I4246" s="13">
        <v>172</v>
      </c>
      <c r="J4246" s="13">
        <v>38</v>
      </c>
      <c r="K4246" s="17">
        <v>590.87795681668399</v>
      </c>
      <c r="L4246" s="18">
        <f t="shared" ref="L4246:L4309" si="38">H4246+K4246</f>
        <v>716.19251211680796</v>
      </c>
      <c r="M4246">
        <f>Table1[[#This Row],[num_contributions]]+Table1[[#This Row],[num_unique_contributors]]</f>
        <v>210</v>
      </c>
    </row>
    <row r="4247" spans="1:13" ht="13.2" hidden="1" x14ac:dyDescent="0.25">
      <c r="A4247" s="13">
        <v>8</v>
      </c>
      <c r="B4247" s="14">
        <v>44166</v>
      </c>
      <c r="C4247" s="14">
        <v>44183</v>
      </c>
      <c r="D4247" s="15" t="s">
        <v>642</v>
      </c>
      <c r="E4247" s="13">
        <v>1641</v>
      </c>
      <c r="F4247" s="15" t="s">
        <v>13</v>
      </c>
      <c r="G4247" s="15" t="s">
        <v>14</v>
      </c>
      <c r="H4247" s="17">
        <v>12.4761352840454</v>
      </c>
      <c r="I4247" s="13">
        <v>44</v>
      </c>
      <c r="J4247" s="13">
        <v>10</v>
      </c>
      <c r="K4247" s="17">
        <v>699.62249994578099</v>
      </c>
      <c r="L4247" s="18">
        <f t="shared" si="38"/>
        <v>712.09863522982641</v>
      </c>
      <c r="M4247">
        <f>Table1[[#This Row],[num_contributions]]+Table1[[#This Row],[num_unique_contributors]]</f>
        <v>54</v>
      </c>
    </row>
    <row r="4248" spans="1:13" ht="13.2" hidden="1" x14ac:dyDescent="0.25">
      <c r="A4248" s="13">
        <v>8</v>
      </c>
      <c r="B4248" s="14">
        <v>44166</v>
      </c>
      <c r="C4248" s="14">
        <v>44183</v>
      </c>
      <c r="D4248" s="15" t="s">
        <v>1280</v>
      </c>
      <c r="E4248" s="13">
        <v>1273</v>
      </c>
      <c r="F4248" s="15" t="s">
        <v>20</v>
      </c>
      <c r="G4248" s="15" t="s">
        <v>23</v>
      </c>
      <c r="H4248" s="17">
        <v>453.83262817042998</v>
      </c>
      <c r="I4248" s="13">
        <v>76</v>
      </c>
      <c r="J4248" s="13">
        <v>17</v>
      </c>
      <c r="K4248" s="17">
        <v>250.916468080388</v>
      </c>
      <c r="L4248" s="18">
        <f t="shared" si="38"/>
        <v>704.74909625081796</v>
      </c>
      <c r="M4248">
        <f>Table1[[#This Row],[num_contributions]]+Table1[[#This Row],[num_unique_contributors]]</f>
        <v>93</v>
      </c>
    </row>
    <row r="4249" spans="1:13" ht="13.2" hidden="1" x14ac:dyDescent="0.25">
      <c r="A4249" s="13">
        <v>8</v>
      </c>
      <c r="B4249" s="14">
        <v>44166</v>
      </c>
      <c r="C4249" s="14">
        <v>44183</v>
      </c>
      <c r="D4249" s="15" t="s">
        <v>539</v>
      </c>
      <c r="E4249" s="13">
        <v>194</v>
      </c>
      <c r="F4249" s="15" t="s">
        <v>13</v>
      </c>
      <c r="G4249" s="15" t="s">
        <v>23</v>
      </c>
      <c r="H4249" s="17">
        <v>42.238437392677</v>
      </c>
      <c r="I4249" s="13">
        <v>68</v>
      </c>
      <c r="J4249" s="13">
        <v>17</v>
      </c>
      <c r="K4249" s="17">
        <v>653.17002566777398</v>
      </c>
      <c r="L4249" s="18">
        <f t="shared" si="38"/>
        <v>695.40846306045103</v>
      </c>
      <c r="M4249">
        <f>Table1[[#This Row],[num_contributions]]+Table1[[#This Row],[num_unique_contributors]]</f>
        <v>85</v>
      </c>
    </row>
    <row r="4250" spans="1:13" ht="13.2" hidden="1" x14ac:dyDescent="0.25">
      <c r="A4250" s="13">
        <v>8</v>
      </c>
      <c r="B4250" s="14">
        <v>44166</v>
      </c>
      <c r="C4250" s="14">
        <v>44183</v>
      </c>
      <c r="D4250" s="15" t="s">
        <v>1896</v>
      </c>
      <c r="E4250" s="13">
        <v>1051</v>
      </c>
      <c r="F4250" s="15" t="s">
        <v>17</v>
      </c>
      <c r="G4250" s="15" t="s">
        <v>23</v>
      </c>
      <c r="H4250" s="17">
        <v>36.690122509094401</v>
      </c>
      <c r="I4250" s="13">
        <v>76</v>
      </c>
      <c r="J4250" s="13">
        <v>19</v>
      </c>
      <c r="K4250" s="17">
        <v>631.41485706834601</v>
      </c>
      <c r="L4250" s="18">
        <f t="shared" si="38"/>
        <v>668.10497957744042</v>
      </c>
      <c r="M4250">
        <f>Table1[[#This Row],[num_contributions]]+Table1[[#This Row],[num_unique_contributors]]</f>
        <v>95</v>
      </c>
    </row>
    <row r="4251" spans="1:13" ht="13.2" hidden="1" x14ac:dyDescent="0.25">
      <c r="A4251" s="13">
        <v>8</v>
      </c>
      <c r="B4251" s="14">
        <v>44166</v>
      </c>
      <c r="C4251" s="14">
        <v>44183</v>
      </c>
      <c r="D4251" s="15" t="s">
        <v>977</v>
      </c>
      <c r="E4251" s="13">
        <v>1266</v>
      </c>
      <c r="F4251" s="15" t="s">
        <v>17</v>
      </c>
      <c r="G4251" s="15" t="s">
        <v>18</v>
      </c>
      <c r="H4251" s="17">
        <v>90.354625539834302</v>
      </c>
      <c r="I4251" s="13">
        <v>112</v>
      </c>
      <c r="J4251" s="13">
        <v>27</v>
      </c>
      <c r="K4251" s="17">
        <v>572.78256702636895</v>
      </c>
      <c r="L4251" s="18">
        <f t="shared" si="38"/>
        <v>663.13719256620323</v>
      </c>
      <c r="M4251">
        <f>Table1[[#This Row],[num_contributions]]+Table1[[#This Row],[num_unique_contributors]]</f>
        <v>139</v>
      </c>
    </row>
    <row r="4252" spans="1:13" ht="13.2" hidden="1" x14ac:dyDescent="0.25">
      <c r="A4252" s="13">
        <v>8</v>
      </c>
      <c r="B4252" s="14">
        <v>44166</v>
      </c>
      <c r="C4252" s="14">
        <v>44183</v>
      </c>
      <c r="D4252" s="15" t="s">
        <v>1383</v>
      </c>
      <c r="E4252" s="13">
        <v>1306</v>
      </c>
      <c r="F4252" s="15" t="s">
        <v>17</v>
      </c>
      <c r="G4252" s="15" t="s">
        <v>14</v>
      </c>
      <c r="H4252" s="17">
        <v>0.93698312960774499</v>
      </c>
      <c r="I4252" s="13">
        <v>8</v>
      </c>
      <c r="J4252" s="13">
        <v>2</v>
      </c>
      <c r="K4252" s="17">
        <v>652.93981238851904</v>
      </c>
      <c r="L4252" s="18">
        <f t="shared" si="38"/>
        <v>653.87679551812676</v>
      </c>
      <c r="M4252">
        <f>Table1[[#This Row],[num_contributions]]+Table1[[#This Row],[num_unique_contributors]]</f>
        <v>10</v>
      </c>
    </row>
    <row r="4253" spans="1:13" ht="13.2" hidden="1" x14ac:dyDescent="0.25">
      <c r="A4253" s="13">
        <v>8</v>
      </c>
      <c r="B4253" s="14">
        <v>44166</v>
      </c>
      <c r="C4253" s="14">
        <v>44183</v>
      </c>
      <c r="D4253" s="15" t="s">
        <v>688</v>
      </c>
      <c r="E4253" s="13">
        <v>584</v>
      </c>
      <c r="F4253" s="15" t="s">
        <v>13</v>
      </c>
      <c r="G4253" s="15" t="s">
        <v>23</v>
      </c>
      <c r="H4253" s="17">
        <v>39.180959694174703</v>
      </c>
      <c r="I4253" s="13">
        <v>60</v>
      </c>
      <c r="J4253" s="13">
        <v>15</v>
      </c>
      <c r="K4253" s="17">
        <v>589.68964568396905</v>
      </c>
      <c r="L4253" s="18">
        <f t="shared" si="38"/>
        <v>628.87060537814375</v>
      </c>
      <c r="M4253">
        <f>Table1[[#This Row],[num_contributions]]+Table1[[#This Row],[num_unique_contributors]]</f>
        <v>75</v>
      </c>
    </row>
    <row r="4254" spans="1:13" ht="13.2" hidden="1" x14ac:dyDescent="0.25">
      <c r="A4254" s="13">
        <v>8</v>
      </c>
      <c r="B4254" s="14">
        <v>44166</v>
      </c>
      <c r="C4254" s="14">
        <v>44183</v>
      </c>
      <c r="D4254" s="15" t="s">
        <v>397</v>
      </c>
      <c r="E4254" s="13">
        <v>274</v>
      </c>
      <c r="F4254" s="15" t="s">
        <v>17</v>
      </c>
      <c r="G4254" s="15" t="s">
        <v>18</v>
      </c>
      <c r="H4254" s="17">
        <v>26.380791791904802</v>
      </c>
      <c r="I4254" s="13">
        <v>56</v>
      </c>
      <c r="J4254" s="13">
        <v>14</v>
      </c>
      <c r="K4254" s="17">
        <v>592.92297370375002</v>
      </c>
      <c r="L4254" s="18">
        <f t="shared" si="38"/>
        <v>619.30376549565483</v>
      </c>
      <c r="M4254">
        <f>Table1[[#This Row],[num_contributions]]+Table1[[#This Row],[num_unique_contributors]]</f>
        <v>70</v>
      </c>
    </row>
    <row r="4255" spans="1:13" ht="13.2" hidden="1" x14ac:dyDescent="0.25">
      <c r="A4255" s="13">
        <v>8</v>
      </c>
      <c r="B4255" s="14">
        <v>44166</v>
      </c>
      <c r="C4255" s="14">
        <v>44183</v>
      </c>
      <c r="D4255" s="16" t="s">
        <v>1233</v>
      </c>
      <c r="E4255" s="13">
        <v>1598</v>
      </c>
      <c r="F4255" s="15" t="s">
        <v>39</v>
      </c>
      <c r="G4255" s="15" t="s">
        <v>14</v>
      </c>
      <c r="H4255" s="17">
        <v>178.98891294704899</v>
      </c>
      <c r="I4255" s="13">
        <v>60</v>
      </c>
      <c r="J4255" s="13">
        <v>15</v>
      </c>
      <c r="K4255" s="17">
        <v>432.53742452304402</v>
      </c>
      <c r="L4255" s="18">
        <f t="shared" si="38"/>
        <v>611.52633747009304</v>
      </c>
      <c r="M4255">
        <f>Table1[[#This Row],[num_contributions]]+Table1[[#This Row],[num_unique_contributors]]</f>
        <v>75</v>
      </c>
    </row>
    <row r="4256" spans="1:13" ht="13.2" hidden="1" x14ac:dyDescent="0.25">
      <c r="A4256" s="13">
        <v>8</v>
      </c>
      <c r="B4256" s="14">
        <v>44166</v>
      </c>
      <c r="C4256" s="14">
        <v>44183</v>
      </c>
      <c r="D4256" s="15" t="s">
        <v>30</v>
      </c>
      <c r="E4256" s="13">
        <v>172</v>
      </c>
      <c r="F4256" s="15" t="s">
        <v>17</v>
      </c>
      <c r="G4256" s="15" t="s">
        <v>23</v>
      </c>
      <c r="H4256" s="17">
        <v>20.562187519067901</v>
      </c>
      <c r="I4256" s="13">
        <v>64</v>
      </c>
      <c r="J4256" s="13">
        <v>16</v>
      </c>
      <c r="K4256" s="17">
        <v>590.65398891179495</v>
      </c>
      <c r="L4256" s="18">
        <f t="shared" si="38"/>
        <v>611.2161764308629</v>
      </c>
      <c r="M4256">
        <f>Table1[[#This Row],[num_contributions]]+Table1[[#This Row],[num_unique_contributors]]</f>
        <v>80</v>
      </c>
    </row>
    <row r="4257" spans="1:13" ht="13.2" hidden="1" x14ac:dyDescent="0.25">
      <c r="A4257" s="13">
        <v>8</v>
      </c>
      <c r="B4257" s="14">
        <v>44166</v>
      </c>
      <c r="C4257" s="14">
        <v>44183</v>
      </c>
      <c r="D4257" s="15" t="s">
        <v>1353</v>
      </c>
      <c r="E4257" s="13">
        <v>1826</v>
      </c>
      <c r="F4257" s="15" t="s">
        <v>77</v>
      </c>
      <c r="G4257" s="15" t="s">
        <v>23</v>
      </c>
      <c r="H4257" s="17">
        <v>79.194429891827497</v>
      </c>
      <c r="I4257" s="13">
        <v>92</v>
      </c>
      <c r="J4257" s="13">
        <v>23</v>
      </c>
      <c r="K4257" s="17">
        <v>521.95929513035503</v>
      </c>
      <c r="L4257" s="18">
        <f t="shared" si="38"/>
        <v>601.15372502218247</v>
      </c>
      <c r="M4257">
        <f>Table1[[#This Row],[num_contributions]]+Table1[[#This Row],[num_unique_contributors]]</f>
        <v>115</v>
      </c>
    </row>
    <row r="4258" spans="1:13" ht="13.2" hidden="1" x14ac:dyDescent="0.25">
      <c r="A4258" s="13">
        <v>8</v>
      </c>
      <c r="B4258" s="14">
        <v>44166</v>
      </c>
      <c r="C4258" s="14">
        <v>44183</v>
      </c>
      <c r="D4258" s="15" t="s">
        <v>1390</v>
      </c>
      <c r="E4258" s="13">
        <v>156</v>
      </c>
      <c r="F4258" s="15" t="s">
        <v>17</v>
      </c>
      <c r="G4258" s="15" t="s">
        <v>14</v>
      </c>
      <c r="H4258" s="17">
        <v>11.4463513368904</v>
      </c>
      <c r="I4258" s="13">
        <v>56</v>
      </c>
      <c r="J4258" s="13">
        <v>13</v>
      </c>
      <c r="K4258" s="17">
        <v>586.43564020729104</v>
      </c>
      <c r="L4258" s="18">
        <f t="shared" si="38"/>
        <v>597.88199154418146</v>
      </c>
      <c r="M4258">
        <f>Table1[[#This Row],[num_contributions]]+Table1[[#This Row],[num_unique_contributors]]</f>
        <v>69</v>
      </c>
    </row>
    <row r="4259" spans="1:13" ht="13.2" hidden="1" x14ac:dyDescent="0.25">
      <c r="A4259" s="13">
        <v>8</v>
      </c>
      <c r="B4259" s="14">
        <v>44166</v>
      </c>
      <c r="C4259" s="14">
        <v>44183</v>
      </c>
      <c r="D4259" s="15" t="s">
        <v>605</v>
      </c>
      <c r="E4259" s="13">
        <v>1131</v>
      </c>
      <c r="F4259" s="15" t="s">
        <v>54</v>
      </c>
      <c r="G4259" s="15" t="s">
        <v>14</v>
      </c>
      <c r="H4259" s="17">
        <v>4.1176154742007496</v>
      </c>
      <c r="I4259" s="13">
        <v>32</v>
      </c>
      <c r="J4259" s="13">
        <v>7</v>
      </c>
      <c r="K4259" s="17">
        <v>590.71370637528298</v>
      </c>
      <c r="L4259" s="18">
        <f t="shared" si="38"/>
        <v>594.83132184948374</v>
      </c>
      <c r="M4259">
        <f>Table1[[#This Row],[num_contributions]]+Table1[[#This Row],[num_unique_contributors]]</f>
        <v>39</v>
      </c>
    </row>
    <row r="4260" spans="1:13" ht="13.2" hidden="1" x14ac:dyDescent="0.25">
      <c r="A4260" s="13">
        <v>8</v>
      </c>
      <c r="B4260" s="14">
        <v>44166</v>
      </c>
      <c r="C4260" s="14">
        <v>44183</v>
      </c>
      <c r="D4260" s="15" t="s">
        <v>342</v>
      </c>
      <c r="E4260" s="13">
        <v>562</v>
      </c>
      <c r="F4260" s="15" t="s">
        <v>17</v>
      </c>
      <c r="G4260" s="15" t="s">
        <v>14</v>
      </c>
      <c r="H4260" s="17">
        <v>17.760557108559901</v>
      </c>
      <c r="I4260" s="13">
        <v>52</v>
      </c>
      <c r="J4260" s="13">
        <v>13</v>
      </c>
      <c r="K4260" s="17">
        <v>566.36357604552802</v>
      </c>
      <c r="L4260" s="18">
        <f t="shared" si="38"/>
        <v>584.12413315408787</v>
      </c>
      <c r="M4260">
        <f>Table1[[#This Row],[num_contributions]]+Table1[[#This Row],[num_unique_contributors]]</f>
        <v>65</v>
      </c>
    </row>
    <row r="4261" spans="1:13" ht="13.2" hidden="1" x14ac:dyDescent="0.25">
      <c r="A4261" s="13">
        <v>8</v>
      </c>
      <c r="B4261" s="14">
        <v>44166</v>
      </c>
      <c r="C4261" s="14">
        <v>44183</v>
      </c>
      <c r="D4261" s="15" t="s">
        <v>463</v>
      </c>
      <c r="E4261" s="13">
        <v>1118</v>
      </c>
      <c r="F4261" s="15" t="s">
        <v>17</v>
      </c>
      <c r="G4261" s="15" t="s">
        <v>23</v>
      </c>
      <c r="H4261" s="17">
        <v>19.016251889573098</v>
      </c>
      <c r="I4261" s="13">
        <v>60</v>
      </c>
      <c r="J4261" s="13">
        <v>15</v>
      </c>
      <c r="K4261" s="17">
        <v>550.82542295613405</v>
      </c>
      <c r="L4261" s="18">
        <f t="shared" si="38"/>
        <v>569.84167484570719</v>
      </c>
      <c r="M4261">
        <f>Table1[[#This Row],[num_contributions]]+Table1[[#This Row],[num_unique_contributors]]</f>
        <v>75</v>
      </c>
    </row>
    <row r="4262" spans="1:13" ht="13.2" hidden="1" x14ac:dyDescent="0.25">
      <c r="A4262" s="13">
        <v>8</v>
      </c>
      <c r="B4262" s="14">
        <v>44166</v>
      </c>
      <c r="C4262" s="14">
        <v>44183</v>
      </c>
      <c r="D4262" s="15" t="s">
        <v>900</v>
      </c>
      <c r="E4262" s="13">
        <v>371</v>
      </c>
      <c r="F4262" s="15" t="s">
        <v>17</v>
      </c>
      <c r="G4262" s="15" t="s">
        <v>14</v>
      </c>
      <c r="H4262" s="17">
        <v>17.763497888900499</v>
      </c>
      <c r="I4262" s="13">
        <v>56</v>
      </c>
      <c r="J4262" s="13">
        <v>13</v>
      </c>
      <c r="K4262" s="17">
        <v>544.25177740938102</v>
      </c>
      <c r="L4262" s="18">
        <f t="shared" si="38"/>
        <v>562.01527529828149</v>
      </c>
      <c r="M4262">
        <f>Table1[[#This Row],[num_contributions]]+Table1[[#This Row],[num_unique_contributors]]</f>
        <v>69</v>
      </c>
    </row>
    <row r="4263" spans="1:13" ht="13.2" hidden="1" x14ac:dyDescent="0.25">
      <c r="A4263" s="13">
        <v>8</v>
      </c>
      <c r="B4263" s="14">
        <v>44166</v>
      </c>
      <c r="C4263" s="14">
        <v>44183</v>
      </c>
      <c r="D4263" s="15" t="s">
        <v>1542</v>
      </c>
      <c r="E4263" s="13">
        <v>815</v>
      </c>
      <c r="F4263" s="15" t="s">
        <v>17</v>
      </c>
      <c r="G4263" s="15" t="s">
        <v>23</v>
      </c>
      <c r="H4263" s="17">
        <v>25.3878241825511</v>
      </c>
      <c r="I4263" s="13">
        <v>80</v>
      </c>
      <c r="J4263" s="13">
        <v>17</v>
      </c>
      <c r="K4263" s="17">
        <v>523.99880555430502</v>
      </c>
      <c r="L4263" s="18">
        <f t="shared" si="38"/>
        <v>549.38662973685609</v>
      </c>
      <c r="M4263">
        <f>Table1[[#This Row],[num_contributions]]+Table1[[#This Row],[num_unique_contributors]]</f>
        <v>97</v>
      </c>
    </row>
    <row r="4264" spans="1:13" ht="13.2" hidden="1" x14ac:dyDescent="0.25">
      <c r="A4264" s="13">
        <v>8</v>
      </c>
      <c r="B4264" s="14">
        <v>44166</v>
      </c>
      <c r="C4264" s="14">
        <v>44183</v>
      </c>
      <c r="D4264" s="15" t="s">
        <v>1457</v>
      </c>
      <c r="E4264" s="13">
        <v>1374</v>
      </c>
      <c r="F4264" s="15" t="s">
        <v>54</v>
      </c>
      <c r="G4264" s="15" t="s">
        <v>14</v>
      </c>
      <c r="H4264" s="17">
        <v>13.867915958810899</v>
      </c>
      <c r="I4264" s="13">
        <v>52</v>
      </c>
      <c r="J4264" s="13">
        <v>13</v>
      </c>
      <c r="K4264" s="17">
        <v>526.64092258549499</v>
      </c>
      <c r="L4264" s="18">
        <f t="shared" si="38"/>
        <v>540.50883854430595</v>
      </c>
      <c r="M4264">
        <f>Table1[[#This Row],[num_contributions]]+Table1[[#This Row],[num_unique_contributors]]</f>
        <v>65</v>
      </c>
    </row>
    <row r="4265" spans="1:13" ht="13.2" hidden="1" x14ac:dyDescent="0.25">
      <c r="A4265" s="13">
        <v>8</v>
      </c>
      <c r="B4265" s="14">
        <v>44166</v>
      </c>
      <c r="C4265" s="14">
        <v>44183</v>
      </c>
      <c r="D4265" s="15" t="s">
        <v>707</v>
      </c>
      <c r="E4265" s="13">
        <v>1250</v>
      </c>
      <c r="F4265" s="15" t="s">
        <v>17</v>
      </c>
      <c r="G4265" s="15" t="s">
        <v>14</v>
      </c>
      <c r="H4265" s="17">
        <v>36.792012002262602</v>
      </c>
      <c r="I4265" s="13">
        <v>92</v>
      </c>
      <c r="J4265" s="13">
        <v>22</v>
      </c>
      <c r="K4265" s="17">
        <v>501.38712409769101</v>
      </c>
      <c r="L4265" s="18">
        <f t="shared" si="38"/>
        <v>538.17913609995367</v>
      </c>
      <c r="M4265">
        <f>Table1[[#This Row],[num_contributions]]+Table1[[#This Row],[num_unique_contributors]]</f>
        <v>114</v>
      </c>
    </row>
    <row r="4266" spans="1:13" ht="13.2" hidden="1" x14ac:dyDescent="0.25">
      <c r="A4266" s="13">
        <v>8</v>
      </c>
      <c r="B4266" s="14">
        <v>44166</v>
      </c>
      <c r="C4266" s="14">
        <v>44183</v>
      </c>
      <c r="D4266" s="15" t="s">
        <v>563</v>
      </c>
      <c r="E4266" s="13">
        <v>1299</v>
      </c>
      <c r="F4266" s="15" t="s">
        <v>17</v>
      </c>
      <c r="G4266" s="15" t="s">
        <v>14</v>
      </c>
      <c r="H4266" s="17">
        <v>19.322983371390499</v>
      </c>
      <c r="I4266" s="13">
        <v>68</v>
      </c>
      <c r="J4266" s="13">
        <v>16</v>
      </c>
      <c r="K4266" s="17">
        <v>505.69876011383002</v>
      </c>
      <c r="L4266" s="18">
        <f t="shared" si="38"/>
        <v>525.02174348522055</v>
      </c>
      <c r="M4266">
        <f>Table1[[#This Row],[num_contributions]]+Table1[[#This Row],[num_unique_contributors]]</f>
        <v>84</v>
      </c>
    </row>
    <row r="4267" spans="1:13" ht="13.2" hidden="1" x14ac:dyDescent="0.25">
      <c r="A4267" s="13">
        <v>8</v>
      </c>
      <c r="B4267" s="14">
        <v>44166</v>
      </c>
      <c r="C4267" s="14">
        <v>44183</v>
      </c>
      <c r="D4267" s="15" t="s">
        <v>159</v>
      </c>
      <c r="E4267" s="13">
        <v>899</v>
      </c>
      <c r="F4267" s="15" t="s">
        <v>17</v>
      </c>
      <c r="G4267" s="15" t="s">
        <v>23</v>
      </c>
      <c r="H4267" s="17">
        <v>26.403333802636499</v>
      </c>
      <c r="I4267" s="13">
        <v>80</v>
      </c>
      <c r="J4267" s="13">
        <v>20</v>
      </c>
      <c r="K4267" s="17">
        <v>477.06136373594802</v>
      </c>
      <c r="L4267" s="18">
        <f t="shared" si="38"/>
        <v>503.46469753858452</v>
      </c>
      <c r="M4267">
        <f>Table1[[#This Row],[num_contributions]]+Table1[[#This Row],[num_unique_contributors]]</f>
        <v>100</v>
      </c>
    </row>
    <row r="4268" spans="1:13" ht="13.2" hidden="1" x14ac:dyDescent="0.25">
      <c r="A4268" s="13">
        <v>8</v>
      </c>
      <c r="B4268" s="14">
        <v>44166</v>
      </c>
      <c r="C4268" s="14">
        <v>44183</v>
      </c>
      <c r="D4268" s="15" t="s">
        <v>551</v>
      </c>
      <c r="E4268" s="13">
        <v>1262</v>
      </c>
      <c r="F4268" s="15" t="s">
        <v>54</v>
      </c>
      <c r="G4268" s="15" t="s">
        <v>23</v>
      </c>
      <c r="H4268" s="17">
        <v>11.1194472073662</v>
      </c>
      <c r="I4268" s="13">
        <v>56</v>
      </c>
      <c r="J4268" s="13">
        <v>13</v>
      </c>
      <c r="K4268" s="17">
        <v>489.97008703137999</v>
      </c>
      <c r="L4268" s="18">
        <f t="shared" si="38"/>
        <v>501.08953423874618</v>
      </c>
      <c r="M4268">
        <f>Table1[[#This Row],[num_contributions]]+Table1[[#This Row],[num_unique_contributors]]</f>
        <v>69</v>
      </c>
    </row>
    <row r="4269" spans="1:13" ht="13.2" hidden="1" x14ac:dyDescent="0.25">
      <c r="A4269" s="13">
        <v>8</v>
      </c>
      <c r="B4269" s="14">
        <v>44166</v>
      </c>
      <c r="C4269" s="14">
        <v>44183</v>
      </c>
      <c r="D4269" s="15" t="s">
        <v>630</v>
      </c>
      <c r="E4269" s="13">
        <v>1206</v>
      </c>
      <c r="F4269" s="15" t="s">
        <v>17</v>
      </c>
      <c r="G4269" s="15" t="s">
        <v>14</v>
      </c>
      <c r="H4269" s="17">
        <v>11.498892997139899</v>
      </c>
      <c r="I4269" s="13">
        <v>44</v>
      </c>
      <c r="J4269" s="13">
        <v>11</v>
      </c>
      <c r="K4269" s="17">
        <v>478.38163795357502</v>
      </c>
      <c r="L4269" s="18">
        <f t="shared" si="38"/>
        <v>489.8805309507149</v>
      </c>
      <c r="M4269">
        <f>Table1[[#This Row],[num_contributions]]+Table1[[#This Row],[num_unique_contributors]]</f>
        <v>55</v>
      </c>
    </row>
    <row r="4270" spans="1:13" ht="13.2" hidden="1" x14ac:dyDescent="0.25">
      <c r="A4270" s="13">
        <v>8</v>
      </c>
      <c r="B4270" s="14">
        <v>44166</v>
      </c>
      <c r="C4270" s="14">
        <v>44183</v>
      </c>
      <c r="D4270" s="15" t="s">
        <v>1368</v>
      </c>
      <c r="E4270" s="13">
        <v>1655</v>
      </c>
      <c r="F4270" s="15" t="s">
        <v>20</v>
      </c>
      <c r="G4270" s="15" t="s">
        <v>14</v>
      </c>
      <c r="H4270" s="17">
        <v>4.6086346729804104</v>
      </c>
      <c r="I4270" s="13">
        <v>32</v>
      </c>
      <c r="J4270" s="13">
        <v>8</v>
      </c>
      <c r="K4270" s="17">
        <v>483.86535992162499</v>
      </c>
      <c r="L4270" s="18">
        <f t="shared" si="38"/>
        <v>488.47399459460541</v>
      </c>
      <c r="M4270">
        <f>Table1[[#This Row],[num_contributions]]+Table1[[#This Row],[num_unique_contributors]]</f>
        <v>40</v>
      </c>
    </row>
    <row r="4271" spans="1:13" ht="13.2" hidden="1" x14ac:dyDescent="0.25">
      <c r="A4271" s="13">
        <v>8</v>
      </c>
      <c r="B4271" s="14">
        <v>44166</v>
      </c>
      <c r="C4271" s="14">
        <v>44183</v>
      </c>
      <c r="D4271" s="15" t="s">
        <v>1264</v>
      </c>
      <c r="E4271" s="13">
        <v>586</v>
      </c>
      <c r="F4271" s="15" t="s">
        <v>20</v>
      </c>
      <c r="G4271" s="15" t="s">
        <v>14</v>
      </c>
      <c r="H4271" s="17">
        <v>10.829280227238799</v>
      </c>
      <c r="I4271" s="13">
        <v>40</v>
      </c>
      <c r="J4271" s="13">
        <v>10</v>
      </c>
      <c r="K4271" s="17">
        <v>456.89163830160902</v>
      </c>
      <c r="L4271" s="18">
        <f t="shared" si="38"/>
        <v>467.72091852884785</v>
      </c>
      <c r="M4271">
        <f>Table1[[#This Row],[num_contributions]]+Table1[[#This Row],[num_unique_contributors]]</f>
        <v>50</v>
      </c>
    </row>
    <row r="4272" spans="1:13" ht="13.2" hidden="1" x14ac:dyDescent="0.25">
      <c r="A4272" s="13">
        <v>8</v>
      </c>
      <c r="B4272" s="14">
        <v>44166</v>
      </c>
      <c r="C4272" s="14">
        <v>44183</v>
      </c>
      <c r="D4272" s="15" t="s">
        <v>631</v>
      </c>
      <c r="E4272" s="13">
        <v>514</v>
      </c>
      <c r="F4272" s="15" t="s">
        <v>17</v>
      </c>
      <c r="G4272" s="15" t="s">
        <v>23</v>
      </c>
      <c r="H4272" s="17">
        <v>45.347968483018903</v>
      </c>
      <c r="I4272" s="13">
        <v>112</v>
      </c>
      <c r="J4272" s="13">
        <v>28</v>
      </c>
      <c r="K4272" s="17">
        <v>416.98464530264999</v>
      </c>
      <c r="L4272" s="18">
        <f t="shared" si="38"/>
        <v>462.33261378566891</v>
      </c>
      <c r="M4272">
        <f>Table1[[#This Row],[num_contributions]]+Table1[[#This Row],[num_unique_contributors]]</f>
        <v>140</v>
      </c>
    </row>
    <row r="4273" spans="1:13" ht="13.2" hidden="1" x14ac:dyDescent="0.25">
      <c r="A4273" s="13">
        <v>8</v>
      </c>
      <c r="B4273" s="14">
        <v>44166</v>
      </c>
      <c r="C4273" s="14">
        <v>44183</v>
      </c>
      <c r="D4273" s="15" t="s">
        <v>2512</v>
      </c>
      <c r="E4273" s="13">
        <v>646</v>
      </c>
      <c r="F4273" s="15" t="s">
        <v>20</v>
      </c>
      <c r="G4273" s="15" t="s">
        <v>14</v>
      </c>
      <c r="H4273" s="17">
        <v>16.246424955163299</v>
      </c>
      <c r="I4273" s="13">
        <v>92</v>
      </c>
      <c r="J4273" s="13">
        <v>22</v>
      </c>
      <c r="K4273" s="17">
        <v>439.691073984958</v>
      </c>
      <c r="L4273" s="18">
        <f t="shared" si="38"/>
        <v>455.93749894012132</v>
      </c>
      <c r="M4273">
        <f>Table1[[#This Row],[num_contributions]]+Table1[[#This Row],[num_unique_contributors]]</f>
        <v>114</v>
      </c>
    </row>
    <row r="4274" spans="1:13" ht="13.2" hidden="1" x14ac:dyDescent="0.25">
      <c r="A4274" s="13">
        <v>8</v>
      </c>
      <c r="B4274" s="14">
        <v>44166</v>
      </c>
      <c r="C4274" s="14">
        <v>44183</v>
      </c>
      <c r="D4274" s="15" t="s">
        <v>1288</v>
      </c>
      <c r="E4274" s="13">
        <v>1408</v>
      </c>
      <c r="F4274" s="15" t="s">
        <v>20</v>
      </c>
      <c r="G4274" s="15" t="s">
        <v>14</v>
      </c>
      <c r="H4274" s="17">
        <v>0.850693048658</v>
      </c>
      <c r="I4274" s="13">
        <v>8</v>
      </c>
      <c r="J4274" s="13">
        <v>2</v>
      </c>
      <c r="K4274" s="17">
        <v>451.70729714589999</v>
      </c>
      <c r="L4274" s="18">
        <f t="shared" si="38"/>
        <v>452.55799019455799</v>
      </c>
      <c r="M4274">
        <f>Table1[[#This Row],[num_contributions]]+Table1[[#This Row],[num_unique_contributors]]</f>
        <v>10</v>
      </c>
    </row>
    <row r="4275" spans="1:13" ht="13.2" hidden="1" x14ac:dyDescent="0.25">
      <c r="A4275" s="13">
        <v>8</v>
      </c>
      <c r="B4275" s="14">
        <v>44166</v>
      </c>
      <c r="C4275" s="14">
        <v>44183</v>
      </c>
      <c r="D4275" s="15" t="s">
        <v>1105</v>
      </c>
      <c r="E4275" s="13">
        <v>1682</v>
      </c>
      <c r="F4275" s="15" t="s">
        <v>45</v>
      </c>
      <c r="G4275" s="15" t="s">
        <v>23</v>
      </c>
      <c r="H4275" s="17">
        <v>0.337493569509698</v>
      </c>
      <c r="I4275" s="13">
        <v>8</v>
      </c>
      <c r="J4275" s="13">
        <v>2</v>
      </c>
      <c r="K4275" s="17">
        <v>447.94326594975098</v>
      </c>
      <c r="L4275" s="18">
        <f t="shared" si="38"/>
        <v>448.2807595192607</v>
      </c>
      <c r="M4275">
        <f>Table1[[#This Row],[num_contributions]]+Table1[[#This Row],[num_unique_contributors]]</f>
        <v>10</v>
      </c>
    </row>
    <row r="4276" spans="1:13" ht="13.2" hidden="1" x14ac:dyDescent="0.25">
      <c r="A4276" s="13">
        <v>8</v>
      </c>
      <c r="B4276" s="14">
        <v>44166</v>
      </c>
      <c r="C4276" s="14">
        <v>44183</v>
      </c>
      <c r="D4276" s="15" t="s">
        <v>1170</v>
      </c>
      <c r="E4276" s="13">
        <v>1213</v>
      </c>
      <c r="F4276" s="15" t="s">
        <v>13</v>
      </c>
      <c r="G4276" s="15" t="s">
        <v>14</v>
      </c>
      <c r="H4276" s="17">
        <v>13.873973767954899</v>
      </c>
      <c r="I4276" s="13">
        <v>48</v>
      </c>
      <c r="J4276" s="13">
        <v>11</v>
      </c>
      <c r="K4276" s="17">
        <v>430.73454380723399</v>
      </c>
      <c r="L4276" s="18">
        <f t="shared" si="38"/>
        <v>444.6085175751889</v>
      </c>
      <c r="M4276">
        <f>Table1[[#This Row],[num_contributions]]+Table1[[#This Row],[num_unique_contributors]]</f>
        <v>59</v>
      </c>
    </row>
    <row r="4277" spans="1:13" ht="13.2" hidden="1" x14ac:dyDescent="0.25">
      <c r="A4277" s="13">
        <v>8</v>
      </c>
      <c r="B4277" s="14">
        <v>44166</v>
      </c>
      <c r="C4277" s="14">
        <v>44183</v>
      </c>
      <c r="D4277" s="15" t="s">
        <v>445</v>
      </c>
      <c r="E4277" s="13">
        <v>1712</v>
      </c>
      <c r="F4277" s="15" t="s">
        <v>20</v>
      </c>
      <c r="G4277" s="15" t="s">
        <v>23</v>
      </c>
      <c r="H4277" s="17">
        <v>1.5420809296286599</v>
      </c>
      <c r="I4277" s="13">
        <v>16</v>
      </c>
      <c r="J4277" s="13">
        <v>4</v>
      </c>
      <c r="K4277" s="17">
        <v>442.73334952871198</v>
      </c>
      <c r="L4277" s="18">
        <f t="shared" si="38"/>
        <v>444.27543045834062</v>
      </c>
      <c r="M4277">
        <f>Table1[[#This Row],[num_contributions]]+Table1[[#This Row],[num_unique_contributors]]</f>
        <v>20</v>
      </c>
    </row>
    <row r="4278" spans="1:13" ht="13.2" hidden="1" x14ac:dyDescent="0.25">
      <c r="A4278" s="13">
        <v>8</v>
      </c>
      <c r="B4278" s="14">
        <v>44166</v>
      </c>
      <c r="C4278" s="14">
        <v>44183</v>
      </c>
      <c r="D4278" s="15" t="s">
        <v>1392</v>
      </c>
      <c r="E4278" s="13">
        <v>1730</v>
      </c>
      <c r="F4278" s="15" t="s">
        <v>20</v>
      </c>
      <c r="G4278" s="15" t="s">
        <v>23</v>
      </c>
      <c r="H4278" s="17">
        <v>13.367129951364999</v>
      </c>
      <c r="I4278" s="13">
        <v>40</v>
      </c>
      <c r="J4278" s="13">
        <v>10</v>
      </c>
      <c r="K4278" s="17">
        <v>422.473416277551</v>
      </c>
      <c r="L4278" s="18">
        <f t="shared" si="38"/>
        <v>435.84054622891597</v>
      </c>
      <c r="M4278">
        <f>Table1[[#This Row],[num_contributions]]+Table1[[#This Row],[num_unique_contributors]]</f>
        <v>50</v>
      </c>
    </row>
    <row r="4279" spans="1:13" ht="13.2" hidden="1" x14ac:dyDescent="0.25">
      <c r="A4279" s="13">
        <v>8</v>
      </c>
      <c r="B4279" s="14">
        <v>44166</v>
      </c>
      <c r="C4279" s="14">
        <v>44183</v>
      </c>
      <c r="D4279" s="15" t="s">
        <v>1701</v>
      </c>
      <c r="E4279" s="13">
        <v>1630</v>
      </c>
      <c r="F4279" s="15" t="s">
        <v>20</v>
      </c>
      <c r="G4279" s="15" t="s">
        <v>23</v>
      </c>
      <c r="H4279" s="17">
        <v>40.631710507305797</v>
      </c>
      <c r="I4279" s="13">
        <v>60</v>
      </c>
      <c r="J4279" s="13">
        <v>13</v>
      </c>
      <c r="K4279" s="17">
        <v>390.57190324706897</v>
      </c>
      <c r="L4279" s="18">
        <f t="shared" si="38"/>
        <v>431.20361375437477</v>
      </c>
      <c r="M4279">
        <f>Table1[[#This Row],[num_contributions]]+Table1[[#This Row],[num_unique_contributors]]</f>
        <v>73</v>
      </c>
    </row>
    <row r="4280" spans="1:13" ht="13.2" hidden="1" x14ac:dyDescent="0.25">
      <c r="A4280" s="13">
        <v>8</v>
      </c>
      <c r="B4280" s="14">
        <v>44166</v>
      </c>
      <c r="C4280" s="14">
        <v>44183</v>
      </c>
      <c r="D4280" s="15" t="s">
        <v>718</v>
      </c>
      <c r="E4280" s="13">
        <v>1666</v>
      </c>
      <c r="F4280" s="15" t="s">
        <v>20</v>
      </c>
      <c r="G4280" s="15" t="s">
        <v>23</v>
      </c>
      <c r="H4280" s="17">
        <v>6.4412390504591501</v>
      </c>
      <c r="I4280" s="13">
        <v>40</v>
      </c>
      <c r="J4280" s="13">
        <v>8</v>
      </c>
      <c r="K4280" s="17">
        <v>414.69287451093498</v>
      </c>
      <c r="L4280" s="18">
        <f t="shared" si="38"/>
        <v>421.13411356139414</v>
      </c>
      <c r="M4280">
        <f>Table1[[#This Row],[num_contributions]]+Table1[[#This Row],[num_unique_contributors]]</f>
        <v>48</v>
      </c>
    </row>
    <row r="4281" spans="1:13" ht="13.2" hidden="1" x14ac:dyDescent="0.25">
      <c r="A4281" s="13">
        <v>8</v>
      </c>
      <c r="B4281" s="14">
        <v>44166</v>
      </c>
      <c r="C4281" s="14">
        <v>44183</v>
      </c>
      <c r="D4281" s="15" t="s">
        <v>220</v>
      </c>
      <c r="E4281" s="13">
        <v>259</v>
      </c>
      <c r="F4281" s="15" t="s">
        <v>20</v>
      </c>
      <c r="G4281" s="15" t="s">
        <v>23</v>
      </c>
      <c r="H4281" s="17">
        <v>42.9388352781395</v>
      </c>
      <c r="I4281" s="13">
        <v>72</v>
      </c>
      <c r="J4281" s="13">
        <v>18</v>
      </c>
      <c r="K4281" s="17">
        <v>366.626335354856</v>
      </c>
      <c r="L4281" s="18">
        <f t="shared" si="38"/>
        <v>409.56517063299549</v>
      </c>
      <c r="M4281">
        <f>Table1[[#This Row],[num_contributions]]+Table1[[#This Row],[num_unique_contributors]]</f>
        <v>90</v>
      </c>
    </row>
    <row r="4282" spans="1:13" ht="13.2" hidden="1" x14ac:dyDescent="0.25">
      <c r="A4282" s="13">
        <v>8</v>
      </c>
      <c r="B4282" s="14">
        <v>44166</v>
      </c>
      <c r="C4282" s="14">
        <v>44183</v>
      </c>
      <c r="D4282" s="15" t="s">
        <v>1812</v>
      </c>
      <c r="E4282" s="13">
        <v>1424</v>
      </c>
      <c r="F4282" s="15" t="s">
        <v>13</v>
      </c>
      <c r="G4282" s="15" t="s">
        <v>14</v>
      </c>
      <c r="H4282" s="17">
        <v>8.4590898506072296</v>
      </c>
      <c r="I4282" s="13">
        <v>40</v>
      </c>
      <c r="J4282" s="13">
        <v>10</v>
      </c>
      <c r="K4282" s="17">
        <v>394.30629997638403</v>
      </c>
      <c r="L4282" s="18">
        <f t="shared" si="38"/>
        <v>402.76538982699128</v>
      </c>
      <c r="M4282">
        <f>Table1[[#This Row],[num_contributions]]+Table1[[#This Row],[num_unique_contributors]]</f>
        <v>50</v>
      </c>
    </row>
    <row r="4283" spans="1:13" ht="13.2" hidden="1" x14ac:dyDescent="0.25">
      <c r="A4283" s="13">
        <v>8</v>
      </c>
      <c r="B4283" s="14">
        <v>44166</v>
      </c>
      <c r="C4283" s="14">
        <v>44183</v>
      </c>
      <c r="D4283" s="15" t="s">
        <v>1089</v>
      </c>
      <c r="E4283" s="13">
        <v>229</v>
      </c>
      <c r="F4283" s="15" t="s">
        <v>17</v>
      </c>
      <c r="G4283" s="15" t="s">
        <v>23</v>
      </c>
      <c r="H4283" s="17">
        <v>6.3033991659493003</v>
      </c>
      <c r="I4283" s="13">
        <v>32</v>
      </c>
      <c r="J4283" s="13">
        <v>8</v>
      </c>
      <c r="K4283" s="17">
        <v>396.16932657583999</v>
      </c>
      <c r="L4283" s="18">
        <f t="shared" si="38"/>
        <v>402.4727257417893</v>
      </c>
      <c r="M4283">
        <f>Table1[[#This Row],[num_contributions]]+Table1[[#This Row],[num_unique_contributors]]</f>
        <v>40</v>
      </c>
    </row>
    <row r="4284" spans="1:13" ht="13.2" hidden="1" x14ac:dyDescent="0.25">
      <c r="A4284" s="13">
        <v>8</v>
      </c>
      <c r="B4284" s="14">
        <v>44166</v>
      </c>
      <c r="C4284" s="14">
        <v>44183</v>
      </c>
      <c r="D4284" s="15" t="s">
        <v>1208</v>
      </c>
      <c r="E4284" s="13">
        <v>1589</v>
      </c>
      <c r="F4284" s="15" t="s">
        <v>20</v>
      </c>
      <c r="G4284" s="15" t="s">
        <v>23</v>
      </c>
      <c r="H4284" s="17">
        <v>3.33310249932362</v>
      </c>
      <c r="I4284" s="13">
        <v>12</v>
      </c>
      <c r="J4284" s="13">
        <v>3</v>
      </c>
      <c r="K4284" s="17">
        <v>394.99999999999898</v>
      </c>
      <c r="L4284" s="18">
        <f t="shared" si="38"/>
        <v>398.33310249932259</v>
      </c>
      <c r="M4284">
        <f>Table1[[#This Row],[num_contributions]]+Table1[[#This Row],[num_unique_contributors]]</f>
        <v>15</v>
      </c>
    </row>
    <row r="4285" spans="1:13" ht="13.2" hidden="1" x14ac:dyDescent="0.25">
      <c r="A4285" s="13">
        <v>8</v>
      </c>
      <c r="B4285" s="14">
        <v>44166</v>
      </c>
      <c r="C4285" s="14">
        <v>44183</v>
      </c>
      <c r="D4285" s="15" t="s">
        <v>1742</v>
      </c>
      <c r="E4285" s="13">
        <v>1268</v>
      </c>
      <c r="F4285" s="15" t="s">
        <v>17</v>
      </c>
      <c r="G4285" s="15" t="s">
        <v>23</v>
      </c>
      <c r="H4285" s="17">
        <v>50.997894788987701</v>
      </c>
      <c r="I4285" s="13">
        <v>108</v>
      </c>
      <c r="J4285" s="13">
        <v>25</v>
      </c>
      <c r="K4285" s="17">
        <v>328.505364475107</v>
      </c>
      <c r="L4285" s="18">
        <f t="shared" si="38"/>
        <v>379.50325926409471</v>
      </c>
      <c r="M4285">
        <f>Table1[[#This Row],[num_contributions]]+Table1[[#This Row],[num_unique_contributors]]</f>
        <v>133</v>
      </c>
    </row>
    <row r="4286" spans="1:13" ht="13.2" hidden="1" x14ac:dyDescent="0.25">
      <c r="A4286" s="13">
        <v>8</v>
      </c>
      <c r="B4286" s="14">
        <v>44166</v>
      </c>
      <c r="C4286" s="14">
        <v>44183</v>
      </c>
      <c r="D4286" s="15" t="s">
        <v>574</v>
      </c>
      <c r="E4286" s="13">
        <v>1628</v>
      </c>
      <c r="F4286" s="15" t="s">
        <v>20</v>
      </c>
      <c r="G4286" s="15" t="s">
        <v>23</v>
      </c>
      <c r="H4286" s="17">
        <v>11.6960044539052</v>
      </c>
      <c r="I4286" s="13">
        <v>44</v>
      </c>
      <c r="J4286" s="13">
        <v>10</v>
      </c>
      <c r="K4286" s="17">
        <v>366.700396640333</v>
      </c>
      <c r="L4286" s="18">
        <f t="shared" si="38"/>
        <v>378.39640109423817</v>
      </c>
      <c r="M4286">
        <f>Table1[[#This Row],[num_contributions]]+Table1[[#This Row],[num_unique_contributors]]</f>
        <v>54</v>
      </c>
    </row>
    <row r="4287" spans="1:13" ht="13.2" hidden="1" x14ac:dyDescent="0.25">
      <c r="A4287" s="13">
        <v>8</v>
      </c>
      <c r="B4287" s="14">
        <v>44166</v>
      </c>
      <c r="C4287" s="14">
        <v>44183</v>
      </c>
      <c r="D4287" s="16" t="s">
        <v>1254</v>
      </c>
      <c r="E4287" s="13">
        <v>1005</v>
      </c>
      <c r="F4287" s="15" t="s">
        <v>17</v>
      </c>
      <c r="G4287" s="15" t="s">
        <v>23</v>
      </c>
      <c r="H4287" s="17">
        <v>23.998763468386901</v>
      </c>
      <c r="I4287" s="13">
        <v>64</v>
      </c>
      <c r="J4287" s="13">
        <v>14</v>
      </c>
      <c r="K4287" s="17">
        <v>335.82340222710599</v>
      </c>
      <c r="L4287" s="18">
        <f t="shared" si="38"/>
        <v>359.82216569549291</v>
      </c>
      <c r="M4287">
        <f>Table1[[#This Row],[num_contributions]]+Table1[[#This Row],[num_unique_contributors]]</f>
        <v>78</v>
      </c>
    </row>
    <row r="4288" spans="1:13" ht="13.2" hidden="1" x14ac:dyDescent="0.25">
      <c r="A4288" s="13">
        <v>8</v>
      </c>
      <c r="B4288" s="14">
        <v>44166</v>
      </c>
      <c r="C4288" s="14">
        <v>44183</v>
      </c>
      <c r="D4288" s="15" t="s">
        <v>513</v>
      </c>
      <c r="E4288" s="13">
        <v>484</v>
      </c>
      <c r="F4288" s="15" t="s">
        <v>17</v>
      </c>
      <c r="G4288" s="15" t="s">
        <v>46</v>
      </c>
      <c r="H4288" s="17">
        <v>15.2593987162002</v>
      </c>
      <c r="I4288" s="13">
        <v>40</v>
      </c>
      <c r="J4288" s="13">
        <v>10</v>
      </c>
      <c r="K4288" s="17">
        <v>342.663792814045</v>
      </c>
      <c r="L4288" s="18">
        <f t="shared" si="38"/>
        <v>357.92319153024522</v>
      </c>
      <c r="M4288">
        <f>Table1[[#This Row],[num_contributions]]+Table1[[#This Row],[num_unique_contributors]]</f>
        <v>50</v>
      </c>
    </row>
    <row r="4289" spans="1:13" ht="13.2" hidden="1" x14ac:dyDescent="0.25">
      <c r="A4289" s="13">
        <v>8</v>
      </c>
      <c r="B4289" s="14">
        <v>44166</v>
      </c>
      <c r="C4289" s="14">
        <v>44183</v>
      </c>
      <c r="D4289" s="15" t="s">
        <v>1753</v>
      </c>
      <c r="E4289" s="13">
        <v>407</v>
      </c>
      <c r="F4289" s="15" t="s">
        <v>17</v>
      </c>
      <c r="G4289" s="15" t="s">
        <v>14</v>
      </c>
      <c r="H4289" s="17">
        <v>25.4421948661311</v>
      </c>
      <c r="I4289" s="13">
        <v>96</v>
      </c>
      <c r="J4289" s="13">
        <v>23</v>
      </c>
      <c r="K4289" s="17">
        <v>332.03966506393999</v>
      </c>
      <c r="L4289" s="18">
        <f t="shared" si="38"/>
        <v>357.4818599300711</v>
      </c>
      <c r="M4289">
        <f>Table1[[#This Row],[num_contributions]]+Table1[[#This Row],[num_unique_contributors]]</f>
        <v>119</v>
      </c>
    </row>
    <row r="4290" spans="1:13" ht="13.2" hidden="1" x14ac:dyDescent="0.25">
      <c r="A4290" s="13">
        <v>8</v>
      </c>
      <c r="B4290" s="14">
        <v>44166</v>
      </c>
      <c r="C4290" s="14">
        <v>44183</v>
      </c>
      <c r="D4290" s="15" t="s">
        <v>1332</v>
      </c>
      <c r="E4290" s="13">
        <v>1224</v>
      </c>
      <c r="F4290" s="15" t="s">
        <v>17</v>
      </c>
      <c r="G4290" s="15" t="s">
        <v>14</v>
      </c>
      <c r="H4290" s="17">
        <v>6.0222398424216301</v>
      </c>
      <c r="I4290" s="13">
        <v>36</v>
      </c>
      <c r="J4290" s="13">
        <v>9</v>
      </c>
      <c r="K4290" s="17">
        <v>347.26304850966397</v>
      </c>
      <c r="L4290" s="18">
        <f t="shared" si="38"/>
        <v>353.28528835208562</v>
      </c>
      <c r="M4290">
        <f>Table1[[#This Row],[num_contributions]]+Table1[[#This Row],[num_unique_contributors]]</f>
        <v>45</v>
      </c>
    </row>
    <row r="4291" spans="1:13" ht="13.2" hidden="1" x14ac:dyDescent="0.25">
      <c r="A4291" s="13">
        <v>8</v>
      </c>
      <c r="B4291" s="14">
        <v>44166</v>
      </c>
      <c r="C4291" s="14">
        <v>44183</v>
      </c>
      <c r="D4291" s="15" t="s">
        <v>660</v>
      </c>
      <c r="E4291" s="13">
        <v>1665</v>
      </c>
      <c r="F4291" s="15" t="s">
        <v>39</v>
      </c>
      <c r="G4291" s="15" t="s">
        <v>23</v>
      </c>
      <c r="H4291" s="17">
        <v>68.455501880579504</v>
      </c>
      <c r="I4291" s="13">
        <v>48</v>
      </c>
      <c r="J4291" s="13">
        <v>10</v>
      </c>
      <c r="K4291" s="17">
        <v>254.54423102387901</v>
      </c>
      <c r="L4291" s="18">
        <f t="shared" si="38"/>
        <v>322.99973290445848</v>
      </c>
      <c r="M4291">
        <f>Table1[[#This Row],[num_contributions]]+Table1[[#This Row],[num_unique_contributors]]</f>
        <v>58</v>
      </c>
    </row>
    <row r="4292" spans="1:13" ht="13.2" hidden="1" x14ac:dyDescent="0.25">
      <c r="A4292" s="13">
        <v>8</v>
      </c>
      <c r="B4292" s="14">
        <v>44166</v>
      </c>
      <c r="C4292" s="14">
        <v>44183</v>
      </c>
      <c r="D4292" s="15" t="s">
        <v>386</v>
      </c>
      <c r="E4292" s="13">
        <v>1799</v>
      </c>
      <c r="F4292" s="15" t="s">
        <v>39</v>
      </c>
      <c r="G4292" s="15" t="s">
        <v>23</v>
      </c>
      <c r="H4292" s="17">
        <v>67.814002553337403</v>
      </c>
      <c r="I4292" s="13">
        <v>52</v>
      </c>
      <c r="J4292" s="13">
        <v>13</v>
      </c>
      <c r="K4292" s="17">
        <v>253.76541863747099</v>
      </c>
      <c r="L4292" s="18">
        <f t="shared" si="38"/>
        <v>321.57942119080838</v>
      </c>
      <c r="M4292">
        <f>Table1[[#This Row],[num_contributions]]+Table1[[#This Row],[num_unique_contributors]]</f>
        <v>65</v>
      </c>
    </row>
    <row r="4293" spans="1:13" ht="13.2" hidden="1" x14ac:dyDescent="0.25">
      <c r="A4293" s="13">
        <v>8</v>
      </c>
      <c r="B4293" s="14">
        <v>44166</v>
      </c>
      <c r="C4293" s="14">
        <v>44183</v>
      </c>
      <c r="D4293" s="15" t="s">
        <v>217</v>
      </c>
      <c r="E4293" s="13">
        <v>938</v>
      </c>
      <c r="F4293" s="15" t="s">
        <v>17</v>
      </c>
      <c r="G4293" s="15" t="s">
        <v>18</v>
      </c>
      <c r="H4293" s="17">
        <v>17.618734454777599</v>
      </c>
      <c r="I4293" s="13">
        <v>36</v>
      </c>
      <c r="J4293" s="13">
        <v>9</v>
      </c>
      <c r="K4293" s="17">
        <v>303.06126386379901</v>
      </c>
      <c r="L4293" s="18">
        <f t="shared" si="38"/>
        <v>320.67999831857662</v>
      </c>
      <c r="M4293">
        <f>Table1[[#This Row],[num_contributions]]+Table1[[#This Row],[num_unique_contributors]]</f>
        <v>45</v>
      </c>
    </row>
    <row r="4294" spans="1:13" ht="13.2" hidden="1" x14ac:dyDescent="0.25">
      <c r="A4294" s="13">
        <v>8</v>
      </c>
      <c r="B4294" s="14">
        <v>44166</v>
      </c>
      <c r="C4294" s="14">
        <v>44183</v>
      </c>
      <c r="D4294" s="15" t="s">
        <v>1179</v>
      </c>
      <c r="E4294" s="13">
        <v>220</v>
      </c>
      <c r="F4294" s="15" t="s">
        <v>13</v>
      </c>
      <c r="G4294" s="15" t="s">
        <v>14</v>
      </c>
      <c r="H4294" s="17">
        <v>19.392757190986899</v>
      </c>
      <c r="I4294" s="13">
        <v>80</v>
      </c>
      <c r="J4294" s="13">
        <v>19</v>
      </c>
      <c r="K4294" s="17">
        <v>295.009611904351</v>
      </c>
      <c r="L4294" s="18">
        <f t="shared" si="38"/>
        <v>314.40236909533792</v>
      </c>
      <c r="M4294">
        <f>Table1[[#This Row],[num_contributions]]+Table1[[#This Row],[num_unique_contributors]]</f>
        <v>99</v>
      </c>
    </row>
    <row r="4295" spans="1:13" ht="13.2" hidden="1" x14ac:dyDescent="0.25">
      <c r="A4295" s="13">
        <v>8</v>
      </c>
      <c r="B4295" s="14">
        <v>44166</v>
      </c>
      <c r="C4295" s="14">
        <v>44183</v>
      </c>
      <c r="D4295" s="15" t="s">
        <v>359</v>
      </c>
      <c r="E4295" s="13">
        <v>65</v>
      </c>
      <c r="F4295" s="15" t="s">
        <v>17</v>
      </c>
      <c r="G4295" s="15" t="s">
        <v>18</v>
      </c>
      <c r="H4295" s="17">
        <v>25.5675001338256</v>
      </c>
      <c r="I4295" s="13">
        <v>52</v>
      </c>
      <c r="J4295" s="13">
        <v>12</v>
      </c>
      <c r="K4295" s="17">
        <v>284.528141428357</v>
      </c>
      <c r="L4295" s="18">
        <f t="shared" si="38"/>
        <v>310.09564156218261</v>
      </c>
      <c r="M4295">
        <f>Table1[[#This Row],[num_contributions]]+Table1[[#This Row],[num_unique_contributors]]</f>
        <v>64</v>
      </c>
    </row>
    <row r="4296" spans="1:13" ht="13.2" hidden="1" x14ac:dyDescent="0.25">
      <c r="A4296" s="13">
        <v>8</v>
      </c>
      <c r="B4296" s="14">
        <v>44166</v>
      </c>
      <c r="C4296" s="14">
        <v>44183</v>
      </c>
      <c r="D4296" s="15" t="s">
        <v>982</v>
      </c>
      <c r="E4296" s="13">
        <v>130</v>
      </c>
      <c r="F4296" s="15" t="s">
        <v>17</v>
      </c>
      <c r="G4296" s="15" t="s">
        <v>14</v>
      </c>
      <c r="H4296" s="17">
        <v>7.2453103148602302</v>
      </c>
      <c r="I4296" s="13">
        <v>40</v>
      </c>
      <c r="J4296" s="13">
        <v>10</v>
      </c>
      <c r="K4296" s="17">
        <v>301.93208745125901</v>
      </c>
      <c r="L4296" s="18">
        <f t="shared" si="38"/>
        <v>309.17739776611921</v>
      </c>
      <c r="M4296">
        <f>Table1[[#This Row],[num_contributions]]+Table1[[#This Row],[num_unique_contributors]]</f>
        <v>50</v>
      </c>
    </row>
    <row r="4297" spans="1:13" ht="13.2" hidden="1" x14ac:dyDescent="0.25">
      <c r="A4297" s="13">
        <v>8</v>
      </c>
      <c r="B4297" s="14">
        <v>44166</v>
      </c>
      <c r="C4297" s="14">
        <v>44183</v>
      </c>
      <c r="D4297" s="15" t="s">
        <v>652</v>
      </c>
      <c r="E4297" s="13">
        <v>1574</v>
      </c>
      <c r="F4297" s="15" t="s">
        <v>111</v>
      </c>
      <c r="G4297" s="15" t="s">
        <v>23</v>
      </c>
      <c r="H4297" s="17">
        <v>4.46953223738132</v>
      </c>
      <c r="I4297" s="13">
        <v>24</v>
      </c>
      <c r="J4297" s="13">
        <v>6</v>
      </c>
      <c r="K4297" s="17">
        <v>301.47492292535202</v>
      </c>
      <c r="L4297" s="18">
        <f t="shared" si="38"/>
        <v>305.94445516273333</v>
      </c>
      <c r="M4297">
        <f>Table1[[#This Row],[num_contributions]]+Table1[[#This Row],[num_unique_contributors]]</f>
        <v>30</v>
      </c>
    </row>
    <row r="4298" spans="1:13" ht="13.2" hidden="1" x14ac:dyDescent="0.25">
      <c r="A4298" s="13">
        <v>8</v>
      </c>
      <c r="B4298" s="14">
        <v>44166</v>
      </c>
      <c r="C4298" s="14">
        <v>44183</v>
      </c>
      <c r="D4298" s="15" t="s">
        <v>1648</v>
      </c>
      <c r="E4298" s="13">
        <v>1610</v>
      </c>
      <c r="F4298" s="15" t="s">
        <v>13</v>
      </c>
      <c r="G4298" s="15" t="s">
        <v>23</v>
      </c>
      <c r="H4298" s="17">
        <v>18.071744442687798</v>
      </c>
      <c r="I4298" s="13">
        <v>36</v>
      </c>
      <c r="J4298" s="13">
        <v>8</v>
      </c>
      <c r="K4298" s="17">
        <v>275.44492442084999</v>
      </c>
      <c r="L4298" s="18">
        <f t="shared" si="38"/>
        <v>293.5166688635378</v>
      </c>
      <c r="M4298">
        <f>Table1[[#This Row],[num_contributions]]+Table1[[#This Row],[num_unique_contributors]]</f>
        <v>44</v>
      </c>
    </row>
    <row r="4299" spans="1:13" ht="13.2" hidden="1" x14ac:dyDescent="0.25">
      <c r="A4299" s="13">
        <v>8</v>
      </c>
      <c r="B4299" s="14">
        <v>44166</v>
      </c>
      <c r="C4299" s="14">
        <v>44183</v>
      </c>
      <c r="D4299" s="15" t="s">
        <v>187</v>
      </c>
      <c r="E4299" s="13">
        <v>213</v>
      </c>
      <c r="F4299" s="15" t="s">
        <v>17</v>
      </c>
      <c r="G4299" s="15" t="s">
        <v>23</v>
      </c>
      <c r="H4299" s="17">
        <v>3.20238667576373</v>
      </c>
      <c r="I4299" s="13">
        <v>16</v>
      </c>
      <c r="J4299" s="13">
        <v>4</v>
      </c>
      <c r="K4299" s="17">
        <v>275.57273883378201</v>
      </c>
      <c r="L4299" s="18">
        <f t="shared" si="38"/>
        <v>278.77512550954572</v>
      </c>
      <c r="M4299">
        <f>Table1[[#This Row],[num_contributions]]+Table1[[#This Row],[num_unique_contributors]]</f>
        <v>20</v>
      </c>
    </row>
    <row r="4300" spans="1:13" ht="13.2" hidden="1" x14ac:dyDescent="0.25">
      <c r="A4300" s="13">
        <v>8</v>
      </c>
      <c r="B4300" s="14">
        <v>44166</v>
      </c>
      <c r="C4300" s="14">
        <v>44183</v>
      </c>
      <c r="D4300" s="15" t="s">
        <v>51</v>
      </c>
      <c r="E4300" s="13">
        <v>1707</v>
      </c>
      <c r="F4300" s="15" t="s">
        <v>52</v>
      </c>
      <c r="G4300" s="15" t="s">
        <v>23</v>
      </c>
      <c r="H4300" s="17">
        <v>7.7443428338666598</v>
      </c>
      <c r="I4300" s="13">
        <v>40</v>
      </c>
      <c r="J4300" s="13">
        <v>10</v>
      </c>
      <c r="K4300" s="17">
        <v>260.204390948568</v>
      </c>
      <c r="L4300" s="18">
        <f t="shared" si="38"/>
        <v>267.94873378243466</v>
      </c>
      <c r="M4300">
        <f>Table1[[#This Row],[num_contributions]]+Table1[[#This Row],[num_unique_contributors]]</f>
        <v>50</v>
      </c>
    </row>
    <row r="4301" spans="1:13" ht="13.2" hidden="1" x14ac:dyDescent="0.25">
      <c r="A4301" s="13">
        <v>8</v>
      </c>
      <c r="B4301" s="14">
        <v>44166</v>
      </c>
      <c r="C4301" s="14">
        <v>44183</v>
      </c>
      <c r="D4301" s="15" t="s">
        <v>1557</v>
      </c>
      <c r="E4301" s="13">
        <v>1729</v>
      </c>
      <c r="F4301" s="15" t="s">
        <v>20</v>
      </c>
      <c r="G4301" s="15" t="s">
        <v>23</v>
      </c>
      <c r="H4301" s="17">
        <v>3.5964297258966198</v>
      </c>
      <c r="I4301" s="13">
        <v>20</v>
      </c>
      <c r="J4301" s="13">
        <v>5</v>
      </c>
      <c r="K4301" s="17">
        <v>264.26015575991897</v>
      </c>
      <c r="L4301" s="18">
        <f t="shared" si="38"/>
        <v>267.85658548581557</v>
      </c>
      <c r="M4301">
        <f>Table1[[#This Row],[num_contributions]]+Table1[[#This Row],[num_unique_contributors]]</f>
        <v>25</v>
      </c>
    </row>
    <row r="4302" spans="1:13" ht="13.2" hidden="1" x14ac:dyDescent="0.25">
      <c r="A4302" s="13">
        <v>8</v>
      </c>
      <c r="B4302" s="14">
        <v>44166</v>
      </c>
      <c r="C4302" s="14">
        <v>44183</v>
      </c>
      <c r="D4302" s="15" t="s">
        <v>834</v>
      </c>
      <c r="E4302" s="13">
        <v>739</v>
      </c>
      <c r="F4302" s="15" t="s">
        <v>17</v>
      </c>
      <c r="G4302" s="15" t="s">
        <v>23</v>
      </c>
      <c r="H4302" s="17">
        <v>2.67477741324887</v>
      </c>
      <c r="I4302" s="13">
        <v>20</v>
      </c>
      <c r="J4302" s="13">
        <v>5</v>
      </c>
      <c r="K4302" s="17">
        <v>264.80678870846901</v>
      </c>
      <c r="L4302" s="18">
        <f t="shared" si="38"/>
        <v>267.48156612171789</v>
      </c>
      <c r="M4302">
        <f>Table1[[#This Row],[num_contributions]]+Table1[[#This Row],[num_unique_contributors]]</f>
        <v>25</v>
      </c>
    </row>
    <row r="4303" spans="1:13" ht="13.2" hidden="1" x14ac:dyDescent="0.25">
      <c r="A4303" s="13">
        <v>8</v>
      </c>
      <c r="B4303" s="14">
        <v>44166</v>
      </c>
      <c r="C4303" s="14">
        <v>44183</v>
      </c>
      <c r="D4303" s="15" t="s">
        <v>1754</v>
      </c>
      <c r="E4303" s="13">
        <v>455</v>
      </c>
      <c r="F4303" s="15" t="s">
        <v>17</v>
      </c>
      <c r="G4303" s="15" t="s">
        <v>23</v>
      </c>
      <c r="H4303" s="17">
        <v>1.60357893889653</v>
      </c>
      <c r="I4303" s="13">
        <v>12</v>
      </c>
      <c r="J4303" s="13">
        <v>3</v>
      </c>
      <c r="K4303" s="17">
        <v>264.95361422173897</v>
      </c>
      <c r="L4303" s="18">
        <f t="shared" si="38"/>
        <v>266.55719316063551</v>
      </c>
      <c r="M4303">
        <f>Table1[[#This Row],[num_contributions]]+Table1[[#This Row],[num_unique_contributors]]</f>
        <v>15</v>
      </c>
    </row>
    <row r="4304" spans="1:13" ht="13.2" hidden="1" x14ac:dyDescent="0.25">
      <c r="A4304" s="13">
        <v>8</v>
      </c>
      <c r="B4304" s="14">
        <v>44166</v>
      </c>
      <c r="C4304" s="14">
        <v>44183</v>
      </c>
      <c r="D4304" s="15" t="s">
        <v>1942</v>
      </c>
      <c r="E4304" s="13">
        <v>1820</v>
      </c>
      <c r="F4304" s="15" t="s">
        <v>52</v>
      </c>
      <c r="G4304" s="15" t="s">
        <v>14</v>
      </c>
      <c r="H4304" s="17">
        <v>18.586236493209</v>
      </c>
      <c r="I4304" s="13">
        <v>60</v>
      </c>
      <c r="J4304" s="13">
        <v>14</v>
      </c>
      <c r="K4304" s="17">
        <v>247.07983312053901</v>
      </c>
      <c r="L4304" s="18">
        <f t="shared" si="38"/>
        <v>265.66606961374799</v>
      </c>
      <c r="M4304">
        <f>Table1[[#This Row],[num_contributions]]+Table1[[#This Row],[num_unique_contributors]]</f>
        <v>74</v>
      </c>
    </row>
    <row r="4305" spans="1:13" ht="13.2" hidden="1" x14ac:dyDescent="0.25">
      <c r="A4305" s="13">
        <v>8</v>
      </c>
      <c r="B4305" s="14">
        <v>44166</v>
      </c>
      <c r="C4305" s="14">
        <v>44183</v>
      </c>
      <c r="D4305" s="15" t="s">
        <v>1908</v>
      </c>
      <c r="E4305" s="13">
        <v>1267</v>
      </c>
      <c r="F4305" s="15" t="s">
        <v>17</v>
      </c>
      <c r="G4305" s="15" t="s">
        <v>14</v>
      </c>
      <c r="H4305" s="17">
        <v>0.98598365325873605</v>
      </c>
      <c r="I4305" s="13">
        <v>16</v>
      </c>
      <c r="J4305" s="13">
        <v>4</v>
      </c>
      <c r="K4305" s="17">
        <v>261.83014956871398</v>
      </c>
      <c r="L4305" s="18">
        <f t="shared" si="38"/>
        <v>262.81613322197273</v>
      </c>
      <c r="M4305">
        <f>Table1[[#This Row],[num_contributions]]+Table1[[#This Row],[num_unique_contributors]]</f>
        <v>20</v>
      </c>
    </row>
    <row r="4306" spans="1:13" ht="13.2" hidden="1" x14ac:dyDescent="0.25">
      <c r="A4306" s="13">
        <v>8</v>
      </c>
      <c r="B4306" s="14">
        <v>44166</v>
      </c>
      <c r="C4306" s="14">
        <v>44183</v>
      </c>
      <c r="D4306" s="15" t="s">
        <v>1807</v>
      </c>
      <c r="E4306" s="13">
        <v>1210</v>
      </c>
      <c r="F4306" s="15" t="s">
        <v>17</v>
      </c>
      <c r="G4306" s="15" t="s">
        <v>14</v>
      </c>
      <c r="H4306" s="17">
        <v>7.8997487160104303</v>
      </c>
      <c r="I4306" s="13">
        <v>36</v>
      </c>
      <c r="J4306" s="13">
        <v>9</v>
      </c>
      <c r="K4306" s="17">
        <v>254.16377198660999</v>
      </c>
      <c r="L4306" s="18">
        <f t="shared" si="38"/>
        <v>262.06352070262039</v>
      </c>
      <c r="M4306">
        <f>Table1[[#This Row],[num_contributions]]+Table1[[#This Row],[num_unique_contributors]]</f>
        <v>45</v>
      </c>
    </row>
    <row r="4307" spans="1:13" ht="13.2" hidden="1" x14ac:dyDescent="0.25">
      <c r="A4307" s="13">
        <v>8</v>
      </c>
      <c r="B4307" s="14">
        <v>44166</v>
      </c>
      <c r="C4307" s="14">
        <v>44183</v>
      </c>
      <c r="D4307" s="15" t="s">
        <v>509</v>
      </c>
      <c r="E4307" s="13">
        <v>934</v>
      </c>
      <c r="F4307" s="15" t="s">
        <v>13</v>
      </c>
      <c r="G4307" s="15" t="s">
        <v>18</v>
      </c>
      <c r="H4307" s="17">
        <v>17.256847843634301</v>
      </c>
      <c r="I4307" s="13">
        <v>60</v>
      </c>
      <c r="J4307" s="13">
        <v>14</v>
      </c>
      <c r="K4307" s="17">
        <v>242.57905627956001</v>
      </c>
      <c r="L4307" s="18">
        <f t="shared" si="38"/>
        <v>259.83590412319433</v>
      </c>
      <c r="M4307">
        <f>Table1[[#This Row],[num_contributions]]+Table1[[#This Row],[num_unique_contributors]]</f>
        <v>74</v>
      </c>
    </row>
    <row r="4308" spans="1:13" ht="13.2" hidden="1" x14ac:dyDescent="0.25">
      <c r="A4308" s="13">
        <v>8</v>
      </c>
      <c r="B4308" s="14">
        <v>44166</v>
      </c>
      <c r="C4308" s="14">
        <v>44183</v>
      </c>
      <c r="D4308" s="15" t="s">
        <v>1576</v>
      </c>
      <c r="E4308" s="13">
        <v>1099</v>
      </c>
      <c r="F4308" s="15" t="s">
        <v>52</v>
      </c>
      <c r="G4308" s="15" t="s">
        <v>23</v>
      </c>
      <c r="H4308" s="17">
        <v>30.036077138893901</v>
      </c>
      <c r="I4308" s="13">
        <v>76</v>
      </c>
      <c r="J4308" s="13">
        <v>18</v>
      </c>
      <c r="K4308" s="17">
        <v>222.91349744144</v>
      </c>
      <c r="L4308" s="18">
        <f t="shared" si="38"/>
        <v>252.94957458033389</v>
      </c>
      <c r="M4308">
        <f>Table1[[#This Row],[num_contributions]]+Table1[[#This Row],[num_unique_contributors]]</f>
        <v>94</v>
      </c>
    </row>
    <row r="4309" spans="1:13" ht="13.2" hidden="1" x14ac:dyDescent="0.25">
      <c r="A4309" s="13">
        <v>8</v>
      </c>
      <c r="B4309" s="14">
        <v>44166</v>
      </c>
      <c r="C4309" s="14">
        <v>44183</v>
      </c>
      <c r="D4309" s="15" t="s">
        <v>1882</v>
      </c>
      <c r="E4309" s="13">
        <v>1643</v>
      </c>
      <c r="F4309" s="15" t="s">
        <v>13</v>
      </c>
      <c r="G4309" s="15" t="s">
        <v>14</v>
      </c>
      <c r="H4309" s="17">
        <v>4.3722522921443803</v>
      </c>
      <c r="I4309" s="13">
        <v>36</v>
      </c>
      <c r="J4309" s="13">
        <v>9</v>
      </c>
      <c r="K4309" s="17">
        <v>242.31649328437501</v>
      </c>
      <c r="L4309" s="18">
        <f t="shared" si="38"/>
        <v>246.68874557651938</v>
      </c>
      <c r="M4309">
        <f>Table1[[#This Row],[num_contributions]]+Table1[[#This Row],[num_unique_contributors]]</f>
        <v>45</v>
      </c>
    </row>
    <row r="4310" spans="1:13" ht="13.2" hidden="1" x14ac:dyDescent="0.25">
      <c r="A4310" s="13">
        <v>8</v>
      </c>
      <c r="B4310" s="14">
        <v>44166</v>
      </c>
      <c r="C4310" s="14">
        <v>44183</v>
      </c>
      <c r="D4310" s="15" t="s">
        <v>1135</v>
      </c>
      <c r="E4310" s="13">
        <v>116</v>
      </c>
      <c r="F4310" s="15" t="s">
        <v>17</v>
      </c>
      <c r="G4310" s="15" t="s">
        <v>14</v>
      </c>
      <c r="H4310" s="17">
        <v>1.9525358283434899</v>
      </c>
      <c r="I4310" s="13">
        <v>24</v>
      </c>
      <c r="J4310" s="13">
        <v>5</v>
      </c>
      <c r="K4310" s="17">
        <v>243.29016192035201</v>
      </c>
      <c r="L4310" s="18">
        <f t="shared" ref="L4310:L4373" si="39">H4310+K4310</f>
        <v>245.24269774869549</v>
      </c>
      <c r="M4310">
        <f>Table1[[#This Row],[num_contributions]]+Table1[[#This Row],[num_unique_contributors]]</f>
        <v>29</v>
      </c>
    </row>
    <row r="4311" spans="1:13" ht="13.2" hidden="1" x14ac:dyDescent="0.25">
      <c r="A4311" s="13">
        <v>8</v>
      </c>
      <c r="B4311" s="14">
        <v>44166</v>
      </c>
      <c r="C4311" s="14">
        <v>44183</v>
      </c>
      <c r="D4311" s="15" t="s">
        <v>1774</v>
      </c>
      <c r="E4311" s="13">
        <v>1810</v>
      </c>
      <c r="F4311" s="15" t="s">
        <v>13</v>
      </c>
      <c r="G4311" s="15" t="s">
        <v>14</v>
      </c>
      <c r="H4311" s="17">
        <v>0.87371132515282401</v>
      </c>
      <c r="I4311" s="13">
        <v>12</v>
      </c>
      <c r="J4311" s="13">
        <v>3</v>
      </c>
      <c r="K4311" s="17">
        <v>243.02521943869999</v>
      </c>
      <c r="L4311" s="18">
        <f t="shared" si="39"/>
        <v>243.8989307638528</v>
      </c>
      <c r="M4311">
        <f>Table1[[#This Row],[num_contributions]]+Table1[[#This Row],[num_unique_contributors]]</f>
        <v>15</v>
      </c>
    </row>
    <row r="4312" spans="1:13" ht="13.2" hidden="1" x14ac:dyDescent="0.25">
      <c r="A4312" s="13">
        <v>8</v>
      </c>
      <c r="B4312" s="14">
        <v>44166</v>
      </c>
      <c r="C4312" s="14">
        <v>44183</v>
      </c>
      <c r="D4312" s="15" t="s">
        <v>1503</v>
      </c>
      <c r="E4312" s="13">
        <v>1794</v>
      </c>
      <c r="F4312" s="15" t="s">
        <v>13</v>
      </c>
      <c r="G4312" s="15" t="s">
        <v>23</v>
      </c>
      <c r="H4312" s="17">
        <v>0.79028030620621403</v>
      </c>
      <c r="I4312" s="13">
        <v>12</v>
      </c>
      <c r="J4312" s="13">
        <v>3</v>
      </c>
      <c r="K4312" s="17">
        <v>231.15242274785101</v>
      </c>
      <c r="L4312" s="18">
        <f t="shared" si="39"/>
        <v>231.94270305405723</v>
      </c>
      <c r="M4312">
        <f>Table1[[#This Row],[num_contributions]]+Table1[[#This Row],[num_unique_contributors]]</f>
        <v>15</v>
      </c>
    </row>
    <row r="4313" spans="1:13" ht="13.2" hidden="1" x14ac:dyDescent="0.25">
      <c r="A4313" s="13">
        <v>8</v>
      </c>
      <c r="B4313" s="14">
        <v>44166</v>
      </c>
      <c r="C4313" s="14">
        <v>44183</v>
      </c>
      <c r="D4313" s="15" t="s">
        <v>1050</v>
      </c>
      <c r="E4313" s="13">
        <v>1753</v>
      </c>
      <c r="F4313" s="15" t="s">
        <v>39</v>
      </c>
      <c r="G4313" s="15" t="s">
        <v>23</v>
      </c>
      <c r="H4313" s="17">
        <v>82.065591183494803</v>
      </c>
      <c r="I4313" s="13">
        <v>60</v>
      </c>
      <c r="J4313" s="13">
        <v>15</v>
      </c>
      <c r="K4313" s="17">
        <v>143.62392598555101</v>
      </c>
      <c r="L4313" s="18">
        <f t="shared" si="39"/>
        <v>225.68951716904581</v>
      </c>
      <c r="M4313">
        <f>Table1[[#This Row],[num_contributions]]+Table1[[#This Row],[num_unique_contributors]]</f>
        <v>75</v>
      </c>
    </row>
    <row r="4314" spans="1:13" ht="13.2" hidden="1" x14ac:dyDescent="0.25">
      <c r="A4314" s="13">
        <v>8</v>
      </c>
      <c r="B4314" s="14">
        <v>44166</v>
      </c>
      <c r="C4314" s="14">
        <v>44183</v>
      </c>
      <c r="D4314" s="15" t="s">
        <v>1943</v>
      </c>
      <c r="E4314" s="13">
        <v>772</v>
      </c>
      <c r="F4314" s="15" t="s">
        <v>54</v>
      </c>
      <c r="G4314" s="15" t="s">
        <v>23</v>
      </c>
      <c r="H4314" s="17">
        <v>0.83460688945041495</v>
      </c>
      <c r="I4314" s="13">
        <v>12</v>
      </c>
      <c r="J4314" s="13">
        <v>3</v>
      </c>
      <c r="K4314" s="17">
        <v>222.599999999999</v>
      </c>
      <c r="L4314" s="18">
        <f t="shared" si="39"/>
        <v>223.43460688944941</v>
      </c>
      <c r="M4314">
        <f>Table1[[#This Row],[num_contributions]]+Table1[[#This Row],[num_unique_contributors]]</f>
        <v>15</v>
      </c>
    </row>
    <row r="4315" spans="1:13" ht="13.2" hidden="1" x14ac:dyDescent="0.25">
      <c r="A4315" s="13">
        <v>8</v>
      </c>
      <c r="B4315" s="14">
        <v>44166</v>
      </c>
      <c r="C4315" s="14">
        <v>44183</v>
      </c>
      <c r="D4315" s="15" t="s">
        <v>919</v>
      </c>
      <c r="E4315" s="13">
        <v>1140</v>
      </c>
      <c r="F4315" s="15" t="s">
        <v>45</v>
      </c>
      <c r="G4315" s="15" t="s">
        <v>23</v>
      </c>
      <c r="H4315" s="17">
        <v>0.77669143984825395</v>
      </c>
      <c r="I4315" s="13">
        <v>12</v>
      </c>
      <c r="J4315" s="13">
        <v>3</v>
      </c>
      <c r="K4315" s="17">
        <v>218.99999999999901</v>
      </c>
      <c r="L4315" s="18">
        <f t="shared" si="39"/>
        <v>219.77669143984727</v>
      </c>
      <c r="M4315">
        <f>Table1[[#This Row],[num_contributions]]+Table1[[#This Row],[num_unique_contributors]]</f>
        <v>15</v>
      </c>
    </row>
    <row r="4316" spans="1:13" ht="13.2" hidden="1" x14ac:dyDescent="0.25">
      <c r="A4316" s="13">
        <v>8</v>
      </c>
      <c r="B4316" s="14">
        <v>44166</v>
      </c>
      <c r="C4316" s="14">
        <v>44183</v>
      </c>
      <c r="D4316" s="15" t="s">
        <v>194</v>
      </c>
      <c r="E4316" s="13">
        <v>373</v>
      </c>
      <c r="F4316" s="15" t="s">
        <v>17</v>
      </c>
      <c r="G4316" s="15" t="s">
        <v>18</v>
      </c>
      <c r="H4316" s="17">
        <v>10.640771654289001</v>
      </c>
      <c r="I4316" s="13">
        <v>40</v>
      </c>
      <c r="J4316" s="13">
        <v>10</v>
      </c>
      <c r="K4316" s="17">
        <v>208.89012323246899</v>
      </c>
      <c r="L4316" s="18">
        <f t="shared" si="39"/>
        <v>219.53089488675801</v>
      </c>
      <c r="M4316">
        <f>Table1[[#This Row],[num_contributions]]+Table1[[#This Row],[num_unique_contributors]]</f>
        <v>50</v>
      </c>
    </row>
    <row r="4317" spans="1:13" ht="13.2" hidden="1" x14ac:dyDescent="0.25">
      <c r="A4317" s="13">
        <v>8</v>
      </c>
      <c r="B4317" s="14">
        <v>44166</v>
      </c>
      <c r="C4317" s="14">
        <v>44183</v>
      </c>
      <c r="D4317" s="15" t="s">
        <v>655</v>
      </c>
      <c r="E4317" s="13">
        <v>1802</v>
      </c>
      <c r="F4317" s="15" t="s">
        <v>186</v>
      </c>
      <c r="G4317" s="15" t="s">
        <v>14</v>
      </c>
      <c r="H4317" s="17">
        <v>9.1901219760001596E-2</v>
      </c>
      <c r="I4317" s="13">
        <v>8</v>
      </c>
      <c r="J4317" s="13">
        <v>2</v>
      </c>
      <c r="K4317" s="17">
        <v>216.6</v>
      </c>
      <c r="L4317" s="18">
        <f t="shared" si="39"/>
        <v>216.69190121975998</v>
      </c>
      <c r="M4317">
        <f>Table1[[#This Row],[num_contributions]]+Table1[[#This Row],[num_unique_contributors]]</f>
        <v>10</v>
      </c>
    </row>
    <row r="4318" spans="1:13" ht="13.2" hidden="1" x14ac:dyDescent="0.25">
      <c r="A4318" s="13">
        <v>8</v>
      </c>
      <c r="B4318" s="14">
        <v>44166</v>
      </c>
      <c r="C4318" s="14">
        <v>44183</v>
      </c>
      <c r="D4318" s="15" t="s">
        <v>1315</v>
      </c>
      <c r="E4318" s="13">
        <v>1714</v>
      </c>
      <c r="F4318" s="15" t="s">
        <v>20</v>
      </c>
      <c r="G4318" s="15" t="s">
        <v>23</v>
      </c>
      <c r="H4318" s="17">
        <v>25.604863872874901</v>
      </c>
      <c r="I4318" s="13">
        <v>92</v>
      </c>
      <c r="J4318" s="13">
        <v>21</v>
      </c>
      <c r="K4318" s="17">
        <v>186.96272181351699</v>
      </c>
      <c r="L4318" s="18">
        <f t="shared" si="39"/>
        <v>212.56758568639191</v>
      </c>
      <c r="M4318">
        <f>Table1[[#This Row],[num_contributions]]+Table1[[#This Row],[num_unique_contributors]]</f>
        <v>113</v>
      </c>
    </row>
    <row r="4319" spans="1:13" ht="13.2" hidden="1" x14ac:dyDescent="0.25">
      <c r="A4319" s="13">
        <v>8</v>
      </c>
      <c r="B4319" s="14">
        <v>44166</v>
      </c>
      <c r="C4319" s="14">
        <v>44183</v>
      </c>
      <c r="D4319" s="15" t="s">
        <v>1944</v>
      </c>
      <c r="E4319" s="13">
        <v>332</v>
      </c>
      <c r="F4319" s="15" t="s">
        <v>13</v>
      </c>
      <c r="G4319" s="15" t="s">
        <v>14</v>
      </c>
      <c r="H4319" s="17">
        <v>6.1288406063809404</v>
      </c>
      <c r="I4319" s="13">
        <v>52</v>
      </c>
      <c r="J4319" s="13">
        <v>12</v>
      </c>
      <c r="K4319" s="17">
        <v>205.15870163932999</v>
      </c>
      <c r="L4319" s="18">
        <f t="shared" si="39"/>
        <v>211.28754224571094</v>
      </c>
      <c r="M4319">
        <f>Table1[[#This Row],[num_contributions]]+Table1[[#This Row],[num_unique_contributors]]</f>
        <v>64</v>
      </c>
    </row>
    <row r="4320" spans="1:13" ht="13.2" hidden="1" x14ac:dyDescent="0.25">
      <c r="A4320" s="13">
        <v>8</v>
      </c>
      <c r="B4320" s="14">
        <v>44166</v>
      </c>
      <c r="C4320" s="14">
        <v>44183</v>
      </c>
      <c r="D4320" s="15" t="s">
        <v>1899</v>
      </c>
      <c r="E4320" s="13">
        <v>1662</v>
      </c>
      <c r="F4320" s="15" t="s">
        <v>54</v>
      </c>
      <c r="G4320" s="15" t="s">
        <v>14</v>
      </c>
      <c r="H4320" s="17">
        <v>6.3872017153423194E-2</v>
      </c>
      <c r="I4320" s="13">
        <v>12</v>
      </c>
      <c r="J4320" s="13">
        <v>3</v>
      </c>
      <c r="K4320" s="17">
        <v>210.17920815868101</v>
      </c>
      <c r="L4320" s="18">
        <f t="shared" si="39"/>
        <v>210.24308017583442</v>
      </c>
      <c r="M4320">
        <f>Table1[[#This Row],[num_contributions]]+Table1[[#This Row],[num_unique_contributors]]</f>
        <v>15</v>
      </c>
    </row>
    <row r="4321" spans="1:13" ht="13.2" hidden="1" x14ac:dyDescent="0.25">
      <c r="A4321" s="13">
        <v>8</v>
      </c>
      <c r="B4321" s="14">
        <v>44166</v>
      </c>
      <c r="C4321" s="14">
        <v>44183</v>
      </c>
      <c r="D4321" s="15" t="s">
        <v>1038</v>
      </c>
      <c r="E4321" s="13">
        <v>1243</v>
      </c>
      <c r="F4321" s="15" t="s">
        <v>17</v>
      </c>
      <c r="G4321" s="15" t="s">
        <v>14</v>
      </c>
      <c r="H4321" s="17">
        <v>4.8366492128212701E-2</v>
      </c>
      <c r="I4321" s="13">
        <v>8</v>
      </c>
      <c r="J4321" s="13">
        <v>2</v>
      </c>
      <c r="K4321" s="17">
        <v>209</v>
      </c>
      <c r="L4321" s="18">
        <f t="shared" si="39"/>
        <v>209.04836649212822</v>
      </c>
      <c r="M4321">
        <f>Table1[[#This Row],[num_contributions]]+Table1[[#This Row],[num_unique_contributors]]</f>
        <v>10</v>
      </c>
    </row>
    <row r="4322" spans="1:13" ht="13.2" hidden="1" x14ac:dyDescent="0.25">
      <c r="A4322" s="13">
        <v>8</v>
      </c>
      <c r="B4322" s="14">
        <v>44166</v>
      </c>
      <c r="C4322" s="14">
        <v>44183</v>
      </c>
      <c r="D4322" s="15" t="s">
        <v>371</v>
      </c>
      <c r="E4322" s="13">
        <v>1047</v>
      </c>
      <c r="F4322" s="15" t="s">
        <v>17</v>
      </c>
      <c r="G4322" s="15" t="s">
        <v>18</v>
      </c>
      <c r="H4322" s="17">
        <v>14.1506650916229</v>
      </c>
      <c r="I4322" s="13">
        <v>68</v>
      </c>
      <c r="J4322" s="13">
        <v>14</v>
      </c>
      <c r="K4322" s="17">
        <v>192.672909484656</v>
      </c>
      <c r="L4322" s="18">
        <f t="shared" si="39"/>
        <v>206.8235745762789</v>
      </c>
      <c r="M4322">
        <f>Table1[[#This Row],[num_contributions]]+Table1[[#This Row],[num_unique_contributors]]</f>
        <v>82</v>
      </c>
    </row>
    <row r="4323" spans="1:13" ht="13.2" hidden="1" x14ac:dyDescent="0.25">
      <c r="A4323" s="13">
        <v>8</v>
      </c>
      <c r="B4323" s="14">
        <v>44166</v>
      </c>
      <c r="C4323" s="14">
        <v>44183</v>
      </c>
      <c r="D4323" s="15" t="s">
        <v>1429</v>
      </c>
      <c r="E4323" s="13">
        <v>153</v>
      </c>
      <c r="F4323" s="15" t="s">
        <v>17</v>
      </c>
      <c r="G4323" s="15" t="s">
        <v>23</v>
      </c>
      <c r="H4323" s="17">
        <v>1.07668733417622</v>
      </c>
      <c r="I4323" s="13">
        <v>12</v>
      </c>
      <c r="J4323" s="13">
        <v>3</v>
      </c>
      <c r="K4323" s="17">
        <v>205.18392598555101</v>
      </c>
      <c r="L4323" s="18">
        <f t="shared" si="39"/>
        <v>206.26061331972724</v>
      </c>
      <c r="M4323">
        <f>Table1[[#This Row],[num_contributions]]+Table1[[#This Row],[num_unique_contributors]]</f>
        <v>15</v>
      </c>
    </row>
    <row r="4324" spans="1:13" ht="13.2" hidden="1" x14ac:dyDescent="0.25">
      <c r="A4324" s="13">
        <v>8</v>
      </c>
      <c r="B4324" s="14">
        <v>44166</v>
      </c>
      <c r="C4324" s="14">
        <v>44183</v>
      </c>
      <c r="D4324" s="15" t="s">
        <v>1623</v>
      </c>
      <c r="E4324" s="13">
        <v>195</v>
      </c>
      <c r="F4324" s="15" t="s">
        <v>17</v>
      </c>
      <c r="G4324" s="15" t="s">
        <v>14</v>
      </c>
      <c r="H4324" s="17">
        <v>5.1562263437565603</v>
      </c>
      <c r="I4324" s="13">
        <v>40</v>
      </c>
      <c r="J4324" s="13">
        <v>10</v>
      </c>
      <c r="K4324" s="17">
        <v>197.634049218021</v>
      </c>
      <c r="L4324" s="18">
        <f t="shared" si="39"/>
        <v>202.79027556177758</v>
      </c>
      <c r="M4324">
        <f>Table1[[#This Row],[num_contributions]]+Table1[[#This Row],[num_unique_contributors]]</f>
        <v>50</v>
      </c>
    </row>
    <row r="4325" spans="1:13" ht="13.2" hidden="1" x14ac:dyDescent="0.25">
      <c r="A4325" s="13">
        <v>8</v>
      </c>
      <c r="B4325" s="14">
        <v>44166</v>
      </c>
      <c r="C4325" s="14">
        <v>44183</v>
      </c>
      <c r="D4325" s="15" t="s">
        <v>1381</v>
      </c>
      <c r="E4325" s="13">
        <v>709</v>
      </c>
      <c r="F4325" s="15" t="s">
        <v>17</v>
      </c>
      <c r="G4325" s="15" t="s">
        <v>14</v>
      </c>
      <c r="H4325" s="17">
        <v>0.57570812588777498</v>
      </c>
      <c r="I4325" s="13">
        <v>8</v>
      </c>
      <c r="J4325" s="13">
        <v>2</v>
      </c>
      <c r="K4325" s="17">
        <v>199.73946135195001</v>
      </c>
      <c r="L4325" s="18">
        <f t="shared" si="39"/>
        <v>200.3151694778378</v>
      </c>
      <c r="M4325">
        <f>Table1[[#This Row],[num_contributions]]+Table1[[#This Row],[num_unique_contributors]]</f>
        <v>10</v>
      </c>
    </row>
    <row r="4326" spans="1:13" ht="13.2" hidden="1" x14ac:dyDescent="0.25">
      <c r="A4326" s="13">
        <v>8</v>
      </c>
      <c r="B4326" s="14">
        <v>44166</v>
      </c>
      <c r="C4326" s="14">
        <v>44183</v>
      </c>
      <c r="D4326" s="15" t="s">
        <v>1510</v>
      </c>
      <c r="E4326" s="13">
        <v>556</v>
      </c>
      <c r="F4326" s="15" t="s">
        <v>17</v>
      </c>
      <c r="G4326" s="15" t="s">
        <v>23</v>
      </c>
      <c r="H4326" s="17">
        <v>3.56424612885924</v>
      </c>
      <c r="I4326" s="13">
        <v>20</v>
      </c>
      <c r="J4326" s="13">
        <v>5</v>
      </c>
      <c r="K4326" s="17">
        <v>196.523824793176</v>
      </c>
      <c r="L4326" s="18">
        <f t="shared" si="39"/>
        <v>200.08807092203526</v>
      </c>
      <c r="M4326">
        <f>Table1[[#This Row],[num_contributions]]+Table1[[#This Row],[num_unique_contributors]]</f>
        <v>25</v>
      </c>
    </row>
    <row r="4327" spans="1:13" ht="13.2" hidden="1" x14ac:dyDescent="0.25">
      <c r="A4327" s="13">
        <v>8</v>
      </c>
      <c r="B4327" s="14">
        <v>44166</v>
      </c>
      <c r="C4327" s="14">
        <v>44183</v>
      </c>
      <c r="D4327" s="15" t="s">
        <v>647</v>
      </c>
      <c r="E4327" s="13">
        <v>827</v>
      </c>
      <c r="F4327" s="15" t="s">
        <v>17</v>
      </c>
      <c r="G4327" s="15" t="s">
        <v>14</v>
      </c>
      <c r="H4327" s="17">
        <v>9.6602140956442106</v>
      </c>
      <c r="I4327" s="13">
        <v>20</v>
      </c>
      <c r="J4327" s="13">
        <v>5</v>
      </c>
      <c r="K4327" s="17">
        <v>188.957968656632</v>
      </c>
      <c r="L4327" s="18">
        <f t="shared" si="39"/>
        <v>198.61818275227623</v>
      </c>
      <c r="M4327">
        <f>Table1[[#This Row],[num_contributions]]+Table1[[#This Row],[num_unique_contributors]]</f>
        <v>25</v>
      </c>
    </row>
    <row r="4328" spans="1:13" ht="13.2" hidden="1" x14ac:dyDescent="0.25">
      <c r="A4328" s="13">
        <v>8</v>
      </c>
      <c r="B4328" s="14">
        <v>44166</v>
      </c>
      <c r="C4328" s="14">
        <v>44183</v>
      </c>
      <c r="D4328" s="15" t="s">
        <v>1945</v>
      </c>
      <c r="E4328" s="13">
        <v>1237</v>
      </c>
      <c r="F4328" s="15" t="s">
        <v>17</v>
      </c>
      <c r="G4328" s="15" t="s">
        <v>23</v>
      </c>
      <c r="H4328" s="17">
        <v>0.118155566310587</v>
      </c>
      <c r="I4328" s="13">
        <v>8</v>
      </c>
      <c r="J4328" s="13">
        <v>2</v>
      </c>
      <c r="K4328" s="17">
        <v>194.32659719911101</v>
      </c>
      <c r="L4328" s="18">
        <f t="shared" si="39"/>
        <v>194.44475276542158</v>
      </c>
      <c r="M4328">
        <f>Table1[[#This Row],[num_contributions]]+Table1[[#This Row],[num_unique_contributors]]</f>
        <v>10</v>
      </c>
    </row>
    <row r="4329" spans="1:13" ht="13.2" hidden="1" x14ac:dyDescent="0.25">
      <c r="A4329" s="13">
        <v>8</v>
      </c>
      <c r="B4329" s="14">
        <v>44166</v>
      </c>
      <c r="C4329" s="14">
        <v>44183</v>
      </c>
      <c r="D4329" s="15" t="s">
        <v>1909</v>
      </c>
      <c r="E4329" s="13">
        <v>1635</v>
      </c>
      <c r="F4329" s="15" t="s">
        <v>13</v>
      </c>
      <c r="G4329" s="15" t="s">
        <v>14</v>
      </c>
      <c r="H4329" s="17">
        <v>1.72473313057633</v>
      </c>
      <c r="I4329" s="13">
        <v>24</v>
      </c>
      <c r="J4329" s="13">
        <v>6</v>
      </c>
      <c r="K4329" s="17">
        <v>185.984116204972</v>
      </c>
      <c r="L4329" s="18">
        <f t="shared" si="39"/>
        <v>187.70884933554834</v>
      </c>
      <c r="M4329">
        <f>Table1[[#This Row],[num_contributions]]+Table1[[#This Row],[num_unique_contributors]]</f>
        <v>30</v>
      </c>
    </row>
    <row r="4330" spans="1:13" ht="13.2" hidden="1" x14ac:dyDescent="0.25">
      <c r="A4330" s="13">
        <v>8</v>
      </c>
      <c r="B4330" s="14">
        <v>44166</v>
      </c>
      <c r="C4330" s="14">
        <v>44183</v>
      </c>
      <c r="D4330" s="15" t="s">
        <v>438</v>
      </c>
      <c r="E4330" s="13">
        <v>1836</v>
      </c>
      <c r="F4330" s="15" t="s">
        <v>13</v>
      </c>
      <c r="G4330" s="15" t="s">
        <v>14</v>
      </c>
      <c r="H4330" s="17">
        <v>12.166690377591999</v>
      </c>
      <c r="I4330" s="13">
        <v>20</v>
      </c>
      <c r="J4330" s="13">
        <v>5</v>
      </c>
      <c r="K4330" s="17">
        <v>167.13450451667001</v>
      </c>
      <c r="L4330" s="18">
        <f t="shared" si="39"/>
        <v>179.30119489426201</v>
      </c>
      <c r="M4330">
        <f>Table1[[#This Row],[num_contributions]]+Table1[[#This Row],[num_unique_contributors]]</f>
        <v>25</v>
      </c>
    </row>
    <row r="4331" spans="1:13" ht="13.2" hidden="1" x14ac:dyDescent="0.25">
      <c r="A4331" s="13">
        <v>8</v>
      </c>
      <c r="B4331" s="14">
        <v>44166</v>
      </c>
      <c r="C4331" s="14">
        <v>44183</v>
      </c>
      <c r="D4331" s="15" t="s">
        <v>1946</v>
      </c>
      <c r="E4331" s="13">
        <v>1754</v>
      </c>
      <c r="F4331" s="15" t="s">
        <v>13</v>
      </c>
      <c r="G4331" s="15" t="s">
        <v>14</v>
      </c>
      <c r="H4331" s="17">
        <v>2.9059453103550901</v>
      </c>
      <c r="I4331" s="13">
        <v>20</v>
      </c>
      <c r="J4331" s="13">
        <v>5</v>
      </c>
      <c r="K4331" s="17">
        <v>175.42110619389001</v>
      </c>
      <c r="L4331" s="18">
        <f t="shared" si="39"/>
        <v>178.32705150424511</v>
      </c>
      <c r="M4331">
        <f>Table1[[#This Row],[num_contributions]]+Table1[[#This Row],[num_unique_contributors]]</f>
        <v>25</v>
      </c>
    </row>
    <row r="4332" spans="1:13" ht="13.2" hidden="1" x14ac:dyDescent="0.25">
      <c r="A4332" s="13">
        <v>8</v>
      </c>
      <c r="B4332" s="14">
        <v>44166</v>
      </c>
      <c r="C4332" s="14">
        <v>44183</v>
      </c>
      <c r="D4332" s="15" t="s">
        <v>966</v>
      </c>
      <c r="E4332" s="13">
        <v>1723</v>
      </c>
      <c r="F4332" s="15" t="s">
        <v>39</v>
      </c>
      <c r="G4332" s="15" t="s">
        <v>23</v>
      </c>
      <c r="H4332" s="17">
        <v>17.165229145264998</v>
      </c>
      <c r="I4332" s="13">
        <v>20</v>
      </c>
      <c r="J4332" s="13">
        <v>5</v>
      </c>
      <c r="K4332" s="17">
        <v>160.70274651515101</v>
      </c>
      <c r="L4332" s="18">
        <f t="shared" si="39"/>
        <v>177.86797566041599</v>
      </c>
      <c r="M4332">
        <f>Table1[[#This Row],[num_contributions]]+Table1[[#This Row],[num_unique_contributors]]</f>
        <v>25</v>
      </c>
    </row>
    <row r="4333" spans="1:13" ht="13.2" hidden="1" x14ac:dyDescent="0.25">
      <c r="A4333" s="13">
        <v>8</v>
      </c>
      <c r="B4333" s="14">
        <v>44166</v>
      </c>
      <c r="C4333" s="14">
        <v>44183</v>
      </c>
      <c r="D4333" s="15" t="s">
        <v>603</v>
      </c>
      <c r="E4333" s="13">
        <v>522</v>
      </c>
      <c r="F4333" s="15" t="s">
        <v>17</v>
      </c>
      <c r="G4333" s="15" t="s">
        <v>14</v>
      </c>
      <c r="H4333" s="17">
        <v>2.4559935366377901</v>
      </c>
      <c r="I4333" s="13">
        <v>16</v>
      </c>
      <c r="J4333" s="13">
        <v>4</v>
      </c>
      <c r="K4333" s="17">
        <v>171.22858762346399</v>
      </c>
      <c r="L4333" s="18">
        <f t="shared" si="39"/>
        <v>173.68458116010177</v>
      </c>
      <c r="M4333">
        <f>Table1[[#This Row],[num_contributions]]+Table1[[#This Row],[num_unique_contributors]]</f>
        <v>20</v>
      </c>
    </row>
    <row r="4334" spans="1:13" ht="13.2" hidden="1" x14ac:dyDescent="0.25">
      <c r="A4334" s="13">
        <v>8</v>
      </c>
      <c r="B4334" s="14">
        <v>44166</v>
      </c>
      <c r="C4334" s="14">
        <v>44183</v>
      </c>
      <c r="D4334" s="15" t="s">
        <v>456</v>
      </c>
      <c r="E4334" s="13">
        <v>1325</v>
      </c>
      <c r="F4334" s="15" t="s">
        <v>54</v>
      </c>
      <c r="G4334" s="15" t="s">
        <v>14</v>
      </c>
      <c r="H4334" s="17">
        <v>0.46591862221659203</v>
      </c>
      <c r="I4334" s="13">
        <v>12</v>
      </c>
      <c r="J4334" s="13">
        <v>2</v>
      </c>
      <c r="K4334" s="17">
        <v>171.82310700359801</v>
      </c>
      <c r="L4334" s="18">
        <f t="shared" si="39"/>
        <v>172.28902562581462</v>
      </c>
      <c r="M4334">
        <f>Table1[[#This Row],[num_contributions]]+Table1[[#This Row],[num_unique_contributors]]</f>
        <v>14</v>
      </c>
    </row>
    <row r="4335" spans="1:13" ht="13.2" hidden="1" x14ac:dyDescent="0.25">
      <c r="A4335" s="13">
        <v>8</v>
      </c>
      <c r="B4335" s="14">
        <v>44166</v>
      </c>
      <c r="C4335" s="14">
        <v>44183</v>
      </c>
      <c r="D4335" s="15" t="s">
        <v>366</v>
      </c>
      <c r="E4335" s="13">
        <v>888</v>
      </c>
      <c r="F4335" s="15" t="s">
        <v>17</v>
      </c>
      <c r="G4335" s="15" t="s">
        <v>18</v>
      </c>
      <c r="H4335" s="17">
        <v>3.27560745414941</v>
      </c>
      <c r="I4335" s="13">
        <v>28</v>
      </c>
      <c r="J4335" s="13">
        <v>5</v>
      </c>
      <c r="K4335" s="17">
        <v>162.35202210022001</v>
      </c>
      <c r="L4335" s="18">
        <f t="shared" si="39"/>
        <v>165.62762955436943</v>
      </c>
      <c r="M4335">
        <f>Table1[[#This Row],[num_contributions]]+Table1[[#This Row],[num_unique_contributors]]</f>
        <v>33</v>
      </c>
    </row>
    <row r="4336" spans="1:13" ht="13.2" hidden="1" x14ac:dyDescent="0.25">
      <c r="A4336" s="13">
        <v>8</v>
      </c>
      <c r="B4336" s="14">
        <v>44166</v>
      </c>
      <c r="C4336" s="14">
        <v>44183</v>
      </c>
      <c r="D4336" s="15" t="s">
        <v>782</v>
      </c>
      <c r="E4336" s="13">
        <v>1613</v>
      </c>
      <c r="F4336" s="15" t="s">
        <v>13</v>
      </c>
      <c r="G4336" s="15" t="s">
        <v>23</v>
      </c>
      <c r="H4336" s="17">
        <v>1.8240608330539501</v>
      </c>
      <c r="I4336" s="13">
        <v>16</v>
      </c>
      <c r="J4336" s="13">
        <v>4</v>
      </c>
      <c r="K4336" s="17">
        <v>161.43593953668</v>
      </c>
      <c r="L4336" s="18">
        <f t="shared" si="39"/>
        <v>163.26000036973394</v>
      </c>
      <c r="M4336">
        <f>Table1[[#This Row],[num_contributions]]+Table1[[#This Row],[num_unique_contributors]]</f>
        <v>20</v>
      </c>
    </row>
    <row r="4337" spans="1:13" ht="13.2" hidden="1" x14ac:dyDescent="0.25">
      <c r="A4337" s="13">
        <v>8</v>
      </c>
      <c r="B4337" s="14">
        <v>44166</v>
      </c>
      <c r="C4337" s="14">
        <v>44183</v>
      </c>
      <c r="D4337" s="15" t="s">
        <v>1024</v>
      </c>
      <c r="E4337" s="13">
        <v>1789</v>
      </c>
      <c r="F4337" s="15" t="s">
        <v>45</v>
      </c>
      <c r="G4337" s="15" t="s">
        <v>14</v>
      </c>
      <c r="H4337" s="17">
        <v>1.1860599080538099</v>
      </c>
      <c r="I4337" s="13">
        <v>16</v>
      </c>
      <c r="J4337" s="13">
        <v>4</v>
      </c>
      <c r="K4337" s="17">
        <v>160.78392598555101</v>
      </c>
      <c r="L4337" s="18">
        <f t="shared" si="39"/>
        <v>161.96998589360481</v>
      </c>
      <c r="M4337">
        <f>Table1[[#This Row],[num_contributions]]+Table1[[#This Row],[num_unique_contributors]]</f>
        <v>20</v>
      </c>
    </row>
    <row r="4338" spans="1:13" ht="13.2" hidden="1" x14ac:dyDescent="0.25">
      <c r="A4338" s="13">
        <v>8</v>
      </c>
      <c r="B4338" s="14">
        <v>44166</v>
      </c>
      <c r="C4338" s="14">
        <v>44183</v>
      </c>
      <c r="D4338" s="15" t="s">
        <v>1470</v>
      </c>
      <c r="E4338" s="13">
        <v>835</v>
      </c>
      <c r="F4338" s="15" t="s">
        <v>17</v>
      </c>
      <c r="G4338" s="15" t="s">
        <v>23</v>
      </c>
      <c r="H4338" s="17">
        <v>1.5258294352420001</v>
      </c>
      <c r="I4338" s="13">
        <v>12</v>
      </c>
      <c r="J4338" s="13">
        <v>3</v>
      </c>
      <c r="K4338" s="17">
        <v>158.99999999999901</v>
      </c>
      <c r="L4338" s="18">
        <f t="shared" si="39"/>
        <v>160.52582943524101</v>
      </c>
      <c r="M4338">
        <f>Table1[[#This Row],[num_contributions]]+Table1[[#This Row],[num_unique_contributors]]</f>
        <v>15</v>
      </c>
    </row>
    <row r="4339" spans="1:13" ht="13.2" hidden="1" x14ac:dyDescent="0.25">
      <c r="A4339" s="13">
        <v>8</v>
      </c>
      <c r="B4339" s="14">
        <v>44166</v>
      </c>
      <c r="C4339" s="14">
        <v>44183</v>
      </c>
      <c r="D4339" s="15" t="s">
        <v>708</v>
      </c>
      <c r="E4339" s="13">
        <v>386</v>
      </c>
      <c r="F4339" s="15" t="s">
        <v>17</v>
      </c>
      <c r="G4339" s="15" t="s">
        <v>14</v>
      </c>
      <c r="H4339" s="17">
        <v>4.82421983065736</v>
      </c>
      <c r="I4339" s="13">
        <v>44</v>
      </c>
      <c r="J4339" s="13">
        <v>11</v>
      </c>
      <c r="K4339" s="17">
        <v>141.982513403599</v>
      </c>
      <c r="L4339" s="18">
        <f t="shared" si="39"/>
        <v>146.80673323425637</v>
      </c>
      <c r="M4339">
        <f>Table1[[#This Row],[num_contributions]]+Table1[[#This Row],[num_unique_contributors]]</f>
        <v>55</v>
      </c>
    </row>
    <row r="4340" spans="1:13" ht="13.2" hidden="1" x14ac:dyDescent="0.25">
      <c r="A4340" s="13">
        <v>8</v>
      </c>
      <c r="B4340" s="14">
        <v>44166</v>
      </c>
      <c r="C4340" s="14">
        <v>44183</v>
      </c>
      <c r="D4340" s="15" t="s">
        <v>1145</v>
      </c>
      <c r="E4340" s="13">
        <v>1086</v>
      </c>
      <c r="F4340" s="15" t="s">
        <v>17</v>
      </c>
      <c r="G4340" s="15" t="s">
        <v>14</v>
      </c>
      <c r="H4340" s="17">
        <v>0.99615838420430403</v>
      </c>
      <c r="I4340" s="13">
        <v>16</v>
      </c>
      <c r="J4340" s="13">
        <v>4</v>
      </c>
      <c r="K4340" s="17">
        <v>144.29732607534001</v>
      </c>
      <c r="L4340" s="18">
        <f t="shared" si="39"/>
        <v>145.29348445954432</v>
      </c>
      <c r="M4340">
        <f>Table1[[#This Row],[num_contributions]]+Table1[[#This Row],[num_unique_contributors]]</f>
        <v>20</v>
      </c>
    </row>
    <row r="4341" spans="1:13" ht="13.2" hidden="1" x14ac:dyDescent="0.25">
      <c r="A4341" s="13">
        <v>8</v>
      </c>
      <c r="B4341" s="14">
        <v>44166</v>
      </c>
      <c r="C4341" s="14">
        <v>44183</v>
      </c>
      <c r="D4341" s="15" t="s">
        <v>151</v>
      </c>
      <c r="E4341" s="13">
        <v>599</v>
      </c>
      <c r="F4341" s="15" t="s">
        <v>17</v>
      </c>
      <c r="G4341" s="15" t="s">
        <v>18</v>
      </c>
      <c r="H4341" s="17">
        <v>10.0515791468489</v>
      </c>
      <c r="I4341" s="13">
        <v>44</v>
      </c>
      <c r="J4341" s="13">
        <v>11</v>
      </c>
      <c r="K4341" s="17">
        <v>133.94789949559399</v>
      </c>
      <c r="L4341" s="18">
        <f t="shared" si="39"/>
        <v>143.99947864244288</v>
      </c>
      <c r="M4341">
        <f>Table1[[#This Row],[num_contributions]]+Table1[[#This Row],[num_unique_contributors]]</f>
        <v>55</v>
      </c>
    </row>
    <row r="4342" spans="1:13" ht="13.2" hidden="1" x14ac:dyDescent="0.25">
      <c r="A4342" s="13">
        <v>8</v>
      </c>
      <c r="B4342" s="14">
        <v>44166</v>
      </c>
      <c r="C4342" s="14">
        <v>44183</v>
      </c>
      <c r="D4342" s="15" t="s">
        <v>441</v>
      </c>
      <c r="E4342" s="13">
        <v>1147</v>
      </c>
      <c r="F4342" s="15" t="s">
        <v>54</v>
      </c>
      <c r="G4342" s="15" t="s">
        <v>23</v>
      </c>
      <c r="H4342" s="17">
        <v>10.971399596750899</v>
      </c>
      <c r="I4342" s="13">
        <v>56</v>
      </c>
      <c r="J4342" s="13">
        <v>14</v>
      </c>
      <c r="K4342" s="17">
        <v>132.81092970298499</v>
      </c>
      <c r="L4342" s="18">
        <f t="shared" si="39"/>
        <v>143.78232929973589</v>
      </c>
      <c r="M4342">
        <f>Table1[[#This Row],[num_contributions]]+Table1[[#This Row],[num_unique_contributors]]</f>
        <v>70</v>
      </c>
    </row>
    <row r="4343" spans="1:13" ht="13.2" hidden="1" x14ac:dyDescent="0.25">
      <c r="A4343" s="13">
        <v>8</v>
      </c>
      <c r="B4343" s="14">
        <v>44166</v>
      </c>
      <c r="C4343" s="14">
        <v>44183</v>
      </c>
      <c r="D4343" s="15" t="s">
        <v>924</v>
      </c>
      <c r="E4343" s="13">
        <v>1648</v>
      </c>
      <c r="F4343" s="15" t="s">
        <v>13</v>
      </c>
      <c r="G4343" s="15" t="s">
        <v>23</v>
      </c>
      <c r="H4343" s="17">
        <v>0.69689131859767095</v>
      </c>
      <c r="I4343" s="13">
        <v>12</v>
      </c>
      <c r="J4343" s="13">
        <v>3</v>
      </c>
      <c r="K4343" s="17">
        <v>141.379208158681</v>
      </c>
      <c r="L4343" s="18">
        <f t="shared" si="39"/>
        <v>142.07609947727866</v>
      </c>
      <c r="M4343">
        <f>Table1[[#This Row],[num_contributions]]+Table1[[#This Row],[num_unique_contributors]]</f>
        <v>15</v>
      </c>
    </row>
    <row r="4344" spans="1:13" ht="13.2" hidden="1" x14ac:dyDescent="0.25">
      <c r="A4344" s="13">
        <v>8</v>
      </c>
      <c r="B4344" s="14">
        <v>44166</v>
      </c>
      <c r="C4344" s="14">
        <v>44183</v>
      </c>
      <c r="D4344" s="15" t="s">
        <v>1672</v>
      </c>
      <c r="E4344" s="13">
        <v>389</v>
      </c>
      <c r="F4344" s="15" t="s">
        <v>45</v>
      </c>
      <c r="G4344" s="15" t="s">
        <v>23</v>
      </c>
      <c r="H4344" s="17">
        <v>17.2268735781504</v>
      </c>
      <c r="I4344" s="13">
        <v>44</v>
      </c>
      <c r="J4344" s="13">
        <v>11</v>
      </c>
      <c r="K4344" s="17">
        <v>122.682514972864</v>
      </c>
      <c r="L4344" s="18">
        <f t="shared" si="39"/>
        <v>139.90938855101439</v>
      </c>
      <c r="M4344">
        <f>Table1[[#This Row],[num_contributions]]+Table1[[#This Row],[num_unique_contributors]]</f>
        <v>55</v>
      </c>
    </row>
    <row r="4345" spans="1:13" ht="13.2" hidden="1" x14ac:dyDescent="0.25">
      <c r="A4345" s="13">
        <v>8</v>
      </c>
      <c r="B4345" s="14">
        <v>44166</v>
      </c>
      <c r="C4345" s="14">
        <v>44183</v>
      </c>
      <c r="D4345" s="15" t="s">
        <v>1861</v>
      </c>
      <c r="E4345" s="13">
        <v>1571</v>
      </c>
      <c r="F4345" s="15" t="s">
        <v>20</v>
      </c>
      <c r="G4345" s="15" t="s">
        <v>18</v>
      </c>
      <c r="H4345" s="17">
        <v>4.1860911353846104</v>
      </c>
      <c r="I4345" s="13">
        <v>28</v>
      </c>
      <c r="J4345" s="13">
        <v>7</v>
      </c>
      <c r="K4345" s="17">
        <v>133.88171999999901</v>
      </c>
      <c r="L4345" s="18">
        <f t="shared" si="39"/>
        <v>138.06781113538361</v>
      </c>
      <c r="M4345">
        <f>Table1[[#This Row],[num_contributions]]+Table1[[#This Row],[num_unique_contributors]]</f>
        <v>35</v>
      </c>
    </row>
    <row r="4346" spans="1:13" ht="13.2" hidden="1" x14ac:dyDescent="0.25">
      <c r="A4346" s="13">
        <v>8</v>
      </c>
      <c r="B4346" s="14">
        <v>44166</v>
      </c>
      <c r="C4346" s="14">
        <v>44183</v>
      </c>
      <c r="D4346" s="15" t="s">
        <v>1084</v>
      </c>
      <c r="E4346" s="13">
        <v>1764</v>
      </c>
      <c r="F4346" s="15" t="s">
        <v>13</v>
      </c>
      <c r="G4346" s="15" t="s">
        <v>14</v>
      </c>
      <c r="H4346" s="17">
        <v>2.6216738407848199</v>
      </c>
      <c r="I4346" s="13">
        <v>24</v>
      </c>
      <c r="J4346" s="13">
        <v>6</v>
      </c>
      <c r="K4346" s="17">
        <v>131.73705998967799</v>
      </c>
      <c r="L4346" s="18">
        <f t="shared" si="39"/>
        <v>134.3587338304628</v>
      </c>
      <c r="M4346">
        <f>Table1[[#This Row],[num_contributions]]+Table1[[#This Row],[num_unique_contributors]]</f>
        <v>30</v>
      </c>
    </row>
    <row r="4347" spans="1:13" ht="13.2" hidden="1" x14ac:dyDescent="0.25">
      <c r="A4347" s="13">
        <v>8</v>
      </c>
      <c r="B4347" s="14">
        <v>44166</v>
      </c>
      <c r="C4347" s="14">
        <v>44183</v>
      </c>
      <c r="D4347" s="15" t="s">
        <v>1830</v>
      </c>
      <c r="E4347" s="13">
        <v>413</v>
      </c>
      <c r="F4347" s="15" t="s">
        <v>20</v>
      </c>
      <c r="G4347" s="15" t="s">
        <v>18</v>
      </c>
      <c r="H4347" s="17">
        <v>3.1414872959583602</v>
      </c>
      <c r="I4347" s="13">
        <v>24</v>
      </c>
      <c r="J4347" s="13">
        <v>6</v>
      </c>
      <c r="K4347" s="17">
        <v>123.52419919693899</v>
      </c>
      <c r="L4347" s="18">
        <f t="shared" si="39"/>
        <v>126.66568649289735</v>
      </c>
      <c r="M4347">
        <f>Table1[[#This Row],[num_contributions]]+Table1[[#This Row],[num_unique_contributors]]</f>
        <v>30</v>
      </c>
    </row>
    <row r="4348" spans="1:13" ht="13.2" hidden="1" x14ac:dyDescent="0.25">
      <c r="A4348" s="13">
        <v>8</v>
      </c>
      <c r="B4348" s="14">
        <v>44166</v>
      </c>
      <c r="C4348" s="14">
        <v>44183</v>
      </c>
      <c r="D4348" s="15" t="s">
        <v>1421</v>
      </c>
      <c r="E4348" s="13">
        <v>1615</v>
      </c>
      <c r="F4348" s="15" t="s">
        <v>13</v>
      </c>
      <c r="G4348" s="15" t="s">
        <v>23</v>
      </c>
      <c r="H4348" s="17">
        <v>2.2011966649616599</v>
      </c>
      <c r="I4348" s="13">
        <v>12</v>
      </c>
      <c r="J4348" s="13">
        <v>3</v>
      </c>
      <c r="K4348" s="17">
        <v>124.43593953668</v>
      </c>
      <c r="L4348" s="18">
        <f t="shared" si="39"/>
        <v>126.63713620164165</v>
      </c>
      <c r="M4348">
        <f>Table1[[#This Row],[num_contributions]]+Table1[[#This Row],[num_unique_contributors]]</f>
        <v>15</v>
      </c>
    </row>
    <row r="4349" spans="1:13" ht="13.2" hidden="1" x14ac:dyDescent="0.25">
      <c r="A4349" s="13">
        <v>8</v>
      </c>
      <c r="B4349" s="14">
        <v>44166</v>
      </c>
      <c r="C4349" s="14">
        <v>44183</v>
      </c>
      <c r="D4349" s="15" t="s">
        <v>1158</v>
      </c>
      <c r="E4349" s="13">
        <v>955</v>
      </c>
      <c r="F4349" s="15" t="s">
        <v>17</v>
      </c>
      <c r="G4349" s="15" t="s">
        <v>14</v>
      </c>
      <c r="H4349" s="17">
        <v>0.46177437327153198</v>
      </c>
      <c r="I4349" s="13">
        <v>8</v>
      </c>
      <c r="J4349" s="13">
        <v>2</v>
      </c>
      <c r="K4349" s="17">
        <v>125.62470456145201</v>
      </c>
      <c r="L4349" s="18">
        <f t="shared" si="39"/>
        <v>126.08647893472354</v>
      </c>
      <c r="M4349">
        <f>Table1[[#This Row],[num_contributions]]+Table1[[#This Row],[num_unique_contributors]]</f>
        <v>10</v>
      </c>
    </row>
    <row r="4350" spans="1:13" ht="13.2" hidden="1" x14ac:dyDescent="0.25">
      <c r="A4350" s="13">
        <v>8</v>
      </c>
      <c r="B4350" s="14">
        <v>44166</v>
      </c>
      <c r="C4350" s="14">
        <v>44183</v>
      </c>
      <c r="D4350" s="15" t="s">
        <v>989</v>
      </c>
      <c r="E4350" s="13">
        <v>1518</v>
      </c>
      <c r="F4350" s="15" t="s">
        <v>17</v>
      </c>
      <c r="G4350" s="15" t="s">
        <v>23</v>
      </c>
      <c r="H4350" s="17">
        <v>0.73733327083625599</v>
      </c>
      <c r="I4350" s="13">
        <v>12</v>
      </c>
      <c r="J4350" s="13">
        <v>3</v>
      </c>
      <c r="K4350" s="17">
        <v>125</v>
      </c>
      <c r="L4350" s="18">
        <f t="shared" si="39"/>
        <v>125.73733327083626</v>
      </c>
      <c r="M4350">
        <f>Table1[[#This Row],[num_contributions]]+Table1[[#This Row],[num_unique_contributors]]</f>
        <v>15</v>
      </c>
    </row>
    <row r="4351" spans="1:13" ht="13.2" hidden="1" x14ac:dyDescent="0.25">
      <c r="A4351" s="13">
        <v>8</v>
      </c>
      <c r="B4351" s="14">
        <v>44166</v>
      </c>
      <c r="C4351" s="14">
        <v>44183</v>
      </c>
      <c r="D4351" s="15" t="s">
        <v>818</v>
      </c>
      <c r="E4351" s="13">
        <v>1670</v>
      </c>
      <c r="F4351" s="15" t="s">
        <v>20</v>
      </c>
      <c r="G4351" s="15" t="s">
        <v>23</v>
      </c>
      <c r="H4351" s="17">
        <v>5.3415929401665601</v>
      </c>
      <c r="I4351" s="13">
        <v>40</v>
      </c>
      <c r="J4351" s="13">
        <v>9</v>
      </c>
      <c r="K4351" s="17">
        <v>115.97107908024201</v>
      </c>
      <c r="L4351" s="18">
        <f t="shared" si="39"/>
        <v>121.31267202040857</v>
      </c>
      <c r="M4351">
        <f>Table1[[#This Row],[num_contributions]]+Table1[[#This Row],[num_unique_contributors]]</f>
        <v>49</v>
      </c>
    </row>
    <row r="4352" spans="1:13" ht="13.2" hidden="1" x14ac:dyDescent="0.25">
      <c r="A4352" s="13">
        <v>8</v>
      </c>
      <c r="B4352" s="14">
        <v>44166</v>
      </c>
      <c r="C4352" s="14">
        <v>44183</v>
      </c>
      <c r="D4352" s="15" t="s">
        <v>1241</v>
      </c>
      <c r="E4352" s="13">
        <v>1724</v>
      </c>
      <c r="F4352" s="15" t="s">
        <v>45</v>
      </c>
      <c r="G4352" s="15" t="s">
        <v>14</v>
      </c>
      <c r="H4352" s="17">
        <v>2.0822773664003398</v>
      </c>
      <c r="I4352" s="13">
        <v>28</v>
      </c>
      <c r="J4352" s="13">
        <v>7</v>
      </c>
      <c r="K4352" s="17">
        <v>112.78392598555099</v>
      </c>
      <c r="L4352" s="18">
        <f t="shared" si="39"/>
        <v>114.86620335195133</v>
      </c>
      <c r="M4352">
        <f>Table1[[#This Row],[num_contributions]]+Table1[[#This Row],[num_unique_contributors]]</f>
        <v>35</v>
      </c>
    </row>
    <row r="4353" spans="1:13" ht="13.2" hidden="1" x14ac:dyDescent="0.25">
      <c r="A4353" s="13">
        <v>8</v>
      </c>
      <c r="B4353" s="14">
        <v>44166</v>
      </c>
      <c r="C4353" s="14">
        <v>44183</v>
      </c>
      <c r="D4353" s="15" t="s">
        <v>967</v>
      </c>
      <c r="E4353" s="13">
        <v>1747</v>
      </c>
      <c r="F4353" s="15" t="s">
        <v>13</v>
      </c>
      <c r="G4353" s="15" t="s">
        <v>23</v>
      </c>
      <c r="H4353" s="17">
        <v>1.70920074704154</v>
      </c>
      <c r="I4353" s="13">
        <v>20</v>
      </c>
      <c r="J4353" s="13">
        <v>5</v>
      </c>
      <c r="K4353" s="17">
        <v>111.22392598555101</v>
      </c>
      <c r="L4353" s="18">
        <f t="shared" si="39"/>
        <v>112.93312673259254</v>
      </c>
      <c r="M4353">
        <f>Table1[[#This Row],[num_contributions]]+Table1[[#This Row],[num_unique_contributors]]</f>
        <v>25</v>
      </c>
    </row>
    <row r="4354" spans="1:13" ht="13.2" hidden="1" x14ac:dyDescent="0.25">
      <c r="A4354" s="13">
        <v>8</v>
      </c>
      <c r="B4354" s="14">
        <v>44166</v>
      </c>
      <c r="C4354" s="14">
        <v>44183</v>
      </c>
      <c r="D4354" s="15" t="s">
        <v>1106</v>
      </c>
      <c r="E4354" s="13">
        <v>1772</v>
      </c>
      <c r="F4354" s="15" t="s">
        <v>52</v>
      </c>
      <c r="G4354" s="15" t="s">
        <v>23</v>
      </c>
      <c r="H4354" s="17">
        <v>0.69699967186017897</v>
      </c>
      <c r="I4354" s="13">
        <v>20</v>
      </c>
      <c r="J4354" s="13">
        <v>4</v>
      </c>
      <c r="K4354" s="17">
        <v>109.183925985551</v>
      </c>
      <c r="L4354" s="18">
        <f t="shared" si="39"/>
        <v>109.88092565741118</v>
      </c>
      <c r="M4354">
        <f>Table1[[#This Row],[num_contributions]]+Table1[[#This Row],[num_unique_contributors]]</f>
        <v>24</v>
      </c>
    </row>
    <row r="4355" spans="1:13" ht="13.2" hidden="1" x14ac:dyDescent="0.25">
      <c r="A4355" s="13">
        <v>8</v>
      </c>
      <c r="B4355" s="14">
        <v>44166</v>
      </c>
      <c r="C4355" s="14">
        <v>44183</v>
      </c>
      <c r="D4355" s="15" t="s">
        <v>1517</v>
      </c>
      <c r="E4355" s="13">
        <v>1703</v>
      </c>
      <c r="F4355" s="15" t="s">
        <v>20</v>
      </c>
      <c r="G4355" s="15" t="s">
        <v>23</v>
      </c>
      <c r="H4355" s="17">
        <v>0.18371664932522899</v>
      </c>
      <c r="I4355" s="13">
        <v>8</v>
      </c>
      <c r="J4355" s="13">
        <v>2</v>
      </c>
      <c r="K4355" s="17">
        <v>109.64634019050099</v>
      </c>
      <c r="L4355" s="18">
        <f t="shared" si="39"/>
        <v>109.83005683982623</v>
      </c>
      <c r="M4355">
        <f>Table1[[#This Row],[num_contributions]]+Table1[[#This Row],[num_unique_contributors]]</f>
        <v>10</v>
      </c>
    </row>
    <row r="4356" spans="1:13" ht="13.2" hidden="1" x14ac:dyDescent="0.25">
      <c r="A4356" s="13">
        <v>8</v>
      </c>
      <c r="B4356" s="14">
        <v>44166</v>
      </c>
      <c r="C4356" s="14">
        <v>44183</v>
      </c>
      <c r="D4356" s="15" t="s">
        <v>1167</v>
      </c>
      <c r="E4356" s="13">
        <v>1719</v>
      </c>
      <c r="F4356" s="15" t="s">
        <v>13</v>
      </c>
      <c r="G4356" s="15" t="s">
        <v>14</v>
      </c>
      <c r="H4356" s="17">
        <v>0.39098409026994702</v>
      </c>
      <c r="I4356" s="13">
        <v>16</v>
      </c>
      <c r="J4356" s="13">
        <v>3</v>
      </c>
      <c r="K4356" s="17">
        <v>108.183925985551</v>
      </c>
      <c r="L4356" s="18">
        <f t="shared" si="39"/>
        <v>108.57491007582095</v>
      </c>
      <c r="M4356">
        <f>Table1[[#This Row],[num_contributions]]+Table1[[#This Row],[num_unique_contributors]]</f>
        <v>19</v>
      </c>
    </row>
    <row r="4357" spans="1:13" ht="13.2" hidden="1" x14ac:dyDescent="0.25">
      <c r="A4357" s="13">
        <v>8</v>
      </c>
      <c r="B4357" s="14">
        <v>44166</v>
      </c>
      <c r="C4357" s="14">
        <v>44183</v>
      </c>
      <c r="D4357" s="15" t="s">
        <v>534</v>
      </c>
      <c r="E4357" s="13">
        <v>1695</v>
      </c>
      <c r="F4357" s="15" t="s">
        <v>13</v>
      </c>
      <c r="G4357" s="15" t="s">
        <v>23</v>
      </c>
      <c r="H4357" s="17">
        <v>0.68818824850288096</v>
      </c>
      <c r="I4357" s="13">
        <v>16</v>
      </c>
      <c r="J4357" s="13">
        <v>4</v>
      </c>
      <c r="K4357" s="17">
        <v>103.50392598555101</v>
      </c>
      <c r="L4357" s="18">
        <f t="shared" si="39"/>
        <v>104.19211423405389</v>
      </c>
      <c r="M4357">
        <f>Table1[[#This Row],[num_contributions]]+Table1[[#This Row],[num_unique_contributors]]</f>
        <v>20</v>
      </c>
    </row>
    <row r="4358" spans="1:13" ht="13.2" hidden="1" x14ac:dyDescent="0.25">
      <c r="A4358" s="13">
        <v>8</v>
      </c>
      <c r="B4358" s="14">
        <v>44166</v>
      </c>
      <c r="C4358" s="14">
        <v>44183</v>
      </c>
      <c r="D4358" s="16" t="s">
        <v>127</v>
      </c>
      <c r="E4358" s="13">
        <v>1624</v>
      </c>
      <c r="F4358" s="15" t="s">
        <v>20</v>
      </c>
      <c r="G4358" s="15" t="s">
        <v>14</v>
      </c>
      <c r="H4358" s="17">
        <v>2.1612740153679999</v>
      </c>
      <c r="I4358" s="13">
        <v>36</v>
      </c>
      <c r="J4358" s="13">
        <v>8</v>
      </c>
      <c r="K4358" s="17">
        <v>101.419208158681</v>
      </c>
      <c r="L4358" s="18">
        <f t="shared" si="39"/>
        <v>103.580482174049</v>
      </c>
      <c r="M4358">
        <f>Table1[[#This Row],[num_contributions]]+Table1[[#This Row],[num_unique_contributors]]</f>
        <v>44</v>
      </c>
    </row>
    <row r="4359" spans="1:13" ht="13.2" hidden="1" x14ac:dyDescent="0.25">
      <c r="A4359" s="13">
        <v>8</v>
      </c>
      <c r="B4359" s="14">
        <v>44166</v>
      </c>
      <c r="C4359" s="14">
        <v>44183</v>
      </c>
      <c r="D4359" s="15" t="s">
        <v>1323</v>
      </c>
      <c r="E4359" s="13">
        <v>1629</v>
      </c>
      <c r="F4359" s="15" t="s">
        <v>13</v>
      </c>
      <c r="G4359" s="15" t="s">
        <v>23</v>
      </c>
      <c r="H4359" s="17">
        <v>0.17842802823175499</v>
      </c>
      <c r="I4359" s="13">
        <v>8</v>
      </c>
      <c r="J4359" s="13">
        <v>2</v>
      </c>
      <c r="K4359" s="17">
        <v>101.17920815868101</v>
      </c>
      <c r="L4359" s="18">
        <f t="shared" si="39"/>
        <v>101.35763618691276</v>
      </c>
      <c r="M4359">
        <f>Table1[[#This Row],[num_contributions]]+Table1[[#This Row],[num_unique_contributors]]</f>
        <v>10</v>
      </c>
    </row>
    <row r="4360" spans="1:13" ht="13.2" hidden="1" x14ac:dyDescent="0.25">
      <c r="A4360" s="13">
        <v>8</v>
      </c>
      <c r="B4360" s="14">
        <v>44166</v>
      </c>
      <c r="C4360" s="14">
        <v>44183</v>
      </c>
      <c r="D4360" s="15" t="s">
        <v>497</v>
      </c>
      <c r="E4360" s="13">
        <v>840</v>
      </c>
      <c r="F4360" s="15" t="s">
        <v>17</v>
      </c>
      <c r="G4360" s="15" t="s">
        <v>14</v>
      </c>
      <c r="H4360" s="17">
        <v>1.97560389427537</v>
      </c>
      <c r="I4360" s="13">
        <v>32</v>
      </c>
      <c r="J4360" s="13">
        <v>7</v>
      </c>
      <c r="K4360" s="17">
        <v>94.089923232469999</v>
      </c>
      <c r="L4360" s="18">
        <f t="shared" si="39"/>
        <v>96.065527126745366</v>
      </c>
      <c r="M4360">
        <f>Table1[[#This Row],[num_contributions]]+Table1[[#This Row],[num_unique_contributors]]</f>
        <v>39</v>
      </c>
    </row>
    <row r="4361" spans="1:13" ht="13.2" hidden="1" x14ac:dyDescent="0.25">
      <c r="A4361" s="13">
        <v>8</v>
      </c>
      <c r="B4361" s="14">
        <v>44166</v>
      </c>
      <c r="C4361" s="14">
        <v>44183</v>
      </c>
      <c r="D4361" s="15" t="s">
        <v>1533</v>
      </c>
      <c r="E4361" s="13">
        <v>1553</v>
      </c>
      <c r="F4361" s="15" t="s">
        <v>17</v>
      </c>
      <c r="G4361" s="15" t="s">
        <v>23</v>
      </c>
      <c r="H4361" s="17">
        <v>0.50362003792885202</v>
      </c>
      <c r="I4361" s="13">
        <v>8</v>
      </c>
      <c r="J4361" s="13">
        <v>2</v>
      </c>
      <c r="K4361" s="17">
        <v>95</v>
      </c>
      <c r="L4361" s="18">
        <f t="shared" si="39"/>
        <v>95.503620037928854</v>
      </c>
      <c r="M4361">
        <f>Table1[[#This Row],[num_contributions]]+Table1[[#This Row],[num_unique_contributors]]</f>
        <v>10</v>
      </c>
    </row>
    <row r="4362" spans="1:13" ht="13.2" hidden="1" x14ac:dyDescent="0.25">
      <c r="A4362" s="13">
        <v>8</v>
      </c>
      <c r="B4362" s="14">
        <v>44166</v>
      </c>
      <c r="C4362" s="14">
        <v>44183</v>
      </c>
      <c r="D4362" s="15" t="s">
        <v>1637</v>
      </c>
      <c r="E4362" s="13">
        <v>1677</v>
      </c>
      <c r="F4362" s="15" t="s">
        <v>13</v>
      </c>
      <c r="G4362" s="15" t="s">
        <v>14</v>
      </c>
      <c r="H4362" s="17">
        <v>0.49529426620105299</v>
      </c>
      <c r="I4362" s="13">
        <v>16</v>
      </c>
      <c r="J4362" s="13">
        <v>4</v>
      </c>
      <c r="K4362" s="17">
        <v>94.063925985551705</v>
      </c>
      <c r="L4362" s="18">
        <f t="shared" si="39"/>
        <v>94.559220251752762</v>
      </c>
      <c r="M4362">
        <f>Table1[[#This Row],[num_contributions]]+Table1[[#This Row],[num_unique_contributors]]</f>
        <v>20</v>
      </c>
    </row>
    <row r="4363" spans="1:13" ht="13.2" hidden="1" x14ac:dyDescent="0.25">
      <c r="A4363" s="13">
        <v>8</v>
      </c>
      <c r="B4363" s="14">
        <v>44166</v>
      </c>
      <c r="C4363" s="14">
        <v>44183</v>
      </c>
      <c r="D4363" s="15" t="s">
        <v>1041</v>
      </c>
      <c r="E4363" s="13">
        <v>379</v>
      </c>
      <c r="F4363" s="15" t="s">
        <v>17</v>
      </c>
      <c r="G4363" s="15" t="s">
        <v>23</v>
      </c>
      <c r="H4363" s="17">
        <v>3.0594893139248698</v>
      </c>
      <c r="I4363" s="13">
        <v>28</v>
      </c>
      <c r="J4363" s="13">
        <v>7</v>
      </c>
      <c r="K4363" s="17">
        <v>82.380568446024</v>
      </c>
      <c r="L4363" s="18">
        <f t="shared" si="39"/>
        <v>85.440057759948871</v>
      </c>
      <c r="M4363">
        <f>Table1[[#This Row],[num_contributions]]+Table1[[#This Row],[num_unique_contributors]]</f>
        <v>35</v>
      </c>
    </row>
    <row r="4364" spans="1:13" ht="13.2" hidden="1" x14ac:dyDescent="0.25">
      <c r="A4364" s="13">
        <v>8</v>
      </c>
      <c r="B4364" s="14">
        <v>44166</v>
      </c>
      <c r="C4364" s="14">
        <v>44183</v>
      </c>
      <c r="D4364" s="15" t="s">
        <v>1573</v>
      </c>
      <c r="E4364" s="13">
        <v>1751</v>
      </c>
      <c r="F4364" s="15" t="s">
        <v>13</v>
      </c>
      <c r="G4364" s="15" t="s">
        <v>14</v>
      </c>
      <c r="H4364" s="17">
        <v>1.10309127144865</v>
      </c>
      <c r="I4364" s="13">
        <v>24</v>
      </c>
      <c r="J4364" s="13">
        <v>6</v>
      </c>
      <c r="K4364" s="17">
        <v>80.383925985551699</v>
      </c>
      <c r="L4364" s="18">
        <f t="shared" si="39"/>
        <v>81.487017257000346</v>
      </c>
      <c r="M4364">
        <f>Table1[[#This Row],[num_contributions]]+Table1[[#This Row],[num_unique_contributors]]</f>
        <v>30</v>
      </c>
    </row>
    <row r="4365" spans="1:13" ht="13.2" hidden="1" x14ac:dyDescent="0.25">
      <c r="A4365" s="13">
        <v>8</v>
      </c>
      <c r="B4365" s="14">
        <v>44166</v>
      </c>
      <c r="C4365" s="14">
        <v>44183</v>
      </c>
      <c r="D4365" s="15" t="s">
        <v>1764</v>
      </c>
      <c r="E4365" s="13">
        <v>1828</v>
      </c>
      <c r="F4365" s="15" t="s">
        <v>77</v>
      </c>
      <c r="G4365" s="15" t="s">
        <v>14</v>
      </c>
      <c r="H4365" s="17">
        <v>0.18656044900643701</v>
      </c>
      <c r="I4365" s="13">
        <v>8</v>
      </c>
      <c r="J4365" s="13">
        <v>2</v>
      </c>
      <c r="K4365" s="17">
        <v>78.601385033553896</v>
      </c>
      <c r="L4365" s="18">
        <f t="shared" si="39"/>
        <v>78.787945482560332</v>
      </c>
      <c r="M4365">
        <f>Table1[[#This Row],[num_contributions]]+Table1[[#This Row],[num_unique_contributors]]</f>
        <v>10</v>
      </c>
    </row>
    <row r="4366" spans="1:13" ht="13.2" hidden="1" x14ac:dyDescent="0.25">
      <c r="A4366" s="13">
        <v>8</v>
      </c>
      <c r="B4366" s="14">
        <v>44166</v>
      </c>
      <c r="C4366" s="14">
        <v>44183</v>
      </c>
      <c r="D4366" s="15" t="s">
        <v>189</v>
      </c>
      <c r="E4366" s="13">
        <v>782</v>
      </c>
      <c r="F4366" s="15" t="s">
        <v>17</v>
      </c>
      <c r="G4366" s="15" t="s">
        <v>14</v>
      </c>
      <c r="H4366" s="17">
        <v>0.37952705540009901</v>
      </c>
      <c r="I4366" s="13">
        <v>12</v>
      </c>
      <c r="J4366" s="13">
        <v>3</v>
      </c>
      <c r="K4366" s="17">
        <v>78</v>
      </c>
      <c r="L4366" s="18">
        <f t="shared" si="39"/>
        <v>78.379527055400104</v>
      </c>
      <c r="M4366">
        <f>Table1[[#This Row],[num_contributions]]+Table1[[#This Row],[num_unique_contributors]]</f>
        <v>15</v>
      </c>
    </row>
    <row r="4367" spans="1:13" ht="13.2" hidden="1" x14ac:dyDescent="0.25">
      <c r="A4367" s="13">
        <v>8</v>
      </c>
      <c r="B4367" s="14">
        <v>44166</v>
      </c>
      <c r="C4367" s="14">
        <v>44183</v>
      </c>
      <c r="D4367" s="15" t="s">
        <v>1577</v>
      </c>
      <c r="E4367" s="13">
        <v>1740</v>
      </c>
      <c r="F4367" s="15" t="s">
        <v>54</v>
      </c>
      <c r="G4367" s="15" t="s">
        <v>23</v>
      </c>
      <c r="H4367" s="17">
        <v>1.8884857704753499</v>
      </c>
      <c r="I4367" s="13">
        <v>20</v>
      </c>
      <c r="J4367" s="13">
        <v>5</v>
      </c>
      <c r="K4367" s="17">
        <v>76.183925985551696</v>
      </c>
      <c r="L4367" s="18">
        <f t="shared" si="39"/>
        <v>78.072411756027051</v>
      </c>
      <c r="M4367">
        <f>Table1[[#This Row],[num_contributions]]+Table1[[#This Row],[num_unique_contributors]]</f>
        <v>25</v>
      </c>
    </row>
    <row r="4368" spans="1:13" ht="13.2" hidden="1" x14ac:dyDescent="0.25">
      <c r="A4368" s="13">
        <v>8</v>
      </c>
      <c r="B4368" s="14">
        <v>44166</v>
      </c>
      <c r="C4368" s="14">
        <v>44183</v>
      </c>
      <c r="D4368" s="15" t="s">
        <v>451</v>
      </c>
      <c r="E4368" s="13">
        <v>1769</v>
      </c>
      <c r="F4368" s="15" t="s">
        <v>54</v>
      </c>
      <c r="G4368" s="15" t="s">
        <v>14</v>
      </c>
      <c r="H4368" s="17">
        <v>0.34386879443292501</v>
      </c>
      <c r="I4368" s="13">
        <v>12</v>
      </c>
      <c r="J4368" s="13">
        <v>3</v>
      </c>
      <c r="K4368" s="17">
        <v>70.140015004661905</v>
      </c>
      <c r="L4368" s="18">
        <f t="shared" si="39"/>
        <v>70.483883799094826</v>
      </c>
      <c r="M4368">
        <f>Table1[[#This Row],[num_contributions]]+Table1[[#This Row],[num_unique_contributors]]</f>
        <v>15</v>
      </c>
    </row>
    <row r="4369" spans="1:13" ht="13.2" hidden="1" x14ac:dyDescent="0.25">
      <c r="A4369" s="13">
        <v>8</v>
      </c>
      <c r="B4369" s="14">
        <v>44166</v>
      </c>
      <c r="C4369" s="14">
        <v>44183</v>
      </c>
      <c r="D4369" s="15" t="s">
        <v>640</v>
      </c>
      <c r="E4369" s="13">
        <v>383</v>
      </c>
      <c r="F4369" s="15" t="s">
        <v>20</v>
      </c>
      <c r="G4369" s="15" t="s">
        <v>23</v>
      </c>
      <c r="H4369" s="17">
        <v>2.17967668072284</v>
      </c>
      <c r="I4369" s="13">
        <v>20</v>
      </c>
      <c r="J4369" s="13">
        <v>4</v>
      </c>
      <c r="K4369" s="17">
        <v>62.583925985551701</v>
      </c>
      <c r="L4369" s="18">
        <f t="shared" si="39"/>
        <v>64.763602666274537</v>
      </c>
      <c r="M4369">
        <f>Table1[[#This Row],[num_contributions]]+Table1[[#This Row],[num_unique_contributors]]</f>
        <v>24</v>
      </c>
    </row>
    <row r="4370" spans="1:13" ht="13.2" hidden="1" x14ac:dyDescent="0.25">
      <c r="A4370" s="13">
        <v>8</v>
      </c>
      <c r="B4370" s="14">
        <v>44166</v>
      </c>
      <c r="C4370" s="14">
        <v>44183</v>
      </c>
      <c r="D4370" s="15" t="s">
        <v>432</v>
      </c>
      <c r="E4370" s="13">
        <v>1814</v>
      </c>
      <c r="F4370" s="15" t="s">
        <v>52</v>
      </c>
      <c r="G4370" s="15" t="s">
        <v>14</v>
      </c>
      <c r="H4370" s="17">
        <v>0.59364751258349102</v>
      </c>
      <c r="I4370" s="13">
        <v>16</v>
      </c>
      <c r="J4370" s="13">
        <v>4</v>
      </c>
      <c r="K4370" s="17">
        <v>63.84</v>
      </c>
      <c r="L4370" s="18">
        <f t="shared" si="39"/>
        <v>64.433647512583491</v>
      </c>
      <c r="M4370">
        <f>Table1[[#This Row],[num_contributions]]+Table1[[#This Row],[num_unique_contributors]]</f>
        <v>20</v>
      </c>
    </row>
    <row r="4371" spans="1:13" ht="13.2" hidden="1" x14ac:dyDescent="0.25">
      <c r="A4371" s="13">
        <v>8</v>
      </c>
      <c r="B4371" s="14">
        <v>44166</v>
      </c>
      <c r="C4371" s="14">
        <v>44183</v>
      </c>
      <c r="D4371" s="15" t="s">
        <v>1175</v>
      </c>
      <c r="E4371" s="13">
        <v>1803</v>
      </c>
      <c r="F4371" s="15" t="s">
        <v>39</v>
      </c>
      <c r="G4371" s="15" t="s">
        <v>14</v>
      </c>
      <c r="H4371" s="17">
        <v>2.35616946626735</v>
      </c>
      <c r="I4371" s="13">
        <v>12</v>
      </c>
      <c r="J4371" s="13">
        <v>2</v>
      </c>
      <c r="K4371" s="17">
        <v>59.999999999999901</v>
      </c>
      <c r="L4371" s="18">
        <f t="shared" si="39"/>
        <v>62.356169466267254</v>
      </c>
      <c r="M4371">
        <f>Table1[[#This Row],[num_contributions]]+Table1[[#This Row],[num_unique_contributors]]</f>
        <v>14</v>
      </c>
    </row>
    <row r="4372" spans="1:13" ht="13.2" hidden="1" x14ac:dyDescent="0.25">
      <c r="A4372" s="13">
        <v>8</v>
      </c>
      <c r="B4372" s="14">
        <v>44166</v>
      </c>
      <c r="C4372" s="14">
        <v>44183</v>
      </c>
      <c r="D4372" s="15" t="s">
        <v>996</v>
      </c>
      <c r="E4372" s="13">
        <v>1699</v>
      </c>
      <c r="F4372" s="15" t="s">
        <v>20</v>
      </c>
      <c r="G4372" s="15" t="s">
        <v>14</v>
      </c>
      <c r="H4372" s="17">
        <v>0.87894760863730204</v>
      </c>
      <c r="I4372" s="13">
        <v>20</v>
      </c>
      <c r="J4372" s="13">
        <v>5</v>
      </c>
      <c r="K4372" s="17">
        <v>61.463925985551697</v>
      </c>
      <c r="L4372" s="18">
        <f t="shared" si="39"/>
        <v>62.342873594189001</v>
      </c>
      <c r="M4372">
        <f>Table1[[#This Row],[num_contributions]]+Table1[[#This Row],[num_unique_contributors]]</f>
        <v>25</v>
      </c>
    </row>
    <row r="4373" spans="1:13" ht="13.2" hidden="1" x14ac:dyDescent="0.25">
      <c r="A4373" s="13">
        <v>8</v>
      </c>
      <c r="B4373" s="14">
        <v>44166</v>
      </c>
      <c r="C4373" s="14">
        <v>44183</v>
      </c>
      <c r="D4373" s="15" t="s">
        <v>1112</v>
      </c>
      <c r="E4373" s="13">
        <v>1778</v>
      </c>
      <c r="F4373" s="15" t="s">
        <v>20</v>
      </c>
      <c r="G4373" s="15" t="s">
        <v>18</v>
      </c>
      <c r="H4373" s="17">
        <v>4.6523381646250597</v>
      </c>
      <c r="I4373" s="13">
        <v>20</v>
      </c>
      <c r="J4373" s="13">
        <v>5</v>
      </c>
      <c r="K4373" s="17">
        <v>57.6219293817337</v>
      </c>
      <c r="L4373" s="18">
        <f t="shared" si="39"/>
        <v>62.274267546358757</v>
      </c>
      <c r="M4373">
        <f>Table1[[#This Row],[num_contributions]]+Table1[[#This Row],[num_unique_contributors]]</f>
        <v>25</v>
      </c>
    </row>
    <row r="4374" spans="1:13" ht="13.2" hidden="1" x14ac:dyDescent="0.25">
      <c r="A4374" s="13">
        <v>8</v>
      </c>
      <c r="B4374" s="14">
        <v>44166</v>
      </c>
      <c r="C4374" s="14">
        <v>44183</v>
      </c>
      <c r="D4374" s="15" t="s">
        <v>1411</v>
      </c>
      <c r="E4374" s="13">
        <v>1197</v>
      </c>
      <c r="F4374" s="15" t="s">
        <v>17</v>
      </c>
      <c r="G4374" s="15" t="s">
        <v>23</v>
      </c>
      <c r="H4374" s="17">
        <v>1.7690760105141601</v>
      </c>
      <c r="I4374" s="13">
        <v>28</v>
      </c>
      <c r="J4374" s="13">
        <v>6</v>
      </c>
      <c r="K4374" s="17">
        <v>59.48</v>
      </c>
      <c r="L4374" s="18">
        <f t="shared" ref="L4374:L4437" si="40">H4374+K4374</f>
        <v>61.249076010514159</v>
      </c>
      <c r="M4374">
        <f>Table1[[#This Row],[num_contributions]]+Table1[[#This Row],[num_unique_contributors]]</f>
        <v>34</v>
      </c>
    </row>
    <row r="4375" spans="1:13" ht="13.2" hidden="1" x14ac:dyDescent="0.25">
      <c r="A4375" s="13">
        <v>8</v>
      </c>
      <c r="B4375" s="14">
        <v>44166</v>
      </c>
      <c r="C4375" s="14">
        <v>44183</v>
      </c>
      <c r="D4375" s="15" t="s">
        <v>1345</v>
      </c>
      <c r="E4375" s="13">
        <v>1813</v>
      </c>
      <c r="F4375" s="15" t="s">
        <v>20</v>
      </c>
      <c r="G4375" s="15" t="s">
        <v>14</v>
      </c>
      <c r="H4375" s="17">
        <v>0.799122903724791</v>
      </c>
      <c r="I4375" s="13">
        <v>16</v>
      </c>
      <c r="J4375" s="13">
        <v>4</v>
      </c>
      <c r="K4375" s="17">
        <v>59.520250157774001</v>
      </c>
      <c r="L4375" s="18">
        <f t="shared" si="40"/>
        <v>60.319373061498794</v>
      </c>
      <c r="M4375">
        <f>Table1[[#This Row],[num_contributions]]+Table1[[#This Row],[num_unique_contributors]]</f>
        <v>20</v>
      </c>
    </row>
    <row r="4376" spans="1:13" ht="13.2" hidden="1" x14ac:dyDescent="0.25">
      <c r="A4376" s="13">
        <v>8</v>
      </c>
      <c r="B4376" s="14">
        <v>44166</v>
      </c>
      <c r="C4376" s="14">
        <v>44183</v>
      </c>
      <c r="D4376" s="15" t="s">
        <v>871</v>
      </c>
      <c r="E4376" s="13">
        <v>1784</v>
      </c>
      <c r="F4376" s="15" t="s">
        <v>17</v>
      </c>
      <c r="G4376" s="15" t="s">
        <v>23</v>
      </c>
      <c r="H4376" s="17">
        <v>0.51057468147985696</v>
      </c>
      <c r="I4376" s="13">
        <v>12</v>
      </c>
      <c r="J4376" s="13">
        <v>3</v>
      </c>
      <c r="K4376" s="17">
        <v>59.183925985551703</v>
      </c>
      <c r="L4376" s="18">
        <f t="shared" si="40"/>
        <v>59.694500667031562</v>
      </c>
      <c r="M4376">
        <f>Table1[[#This Row],[num_contributions]]+Table1[[#This Row],[num_unique_contributors]]</f>
        <v>15</v>
      </c>
    </row>
    <row r="4377" spans="1:13" ht="13.2" hidden="1" x14ac:dyDescent="0.25">
      <c r="A4377" s="13">
        <v>8</v>
      </c>
      <c r="B4377" s="14">
        <v>44166</v>
      </c>
      <c r="C4377" s="14">
        <v>44183</v>
      </c>
      <c r="D4377" s="15" t="s">
        <v>2503</v>
      </c>
      <c r="E4377" s="13">
        <v>1642</v>
      </c>
      <c r="F4377" s="15" t="s">
        <v>13</v>
      </c>
      <c r="G4377" s="15" t="s">
        <v>14</v>
      </c>
      <c r="H4377" s="17">
        <v>7.15556763557154E-2</v>
      </c>
      <c r="I4377" s="13">
        <v>8</v>
      </c>
      <c r="J4377" s="13">
        <v>2</v>
      </c>
      <c r="K4377" s="17">
        <v>58.179208158681703</v>
      </c>
      <c r="L4377" s="18">
        <f t="shared" si="40"/>
        <v>58.250763835037418</v>
      </c>
      <c r="M4377">
        <f>Table1[[#This Row],[num_contributions]]+Table1[[#This Row],[num_unique_contributors]]</f>
        <v>10</v>
      </c>
    </row>
    <row r="4378" spans="1:13" ht="13.2" hidden="1" x14ac:dyDescent="0.25">
      <c r="A4378" s="13">
        <v>8</v>
      </c>
      <c r="B4378" s="14">
        <v>44166</v>
      </c>
      <c r="C4378" s="14">
        <v>44183</v>
      </c>
      <c r="D4378" s="15" t="s">
        <v>715</v>
      </c>
      <c r="E4378" s="13">
        <v>1781</v>
      </c>
      <c r="F4378" s="15" t="s">
        <v>20</v>
      </c>
      <c r="G4378" s="15" t="s">
        <v>14</v>
      </c>
      <c r="H4378" s="17">
        <v>0.82768771969250199</v>
      </c>
      <c r="I4378" s="13">
        <v>20</v>
      </c>
      <c r="J4378" s="13">
        <v>5</v>
      </c>
      <c r="K4378" s="17">
        <v>55.783925985551697</v>
      </c>
      <c r="L4378" s="18">
        <f t="shared" si="40"/>
        <v>56.611613705244196</v>
      </c>
      <c r="M4378">
        <f>Table1[[#This Row],[num_contributions]]+Table1[[#This Row],[num_unique_contributors]]</f>
        <v>25</v>
      </c>
    </row>
    <row r="4379" spans="1:13" ht="13.2" hidden="1" x14ac:dyDescent="0.25">
      <c r="A4379" s="13">
        <v>8</v>
      </c>
      <c r="B4379" s="14">
        <v>44166</v>
      </c>
      <c r="C4379" s="14">
        <v>44183</v>
      </c>
      <c r="D4379" s="15" t="s">
        <v>639</v>
      </c>
      <c r="E4379" s="13">
        <v>1570</v>
      </c>
      <c r="F4379" s="15" t="s">
        <v>17</v>
      </c>
      <c r="G4379" s="15" t="s">
        <v>23</v>
      </c>
      <c r="H4379" s="17">
        <v>1.2020623380193001</v>
      </c>
      <c r="I4379" s="13">
        <v>20</v>
      </c>
      <c r="J4379" s="13">
        <v>5</v>
      </c>
      <c r="K4379" s="17">
        <v>50.126597199111799</v>
      </c>
      <c r="L4379" s="18">
        <f t="shared" si="40"/>
        <v>51.328659537131102</v>
      </c>
      <c r="M4379">
        <f>Table1[[#This Row],[num_contributions]]+Table1[[#This Row],[num_unique_contributors]]</f>
        <v>25</v>
      </c>
    </row>
    <row r="4380" spans="1:13" ht="13.2" hidden="1" x14ac:dyDescent="0.25">
      <c r="A4380" s="13">
        <v>8</v>
      </c>
      <c r="B4380" s="14">
        <v>44166</v>
      </c>
      <c r="C4380" s="14">
        <v>44183</v>
      </c>
      <c r="D4380" s="15" t="s">
        <v>717</v>
      </c>
      <c r="E4380" s="13">
        <v>1619</v>
      </c>
      <c r="F4380" s="15" t="s">
        <v>13</v>
      </c>
      <c r="G4380" s="15" t="s">
        <v>23</v>
      </c>
      <c r="H4380" s="17">
        <v>0.68219708472165097</v>
      </c>
      <c r="I4380" s="13">
        <v>16</v>
      </c>
      <c r="J4380" s="13">
        <v>4</v>
      </c>
      <c r="K4380" s="17">
        <v>49.889863463155898</v>
      </c>
      <c r="L4380" s="18">
        <f t="shared" si="40"/>
        <v>50.572060547877548</v>
      </c>
      <c r="M4380">
        <f>Table1[[#This Row],[num_contributions]]+Table1[[#This Row],[num_unique_contributors]]</f>
        <v>20</v>
      </c>
    </row>
    <row r="4381" spans="1:13" ht="13.2" hidden="1" x14ac:dyDescent="0.25">
      <c r="A4381" s="13">
        <v>8</v>
      </c>
      <c r="B4381" s="14">
        <v>44166</v>
      </c>
      <c r="C4381" s="14">
        <v>44183</v>
      </c>
      <c r="D4381" s="16" t="s">
        <v>918</v>
      </c>
      <c r="E4381" s="13">
        <v>1756</v>
      </c>
      <c r="F4381" s="15" t="s">
        <v>39</v>
      </c>
      <c r="G4381" s="15" t="s">
        <v>14</v>
      </c>
      <c r="H4381" s="17">
        <v>3.0205346265239901</v>
      </c>
      <c r="I4381" s="13">
        <v>12</v>
      </c>
      <c r="J4381" s="13">
        <v>3</v>
      </c>
      <c r="K4381" s="17">
        <v>46.940496508881701</v>
      </c>
      <c r="L4381" s="18">
        <f t="shared" si="40"/>
        <v>49.96103113540569</v>
      </c>
      <c r="M4381">
        <f>Table1[[#This Row],[num_contributions]]+Table1[[#This Row],[num_unique_contributors]]</f>
        <v>15</v>
      </c>
    </row>
    <row r="4382" spans="1:13" ht="13.2" hidden="1" x14ac:dyDescent="0.25">
      <c r="A4382" s="13">
        <v>8</v>
      </c>
      <c r="B4382" s="14">
        <v>44166</v>
      </c>
      <c r="C4382" s="14">
        <v>44183</v>
      </c>
      <c r="D4382" s="15" t="s">
        <v>1148</v>
      </c>
      <c r="E4382" s="13">
        <v>1758</v>
      </c>
      <c r="F4382" s="15" t="s">
        <v>13</v>
      </c>
      <c r="G4382" s="15" t="s">
        <v>14</v>
      </c>
      <c r="H4382" s="17">
        <v>0.28419944966715599</v>
      </c>
      <c r="I4382" s="13">
        <v>12</v>
      </c>
      <c r="J4382" s="13">
        <v>3</v>
      </c>
      <c r="K4382" s="17">
        <v>48.9839259855517</v>
      </c>
      <c r="L4382" s="18">
        <f t="shared" si="40"/>
        <v>49.268125435218856</v>
      </c>
      <c r="M4382">
        <f>Table1[[#This Row],[num_contributions]]+Table1[[#This Row],[num_unique_contributors]]</f>
        <v>15</v>
      </c>
    </row>
    <row r="4383" spans="1:13" ht="13.2" hidden="1" x14ac:dyDescent="0.25">
      <c r="A4383" s="13">
        <v>8</v>
      </c>
      <c r="B4383" s="14">
        <v>44166</v>
      </c>
      <c r="C4383" s="14">
        <v>44183</v>
      </c>
      <c r="D4383" s="15" t="s">
        <v>1018</v>
      </c>
      <c r="E4383" s="13">
        <v>1716</v>
      </c>
      <c r="F4383" s="15" t="s">
        <v>20</v>
      </c>
      <c r="G4383" s="15" t="s">
        <v>14</v>
      </c>
      <c r="H4383" s="17">
        <v>0.36627074564966799</v>
      </c>
      <c r="I4383" s="13">
        <v>16</v>
      </c>
      <c r="J4383" s="13">
        <v>4</v>
      </c>
      <c r="K4383" s="17">
        <v>46.783925985551697</v>
      </c>
      <c r="L4383" s="18">
        <f t="shared" si="40"/>
        <v>47.150196731201362</v>
      </c>
      <c r="M4383">
        <f>Table1[[#This Row],[num_contributions]]+Table1[[#This Row],[num_unique_contributors]]</f>
        <v>20</v>
      </c>
    </row>
    <row r="4384" spans="1:13" ht="13.2" hidden="1" x14ac:dyDescent="0.25">
      <c r="A4384" s="13">
        <v>8</v>
      </c>
      <c r="B4384" s="14">
        <v>44166</v>
      </c>
      <c r="C4384" s="14">
        <v>44183</v>
      </c>
      <c r="D4384" s="15" t="s">
        <v>1479</v>
      </c>
      <c r="E4384" s="13">
        <v>1678</v>
      </c>
      <c r="F4384" s="15" t="s">
        <v>17</v>
      </c>
      <c r="G4384" s="15" t="s">
        <v>23</v>
      </c>
      <c r="H4384" s="17">
        <v>0.30772746598758799</v>
      </c>
      <c r="I4384" s="13">
        <v>12</v>
      </c>
      <c r="J4384" s="13">
        <v>3</v>
      </c>
      <c r="K4384" s="17">
        <v>46.383925985551699</v>
      </c>
      <c r="L4384" s="18">
        <f t="shared" si="40"/>
        <v>46.691653451539288</v>
      </c>
      <c r="M4384">
        <f>Table1[[#This Row],[num_contributions]]+Table1[[#This Row],[num_unique_contributors]]</f>
        <v>15</v>
      </c>
    </row>
    <row r="4385" spans="1:13" ht="13.2" hidden="1" x14ac:dyDescent="0.25">
      <c r="A4385" s="13">
        <v>8</v>
      </c>
      <c r="B4385" s="14">
        <v>44166</v>
      </c>
      <c r="C4385" s="14">
        <v>44183</v>
      </c>
      <c r="D4385" s="15" t="s">
        <v>1006</v>
      </c>
      <c r="E4385" s="13">
        <v>728</v>
      </c>
      <c r="F4385" s="15" t="s">
        <v>17</v>
      </c>
      <c r="G4385" s="15" t="s">
        <v>23</v>
      </c>
      <c r="H4385" s="17">
        <v>0.45410958247199701</v>
      </c>
      <c r="I4385" s="13">
        <v>12</v>
      </c>
      <c r="J4385" s="13">
        <v>3</v>
      </c>
      <c r="K4385" s="17">
        <v>46.174775653778802</v>
      </c>
      <c r="L4385" s="18">
        <f t="shared" si="40"/>
        <v>46.628885236250802</v>
      </c>
      <c r="M4385">
        <f>Table1[[#This Row],[num_contributions]]+Table1[[#This Row],[num_unique_contributors]]</f>
        <v>15</v>
      </c>
    </row>
    <row r="4386" spans="1:13" ht="13.2" hidden="1" x14ac:dyDescent="0.25">
      <c r="A4386" s="13">
        <v>8</v>
      </c>
      <c r="B4386" s="14">
        <v>44166</v>
      </c>
      <c r="C4386" s="14">
        <v>44183</v>
      </c>
      <c r="D4386" s="15" t="s">
        <v>1889</v>
      </c>
      <c r="E4386" s="13">
        <v>1773</v>
      </c>
      <c r="F4386" s="15" t="s">
        <v>13</v>
      </c>
      <c r="G4386" s="15" t="s">
        <v>23</v>
      </c>
      <c r="H4386" s="17">
        <v>0.118629212247265</v>
      </c>
      <c r="I4386" s="13">
        <v>8</v>
      </c>
      <c r="J4386" s="13">
        <v>2</v>
      </c>
      <c r="K4386" s="17">
        <v>42.9839259855517</v>
      </c>
      <c r="L4386" s="18">
        <f t="shared" si="40"/>
        <v>43.102555197798964</v>
      </c>
      <c r="M4386">
        <f>Table1[[#This Row],[num_contributions]]+Table1[[#This Row],[num_unique_contributors]]</f>
        <v>10</v>
      </c>
    </row>
    <row r="4387" spans="1:13" ht="13.2" hidden="1" x14ac:dyDescent="0.25">
      <c r="A4387" s="13">
        <v>8</v>
      </c>
      <c r="B4387" s="14">
        <v>44166</v>
      </c>
      <c r="C4387" s="14">
        <v>44183</v>
      </c>
      <c r="D4387" s="15" t="s">
        <v>1947</v>
      </c>
      <c r="E4387" s="13">
        <v>828</v>
      </c>
      <c r="F4387" s="15" t="s">
        <v>17</v>
      </c>
      <c r="G4387" s="15" t="s">
        <v>23</v>
      </c>
      <c r="H4387" s="17">
        <v>0.28274316173339697</v>
      </c>
      <c r="I4387" s="13">
        <v>8</v>
      </c>
      <c r="J4387" s="13">
        <v>2</v>
      </c>
      <c r="K4387" s="17">
        <v>40.834818550868</v>
      </c>
      <c r="L4387" s="18">
        <f t="shared" si="40"/>
        <v>41.1175617126014</v>
      </c>
      <c r="M4387">
        <f>Table1[[#This Row],[num_contributions]]+Table1[[#This Row],[num_unique_contributors]]</f>
        <v>10</v>
      </c>
    </row>
    <row r="4388" spans="1:13" ht="13.2" hidden="1" x14ac:dyDescent="0.25">
      <c r="A4388" s="13">
        <v>8</v>
      </c>
      <c r="B4388" s="14">
        <v>44166</v>
      </c>
      <c r="C4388" s="14">
        <v>44183</v>
      </c>
      <c r="D4388" s="15" t="s">
        <v>1326</v>
      </c>
      <c r="E4388" s="13">
        <v>1091</v>
      </c>
      <c r="F4388" s="15" t="s">
        <v>77</v>
      </c>
      <c r="G4388" s="15" t="s">
        <v>14</v>
      </c>
      <c r="H4388" s="17">
        <v>0.36873902859247598</v>
      </c>
      <c r="I4388" s="13">
        <v>12</v>
      </c>
      <c r="J4388" s="13">
        <v>3</v>
      </c>
      <c r="K4388" s="17">
        <v>38.599999999999902</v>
      </c>
      <c r="L4388" s="18">
        <f t="shared" si="40"/>
        <v>38.968739028592381</v>
      </c>
      <c r="M4388">
        <f>Table1[[#This Row],[num_contributions]]+Table1[[#This Row],[num_unique_contributors]]</f>
        <v>15</v>
      </c>
    </row>
    <row r="4389" spans="1:13" ht="13.2" hidden="1" x14ac:dyDescent="0.25">
      <c r="A4389" s="13">
        <v>8</v>
      </c>
      <c r="B4389" s="14">
        <v>44166</v>
      </c>
      <c r="C4389" s="14">
        <v>44183</v>
      </c>
      <c r="D4389" s="15" t="s">
        <v>1677</v>
      </c>
      <c r="E4389" s="13">
        <v>864</v>
      </c>
      <c r="F4389" s="15" t="s">
        <v>17</v>
      </c>
      <c r="G4389" s="15" t="s">
        <v>23</v>
      </c>
      <c r="H4389" s="17">
        <v>0.743191287863878</v>
      </c>
      <c r="I4389" s="13">
        <v>16</v>
      </c>
      <c r="J4389" s="13">
        <v>4</v>
      </c>
      <c r="K4389" s="17">
        <v>38.199999999999903</v>
      </c>
      <c r="L4389" s="18">
        <f t="shared" si="40"/>
        <v>38.943191287863783</v>
      </c>
      <c r="M4389">
        <f>Table1[[#This Row],[num_contributions]]+Table1[[#This Row],[num_unique_contributors]]</f>
        <v>20</v>
      </c>
    </row>
    <row r="4390" spans="1:13" ht="13.2" hidden="1" x14ac:dyDescent="0.25">
      <c r="A4390" s="13">
        <v>8</v>
      </c>
      <c r="B4390" s="14">
        <v>44166</v>
      </c>
      <c r="C4390" s="14">
        <v>44183</v>
      </c>
      <c r="D4390" s="15" t="s">
        <v>615</v>
      </c>
      <c r="E4390" s="13">
        <v>368</v>
      </c>
      <c r="F4390" s="15" t="s">
        <v>17</v>
      </c>
      <c r="G4390" s="15" t="s">
        <v>14</v>
      </c>
      <c r="H4390" s="17">
        <v>0.115669594078087</v>
      </c>
      <c r="I4390" s="13">
        <v>8</v>
      </c>
      <c r="J4390" s="13">
        <v>2</v>
      </c>
      <c r="K4390" s="17">
        <v>37.999999999999901</v>
      </c>
      <c r="L4390" s="18">
        <f t="shared" si="40"/>
        <v>38.115669594077985</v>
      </c>
      <c r="M4390">
        <f>Table1[[#This Row],[num_contributions]]+Table1[[#This Row],[num_unique_contributors]]</f>
        <v>10</v>
      </c>
    </row>
    <row r="4391" spans="1:13" ht="13.2" hidden="1" x14ac:dyDescent="0.25">
      <c r="A4391" s="13">
        <v>8</v>
      </c>
      <c r="B4391" s="14">
        <v>44166</v>
      </c>
      <c r="C4391" s="14">
        <v>44183</v>
      </c>
      <c r="D4391" s="15" t="s">
        <v>1021</v>
      </c>
      <c r="E4391" s="13">
        <v>1249</v>
      </c>
      <c r="F4391" s="15" t="s">
        <v>17</v>
      </c>
      <c r="G4391" s="15" t="s">
        <v>14</v>
      </c>
      <c r="H4391" s="17">
        <v>0.42472378119755799</v>
      </c>
      <c r="I4391" s="13">
        <v>16</v>
      </c>
      <c r="J4391" s="13">
        <v>4</v>
      </c>
      <c r="K4391" s="17">
        <v>34.4</v>
      </c>
      <c r="L4391" s="18">
        <f t="shared" si="40"/>
        <v>34.824723781197555</v>
      </c>
      <c r="M4391">
        <f>Table1[[#This Row],[num_contributions]]+Table1[[#This Row],[num_unique_contributors]]</f>
        <v>20</v>
      </c>
    </row>
    <row r="4392" spans="1:13" ht="13.2" hidden="1" x14ac:dyDescent="0.25">
      <c r="A4392" s="13">
        <v>8</v>
      </c>
      <c r="B4392" s="14">
        <v>44166</v>
      </c>
      <c r="C4392" s="14">
        <v>44183</v>
      </c>
      <c r="D4392" s="15" t="s">
        <v>855</v>
      </c>
      <c r="E4392" s="13">
        <v>618</v>
      </c>
      <c r="F4392" s="15" t="s">
        <v>17</v>
      </c>
      <c r="G4392" s="15" t="s">
        <v>23</v>
      </c>
      <c r="H4392" s="17">
        <v>0.31913101215795298</v>
      </c>
      <c r="I4392" s="13">
        <v>12</v>
      </c>
      <c r="J4392" s="13">
        <v>3</v>
      </c>
      <c r="K4392" s="17">
        <v>30.4</v>
      </c>
      <c r="L4392" s="18">
        <f t="shared" si="40"/>
        <v>30.719131012157952</v>
      </c>
      <c r="M4392">
        <f>Table1[[#This Row],[num_contributions]]+Table1[[#This Row],[num_unique_contributors]]</f>
        <v>15</v>
      </c>
    </row>
    <row r="4393" spans="1:13" ht="13.2" hidden="1" x14ac:dyDescent="0.25">
      <c r="A4393" s="13">
        <v>8</v>
      </c>
      <c r="B4393" s="14">
        <v>44166</v>
      </c>
      <c r="C4393" s="14">
        <v>44183</v>
      </c>
      <c r="D4393" s="15" t="s">
        <v>1723</v>
      </c>
      <c r="E4393" s="13">
        <v>406</v>
      </c>
      <c r="F4393" s="15" t="s">
        <v>52</v>
      </c>
      <c r="G4393" s="15" t="s">
        <v>23</v>
      </c>
      <c r="H4393" s="17">
        <v>0.42754273956086802</v>
      </c>
      <c r="I4393" s="13">
        <v>16</v>
      </c>
      <c r="J4393" s="13">
        <v>4</v>
      </c>
      <c r="K4393" s="17">
        <v>28.783925985551701</v>
      </c>
      <c r="L4393" s="18">
        <f t="shared" si="40"/>
        <v>29.211468725112567</v>
      </c>
      <c r="M4393">
        <f>Table1[[#This Row],[num_contributions]]+Table1[[#This Row],[num_unique_contributors]]</f>
        <v>20</v>
      </c>
    </row>
    <row r="4394" spans="1:13" ht="13.2" hidden="1" x14ac:dyDescent="0.25">
      <c r="A4394" s="13">
        <v>8</v>
      </c>
      <c r="B4394" s="14">
        <v>44166</v>
      </c>
      <c r="C4394" s="14">
        <v>44183</v>
      </c>
      <c r="D4394" s="15" t="s">
        <v>591</v>
      </c>
      <c r="E4394" s="13">
        <v>639</v>
      </c>
      <c r="F4394" s="15" t="s">
        <v>39</v>
      </c>
      <c r="G4394" s="15" t="s">
        <v>14</v>
      </c>
      <c r="H4394" s="17">
        <v>0.26622713630049799</v>
      </c>
      <c r="I4394" s="13">
        <v>8</v>
      </c>
      <c r="J4394" s="13">
        <v>2</v>
      </c>
      <c r="K4394" s="17">
        <v>28.239968177200002</v>
      </c>
      <c r="L4394" s="18">
        <f t="shared" si="40"/>
        <v>28.506195313500498</v>
      </c>
      <c r="M4394">
        <f>Table1[[#This Row],[num_contributions]]+Table1[[#This Row],[num_unique_contributors]]</f>
        <v>10</v>
      </c>
    </row>
    <row r="4395" spans="1:13" ht="13.2" hidden="1" x14ac:dyDescent="0.25">
      <c r="A4395" s="13">
        <v>8</v>
      </c>
      <c r="B4395" s="14">
        <v>44166</v>
      </c>
      <c r="C4395" s="14">
        <v>44183</v>
      </c>
      <c r="D4395" s="15" t="s">
        <v>657</v>
      </c>
      <c r="E4395" s="13">
        <v>620</v>
      </c>
      <c r="F4395" s="15" t="s">
        <v>17</v>
      </c>
      <c r="G4395" s="15" t="s">
        <v>23</v>
      </c>
      <c r="H4395" s="17">
        <v>0.128024715447876</v>
      </c>
      <c r="I4395" s="13">
        <v>12</v>
      </c>
      <c r="J4395" s="13">
        <v>2</v>
      </c>
      <c r="K4395" s="17">
        <v>28.207307898395001</v>
      </c>
      <c r="L4395" s="18">
        <f t="shared" si="40"/>
        <v>28.335332613842876</v>
      </c>
      <c r="M4395">
        <f>Table1[[#This Row],[num_contributions]]+Table1[[#This Row],[num_unique_contributors]]</f>
        <v>14</v>
      </c>
    </row>
    <row r="4396" spans="1:13" ht="13.2" hidden="1" x14ac:dyDescent="0.25">
      <c r="A4396" s="13">
        <v>8</v>
      </c>
      <c r="B4396" s="14">
        <v>44166</v>
      </c>
      <c r="C4396" s="14">
        <v>44183</v>
      </c>
      <c r="D4396" s="15" t="s">
        <v>1268</v>
      </c>
      <c r="E4396" s="13">
        <v>968</v>
      </c>
      <c r="F4396" s="15" t="s">
        <v>13</v>
      </c>
      <c r="G4396" s="15" t="s">
        <v>18</v>
      </c>
      <c r="H4396" s="17">
        <v>0.30624120298991703</v>
      </c>
      <c r="I4396" s="13">
        <v>12</v>
      </c>
      <c r="J4396" s="13">
        <v>3</v>
      </c>
      <c r="K4396" s="17">
        <v>27.6</v>
      </c>
      <c r="L4396" s="18">
        <f t="shared" si="40"/>
        <v>27.906241202989918</v>
      </c>
      <c r="M4396">
        <f>Table1[[#This Row],[num_contributions]]+Table1[[#This Row],[num_unique_contributors]]</f>
        <v>15</v>
      </c>
    </row>
    <row r="4397" spans="1:13" ht="13.2" hidden="1" x14ac:dyDescent="0.25">
      <c r="A4397" s="13">
        <v>8</v>
      </c>
      <c r="B4397" s="14">
        <v>44166</v>
      </c>
      <c r="C4397" s="14">
        <v>44183</v>
      </c>
      <c r="D4397" s="15" t="s">
        <v>542</v>
      </c>
      <c r="E4397" s="13">
        <v>781</v>
      </c>
      <c r="F4397" s="15" t="s">
        <v>17</v>
      </c>
      <c r="G4397" s="15" t="s">
        <v>18</v>
      </c>
      <c r="H4397" s="17">
        <v>0.206774520314011</v>
      </c>
      <c r="I4397" s="13">
        <v>8</v>
      </c>
      <c r="J4397" s="13">
        <v>2</v>
      </c>
      <c r="K4397" s="17">
        <v>26.599999999999898</v>
      </c>
      <c r="L4397" s="18">
        <f t="shared" si="40"/>
        <v>26.806774520313908</v>
      </c>
      <c r="M4397">
        <f>Table1[[#This Row],[num_contributions]]+Table1[[#This Row],[num_unique_contributors]]</f>
        <v>10</v>
      </c>
    </row>
    <row r="4398" spans="1:13" ht="13.2" hidden="1" x14ac:dyDescent="0.25">
      <c r="A4398" s="13">
        <v>8</v>
      </c>
      <c r="B4398" s="14">
        <v>44166</v>
      </c>
      <c r="C4398" s="14">
        <v>44183</v>
      </c>
      <c r="D4398" s="15" t="s">
        <v>1948</v>
      </c>
      <c r="E4398" s="13">
        <v>1129</v>
      </c>
      <c r="F4398" s="15" t="s">
        <v>17</v>
      </c>
      <c r="G4398" s="15" t="s">
        <v>14</v>
      </c>
      <c r="H4398" s="17">
        <v>7.3919500765711299E-2</v>
      </c>
      <c r="I4398" s="13">
        <v>8</v>
      </c>
      <c r="J4398" s="13">
        <v>2</v>
      </c>
      <c r="K4398" s="17">
        <v>26.434818550867998</v>
      </c>
      <c r="L4398" s="18">
        <f t="shared" si="40"/>
        <v>26.50873805163371</v>
      </c>
      <c r="M4398">
        <f>Table1[[#This Row],[num_contributions]]+Table1[[#This Row],[num_unique_contributors]]</f>
        <v>10</v>
      </c>
    </row>
    <row r="4399" spans="1:13" ht="13.2" hidden="1" x14ac:dyDescent="0.25">
      <c r="A4399" s="13">
        <v>8</v>
      </c>
      <c r="B4399" s="14">
        <v>44166</v>
      </c>
      <c r="C4399" s="14">
        <v>44183</v>
      </c>
      <c r="D4399" s="15" t="s">
        <v>410</v>
      </c>
      <c r="E4399" s="13">
        <v>1744</v>
      </c>
      <c r="F4399" s="15" t="s">
        <v>111</v>
      </c>
      <c r="G4399" s="15" t="s">
        <v>18</v>
      </c>
      <c r="H4399" s="17">
        <v>0.780199063379164</v>
      </c>
      <c r="I4399" s="13">
        <v>12</v>
      </c>
      <c r="J4399" s="13">
        <v>3</v>
      </c>
      <c r="K4399" s="17">
        <v>24.9839259855517</v>
      </c>
      <c r="L4399" s="18">
        <f t="shared" si="40"/>
        <v>25.764125048930865</v>
      </c>
      <c r="M4399">
        <f>Table1[[#This Row],[num_contributions]]+Table1[[#This Row],[num_unique_contributors]]</f>
        <v>15</v>
      </c>
    </row>
    <row r="4400" spans="1:13" ht="13.2" hidden="1" x14ac:dyDescent="0.25">
      <c r="A4400" s="13">
        <v>8</v>
      </c>
      <c r="B4400" s="14">
        <v>44166</v>
      </c>
      <c r="C4400" s="14">
        <v>44183</v>
      </c>
      <c r="D4400" s="15" t="s">
        <v>1199</v>
      </c>
      <c r="E4400" s="13">
        <v>1710</v>
      </c>
      <c r="F4400" s="15" t="s">
        <v>13</v>
      </c>
      <c r="G4400" s="15" t="s">
        <v>14</v>
      </c>
      <c r="H4400" s="17">
        <v>0.11647024244141101</v>
      </c>
      <c r="I4400" s="13">
        <v>12</v>
      </c>
      <c r="J4400" s="13">
        <v>3</v>
      </c>
      <c r="K4400" s="17">
        <v>25.183925985551699</v>
      </c>
      <c r="L4400" s="18">
        <f t="shared" si="40"/>
        <v>25.300396227993112</v>
      </c>
      <c r="M4400">
        <f>Table1[[#This Row],[num_contributions]]+Table1[[#This Row],[num_unique_contributors]]</f>
        <v>15</v>
      </c>
    </row>
    <row r="4401" spans="1:13" ht="13.2" hidden="1" x14ac:dyDescent="0.25">
      <c r="A4401" s="13">
        <v>8</v>
      </c>
      <c r="B4401" s="14">
        <v>44166</v>
      </c>
      <c r="C4401" s="14">
        <v>44183</v>
      </c>
      <c r="D4401" s="15" t="s">
        <v>1907</v>
      </c>
      <c r="E4401" s="13">
        <v>1768</v>
      </c>
      <c r="F4401" s="15" t="s">
        <v>77</v>
      </c>
      <c r="G4401" s="15" t="s">
        <v>18</v>
      </c>
      <c r="H4401" s="17">
        <v>0.18187519823728099</v>
      </c>
      <c r="I4401" s="13">
        <v>12</v>
      </c>
      <c r="J4401" s="13">
        <v>3</v>
      </c>
      <c r="K4401" s="17">
        <v>24.9839259855517</v>
      </c>
      <c r="L4401" s="18">
        <f t="shared" si="40"/>
        <v>25.165801183788982</v>
      </c>
      <c r="M4401">
        <f>Table1[[#This Row],[num_contributions]]+Table1[[#This Row],[num_unique_contributors]]</f>
        <v>15</v>
      </c>
    </row>
    <row r="4402" spans="1:13" ht="13.2" hidden="1" x14ac:dyDescent="0.25">
      <c r="A4402" s="13">
        <v>8</v>
      </c>
      <c r="B4402" s="14">
        <v>44166</v>
      </c>
      <c r="C4402" s="14">
        <v>44183</v>
      </c>
      <c r="D4402" s="15" t="s">
        <v>1745</v>
      </c>
      <c r="E4402" s="13">
        <v>1808</v>
      </c>
      <c r="F4402" s="15" t="s">
        <v>39</v>
      </c>
      <c r="G4402" s="15" t="s">
        <v>14</v>
      </c>
      <c r="H4402" s="17">
        <v>0.860206253909653</v>
      </c>
      <c r="I4402" s="13">
        <v>8</v>
      </c>
      <c r="J4402" s="13">
        <v>2</v>
      </c>
      <c r="K4402" s="17">
        <v>23</v>
      </c>
      <c r="L4402" s="18">
        <f t="shared" si="40"/>
        <v>23.860206253909652</v>
      </c>
      <c r="M4402">
        <f>Table1[[#This Row],[num_contributions]]+Table1[[#This Row],[num_unique_contributors]]</f>
        <v>10</v>
      </c>
    </row>
    <row r="4403" spans="1:13" ht="13.2" hidden="1" x14ac:dyDescent="0.25">
      <c r="A4403" s="13">
        <v>8</v>
      </c>
      <c r="B4403" s="14">
        <v>44166</v>
      </c>
      <c r="C4403" s="14">
        <v>44183</v>
      </c>
      <c r="D4403" s="15" t="s">
        <v>268</v>
      </c>
      <c r="E4403" s="13">
        <v>200</v>
      </c>
      <c r="F4403" s="15" t="s">
        <v>17</v>
      </c>
      <c r="G4403" s="15" t="s">
        <v>18</v>
      </c>
      <c r="H4403" s="17">
        <v>0.17595155215180699</v>
      </c>
      <c r="I4403" s="13">
        <v>8</v>
      </c>
      <c r="J4403" s="13">
        <v>2</v>
      </c>
      <c r="K4403" s="17">
        <v>23</v>
      </c>
      <c r="L4403" s="18">
        <f t="shared" si="40"/>
        <v>23.175951552151808</v>
      </c>
      <c r="M4403">
        <f>Table1[[#This Row],[num_contributions]]+Table1[[#This Row],[num_unique_contributors]]</f>
        <v>10</v>
      </c>
    </row>
    <row r="4404" spans="1:13" ht="13.2" hidden="1" x14ac:dyDescent="0.25">
      <c r="A4404" s="13">
        <v>8</v>
      </c>
      <c r="B4404" s="14">
        <v>44166</v>
      </c>
      <c r="C4404" s="14">
        <v>44183</v>
      </c>
      <c r="D4404" s="15" t="s">
        <v>1409</v>
      </c>
      <c r="E4404" s="13">
        <v>232</v>
      </c>
      <c r="F4404" s="15" t="s">
        <v>17</v>
      </c>
      <c r="G4404" s="15" t="s">
        <v>18</v>
      </c>
      <c r="H4404" s="17">
        <v>0.59998777719931495</v>
      </c>
      <c r="I4404" s="13">
        <v>8</v>
      </c>
      <c r="J4404" s="13">
        <v>2</v>
      </c>
      <c r="K4404" s="17">
        <v>22.399999999999899</v>
      </c>
      <c r="L4404" s="18">
        <f t="shared" si="40"/>
        <v>22.999987777199213</v>
      </c>
      <c r="M4404">
        <f>Table1[[#This Row],[num_contributions]]+Table1[[#This Row],[num_unique_contributors]]</f>
        <v>10</v>
      </c>
    </row>
    <row r="4405" spans="1:13" ht="13.2" hidden="1" x14ac:dyDescent="0.25">
      <c r="A4405" s="13">
        <v>8</v>
      </c>
      <c r="B4405" s="14">
        <v>44166</v>
      </c>
      <c r="C4405" s="14">
        <v>44183</v>
      </c>
      <c r="D4405" s="15" t="s">
        <v>800</v>
      </c>
      <c r="E4405" s="13">
        <v>1639</v>
      </c>
      <c r="F4405" s="15" t="s">
        <v>20</v>
      </c>
      <c r="G4405" s="15" t="s">
        <v>23</v>
      </c>
      <c r="H4405" s="17">
        <v>0.88742436829669702</v>
      </c>
      <c r="I4405" s="13">
        <v>16</v>
      </c>
      <c r="J4405" s="13">
        <v>4</v>
      </c>
      <c r="K4405" s="17">
        <v>20.579651153017799</v>
      </c>
      <c r="L4405" s="18">
        <f t="shared" si="40"/>
        <v>21.467075521314495</v>
      </c>
      <c r="M4405">
        <f>Table1[[#This Row],[num_contributions]]+Table1[[#This Row],[num_unique_contributors]]</f>
        <v>20</v>
      </c>
    </row>
    <row r="4406" spans="1:13" ht="13.2" hidden="1" x14ac:dyDescent="0.25">
      <c r="A4406" s="13">
        <v>8</v>
      </c>
      <c r="B4406" s="14">
        <v>44166</v>
      </c>
      <c r="C4406" s="14">
        <v>44183</v>
      </c>
      <c r="D4406" s="15" t="s">
        <v>1242</v>
      </c>
      <c r="E4406" s="13">
        <v>1704</v>
      </c>
      <c r="F4406" s="15" t="s">
        <v>39</v>
      </c>
      <c r="G4406" s="15" t="s">
        <v>14</v>
      </c>
      <c r="H4406" s="17">
        <v>0.27798008264059598</v>
      </c>
      <c r="I4406" s="13">
        <v>8</v>
      </c>
      <c r="J4406" s="13">
        <v>2</v>
      </c>
      <c r="K4406" s="17">
        <v>21.183925985551699</v>
      </c>
      <c r="L4406" s="18">
        <f t="shared" si="40"/>
        <v>21.461906068192295</v>
      </c>
      <c r="M4406">
        <f>Table1[[#This Row],[num_contributions]]+Table1[[#This Row],[num_unique_contributors]]</f>
        <v>10</v>
      </c>
    </row>
    <row r="4407" spans="1:13" ht="13.2" hidden="1" x14ac:dyDescent="0.25">
      <c r="A4407" s="13">
        <v>8</v>
      </c>
      <c r="B4407" s="14">
        <v>44166</v>
      </c>
      <c r="C4407" s="14">
        <v>44183</v>
      </c>
      <c r="D4407" s="15" t="s">
        <v>1296</v>
      </c>
      <c r="E4407" s="13">
        <v>1731</v>
      </c>
      <c r="F4407" s="15" t="s">
        <v>52</v>
      </c>
      <c r="G4407" s="15" t="s">
        <v>23</v>
      </c>
      <c r="H4407" s="17">
        <v>8.3940040518429002E-2</v>
      </c>
      <c r="I4407" s="13">
        <v>8</v>
      </c>
      <c r="J4407" s="13">
        <v>2</v>
      </c>
      <c r="K4407" s="17">
        <v>21.183925985551699</v>
      </c>
      <c r="L4407" s="18">
        <f t="shared" si="40"/>
        <v>21.267866026070127</v>
      </c>
      <c r="M4407">
        <f>Table1[[#This Row],[num_contributions]]+Table1[[#This Row],[num_unique_contributors]]</f>
        <v>10</v>
      </c>
    </row>
    <row r="4408" spans="1:13" ht="13.2" hidden="1" x14ac:dyDescent="0.25">
      <c r="A4408" s="13">
        <v>8</v>
      </c>
      <c r="B4408" s="14">
        <v>44166</v>
      </c>
      <c r="C4408" s="14">
        <v>44183</v>
      </c>
      <c r="D4408" s="15" t="s">
        <v>1824</v>
      </c>
      <c r="E4408" s="13">
        <v>1709</v>
      </c>
      <c r="F4408" s="15" t="s">
        <v>13</v>
      </c>
      <c r="G4408" s="15" t="s">
        <v>14</v>
      </c>
      <c r="H4408" s="17">
        <v>3.4315218659978899E-2</v>
      </c>
      <c r="I4408" s="13">
        <v>12</v>
      </c>
      <c r="J4408" s="13">
        <v>2</v>
      </c>
      <c r="K4408" s="17">
        <v>21.183925985551699</v>
      </c>
      <c r="L4408" s="18">
        <f t="shared" si="40"/>
        <v>21.218241204211679</v>
      </c>
      <c r="M4408">
        <f>Table1[[#This Row],[num_contributions]]+Table1[[#This Row],[num_unique_contributors]]</f>
        <v>14</v>
      </c>
    </row>
    <row r="4409" spans="1:13" ht="13.2" hidden="1" x14ac:dyDescent="0.25">
      <c r="A4409" s="13">
        <v>8</v>
      </c>
      <c r="B4409" s="14">
        <v>44166</v>
      </c>
      <c r="C4409" s="14">
        <v>44183</v>
      </c>
      <c r="D4409" s="15" t="s">
        <v>1141</v>
      </c>
      <c r="E4409" s="13">
        <v>1660</v>
      </c>
      <c r="F4409" s="15" t="s">
        <v>39</v>
      </c>
      <c r="G4409" s="15" t="s">
        <v>14</v>
      </c>
      <c r="H4409" s="17">
        <v>0.42297034380777199</v>
      </c>
      <c r="I4409" s="13">
        <v>8</v>
      </c>
      <c r="J4409" s="13">
        <v>2</v>
      </c>
      <c r="K4409" s="17">
        <v>20.1792081586817</v>
      </c>
      <c r="L4409" s="18">
        <f t="shared" si="40"/>
        <v>20.602178502489473</v>
      </c>
      <c r="M4409">
        <f>Table1[[#This Row],[num_contributions]]+Table1[[#This Row],[num_unique_contributors]]</f>
        <v>10</v>
      </c>
    </row>
    <row r="4410" spans="1:13" ht="13.2" hidden="1" x14ac:dyDescent="0.25">
      <c r="A4410" s="13">
        <v>8</v>
      </c>
      <c r="B4410" s="14">
        <v>44166</v>
      </c>
      <c r="C4410" s="14">
        <v>44183</v>
      </c>
      <c r="D4410" s="15" t="s">
        <v>617</v>
      </c>
      <c r="E4410" s="13">
        <v>1694</v>
      </c>
      <c r="F4410" s="15" t="s">
        <v>45</v>
      </c>
      <c r="G4410" s="15" t="s">
        <v>23</v>
      </c>
      <c r="H4410" s="17">
        <v>7.4220231746983195E-2</v>
      </c>
      <c r="I4410" s="13">
        <v>8</v>
      </c>
      <c r="J4410" s="13">
        <v>2</v>
      </c>
      <c r="K4410" s="17">
        <v>20.183925985551699</v>
      </c>
      <c r="L4410" s="18">
        <f t="shared" si="40"/>
        <v>20.258146217298684</v>
      </c>
      <c r="M4410">
        <f>Table1[[#This Row],[num_contributions]]+Table1[[#This Row],[num_unique_contributors]]</f>
        <v>10</v>
      </c>
    </row>
    <row r="4411" spans="1:13" ht="13.2" hidden="1" x14ac:dyDescent="0.25">
      <c r="A4411" s="13">
        <v>8</v>
      </c>
      <c r="B4411" s="14">
        <v>44166</v>
      </c>
      <c r="C4411" s="14">
        <v>44183</v>
      </c>
      <c r="D4411" s="15" t="s">
        <v>1949</v>
      </c>
      <c r="E4411" s="13">
        <v>1330</v>
      </c>
      <c r="F4411" s="15" t="s">
        <v>39</v>
      </c>
      <c r="G4411" s="15" t="s">
        <v>23</v>
      </c>
      <c r="H4411" s="17">
        <v>0.79947353008822497</v>
      </c>
      <c r="I4411" s="13">
        <v>8</v>
      </c>
      <c r="J4411" s="13">
        <v>2</v>
      </c>
      <c r="K4411" s="17">
        <v>18.6389999999999</v>
      </c>
      <c r="L4411" s="18">
        <f t="shared" si="40"/>
        <v>19.438473530088125</v>
      </c>
      <c r="M4411">
        <f>Table1[[#This Row],[num_contributions]]+Table1[[#This Row],[num_unique_contributors]]</f>
        <v>10</v>
      </c>
    </row>
    <row r="4412" spans="1:13" ht="13.2" hidden="1" x14ac:dyDescent="0.25">
      <c r="A4412" s="13">
        <v>8</v>
      </c>
      <c r="B4412" s="14">
        <v>44166</v>
      </c>
      <c r="C4412" s="14">
        <v>44183</v>
      </c>
      <c r="D4412" s="15" t="s">
        <v>1482</v>
      </c>
      <c r="E4412" s="13">
        <v>1414</v>
      </c>
      <c r="F4412" s="15" t="s">
        <v>17</v>
      </c>
      <c r="G4412" s="15" t="s">
        <v>23</v>
      </c>
      <c r="H4412" s="17">
        <v>4.7345321581600999E-2</v>
      </c>
      <c r="I4412" s="13">
        <v>8</v>
      </c>
      <c r="J4412" s="13">
        <v>2</v>
      </c>
      <c r="K4412" s="17">
        <v>19.3799999999999</v>
      </c>
      <c r="L4412" s="18">
        <f t="shared" si="40"/>
        <v>19.427345321581502</v>
      </c>
      <c r="M4412">
        <f>Table1[[#This Row],[num_contributions]]+Table1[[#This Row],[num_unique_contributors]]</f>
        <v>10</v>
      </c>
    </row>
    <row r="4413" spans="1:13" ht="13.2" hidden="1" x14ac:dyDescent="0.25">
      <c r="A4413" s="13">
        <v>8</v>
      </c>
      <c r="B4413" s="14">
        <v>44166</v>
      </c>
      <c r="C4413" s="14">
        <v>44183</v>
      </c>
      <c r="D4413" s="16" t="s">
        <v>821</v>
      </c>
      <c r="E4413" s="13">
        <v>1640</v>
      </c>
      <c r="F4413" s="15" t="s">
        <v>13</v>
      </c>
      <c r="G4413" s="15" t="s">
        <v>23</v>
      </c>
      <c r="H4413" s="17">
        <v>5.3552520770698497E-2</v>
      </c>
      <c r="I4413" s="13">
        <v>8</v>
      </c>
      <c r="J4413" s="13">
        <v>2</v>
      </c>
      <c r="K4413" s="17">
        <v>17.619208158681701</v>
      </c>
      <c r="L4413" s="18">
        <f t="shared" si="40"/>
        <v>17.672760679452399</v>
      </c>
      <c r="M4413">
        <f>Table1[[#This Row],[num_contributions]]+Table1[[#This Row],[num_unique_contributors]]</f>
        <v>10</v>
      </c>
    </row>
    <row r="4414" spans="1:13" ht="13.2" hidden="1" x14ac:dyDescent="0.25">
      <c r="A4414" s="13">
        <v>8</v>
      </c>
      <c r="B4414" s="14">
        <v>44166</v>
      </c>
      <c r="C4414" s="14">
        <v>44183</v>
      </c>
      <c r="D4414" s="15" t="s">
        <v>1950</v>
      </c>
      <c r="E4414" s="13">
        <v>1705</v>
      </c>
      <c r="F4414" s="15" t="s">
        <v>39</v>
      </c>
      <c r="G4414" s="15" t="s">
        <v>18</v>
      </c>
      <c r="H4414" s="17">
        <v>1.2367231569394601</v>
      </c>
      <c r="I4414" s="13">
        <v>12</v>
      </c>
      <c r="J4414" s="13">
        <v>3</v>
      </c>
      <c r="K4414" s="17">
        <v>16.1529094846567</v>
      </c>
      <c r="L4414" s="18">
        <f t="shared" si="40"/>
        <v>17.389632641596158</v>
      </c>
      <c r="M4414">
        <f>Table1[[#This Row],[num_contributions]]+Table1[[#This Row],[num_unique_contributors]]</f>
        <v>15</v>
      </c>
    </row>
    <row r="4415" spans="1:13" ht="13.2" hidden="1" x14ac:dyDescent="0.25">
      <c r="A4415" s="13">
        <v>8</v>
      </c>
      <c r="B4415" s="14">
        <v>44166</v>
      </c>
      <c r="C4415" s="14">
        <v>44183</v>
      </c>
      <c r="D4415" s="15" t="s">
        <v>1645</v>
      </c>
      <c r="E4415" s="13">
        <v>1785</v>
      </c>
      <c r="F4415" s="15" t="s">
        <v>20</v>
      </c>
      <c r="G4415" s="15" t="s">
        <v>23</v>
      </c>
      <c r="H4415" s="17">
        <v>3.5080439772812597E-2</v>
      </c>
      <c r="I4415" s="13">
        <v>8</v>
      </c>
      <c r="J4415" s="13">
        <v>2</v>
      </c>
      <c r="K4415" s="17">
        <v>16.863925985551699</v>
      </c>
      <c r="L4415" s="18">
        <f t="shared" si="40"/>
        <v>16.899006425324512</v>
      </c>
      <c r="M4415">
        <f>Table1[[#This Row],[num_contributions]]+Table1[[#This Row],[num_unique_contributors]]</f>
        <v>10</v>
      </c>
    </row>
    <row r="4416" spans="1:13" ht="13.2" hidden="1" x14ac:dyDescent="0.25">
      <c r="A4416" s="13">
        <v>8</v>
      </c>
      <c r="B4416" s="14">
        <v>44166</v>
      </c>
      <c r="C4416" s="14">
        <v>44183</v>
      </c>
      <c r="D4416" s="15" t="s">
        <v>1601</v>
      </c>
      <c r="E4416" s="13">
        <v>1689</v>
      </c>
      <c r="F4416" s="15" t="s">
        <v>45</v>
      </c>
      <c r="G4416" s="15" t="s">
        <v>14</v>
      </c>
      <c r="H4416" s="17">
        <v>0.11220311562320701</v>
      </c>
      <c r="I4416" s="13">
        <v>12</v>
      </c>
      <c r="J4416" s="13">
        <v>3</v>
      </c>
      <c r="K4416" s="17">
        <v>16.1439259855517</v>
      </c>
      <c r="L4416" s="18">
        <f t="shared" si="40"/>
        <v>16.256129101174906</v>
      </c>
      <c r="M4416">
        <f>Table1[[#This Row],[num_contributions]]+Table1[[#This Row],[num_unique_contributors]]</f>
        <v>15</v>
      </c>
    </row>
    <row r="4417" spans="1:13" ht="13.2" hidden="1" x14ac:dyDescent="0.25">
      <c r="A4417" s="13">
        <v>8</v>
      </c>
      <c r="B4417" s="14">
        <v>44166</v>
      </c>
      <c r="C4417" s="14">
        <v>44183</v>
      </c>
      <c r="D4417" s="15" t="s">
        <v>794</v>
      </c>
      <c r="E4417" s="13">
        <v>1119</v>
      </c>
      <c r="F4417" s="15" t="s">
        <v>17</v>
      </c>
      <c r="G4417" s="15" t="s">
        <v>23</v>
      </c>
      <c r="H4417" s="17">
        <v>0.21705081125488701</v>
      </c>
      <c r="I4417" s="13">
        <v>12</v>
      </c>
      <c r="J4417" s="13">
        <v>3</v>
      </c>
      <c r="K4417" s="17">
        <v>15.1999999999999</v>
      </c>
      <c r="L4417" s="18">
        <f t="shared" si="40"/>
        <v>15.417050811254787</v>
      </c>
      <c r="M4417">
        <f>Table1[[#This Row],[num_contributions]]+Table1[[#This Row],[num_unique_contributors]]</f>
        <v>15</v>
      </c>
    </row>
    <row r="4418" spans="1:13" ht="13.2" hidden="1" x14ac:dyDescent="0.25">
      <c r="A4418" s="13">
        <v>8</v>
      </c>
      <c r="B4418" s="14">
        <v>44166</v>
      </c>
      <c r="C4418" s="14">
        <v>44183</v>
      </c>
      <c r="D4418" s="15" t="s">
        <v>1496</v>
      </c>
      <c r="E4418" s="13">
        <v>1797</v>
      </c>
      <c r="F4418" s="15" t="s">
        <v>13</v>
      </c>
      <c r="G4418" s="15" t="s">
        <v>14</v>
      </c>
      <c r="H4418" s="17">
        <v>0.16284485145979399</v>
      </c>
      <c r="I4418" s="13">
        <v>16</v>
      </c>
      <c r="J4418" s="13">
        <v>3</v>
      </c>
      <c r="K4418" s="17">
        <v>14.3931655917093</v>
      </c>
      <c r="L4418" s="18">
        <f t="shared" si="40"/>
        <v>14.556010443169093</v>
      </c>
      <c r="M4418">
        <f>Table1[[#This Row],[num_contributions]]+Table1[[#This Row],[num_unique_contributors]]</f>
        <v>19</v>
      </c>
    </row>
    <row r="4419" spans="1:13" ht="13.2" hidden="1" x14ac:dyDescent="0.25">
      <c r="A4419" s="13">
        <v>8</v>
      </c>
      <c r="B4419" s="14">
        <v>44166</v>
      </c>
      <c r="C4419" s="14">
        <v>44183</v>
      </c>
      <c r="D4419" s="15" t="s">
        <v>1466</v>
      </c>
      <c r="E4419" s="13">
        <v>1463</v>
      </c>
      <c r="F4419" s="15" t="s">
        <v>17</v>
      </c>
      <c r="G4419" s="15" t="s">
        <v>18</v>
      </c>
      <c r="H4419" s="17">
        <v>0.11281520035964</v>
      </c>
      <c r="I4419" s="13">
        <v>8</v>
      </c>
      <c r="J4419" s="13">
        <v>2</v>
      </c>
      <c r="K4419" s="17">
        <v>11.84</v>
      </c>
      <c r="L4419" s="18">
        <f t="shared" si="40"/>
        <v>11.952815200359639</v>
      </c>
      <c r="M4419">
        <f>Table1[[#This Row],[num_contributions]]+Table1[[#This Row],[num_unique_contributors]]</f>
        <v>10</v>
      </c>
    </row>
    <row r="4420" spans="1:13" ht="13.2" hidden="1" x14ac:dyDescent="0.25">
      <c r="A4420" s="13">
        <v>8</v>
      </c>
      <c r="B4420" s="14">
        <v>44166</v>
      </c>
      <c r="C4420" s="14">
        <v>44183</v>
      </c>
      <c r="D4420" s="15" t="s">
        <v>1951</v>
      </c>
      <c r="E4420" s="13">
        <v>1607</v>
      </c>
      <c r="F4420" s="15" t="s">
        <v>17</v>
      </c>
      <c r="G4420" s="15" t="s">
        <v>23</v>
      </c>
      <c r="H4420" s="17">
        <v>9.2051575044549305E-2</v>
      </c>
      <c r="I4420" s="13">
        <v>8</v>
      </c>
      <c r="J4420" s="13">
        <v>2</v>
      </c>
      <c r="K4420" s="17">
        <v>11.399999999999901</v>
      </c>
      <c r="L4420" s="18">
        <f t="shared" si="40"/>
        <v>11.492051575044449</v>
      </c>
      <c r="M4420">
        <f>Table1[[#This Row],[num_contributions]]+Table1[[#This Row],[num_unique_contributors]]</f>
        <v>10</v>
      </c>
    </row>
    <row r="4421" spans="1:13" ht="13.2" hidden="1" x14ac:dyDescent="0.25">
      <c r="A4421" s="13">
        <v>8</v>
      </c>
      <c r="B4421" s="14">
        <v>44166</v>
      </c>
      <c r="C4421" s="14">
        <v>44183</v>
      </c>
      <c r="D4421" s="15" t="s">
        <v>1832</v>
      </c>
      <c r="E4421" s="13">
        <v>212</v>
      </c>
      <c r="F4421" s="15" t="s">
        <v>20</v>
      </c>
      <c r="G4421" s="15" t="s">
        <v>23</v>
      </c>
      <c r="H4421" s="17">
        <v>0.187453524698595</v>
      </c>
      <c r="I4421" s="13">
        <v>8</v>
      </c>
      <c r="J4421" s="13">
        <v>2</v>
      </c>
      <c r="K4421" s="17">
        <v>8.7839259855517504</v>
      </c>
      <c r="L4421" s="18">
        <f t="shared" si="40"/>
        <v>8.9713795102503457</v>
      </c>
      <c r="M4421">
        <f>Table1[[#This Row],[num_contributions]]+Table1[[#This Row],[num_unique_contributors]]</f>
        <v>10</v>
      </c>
    </row>
    <row r="4422" spans="1:13" ht="13.2" hidden="1" x14ac:dyDescent="0.25">
      <c r="A4422" s="13">
        <v>8</v>
      </c>
      <c r="B4422" s="14">
        <v>44166</v>
      </c>
      <c r="C4422" s="14">
        <v>44183</v>
      </c>
      <c r="D4422" s="15" t="s">
        <v>884</v>
      </c>
      <c r="E4422" s="13">
        <v>1786</v>
      </c>
      <c r="F4422" s="15" t="s">
        <v>20</v>
      </c>
      <c r="G4422" s="15" t="s">
        <v>14</v>
      </c>
      <c r="H4422" s="17">
        <v>3.4851205766727802E-2</v>
      </c>
      <c r="I4422" s="13">
        <v>8</v>
      </c>
      <c r="J4422" s="13">
        <v>2</v>
      </c>
      <c r="K4422" s="17">
        <v>8.7839259855517504</v>
      </c>
      <c r="L4422" s="18">
        <f t="shared" si="40"/>
        <v>8.8187771913184783</v>
      </c>
      <c r="M4422">
        <f>Table1[[#This Row],[num_contributions]]+Table1[[#This Row],[num_unique_contributors]]</f>
        <v>10</v>
      </c>
    </row>
    <row r="4423" spans="1:13" ht="13.2" hidden="1" x14ac:dyDescent="0.25">
      <c r="A4423" s="13">
        <v>8</v>
      </c>
      <c r="B4423" s="14">
        <v>44166</v>
      </c>
      <c r="C4423" s="14">
        <v>44183</v>
      </c>
      <c r="D4423" s="15" t="s">
        <v>1789</v>
      </c>
      <c r="E4423" s="13">
        <v>1659</v>
      </c>
      <c r="F4423" s="15" t="s">
        <v>111</v>
      </c>
      <c r="G4423" s="15" t="s">
        <v>14</v>
      </c>
      <c r="H4423" s="17">
        <v>2.3057784974159001E-2</v>
      </c>
      <c r="I4423" s="13">
        <v>8</v>
      </c>
      <c r="J4423" s="13">
        <v>2</v>
      </c>
      <c r="K4423" s="17">
        <v>8.3792081586817009</v>
      </c>
      <c r="L4423" s="18">
        <f t="shared" si="40"/>
        <v>8.4022659436558591</v>
      </c>
      <c r="M4423">
        <f>Table1[[#This Row],[num_contributions]]+Table1[[#This Row],[num_unique_contributors]]</f>
        <v>10</v>
      </c>
    </row>
    <row r="4424" spans="1:13" ht="13.2" hidden="1" x14ac:dyDescent="0.25">
      <c r="A4424" s="13">
        <v>8</v>
      </c>
      <c r="B4424" s="14">
        <v>44166</v>
      </c>
      <c r="C4424" s="14">
        <v>44183</v>
      </c>
      <c r="D4424" s="15" t="s">
        <v>1063</v>
      </c>
      <c r="E4424" s="13">
        <v>999</v>
      </c>
      <c r="F4424" s="15" t="s">
        <v>13</v>
      </c>
      <c r="G4424" s="15" t="s">
        <v>14</v>
      </c>
      <c r="H4424" s="17">
        <v>3.65495776114566E-2</v>
      </c>
      <c r="I4424" s="13">
        <v>8</v>
      </c>
      <c r="J4424" s="13">
        <v>2</v>
      </c>
      <c r="K4424" s="17">
        <v>7.8</v>
      </c>
      <c r="L4424" s="18">
        <f t="shared" si="40"/>
        <v>7.8365495776114562</v>
      </c>
      <c r="M4424">
        <f>Table1[[#This Row],[num_contributions]]+Table1[[#This Row],[num_unique_contributors]]</f>
        <v>10</v>
      </c>
    </row>
    <row r="4425" spans="1:13" ht="13.2" hidden="1" x14ac:dyDescent="0.25">
      <c r="A4425" s="13">
        <v>8</v>
      </c>
      <c r="B4425" s="14">
        <v>44166</v>
      </c>
      <c r="C4425" s="14">
        <v>44183</v>
      </c>
      <c r="D4425" s="15" t="s">
        <v>1057</v>
      </c>
      <c r="E4425" s="13">
        <v>1647</v>
      </c>
      <c r="F4425" s="15" t="s">
        <v>20</v>
      </c>
      <c r="G4425" s="15" t="s">
        <v>23</v>
      </c>
      <c r="H4425" s="17">
        <v>4.6962877920244103E-2</v>
      </c>
      <c r="I4425" s="13">
        <v>8</v>
      </c>
      <c r="J4425" s="13">
        <v>2</v>
      </c>
      <c r="K4425" s="17">
        <v>7.7299439019536997</v>
      </c>
      <c r="L4425" s="18">
        <f t="shared" si="40"/>
        <v>7.7769067798739435</v>
      </c>
      <c r="M4425">
        <f>Table1[[#This Row],[num_contributions]]+Table1[[#This Row],[num_unique_contributors]]</f>
        <v>10</v>
      </c>
    </row>
    <row r="4426" spans="1:13" ht="13.2" hidden="1" x14ac:dyDescent="0.25">
      <c r="A4426" s="13">
        <v>8</v>
      </c>
      <c r="B4426" s="14">
        <v>44166</v>
      </c>
      <c r="C4426" s="14">
        <v>44183</v>
      </c>
      <c r="D4426" s="15" t="s">
        <v>1952</v>
      </c>
      <c r="E4426" s="13">
        <v>1105</v>
      </c>
      <c r="F4426" s="15" t="s">
        <v>17</v>
      </c>
      <c r="G4426" s="15" t="s">
        <v>23</v>
      </c>
      <c r="H4426" s="17">
        <v>3.7944996422296901E-2</v>
      </c>
      <c r="I4426" s="13">
        <v>8</v>
      </c>
      <c r="J4426" s="13">
        <v>2</v>
      </c>
      <c r="K4426" s="17">
        <v>7.5999999999999899</v>
      </c>
      <c r="L4426" s="18">
        <f t="shared" si="40"/>
        <v>7.637944996422287</v>
      </c>
      <c r="M4426">
        <f>Table1[[#This Row],[num_contributions]]+Table1[[#This Row],[num_unique_contributors]]</f>
        <v>10</v>
      </c>
    </row>
    <row r="4427" spans="1:13" ht="13.2" hidden="1" x14ac:dyDescent="0.25">
      <c r="A4427" s="13">
        <v>8</v>
      </c>
      <c r="B4427" s="14">
        <v>44166</v>
      </c>
      <c r="C4427" s="14">
        <v>44183</v>
      </c>
      <c r="D4427" s="15" t="s">
        <v>1953</v>
      </c>
      <c r="E4427" s="13">
        <v>1384</v>
      </c>
      <c r="F4427" s="15" t="s">
        <v>17</v>
      </c>
      <c r="G4427" s="15" t="s">
        <v>18</v>
      </c>
      <c r="H4427" s="17">
        <v>3.4876175022843597E-2</v>
      </c>
      <c r="I4427" s="13">
        <v>8</v>
      </c>
      <c r="J4427" s="13">
        <v>2</v>
      </c>
      <c r="K4427" s="17">
        <v>7.5999999999999899</v>
      </c>
      <c r="L4427" s="18">
        <f t="shared" si="40"/>
        <v>7.6348761750228338</v>
      </c>
      <c r="M4427">
        <f>Table1[[#This Row],[num_contributions]]+Table1[[#This Row],[num_unique_contributors]]</f>
        <v>10</v>
      </c>
    </row>
    <row r="4428" spans="1:13" ht="13.2" hidden="1" x14ac:dyDescent="0.25">
      <c r="A4428" s="13">
        <v>8</v>
      </c>
      <c r="B4428" s="14">
        <v>44166</v>
      </c>
      <c r="C4428" s="14">
        <v>44183</v>
      </c>
      <c r="D4428" s="15" t="s">
        <v>1475</v>
      </c>
      <c r="E4428" s="13">
        <v>1204</v>
      </c>
      <c r="F4428" s="15" t="s">
        <v>17</v>
      </c>
      <c r="G4428" s="15" t="s">
        <v>14</v>
      </c>
      <c r="H4428" s="17">
        <v>2.4855188037005801E-2</v>
      </c>
      <c r="I4428" s="13">
        <v>8</v>
      </c>
      <c r="J4428" s="13">
        <v>2</v>
      </c>
      <c r="K4428" s="17">
        <v>7.4</v>
      </c>
      <c r="L4428" s="18">
        <f t="shared" si="40"/>
        <v>7.4248551880370064</v>
      </c>
      <c r="M4428">
        <f>Table1[[#This Row],[num_contributions]]+Table1[[#This Row],[num_unique_contributors]]</f>
        <v>10</v>
      </c>
    </row>
    <row r="4429" spans="1:13" ht="13.2" hidden="1" x14ac:dyDescent="0.25">
      <c r="A4429" s="13">
        <v>8</v>
      </c>
      <c r="B4429" s="14">
        <v>44166</v>
      </c>
      <c r="C4429" s="14">
        <v>44183</v>
      </c>
      <c r="D4429" s="15" t="s">
        <v>1393</v>
      </c>
      <c r="E4429" s="13">
        <v>1831</v>
      </c>
      <c r="F4429" s="15" t="s">
        <v>20</v>
      </c>
      <c r="G4429" s="15" t="s">
        <v>23</v>
      </c>
      <c r="H4429" s="17">
        <v>5.34532106909082E-2</v>
      </c>
      <c r="I4429" s="13">
        <v>8</v>
      </c>
      <c r="J4429" s="13">
        <v>2</v>
      </c>
      <c r="K4429" s="17">
        <v>6.2509999999810004</v>
      </c>
      <c r="L4429" s="18">
        <f t="shared" si="40"/>
        <v>6.3044532106719089</v>
      </c>
      <c r="M4429">
        <f>Table1[[#This Row],[num_contributions]]+Table1[[#This Row],[num_unique_contributors]]</f>
        <v>10</v>
      </c>
    </row>
    <row r="4430" spans="1:13" ht="13.2" hidden="1" x14ac:dyDescent="0.25">
      <c r="A4430" s="13">
        <v>8</v>
      </c>
      <c r="B4430" s="14">
        <v>44166</v>
      </c>
      <c r="C4430" s="14">
        <v>44183</v>
      </c>
      <c r="D4430" s="15" t="s">
        <v>1369</v>
      </c>
      <c r="E4430" s="13">
        <v>1706</v>
      </c>
      <c r="F4430" s="15" t="s">
        <v>39</v>
      </c>
      <c r="G4430" s="15" t="s">
        <v>18</v>
      </c>
      <c r="H4430" s="17">
        <v>0.18882866278907101</v>
      </c>
      <c r="I4430" s="13">
        <v>8</v>
      </c>
      <c r="J4430" s="13">
        <v>2</v>
      </c>
      <c r="K4430" s="17">
        <v>4.9839259855517497</v>
      </c>
      <c r="L4430" s="18">
        <f t="shared" si="40"/>
        <v>5.1727546483408204</v>
      </c>
      <c r="M4430">
        <f>Table1[[#This Row],[num_contributions]]+Table1[[#This Row],[num_unique_contributors]]</f>
        <v>10</v>
      </c>
    </row>
    <row r="4431" spans="1:13" ht="13.2" hidden="1" x14ac:dyDescent="0.25">
      <c r="A4431" s="13">
        <v>8</v>
      </c>
      <c r="B4431" s="14">
        <v>44166</v>
      </c>
      <c r="C4431" s="14">
        <v>44183</v>
      </c>
      <c r="D4431" s="15" t="s">
        <v>1251</v>
      </c>
      <c r="E4431" s="13">
        <v>1651</v>
      </c>
      <c r="F4431" s="15" t="s">
        <v>13</v>
      </c>
      <c r="G4431" s="15" t="s">
        <v>23</v>
      </c>
      <c r="H4431" s="17">
        <v>3.6774339217192899E-2</v>
      </c>
      <c r="I4431" s="13">
        <v>8</v>
      </c>
      <c r="J4431" s="13">
        <v>2</v>
      </c>
      <c r="K4431" s="17">
        <v>4.9792081586816996</v>
      </c>
      <c r="L4431" s="18">
        <f t="shared" si="40"/>
        <v>5.0159824978988929</v>
      </c>
      <c r="M4431">
        <f>Table1[[#This Row],[num_contributions]]+Table1[[#This Row],[num_unique_contributors]]</f>
        <v>10</v>
      </c>
    </row>
    <row r="4432" spans="1:13" ht="13.2" hidden="1" x14ac:dyDescent="0.25">
      <c r="A4432" s="13">
        <v>8</v>
      </c>
      <c r="B4432" s="14">
        <v>44166</v>
      </c>
      <c r="C4432" s="14">
        <v>44183</v>
      </c>
      <c r="D4432" s="15" t="s">
        <v>830</v>
      </c>
      <c r="E4432" s="13">
        <v>1733</v>
      </c>
      <c r="F4432" s="15" t="s">
        <v>13</v>
      </c>
      <c r="G4432" s="15" t="s">
        <v>18</v>
      </c>
      <c r="H4432" s="17">
        <v>2.83287964337595E-2</v>
      </c>
      <c r="I4432" s="13">
        <v>8</v>
      </c>
      <c r="J4432" s="13">
        <v>2</v>
      </c>
      <c r="K4432" s="17">
        <v>4.9839259855517497</v>
      </c>
      <c r="L4432" s="18">
        <f t="shared" si="40"/>
        <v>5.0122547819855088</v>
      </c>
      <c r="M4432">
        <f>Table1[[#This Row],[num_contributions]]+Table1[[#This Row],[num_unique_contributors]]</f>
        <v>10</v>
      </c>
    </row>
    <row r="4433" spans="1:13" ht="13.2" hidden="1" x14ac:dyDescent="0.25">
      <c r="A4433" s="13">
        <v>8</v>
      </c>
      <c r="B4433" s="14">
        <v>44166</v>
      </c>
      <c r="C4433" s="14">
        <v>44183</v>
      </c>
      <c r="D4433" s="15" t="s">
        <v>644</v>
      </c>
      <c r="E4433" s="13">
        <v>177</v>
      </c>
      <c r="F4433" s="15" t="s">
        <v>186</v>
      </c>
      <c r="G4433" s="15" t="s">
        <v>23</v>
      </c>
      <c r="H4433" s="17">
        <v>3.19865082019525E-2</v>
      </c>
      <c r="I4433" s="13">
        <v>12</v>
      </c>
      <c r="J4433" s="13">
        <v>3</v>
      </c>
      <c r="K4433" s="17">
        <v>4.8395169022526501</v>
      </c>
      <c r="L4433" s="18">
        <f t="shared" si="40"/>
        <v>4.8715034104546024</v>
      </c>
      <c r="M4433">
        <f>Table1[[#This Row],[num_contributions]]+Table1[[#This Row],[num_unique_contributors]]</f>
        <v>15</v>
      </c>
    </row>
    <row r="4434" spans="1:13" ht="13.2" hidden="1" x14ac:dyDescent="0.25">
      <c r="A4434" s="13">
        <v>8</v>
      </c>
      <c r="B4434" s="14">
        <v>44166</v>
      </c>
      <c r="C4434" s="14">
        <v>44183</v>
      </c>
      <c r="D4434" s="15" t="s">
        <v>793</v>
      </c>
      <c r="E4434" s="13">
        <v>988</v>
      </c>
      <c r="F4434" s="15" t="s">
        <v>17</v>
      </c>
      <c r="G4434" s="15" t="s">
        <v>23</v>
      </c>
      <c r="H4434" s="17">
        <v>0.146332306352388</v>
      </c>
      <c r="I4434" s="13">
        <v>4</v>
      </c>
      <c r="J4434" s="13">
        <v>1</v>
      </c>
      <c r="K4434" s="17">
        <v>3.9999999999999898</v>
      </c>
      <c r="L4434" s="18">
        <f t="shared" si="40"/>
        <v>4.1463323063523774</v>
      </c>
      <c r="M4434">
        <f>Table1[[#This Row],[num_contributions]]+Table1[[#This Row],[num_unique_contributors]]</f>
        <v>5</v>
      </c>
    </row>
    <row r="4435" spans="1:13" ht="13.2" hidden="1" x14ac:dyDescent="0.25">
      <c r="A4435" s="13">
        <v>8</v>
      </c>
      <c r="B4435" s="14">
        <v>44166</v>
      </c>
      <c r="C4435" s="14">
        <v>44183</v>
      </c>
      <c r="D4435" s="15" t="s">
        <v>916</v>
      </c>
      <c r="E4435" s="13">
        <v>179</v>
      </c>
      <c r="F4435" s="15" t="s">
        <v>186</v>
      </c>
      <c r="G4435" s="15" t="s">
        <v>14</v>
      </c>
      <c r="H4435" s="17">
        <v>7.7655326026756594E-2</v>
      </c>
      <c r="I4435" s="13">
        <v>8</v>
      </c>
      <c r="J4435" s="13">
        <v>2</v>
      </c>
      <c r="K4435" s="17">
        <v>3.0839259855517498</v>
      </c>
      <c r="L4435" s="18">
        <f t="shared" si="40"/>
        <v>3.1615813115785065</v>
      </c>
      <c r="M4435">
        <f>Table1[[#This Row],[num_contributions]]+Table1[[#This Row],[num_unique_contributors]]</f>
        <v>10</v>
      </c>
    </row>
    <row r="4436" spans="1:13" ht="13.2" hidden="1" x14ac:dyDescent="0.25">
      <c r="A4436" s="13">
        <v>8</v>
      </c>
      <c r="B4436" s="14">
        <v>44166</v>
      </c>
      <c r="C4436" s="14">
        <v>44183</v>
      </c>
      <c r="D4436" s="15" t="s">
        <v>195</v>
      </c>
      <c r="E4436" s="13">
        <v>403</v>
      </c>
      <c r="F4436" s="15" t="s">
        <v>17</v>
      </c>
      <c r="G4436" s="15" t="s">
        <v>23</v>
      </c>
      <c r="H4436" s="17">
        <v>0.33081779981891501</v>
      </c>
      <c r="I4436" s="13">
        <v>4</v>
      </c>
      <c r="J4436" s="13">
        <v>1</v>
      </c>
      <c r="K4436" s="17">
        <v>1.1839259855517501</v>
      </c>
      <c r="L4436" s="18">
        <f t="shared" si="40"/>
        <v>1.5147437853706651</v>
      </c>
      <c r="M4436">
        <f>Table1[[#This Row],[num_contributions]]+Table1[[#This Row],[num_unique_contributors]]</f>
        <v>5</v>
      </c>
    </row>
    <row r="4437" spans="1:13" ht="13.2" hidden="1" x14ac:dyDescent="0.25">
      <c r="A4437" s="13">
        <v>8</v>
      </c>
      <c r="B4437" s="14">
        <v>44166</v>
      </c>
      <c r="C4437" s="14">
        <v>44183</v>
      </c>
      <c r="D4437" s="15" t="s">
        <v>1217</v>
      </c>
      <c r="E4437" s="13">
        <v>234</v>
      </c>
      <c r="F4437" s="15" t="s">
        <v>17</v>
      </c>
      <c r="G4437" s="15" t="s">
        <v>18</v>
      </c>
      <c r="H4437" s="17">
        <v>9.0263919229911602E-2</v>
      </c>
      <c r="I4437" s="13">
        <v>4</v>
      </c>
      <c r="J4437" s="13">
        <v>1</v>
      </c>
      <c r="K4437" s="17">
        <v>1.1839259855517501</v>
      </c>
      <c r="L4437" s="18">
        <f t="shared" si="40"/>
        <v>1.2741899047816616</v>
      </c>
      <c r="M4437">
        <f>Table1[[#This Row],[num_contributions]]+Table1[[#This Row],[num_unique_contributors]]</f>
        <v>5</v>
      </c>
    </row>
    <row r="4438" spans="1:13" ht="13.2" hidden="1" x14ac:dyDescent="0.25">
      <c r="A4438" s="13">
        <v>8</v>
      </c>
      <c r="B4438" s="14">
        <v>44166</v>
      </c>
      <c r="C4438" s="14">
        <v>44183</v>
      </c>
      <c r="D4438" s="15" t="s">
        <v>1433</v>
      </c>
      <c r="E4438" s="13">
        <v>1681</v>
      </c>
      <c r="F4438" s="15" t="s">
        <v>13</v>
      </c>
      <c r="G4438" s="15" t="s">
        <v>23</v>
      </c>
      <c r="H4438" s="17">
        <v>3.1916628366966897E-2</v>
      </c>
      <c r="I4438" s="13">
        <v>4</v>
      </c>
      <c r="J4438" s="13">
        <v>1</v>
      </c>
      <c r="K4438" s="17">
        <v>1.1839259855517501</v>
      </c>
      <c r="L4438" s="18">
        <f t="shared" ref="L4438:L4501" si="41">H4438+K4438</f>
        <v>1.2158426139187171</v>
      </c>
      <c r="M4438">
        <f>Table1[[#This Row],[num_contributions]]+Table1[[#This Row],[num_unique_contributors]]</f>
        <v>5</v>
      </c>
    </row>
    <row r="4439" spans="1:13" ht="13.2" hidden="1" x14ac:dyDescent="0.25">
      <c r="A4439" s="13">
        <v>7</v>
      </c>
      <c r="B4439" s="14">
        <v>44088</v>
      </c>
      <c r="C4439" s="14">
        <v>44106</v>
      </c>
      <c r="D4439" s="15" t="s">
        <v>1891</v>
      </c>
      <c r="E4439" s="13">
        <v>238</v>
      </c>
      <c r="F4439" s="15" t="s">
        <v>17</v>
      </c>
      <c r="G4439" s="15" t="s">
        <v>14</v>
      </c>
      <c r="H4439" s="17">
        <v>40751.006528725396</v>
      </c>
      <c r="I4439" s="13">
        <v>316</v>
      </c>
      <c r="J4439" s="13">
        <v>286</v>
      </c>
      <c r="K4439" s="17">
        <v>7335.5185993540799</v>
      </c>
      <c r="L4439" s="18">
        <f t="shared" si="41"/>
        <v>48086.525128079476</v>
      </c>
      <c r="M4439">
        <f>Table1[[#This Row],[num_contributions]]+Table1[[#This Row],[num_unique_contributors]]</f>
        <v>602</v>
      </c>
    </row>
    <row r="4440" spans="1:13" ht="13.2" hidden="1" x14ac:dyDescent="0.25">
      <c r="A4440" s="13">
        <v>7</v>
      </c>
      <c r="B4440" s="14">
        <v>44088</v>
      </c>
      <c r="C4440" s="14">
        <v>44106</v>
      </c>
      <c r="D4440" s="15" t="s">
        <v>1954</v>
      </c>
      <c r="E4440" s="13">
        <v>444</v>
      </c>
      <c r="F4440" s="15" t="s">
        <v>17</v>
      </c>
      <c r="G4440" s="15" t="s">
        <v>18</v>
      </c>
      <c r="H4440" s="17">
        <v>21796.9165673114</v>
      </c>
      <c r="I4440" s="13">
        <v>212</v>
      </c>
      <c r="J4440" s="13">
        <v>191</v>
      </c>
      <c r="K4440" s="17">
        <v>17389.2623816538</v>
      </c>
      <c r="L4440" s="18">
        <f t="shared" si="41"/>
        <v>39186.1789489652</v>
      </c>
      <c r="M4440">
        <f>Table1[[#This Row],[num_contributions]]+Table1[[#This Row],[num_unique_contributors]]</f>
        <v>403</v>
      </c>
    </row>
    <row r="4441" spans="1:13" ht="13.2" hidden="1" x14ac:dyDescent="0.25">
      <c r="A4441" s="13">
        <v>7</v>
      </c>
      <c r="B4441" s="14">
        <v>44088</v>
      </c>
      <c r="C4441" s="14">
        <v>44106</v>
      </c>
      <c r="D4441" s="15" t="s">
        <v>68</v>
      </c>
      <c r="E4441" s="13">
        <v>191</v>
      </c>
      <c r="F4441" s="15" t="s">
        <v>17</v>
      </c>
      <c r="G4441" s="15" t="s">
        <v>23</v>
      </c>
      <c r="H4441" s="17">
        <v>26204.620081120102</v>
      </c>
      <c r="I4441" s="13">
        <v>302</v>
      </c>
      <c r="J4441" s="13">
        <v>273</v>
      </c>
      <c r="K4441" s="17">
        <v>9026.8900011985206</v>
      </c>
      <c r="L4441" s="18">
        <f t="shared" si="41"/>
        <v>35231.510082318622</v>
      </c>
      <c r="M4441">
        <f>Table1[[#This Row],[num_contributions]]+Table1[[#This Row],[num_unique_contributors]]</f>
        <v>575</v>
      </c>
    </row>
    <row r="4442" spans="1:13" ht="13.2" hidden="1" x14ac:dyDescent="0.25">
      <c r="A4442" s="13">
        <v>7</v>
      </c>
      <c r="B4442" s="14">
        <v>44088</v>
      </c>
      <c r="C4442" s="14">
        <v>44106</v>
      </c>
      <c r="D4442" s="15" t="s">
        <v>22</v>
      </c>
      <c r="E4442" s="13">
        <v>149</v>
      </c>
      <c r="F4442" s="15" t="s">
        <v>20</v>
      </c>
      <c r="G4442" s="15" t="s">
        <v>23</v>
      </c>
      <c r="H4442" s="17">
        <v>21721.227815182599</v>
      </c>
      <c r="I4442" s="13">
        <v>240</v>
      </c>
      <c r="J4442" s="13">
        <v>226</v>
      </c>
      <c r="K4442" s="17">
        <v>6828.8115370821897</v>
      </c>
      <c r="L4442" s="18">
        <f t="shared" si="41"/>
        <v>28550.03935226479</v>
      </c>
      <c r="M4442">
        <f>Table1[[#This Row],[num_contributions]]+Table1[[#This Row],[num_unique_contributors]]</f>
        <v>466</v>
      </c>
    </row>
    <row r="4443" spans="1:13" ht="13.2" hidden="1" x14ac:dyDescent="0.25">
      <c r="A4443" s="13">
        <v>7</v>
      </c>
      <c r="B4443" s="14">
        <v>44088</v>
      </c>
      <c r="C4443" s="14">
        <v>44106</v>
      </c>
      <c r="D4443" s="15" t="s">
        <v>142</v>
      </c>
      <c r="E4443" s="13">
        <v>143</v>
      </c>
      <c r="F4443" s="15" t="s">
        <v>17</v>
      </c>
      <c r="G4443" s="15" t="s">
        <v>18</v>
      </c>
      <c r="H4443" s="17">
        <v>22089.4338339081</v>
      </c>
      <c r="I4443" s="13">
        <v>236</v>
      </c>
      <c r="J4443" s="13">
        <v>209</v>
      </c>
      <c r="K4443" s="17">
        <v>5178.6045819585097</v>
      </c>
      <c r="L4443" s="18">
        <f t="shared" si="41"/>
        <v>27268.038415866609</v>
      </c>
      <c r="M4443">
        <f>Table1[[#This Row],[num_contributions]]+Table1[[#This Row],[num_unique_contributors]]</f>
        <v>445</v>
      </c>
    </row>
    <row r="4444" spans="1:13" ht="13.2" x14ac:dyDescent="0.25">
      <c r="A4444" s="13">
        <v>7</v>
      </c>
      <c r="B4444" s="14">
        <v>44088</v>
      </c>
      <c r="C4444" s="14">
        <v>44106</v>
      </c>
      <c r="D4444" s="15" t="s">
        <v>2510</v>
      </c>
      <c r="E4444" s="13">
        <v>86</v>
      </c>
      <c r="F4444" s="15" t="s">
        <v>13</v>
      </c>
      <c r="G4444" s="15" t="s">
        <v>2552</v>
      </c>
      <c r="H4444" s="17">
        <v>9576.3616800120199</v>
      </c>
      <c r="I4444" s="13">
        <v>1652</v>
      </c>
      <c r="J4444" s="13">
        <v>1015</v>
      </c>
      <c r="K4444" s="17">
        <v>17440.818212525301</v>
      </c>
      <c r="L4444" s="18">
        <f t="shared" si="41"/>
        <v>27017.179892537322</v>
      </c>
      <c r="M4444">
        <f>Table1[[#This Row],[num_contributions]]+Table1[[#This Row],[num_unique_contributors]]</f>
        <v>2667</v>
      </c>
    </row>
    <row r="4445" spans="1:13" ht="13.2" hidden="1" x14ac:dyDescent="0.25">
      <c r="A4445" s="13">
        <v>7</v>
      </c>
      <c r="B4445" s="14">
        <v>44088</v>
      </c>
      <c r="C4445" s="14">
        <v>44106</v>
      </c>
      <c r="D4445" s="15" t="s">
        <v>1955</v>
      </c>
      <c r="E4445" s="13">
        <v>224</v>
      </c>
      <c r="F4445" s="15" t="s">
        <v>17</v>
      </c>
      <c r="G4445" s="15" t="s">
        <v>18</v>
      </c>
      <c r="H4445" s="17">
        <v>14794.442393041199</v>
      </c>
      <c r="I4445" s="13">
        <v>191</v>
      </c>
      <c r="J4445" s="13">
        <v>172</v>
      </c>
      <c r="K4445" s="17">
        <v>12217.7778698403</v>
      </c>
      <c r="L4445" s="18">
        <f t="shared" si="41"/>
        <v>27012.220262881499</v>
      </c>
      <c r="M4445">
        <f>Table1[[#This Row],[num_contributions]]+Table1[[#This Row],[num_unique_contributors]]</f>
        <v>363</v>
      </c>
    </row>
    <row r="4446" spans="1:13" ht="13.2" hidden="1" x14ac:dyDescent="0.25">
      <c r="A4446" s="13">
        <v>7</v>
      </c>
      <c r="B4446" s="14">
        <v>44088</v>
      </c>
      <c r="C4446" s="14">
        <v>44106</v>
      </c>
      <c r="D4446" s="15" t="s">
        <v>236</v>
      </c>
      <c r="E4446" s="13">
        <v>237</v>
      </c>
      <c r="F4446" s="15" t="s">
        <v>17</v>
      </c>
      <c r="G4446" s="15" t="s">
        <v>1863</v>
      </c>
      <c r="H4446" s="17">
        <v>20152.192070864901</v>
      </c>
      <c r="I4446" s="13">
        <v>230</v>
      </c>
      <c r="J4446" s="13">
        <v>212</v>
      </c>
      <c r="K4446" s="17">
        <v>2958.0166493802699</v>
      </c>
      <c r="L4446" s="18">
        <f t="shared" si="41"/>
        <v>23110.208720245173</v>
      </c>
      <c r="M4446">
        <f>Table1[[#This Row],[num_contributions]]+Table1[[#This Row],[num_unique_contributors]]</f>
        <v>442</v>
      </c>
    </row>
    <row r="4447" spans="1:13" ht="13.2" hidden="1" x14ac:dyDescent="0.25">
      <c r="A4447" s="13">
        <v>7</v>
      </c>
      <c r="B4447" s="14">
        <v>44088</v>
      </c>
      <c r="C4447" s="14">
        <v>44106</v>
      </c>
      <c r="D4447" s="15" t="s">
        <v>135</v>
      </c>
      <c r="E4447" s="13">
        <v>1101</v>
      </c>
      <c r="F4447" s="15" t="s">
        <v>13</v>
      </c>
      <c r="G4447" s="15" t="s">
        <v>18</v>
      </c>
      <c r="H4447" s="17">
        <v>10787.104253556299</v>
      </c>
      <c r="I4447" s="13">
        <v>168</v>
      </c>
      <c r="J4447" s="13">
        <v>156</v>
      </c>
      <c r="K4447" s="17">
        <v>9935.0189114451205</v>
      </c>
      <c r="L4447" s="18">
        <f t="shared" si="41"/>
        <v>20722.12316500142</v>
      </c>
      <c r="M4447">
        <f>Table1[[#This Row],[num_contributions]]+Table1[[#This Row],[num_unique_contributors]]</f>
        <v>324</v>
      </c>
    </row>
    <row r="4448" spans="1:13" ht="13.2" hidden="1" x14ac:dyDescent="0.25">
      <c r="A4448" s="13">
        <v>7</v>
      </c>
      <c r="B4448" s="14">
        <v>44088</v>
      </c>
      <c r="C4448" s="14">
        <v>44106</v>
      </c>
      <c r="D4448" s="15" t="s">
        <v>1859</v>
      </c>
      <c r="E4448" s="13">
        <v>500</v>
      </c>
      <c r="F4448" s="15" t="s">
        <v>13</v>
      </c>
      <c r="G4448" s="15" t="s">
        <v>14</v>
      </c>
      <c r="H4448" s="17">
        <v>17691.278632948099</v>
      </c>
      <c r="I4448" s="13">
        <v>223</v>
      </c>
      <c r="J4448" s="13">
        <v>206</v>
      </c>
      <c r="K4448" s="17">
        <v>2681.80999029137</v>
      </c>
      <c r="L4448" s="18">
        <f t="shared" si="41"/>
        <v>20373.08862323947</v>
      </c>
      <c r="M4448">
        <f>Table1[[#This Row],[num_contributions]]+Table1[[#This Row],[num_unique_contributors]]</f>
        <v>429</v>
      </c>
    </row>
    <row r="4449" spans="1:13" ht="13.2" hidden="1" x14ac:dyDescent="0.25">
      <c r="A4449" s="13">
        <v>7</v>
      </c>
      <c r="B4449" s="14">
        <v>44088</v>
      </c>
      <c r="C4449" s="14">
        <v>44106</v>
      </c>
      <c r="D4449" s="15" t="s">
        <v>1890</v>
      </c>
      <c r="E4449" s="13">
        <v>275</v>
      </c>
      <c r="F4449" s="15" t="s">
        <v>20</v>
      </c>
      <c r="G4449" s="15" t="s">
        <v>18</v>
      </c>
      <c r="H4449" s="17">
        <v>13313.7773218948</v>
      </c>
      <c r="I4449" s="13">
        <v>181</v>
      </c>
      <c r="J4449" s="13">
        <v>166</v>
      </c>
      <c r="K4449" s="17">
        <v>6356.3420060103699</v>
      </c>
      <c r="L4449" s="18">
        <f t="shared" si="41"/>
        <v>19670.119327905169</v>
      </c>
      <c r="M4449">
        <f>Table1[[#This Row],[num_contributions]]+Table1[[#This Row],[num_unique_contributors]]</f>
        <v>347</v>
      </c>
    </row>
    <row r="4450" spans="1:13" ht="13.2" hidden="1" x14ac:dyDescent="0.25">
      <c r="A4450" s="13">
        <v>7</v>
      </c>
      <c r="B4450" s="14">
        <v>44088</v>
      </c>
      <c r="C4450" s="14">
        <v>44106</v>
      </c>
      <c r="D4450" s="15" t="s">
        <v>1857</v>
      </c>
      <c r="E4450" s="13">
        <v>1093</v>
      </c>
      <c r="F4450" s="15" t="s">
        <v>45</v>
      </c>
      <c r="G4450" s="15" t="s">
        <v>46</v>
      </c>
      <c r="H4450" s="17">
        <v>11055.6312376842</v>
      </c>
      <c r="I4450" s="13">
        <v>189</v>
      </c>
      <c r="J4450" s="13">
        <v>178</v>
      </c>
      <c r="K4450" s="17">
        <v>6297.7689377588304</v>
      </c>
      <c r="L4450" s="18">
        <f t="shared" si="41"/>
        <v>17353.400175443028</v>
      </c>
      <c r="M4450">
        <f>Table1[[#This Row],[num_contributions]]+Table1[[#This Row],[num_unique_contributors]]</f>
        <v>367</v>
      </c>
    </row>
    <row r="4451" spans="1:13" ht="13.2" hidden="1" x14ac:dyDescent="0.25">
      <c r="A4451" s="13">
        <v>7</v>
      </c>
      <c r="B4451" s="14">
        <v>44088</v>
      </c>
      <c r="C4451" s="14">
        <v>44106</v>
      </c>
      <c r="D4451" s="15" t="s">
        <v>132</v>
      </c>
      <c r="E4451" s="13">
        <v>40</v>
      </c>
      <c r="F4451" s="15" t="s">
        <v>17</v>
      </c>
      <c r="G4451" s="15" t="s">
        <v>14</v>
      </c>
      <c r="H4451" s="17">
        <v>14259.2756497428</v>
      </c>
      <c r="I4451" s="13">
        <v>205</v>
      </c>
      <c r="J4451" s="13">
        <v>186</v>
      </c>
      <c r="K4451" s="17">
        <v>2802.4498176686502</v>
      </c>
      <c r="L4451" s="18">
        <f t="shared" si="41"/>
        <v>17061.725467411452</v>
      </c>
      <c r="M4451">
        <f>Table1[[#This Row],[num_contributions]]+Table1[[#This Row],[num_unique_contributors]]</f>
        <v>391</v>
      </c>
    </row>
    <row r="4452" spans="1:13" ht="13.2" hidden="1" x14ac:dyDescent="0.25">
      <c r="A4452" s="13">
        <v>7</v>
      </c>
      <c r="B4452" s="14">
        <v>44088</v>
      </c>
      <c r="C4452" s="14">
        <v>44106</v>
      </c>
      <c r="D4452" s="15" t="s">
        <v>1956</v>
      </c>
      <c r="E4452" s="13">
        <v>416</v>
      </c>
      <c r="F4452" s="15" t="s">
        <v>17</v>
      </c>
      <c r="G4452" s="15" t="s">
        <v>23</v>
      </c>
      <c r="H4452" s="17">
        <v>10935.395091303901</v>
      </c>
      <c r="I4452" s="13">
        <v>193</v>
      </c>
      <c r="J4452" s="13">
        <v>180</v>
      </c>
      <c r="K4452" s="17">
        <v>5933.8968801192304</v>
      </c>
      <c r="L4452" s="18">
        <f t="shared" si="41"/>
        <v>16869.291971423132</v>
      </c>
      <c r="M4452">
        <f>Table1[[#This Row],[num_contributions]]+Table1[[#This Row],[num_unique_contributors]]</f>
        <v>373</v>
      </c>
    </row>
    <row r="4453" spans="1:13" ht="13.2" hidden="1" x14ac:dyDescent="0.25">
      <c r="A4453" s="13">
        <v>7</v>
      </c>
      <c r="B4453" s="14">
        <v>44088</v>
      </c>
      <c r="C4453" s="14">
        <v>44106</v>
      </c>
      <c r="D4453" s="15" t="s">
        <v>1957</v>
      </c>
      <c r="E4453" s="13">
        <v>936</v>
      </c>
      <c r="F4453" s="15" t="s">
        <v>52</v>
      </c>
      <c r="G4453" s="15" t="s">
        <v>23</v>
      </c>
      <c r="H4453" s="17">
        <v>14154.882429577699</v>
      </c>
      <c r="I4453" s="13">
        <v>227</v>
      </c>
      <c r="J4453" s="13">
        <v>206</v>
      </c>
      <c r="K4453" s="17">
        <v>1930.0672195638299</v>
      </c>
      <c r="L4453" s="18">
        <f t="shared" si="41"/>
        <v>16084.94964914153</v>
      </c>
      <c r="M4453">
        <f>Table1[[#This Row],[num_contributions]]+Table1[[#This Row],[num_unique_contributors]]</f>
        <v>433</v>
      </c>
    </row>
    <row r="4454" spans="1:13" ht="13.2" hidden="1" x14ac:dyDescent="0.25">
      <c r="A4454" s="13">
        <v>7</v>
      </c>
      <c r="B4454" s="14">
        <v>44088</v>
      </c>
      <c r="C4454" s="14">
        <v>44106</v>
      </c>
      <c r="D4454" s="15" t="s">
        <v>160</v>
      </c>
      <c r="E4454" s="13">
        <v>223</v>
      </c>
      <c r="F4454" s="15" t="s">
        <v>17</v>
      </c>
      <c r="G4454" s="15" t="s">
        <v>14</v>
      </c>
      <c r="H4454" s="17">
        <v>12020.160387147</v>
      </c>
      <c r="I4454" s="13">
        <v>179</v>
      </c>
      <c r="J4454" s="13">
        <v>157</v>
      </c>
      <c r="K4454" s="17">
        <v>1573.2169343205901</v>
      </c>
      <c r="L4454" s="18">
        <f t="shared" si="41"/>
        <v>13593.377321467589</v>
      </c>
      <c r="M4454">
        <f>Table1[[#This Row],[num_contributions]]+Table1[[#This Row],[num_unique_contributors]]</f>
        <v>336</v>
      </c>
    </row>
    <row r="4455" spans="1:13" ht="13.2" hidden="1" x14ac:dyDescent="0.25">
      <c r="A4455" s="13">
        <v>7</v>
      </c>
      <c r="B4455" s="14">
        <v>44088</v>
      </c>
      <c r="C4455" s="14">
        <v>44106</v>
      </c>
      <c r="D4455" s="15" t="s">
        <v>100</v>
      </c>
      <c r="E4455" s="13">
        <v>329</v>
      </c>
      <c r="F4455" s="15" t="s">
        <v>20</v>
      </c>
      <c r="G4455" s="15" t="s">
        <v>14</v>
      </c>
      <c r="H4455" s="17">
        <v>9376.6181838700504</v>
      </c>
      <c r="I4455" s="13">
        <v>159</v>
      </c>
      <c r="J4455" s="13">
        <v>146</v>
      </c>
      <c r="K4455" s="17">
        <v>2055.1770136514901</v>
      </c>
      <c r="L4455" s="18">
        <f t="shared" si="41"/>
        <v>11431.79519752154</v>
      </c>
      <c r="M4455">
        <f>Table1[[#This Row],[num_contributions]]+Table1[[#This Row],[num_unique_contributors]]</f>
        <v>305</v>
      </c>
    </row>
    <row r="4456" spans="1:13" ht="13.2" hidden="1" x14ac:dyDescent="0.25">
      <c r="A4456" s="13">
        <v>7</v>
      </c>
      <c r="B4456" s="14">
        <v>44088</v>
      </c>
      <c r="C4456" s="14">
        <v>44106</v>
      </c>
      <c r="D4456" s="15" t="s">
        <v>53</v>
      </c>
      <c r="E4456" s="13">
        <v>490</v>
      </c>
      <c r="F4456" s="15" t="s">
        <v>54</v>
      </c>
      <c r="G4456" s="15" t="s">
        <v>50</v>
      </c>
      <c r="H4456" s="17">
        <v>8078.9959671870702</v>
      </c>
      <c r="I4456" s="13">
        <v>175</v>
      </c>
      <c r="J4456" s="13">
        <v>164</v>
      </c>
      <c r="K4456" s="17">
        <v>3175.2124053141101</v>
      </c>
      <c r="L4456" s="18">
        <f t="shared" si="41"/>
        <v>11254.20837250118</v>
      </c>
      <c r="M4456">
        <f>Table1[[#This Row],[num_contributions]]+Table1[[#This Row],[num_unique_contributors]]</f>
        <v>339</v>
      </c>
    </row>
    <row r="4457" spans="1:13" ht="13.2" hidden="1" x14ac:dyDescent="0.25">
      <c r="A4457" s="13">
        <v>7</v>
      </c>
      <c r="B4457" s="14">
        <v>44088</v>
      </c>
      <c r="C4457" s="14">
        <v>44106</v>
      </c>
      <c r="D4457" s="15" t="s">
        <v>276</v>
      </c>
      <c r="E4457" s="13">
        <v>1211</v>
      </c>
      <c r="F4457" s="15" t="s">
        <v>13</v>
      </c>
      <c r="G4457" s="15" t="s">
        <v>18</v>
      </c>
      <c r="H4457" s="17">
        <v>3108.1162691243799</v>
      </c>
      <c r="I4457" s="13">
        <v>152</v>
      </c>
      <c r="J4457" s="13">
        <v>92</v>
      </c>
      <c r="K4457" s="17">
        <v>6914.3904977468301</v>
      </c>
      <c r="L4457" s="18">
        <f t="shared" si="41"/>
        <v>10022.506766871211</v>
      </c>
      <c r="M4457">
        <f>Table1[[#This Row],[num_contributions]]+Table1[[#This Row],[num_unique_contributors]]</f>
        <v>244</v>
      </c>
    </row>
    <row r="4458" spans="1:13" ht="13.2" hidden="1" x14ac:dyDescent="0.25">
      <c r="A4458" s="13">
        <v>7</v>
      </c>
      <c r="B4458" s="14">
        <v>44088</v>
      </c>
      <c r="C4458" s="14">
        <v>44106</v>
      </c>
      <c r="D4458" s="15" t="s">
        <v>212</v>
      </c>
      <c r="E4458" s="13">
        <v>567</v>
      </c>
      <c r="F4458" s="15" t="s">
        <v>17</v>
      </c>
      <c r="G4458" s="15" t="s">
        <v>14</v>
      </c>
      <c r="H4458" s="17">
        <v>6559.8981273489098</v>
      </c>
      <c r="I4458" s="13">
        <v>135</v>
      </c>
      <c r="J4458" s="13">
        <v>129</v>
      </c>
      <c r="K4458" s="17">
        <v>3408.2986508147701</v>
      </c>
      <c r="L4458" s="18">
        <f t="shared" si="41"/>
        <v>9968.1967781636795</v>
      </c>
      <c r="M4458">
        <f>Table1[[#This Row],[num_contributions]]+Table1[[#This Row],[num_unique_contributors]]</f>
        <v>264</v>
      </c>
    </row>
    <row r="4459" spans="1:13" ht="13.2" hidden="1" x14ac:dyDescent="0.25">
      <c r="A4459" s="13">
        <v>7</v>
      </c>
      <c r="B4459" s="14">
        <v>44088</v>
      </c>
      <c r="C4459" s="14">
        <v>44106</v>
      </c>
      <c r="D4459" s="15" t="s">
        <v>1790</v>
      </c>
      <c r="E4459" s="13">
        <v>142</v>
      </c>
      <c r="F4459" s="15" t="s">
        <v>17</v>
      </c>
      <c r="G4459" s="15" t="s">
        <v>18</v>
      </c>
      <c r="H4459" s="17">
        <v>5054.1831652867404</v>
      </c>
      <c r="I4459" s="13">
        <v>119</v>
      </c>
      <c r="J4459" s="13">
        <v>116</v>
      </c>
      <c r="K4459" s="17">
        <v>4259.4754870593597</v>
      </c>
      <c r="L4459" s="18">
        <f t="shared" si="41"/>
        <v>9313.658652346101</v>
      </c>
      <c r="M4459">
        <f>Table1[[#This Row],[num_contributions]]+Table1[[#This Row],[num_unique_contributors]]</f>
        <v>235</v>
      </c>
    </row>
    <row r="4460" spans="1:13" ht="13.2" hidden="1" x14ac:dyDescent="0.25">
      <c r="A4460" s="13">
        <v>7</v>
      </c>
      <c r="B4460" s="14">
        <v>44088</v>
      </c>
      <c r="C4460" s="14">
        <v>44106</v>
      </c>
      <c r="D4460" s="15" t="s">
        <v>188</v>
      </c>
      <c r="E4460" s="13">
        <v>384</v>
      </c>
      <c r="F4460" s="15" t="s">
        <v>20</v>
      </c>
      <c r="G4460" s="15" t="s">
        <v>18</v>
      </c>
      <c r="H4460" s="17">
        <v>6350.2188409989103</v>
      </c>
      <c r="I4460" s="13">
        <v>138</v>
      </c>
      <c r="J4460" s="13">
        <v>131</v>
      </c>
      <c r="K4460" s="17">
        <v>2685.5266476509801</v>
      </c>
      <c r="L4460" s="18">
        <f t="shared" si="41"/>
        <v>9035.7454886498908</v>
      </c>
      <c r="M4460">
        <f>Table1[[#This Row],[num_contributions]]+Table1[[#This Row],[num_unique_contributors]]</f>
        <v>269</v>
      </c>
    </row>
    <row r="4461" spans="1:13" ht="13.2" hidden="1" x14ac:dyDescent="0.25">
      <c r="A4461" s="13">
        <v>7</v>
      </c>
      <c r="B4461" s="14">
        <v>44088</v>
      </c>
      <c r="C4461" s="14">
        <v>44106</v>
      </c>
      <c r="D4461" s="15" t="s">
        <v>1742</v>
      </c>
      <c r="E4461" s="13">
        <v>1268</v>
      </c>
      <c r="F4461" s="15" t="s">
        <v>17</v>
      </c>
      <c r="G4461" s="15" t="s">
        <v>23</v>
      </c>
      <c r="H4461" s="17">
        <v>3159.2959048627899</v>
      </c>
      <c r="I4461" s="13">
        <v>90</v>
      </c>
      <c r="J4461" s="13">
        <v>85</v>
      </c>
      <c r="K4461" s="17">
        <v>4311.4624290604097</v>
      </c>
      <c r="L4461" s="18">
        <f t="shared" si="41"/>
        <v>7470.7583339231996</v>
      </c>
      <c r="M4461">
        <f>Table1[[#This Row],[num_contributions]]+Table1[[#This Row],[num_unique_contributors]]</f>
        <v>175</v>
      </c>
    </row>
    <row r="4462" spans="1:13" ht="13.2" hidden="1" x14ac:dyDescent="0.25">
      <c r="A4462" s="13">
        <v>7</v>
      </c>
      <c r="B4462" s="14">
        <v>44088</v>
      </c>
      <c r="C4462" s="14">
        <v>44106</v>
      </c>
      <c r="D4462" s="16" t="s">
        <v>1254</v>
      </c>
      <c r="E4462" s="13">
        <v>1005</v>
      </c>
      <c r="F4462" s="15" t="s">
        <v>17</v>
      </c>
      <c r="G4462" s="15" t="s">
        <v>23</v>
      </c>
      <c r="H4462" s="17">
        <v>3774.8710352425701</v>
      </c>
      <c r="I4462" s="13">
        <v>115</v>
      </c>
      <c r="J4462" s="13">
        <v>112</v>
      </c>
      <c r="K4462" s="17">
        <v>3032.4066762593002</v>
      </c>
      <c r="L4462" s="18">
        <f t="shared" si="41"/>
        <v>6807.2777115018707</v>
      </c>
      <c r="M4462">
        <f>Table1[[#This Row],[num_contributions]]+Table1[[#This Row],[num_unique_contributors]]</f>
        <v>227</v>
      </c>
    </row>
    <row r="4463" spans="1:13" ht="13.2" hidden="1" x14ac:dyDescent="0.25">
      <c r="A4463" s="13">
        <v>7</v>
      </c>
      <c r="B4463" s="14">
        <v>44088</v>
      </c>
      <c r="C4463" s="14">
        <v>44106</v>
      </c>
      <c r="D4463" s="15" t="s">
        <v>1958</v>
      </c>
      <c r="E4463" s="13">
        <v>296</v>
      </c>
      <c r="F4463" s="15" t="s">
        <v>17</v>
      </c>
      <c r="G4463" s="15" t="s">
        <v>23</v>
      </c>
      <c r="H4463" s="17">
        <v>3387.8159610892098</v>
      </c>
      <c r="I4463" s="13">
        <v>111</v>
      </c>
      <c r="J4463" s="13">
        <v>103</v>
      </c>
      <c r="K4463" s="17">
        <v>3034.3171220992299</v>
      </c>
      <c r="L4463" s="18">
        <f t="shared" si="41"/>
        <v>6422.1330831884397</v>
      </c>
      <c r="M4463">
        <f>Table1[[#This Row],[num_contributions]]+Table1[[#This Row],[num_unique_contributors]]</f>
        <v>214</v>
      </c>
    </row>
    <row r="4464" spans="1:13" ht="13.2" hidden="1" x14ac:dyDescent="0.25">
      <c r="A4464" s="13">
        <v>7</v>
      </c>
      <c r="B4464" s="14">
        <v>44088</v>
      </c>
      <c r="C4464" s="14">
        <v>44106</v>
      </c>
      <c r="D4464" s="15" t="s">
        <v>74</v>
      </c>
      <c r="E4464" s="13">
        <v>13</v>
      </c>
      <c r="F4464" s="15" t="s">
        <v>13</v>
      </c>
      <c r="G4464" s="15" t="s">
        <v>18</v>
      </c>
      <c r="H4464" s="17">
        <v>1868.84294288316</v>
      </c>
      <c r="I4464" s="13">
        <v>73</v>
      </c>
      <c r="J4464" s="13">
        <v>65</v>
      </c>
      <c r="K4464" s="17">
        <v>4340.6356493621497</v>
      </c>
      <c r="L4464" s="18">
        <f t="shared" si="41"/>
        <v>6209.4785922453102</v>
      </c>
      <c r="M4464">
        <f>Table1[[#This Row],[num_contributions]]+Table1[[#This Row],[num_unique_contributors]]</f>
        <v>138</v>
      </c>
    </row>
    <row r="4465" spans="1:13" ht="13.2" hidden="1" x14ac:dyDescent="0.25">
      <c r="A4465" s="13">
        <v>7</v>
      </c>
      <c r="B4465" s="14">
        <v>44088</v>
      </c>
      <c r="C4465" s="14">
        <v>44106</v>
      </c>
      <c r="D4465" s="15" t="s">
        <v>225</v>
      </c>
      <c r="E4465" s="13">
        <v>1127</v>
      </c>
      <c r="F4465" s="15" t="s">
        <v>17</v>
      </c>
      <c r="G4465" s="15" t="s">
        <v>23</v>
      </c>
      <c r="H4465" s="17">
        <v>3356.1558038354301</v>
      </c>
      <c r="I4465" s="13">
        <v>103</v>
      </c>
      <c r="J4465" s="13">
        <v>94</v>
      </c>
      <c r="K4465" s="17">
        <v>2586.2520105185999</v>
      </c>
      <c r="L4465" s="18">
        <f t="shared" si="41"/>
        <v>5942.4078143540301</v>
      </c>
      <c r="M4465">
        <f>Table1[[#This Row],[num_contributions]]+Table1[[#This Row],[num_unique_contributors]]</f>
        <v>197</v>
      </c>
    </row>
    <row r="4466" spans="1:13" ht="13.2" hidden="1" x14ac:dyDescent="0.25">
      <c r="A4466" s="13">
        <v>7</v>
      </c>
      <c r="B4466" s="14">
        <v>44088</v>
      </c>
      <c r="C4466" s="14">
        <v>44106</v>
      </c>
      <c r="D4466" s="15" t="s">
        <v>78</v>
      </c>
      <c r="E4466" s="13">
        <v>24</v>
      </c>
      <c r="F4466" s="15" t="s">
        <v>13</v>
      </c>
      <c r="G4466" s="15" t="s">
        <v>18</v>
      </c>
      <c r="H4466" s="17">
        <v>1708.4084903749399</v>
      </c>
      <c r="I4466" s="13">
        <v>88</v>
      </c>
      <c r="J4466" s="13">
        <v>70</v>
      </c>
      <c r="K4466" s="17">
        <v>4204.5591494076198</v>
      </c>
      <c r="L4466" s="18">
        <f t="shared" si="41"/>
        <v>5912.9676397825597</v>
      </c>
      <c r="M4466">
        <f>Table1[[#This Row],[num_contributions]]+Table1[[#This Row],[num_unique_contributors]]</f>
        <v>158</v>
      </c>
    </row>
    <row r="4467" spans="1:13" ht="13.2" hidden="1" x14ac:dyDescent="0.25">
      <c r="A4467" s="13">
        <v>7</v>
      </c>
      <c r="B4467" s="14">
        <v>44088</v>
      </c>
      <c r="C4467" s="14">
        <v>44106</v>
      </c>
      <c r="D4467" s="15" t="s">
        <v>177</v>
      </c>
      <c r="E4467" s="13">
        <v>539</v>
      </c>
      <c r="F4467" s="15" t="s">
        <v>17</v>
      </c>
      <c r="G4467" s="15" t="s">
        <v>46</v>
      </c>
      <c r="H4467" s="17">
        <v>4462.87418697665</v>
      </c>
      <c r="I4467" s="13">
        <v>143</v>
      </c>
      <c r="J4467" s="13">
        <v>132</v>
      </c>
      <c r="K4467" s="17">
        <v>1418.8099358013301</v>
      </c>
      <c r="L4467" s="18">
        <f t="shared" si="41"/>
        <v>5881.6841227779805</v>
      </c>
      <c r="M4467">
        <f>Table1[[#This Row],[num_contributions]]+Table1[[#This Row],[num_unique_contributors]]</f>
        <v>275</v>
      </c>
    </row>
    <row r="4468" spans="1:13" ht="13.2" hidden="1" x14ac:dyDescent="0.25">
      <c r="A4468" s="13">
        <v>7</v>
      </c>
      <c r="B4468" s="14">
        <v>44088</v>
      </c>
      <c r="C4468" s="14">
        <v>44106</v>
      </c>
      <c r="D4468" s="15" t="s">
        <v>1843</v>
      </c>
      <c r="E4468" s="13">
        <v>1112</v>
      </c>
      <c r="F4468" s="15" t="s">
        <v>20</v>
      </c>
      <c r="G4468" s="15" t="s">
        <v>23</v>
      </c>
      <c r="H4468" s="17">
        <v>2030.96418749537</v>
      </c>
      <c r="I4468" s="13">
        <v>81</v>
      </c>
      <c r="J4468" s="13">
        <v>74</v>
      </c>
      <c r="K4468" s="17">
        <v>3596.4532812502098</v>
      </c>
      <c r="L4468" s="18">
        <f t="shared" si="41"/>
        <v>5627.4174687455798</v>
      </c>
      <c r="M4468">
        <f>Table1[[#This Row],[num_contributions]]+Table1[[#This Row],[num_unique_contributors]]</f>
        <v>155</v>
      </c>
    </row>
    <row r="4469" spans="1:13" ht="13.2" hidden="1" x14ac:dyDescent="0.25">
      <c r="A4469" s="13">
        <v>7</v>
      </c>
      <c r="B4469" s="14">
        <v>44088</v>
      </c>
      <c r="C4469" s="14">
        <v>44106</v>
      </c>
      <c r="D4469" s="15" t="s">
        <v>1959</v>
      </c>
      <c r="E4469" s="13">
        <v>943</v>
      </c>
      <c r="F4469" s="15" t="s">
        <v>17</v>
      </c>
      <c r="G4469" s="15" t="s">
        <v>18</v>
      </c>
      <c r="H4469" s="17">
        <v>4138.6474827869797</v>
      </c>
      <c r="I4469" s="13">
        <v>105</v>
      </c>
      <c r="J4469" s="13">
        <v>96</v>
      </c>
      <c r="K4469" s="17">
        <v>1277.6829292094501</v>
      </c>
      <c r="L4469" s="18">
        <f t="shared" si="41"/>
        <v>5416.3304119964296</v>
      </c>
      <c r="M4469">
        <f>Table1[[#This Row],[num_contributions]]+Table1[[#This Row],[num_unique_contributors]]</f>
        <v>201</v>
      </c>
    </row>
    <row r="4470" spans="1:13" ht="13.2" hidden="1" x14ac:dyDescent="0.25">
      <c r="A4470" s="13">
        <v>7</v>
      </c>
      <c r="B4470" s="14">
        <v>44088</v>
      </c>
      <c r="C4470" s="14">
        <v>44106</v>
      </c>
      <c r="D4470" s="15" t="s">
        <v>1936</v>
      </c>
      <c r="E4470" s="13">
        <v>295</v>
      </c>
      <c r="F4470" s="15" t="s">
        <v>17</v>
      </c>
      <c r="G4470" s="15" t="s">
        <v>23</v>
      </c>
      <c r="H4470" s="17">
        <v>2364.33910419841</v>
      </c>
      <c r="I4470" s="13">
        <v>102</v>
      </c>
      <c r="J4470" s="13">
        <v>90</v>
      </c>
      <c r="K4470" s="17">
        <v>2901.3153556623402</v>
      </c>
      <c r="L4470" s="18">
        <f t="shared" si="41"/>
        <v>5265.6544598607506</v>
      </c>
      <c r="M4470">
        <f>Table1[[#This Row],[num_contributions]]+Table1[[#This Row],[num_unique_contributors]]</f>
        <v>192</v>
      </c>
    </row>
    <row r="4471" spans="1:13" ht="13.2" hidden="1" x14ac:dyDescent="0.25">
      <c r="A4471" s="13">
        <v>7</v>
      </c>
      <c r="B4471" s="14">
        <v>44088</v>
      </c>
      <c r="C4471" s="14">
        <v>44106</v>
      </c>
      <c r="D4471" s="15" t="s">
        <v>292</v>
      </c>
      <c r="E4471" s="13">
        <v>615</v>
      </c>
      <c r="F4471" s="15" t="s">
        <v>17</v>
      </c>
      <c r="G4471" s="15" t="s">
        <v>14</v>
      </c>
      <c r="H4471" s="17">
        <v>3580.8002312092899</v>
      </c>
      <c r="I4471" s="13">
        <v>82</v>
      </c>
      <c r="J4471" s="13">
        <v>79</v>
      </c>
      <c r="K4471" s="17">
        <v>1431.4038476143601</v>
      </c>
      <c r="L4471" s="18">
        <f t="shared" si="41"/>
        <v>5012.20407882365</v>
      </c>
      <c r="M4471">
        <f>Table1[[#This Row],[num_contributions]]+Table1[[#This Row],[num_unique_contributors]]</f>
        <v>161</v>
      </c>
    </row>
    <row r="4472" spans="1:13" ht="13.2" hidden="1" x14ac:dyDescent="0.25">
      <c r="A4472" s="13">
        <v>7</v>
      </c>
      <c r="B4472" s="14">
        <v>44088</v>
      </c>
      <c r="C4472" s="14">
        <v>44106</v>
      </c>
      <c r="D4472" s="15" t="s">
        <v>347</v>
      </c>
      <c r="E4472" s="13">
        <v>63</v>
      </c>
      <c r="F4472" s="15" t="s">
        <v>13</v>
      </c>
      <c r="G4472" s="15" t="s">
        <v>14</v>
      </c>
      <c r="H4472" s="17">
        <v>3572.02946819715</v>
      </c>
      <c r="I4472" s="13">
        <v>95</v>
      </c>
      <c r="J4472" s="13">
        <v>83</v>
      </c>
      <c r="K4472" s="17">
        <v>1402.6490122622499</v>
      </c>
      <c r="L4472" s="18">
        <f t="shared" si="41"/>
        <v>4974.6784804593999</v>
      </c>
      <c r="M4472">
        <f>Table1[[#This Row],[num_contributions]]+Table1[[#This Row],[num_unique_contributors]]</f>
        <v>178</v>
      </c>
    </row>
    <row r="4473" spans="1:13" ht="13.2" hidden="1" x14ac:dyDescent="0.25">
      <c r="A4473" s="13">
        <v>7</v>
      </c>
      <c r="B4473" s="14">
        <v>44088</v>
      </c>
      <c r="C4473" s="14">
        <v>44106</v>
      </c>
      <c r="D4473" s="15" t="s">
        <v>1939</v>
      </c>
      <c r="E4473" s="13">
        <v>961</v>
      </c>
      <c r="F4473" s="15" t="s">
        <v>17</v>
      </c>
      <c r="G4473" s="15" t="s">
        <v>18</v>
      </c>
      <c r="H4473" s="17">
        <v>1920.1122544120301</v>
      </c>
      <c r="I4473" s="13">
        <v>74</v>
      </c>
      <c r="J4473" s="13">
        <v>74</v>
      </c>
      <c r="K4473" s="17">
        <v>2984.4279887171501</v>
      </c>
      <c r="L4473" s="18">
        <f t="shared" si="41"/>
        <v>4904.5402431291805</v>
      </c>
      <c r="M4473">
        <f>Table1[[#This Row],[num_contributions]]+Table1[[#This Row],[num_unique_contributors]]</f>
        <v>148</v>
      </c>
    </row>
    <row r="4474" spans="1:13" ht="13.2" hidden="1" x14ac:dyDescent="0.25">
      <c r="A4474" s="13">
        <v>7</v>
      </c>
      <c r="B4474" s="14">
        <v>44088</v>
      </c>
      <c r="C4474" s="14">
        <v>44106</v>
      </c>
      <c r="D4474" s="15" t="s">
        <v>1894</v>
      </c>
      <c r="E4474" s="13">
        <v>551</v>
      </c>
      <c r="F4474" s="15" t="s">
        <v>20</v>
      </c>
      <c r="G4474" s="15" t="s">
        <v>18</v>
      </c>
      <c r="H4474" s="17">
        <v>2269.91703102778</v>
      </c>
      <c r="I4474" s="13">
        <v>97</v>
      </c>
      <c r="J4474" s="13">
        <v>91</v>
      </c>
      <c r="K4474" s="17">
        <v>2611.67906161254</v>
      </c>
      <c r="L4474" s="18">
        <f t="shared" si="41"/>
        <v>4881.5960926403204</v>
      </c>
      <c r="M4474">
        <f>Table1[[#This Row],[num_contributions]]+Table1[[#This Row],[num_unique_contributors]]</f>
        <v>188</v>
      </c>
    </row>
    <row r="4475" spans="1:13" ht="13.2" hidden="1" x14ac:dyDescent="0.25">
      <c r="A4475" s="13">
        <v>7</v>
      </c>
      <c r="B4475" s="14">
        <v>44088</v>
      </c>
      <c r="C4475" s="14">
        <v>44106</v>
      </c>
      <c r="D4475" s="15" t="s">
        <v>1960</v>
      </c>
      <c r="E4475" s="13">
        <v>170</v>
      </c>
      <c r="F4475" s="15" t="s">
        <v>17</v>
      </c>
      <c r="G4475" s="15" t="s">
        <v>18</v>
      </c>
      <c r="H4475" s="17">
        <v>3476.1169015846099</v>
      </c>
      <c r="I4475" s="13">
        <v>101</v>
      </c>
      <c r="J4475" s="13">
        <v>96</v>
      </c>
      <c r="K4475" s="17">
        <v>1397.8389465571199</v>
      </c>
      <c r="L4475" s="18">
        <f t="shared" si="41"/>
        <v>4873.9558481417298</v>
      </c>
      <c r="M4475">
        <f>Table1[[#This Row],[num_contributions]]+Table1[[#This Row],[num_unique_contributors]]</f>
        <v>197</v>
      </c>
    </row>
    <row r="4476" spans="1:13" ht="13.2" hidden="1" x14ac:dyDescent="0.25">
      <c r="A4476" s="13">
        <v>7</v>
      </c>
      <c r="B4476" s="14">
        <v>44088</v>
      </c>
      <c r="C4476" s="14">
        <v>44106</v>
      </c>
      <c r="D4476" s="15" t="s">
        <v>1888</v>
      </c>
      <c r="E4476" s="13">
        <v>540</v>
      </c>
      <c r="F4476" s="15" t="s">
        <v>20</v>
      </c>
      <c r="G4476" s="15" t="s">
        <v>18</v>
      </c>
      <c r="H4476" s="17">
        <v>3763.7823985947002</v>
      </c>
      <c r="I4476" s="13">
        <v>108</v>
      </c>
      <c r="J4476" s="13">
        <v>98</v>
      </c>
      <c r="K4476" s="17">
        <v>918.76066302068398</v>
      </c>
      <c r="L4476" s="18">
        <f t="shared" si="41"/>
        <v>4682.5430616153844</v>
      </c>
      <c r="M4476">
        <f>Table1[[#This Row],[num_contributions]]+Table1[[#This Row],[num_unique_contributors]]</f>
        <v>206</v>
      </c>
    </row>
    <row r="4477" spans="1:13" ht="13.2" hidden="1" x14ac:dyDescent="0.25">
      <c r="A4477" s="13">
        <v>7</v>
      </c>
      <c r="B4477" s="14">
        <v>44088</v>
      </c>
      <c r="C4477" s="14">
        <v>44106</v>
      </c>
      <c r="D4477" s="15" t="s">
        <v>47</v>
      </c>
      <c r="E4477" s="13">
        <v>821</v>
      </c>
      <c r="F4477" s="15" t="s">
        <v>13</v>
      </c>
      <c r="G4477" s="15" t="s">
        <v>18</v>
      </c>
      <c r="H4477" s="17">
        <v>3075.2385745147199</v>
      </c>
      <c r="I4477" s="13">
        <v>104</v>
      </c>
      <c r="J4477" s="13">
        <v>96</v>
      </c>
      <c r="K4477" s="17">
        <v>1257.7612319781599</v>
      </c>
      <c r="L4477" s="18">
        <f t="shared" si="41"/>
        <v>4332.9998064928795</v>
      </c>
      <c r="M4477">
        <f>Table1[[#This Row],[num_contributions]]+Table1[[#This Row],[num_unique_contributors]]</f>
        <v>200</v>
      </c>
    </row>
    <row r="4478" spans="1:13" ht="13.2" hidden="1" x14ac:dyDescent="0.25">
      <c r="A4478" s="13">
        <v>7</v>
      </c>
      <c r="B4478" s="14">
        <v>44088</v>
      </c>
      <c r="C4478" s="14">
        <v>44106</v>
      </c>
      <c r="D4478" s="15" t="s">
        <v>125</v>
      </c>
      <c r="E4478" s="13">
        <v>886</v>
      </c>
      <c r="F4478" s="15" t="s">
        <v>17</v>
      </c>
      <c r="G4478" s="15" t="s">
        <v>14</v>
      </c>
      <c r="H4478" s="17">
        <v>2868.7800170963101</v>
      </c>
      <c r="I4478" s="13">
        <v>91</v>
      </c>
      <c r="J4478" s="13">
        <v>89</v>
      </c>
      <c r="K4478" s="17">
        <v>1329.3830070443801</v>
      </c>
      <c r="L4478" s="18">
        <f t="shared" si="41"/>
        <v>4198.1630241406901</v>
      </c>
      <c r="M4478">
        <f>Table1[[#This Row],[num_contributions]]+Table1[[#This Row],[num_unique_contributors]]</f>
        <v>180</v>
      </c>
    </row>
    <row r="4479" spans="1:13" ht="13.2" hidden="1" x14ac:dyDescent="0.25">
      <c r="A4479" s="13">
        <v>7</v>
      </c>
      <c r="B4479" s="14">
        <v>44088</v>
      </c>
      <c r="C4479" s="14">
        <v>44106</v>
      </c>
      <c r="D4479" s="15" t="s">
        <v>145</v>
      </c>
      <c r="E4479" s="13">
        <v>1110</v>
      </c>
      <c r="F4479" s="15" t="s">
        <v>20</v>
      </c>
      <c r="G4479" s="15" t="s">
        <v>18</v>
      </c>
      <c r="H4479" s="17">
        <v>1722.34000764864</v>
      </c>
      <c r="I4479" s="13">
        <v>55</v>
      </c>
      <c r="J4479" s="13">
        <v>50</v>
      </c>
      <c r="K4479" s="17">
        <v>2461.8536376511602</v>
      </c>
      <c r="L4479" s="18">
        <f t="shared" si="41"/>
        <v>4184.1936452997998</v>
      </c>
      <c r="M4479">
        <f>Table1[[#This Row],[num_contributions]]+Table1[[#This Row],[num_unique_contributors]]</f>
        <v>105</v>
      </c>
    </row>
    <row r="4480" spans="1:13" ht="13.2" hidden="1" x14ac:dyDescent="0.25">
      <c r="A4480" s="13">
        <v>7</v>
      </c>
      <c r="B4480" s="14">
        <v>44088</v>
      </c>
      <c r="C4480" s="14">
        <v>44106</v>
      </c>
      <c r="D4480" s="15" t="s">
        <v>351</v>
      </c>
      <c r="E4480" s="13">
        <v>308</v>
      </c>
      <c r="F4480" s="15" t="s">
        <v>17</v>
      </c>
      <c r="G4480" s="15" t="s">
        <v>18</v>
      </c>
      <c r="H4480" s="17">
        <v>3004.4320240574398</v>
      </c>
      <c r="I4480" s="13">
        <v>87</v>
      </c>
      <c r="J4480" s="13">
        <v>79</v>
      </c>
      <c r="K4480" s="17">
        <v>1177.4017515785499</v>
      </c>
      <c r="L4480" s="18">
        <f t="shared" si="41"/>
        <v>4181.8337756359897</v>
      </c>
      <c r="M4480">
        <f>Table1[[#This Row],[num_contributions]]+Table1[[#This Row],[num_unique_contributors]]</f>
        <v>166</v>
      </c>
    </row>
    <row r="4481" spans="1:13" ht="13.2" hidden="1" x14ac:dyDescent="0.25">
      <c r="A4481" s="13">
        <v>7</v>
      </c>
      <c r="B4481" s="14">
        <v>44088</v>
      </c>
      <c r="C4481" s="14">
        <v>44106</v>
      </c>
      <c r="D4481" s="15" t="s">
        <v>179</v>
      </c>
      <c r="E4481" s="13">
        <v>1158</v>
      </c>
      <c r="F4481" s="15" t="s">
        <v>20</v>
      </c>
      <c r="G4481" s="15" t="s">
        <v>14</v>
      </c>
      <c r="H4481" s="17">
        <v>603.58190958603905</v>
      </c>
      <c r="I4481" s="13">
        <v>38</v>
      </c>
      <c r="J4481" s="13">
        <v>38</v>
      </c>
      <c r="K4481" s="17">
        <v>3570.43128701044</v>
      </c>
      <c r="L4481" s="18">
        <f t="shared" si="41"/>
        <v>4174.0131965964792</v>
      </c>
      <c r="M4481">
        <f>Table1[[#This Row],[num_contributions]]+Table1[[#This Row],[num_unique_contributors]]</f>
        <v>76</v>
      </c>
    </row>
    <row r="4482" spans="1:13" ht="13.2" hidden="1" x14ac:dyDescent="0.25">
      <c r="A4482" s="13">
        <v>7</v>
      </c>
      <c r="B4482" s="14">
        <v>44088</v>
      </c>
      <c r="C4482" s="14">
        <v>44106</v>
      </c>
      <c r="D4482" s="15" t="s">
        <v>130</v>
      </c>
      <c r="E4482" s="13">
        <v>137</v>
      </c>
      <c r="F4482" s="15" t="s">
        <v>17</v>
      </c>
      <c r="G4482" s="15" t="s">
        <v>18</v>
      </c>
      <c r="H4482" s="17">
        <v>813.82663605840105</v>
      </c>
      <c r="I4482" s="13">
        <v>58</v>
      </c>
      <c r="J4482" s="13">
        <v>53</v>
      </c>
      <c r="K4482" s="17">
        <v>3314.9561774955801</v>
      </c>
      <c r="L4482" s="18">
        <f t="shared" si="41"/>
        <v>4128.7828135539812</v>
      </c>
      <c r="M4482">
        <f>Table1[[#This Row],[num_contributions]]+Table1[[#This Row],[num_unique_contributors]]</f>
        <v>111</v>
      </c>
    </row>
    <row r="4483" spans="1:13" ht="13.2" hidden="1" x14ac:dyDescent="0.25">
      <c r="A4483" s="13">
        <v>7</v>
      </c>
      <c r="B4483" s="14">
        <v>44088</v>
      </c>
      <c r="C4483" s="14">
        <v>44106</v>
      </c>
      <c r="D4483" s="15" t="s">
        <v>329</v>
      </c>
      <c r="E4483" s="13">
        <v>285</v>
      </c>
      <c r="F4483" s="15" t="s">
        <v>17</v>
      </c>
      <c r="G4483" s="15" t="s">
        <v>23</v>
      </c>
      <c r="H4483" s="17">
        <v>3164.57990873985</v>
      </c>
      <c r="I4483" s="13">
        <v>114</v>
      </c>
      <c r="J4483" s="13">
        <v>111</v>
      </c>
      <c r="K4483" s="17">
        <v>900.929670968442</v>
      </c>
      <c r="L4483" s="18">
        <f t="shared" si="41"/>
        <v>4065.5095797082922</v>
      </c>
      <c r="M4483">
        <f>Table1[[#This Row],[num_contributions]]+Table1[[#This Row],[num_unique_contributors]]</f>
        <v>225</v>
      </c>
    </row>
    <row r="4484" spans="1:13" ht="13.2" hidden="1" x14ac:dyDescent="0.25">
      <c r="A4484" s="13">
        <v>7</v>
      </c>
      <c r="B4484" s="14">
        <v>44088</v>
      </c>
      <c r="C4484" s="14">
        <v>44106</v>
      </c>
      <c r="D4484" s="15" t="s">
        <v>184</v>
      </c>
      <c r="E4484" s="13">
        <v>366</v>
      </c>
      <c r="F4484" s="15" t="s">
        <v>13</v>
      </c>
      <c r="G4484" s="15" t="s">
        <v>14</v>
      </c>
      <c r="H4484" s="17">
        <v>2913.6810966418402</v>
      </c>
      <c r="I4484" s="13">
        <v>97</v>
      </c>
      <c r="J4484" s="13">
        <v>89</v>
      </c>
      <c r="K4484" s="17">
        <v>842.94127381844805</v>
      </c>
      <c r="L4484" s="18">
        <f t="shared" si="41"/>
        <v>3756.622370460288</v>
      </c>
      <c r="M4484">
        <f>Table1[[#This Row],[num_contributions]]+Table1[[#This Row],[num_unique_contributors]]</f>
        <v>186</v>
      </c>
    </row>
    <row r="4485" spans="1:13" ht="13.2" hidden="1" x14ac:dyDescent="0.25">
      <c r="A4485" s="13">
        <v>7</v>
      </c>
      <c r="B4485" s="14">
        <v>44088</v>
      </c>
      <c r="C4485" s="14">
        <v>44106</v>
      </c>
      <c r="D4485" s="15" t="s">
        <v>190</v>
      </c>
      <c r="E4485" s="13">
        <v>1151</v>
      </c>
      <c r="F4485" s="15" t="s">
        <v>20</v>
      </c>
      <c r="G4485" s="15" t="s">
        <v>23</v>
      </c>
      <c r="H4485" s="17">
        <v>1191.23774690357</v>
      </c>
      <c r="I4485" s="13">
        <v>59</v>
      </c>
      <c r="J4485" s="13">
        <v>57</v>
      </c>
      <c r="K4485" s="17">
        <v>2376.1488406583499</v>
      </c>
      <c r="L4485" s="18">
        <f t="shared" si="41"/>
        <v>3567.3865875619199</v>
      </c>
      <c r="M4485">
        <f>Table1[[#This Row],[num_contributions]]+Table1[[#This Row],[num_unique_contributors]]</f>
        <v>116</v>
      </c>
    </row>
    <row r="4486" spans="1:13" ht="13.2" hidden="1" x14ac:dyDescent="0.25">
      <c r="A4486" s="13">
        <v>7</v>
      </c>
      <c r="B4486" s="14">
        <v>44088</v>
      </c>
      <c r="C4486" s="14">
        <v>44106</v>
      </c>
      <c r="D4486" s="15" t="s">
        <v>332</v>
      </c>
      <c r="E4486" s="13">
        <v>1122</v>
      </c>
      <c r="F4486" s="15" t="s">
        <v>17</v>
      </c>
      <c r="G4486" s="15" t="s">
        <v>18</v>
      </c>
      <c r="H4486" s="17">
        <v>2468.3765330502001</v>
      </c>
      <c r="I4486" s="13">
        <v>82</v>
      </c>
      <c r="J4486" s="13">
        <v>82</v>
      </c>
      <c r="K4486" s="17">
        <v>1050.80556305102</v>
      </c>
      <c r="L4486" s="18">
        <f t="shared" si="41"/>
        <v>3519.1820961012199</v>
      </c>
      <c r="M4486">
        <f>Table1[[#This Row],[num_contributions]]+Table1[[#This Row],[num_unique_contributors]]</f>
        <v>164</v>
      </c>
    </row>
    <row r="4487" spans="1:13" ht="13.2" hidden="1" x14ac:dyDescent="0.25">
      <c r="A4487" s="13">
        <v>7</v>
      </c>
      <c r="B4487" s="14">
        <v>44088</v>
      </c>
      <c r="C4487" s="14">
        <v>44106</v>
      </c>
      <c r="D4487" s="15" t="s">
        <v>238</v>
      </c>
      <c r="E4487" s="13">
        <v>1297</v>
      </c>
      <c r="F4487" s="15" t="s">
        <v>17</v>
      </c>
      <c r="G4487" s="15" t="s">
        <v>23</v>
      </c>
      <c r="H4487" s="17">
        <v>2149.08093517004</v>
      </c>
      <c r="I4487" s="13">
        <v>99</v>
      </c>
      <c r="J4487" s="13">
        <v>92</v>
      </c>
      <c r="K4487" s="17">
        <v>1210.6714100240699</v>
      </c>
      <c r="L4487" s="18">
        <f t="shared" si="41"/>
        <v>3359.7523451941097</v>
      </c>
      <c r="M4487">
        <f>Table1[[#This Row],[num_contributions]]+Table1[[#This Row],[num_unique_contributors]]</f>
        <v>191</v>
      </c>
    </row>
    <row r="4488" spans="1:13" ht="13.2" hidden="1" x14ac:dyDescent="0.25">
      <c r="A4488" s="13">
        <v>7</v>
      </c>
      <c r="B4488" s="14">
        <v>44088</v>
      </c>
      <c r="C4488" s="14">
        <v>44106</v>
      </c>
      <c r="D4488" s="15" t="s">
        <v>76</v>
      </c>
      <c r="E4488" s="13">
        <v>25</v>
      </c>
      <c r="F4488" s="15" t="s">
        <v>77</v>
      </c>
      <c r="G4488" s="15" t="s">
        <v>18</v>
      </c>
      <c r="H4488" s="17">
        <v>1748.3425739414199</v>
      </c>
      <c r="I4488" s="13">
        <v>88</v>
      </c>
      <c r="J4488" s="13">
        <v>72</v>
      </c>
      <c r="K4488" s="17">
        <v>1466.57051000601</v>
      </c>
      <c r="L4488" s="18">
        <f t="shared" si="41"/>
        <v>3214.9130839474301</v>
      </c>
      <c r="M4488">
        <f>Table1[[#This Row],[num_contributions]]+Table1[[#This Row],[num_unique_contributors]]</f>
        <v>160</v>
      </c>
    </row>
    <row r="4489" spans="1:13" ht="13.2" hidden="1" x14ac:dyDescent="0.25">
      <c r="A4489" s="13">
        <v>7</v>
      </c>
      <c r="B4489" s="14">
        <v>44088</v>
      </c>
      <c r="C4489" s="14">
        <v>44106</v>
      </c>
      <c r="D4489" s="15" t="s">
        <v>328</v>
      </c>
      <c r="E4489" s="13">
        <v>565</v>
      </c>
      <c r="F4489" s="15" t="s">
        <v>13</v>
      </c>
      <c r="G4489" s="15" t="s">
        <v>14</v>
      </c>
      <c r="H4489" s="17">
        <v>2404.9439570886302</v>
      </c>
      <c r="I4489" s="13">
        <v>77</v>
      </c>
      <c r="J4489" s="13">
        <v>74</v>
      </c>
      <c r="K4489" s="17">
        <v>802.93613639879197</v>
      </c>
      <c r="L4489" s="18">
        <f t="shared" si="41"/>
        <v>3207.8800934874221</v>
      </c>
      <c r="M4489">
        <f>Table1[[#This Row],[num_contributions]]+Table1[[#This Row],[num_unique_contributors]]</f>
        <v>151</v>
      </c>
    </row>
    <row r="4490" spans="1:13" ht="13.2" hidden="1" x14ac:dyDescent="0.25">
      <c r="A4490" s="13">
        <v>7</v>
      </c>
      <c r="B4490" s="14">
        <v>44088</v>
      </c>
      <c r="C4490" s="14">
        <v>44106</v>
      </c>
      <c r="D4490" s="15" t="s">
        <v>2509</v>
      </c>
      <c r="E4490" s="13">
        <v>12</v>
      </c>
      <c r="F4490" s="15" t="s">
        <v>13</v>
      </c>
      <c r="G4490" s="15" t="s">
        <v>18</v>
      </c>
      <c r="H4490" s="17">
        <v>652.95426961835904</v>
      </c>
      <c r="I4490" s="13">
        <v>44</v>
      </c>
      <c r="J4490" s="13">
        <v>38</v>
      </c>
      <c r="K4490" s="17">
        <v>2534.3112838847101</v>
      </c>
      <c r="L4490" s="18">
        <f t="shared" si="41"/>
        <v>3187.265553503069</v>
      </c>
      <c r="M4490">
        <f>Table1[[#This Row],[num_contributions]]+Table1[[#This Row],[num_unique_contributors]]</f>
        <v>82</v>
      </c>
    </row>
    <row r="4491" spans="1:13" ht="13.2" hidden="1" x14ac:dyDescent="0.25">
      <c r="A4491" s="13">
        <v>7</v>
      </c>
      <c r="B4491" s="14">
        <v>44088</v>
      </c>
      <c r="C4491" s="14">
        <v>44106</v>
      </c>
      <c r="D4491" s="15" t="s">
        <v>206</v>
      </c>
      <c r="E4491" s="13">
        <v>184</v>
      </c>
      <c r="F4491" s="15" t="s">
        <v>13</v>
      </c>
      <c r="G4491" s="15" t="s">
        <v>18</v>
      </c>
      <c r="H4491" s="17">
        <v>1992.08194155358</v>
      </c>
      <c r="I4491" s="13">
        <v>72</v>
      </c>
      <c r="J4491" s="13">
        <v>71</v>
      </c>
      <c r="K4491" s="17">
        <v>1059.8824476521299</v>
      </c>
      <c r="L4491" s="18">
        <f t="shared" si="41"/>
        <v>3051.9643892057102</v>
      </c>
      <c r="M4491">
        <f>Table1[[#This Row],[num_contributions]]+Table1[[#This Row],[num_unique_contributors]]</f>
        <v>143</v>
      </c>
    </row>
    <row r="4492" spans="1:13" ht="13.2" hidden="1" x14ac:dyDescent="0.25">
      <c r="A4492" s="13">
        <v>7</v>
      </c>
      <c r="B4492" s="14">
        <v>44088</v>
      </c>
      <c r="C4492" s="14">
        <v>44106</v>
      </c>
      <c r="D4492" s="15" t="s">
        <v>855</v>
      </c>
      <c r="E4492" s="13">
        <v>618</v>
      </c>
      <c r="F4492" s="15" t="s">
        <v>17</v>
      </c>
      <c r="G4492" s="15" t="s">
        <v>23</v>
      </c>
      <c r="H4492" s="17">
        <v>1811.9817581761099</v>
      </c>
      <c r="I4492" s="13">
        <v>63</v>
      </c>
      <c r="J4492" s="13">
        <v>59</v>
      </c>
      <c r="K4492" s="17">
        <v>1164.92811325609</v>
      </c>
      <c r="L4492" s="18">
        <f t="shared" si="41"/>
        <v>2976.9098714321999</v>
      </c>
      <c r="M4492">
        <f>Table1[[#This Row],[num_contributions]]+Table1[[#This Row],[num_unique_contributors]]</f>
        <v>122</v>
      </c>
    </row>
    <row r="4493" spans="1:13" ht="13.2" hidden="1" x14ac:dyDescent="0.25">
      <c r="A4493" s="13">
        <v>7</v>
      </c>
      <c r="B4493" s="14">
        <v>44088</v>
      </c>
      <c r="C4493" s="14">
        <v>44106</v>
      </c>
      <c r="D4493" s="15" t="s">
        <v>1795</v>
      </c>
      <c r="E4493" s="13">
        <v>160</v>
      </c>
      <c r="F4493" s="15" t="s">
        <v>17</v>
      </c>
      <c r="G4493" s="15" t="s">
        <v>14</v>
      </c>
      <c r="H4493" s="17">
        <v>1552.3947707714799</v>
      </c>
      <c r="I4493" s="13">
        <v>79</v>
      </c>
      <c r="J4493" s="13">
        <v>71</v>
      </c>
      <c r="K4493" s="17">
        <v>1404.2560997579501</v>
      </c>
      <c r="L4493" s="18">
        <f t="shared" si="41"/>
        <v>2956.65087052943</v>
      </c>
      <c r="M4493">
        <f>Table1[[#This Row],[num_contributions]]+Table1[[#This Row],[num_unique_contributors]]</f>
        <v>150</v>
      </c>
    </row>
    <row r="4494" spans="1:13" ht="13.2" hidden="1" x14ac:dyDescent="0.25">
      <c r="A4494" s="13">
        <v>7</v>
      </c>
      <c r="B4494" s="14">
        <v>44088</v>
      </c>
      <c r="C4494" s="14">
        <v>44106</v>
      </c>
      <c r="D4494" s="15" t="s">
        <v>1530</v>
      </c>
      <c r="E4494" s="13">
        <v>1069</v>
      </c>
      <c r="F4494" s="15" t="s">
        <v>20</v>
      </c>
      <c r="G4494" s="15" t="s">
        <v>23</v>
      </c>
      <c r="H4494" s="17">
        <v>1058.1688636865399</v>
      </c>
      <c r="I4494" s="13">
        <v>73</v>
      </c>
      <c r="J4494" s="13">
        <v>69</v>
      </c>
      <c r="K4494" s="17">
        <v>1853.7537856020001</v>
      </c>
      <c r="L4494" s="18">
        <f t="shared" si="41"/>
        <v>2911.92264928854</v>
      </c>
      <c r="M4494">
        <f>Table1[[#This Row],[num_contributions]]+Table1[[#This Row],[num_unique_contributors]]</f>
        <v>142</v>
      </c>
    </row>
    <row r="4495" spans="1:13" ht="13.2" hidden="1" x14ac:dyDescent="0.25">
      <c r="A4495" s="13">
        <v>7</v>
      </c>
      <c r="B4495" s="14">
        <v>44088</v>
      </c>
      <c r="C4495" s="14">
        <v>44106</v>
      </c>
      <c r="D4495" s="15" t="s">
        <v>260</v>
      </c>
      <c r="E4495" s="13">
        <v>1041</v>
      </c>
      <c r="F4495" s="15" t="s">
        <v>13</v>
      </c>
      <c r="G4495" s="15" t="s">
        <v>18</v>
      </c>
      <c r="H4495" s="17">
        <v>295.38253670215897</v>
      </c>
      <c r="I4495" s="13">
        <v>37</v>
      </c>
      <c r="J4495" s="13">
        <v>33</v>
      </c>
      <c r="K4495" s="17">
        <v>2612.88307879782</v>
      </c>
      <c r="L4495" s="18">
        <f t="shared" si="41"/>
        <v>2908.265615499979</v>
      </c>
      <c r="M4495">
        <f>Table1[[#This Row],[num_contributions]]+Table1[[#This Row],[num_unique_contributors]]</f>
        <v>70</v>
      </c>
    </row>
    <row r="4496" spans="1:13" ht="13.2" hidden="1" x14ac:dyDescent="0.25">
      <c r="A4496" s="13">
        <v>7</v>
      </c>
      <c r="B4496" s="14">
        <v>44088</v>
      </c>
      <c r="C4496" s="14">
        <v>44106</v>
      </c>
      <c r="D4496" s="15" t="s">
        <v>303</v>
      </c>
      <c r="E4496" s="13">
        <v>347</v>
      </c>
      <c r="F4496" s="15" t="s">
        <v>17</v>
      </c>
      <c r="G4496" s="15" t="s">
        <v>18</v>
      </c>
      <c r="H4496" s="17">
        <v>196.034766721426</v>
      </c>
      <c r="I4496" s="13">
        <v>25</v>
      </c>
      <c r="J4496" s="13">
        <v>25</v>
      </c>
      <c r="K4496" s="17">
        <v>2619.2403122242099</v>
      </c>
      <c r="L4496" s="18">
        <f t="shared" si="41"/>
        <v>2815.2750789456359</v>
      </c>
      <c r="M4496">
        <f>Table1[[#This Row],[num_contributions]]+Table1[[#This Row],[num_unique_contributors]]</f>
        <v>50</v>
      </c>
    </row>
    <row r="4497" spans="1:13" ht="13.2" hidden="1" x14ac:dyDescent="0.25">
      <c r="A4497" s="13">
        <v>7</v>
      </c>
      <c r="B4497" s="14">
        <v>44088</v>
      </c>
      <c r="C4497" s="14">
        <v>44106</v>
      </c>
      <c r="D4497" s="15" t="s">
        <v>268</v>
      </c>
      <c r="E4497" s="13">
        <v>200</v>
      </c>
      <c r="F4497" s="15" t="s">
        <v>17</v>
      </c>
      <c r="G4497" s="15" t="s">
        <v>18</v>
      </c>
      <c r="H4497" s="17">
        <v>770.653182552766</v>
      </c>
      <c r="I4497" s="13">
        <v>44</v>
      </c>
      <c r="J4497" s="13">
        <v>41</v>
      </c>
      <c r="K4497" s="17">
        <v>2013.04245368703</v>
      </c>
      <c r="L4497" s="18">
        <f t="shared" si="41"/>
        <v>2783.6956362397959</v>
      </c>
      <c r="M4497">
        <f>Table1[[#This Row],[num_contributions]]+Table1[[#This Row],[num_unique_contributors]]</f>
        <v>85</v>
      </c>
    </row>
    <row r="4498" spans="1:13" ht="13.2" hidden="1" x14ac:dyDescent="0.25">
      <c r="A4498" s="13">
        <v>7</v>
      </c>
      <c r="B4498" s="14">
        <v>44088</v>
      </c>
      <c r="C4498" s="14">
        <v>44106</v>
      </c>
      <c r="D4498" s="15" t="s">
        <v>630</v>
      </c>
      <c r="E4498" s="13">
        <v>1206</v>
      </c>
      <c r="F4498" s="15" t="s">
        <v>17</v>
      </c>
      <c r="G4498" s="15" t="s">
        <v>14</v>
      </c>
      <c r="H4498" s="17">
        <v>12.9240322779438</v>
      </c>
      <c r="I4498" s="13">
        <v>4</v>
      </c>
      <c r="J4498" s="13">
        <v>4</v>
      </c>
      <c r="K4498" s="17">
        <v>2617.9206042465999</v>
      </c>
      <c r="L4498" s="18">
        <f t="shared" si="41"/>
        <v>2630.8446365245436</v>
      </c>
      <c r="M4498">
        <f>Table1[[#This Row],[num_contributions]]+Table1[[#This Row],[num_unique_contributors]]</f>
        <v>8</v>
      </c>
    </row>
    <row r="4499" spans="1:13" ht="13.2" hidden="1" x14ac:dyDescent="0.25">
      <c r="A4499" s="13">
        <v>7</v>
      </c>
      <c r="B4499" s="14">
        <v>44088</v>
      </c>
      <c r="C4499" s="14">
        <v>44106</v>
      </c>
      <c r="D4499" s="15" t="s">
        <v>1832</v>
      </c>
      <c r="E4499" s="13">
        <v>212</v>
      </c>
      <c r="F4499" s="15" t="s">
        <v>20</v>
      </c>
      <c r="G4499" s="15" t="s">
        <v>23</v>
      </c>
      <c r="H4499" s="17">
        <v>20.5959958248412</v>
      </c>
      <c r="I4499" s="13">
        <v>7</v>
      </c>
      <c r="J4499" s="13">
        <v>7</v>
      </c>
      <c r="K4499" s="17">
        <v>2463.9238310747501</v>
      </c>
      <c r="L4499" s="18">
        <f t="shared" si="41"/>
        <v>2484.5198268995914</v>
      </c>
      <c r="M4499">
        <f>Table1[[#This Row],[num_contributions]]+Table1[[#This Row],[num_unique_contributors]]</f>
        <v>14</v>
      </c>
    </row>
    <row r="4500" spans="1:13" ht="13.2" hidden="1" x14ac:dyDescent="0.25">
      <c r="A4500" s="13">
        <v>7</v>
      </c>
      <c r="B4500" s="14">
        <v>44088</v>
      </c>
      <c r="C4500" s="14">
        <v>44106</v>
      </c>
      <c r="D4500" s="15" t="s">
        <v>1961</v>
      </c>
      <c r="E4500" s="13">
        <v>1296</v>
      </c>
      <c r="F4500" s="15" t="s">
        <v>17</v>
      </c>
      <c r="G4500" s="15" t="s">
        <v>14</v>
      </c>
      <c r="H4500" s="17">
        <v>224.393080268792</v>
      </c>
      <c r="I4500" s="13">
        <v>24</v>
      </c>
      <c r="J4500" s="13">
        <v>23</v>
      </c>
      <c r="K4500" s="17">
        <v>2229.59054663293</v>
      </c>
      <c r="L4500" s="18">
        <f t="shared" si="41"/>
        <v>2453.9836269017219</v>
      </c>
      <c r="M4500">
        <f>Table1[[#This Row],[num_contributions]]+Table1[[#This Row],[num_unique_contributors]]</f>
        <v>47</v>
      </c>
    </row>
    <row r="4501" spans="1:13" ht="13.2" hidden="1" x14ac:dyDescent="0.25">
      <c r="A4501" s="13">
        <v>7</v>
      </c>
      <c r="B4501" s="14">
        <v>44088</v>
      </c>
      <c r="C4501" s="14">
        <v>44106</v>
      </c>
      <c r="D4501" s="15" t="s">
        <v>461</v>
      </c>
      <c r="E4501" s="13">
        <v>775</v>
      </c>
      <c r="F4501" s="15" t="s">
        <v>20</v>
      </c>
      <c r="G4501" s="15" t="s">
        <v>23</v>
      </c>
      <c r="H4501" s="17">
        <v>889.90588338367502</v>
      </c>
      <c r="I4501" s="13">
        <v>63</v>
      </c>
      <c r="J4501" s="13">
        <v>60</v>
      </c>
      <c r="K4501" s="17">
        <v>1503.1165844652201</v>
      </c>
      <c r="L4501" s="18">
        <f t="shared" si="41"/>
        <v>2393.0224678488948</v>
      </c>
      <c r="M4501">
        <f>Table1[[#This Row],[num_contributions]]+Table1[[#This Row],[num_unique_contributors]]</f>
        <v>123</v>
      </c>
    </row>
    <row r="4502" spans="1:13" ht="13.2" hidden="1" x14ac:dyDescent="0.25">
      <c r="A4502" s="13">
        <v>7</v>
      </c>
      <c r="B4502" s="14">
        <v>44088</v>
      </c>
      <c r="C4502" s="14">
        <v>44106</v>
      </c>
      <c r="D4502" s="16" t="s">
        <v>231</v>
      </c>
      <c r="E4502" s="13">
        <v>139</v>
      </c>
      <c r="F4502" s="15" t="s">
        <v>13</v>
      </c>
      <c r="G4502" s="15" t="s">
        <v>14</v>
      </c>
      <c r="H4502" s="17">
        <v>1541.8008032642499</v>
      </c>
      <c r="I4502" s="13">
        <v>79</v>
      </c>
      <c r="J4502" s="13">
        <v>70</v>
      </c>
      <c r="K4502" s="17">
        <v>848.60927725273996</v>
      </c>
      <c r="L4502" s="18">
        <f t="shared" ref="L4502:L4565" si="42">H4502+K4502</f>
        <v>2390.4100805169901</v>
      </c>
      <c r="M4502">
        <f>Table1[[#This Row],[num_contributions]]+Table1[[#This Row],[num_unique_contributors]]</f>
        <v>149</v>
      </c>
    </row>
    <row r="4503" spans="1:13" ht="13.2" hidden="1" x14ac:dyDescent="0.25">
      <c r="A4503" s="13">
        <v>7</v>
      </c>
      <c r="B4503" s="14">
        <v>44088</v>
      </c>
      <c r="C4503" s="14">
        <v>44106</v>
      </c>
      <c r="D4503" s="15" t="s">
        <v>333</v>
      </c>
      <c r="E4503" s="13">
        <v>855</v>
      </c>
      <c r="F4503" s="15" t="s">
        <v>17</v>
      </c>
      <c r="G4503" s="15" t="s">
        <v>14</v>
      </c>
      <c r="H4503" s="17">
        <v>1389.37113909661</v>
      </c>
      <c r="I4503" s="13">
        <v>57</v>
      </c>
      <c r="J4503" s="13">
        <v>52</v>
      </c>
      <c r="K4503" s="17">
        <v>908.69938951909501</v>
      </c>
      <c r="L4503" s="18">
        <f t="shared" si="42"/>
        <v>2298.0705286157049</v>
      </c>
      <c r="M4503">
        <f>Table1[[#This Row],[num_contributions]]+Table1[[#This Row],[num_unique_contributors]]</f>
        <v>109</v>
      </c>
    </row>
    <row r="4504" spans="1:13" ht="13.2" hidden="1" x14ac:dyDescent="0.25">
      <c r="A4504" s="13">
        <v>7</v>
      </c>
      <c r="B4504" s="14">
        <v>44088</v>
      </c>
      <c r="C4504" s="14">
        <v>44106</v>
      </c>
      <c r="D4504" s="15" t="s">
        <v>115</v>
      </c>
      <c r="E4504" s="13">
        <v>524</v>
      </c>
      <c r="F4504" s="15" t="s">
        <v>17</v>
      </c>
      <c r="G4504" s="15" t="s">
        <v>23</v>
      </c>
      <c r="H4504" s="17">
        <v>1141.80561704314</v>
      </c>
      <c r="I4504" s="13">
        <v>75</v>
      </c>
      <c r="J4504" s="13">
        <v>74</v>
      </c>
      <c r="K4504" s="17">
        <v>1141.28688534758</v>
      </c>
      <c r="L4504" s="18">
        <f t="shared" si="42"/>
        <v>2283.0925023907203</v>
      </c>
      <c r="M4504">
        <f>Table1[[#This Row],[num_contributions]]+Table1[[#This Row],[num_unique_contributors]]</f>
        <v>149</v>
      </c>
    </row>
    <row r="4505" spans="1:13" ht="13.2" hidden="1" x14ac:dyDescent="0.25">
      <c r="A4505" s="13">
        <v>7</v>
      </c>
      <c r="B4505" s="14">
        <v>44088</v>
      </c>
      <c r="C4505" s="14">
        <v>44106</v>
      </c>
      <c r="D4505" s="15" t="s">
        <v>305</v>
      </c>
      <c r="E4505" s="13">
        <v>517</v>
      </c>
      <c r="F4505" s="15" t="s">
        <v>20</v>
      </c>
      <c r="G4505" s="15" t="s">
        <v>14</v>
      </c>
      <c r="H4505" s="17">
        <v>1427.63341558806</v>
      </c>
      <c r="I4505" s="13">
        <v>58</v>
      </c>
      <c r="J4505" s="13">
        <v>55</v>
      </c>
      <c r="K4505" s="17">
        <v>793.07879367387602</v>
      </c>
      <c r="L4505" s="18">
        <f t="shared" si="42"/>
        <v>2220.7122092619361</v>
      </c>
      <c r="M4505">
        <f>Table1[[#This Row],[num_contributions]]+Table1[[#This Row],[num_unique_contributors]]</f>
        <v>113</v>
      </c>
    </row>
    <row r="4506" spans="1:13" ht="13.2" hidden="1" x14ac:dyDescent="0.25">
      <c r="A4506" s="13">
        <v>7</v>
      </c>
      <c r="B4506" s="14">
        <v>44088</v>
      </c>
      <c r="C4506" s="14">
        <v>44106</v>
      </c>
      <c r="D4506" s="15" t="s">
        <v>200</v>
      </c>
      <c r="E4506" s="13">
        <v>795</v>
      </c>
      <c r="F4506" s="15" t="s">
        <v>17</v>
      </c>
      <c r="G4506" s="15" t="s">
        <v>23</v>
      </c>
      <c r="H4506" s="17">
        <v>1433.7190293935901</v>
      </c>
      <c r="I4506" s="13">
        <v>80</v>
      </c>
      <c r="J4506" s="13">
        <v>70</v>
      </c>
      <c r="K4506" s="17">
        <v>765.91348799045102</v>
      </c>
      <c r="L4506" s="18">
        <f t="shared" si="42"/>
        <v>2199.632517384041</v>
      </c>
      <c r="M4506">
        <f>Table1[[#This Row],[num_contributions]]+Table1[[#This Row],[num_unique_contributors]]</f>
        <v>150</v>
      </c>
    </row>
    <row r="4507" spans="1:13" ht="13.2" hidden="1" x14ac:dyDescent="0.25">
      <c r="A4507" s="13">
        <v>7</v>
      </c>
      <c r="B4507" s="14">
        <v>44088</v>
      </c>
      <c r="C4507" s="14">
        <v>44106</v>
      </c>
      <c r="D4507" s="15" t="s">
        <v>1871</v>
      </c>
      <c r="E4507" s="13">
        <v>198</v>
      </c>
      <c r="F4507" s="15" t="s">
        <v>17</v>
      </c>
      <c r="G4507" s="15" t="s">
        <v>23</v>
      </c>
      <c r="H4507" s="17">
        <v>1413.2230176872799</v>
      </c>
      <c r="I4507" s="13">
        <v>64</v>
      </c>
      <c r="J4507" s="13">
        <v>59</v>
      </c>
      <c r="K4507" s="17">
        <v>694.73800398409799</v>
      </c>
      <c r="L4507" s="18">
        <f t="shared" si="42"/>
        <v>2107.9610216713781</v>
      </c>
      <c r="M4507">
        <f>Table1[[#This Row],[num_contributions]]+Table1[[#This Row],[num_unique_contributors]]</f>
        <v>123</v>
      </c>
    </row>
    <row r="4508" spans="1:13" ht="13.2" hidden="1" x14ac:dyDescent="0.25">
      <c r="A4508" s="13">
        <v>7</v>
      </c>
      <c r="B4508" s="14">
        <v>44088</v>
      </c>
      <c r="C4508" s="14">
        <v>44106</v>
      </c>
      <c r="D4508" s="15" t="s">
        <v>1268</v>
      </c>
      <c r="E4508" s="13">
        <v>968</v>
      </c>
      <c r="F4508" s="15" t="s">
        <v>13</v>
      </c>
      <c r="G4508" s="15" t="s">
        <v>18</v>
      </c>
      <c r="H4508" s="17">
        <v>10.368022821361899</v>
      </c>
      <c r="I4508" s="13">
        <v>9</v>
      </c>
      <c r="J4508" s="13">
        <v>9</v>
      </c>
      <c r="K4508" s="17">
        <v>2079.1354792624402</v>
      </c>
      <c r="L4508" s="18">
        <f t="shared" si="42"/>
        <v>2089.5035020838022</v>
      </c>
      <c r="M4508">
        <f>Table1[[#This Row],[num_contributions]]+Table1[[#This Row],[num_unique_contributors]]</f>
        <v>18</v>
      </c>
    </row>
    <row r="4509" spans="1:13" ht="13.2" hidden="1" x14ac:dyDescent="0.25">
      <c r="A4509" s="13">
        <v>7</v>
      </c>
      <c r="B4509" s="14">
        <v>44088</v>
      </c>
      <c r="C4509" s="14">
        <v>44106</v>
      </c>
      <c r="D4509" s="15" t="s">
        <v>1146</v>
      </c>
      <c r="E4509" s="13">
        <v>1240</v>
      </c>
      <c r="F4509" s="15" t="s">
        <v>20</v>
      </c>
      <c r="G4509" s="15" t="s">
        <v>18</v>
      </c>
      <c r="H4509" s="17">
        <v>1599.4521976103999</v>
      </c>
      <c r="I4509" s="13">
        <v>56</v>
      </c>
      <c r="J4509" s="13">
        <v>55</v>
      </c>
      <c r="K4509" s="17">
        <v>338.202227671684</v>
      </c>
      <c r="L4509" s="18">
        <f t="shared" si="42"/>
        <v>1937.654425282084</v>
      </c>
      <c r="M4509">
        <f>Table1[[#This Row],[num_contributions]]+Table1[[#This Row],[num_unique_contributors]]</f>
        <v>111</v>
      </c>
    </row>
    <row r="4510" spans="1:13" ht="13.2" hidden="1" x14ac:dyDescent="0.25">
      <c r="A4510" s="13">
        <v>7</v>
      </c>
      <c r="B4510" s="14">
        <v>44088</v>
      </c>
      <c r="C4510" s="14">
        <v>44106</v>
      </c>
      <c r="D4510" s="15" t="s">
        <v>466</v>
      </c>
      <c r="E4510" s="13">
        <v>202</v>
      </c>
      <c r="F4510" s="15" t="s">
        <v>17</v>
      </c>
      <c r="G4510" s="15" t="s">
        <v>18</v>
      </c>
      <c r="H4510" s="17">
        <v>1060.6111936709301</v>
      </c>
      <c r="I4510" s="13">
        <v>50</v>
      </c>
      <c r="J4510" s="13">
        <v>49</v>
      </c>
      <c r="K4510" s="17">
        <v>840.81875307285304</v>
      </c>
      <c r="L4510" s="18">
        <f t="shared" si="42"/>
        <v>1901.4299467437831</v>
      </c>
      <c r="M4510">
        <f>Table1[[#This Row],[num_contributions]]+Table1[[#This Row],[num_unique_contributors]]</f>
        <v>99</v>
      </c>
    </row>
    <row r="4511" spans="1:13" ht="13.2" hidden="1" x14ac:dyDescent="0.25">
      <c r="A4511" s="13">
        <v>7</v>
      </c>
      <c r="B4511" s="14">
        <v>44088</v>
      </c>
      <c r="C4511" s="14">
        <v>44106</v>
      </c>
      <c r="D4511" s="15" t="s">
        <v>201</v>
      </c>
      <c r="E4511" s="13">
        <v>779</v>
      </c>
      <c r="F4511" s="15" t="s">
        <v>54</v>
      </c>
      <c r="G4511" s="15" t="s">
        <v>14</v>
      </c>
      <c r="H4511" s="17">
        <v>659.819800666064</v>
      </c>
      <c r="I4511" s="13">
        <v>38</v>
      </c>
      <c r="J4511" s="13">
        <v>32</v>
      </c>
      <c r="K4511" s="17">
        <v>1189.09649307831</v>
      </c>
      <c r="L4511" s="18">
        <f t="shared" si="42"/>
        <v>1848.9162937443739</v>
      </c>
      <c r="M4511">
        <f>Table1[[#This Row],[num_contributions]]+Table1[[#This Row],[num_unique_contributors]]</f>
        <v>70</v>
      </c>
    </row>
    <row r="4512" spans="1:13" ht="13.2" hidden="1" x14ac:dyDescent="0.25">
      <c r="A4512" s="13">
        <v>7</v>
      </c>
      <c r="B4512" s="14">
        <v>44088</v>
      </c>
      <c r="C4512" s="14">
        <v>44106</v>
      </c>
      <c r="D4512" s="15" t="s">
        <v>269</v>
      </c>
      <c r="E4512" s="13">
        <v>798</v>
      </c>
      <c r="F4512" s="15" t="s">
        <v>20</v>
      </c>
      <c r="G4512" s="15" t="s">
        <v>14</v>
      </c>
      <c r="H4512" s="17">
        <v>1222.1788525365</v>
      </c>
      <c r="I4512" s="13">
        <v>58</v>
      </c>
      <c r="J4512" s="13">
        <v>52</v>
      </c>
      <c r="K4512" s="17">
        <v>599.788884931545</v>
      </c>
      <c r="L4512" s="18">
        <f t="shared" si="42"/>
        <v>1821.967737468045</v>
      </c>
      <c r="M4512">
        <f>Table1[[#This Row],[num_contributions]]+Table1[[#This Row],[num_unique_contributors]]</f>
        <v>110</v>
      </c>
    </row>
    <row r="4513" spans="1:13" ht="13.2" hidden="1" x14ac:dyDescent="0.25">
      <c r="A4513" s="13">
        <v>7</v>
      </c>
      <c r="B4513" s="14">
        <v>44088</v>
      </c>
      <c r="C4513" s="14">
        <v>44106</v>
      </c>
      <c r="D4513" s="15" t="s">
        <v>1576</v>
      </c>
      <c r="E4513" s="13">
        <v>1099</v>
      </c>
      <c r="F4513" s="15" t="s">
        <v>52</v>
      </c>
      <c r="G4513" s="15" t="s">
        <v>23</v>
      </c>
      <c r="H4513" s="17">
        <v>1371.91414410884</v>
      </c>
      <c r="I4513" s="13">
        <v>63</v>
      </c>
      <c r="J4513" s="13">
        <v>58</v>
      </c>
      <c r="K4513" s="17">
        <v>432.35093282307997</v>
      </c>
      <c r="L4513" s="18">
        <f t="shared" si="42"/>
        <v>1804.26507693192</v>
      </c>
      <c r="M4513">
        <f>Table1[[#This Row],[num_contributions]]+Table1[[#This Row],[num_unique_contributors]]</f>
        <v>121</v>
      </c>
    </row>
    <row r="4514" spans="1:13" ht="13.2" hidden="1" x14ac:dyDescent="0.25">
      <c r="A4514" s="13">
        <v>7</v>
      </c>
      <c r="B4514" s="14">
        <v>44088</v>
      </c>
      <c r="C4514" s="14">
        <v>44106</v>
      </c>
      <c r="D4514" s="15" t="s">
        <v>1815</v>
      </c>
      <c r="E4514" s="13">
        <v>1264</v>
      </c>
      <c r="F4514" s="15" t="s">
        <v>13</v>
      </c>
      <c r="G4514" s="15" t="s">
        <v>14</v>
      </c>
      <c r="H4514" s="17">
        <v>101.40635449987801</v>
      </c>
      <c r="I4514" s="13">
        <v>11</v>
      </c>
      <c r="J4514" s="13">
        <v>11</v>
      </c>
      <c r="K4514" s="17">
        <v>1614.0770408016599</v>
      </c>
      <c r="L4514" s="18">
        <f t="shared" si="42"/>
        <v>1715.4833953015379</v>
      </c>
      <c r="M4514">
        <f>Table1[[#This Row],[num_contributions]]+Table1[[#This Row],[num_unique_contributors]]</f>
        <v>22</v>
      </c>
    </row>
    <row r="4515" spans="1:13" ht="13.2" hidden="1" x14ac:dyDescent="0.25">
      <c r="A4515" s="13">
        <v>7</v>
      </c>
      <c r="B4515" s="14">
        <v>44088</v>
      </c>
      <c r="C4515" s="14">
        <v>44106</v>
      </c>
      <c r="D4515" s="15" t="s">
        <v>1542</v>
      </c>
      <c r="E4515" s="13">
        <v>815</v>
      </c>
      <c r="F4515" s="15" t="s">
        <v>17</v>
      </c>
      <c r="G4515" s="15" t="s">
        <v>23</v>
      </c>
      <c r="H4515" s="17">
        <v>292.66242895614897</v>
      </c>
      <c r="I4515" s="13">
        <v>36</v>
      </c>
      <c r="J4515" s="13">
        <v>31</v>
      </c>
      <c r="K4515" s="17">
        <v>1356.71294030235</v>
      </c>
      <c r="L4515" s="18">
        <f t="shared" si="42"/>
        <v>1649.3753692584989</v>
      </c>
      <c r="M4515">
        <f>Table1[[#This Row],[num_contributions]]+Table1[[#This Row],[num_unique_contributors]]</f>
        <v>67</v>
      </c>
    </row>
    <row r="4516" spans="1:13" ht="13.2" hidden="1" x14ac:dyDescent="0.25">
      <c r="A4516" s="13">
        <v>7</v>
      </c>
      <c r="B4516" s="14">
        <v>44088</v>
      </c>
      <c r="C4516" s="14">
        <v>44106</v>
      </c>
      <c r="D4516" s="15" t="s">
        <v>1931</v>
      </c>
      <c r="E4516" s="13">
        <v>159</v>
      </c>
      <c r="F4516" s="15" t="s">
        <v>39</v>
      </c>
      <c r="G4516" s="15" t="s">
        <v>23</v>
      </c>
      <c r="H4516" s="17">
        <v>952.88834531760199</v>
      </c>
      <c r="I4516" s="13">
        <v>55</v>
      </c>
      <c r="J4516" s="13">
        <v>53</v>
      </c>
      <c r="K4516" s="17">
        <v>591.64923404801095</v>
      </c>
      <c r="L4516" s="18">
        <f t="shared" si="42"/>
        <v>1544.5375793656131</v>
      </c>
      <c r="M4516">
        <f>Table1[[#This Row],[num_contributions]]+Table1[[#This Row],[num_unique_contributors]]</f>
        <v>108</v>
      </c>
    </row>
    <row r="4517" spans="1:13" ht="13.2" hidden="1" x14ac:dyDescent="0.25">
      <c r="A4517" s="13">
        <v>7</v>
      </c>
      <c r="B4517" s="14">
        <v>44088</v>
      </c>
      <c r="C4517" s="14">
        <v>44106</v>
      </c>
      <c r="D4517" s="15" t="s">
        <v>1933</v>
      </c>
      <c r="E4517" s="13">
        <v>351</v>
      </c>
      <c r="F4517" s="15" t="s">
        <v>13</v>
      </c>
      <c r="G4517" s="15" t="s">
        <v>23</v>
      </c>
      <c r="H4517" s="17">
        <v>1099.61528086045</v>
      </c>
      <c r="I4517" s="13">
        <v>61</v>
      </c>
      <c r="J4517" s="13">
        <v>59</v>
      </c>
      <c r="K4517" s="17">
        <v>435.91570398708802</v>
      </c>
      <c r="L4517" s="18">
        <f t="shared" si="42"/>
        <v>1535.5309848475381</v>
      </c>
      <c r="M4517">
        <f>Table1[[#This Row],[num_contributions]]+Table1[[#This Row],[num_unique_contributors]]</f>
        <v>120</v>
      </c>
    </row>
    <row r="4518" spans="1:13" ht="13.2" hidden="1" x14ac:dyDescent="0.25">
      <c r="A4518" s="13">
        <v>7</v>
      </c>
      <c r="B4518" s="14">
        <v>44088</v>
      </c>
      <c r="C4518" s="14">
        <v>44106</v>
      </c>
      <c r="D4518" s="15" t="s">
        <v>510</v>
      </c>
      <c r="E4518" s="13">
        <v>665</v>
      </c>
      <c r="F4518" s="15" t="s">
        <v>77</v>
      </c>
      <c r="G4518" s="15" t="s">
        <v>14</v>
      </c>
      <c r="H4518" s="17">
        <v>347.82173557308801</v>
      </c>
      <c r="I4518" s="13">
        <v>28</v>
      </c>
      <c r="J4518" s="13">
        <v>27</v>
      </c>
      <c r="K4518" s="17">
        <v>1172.9753834093599</v>
      </c>
      <c r="L4518" s="18">
        <f t="shared" si="42"/>
        <v>1520.797118982448</v>
      </c>
      <c r="M4518">
        <f>Table1[[#This Row],[num_contributions]]+Table1[[#This Row],[num_unique_contributors]]</f>
        <v>55</v>
      </c>
    </row>
    <row r="4519" spans="1:13" ht="13.2" hidden="1" x14ac:dyDescent="0.25">
      <c r="A4519" s="13">
        <v>7</v>
      </c>
      <c r="B4519" s="14">
        <v>44088</v>
      </c>
      <c r="C4519" s="14">
        <v>44106</v>
      </c>
      <c r="D4519" s="15" t="s">
        <v>38</v>
      </c>
      <c r="E4519" s="13">
        <v>337</v>
      </c>
      <c r="F4519" s="15" t="s">
        <v>39</v>
      </c>
      <c r="G4519" s="15" t="s">
        <v>18</v>
      </c>
      <c r="H4519" s="17">
        <v>1051.8249709910399</v>
      </c>
      <c r="I4519" s="13">
        <v>58</v>
      </c>
      <c r="J4519" s="13">
        <v>56</v>
      </c>
      <c r="K4519" s="17">
        <v>328.89051117022899</v>
      </c>
      <c r="L4519" s="18">
        <f t="shared" si="42"/>
        <v>1380.7154821612689</v>
      </c>
      <c r="M4519">
        <f>Table1[[#This Row],[num_contributions]]+Table1[[#This Row],[num_unique_contributors]]</f>
        <v>114</v>
      </c>
    </row>
    <row r="4520" spans="1:13" ht="13.2" hidden="1" x14ac:dyDescent="0.25">
      <c r="A4520" s="13">
        <v>7</v>
      </c>
      <c r="B4520" s="14">
        <v>44088</v>
      </c>
      <c r="C4520" s="14">
        <v>44106</v>
      </c>
      <c r="D4520" s="15" t="s">
        <v>359</v>
      </c>
      <c r="E4520" s="13">
        <v>65</v>
      </c>
      <c r="F4520" s="15" t="s">
        <v>17</v>
      </c>
      <c r="G4520" s="15" t="s">
        <v>18</v>
      </c>
      <c r="H4520" s="17">
        <v>20.7974077714671</v>
      </c>
      <c r="I4520" s="13">
        <v>7</v>
      </c>
      <c r="J4520" s="13">
        <v>7</v>
      </c>
      <c r="K4520" s="17">
        <v>1356.8320662347601</v>
      </c>
      <c r="L4520" s="18">
        <f t="shared" si="42"/>
        <v>1377.6294740062272</v>
      </c>
      <c r="M4520">
        <f>Table1[[#This Row],[num_contributions]]+Table1[[#This Row],[num_unique_contributors]]</f>
        <v>14</v>
      </c>
    </row>
    <row r="4521" spans="1:13" ht="13.2" hidden="1" x14ac:dyDescent="0.25">
      <c r="A4521" s="13">
        <v>7</v>
      </c>
      <c r="B4521" s="14">
        <v>44088</v>
      </c>
      <c r="C4521" s="14">
        <v>44106</v>
      </c>
      <c r="D4521" s="15" t="s">
        <v>397</v>
      </c>
      <c r="E4521" s="13">
        <v>274</v>
      </c>
      <c r="F4521" s="15" t="s">
        <v>17</v>
      </c>
      <c r="G4521" s="15" t="s">
        <v>18</v>
      </c>
      <c r="H4521" s="17">
        <v>942.71271666299106</v>
      </c>
      <c r="I4521" s="13">
        <v>52</v>
      </c>
      <c r="J4521" s="13">
        <v>49</v>
      </c>
      <c r="K4521" s="17">
        <v>347.96644386861698</v>
      </c>
      <c r="L4521" s="18">
        <f t="shared" si="42"/>
        <v>1290.679160531608</v>
      </c>
      <c r="M4521">
        <f>Table1[[#This Row],[num_contributions]]+Table1[[#This Row],[num_unique_contributors]]</f>
        <v>101</v>
      </c>
    </row>
    <row r="4522" spans="1:13" ht="13.2" hidden="1" x14ac:dyDescent="0.25">
      <c r="A4522" s="13">
        <v>7</v>
      </c>
      <c r="B4522" s="14">
        <v>44088</v>
      </c>
      <c r="C4522" s="14">
        <v>44106</v>
      </c>
      <c r="D4522" s="15" t="s">
        <v>1945</v>
      </c>
      <c r="E4522" s="13">
        <v>1237</v>
      </c>
      <c r="F4522" s="15" t="s">
        <v>17</v>
      </c>
      <c r="G4522" s="15" t="s">
        <v>23</v>
      </c>
      <c r="H4522" s="17">
        <v>8.7340689322020904</v>
      </c>
      <c r="I4522" s="13">
        <v>5</v>
      </c>
      <c r="J4522" s="13">
        <v>5</v>
      </c>
      <c r="K4522" s="17">
        <v>1259.25147926259</v>
      </c>
      <c r="L4522" s="18">
        <f t="shared" si="42"/>
        <v>1267.985548194792</v>
      </c>
      <c r="M4522">
        <f>Table1[[#This Row],[num_contributions]]+Table1[[#This Row],[num_unique_contributors]]</f>
        <v>10</v>
      </c>
    </row>
    <row r="4523" spans="1:13" ht="13.2" hidden="1" x14ac:dyDescent="0.25">
      <c r="A4523" s="13">
        <v>7</v>
      </c>
      <c r="B4523" s="14">
        <v>44088</v>
      </c>
      <c r="C4523" s="14">
        <v>44106</v>
      </c>
      <c r="D4523" s="15" t="s">
        <v>1938</v>
      </c>
      <c r="E4523" s="13">
        <v>822</v>
      </c>
      <c r="F4523" s="15" t="s">
        <v>17</v>
      </c>
      <c r="G4523" s="15" t="s">
        <v>23</v>
      </c>
      <c r="H4523" s="17">
        <v>921.55718111982003</v>
      </c>
      <c r="I4523" s="13">
        <v>59</v>
      </c>
      <c r="J4523" s="13">
        <v>58</v>
      </c>
      <c r="K4523" s="17">
        <v>303.36230573895398</v>
      </c>
      <c r="L4523" s="18">
        <f t="shared" si="42"/>
        <v>1224.919486858774</v>
      </c>
      <c r="M4523">
        <f>Table1[[#This Row],[num_contributions]]+Table1[[#This Row],[num_unique_contributors]]</f>
        <v>117</v>
      </c>
    </row>
    <row r="4524" spans="1:13" ht="13.2" hidden="1" x14ac:dyDescent="0.25">
      <c r="A4524" s="13">
        <v>7</v>
      </c>
      <c r="B4524" s="14">
        <v>44088</v>
      </c>
      <c r="C4524" s="14">
        <v>44106</v>
      </c>
      <c r="D4524" s="15" t="s">
        <v>525</v>
      </c>
      <c r="E4524" s="13">
        <v>1139</v>
      </c>
      <c r="F4524" s="15" t="s">
        <v>17</v>
      </c>
      <c r="G4524" s="15" t="s">
        <v>14</v>
      </c>
      <c r="H4524" s="17">
        <v>684.83630591081806</v>
      </c>
      <c r="I4524" s="13">
        <v>36</v>
      </c>
      <c r="J4524" s="13">
        <v>34</v>
      </c>
      <c r="K4524" s="17">
        <v>509.24908293019803</v>
      </c>
      <c r="L4524" s="18">
        <f t="shared" si="42"/>
        <v>1194.0853888410161</v>
      </c>
      <c r="M4524">
        <f>Table1[[#This Row],[num_contributions]]+Table1[[#This Row],[num_unique_contributors]]</f>
        <v>70</v>
      </c>
    </row>
    <row r="4525" spans="1:13" ht="13.2" hidden="1" x14ac:dyDescent="0.25">
      <c r="A4525" s="13">
        <v>7</v>
      </c>
      <c r="B4525" s="14">
        <v>44088</v>
      </c>
      <c r="C4525" s="14">
        <v>44106</v>
      </c>
      <c r="D4525" s="15" t="s">
        <v>1390</v>
      </c>
      <c r="E4525" s="13">
        <v>156</v>
      </c>
      <c r="F4525" s="15" t="s">
        <v>17</v>
      </c>
      <c r="G4525" s="15" t="s">
        <v>14</v>
      </c>
      <c r="H4525" s="17">
        <v>657.75545459604803</v>
      </c>
      <c r="I4525" s="13">
        <v>42</v>
      </c>
      <c r="J4525" s="13">
        <v>40</v>
      </c>
      <c r="K4525" s="17">
        <v>528.42057298773295</v>
      </c>
      <c r="L4525" s="18">
        <f t="shared" si="42"/>
        <v>1186.176027583781</v>
      </c>
      <c r="M4525">
        <f>Table1[[#This Row],[num_contributions]]+Table1[[#This Row],[num_unique_contributors]]</f>
        <v>82</v>
      </c>
    </row>
    <row r="4526" spans="1:13" ht="13.2" hidden="1" x14ac:dyDescent="0.25">
      <c r="A4526" s="13">
        <v>7</v>
      </c>
      <c r="B4526" s="14">
        <v>44088</v>
      </c>
      <c r="C4526" s="14">
        <v>44106</v>
      </c>
      <c r="D4526" s="15" t="s">
        <v>423</v>
      </c>
      <c r="E4526" s="13">
        <v>806</v>
      </c>
      <c r="F4526" s="15" t="s">
        <v>17</v>
      </c>
      <c r="G4526" s="15" t="s">
        <v>14</v>
      </c>
      <c r="H4526" s="17">
        <v>65.022165498898701</v>
      </c>
      <c r="I4526" s="13">
        <v>14</v>
      </c>
      <c r="J4526" s="13">
        <v>13</v>
      </c>
      <c r="K4526" s="17">
        <v>1101.97391350359</v>
      </c>
      <c r="L4526" s="18">
        <f t="shared" si="42"/>
        <v>1166.9960790024886</v>
      </c>
      <c r="M4526">
        <f>Table1[[#This Row],[num_contributions]]+Table1[[#This Row],[num_unique_contributors]]</f>
        <v>27</v>
      </c>
    </row>
    <row r="4527" spans="1:13" ht="13.2" hidden="1" x14ac:dyDescent="0.25">
      <c r="A4527" s="13">
        <v>7</v>
      </c>
      <c r="B4527" s="14">
        <v>44088</v>
      </c>
      <c r="C4527" s="14">
        <v>44106</v>
      </c>
      <c r="D4527" s="15" t="s">
        <v>286</v>
      </c>
      <c r="E4527" s="13">
        <v>543</v>
      </c>
      <c r="F4527" s="15" t="s">
        <v>17</v>
      </c>
      <c r="G4527" s="15" t="s">
        <v>18</v>
      </c>
      <c r="H4527" s="17">
        <v>609.02754291430597</v>
      </c>
      <c r="I4527" s="13">
        <v>45</v>
      </c>
      <c r="J4527" s="13">
        <v>43</v>
      </c>
      <c r="K4527" s="17">
        <v>526.23302924022505</v>
      </c>
      <c r="L4527" s="18">
        <f t="shared" si="42"/>
        <v>1135.260572154531</v>
      </c>
      <c r="M4527">
        <f>Table1[[#This Row],[num_contributions]]+Table1[[#This Row],[num_unique_contributors]]</f>
        <v>88</v>
      </c>
    </row>
    <row r="4528" spans="1:13" ht="13.2" hidden="1" x14ac:dyDescent="0.25">
      <c r="A4528" s="13">
        <v>7</v>
      </c>
      <c r="B4528" s="14">
        <v>44088</v>
      </c>
      <c r="C4528" s="14">
        <v>44106</v>
      </c>
      <c r="D4528" s="15" t="s">
        <v>151</v>
      </c>
      <c r="E4528" s="13">
        <v>599</v>
      </c>
      <c r="F4528" s="15" t="s">
        <v>17</v>
      </c>
      <c r="G4528" s="15" t="s">
        <v>18</v>
      </c>
      <c r="H4528" s="17">
        <v>729.62042515716405</v>
      </c>
      <c r="I4528" s="13">
        <v>43</v>
      </c>
      <c r="J4528" s="13">
        <v>43</v>
      </c>
      <c r="K4528" s="17">
        <v>401.71874581966603</v>
      </c>
      <c r="L4528" s="18">
        <f t="shared" si="42"/>
        <v>1131.33917097683</v>
      </c>
      <c r="M4528">
        <f>Table1[[#This Row],[num_contributions]]+Table1[[#This Row],[num_unique_contributors]]</f>
        <v>86</v>
      </c>
    </row>
    <row r="4529" spans="1:13" ht="13.2" hidden="1" x14ac:dyDescent="0.25">
      <c r="A4529" s="13">
        <v>7</v>
      </c>
      <c r="B4529" s="14">
        <v>44088</v>
      </c>
      <c r="C4529" s="14">
        <v>44106</v>
      </c>
      <c r="D4529" s="15" t="s">
        <v>1962</v>
      </c>
      <c r="E4529" s="13">
        <v>334</v>
      </c>
      <c r="F4529" s="15" t="s">
        <v>17</v>
      </c>
      <c r="G4529" s="15" t="s">
        <v>18</v>
      </c>
      <c r="H4529" s="17">
        <v>11.866217998728301</v>
      </c>
      <c r="I4529" s="13">
        <v>10</v>
      </c>
      <c r="J4529" s="13">
        <v>10</v>
      </c>
      <c r="K4529" s="17">
        <v>1097.69129567081</v>
      </c>
      <c r="L4529" s="18">
        <f t="shared" si="42"/>
        <v>1109.5575136695381</v>
      </c>
      <c r="M4529">
        <f>Table1[[#This Row],[num_contributions]]+Table1[[#This Row],[num_unique_contributors]]</f>
        <v>20</v>
      </c>
    </row>
    <row r="4530" spans="1:13" ht="13.2" hidden="1" x14ac:dyDescent="0.25">
      <c r="A4530" s="13">
        <v>7</v>
      </c>
      <c r="B4530" s="14">
        <v>44088</v>
      </c>
      <c r="C4530" s="14">
        <v>44106</v>
      </c>
      <c r="D4530" s="15" t="s">
        <v>1203</v>
      </c>
      <c r="E4530" s="13">
        <v>1375</v>
      </c>
      <c r="F4530" s="15" t="s">
        <v>17</v>
      </c>
      <c r="G4530" s="15" t="s">
        <v>23</v>
      </c>
      <c r="H4530" s="17">
        <v>11.865981250373901</v>
      </c>
      <c r="I4530" s="13">
        <v>5</v>
      </c>
      <c r="J4530" s="13">
        <v>5</v>
      </c>
      <c r="K4530" s="17">
        <v>1077.8000000002501</v>
      </c>
      <c r="L4530" s="18">
        <f t="shared" si="42"/>
        <v>1089.6659812506239</v>
      </c>
      <c r="M4530">
        <f>Table1[[#This Row],[num_contributions]]+Table1[[#This Row],[num_unique_contributors]]</f>
        <v>10</v>
      </c>
    </row>
    <row r="4531" spans="1:13" ht="13.2" hidden="1" x14ac:dyDescent="0.25">
      <c r="A4531" s="13">
        <v>7</v>
      </c>
      <c r="B4531" s="14">
        <v>44088</v>
      </c>
      <c r="C4531" s="14">
        <v>44106</v>
      </c>
      <c r="D4531" s="15" t="s">
        <v>325</v>
      </c>
      <c r="E4531" s="13">
        <v>277</v>
      </c>
      <c r="F4531" s="15" t="s">
        <v>54</v>
      </c>
      <c r="G4531" s="15" t="s">
        <v>23</v>
      </c>
      <c r="H4531" s="17">
        <v>494.89817136591302</v>
      </c>
      <c r="I4531" s="13">
        <v>48</v>
      </c>
      <c r="J4531" s="13">
        <v>45</v>
      </c>
      <c r="K4531" s="17">
        <v>576.52254655924503</v>
      </c>
      <c r="L4531" s="18">
        <f t="shared" si="42"/>
        <v>1071.420717925158</v>
      </c>
      <c r="M4531">
        <f>Table1[[#This Row],[num_contributions]]+Table1[[#This Row],[num_unique_contributors]]</f>
        <v>93</v>
      </c>
    </row>
    <row r="4532" spans="1:13" ht="13.2" hidden="1" x14ac:dyDescent="0.25">
      <c r="A4532" s="13">
        <v>7</v>
      </c>
      <c r="B4532" s="14">
        <v>44088</v>
      </c>
      <c r="C4532" s="14">
        <v>44106</v>
      </c>
      <c r="D4532" s="15" t="s">
        <v>1825</v>
      </c>
      <c r="E4532" s="13">
        <v>1166</v>
      </c>
      <c r="F4532" s="15" t="s">
        <v>20</v>
      </c>
      <c r="G4532" s="15" t="s">
        <v>23</v>
      </c>
      <c r="H4532" s="17">
        <v>671.80460093537499</v>
      </c>
      <c r="I4532" s="13">
        <v>41</v>
      </c>
      <c r="J4532" s="13">
        <v>38</v>
      </c>
      <c r="K4532" s="17">
        <v>397.39438127129398</v>
      </c>
      <c r="L4532" s="18">
        <f t="shared" si="42"/>
        <v>1069.1989822066689</v>
      </c>
      <c r="M4532">
        <f>Table1[[#This Row],[num_contributions]]+Table1[[#This Row],[num_unique_contributors]]</f>
        <v>79</v>
      </c>
    </row>
    <row r="4533" spans="1:13" ht="13.2" hidden="1" x14ac:dyDescent="0.25">
      <c r="A4533" s="13">
        <v>7</v>
      </c>
      <c r="B4533" s="14">
        <v>44088</v>
      </c>
      <c r="C4533" s="14">
        <v>44106</v>
      </c>
      <c r="D4533" s="15" t="s">
        <v>418</v>
      </c>
      <c r="E4533" s="13">
        <v>711</v>
      </c>
      <c r="F4533" s="15" t="s">
        <v>17</v>
      </c>
      <c r="G4533" s="15" t="s">
        <v>23</v>
      </c>
      <c r="H4533" s="17">
        <v>474.14598633333799</v>
      </c>
      <c r="I4533" s="13">
        <v>39</v>
      </c>
      <c r="J4533" s="13">
        <v>39</v>
      </c>
      <c r="K4533" s="17">
        <v>590.72561468379104</v>
      </c>
      <c r="L4533" s="18">
        <f t="shared" si="42"/>
        <v>1064.871601017129</v>
      </c>
      <c r="M4533">
        <f>Table1[[#This Row],[num_contributions]]+Table1[[#This Row],[num_unique_contributors]]</f>
        <v>78</v>
      </c>
    </row>
    <row r="4534" spans="1:13" ht="13.2" hidden="1" x14ac:dyDescent="0.25">
      <c r="A4534" s="13">
        <v>7</v>
      </c>
      <c r="B4534" s="14">
        <v>44088</v>
      </c>
      <c r="C4534" s="14">
        <v>44106</v>
      </c>
      <c r="D4534" s="15" t="s">
        <v>1230</v>
      </c>
      <c r="E4534" s="13">
        <v>519</v>
      </c>
      <c r="F4534" s="15" t="s">
        <v>17</v>
      </c>
      <c r="G4534" s="15" t="s">
        <v>23</v>
      </c>
      <c r="H4534" s="17">
        <v>18.328199013422399</v>
      </c>
      <c r="I4534" s="13">
        <v>8</v>
      </c>
      <c r="J4534" s="13">
        <v>7</v>
      </c>
      <c r="K4534" s="17">
        <v>1044.70896271332</v>
      </c>
      <c r="L4534" s="18">
        <f t="shared" si="42"/>
        <v>1063.0371617267424</v>
      </c>
      <c r="M4534">
        <f>Table1[[#This Row],[num_contributions]]+Table1[[#This Row],[num_unique_contributors]]</f>
        <v>15</v>
      </c>
    </row>
    <row r="4535" spans="1:13" ht="13.2" hidden="1" x14ac:dyDescent="0.25">
      <c r="A4535" s="13">
        <v>7</v>
      </c>
      <c r="B4535" s="14">
        <v>44088</v>
      </c>
      <c r="C4535" s="14">
        <v>44106</v>
      </c>
      <c r="D4535" s="15" t="s">
        <v>391</v>
      </c>
      <c r="E4535" s="13">
        <v>231</v>
      </c>
      <c r="F4535" s="15" t="s">
        <v>54</v>
      </c>
      <c r="G4535" s="15" t="s">
        <v>14</v>
      </c>
      <c r="H4535" s="17">
        <v>311.459107083128</v>
      </c>
      <c r="I4535" s="13">
        <v>33</v>
      </c>
      <c r="J4535" s="13">
        <v>26</v>
      </c>
      <c r="K4535" s="17">
        <v>748.74054264186805</v>
      </c>
      <c r="L4535" s="18">
        <f t="shared" si="42"/>
        <v>1060.1996497249961</v>
      </c>
      <c r="M4535">
        <f>Table1[[#This Row],[num_contributions]]+Table1[[#This Row],[num_unique_contributors]]</f>
        <v>59</v>
      </c>
    </row>
    <row r="4536" spans="1:13" ht="13.2" hidden="1" x14ac:dyDescent="0.25">
      <c r="A4536" s="13">
        <v>7</v>
      </c>
      <c r="B4536" s="14">
        <v>44088</v>
      </c>
      <c r="C4536" s="14">
        <v>44106</v>
      </c>
      <c r="D4536" s="15" t="s">
        <v>1537</v>
      </c>
      <c r="E4536" s="13">
        <v>1134</v>
      </c>
      <c r="F4536" s="15" t="s">
        <v>52</v>
      </c>
      <c r="G4536" s="15" t="s">
        <v>23</v>
      </c>
      <c r="H4536" s="17">
        <v>727.75933310795006</v>
      </c>
      <c r="I4536" s="13">
        <v>55</v>
      </c>
      <c r="J4536" s="13">
        <v>54</v>
      </c>
      <c r="K4536" s="17">
        <v>283.10512102180098</v>
      </c>
      <c r="L4536" s="18">
        <f t="shared" si="42"/>
        <v>1010.864454129751</v>
      </c>
      <c r="M4536">
        <f>Table1[[#This Row],[num_contributions]]+Table1[[#This Row],[num_unique_contributors]]</f>
        <v>109</v>
      </c>
    </row>
    <row r="4537" spans="1:13" ht="13.2" hidden="1" x14ac:dyDescent="0.25">
      <c r="A4537" s="13">
        <v>7</v>
      </c>
      <c r="B4537" s="14">
        <v>44088</v>
      </c>
      <c r="C4537" s="14">
        <v>44106</v>
      </c>
      <c r="D4537" s="15" t="s">
        <v>479</v>
      </c>
      <c r="E4537" s="13">
        <v>1141</v>
      </c>
      <c r="F4537" s="15" t="s">
        <v>13</v>
      </c>
      <c r="G4537" s="15" t="s">
        <v>23</v>
      </c>
      <c r="H4537" s="17">
        <v>391.70260610336101</v>
      </c>
      <c r="I4537" s="13">
        <v>46</v>
      </c>
      <c r="J4537" s="13">
        <v>40</v>
      </c>
      <c r="K4537" s="17">
        <v>535.87440391245605</v>
      </c>
      <c r="L4537" s="18">
        <f t="shared" si="42"/>
        <v>927.577010015817</v>
      </c>
      <c r="M4537">
        <f>Table1[[#This Row],[num_contributions]]+Table1[[#This Row],[num_unique_contributors]]</f>
        <v>86</v>
      </c>
    </row>
    <row r="4538" spans="1:13" ht="13.2" hidden="1" x14ac:dyDescent="0.25">
      <c r="A4538" s="13">
        <v>7</v>
      </c>
      <c r="B4538" s="14">
        <v>44088</v>
      </c>
      <c r="C4538" s="14">
        <v>44106</v>
      </c>
      <c r="D4538" s="15" t="s">
        <v>229</v>
      </c>
      <c r="E4538" s="13">
        <v>1155</v>
      </c>
      <c r="F4538" s="15" t="s">
        <v>17</v>
      </c>
      <c r="G4538" s="15" t="s">
        <v>23</v>
      </c>
      <c r="H4538" s="17">
        <v>249.14215090189299</v>
      </c>
      <c r="I4538" s="13">
        <v>37</v>
      </c>
      <c r="J4538" s="13">
        <v>33</v>
      </c>
      <c r="K4538" s="17">
        <v>658.16013949869705</v>
      </c>
      <c r="L4538" s="18">
        <f t="shared" si="42"/>
        <v>907.30229040058998</v>
      </c>
      <c r="M4538">
        <f>Table1[[#This Row],[num_contributions]]+Table1[[#This Row],[num_unique_contributors]]</f>
        <v>70</v>
      </c>
    </row>
    <row r="4539" spans="1:13" ht="13.2" hidden="1" x14ac:dyDescent="0.25">
      <c r="A4539" s="13">
        <v>7</v>
      </c>
      <c r="B4539" s="14">
        <v>44088</v>
      </c>
      <c r="C4539" s="14">
        <v>44106</v>
      </c>
      <c r="D4539" s="15" t="s">
        <v>1806</v>
      </c>
      <c r="E4539" s="13">
        <v>1274</v>
      </c>
      <c r="F4539" s="15" t="s">
        <v>20</v>
      </c>
      <c r="G4539" s="15" t="s">
        <v>14</v>
      </c>
      <c r="H4539" s="17">
        <v>468.372932322314</v>
      </c>
      <c r="I4539" s="13">
        <v>42</v>
      </c>
      <c r="J4539" s="13">
        <v>38</v>
      </c>
      <c r="K4539" s="17">
        <v>414.459842047618</v>
      </c>
      <c r="L4539" s="18">
        <f t="shared" si="42"/>
        <v>882.83277436993194</v>
      </c>
      <c r="M4539">
        <f>Table1[[#This Row],[num_contributions]]+Table1[[#This Row],[num_unique_contributors]]</f>
        <v>80</v>
      </c>
    </row>
    <row r="4540" spans="1:13" ht="13.2" hidden="1" x14ac:dyDescent="0.25">
      <c r="A4540" s="13">
        <v>7</v>
      </c>
      <c r="B4540" s="14">
        <v>44088</v>
      </c>
      <c r="C4540" s="14">
        <v>44106</v>
      </c>
      <c r="D4540" s="15" t="s">
        <v>708</v>
      </c>
      <c r="E4540" s="13">
        <v>386</v>
      </c>
      <c r="F4540" s="15" t="s">
        <v>17</v>
      </c>
      <c r="G4540" s="15" t="s">
        <v>14</v>
      </c>
      <c r="H4540" s="17">
        <v>18.5513113280808</v>
      </c>
      <c r="I4540" s="13">
        <v>8</v>
      </c>
      <c r="J4540" s="13">
        <v>6</v>
      </c>
      <c r="K4540" s="17">
        <v>861.12822161979898</v>
      </c>
      <c r="L4540" s="18">
        <f t="shared" si="42"/>
        <v>879.67953294787981</v>
      </c>
      <c r="M4540">
        <f>Table1[[#This Row],[num_contributions]]+Table1[[#This Row],[num_unique_contributors]]</f>
        <v>14</v>
      </c>
    </row>
    <row r="4541" spans="1:13" ht="13.2" hidden="1" x14ac:dyDescent="0.25">
      <c r="A4541" s="13">
        <v>7</v>
      </c>
      <c r="B4541" s="14">
        <v>44088</v>
      </c>
      <c r="C4541" s="14">
        <v>44106</v>
      </c>
      <c r="D4541" s="15" t="s">
        <v>463</v>
      </c>
      <c r="E4541" s="13">
        <v>1118</v>
      </c>
      <c r="F4541" s="15" t="s">
        <v>17</v>
      </c>
      <c r="G4541" s="15" t="s">
        <v>23</v>
      </c>
      <c r="H4541" s="17">
        <v>422.12139806550903</v>
      </c>
      <c r="I4541" s="13">
        <v>34</v>
      </c>
      <c r="J4541" s="13">
        <v>32</v>
      </c>
      <c r="K4541" s="17">
        <v>441.38140519841301</v>
      </c>
      <c r="L4541" s="18">
        <f t="shared" si="42"/>
        <v>863.50280326392203</v>
      </c>
      <c r="M4541">
        <f>Table1[[#This Row],[num_contributions]]+Table1[[#This Row],[num_unique_contributors]]</f>
        <v>66</v>
      </c>
    </row>
    <row r="4542" spans="1:13" ht="13.2" hidden="1" x14ac:dyDescent="0.25">
      <c r="A4542" s="13">
        <v>7</v>
      </c>
      <c r="B4542" s="14">
        <v>44088</v>
      </c>
      <c r="C4542" s="14">
        <v>44106</v>
      </c>
      <c r="D4542" s="15" t="s">
        <v>1786</v>
      </c>
      <c r="E4542" s="13">
        <v>1162</v>
      </c>
      <c r="F4542" s="15" t="s">
        <v>20</v>
      </c>
      <c r="G4542" s="15" t="s">
        <v>50</v>
      </c>
      <c r="H4542" s="17">
        <v>572.55415870693798</v>
      </c>
      <c r="I4542" s="13">
        <v>53</v>
      </c>
      <c r="J4542" s="13">
        <v>49</v>
      </c>
      <c r="K4542" s="17">
        <v>242.87582948341</v>
      </c>
      <c r="L4542" s="18">
        <f t="shared" si="42"/>
        <v>815.42998819034801</v>
      </c>
      <c r="M4542">
        <f>Table1[[#This Row],[num_contributions]]+Table1[[#This Row],[num_unique_contributors]]</f>
        <v>102</v>
      </c>
    </row>
    <row r="4543" spans="1:13" ht="13.2" hidden="1" x14ac:dyDescent="0.25">
      <c r="A4543" s="13">
        <v>7</v>
      </c>
      <c r="B4543" s="14">
        <v>44088</v>
      </c>
      <c r="C4543" s="14">
        <v>44106</v>
      </c>
      <c r="D4543" s="15" t="s">
        <v>366</v>
      </c>
      <c r="E4543" s="13">
        <v>888</v>
      </c>
      <c r="F4543" s="15" t="s">
        <v>17</v>
      </c>
      <c r="G4543" s="15" t="s">
        <v>18</v>
      </c>
      <c r="H4543" s="17">
        <v>182.56111864000101</v>
      </c>
      <c r="I4543" s="13">
        <v>28</v>
      </c>
      <c r="J4543" s="13">
        <v>28</v>
      </c>
      <c r="K4543" s="17">
        <v>631.62582031476904</v>
      </c>
      <c r="L4543" s="18">
        <f t="shared" si="42"/>
        <v>814.18693895477008</v>
      </c>
      <c r="M4543">
        <f>Table1[[#This Row],[num_contributions]]+Table1[[#This Row],[num_unique_contributors]]</f>
        <v>56</v>
      </c>
    </row>
    <row r="4544" spans="1:13" ht="13.2" hidden="1" x14ac:dyDescent="0.25">
      <c r="A4544" s="13">
        <v>7</v>
      </c>
      <c r="B4544" s="14">
        <v>44088</v>
      </c>
      <c r="C4544" s="14">
        <v>44106</v>
      </c>
      <c r="D4544" s="15" t="s">
        <v>1170</v>
      </c>
      <c r="E4544" s="13">
        <v>1213</v>
      </c>
      <c r="F4544" s="15" t="s">
        <v>13</v>
      </c>
      <c r="G4544" s="15" t="s">
        <v>14</v>
      </c>
      <c r="H4544" s="17">
        <v>120.226510139357</v>
      </c>
      <c r="I4544" s="13">
        <v>13</v>
      </c>
      <c r="J4544" s="13">
        <v>12</v>
      </c>
      <c r="K4544" s="17">
        <v>679.94655540875203</v>
      </c>
      <c r="L4544" s="18">
        <f t="shared" si="42"/>
        <v>800.17306554810898</v>
      </c>
      <c r="M4544">
        <f>Table1[[#This Row],[num_contributions]]+Table1[[#This Row],[num_unique_contributors]]</f>
        <v>25</v>
      </c>
    </row>
    <row r="4545" spans="1:13" ht="13.2" hidden="1" x14ac:dyDescent="0.25">
      <c r="A4545" s="13">
        <v>7</v>
      </c>
      <c r="B4545" s="14">
        <v>44088</v>
      </c>
      <c r="C4545" s="14">
        <v>44106</v>
      </c>
      <c r="D4545" s="15" t="s">
        <v>696</v>
      </c>
      <c r="E4545" s="13">
        <v>1278</v>
      </c>
      <c r="F4545" s="15" t="s">
        <v>17</v>
      </c>
      <c r="G4545" s="15" t="s">
        <v>14</v>
      </c>
      <c r="H4545" s="17">
        <v>148.26934382615801</v>
      </c>
      <c r="I4545" s="13">
        <v>16</v>
      </c>
      <c r="J4545" s="13">
        <v>16</v>
      </c>
      <c r="K4545" s="17">
        <v>594.48290614846997</v>
      </c>
      <c r="L4545" s="18">
        <f t="shared" si="42"/>
        <v>742.75224997462794</v>
      </c>
      <c r="M4545">
        <f>Table1[[#This Row],[num_contributions]]+Table1[[#This Row],[num_unique_contributors]]</f>
        <v>32</v>
      </c>
    </row>
    <row r="4546" spans="1:13" ht="13.2" hidden="1" x14ac:dyDescent="0.25">
      <c r="A4546" s="13">
        <v>7</v>
      </c>
      <c r="B4546" s="14">
        <v>44088</v>
      </c>
      <c r="C4546" s="14">
        <v>44106</v>
      </c>
      <c r="D4546" s="15" t="s">
        <v>133</v>
      </c>
      <c r="E4546" s="13">
        <v>258</v>
      </c>
      <c r="F4546" s="15" t="s">
        <v>20</v>
      </c>
      <c r="G4546" s="15" t="s">
        <v>18</v>
      </c>
      <c r="H4546" s="17">
        <v>328.74195586325101</v>
      </c>
      <c r="I4546" s="13">
        <v>34</v>
      </c>
      <c r="J4546" s="13">
        <v>32</v>
      </c>
      <c r="K4546" s="17">
        <v>378.86798064697001</v>
      </c>
      <c r="L4546" s="18">
        <f t="shared" si="42"/>
        <v>707.60993651022102</v>
      </c>
      <c r="M4546">
        <f>Table1[[#This Row],[num_contributions]]+Table1[[#This Row],[num_unique_contributors]]</f>
        <v>66</v>
      </c>
    </row>
    <row r="4547" spans="1:13" ht="13.2" hidden="1" x14ac:dyDescent="0.25">
      <c r="A4547" s="13">
        <v>7</v>
      </c>
      <c r="B4547" s="14">
        <v>44088</v>
      </c>
      <c r="C4547" s="14">
        <v>44106</v>
      </c>
      <c r="D4547" s="15" t="s">
        <v>159</v>
      </c>
      <c r="E4547" s="13">
        <v>899</v>
      </c>
      <c r="F4547" s="15" t="s">
        <v>17</v>
      </c>
      <c r="G4547" s="15" t="s">
        <v>23</v>
      </c>
      <c r="H4547" s="17">
        <v>21.224602813386699</v>
      </c>
      <c r="I4547" s="13">
        <v>14</v>
      </c>
      <c r="J4547" s="13">
        <v>12</v>
      </c>
      <c r="K4547" s="17">
        <v>666.97570506652198</v>
      </c>
      <c r="L4547" s="18">
        <f t="shared" si="42"/>
        <v>688.20030787990868</v>
      </c>
      <c r="M4547">
        <f>Table1[[#This Row],[num_contributions]]+Table1[[#This Row],[num_unique_contributors]]</f>
        <v>26</v>
      </c>
    </row>
    <row r="4548" spans="1:13" ht="13.2" hidden="1" x14ac:dyDescent="0.25">
      <c r="A4548" s="13">
        <v>7</v>
      </c>
      <c r="B4548" s="14">
        <v>44088</v>
      </c>
      <c r="C4548" s="14">
        <v>44106</v>
      </c>
      <c r="D4548" s="15" t="s">
        <v>412</v>
      </c>
      <c r="E4548" s="13">
        <v>358</v>
      </c>
      <c r="F4548" s="15" t="s">
        <v>20</v>
      </c>
      <c r="G4548" s="15" t="s">
        <v>18</v>
      </c>
      <c r="H4548" s="17">
        <v>325.04971705643902</v>
      </c>
      <c r="I4548" s="13">
        <v>26</v>
      </c>
      <c r="J4548" s="13">
        <v>26</v>
      </c>
      <c r="K4548" s="17">
        <v>349.54301396968901</v>
      </c>
      <c r="L4548" s="18">
        <f t="shared" si="42"/>
        <v>674.59273102612804</v>
      </c>
      <c r="M4548">
        <f>Table1[[#This Row],[num_contributions]]+Table1[[#This Row],[num_unique_contributors]]</f>
        <v>52</v>
      </c>
    </row>
    <row r="4549" spans="1:13" ht="13.2" hidden="1" x14ac:dyDescent="0.25">
      <c r="A4549" s="13">
        <v>7</v>
      </c>
      <c r="B4549" s="14">
        <v>44088</v>
      </c>
      <c r="C4549" s="14">
        <v>44106</v>
      </c>
      <c r="D4549" s="15" t="s">
        <v>216</v>
      </c>
      <c r="E4549" s="13">
        <v>281</v>
      </c>
      <c r="F4549" s="15" t="s">
        <v>20</v>
      </c>
      <c r="G4549" s="15" t="s">
        <v>23</v>
      </c>
      <c r="H4549" s="17">
        <v>249.31407225059201</v>
      </c>
      <c r="I4549" s="13">
        <v>44</v>
      </c>
      <c r="J4549" s="13">
        <v>42</v>
      </c>
      <c r="K4549" s="17">
        <v>398.04416992281199</v>
      </c>
      <c r="L4549" s="18">
        <f t="shared" si="42"/>
        <v>647.35824217340405</v>
      </c>
      <c r="M4549">
        <f>Table1[[#This Row],[num_contributions]]+Table1[[#This Row],[num_unique_contributors]]</f>
        <v>86</v>
      </c>
    </row>
    <row r="4550" spans="1:13" ht="13.2" hidden="1" x14ac:dyDescent="0.25">
      <c r="A4550" s="13">
        <v>7</v>
      </c>
      <c r="B4550" s="14">
        <v>44088</v>
      </c>
      <c r="C4550" s="14">
        <v>44106</v>
      </c>
      <c r="D4550" s="15" t="s">
        <v>1145</v>
      </c>
      <c r="E4550" s="13">
        <v>1086</v>
      </c>
      <c r="F4550" s="15" t="s">
        <v>17</v>
      </c>
      <c r="G4550" s="15" t="s">
        <v>14</v>
      </c>
      <c r="H4550" s="17">
        <v>285.95279230651499</v>
      </c>
      <c r="I4550" s="13">
        <v>25</v>
      </c>
      <c r="J4550" s="13">
        <v>24</v>
      </c>
      <c r="K4550" s="17">
        <v>347.89039676036299</v>
      </c>
      <c r="L4550" s="18">
        <f t="shared" si="42"/>
        <v>633.84318906687804</v>
      </c>
      <c r="M4550">
        <f>Table1[[#This Row],[num_contributions]]+Table1[[#This Row],[num_unique_contributors]]</f>
        <v>49</v>
      </c>
    </row>
    <row r="4551" spans="1:13" ht="13.2" hidden="1" x14ac:dyDescent="0.25">
      <c r="A4551" s="13">
        <v>7</v>
      </c>
      <c r="B4551" s="14">
        <v>44088</v>
      </c>
      <c r="C4551" s="14">
        <v>44106</v>
      </c>
      <c r="D4551" s="15" t="s">
        <v>35</v>
      </c>
      <c r="E4551" s="13">
        <v>1143</v>
      </c>
      <c r="F4551" s="15" t="s">
        <v>13</v>
      </c>
      <c r="G4551" s="15" t="s">
        <v>23</v>
      </c>
      <c r="H4551" s="17">
        <v>148.009847832574</v>
      </c>
      <c r="I4551" s="13">
        <v>25</v>
      </c>
      <c r="J4551" s="13">
        <v>24</v>
      </c>
      <c r="K4551" s="17">
        <v>467.36809903637402</v>
      </c>
      <c r="L4551" s="18">
        <f t="shared" si="42"/>
        <v>615.37794686894802</v>
      </c>
      <c r="M4551">
        <f>Table1[[#This Row],[num_contributions]]+Table1[[#This Row],[num_unique_contributors]]</f>
        <v>49</v>
      </c>
    </row>
    <row r="4552" spans="1:13" ht="13.2" hidden="1" x14ac:dyDescent="0.25">
      <c r="A4552" s="13">
        <v>7</v>
      </c>
      <c r="B4552" s="14">
        <v>44088</v>
      </c>
      <c r="C4552" s="14">
        <v>44106</v>
      </c>
      <c r="D4552" s="15" t="s">
        <v>1623</v>
      </c>
      <c r="E4552" s="13">
        <v>195</v>
      </c>
      <c r="F4552" s="15" t="s">
        <v>17</v>
      </c>
      <c r="G4552" s="15" t="s">
        <v>14</v>
      </c>
      <c r="H4552" s="17">
        <v>7.6847221860420802</v>
      </c>
      <c r="I4552" s="13">
        <v>4</v>
      </c>
      <c r="J4552" s="13">
        <v>4</v>
      </c>
      <c r="K4552" s="17">
        <v>604.70489107655897</v>
      </c>
      <c r="L4552" s="18">
        <f t="shared" si="42"/>
        <v>612.38961326260107</v>
      </c>
      <c r="M4552">
        <f>Table1[[#This Row],[num_contributions]]+Table1[[#This Row],[num_unique_contributors]]</f>
        <v>8</v>
      </c>
    </row>
    <row r="4553" spans="1:13" ht="13.2" hidden="1" x14ac:dyDescent="0.25">
      <c r="A4553" s="13">
        <v>7</v>
      </c>
      <c r="B4553" s="14">
        <v>44088</v>
      </c>
      <c r="C4553" s="14">
        <v>44106</v>
      </c>
      <c r="D4553" s="15" t="s">
        <v>254</v>
      </c>
      <c r="E4553" s="13">
        <v>1183</v>
      </c>
      <c r="F4553" s="15" t="s">
        <v>111</v>
      </c>
      <c r="G4553" s="15" t="s">
        <v>14</v>
      </c>
      <c r="H4553" s="17">
        <v>255.77959468848499</v>
      </c>
      <c r="I4553" s="13">
        <v>27</v>
      </c>
      <c r="J4553" s="13">
        <v>21</v>
      </c>
      <c r="K4553" s="17">
        <v>325.42494961936899</v>
      </c>
      <c r="L4553" s="18">
        <f t="shared" si="42"/>
        <v>581.20454430785401</v>
      </c>
      <c r="M4553">
        <f>Table1[[#This Row],[num_contributions]]+Table1[[#This Row],[num_unique_contributors]]</f>
        <v>48</v>
      </c>
    </row>
    <row r="4554" spans="1:13" ht="13.2" hidden="1" x14ac:dyDescent="0.25">
      <c r="A4554" s="13">
        <v>7</v>
      </c>
      <c r="B4554" s="14">
        <v>44088</v>
      </c>
      <c r="C4554" s="14">
        <v>44106</v>
      </c>
      <c r="D4554" s="15" t="s">
        <v>1963</v>
      </c>
      <c r="E4554" s="13">
        <v>222</v>
      </c>
      <c r="F4554" s="15" t="s">
        <v>17</v>
      </c>
      <c r="G4554" s="15" t="s">
        <v>18</v>
      </c>
      <c r="H4554" s="17">
        <v>9.9872009824844206</v>
      </c>
      <c r="I4554" s="13">
        <v>6</v>
      </c>
      <c r="J4554" s="13">
        <v>5</v>
      </c>
      <c r="K4554" s="17">
        <v>570.06352546556604</v>
      </c>
      <c r="L4554" s="18">
        <f t="shared" si="42"/>
        <v>580.05072644805045</v>
      </c>
      <c r="M4554">
        <f>Table1[[#This Row],[num_contributions]]+Table1[[#This Row],[num_unique_contributors]]</f>
        <v>11</v>
      </c>
    </row>
    <row r="4555" spans="1:13" ht="13.2" hidden="1" x14ac:dyDescent="0.25">
      <c r="A4555" s="13">
        <v>7</v>
      </c>
      <c r="B4555" s="14">
        <v>44088</v>
      </c>
      <c r="C4555" s="14">
        <v>44106</v>
      </c>
      <c r="D4555" s="15" t="s">
        <v>1464</v>
      </c>
      <c r="E4555" s="13">
        <v>1253</v>
      </c>
      <c r="F4555" s="15" t="s">
        <v>17</v>
      </c>
      <c r="G4555" s="15" t="s">
        <v>23</v>
      </c>
      <c r="H4555" s="17">
        <v>389.864865484608</v>
      </c>
      <c r="I4555" s="13">
        <v>40</v>
      </c>
      <c r="J4555" s="13">
        <v>40</v>
      </c>
      <c r="K4555" s="17">
        <v>188.67878477151899</v>
      </c>
      <c r="L4555" s="18">
        <f t="shared" si="42"/>
        <v>578.54365025612697</v>
      </c>
      <c r="M4555">
        <f>Table1[[#This Row],[num_contributions]]+Table1[[#This Row],[num_unique_contributors]]</f>
        <v>80</v>
      </c>
    </row>
    <row r="4556" spans="1:13" ht="13.2" hidden="1" x14ac:dyDescent="0.25">
      <c r="A4556" s="13">
        <v>7</v>
      </c>
      <c r="B4556" s="14">
        <v>44088</v>
      </c>
      <c r="C4556" s="14">
        <v>44106</v>
      </c>
      <c r="D4556" s="15" t="s">
        <v>1677</v>
      </c>
      <c r="E4556" s="13">
        <v>864</v>
      </c>
      <c r="F4556" s="15" t="s">
        <v>17</v>
      </c>
      <c r="G4556" s="15" t="s">
        <v>23</v>
      </c>
      <c r="H4556" s="17">
        <v>100.30470718757</v>
      </c>
      <c r="I4556" s="13">
        <v>18</v>
      </c>
      <c r="J4556" s="13">
        <v>17</v>
      </c>
      <c r="K4556" s="17">
        <v>474.5301487026</v>
      </c>
      <c r="L4556" s="18">
        <f t="shared" si="42"/>
        <v>574.83485589017005</v>
      </c>
      <c r="M4556">
        <f>Table1[[#This Row],[num_contributions]]+Table1[[#This Row],[num_unique_contributors]]</f>
        <v>35</v>
      </c>
    </row>
    <row r="4557" spans="1:13" ht="13.2" hidden="1" x14ac:dyDescent="0.25">
      <c r="A4557" s="13">
        <v>7</v>
      </c>
      <c r="B4557" s="14">
        <v>44088</v>
      </c>
      <c r="C4557" s="14">
        <v>44106</v>
      </c>
      <c r="D4557" s="15" t="s">
        <v>647</v>
      </c>
      <c r="E4557" s="13">
        <v>827</v>
      </c>
      <c r="F4557" s="15" t="s">
        <v>17</v>
      </c>
      <c r="G4557" s="15" t="s">
        <v>14</v>
      </c>
      <c r="H4557" s="17">
        <v>309.36559116547301</v>
      </c>
      <c r="I4557" s="13">
        <v>26</v>
      </c>
      <c r="J4557" s="13">
        <v>21</v>
      </c>
      <c r="K4557" s="17">
        <v>250.54258387228799</v>
      </c>
      <c r="L4557" s="18">
        <f t="shared" si="42"/>
        <v>559.908175037761</v>
      </c>
      <c r="M4557">
        <f>Table1[[#This Row],[num_contributions]]+Table1[[#This Row],[num_unique_contributors]]</f>
        <v>47</v>
      </c>
    </row>
    <row r="4558" spans="1:13" ht="13.2" hidden="1" x14ac:dyDescent="0.25">
      <c r="A4558" s="13">
        <v>7</v>
      </c>
      <c r="B4558" s="14">
        <v>44088</v>
      </c>
      <c r="C4558" s="14">
        <v>44106</v>
      </c>
      <c r="D4558" s="15" t="s">
        <v>1964</v>
      </c>
      <c r="E4558" s="13">
        <v>1252</v>
      </c>
      <c r="F4558" s="15" t="s">
        <v>13</v>
      </c>
      <c r="G4558" s="15" t="s">
        <v>1965</v>
      </c>
      <c r="H4558" s="17">
        <v>94.715838915616402</v>
      </c>
      <c r="I4558" s="13">
        <v>14</v>
      </c>
      <c r="J4558" s="13">
        <v>14</v>
      </c>
      <c r="K4558" s="17">
        <v>449.41231596162697</v>
      </c>
      <c r="L4558" s="18">
        <f t="shared" si="42"/>
        <v>544.12815487724333</v>
      </c>
      <c r="M4558">
        <f>Table1[[#This Row],[num_contributions]]+Table1[[#This Row],[num_unique_contributors]]</f>
        <v>28</v>
      </c>
    </row>
    <row r="4559" spans="1:13" ht="13.2" hidden="1" x14ac:dyDescent="0.25">
      <c r="A4559" s="13">
        <v>7</v>
      </c>
      <c r="B4559" s="14">
        <v>44088</v>
      </c>
      <c r="C4559" s="14">
        <v>44106</v>
      </c>
      <c r="D4559" s="15" t="s">
        <v>511</v>
      </c>
      <c r="E4559" s="13">
        <v>211</v>
      </c>
      <c r="F4559" s="15" t="s">
        <v>111</v>
      </c>
      <c r="G4559" s="15" t="s">
        <v>14</v>
      </c>
      <c r="H4559" s="17">
        <v>183.28075597979799</v>
      </c>
      <c r="I4559" s="13">
        <v>21</v>
      </c>
      <c r="J4559" s="13">
        <v>19</v>
      </c>
      <c r="K4559" s="17">
        <v>351.27076213675002</v>
      </c>
      <c r="L4559" s="18">
        <f t="shared" si="42"/>
        <v>534.55151811654798</v>
      </c>
      <c r="M4559">
        <f>Table1[[#This Row],[num_contributions]]+Table1[[#This Row],[num_unique_contributors]]</f>
        <v>40</v>
      </c>
    </row>
    <row r="4560" spans="1:13" ht="13.2" hidden="1" x14ac:dyDescent="0.25">
      <c r="A4560" s="13">
        <v>7</v>
      </c>
      <c r="B4560" s="14">
        <v>44088</v>
      </c>
      <c r="C4560" s="14">
        <v>44106</v>
      </c>
      <c r="D4560" s="15" t="s">
        <v>1300</v>
      </c>
      <c r="E4560" s="13">
        <v>1170</v>
      </c>
      <c r="F4560" s="15" t="s">
        <v>17</v>
      </c>
      <c r="G4560" s="15" t="s">
        <v>23</v>
      </c>
      <c r="H4560" s="17">
        <v>77.435359024744002</v>
      </c>
      <c r="I4560" s="13">
        <v>18</v>
      </c>
      <c r="J4560" s="13">
        <v>17</v>
      </c>
      <c r="K4560" s="17">
        <v>425.08483775684402</v>
      </c>
      <c r="L4560" s="18">
        <f t="shared" si="42"/>
        <v>502.52019678158803</v>
      </c>
      <c r="M4560">
        <f>Table1[[#This Row],[num_contributions]]+Table1[[#This Row],[num_unique_contributors]]</f>
        <v>35</v>
      </c>
    </row>
    <row r="4561" spans="1:13" ht="13.2" hidden="1" x14ac:dyDescent="0.25">
      <c r="A4561" s="13">
        <v>7</v>
      </c>
      <c r="B4561" s="14">
        <v>44088</v>
      </c>
      <c r="C4561" s="14">
        <v>44106</v>
      </c>
      <c r="D4561" s="15" t="s">
        <v>453</v>
      </c>
      <c r="E4561" s="13">
        <v>949</v>
      </c>
      <c r="F4561" s="15" t="s">
        <v>54</v>
      </c>
      <c r="G4561" s="15" t="s">
        <v>14</v>
      </c>
      <c r="H4561" s="17">
        <v>328.73352539092201</v>
      </c>
      <c r="I4561" s="13">
        <v>28</v>
      </c>
      <c r="J4561" s="13">
        <v>27</v>
      </c>
      <c r="K4561" s="17">
        <v>165.28805727784399</v>
      </c>
      <c r="L4561" s="18">
        <f t="shared" si="42"/>
        <v>494.02158266876597</v>
      </c>
      <c r="M4561">
        <f>Table1[[#This Row],[num_contributions]]+Table1[[#This Row],[num_unique_contributors]]</f>
        <v>55</v>
      </c>
    </row>
    <row r="4562" spans="1:13" ht="13.2" hidden="1" x14ac:dyDescent="0.25">
      <c r="A4562" s="13">
        <v>7</v>
      </c>
      <c r="B4562" s="14">
        <v>44088</v>
      </c>
      <c r="C4562" s="14">
        <v>44106</v>
      </c>
      <c r="D4562" s="15" t="s">
        <v>1893</v>
      </c>
      <c r="E4562" s="13">
        <v>79</v>
      </c>
      <c r="F4562" s="15" t="s">
        <v>17</v>
      </c>
      <c r="G4562" s="15" t="s">
        <v>18</v>
      </c>
      <c r="H4562" s="17">
        <v>99.804113302948096</v>
      </c>
      <c r="I4562" s="13">
        <v>27</v>
      </c>
      <c r="J4562" s="13">
        <v>23</v>
      </c>
      <c r="K4562" s="17">
        <v>367.05425715250902</v>
      </c>
      <c r="L4562" s="18">
        <f t="shared" si="42"/>
        <v>466.85837045545713</v>
      </c>
      <c r="M4562">
        <f>Table1[[#This Row],[num_contributions]]+Table1[[#This Row],[num_unique_contributors]]</f>
        <v>50</v>
      </c>
    </row>
    <row r="4563" spans="1:13" ht="13.2" hidden="1" x14ac:dyDescent="0.25">
      <c r="A4563" s="13">
        <v>7</v>
      </c>
      <c r="B4563" s="14">
        <v>44088</v>
      </c>
      <c r="C4563" s="14">
        <v>44106</v>
      </c>
      <c r="D4563" s="15" t="s">
        <v>211</v>
      </c>
      <c r="E4563" s="13">
        <v>37</v>
      </c>
      <c r="F4563" s="15" t="s">
        <v>17</v>
      </c>
      <c r="G4563" s="15" t="s">
        <v>18</v>
      </c>
      <c r="H4563" s="17">
        <v>222.84160621709</v>
      </c>
      <c r="I4563" s="13">
        <v>32</v>
      </c>
      <c r="J4563" s="13">
        <v>30</v>
      </c>
      <c r="K4563" s="17">
        <v>242.63942953105999</v>
      </c>
      <c r="L4563" s="18">
        <f t="shared" si="42"/>
        <v>465.48103574815002</v>
      </c>
      <c r="M4563">
        <f>Table1[[#This Row],[num_contributions]]+Table1[[#This Row],[num_unique_contributors]]</f>
        <v>62</v>
      </c>
    </row>
    <row r="4564" spans="1:13" ht="13.2" hidden="1" x14ac:dyDescent="0.25">
      <c r="A4564" s="13">
        <v>7</v>
      </c>
      <c r="B4564" s="14">
        <v>44088</v>
      </c>
      <c r="C4564" s="14">
        <v>44106</v>
      </c>
      <c r="D4564" s="15" t="s">
        <v>314</v>
      </c>
      <c r="E4564" s="13">
        <v>816</v>
      </c>
      <c r="F4564" s="15" t="s">
        <v>111</v>
      </c>
      <c r="G4564" s="15" t="s">
        <v>23</v>
      </c>
      <c r="H4564" s="17">
        <v>87.920954888096702</v>
      </c>
      <c r="I4564" s="13">
        <v>23</v>
      </c>
      <c r="J4564" s="13">
        <v>21</v>
      </c>
      <c r="K4564" s="17">
        <v>372.561576608552</v>
      </c>
      <c r="L4564" s="18">
        <f t="shared" si="42"/>
        <v>460.48253149664868</v>
      </c>
      <c r="M4564">
        <f>Table1[[#This Row],[num_contributions]]+Table1[[#This Row],[num_unique_contributors]]</f>
        <v>44</v>
      </c>
    </row>
    <row r="4565" spans="1:13" ht="13.2" hidden="1" x14ac:dyDescent="0.25">
      <c r="A4565" s="13">
        <v>7</v>
      </c>
      <c r="B4565" s="14">
        <v>44088</v>
      </c>
      <c r="C4565" s="14">
        <v>44106</v>
      </c>
      <c r="D4565" s="15" t="s">
        <v>403</v>
      </c>
      <c r="E4565" s="13">
        <v>1311</v>
      </c>
      <c r="F4565" s="15" t="s">
        <v>20</v>
      </c>
      <c r="G4565" s="15" t="s">
        <v>14</v>
      </c>
      <c r="H4565" s="17">
        <v>99.630896091374495</v>
      </c>
      <c r="I4565" s="13">
        <v>13</v>
      </c>
      <c r="J4565" s="13">
        <v>12</v>
      </c>
      <c r="K4565" s="17">
        <v>342.51181110258699</v>
      </c>
      <c r="L4565" s="18">
        <f t="shared" si="42"/>
        <v>442.14270719396148</v>
      </c>
      <c r="M4565">
        <f>Table1[[#This Row],[num_contributions]]+Table1[[#This Row],[num_unique_contributors]]</f>
        <v>25</v>
      </c>
    </row>
    <row r="4566" spans="1:13" ht="13.2" hidden="1" x14ac:dyDescent="0.25">
      <c r="A4566" s="13">
        <v>7</v>
      </c>
      <c r="B4566" s="14">
        <v>44088</v>
      </c>
      <c r="C4566" s="14">
        <v>44106</v>
      </c>
      <c r="D4566" s="15" t="s">
        <v>551</v>
      </c>
      <c r="E4566" s="13">
        <v>1262</v>
      </c>
      <c r="F4566" s="15" t="s">
        <v>54</v>
      </c>
      <c r="G4566" s="15" t="s">
        <v>23</v>
      </c>
      <c r="H4566" s="17">
        <v>31.657631079184899</v>
      </c>
      <c r="I4566" s="13">
        <v>14</v>
      </c>
      <c r="J4566" s="13">
        <v>12</v>
      </c>
      <c r="K4566" s="17">
        <v>394.9486970383</v>
      </c>
      <c r="L4566" s="18">
        <f t="shared" ref="L4566:L4629" si="43">H4566+K4566</f>
        <v>426.60632811748491</v>
      </c>
      <c r="M4566">
        <f>Table1[[#This Row],[num_contributions]]+Table1[[#This Row],[num_unique_contributors]]</f>
        <v>26</v>
      </c>
    </row>
    <row r="4567" spans="1:13" ht="13.2" hidden="1" x14ac:dyDescent="0.25">
      <c r="A4567" s="13">
        <v>7</v>
      </c>
      <c r="B4567" s="14">
        <v>44088</v>
      </c>
      <c r="C4567" s="14">
        <v>44106</v>
      </c>
      <c r="D4567" s="15" t="s">
        <v>528</v>
      </c>
      <c r="E4567" s="13">
        <v>17</v>
      </c>
      <c r="F4567" s="15" t="s">
        <v>17</v>
      </c>
      <c r="G4567" s="15" t="s">
        <v>18</v>
      </c>
      <c r="H4567" s="17">
        <v>34.726075649244997</v>
      </c>
      <c r="I4567" s="13">
        <v>18</v>
      </c>
      <c r="J4567" s="13">
        <v>17</v>
      </c>
      <c r="K4567" s="17">
        <v>375.663408918237</v>
      </c>
      <c r="L4567" s="18">
        <f t="shared" si="43"/>
        <v>410.38948456748199</v>
      </c>
      <c r="M4567">
        <f>Table1[[#This Row],[num_contributions]]+Table1[[#This Row],[num_unique_contributors]]</f>
        <v>35</v>
      </c>
    </row>
    <row r="4568" spans="1:13" ht="13.2" hidden="1" x14ac:dyDescent="0.25">
      <c r="A4568" s="13">
        <v>7</v>
      </c>
      <c r="B4568" s="14">
        <v>44088</v>
      </c>
      <c r="C4568" s="14">
        <v>44106</v>
      </c>
      <c r="D4568" s="15" t="s">
        <v>299</v>
      </c>
      <c r="E4568" s="13">
        <v>811</v>
      </c>
      <c r="F4568" s="15" t="s">
        <v>20</v>
      </c>
      <c r="G4568" s="15" t="s">
        <v>14</v>
      </c>
      <c r="H4568" s="17">
        <v>240.614477169987</v>
      </c>
      <c r="I4568" s="13">
        <v>28</v>
      </c>
      <c r="J4568" s="13">
        <v>25</v>
      </c>
      <c r="K4568" s="17">
        <v>160.49425509790001</v>
      </c>
      <c r="L4568" s="18">
        <f t="shared" si="43"/>
        <v>401.10873226788704</v>
      </c>
      <c r="M4568">
        <f>Table1[[#This Row],[num_contributions]]+Table1[[#This Row],[num_unique_contributors]]</f>
        <v>53</v>
      </c>
    </row>
    <row r="4569" spans="1:13" ht="13.2" hidden="1" x14ac:dyDescent="0.25">
      <c r="A4569" s="13">
        <v>7</v>
      </c>
      <c r="B4569" s="14">
        <v>44088</v>
      </c>
      <c r="C4569" s="14">
        <v>44106</v>
      </c>
      <c r="D4569" s="15" t="s">
        <v>327</v>
      </c>
      <c r="E4569" s="13">
        <v>684</v>
      </c>
      <c r="F4569" s="15" t="s">
        <v>13</v>
      </c>
      <c r="G4569" s="15" t="s">
        <v>18</v>
      </c>
      <c r="H4569" s="17">
        <v>183.31623891119699</v>
      </c>
      <c r="I4569" s="13">
        <v>18</v>
      </c>
      <c r="J4569" s="13">
        <v>16</v>
      </c>
      <c r="K4569" s="17">
        <v>191.079933321639</v>
      </c>
      <c r="L4569" s="18">
        <f t="shared" si="43"/>
        <v>374.39617223283597</v>
      </c>
      <c r="M4569">
        <f>Table1[[#This Row],[num_contributions]]+Table1[[#This Row],[num_unique_contributors]]</f>
        <v>34</v>
      </c>
    </row>
    <row r="4570" spans="1:13" ht="13.2" hidden="1" x14ac:dyDescent="0.25">
      <c r="A4570" s="13">
        <v>7</v>
      </c>
      <c r="B4570" s="14">
        <v>44088</v>
      </c>
      <c r="C4570" s="14">
        <v>44106</v>
      </c>
      <c r="D4570" s="15" t="s">
        <v>1332</v>
      </c>
      <c r="E4570" s="13">
        <v>1224</v>
      </c>
      <c r="F4570" s="15" t="s">
        <v>17</v>
      </c>
      <c r="G4570" s="15" t="s">
        <v>14</v>
      </c>
      <c r="H4570" s="17">
        <v>8.9057812547872501</v>
      </c>
      <c r="I4570" s="13">
        <v>4</v>
      </c>
      <c r="J4570" s="13">
        <v>4</v>
      </c>
      <c r="K4570" s="17">
        <v>362.9</v>
      </c>
      <c r="L4570" s="18">
        <f t="shared" si="43"/>
        <v>371.80578125478723</v>
      </c>
      <c r="M4570">
        <f>Table1[[#This Row],[num_contributions]]+Table1[[#This Row],[num_unique_contributors]]</f>
        <v>8</v>
      </c>
    </row>
    <row r="4571" spans="1:13" ht="13.2" hidden="1" x14ac:dyDescent="0.25">
      <c r="A4571" s="13">
        <v>7</v>
      </c>
      <c r="B4571" s="14">
        <v>44088</v>
      </c>
      <c r="C4571" s="14">
        <v>44106</v>
      </c>
      <c r="D4571" s="15" t="s">
        <v>584</v>
      </c>
      <c r="E4571" s="13">
        <v>1175</v>
      </c>
      <c r="F4571" s="15" t="s">
        <v>17</v>
      </c>
      <c r="G4571" s="15" t="s">
        <v>18</v>
      </c>
      <c r="H4571" s="17">
        <v>176.742748784469</v>
      </c>
      <c r="I4571" s="13">
        <v>27</v>
      </c>
      <c r="J4571" s="13">
        <v>26</v>
      </c>
      <c r="K4571" s="17">
        <v>182.44266249226499</v>
      </c>
      <c r="L4571" s="18">
        <f t="shared" si="43"/>
        <v>359.18541127673399</v>
      </c>
      <c r="M4571">
        <f>Table1[[#This Row],[num_contributions]]+Table1[[#This Row],[num_unique_contributors]]</f>
        <v>53</v>
      </c>
    </row>
    <row r="4572" spans="1:13" ht="13.2" hidden="1" x14ac:dyDescent="0.25">
      <c r="A4572" s="13">
        <v>7</v>
      </c>
      <c r="B4572" s="14">
        <v>44088</v>
      </c>
      <c r="C4572" s="14">
        <v>44106</v>
      </c>
      <c r="D4572" s="15" t="s">
        <v>1846</v>
      </c>
      <c r="E4572" s="13">
        <v>1113</v>
      </c>
      <c r="F4572" s="15" t="s">
        <v>17</v>
      </c>
      <c r="G4572" s="15" t="s">
        <v>14</v>
      </c>
      <c r="H4572" s="17">
        <v>2.47342249631305</v>
      </c>
      <c r="I4572" s="13">
        <v>2</v>
      </c>
      <c r="J4572" s="13">
        <v>2</v>
      </c>
      <c r="K4572" s="17">
        <v>353.73916662024902</v>
      </c>
      <c r="L4572" s="18">
        <f t="shared" si="43"/>
        <v>356.21258911656207</v>
      </c>
      <c r="M4572">
        <f>Table1[[#This Row],[num_contributions]]+Table1[[#This Row],[num_unique_contributors]]</f>
        <v>4</v>
      </c>
    </row>
    <row r="4573" spans="1:13" ht="13.2" hidden="1" x14ac:dyDescent="0.25">
      <c r="A4573" s="13">
        <v>7</v>
      </c>
      <c r="B4573" s="14">
        <v>44088</v>
      </c>
      <c r="C4573" s="14">
        <v>44106</v>
      </c>
      <c r="D4573" s="15" t="s">
        <v>1830</v>
      </c>
      <c r="E4573" s="13">
        <v>413</v>
      </c>
      <c r="F4573" s="15" t="s">
        <v>20</v>
      </c>
      <c r="G4573" s="15" t="s">
        <v>18</v>
      </c>
      <c r="H4573" s="17">
        <v>227.03045584019699</v>
      </c>
      <c r="I4573" s="13">
        <v>29</v>
      </c>
      <c r="J4573" s="13">
        <v>28</v>
      </c>
      <c r="K4573" s="17">
        <v>115.392029390644</v>
      </c>
      <c r="L4573" s="18">
        <f t="shared" si="43"/>
        <v>342.422485230841</v>
      </c>
      <c r="M4573">
        <f>Table1[[#This Row],[num_contributions]]+Table1[[#This Row],[num_unique_contributors]]</f>
        <v>57</v>
      </c>
    </row>
    <row r="4574" spans="1:13" ht="13.2" hidden="1" x14ac:dyDescent="0.25">
      <c r="A4574" s="13">
        <v>7</v>
      </c>
      <c r="B4574" s="14">
        <v>44088</v>
      </c>
      <c r="C4574" s="14">
        <v>44106</v>
      </c>
      <c r="D4574" s="15" t="s">
        <v>1488</v>
      </c>
      <c r="E4574" s="13">
        <v>1379</v>
      </c>
      <c r="F4574" s="15" t="s">
        <v>13</v>
      </c>
      <c r="G4574" s="15" t="s">
        <v>14</v>
      </c>
      <c r="H4574" s="17">
        <v>49.148908769000798</v>
      </c>
      <c r="I4574" s="13">
        <v>11</v>
      </c>
      <c r="J4574" s="13">
        <v>10</v>
      </c>
      <c r="K4574" s="17">
        <v>284.27401344808698</v>
      </c>
      <c r="L4574" s="18">
        <f t="shared" si="43"/>
        <v>333.42292221708777</v>
      </c>
      <c r="M4574">
        <f>Table1[[#This Row],[num_contributions]]+Table1[[#This Row],[num_unique_contributors]]</f>
        <v>21</v>
      </c>
    </row>
    <row r="4575" spans="1:13" ht="13.2" hidden="1" x14ac:dyDescent="0.25">
      <c r="A4575" s="13">
        <v>7</v>
      </c>
      <c r="B4575" s="14">
        <v>44088</v>
      </c>
      <c r="C4575" s="14">
        <v>44106</v>
      </c>
      <c r="D4575" s="15" t="s">
        <v>575</v>
      </c>
      <c r="E4575" s="13">
        <v>1228</v>
      </c>
      <c r="F4575" s="15" t="s">
        <v>17</v>
      </c>
      <c r="G4575" s="15" t="s">
        <v>14</v>
      </c>
      <c r="H4575" s="17">
        <v>2.52701342362072</v>
      </c>
      <c r="I4575" s="13">
        <v>3</v>
      </c>
      <c r="J4575" s="13">
        <v>2</v>
      </c>
      <c r="K4575" s="17">
        <v>308.88</v>
      </c>
      <c r="L4575" s="18">
        <f t="shared" si="43"/>
        <v>311.4070134236207</v>
      </c>
      <c r="M4575">
        <f>Table1[[#This Row],[num_contributions]]+Table1[[#This Row],[num_unique_contributors]]</f>
        <v>5</v>
      </c>
    </row>
    <row r="4576" spans="1:13" ht="13.2" hidden="1" x14ac:dyDescent="0.25">
      <c r="A4576" s="13">
        <v>7</v>
      </c>
      <c r="B4576" s="14">
        <v>44088</v>
      </c>
      <c r="C4576" s="14">
        <v>44106</v>
      </c>
      <c r="D4576" s="15" t="s">
        <v>456</v>
      </c>
      <c r="E4576" s="13">
        <v>1325</v>
      </c>
      <c r="F4576" s="15" t="s">
        <v>54</v>
      </c>
      <c r="G4576" s="15" t="s">
        <v>14</v>
      </c>
      <c r="H4576" s="17">
        <v>30.081533712827198</v>
      </c>
      <c r="I4576" s="13">
        <v>7</v>
      </c>
      <c r="J4576" s="13">
        <v>7</v>
      </c>
      <c r="K4576" s="17">
        <v>251.83182585558399</v>
      </c>
      <c r="L4576" s="18">
        <f t="shared" si="43"/>
        <v>281.91335956841118</v>
      </c>
      <c r="M4576">
        <f>Table1[[#This Row],[num_contributions]]+Table1[[#This Row],[num_unique_contributors]]</f>
        <v>14</v>
      </c>
    </row>
    <row r="4577" spans="1:13" ht="13.2" hidden="1" x14ac:dyDescent="0.25">
      <c r="A4577" s="13">
        <v>7</v>
      </c>
      <c r="B4577" s="14">
        <v>44088</v>
      </c>
      <c r="C4577" s="14">
        <v>44106</v>
      </c>
      <c r="D4577" s="15" t="s">
        <v>700</v>
      </c>
      <c r="E4577" s="13">
        <v>270</v>
      </c>
      <c r="F4577" s="15" t="s">
        <v>17</v>
      </c>
      <c r="G4577" s="15" t="s">
        <v>23</v>
      </c>
      <c r="H4577" s="17">
        <v>126.624018611248</v>
      </c>
      <c r="I4577" s="13">
        <v>23</v>
      </c>
      <c r="J4577" s="13">
        <v>22</v>
      </c>
      <c r="K4577" s="17">
        <v>143.04199987621399</v>
      </c>
      <c r="L4577" s="18">
        <f t="shared" si="43"/>
        <v>269.666018487462</v>
      </c>
      <c r="M4577">
        <f>Table1[[#This Row],[num_contributions]]+Table1[[#This Row],[num_unique_contributors]]</f>
        <v>45</v>
      </c>
    </row>
    <row r="4578" spans="1:13" ht="13.2" hidden="1" x14ac:dyDescent="0.25">
      <c r="A4578" s="13">
        <v>7</v>
      </c>
      <c r="B4578" s="14">
        <v>44088</v>
      </c>
      <c r="C4578" s="14">
        <v>44106</v>
      </c>
      <c r="D4578" s="15" t="s">
        <v>539</v>
      </c>
      <c r="E4578" s="13">
        <v>194</v>
      </c>
      <c r="F4578" s="15" t="s">
        <v>13</v>
      </c>
      <c r="G4578" s="15" t="s">
        <v>23</v>
      </c>
      <c r="H4578" s="17">
        <v>15.3435226583331</v>
      </c>
      <c r="I4578" s="13">
        <v>7</v>
      </c>
      <c r="J4578" s="13">
        <v>7</v>
      </c>
      <c r="K4578" s="17">
        <v>251.683794459225</v>
      </c>
      <c r="L4578" s="18">
        <f t="shared" si="43"/>
        <v>267.02731711755808</v>
      </c>
      <c r="M4578">
        <f>Table1[[#This Row],[num_contributions]]+Table1[[#This Row],[num_unique_contributors]]</f>
        <v>14</v>
      </c>
    </row>
    <row r="4579" spans="1:13" ht="13.2" hidden="1" x14ac:dyDescent="0.25">
      <c r="A4579" s="13">
        <v>7</v>
      </c>
      <c r="B4579" s="14">
        <v>44088</v>
      </c>
      <c r="C4579" s="14">
        <v>44106</v>
      </c>
      <c r="D4579" s="15" t="s">
        <v>603</v>
      </c>
      <c r="E4579" s="13">
        <v>522</v>
      </c>
      <c r="F4579" s="15" t="s">
        <v>17</v>
      </c>
      <c r="G4579" s="15" t="s">
        <v>14</v>
      </c>
      <c r="H4579" s="17">
        <v>59.346742875524598</v>
      </c>
      <c r="I4579" s="13">
        <v>13</v>
      </c>
      <c r="J4579" s="13">
        <v>12</v>
      </c>
      <c r="K4579" s="17">
        <v>198.784879061662</v>
      </c>
      <c r="L4579" s="18">
        <f t="shared" si="43"/>
        <v>258.13162193718659</v>
      </c>
      <c r="M4579">
        <f>Table1[[#This Row],[num_contributions]]+Table1[[#This Row],[num_unique_contributors]]</f>
        <v>25</v>
      </c>
    </row>
    <row r="4580" spans="1:13" ht="13.2" hidden="1" x14ac:dyDescent="0.25">
      <c r="A4580" s="13">
        <v>7</v>
      </c>
      <c r="B4580" s="14">
        <v>44088</v>
      </c>
      <c r="C4580" s="14">
        <v>44106</v>
      </c>
      <c r="D4580" s="15" t="s">
        <v>513</v>
      </c>
      <c r="E4580" s="13">
        <v>484</v>
      </c>
      <c r="F4580" s="15" t="s">
        <v>17</v>
      </c>
      <c r="G4580" s="15" t="s">
        <v>46</v>
      </c>
      <c r="H4580" s="17">
        <v>77.028602495439003</v>
      </c>
      <c r="I4580" s="13">
        <v>17</v>
      </c>
      <c r="J4580" s="13">
        <v>17</v>
      </c>
      <c r="K4580" s="17">
        <v>179.71282550753099</v>
      </c>
      <c r="L4580" s="18">
        <f t="shared" si="43"/>
        <v>256.74142800297</v>
      </c>
      <c r="M4580">
        <f>Table1[[#This Row],[num_contributions]]+Table1[[#This Row],[num_unique_contributors]]</f>
        <v>34</v>
      </c>
    </row>
    <row r="4581" spans="1:13" ht="13.2" hidden="1" x14ac:dyDescent="0.25">
      <c r="A4581" s="13">
        <v>7</v>
      </c>
      <c r="B4581" s="14">
        <v>44088</v>
      </c>
      <c r="C4581" s="14">
        <v>44106</v>
      </c>
      <c r="D4581" s="15" t="s">
        <v>895</v>
      </c>
      <c r="E4581" s="13">
        <v>918</v>
      </c>
      <c r="F4581" s="15" t="s">
        <v>17</v>
      </c>
      <c r="G4581" s="15" t="s">
        <v>23</v>
      </c>
      <c r="H4581" s="17">
        <v>90.248470176681707</v>
      </c>
      <c r="I4581" s="13">
        <v>18</v>
      </c>
      <c r="J4581" s="13">
        <v>17</v>
      </c>
      <c r="K4581" s="17">
        <v>161.02744085417001</v>
      </c>
      <c r="L4581" s="18">
        <f t="shared" si="43"/>
        <v>251.27591103085172</v>
      </c>
      <c r="M4581">
        <f>Table1[[#This Row],[num_contributions]]+Table1[[#This Row],[num_unique_contributors]]</f>
        <v>35</v>
      </c>
    </row>
    <row r="4582" spans="1:13" ht="13.2" hidden="1" x14ac:dyDescent="0.25">
      <c r="A4582" s="13">
        <v>7</v>
      </c>
      <c r="B4582" s="14">
        <v>44088</v>
      </c>
      <c r="C4582" s="14">
        <v>44106</v>
      </c>
      <c r="D4582" s="15" t="s">
        <v>1932</v>
      </c>
      <c r="E4582" s="13">
        <v>738</v>
      </c>
      <c r="F4582" s="15" t="s">
        <v>17</v>
      </c>
      <c r="G4582" s="15" t="s">
        <v>14</v>
      </c>
      <c r="H4582" s="17">
        <v>23.216823380211899</v>
      </c>
      <c r="I4582" s="13">
        <v>9</v>
      </c>
      <c r="J4582" s="13">
        <v>9</v>
      </c>
      <c r="K4582" s="17">
        <v>226.49257511518201</v>
      </c>
      <c r="L4582" s="18">
        <f t="shared" si="43"/>
        <v>249.70939849539391</v>
      </c>
      <c r="M4582">
        <f>Table1[[#This Row],[num_contributions]]+Table1[[#This Row],[num_unique_contributors]]</f>
        <v>18</v>
      </c>
    </row>
    <row r="4583" spans="1:13" ht="13.2" hidden="1" x14ac:dyDescent="0.25">
      <c r="A4583" s="13">
        <v>7</v>
      </c>
      <c r="B4583" s="14">
        <v>44088</v>
      </c>
      <c r="C4583" s="14">
        <v>44106</v>
      </c>
      <c r="D4583" s="15" t="s">
        <v>441</v>
      </c>
      <c r="E4583" s="13">
        <v>1147</v>
      </c>
      <c r="F4583" s="15" t="s">
        <v>54</v>
      </c>
      <c r="G4583" s="15" t="s">
        <v>23</v>
      </c>
      <c r="H4583" s="17">
        <v>73.269440851006294</v>
      </c>
      <c r="I4583" s="13">
        <v>15</v>
      </c>
      <c r="J4583" s="13">
        <v>14</v>
      </c>
      <c r="K4583" s="17">
        <v>172.971678150635</v>
      </c>
      <c r="L4583" s="18">
        <f t="shared" si="43"/>
        <v>246.24111900164129</v>
      </c>
      <c r="M4583">
        <f>Table1[[#This Row],[num_contributions]]+Table1[[#This Row],[num_unique_contributors]]</f>
        <v>29</v>
      </c>
    </row>
    <row r="4584" spans="1:13" ht="13.2" hidden="1" x14ac:dyDescent="0.25">
      <c r="A4584" s="13">
        <v>7</v>
      </c>
      <c r="B4584" s="14">
        <v>44088</v>
      </c>
      <c r="C4584" s="14">
        <v>44106</v>
      </c>
      <c r="D4584" s="15" t="s">
        <v>1911</v>
      </c>
      <c r="E4584" s="13">
        <v>515</v>
      </c>
      <c r="F4584" s="15" t="s">
        <v>17</v>
      </c>
      <c r="G4584" s="15" t="s">
        <v>23</v>
      </c>
      <c r="H4584" s="17">
        <v>59.844397005139903</v>
      </c>
      <c r="I4584" s="13">
        <v>17</v>
      </c>
      <c r="J4584" s="13">
        <v>17</v>
      </c>
      <c r="K4584" s="17">
        <v>181.62461298411301</v>
      </c>
      <c r="L4584" s="18">
        <f t="shared" si="43"/>
        <v>241.46900998925292</v>
      </c>
      <c r="M4584">
        <f>Table1[[#This Row],[num_contributions]]+Table1[[#This Row],[num_unique_contributors]]</f>
        <v>34</v>
      </c>
    </row>
    <row r="4585" spans="1:13" ht="13.2" hidden="1" x14ac:dyDescent="0.25">
      <c r="A4585" s="13">
        <v>7</v>
      </c>
      <c r="B4585" s="14">
        <v>44088</v>
      </c>
      <c r="C4585" s="14">
        <v>44106</v>
      </c>
      <c r="D4585" s="15" t="s">
        <v>217</v>
      </c>
      <c r="E4585" s="13">
        <v>938</v>
      </c>
      <c r="F4585" s="15" t="s">
        <v>17</v>
      </c>
      <c r="G4585" s="15" t="s">
        <v>18</v>
      </c>
      <c r="H4585" s="17">
        <v>52.448725583786697</v>
      </c>
      <c r="I4585" s="13">
        <v>15</v>
      </c>
      <c r="J4585" s="13">
        <v>14</v>
      </c>
      <c r="K4585" s="17">
        <v>187.75019025345</v>
      </c>
      <c r="L4585" s="18">
        <f t="shared" si="43"/>
        <v>240.19891583723671</v>
      </c>
      <c r="M4585">
        <f>Table1[[#This Row],[num_contributions]]+Table1[[#This Row],[num_unique_contributors]]</f>
        <v>29</v>
      </c>
    </row>
    <row r="4586" spans="1:13" ht="13.2" hidden="1" x14ac:dyDescent="0.25">
      <c r="A4586" s="13">
        <v>7</v>
      </c>
      <c r="B4586" s="14">
        <v>44088</v>
      </c>
      <c r="C4586" s="14">
        <v>44106</v>
      </c>
      <c r="D4586" s="15" t="s">
        <v>1966</v>
      </c>
      <c r="E4586" s="13">
        <v>99</v>
      </c>
      <c r="F4586" s="15" t="s">
        <v>17</v>
      </c>
      <c r="G4586" s="15" t="s">
        <v>18</v>
      </c>
      <c r="H4586" s="17">
        <v>39.059725578599199</v>
      </c>
      <c r="I4586" s="13">
        <v>10</v>
      </c>
      <c r="J4586" s="13">
        <v>10</v>
      </c>
      <c r="K4586" s="17">
        <v>198.14999999999901</v>
      </c>
      <c r="L4586" s="18">
        <f t="shared" si="43"/>
        <v>237.20972557859821</v>
      </c>
      <c r="M4586">
        <f>Table1[[#This Row],[num_contributions]]+Table1[[#This Row],[num_unique_contributors]]</f>
        <v>20</v>
      </c>
    </row>
    <row r="4587" spans="1:13" ht="13.2" hidden="1" x14ac:dyDescent="0.25">
      <c r="A4587" s="13">
        <v>7</v>
      </c>
      <c r="B4587" s="14">
        <v>44088</v>
      </c>
      <c r="C4587" s="14">
        <v>44106</v>
      </c>
      <c r="D4587" s="15" t="s">
        <v>707</v>
      </c>
      <c r="E4587" s="13">
        <v>1250</v>
      </c>
      <c r="F4587" s="15" t="s">
        <v>17</v>
      </c>
      <c r="G4587" s="15" t="s">
        <v>14</v>
      </c>
      <c r="H4587" s="17">
        <v>25.4932209330177</v>
      </c>
      <c r="I4587" s="13">
        <v>6</v>
      </c>
      <c r="J4587" s="13">
        <v>6</v>
      </c>
      <c r="K4587" s="17">
        <v>195.42716229930301</v>
      </c>
      <c r="L4587" s="18">
        <f t="shared" si="43"/>
        <v>220.92038323232072</v>
      </c>
      <c r="M4587">
        <f>Table1[[#This Row],[num_contributions]]+Table1[[#This Row],[num_unique_contributors]]</f>
        <v>12</v>
      </c>
    </row>
    <row r="4588" spans="1:13" ht="13.2" hidden="1" x14ac:dyDescent="0.25">
      <c r="A4588" s="13">
        <v>7</v>
      </c>
      <c r="B4588" s="14">
        <v>44088</v>
      </c>
      <c r="C4588" s="14">
        <v>44106</v>
      </c>
      <c r="D4588" s="15" t="s">
        <v>85</v>
      </c>
      <c r="E4588" s="13">
        <v>972</v>
      </c>
      <c r="F4588" s="15" t="s">
        <v>20</v>
      </c>
      <c r="G4588" s="15" t="s">
        <v>18</v>
      </c>
      <c r="H4588" s="17">
        <v>79.712043570419397</v>
      </c>
      <c r="I4588" s="13">
        <v>18</v>
      </c>
      <c r="J4588" s="13">
        <v>17</v>
      </c>
      <c r="K4588" s="17">
        <v>135.365102490591</v>
      </c>
      <c r="L4588" s="18">
        <f t="shared" si="43"/>
        <v>215.07714606101041</v>
      </c>
      <c r="M4588">
        <f>Table1[[#This Row],[num_contributions]]+Table1[[#This Row],[num_unique_contributors]]</f>
        <v>35</v>
      </c>
    </row>
    <row r="4589" spans="1:13" ht="13.2" hidden="1" x14ac:dyDescent="0.25">
      <c r="A4589" s="13">
        <v>7</v>
      </c>
      <c r="B4589" s="14">
        <v>44088</v>
      </c>
      <c r="C4589" s="14">
        <v>44106</v>
      </c>
      <c r="D4589" s="15" t="s">
        <v>1874</v>
      </c>
      <c r="E4589" s="13">
        <v>1167</v>
      </c>
      <c r="F4589" s="15" t="s">
        <v>54</v>
      </c>
      <c r="G4589" s="15" t="s">
        <v>14</v>
      </c>
      <c r="H4589" s="17">
        <v>13.786495939430999</v>
      </c>
      <c r="I4589" s="13">
        <v>10</v>
      </c>
      <c r="J4589" s="13">
        <v>9</v>
      </c>
      <c r="K4589" s="17">
        <v>200.575653486009</v>
      </c>
      <c r="L4589" s="18">
        <f t="shared" si="43"/>
        <v>214.36214942544001</v>
      </c>
      <c r="M4589">
        <f>Table1[[#This Row],[num_contributions]]+Table1[[#This Row],[num_unique_contributors]]</f>
        <v>19</v>
      </c>
    </row>
    <row r="4590" spans="1:13" ht="13.2" hidden="1" x14ac:dyDescent="0.25">
      <c r="A4590" s="13">
        <v>7</v>
      </c>
      <c r="B4590" s="14">
        <v>44088</v>
      </c>
      <c r="C4590" s="14">
        <v>44106</v>
      </c>
      <c r="D4590" s="15" t="s">
        <v>1127</v>
      </c>
      <c r="E4590" s="13">
        <v>1225</v>
      </c>
      <c r="F4590" s="15" t="s">
        <v>17</v>
      </c>
      <c r="G4590" s="15" t="s">
        <v>14</v>
      </c>
      <c r="H4590" s="17">
        <v>2.5607372720461301</v>
      </c>
      <c r="I4590" s="13">
        <v>2</v>
      </c>
      <c r="J4590" s="13">
        <v>2</v>
      </c>
      <c r="K4590" s="17">
        <v>210</v>
      </c>
      <c r="L4590" s="18">
        <f t="shared" si="43"/>
        <v>212.56073727204614</v>
      </c>
      <c r="M4590">
        <f>Table1[[#This Row],[num_contributions]]+Table1[[#This Row],[num_unique_contributors]]</f>
        <v>4</v>
      </c>
    </row>
    <row r="4591" spans="1:13" ht="13.2" hidden="1" x14ac:dyDescent="0.25">
      <c r="A4591" s="13">
        <v>7</v>
      </c>
      <c r="B4591" s="14">
        <v>44088</v>
      </c>
      <c r="C4591" s="14">
        <v>44106</v>
      </c>
      <c r="D4591" s="15" t="s">
        <v>1326</v>
      </c>
      <c r="E4591" s="13">
        <v>1091</v>
      </c>
      <c r="F4591" s="15" t="s">
        <v>77</v>
      </c>
      <c r="G4591" s="15" t="s">
        <v>14</v>
      </c>
      <c r="H4591" s="17">
        <v>86.217825624123506</v>
      </c>
      <c r="I4591" s="13">
        <v>18</v>
      </c>
      <c r="J4591" s="13">
        <v>14</v>
      </c>
      <c r="K4591" s="17">
        <v>119.198260700855</v>
      </c>
      <c r="L4591" s="18">
        <f t="shared" si="43"/>
        <v>205.41608632497849</v>
      </c>
      <c r="M4591">
        <f>Table1[[#This Row],[num_contributions]]+Table1[[#This Row],[num_unique_contributors]]</f>
        <v>32</v>
      </c>
    </row>
    <row r="4592" spans="1:13" ht="13.2" hidden="1" x14ac:dyDescent="0.25">
      <c r="A4592" s="13">
        <v>7</v>
      </c>
      <c r="B4592" s="14">
        <v>44088</v>
      </c>
      <c r="C4592" s="14">
        <v>44106</v>
      </c>
      <c r="D4592" s="15" t="s">
        <v>1280</v>
      </c>
      <c r="E4592" s="13">
        <v>1273</v>
      </c>
      <c r="F4592" s="15" t="s">
        <v>20</v>
      </c>
      <c r="G4592" s="15" t="s">
        <v>23</v>
      </c>
      <c r="H4592" s="17">
        <v>101.202731491973</v>
      </c>
      <c r="I4592" s="13">
        <v>23</v>
      </c>
      <c r="J4592" s="13">
        <v>22</v>
      </c>
      <c r="K4592" s="17">
        <v>96.011548188174899</v>
      </c>
      <c r="L4592" s="18">
        <f t="shared" si="43"/>
        <v>197.21427968014791</v>
      </c>
      <c r="M4592">
        <f>Table1[[#This Row],[num_contributions]]+Table1[[#This Row],[num_unique_contributors]]</f>
        <v>45</v>
      </c>
    </row>
    <row r="4593" spans="1:13" ht="13.2" hidden="1" x14ac:dyDescent="0.25">
      <c r="A4593" s="13">
        <v>7</v>
      </c>
      <c r="B4593" s="14">
        <v>44088</v>
      </c>
      <c r="C4593" s="14">
        <v>44106</v>
      </c>
      <c r="D4593" s="15" t="s">
        <v>532</v>
      </c>
      <c r="E4593" s="13">
        <v>622</v>
      </c>
      <c r="F4593" s="15" t="s">
        <v>17</v>
      </c>
      <c r="G4593" s="15" t="s">
        <v>14</v>
      </c>
      <c r="H4593" s="17">
        <v>31.760484502860599</v>
      </c>
      <c r="I4593" s="13">
        <v>14</v>
      </c>
      <c r="J4593" s="13">
        <v>13</v>
      </c>
      <c r="K4593" s="17">
        <v>164.79842526514801</v>
      </c>
      <c r="L4593" s="18">
        <f t="shared" si="43"/>
        <v>196.55890976800862</v>
      </c>
      <c r="M4593">
        <f>Table1[[#This Row],[num_contributions]]+Table1[[#This Row],[num_unique_contributors]]</f>
        <v>27</v>
      </c>
    </row>
    <row r="4594" spans="1:13" ht="13.2" hidden="1" x14ac:dyDescent="0.25">
      <c r="A4594" s="13">
        <v>7</v>
      </c>
      <c r="B4594" s="14">
        <v>44088</v>
      </c>
      <c r="C4594" s="14">
        <v>44106</v>
      </c>
      <c r="D4594" s="15" t="s">
        <v>1510</v>
      </c>
      <c r="E4594" s="13">
        <v>556</v>
      </c>
      <c r="F4594" s="15" t="s">
        <v>17</v>
      </c>
      <c r="G4594" s="15" t="s">
        <v>23</v>
      </c>
      <c r="H4594" s="17">
        <v>64.655697711170205</v>
      </c>
      <c r="I4594" s="13">
        <v>14</v>
      </c>
      <c r="J4594" s="13">
        <v>14</v>
      </c>
      <c r="K4594" s="17">
        <v>123.54562022880501</v>
      </c>
      <c r="L4594" s="18">
        <f t="shared" si="43"/>
        <v>188.20131793997521</v>
      </c>
      <c r="M4594">
        <f>Table1[[#This Row],[num_contributions]]+Table1[[#This Row],[num_unique_contributors]]</f>
        <v>28</v>
      </c>
    </row>
    <row r="4595" spans="1:13" ht="13.2" hidden="1" x14ac:dyDescent="0.25">
      <c r="A4595" s="13">
        <v>7</v>
      </c>
      <c r="B4595" s="14">
        <v>44088</v>
      </c>
      <c r="C4595" s="14">
        <v>44106</v>
      </c>
      <c r="D4595" s="15" t="s">
        <v>1179</v>
      </c>
      <c r="E4595" s="13">
        <v>220</v>
      </c>
      <c r="F4595" s="15" t="s">
        <v>13</v>
      </c>
      <c r="G4595" s="15" t="s">
        <v>14</v>
      </c>
      <c r="H4595" s="17">
        <v>55.299989092696698</v>
      </c>
      <c r="I4595" s="13">
        <v>14</v>
      </c>
      <c r="J4595" s="13">
        <v>14</v>
      </c>
      <c r="K4595" s="17">
        <v>122.05494684046</v>
      </c>
      <c r="L4595" s="18">
        <f t="shared" si="43"/>
        <v>177.3549359331567</v>
      </c>
      <c r="M4595">
        <f>Table1[[#This Row],[num_contributions]]+Table1[[#This Row],[num_unique_contributors]]</f>
        <v>28</v>
      </c>
    </row>
    <row r="4596" spans="1:13" ht="13.2" hidden="1" x14ac:dyDescent="0.25">
      <c r="A4596" s="13">
        <v>7</v>
      </c>
      <c r="B4596" s="14">
        <v>44088</v>
      </c>
      <c r="C4596" s="14">
        <v>44106</v>
      </c>
      <c r="D4596" s="15" t="s">
        <v>864</v>
      </c>
      <c r="E4596" s="13">
        <v>1300</v>
      </c>
      <c r="F4596" s="15" t="s">
        <v>17</v>
      </c>
      <c r="G4596" s="15" t="s">
        <v>14</v>
      </c>
      <c r="H4596" s="17">
        <v>70.928547472023396</v>
      </c>
      <c r="I4596" s="13">
        <v>11</v>
      </c>
      <c r="J4596" s="13">
        <v>10</v>
      </c>
      <c r="K4596" s="17">
        <v>104.641509356244</v>
      </c>
      <c r="L4596" s="18">
        <f t="shared" si="43"/>
        <v>175.57005682826741</v>
      </c>
      <c r="M4596">
        <f>Table1[[#This Row],[num_contributions]]+Table1[[#This Row],[num_unique_contributors]]</f>
        <v>21</v>
      </c>
    </row>
    <row r="4597" spans="1:13" ht="13.2" hidden="1" x14ac:dyDescent="0.25">
      <c r="A4597" s="13">
        <v>7</v>
      </c>
      <c r="B4597" s="14">
        <v>44088</v>
      </c>
      <c r="C4597" s="14">
        <v>44106</v>
      </c>
      <c r="D4597" s="15" t="s">
        <v>1967</v>
      </c>
      <c r="E4597" s="13">
        <v>1100</v>
      </c>
      <c r="F4597" s="15" t="s">
        <v>17</v>
      </c>
      <c r="G4597" s="15" t="s">
        <v>1968</v>
      </c>
      <c r="H4597" s="17">
        <v>52.7813000231736</v>
      </c>
      <c r="I4597" s="13">
        <v>19</v>
      </c>
      <c r="J4597" s="13">
        <v>17</v>
      </c>
      <c r="K4597" s="17">
        <v>122.334416065599</v>
      </c>
      <c r="L4597" s="18">
        <f t="shared" si="43"/>
        <v>175.11571608877261</v>
      </c>
      <c r="M4597">
        <f>Table1[[#This Row],[num_contributions]]+Table1[[#This Row],[num_unique_contributors]]</f>
        <v>36</v>
      </c>
    </row>
    <row r="4598" spans="1:13" ht="13.2" hidden="1" x14ac:dyDescent="0.25">
      <c r="A4598" s="13">
        <v>7</v>
      </c>
      <c r="B4598" s="14">
        <v>44088</v>
      </c>
      <c r="C4598" s="14">
        <v>44106</v>
      </c>
      <c r="D4598" s="15" t="s">
        <v>1969</v>
      </c>
      <c r="E4598" s="13">
        <v>1198</v>
      </c>
      <c r="F4598" s="15" t="s">
        <v>17</v>
      </c>
      <c r="G4598" s="15" t="s">
        <v>14</v>
      </c>
      <c r="H4598" s="17">
        <v>21.354620036042299</v>
      </c>
      <c r="I4598" s="13">
        <v>9</v>
      </c>
      <c r="J4598" s="13">
        <v>6</v>
      </c>
      <c r="K4598" s="17">
        <v>146.40733781931399</v>
      </c>
      <c r="L4598" s="18">
        <f t="shared" si="43"/>
        <v>167.76195785535629</v>
      </c>
      <c r="M4598">
        <f>Table1[[#This Row],[num_contributions]]+Table1[[#This Row],[num_unique_contributors]]</f>
        <v>15</v>
      </c>
    </row>
    <row r="4599" spans="1:13" ht="13.2" hidden="1" x14ac:dyDescent="0.25">
      <c r="A4599" s="13">
        <v>7</v>
      </c>
      <c r="B4599" s="14">
        <v>44088</v>
      </c>
      <c r="C4599" s="14">
        <v>44106</v>
      </c>
      <c r="D4599" s="15" t="s">
        <v>218</v>
      </c>
      <c r="E4599" s="13">
        <v>1219</v>
      </c>
      <c r="F4599" s="15" t="s">
        <v>186</v>
      </c>
      <c r="G4599" s="15" t="s">
        <v>14</v>
      </c>
      <c r="H4599" s="17">
        <v>20.622935427523998</v>
      </c>
      <c r="I4599" s="13">
        <v>7</v>
      </c>
      <c r="J4599" s="13">
        <v>6</v>
      </c>
      <c r="K4599" s="17">
        <v>137.79724265814701</v>
      </c>
      <c r="L4599" s="18">
        <f t="shared" si="43"/>
        <v>158.42017808567101</v>
      </c>
      <c r="M4599">
        <f>Table1[[#This Row],[num_contributions]]+Table1[[#This Row],[num_unique_contributors]]</f>
        <v>13</v>
      </c>
    </row>
    <row r="4600" spans="1:13" ht="13.2" hidden="1" x14ac:dyDescent="0.25">
      <c r="A4600" s="13">
        <v>7</v>
      </c>
      <c r="B4600" s="14">
        <v>44088</v>
      </c>
      <c r="C4600" s="14">
        <v>44106</v>
      </c>
      <c r="D4600" s="15" t="s">
        <v>1807</v>
      </c>
      <c r="E4600" s="13">
        <v>1210</v>
      </c>
      <c r="F4600" s="15" t="s">
        <v>17</v>
      </c>
      <c r="G4600" s="15" t="s">
        <v>14</v>
      </c>
      <c r="H4600" s="17">
        <v>73.929532806481802</v>
      </c>
      <c r="I4600" s="13">
        <v>14</v>
      </c>
      <c r="J4600" s="13">
        <v>13</v>
      </c>
      <c r="K4600" s="17">
        <v>83.121375292414598</v>
      </c>
      <c r="L4600" s="18">
        <f t="shared" si="43"/>
        <v>157.0509080988964</v>
      </c>
      <c r="M4600">
        <f>Table1[[#This Row],[num_contributions]]+Table1[[#This Row],[num_unique_contributors]]</f>
        <v>27</v>
      </c>
    </row>
    <row r="4601" spans="1:13" ht="13.2" hidden="1" x14ac:dyDescent="0.25">
      <c r="A4601" s="13">
        <v>7</v>
      </c>
      <c r="B4601" s="14">
        <v>44088</v>
      </c>
      <c r="C4601" s="14">
        <v>44106</v>
      </c>
      <c r="D4601" s="15" t="s">
        <v>542</v>
      </c>
      <c r="E4601" s="13">
        <v>781</v>
      </c>
      <c r="F4601" s="15" t="s">
        <v>17</v>
      </c>
      <c r="G4601" s="15" t="s">
        <v>18</v>
      </c>
      <c r="H4601" s="17">
        <v>4.9602518820885102</v>
      </c>
      <c r="I4601" s="13">
        <v>5</v>
      </c>
      <c r="J4601" s="13">
        <v>4</v>
      </c>
      <c r="K4601" s="17">
        <v>145.25636261331999</v>
      </c>
      <c r="L4601" s="18">
        <f t="shared" si="43"/>
        <v>150.21661449540849</v>
      </c>
      <c r="M4601">
        <f>Table1[[#This Row],[num_contributions]]+Table1[[#This Row],[num_unique_contributors]]</f>
        <v>9</v>
      </c>
    </row>
    <row r="4602" spans="1:13" ht="13.2" hidden="1" x14ac:dyDescent="0.25">
      <c r="A4602" s="13">
        <v>7</v>
      </c>
      <c r="B4602" s="14">
        <v>44088</v>
      </c>
      <c r="C4602" s="14">
        <v>44106</v>
      </c>
      <c r="D4602" s="15" t="s">
        <v>194</v>
      </c>
      <c r="E4602" s="13">
        <v>373</v>
      </c>
      <c r="F4602" s="15" t="s">
        <v>17</v>
      </c>
      <c r="G4602" s="15" t="s">
        <v>18</v>
      </c>
      <c r="H4602" s="17">
        <v>31.585239630341199</v>
      </c>
      <c r="I4602" s="13">
        <v>12</v>
      </c>
      <c r="J4602" s="13">
        <v>12</v>
      </c>
      <c r="K4602" s="17">
        <v>118.357841417527</v>
      </c>
      <c r="L4602" s="18">
        <f t="shared" si="43"/>
        <v>149.94308104786819</v>
      </c>
      <c r="M4602">
        <f>Table1[[#This Row],[num_contributions]]+Table1[[#This Row],[num_unique_contributors]]</f>
        <v>24</v>
      </c>
    </row>
    <row r="4603" spans="1:13" ht="13.2" hidden="1" x14ac:dyDescent="0.25">
      <c r="A4603" s="13">
        <v>7</v>
      </c>
      <c r="B4603" s="14">
        <v>44088</v>
      </c>
      <c r="C4603" s="14">
        <v>44106</v>
      </c>
      <c r="D4603" s="15" t="s">
        <v>187</v>
      </c>
      <c r="E4603" s="13">
        <v>213</v>
      </c>
      <c r="F4603" s="15" t="s">
        <v>17</v>
      </c>
      <c r="G4603" s="15" t="s">
        <v>23</v>
      </c>
      <c r="H4603" s="17">
        <v>35.741627662536096</v>
      </c>
      <c r="I4603" s="13">
        <v>12</v>
      </c>
      <c r="J4603" s="13">
        <v>12</v>
      </c>
      <c r="K4603" s="17">
        <v>112.04856392991699</v>
      </c>
      <c r="L4603" s="18">
        <f t="shared" si="43"/>
        <v>147.79019159245308</v>
      </c>
      <c r="M4603">
        <f>Table1[[#This Row],[num_contributions]]+Table1[[#This Row],[num_unique_contributors]]</f>
        <v>24</v>
      </c>
    </row>
    <row r="4604" spans="1:13" ht="13.2" hidden="1" x14ac:dyDescent="0.25">
      <c r="A4604" s="13">
        <v>7</v>
      </c>
      <c r="B4604" s="14">
        <v>44088</v>
      </c>
      <c r="C4604" s="14">
        <v>44106</v>
      </c>
      <c r="D4604" s="15" t="s">
        <v>1883</v>
      </c>
      <c r="E4604" s="13">
        <v>122</v>
      </c>
      <c r="F4604" s="15" t="s">
        <v>17</v>
      </c>
      <c r="G4604" s="15" t="s">
        <v>14</v>
      </c>
      <c r="H4604" s="17">
        <v>34.8437739545626</v>
      </c>
      <c r="I4604" s="13">
        <v>13</v>
      </c>
      <c r="J4604" s="13">
        <v>8</v>
      </c>
      <c r="K4604" s="17">
        <v>108.543316474325</v>
      </c>
      <c r="L4604" s="18">
        <f t="shared" si="43"/>
        <v>143.3870904288876</v>
      </c>
      <c r="M4604">
        <f>Table1[[#This Row],[num_contributions]]+Table1[[#This Row],[num_unique_contributors]]</f>
        <v>21</v>
      </c>
    </row>
    <row r="4605" spans="1:13" ht="13.2" hidden="1" x14ac:dyDescent="0.25">
      <c r="A4605" s="13">
        <v>7</v>
      </c>
      <c r="B4605" s="14">
        <v>44088</v>
      </c>
      <c r="C4605" s="14">
        <v>44106</v>
      </c>
      <c r="D4605" s="15" t="s">
        <v>365</v>
      </c>
      <c r="E4605" s="13">
        <v>902</v>
      </c>
      <c r="F4605" s="15" t="s">
        <v>13</v>
      </c>
      <c r="G4605" s="15" t="s">
        <v>14</v>
      </c>
      <c r="H4605" s="17">
        <v>44.377925817216799</v>
      </c>
      <c r="I4605" s="13">
        <v>11</v>
      </c>
      <c r="J4605" s="13">
        <v>11</v>
      </c>
      <c r="K4605" s="17">
        <v>97.415724789290806</v>
      </c>
      <c r="L4605" s="18">
        <f t="shared" si="43"/>
        <v>141.79365060650761</v>
      </c>
      <c r="M4605">
        <f>Table1[[#This Row],[num_contributions]]+Table1[[#This Row],[num_unique_contributors]]</f>
        <v>22</v>
      </c>
    </row>
    <row r="4606" spans="1:13" ht="13.2" hidden="1" x14ac:dyDescent="0.25">
      <c r="A4606" s="13">
        <v>7</v>
      </c>
      <c r="B4606" s="14">
        <v>44088</v>
      </c>
      <c r="C4606" s="14">
        <v>44106</v>
      </c>
      <c r="D4606" s="15" t="s">
        <v>1038</v>
      </c>
      <c r="E4606" s="13">
        <v>1243</v>
      </c>
      <c r="F4606" s="15" t="s">
        <v>17</v>
      </c>
      <c r="G4606" s="15" t="s">
        <v>14</v>
      </c>
      <c r="H4606" s="17">
        <v>11.0069731759425</v>
      </c>
      <c r="I4606" s="13">
        <v>4</v>
      </c>
      <c r="J4606" s="13">
        <v>4</v>
      </c>
      <c r="K4606" s="17">
        <v>129.47554909558701</v>
      </c>
      <c r="L4606" s="18">
        <f t="shared" si="43"/>
        <v>140.48252227152952</v>
      </c>
      <c r="M4606">
        <f>Table1[[#This Row],[num_contributions]]+Table1[[#This Row],[num_unique_contributors]]</f>
        <v>8</v>
      </c>
    </row>
    <row r="4607" spans="1:13" ht="13.2" hidden="1" x14ac:dyDescent="0.25">
      <c r="A4607" s="13">
        <v>7</v>
      </c>
      <c r="B4607" s="14">
        <v>44088</v>
      </c>
      <c r="C4607" s="14">
        <v>44106</v>
      </c>
      <c r="D4607" s="15" t="s">
        <v>1941</v>
      </c>
      <c r="E4607" s="13">
        <v>207</v>
      </c>
      <c r="F4607" s="15" t="s">
        <v>17</v>
      </c>
      <c r="G4607" s="15" t="s">
        <v>23</v>
      </c>
      <c r="H4607" s="17">
        <v>82.009100128921602</v>
      </c>
      <c r="I4607" s="13">
        <v>26</v>
      </c>
      <c r="J4607" s="13">
        <v>21</v>
      </c>
      <c r="K4607" s="17">
        <v>57.9392599261366</v>
      </c>
      <c r="L4607" s="18">
        <f t="shared" si="43"/>
        <v>139.9483600550582</v>
      </c>
      <c r="M4607">
        <f>Table1[[#This Row],[num_contributions]]+Table1[[#This Row],[num_unique_contributors]]</f>
        <v>47</v>
      </c>
    </row>
    <row r="4608" spans="1:13" ht="13.2" hidden="1" x14ac:dyDescent="0.25">
      <c r="A4608" s="13">
        <v>7</v>
      </c>
      <c r="B4608" s="14">
        <v>44088</v>
      </c>
      <c r="C4608" s="14">
        <v>44106</v>
      </c>
      <c r="D4608" s="15" t="s">
        <v>919</v>
      </c>
      <c r="E4608" s="13">
        <v>1140</v>
      </c>
      <c r="F4608" s="15" t="s">
        <v>45</v>
      </c>
      <c r="G4608" s="15" t="s">
        <v>23</v>
      </c>
      <c r="H4608" s="17">
        <v>35.346949350253098</v>
      </c>
      <c r="I4608" s="13">
        <v>17</v>
      </c>
      <c r="J4608" s="13">
        <v>11</v>
      </c>
      <c r="K4608" s="17">
        <v>98.830250491621896</v>
      </c>
      <c r="L4608" s="18">
        <f t="shared" si="43"/>
        <v>134.17719984187499</v>
      </c>
      <c r="M4608">
        <f>Table1[[#This Row],[num_contributions]]+Table1[[#This Row],[num_unique_contributors]]</f>
        <v>28</v>
      </c>
    </row>
    <row r="4609" spans="1:13" ht="13.2" hidden="1" x14ac:dyDescent="0.25">
      <c r="A4609" s="13">
        <v>7</v>
      </c>
      <c r="B4609" s="14">
        <v>44088</v>
      </c>
      <c r="C4609" s="14">
        <v>44106</v>
      </c>
      <c r="D4609" s="15" t="s">
        <v>30</v>
      </c>
      <c r="E4609" s="13">
        <v>172</v>
      </c>
      <c r="F4609" s="15" t="s">
        <v>17</v>
      </c>
      <c r="G4609" s="15" t="s">
        <v>23</v>
      </c>
      <c r="H4609" s="17">
        <v>17.175855866594301</v>
      </c>
      <c r="I4609" s="13">
        <v>10</v>
      </c>
      <c r="J4609" s="13">
        <v>10</v>
      </c>
      <c r="K4609" s="17">
        <v>116.452048897758</v>
      </c>
      <c r="L4609" s="18">
        <f t="shared" si="43"/>
        <v>133.62790476435231</v>
      </c>
      <c r="M4609">
        <f>Table1[[#This Row],[num_contributions]]+Table1[[#This Row],[num_unique_contributors]]</f>
        <v>20</v>
      </c>
    </row>
    <row r="4610" spans="1:13" ht="13.2" hidden="1" x14ac:dyDescent="0.25">
      <c r="A4610" s="13">
        <v>7</v>
      </c>
      <c r="B4610" s="14">
        <v>44088</v>
      </c>
      <c r="C4610" s="14">
        <v>44106</v>
      </c>
      <c r="D4610" s="15" t="s">
        <v>324</v>
      </c>
      <c r="E4610" s="13">
        <v>1245</v>
      </c>
      <c r="F4610" s="15" t="s">
        <v>17</v>
      </c>
      <c r="G4610" s="15" t="s">
        <v>14</v>
      </c>
      <c r="H4610" s="17">
        <v>17.6298526222708</v>
      </c>
      <c r="I4610" s="13">
        <v>8</v>
      </c>
      <c r="J4610" s="13">
        <v>8</v>
      </c>
      <c r="K4610" s="17">
        <v>110.133648624999</v>
      </c>
      <c r="L4610" s="18">
        <f t="shared" si="43"/>
        <v>127.7635012472698</v>
      </c>
      <c r="M4610">
        <f>Table1[[#This Row],[num_contributions]]+Table1[[#This Row],[num_unique_contributors]]</f>
        <v>16</v>
      </c>
    </row>
    <row r="4611" spans="1:13" ht="13.2" hidden="1" x14ac:dyDescent="0.25">
      <c r="A4611" s="13">
        <v>7</v>
      </c>
      <c r="B4611" s="14">
        <v>44088</v>
      </c>
      <c r="C4611" s="14">
        <v>44106</v>
      </c>
      <c r="D4611" s="15" t="s">
        <v>1970</v>
      </c>
      <c r="E4611" s="13">
        <v>183</v>
      </c>
      <c r="F4611" s="15" t="s">
        <v>17</v>
      </c>
      <c r="G4611" s="15" t="s">
        <v>23</v>
      </c>
      <c r="H4611" s="17">
        <v>57.104196982782703</v>
      </c>
      <c r="I4611" s="13">
        <v>20</v>
      </c>
      <c r="J4611" s="13">
        <v>16</v>
      </c>
      <c r="K4611" s="17">
        <v>62.197091411161701</v>
      </c>
      <c r="L4611" s="18">
        <f t="shared" si="43"/>
        <v>119.3012883939444</v>
      </c>
      <c r="M4611">
        <f>Table1[[#This Row],[num_contributions]]+Table1[[#This Row],[num_unique_contributors]]</f>
        <v>36</v>
      </c>
    </row>
    <row r="4612" spans="1:13" ht="13.2" hidden="1" x14ac:dyDescent="0.25">
      <c r="A4612" s="13">
        <v>7</v>
      </c>
      <c r="B4612" s="14">
        <v>44088</v>
      </c>
      <c r="C4612" s="14">
        <v>44106</v>
      </c>
      <c r="D4612" s="15" t="s">
        <v>983</v>
      </c>
      <c r="E4612" s="13">
        <v>845</v>
      </c>
      <c r="F4612" s="15" t="s">
        <v>52</v>
      </c>
      <c r="G4612" s="15" t="s">
        <v>14</v>
      </c>
      <c r="H4612" s="17">
        <v>6.9408104494194003</v>
      </c>
      <c r="I4612" s="13">
        <v>4</v>
      </c>
      <c r="J4612" s="13">
        <v>4</v>
      </c>
      <c r="K4612" s="17">
        <v>104.534035276076</v>
      </c>
      <c r="L4612" s="18">
        <f t="shared" si="43"/>
        <v>111.4748457254954</v>
      </c>
      <c r="M4612">
        <f>Table1[[#This Row],[num_contributions]]+Table1[[#This Row],[num_unique_contributors]]</f>
        <v>8</v>
      </c>
    </row>
    <row r="4613" spans="1:13" ht="13.2" hidden="1" x14ac:dyDescent="0.25">
      <c r="A4613" s="13">
        <v>7</v>
      </c>
      <c r="B4613" s="14">
        <v>44088</v>
      </c>
      <c r="C4613" s="14">
        <v>44106</v>
      </c>
      <c r="D4613" s="15" t="s">
        <v>2511</v>
      </c>
      <c r="E4613" s="13">
        <v>467</v>
      </c>
      <c r="F4613" s="15" t="s">
        <v>17</v>
      </c>
      <c r="G4613" s="15" t="s">
        <v>14</v>
      </c>
      <c r="H4613" s="17">
        <v>2.7749984883147301</v>
      </c>
      <c r="I4613" s="13">
        <v>3</v>
      </c>
      <c r="J4613" s="13">
        <v>3</v>
      </c>
      <c r="K4613" s="17">
        <v>105.42902479634</v>
      </c>
      <c r="L4613" s="18">
        <f t="shared" si="43"/>
        <v>108.20402328465474</v>
      </c>
      <c r="M4613">
        <f>Table1[[#This Row],[num_contributions]]+Table1[[#This Row],[num_unique_contributors]]</f>
        <v>6</v>
      </c>
    </row>
    <row r="4614" spans="1:13" ht="13.2" hidden="1" x14ac:dyDescent="0.25">
      <c r="A4614" s="13">
        <v>7</v>
      </c>
      <c r="B4614" s="14">
        <v>44088</v>
      </c>
      <c r="C4614" s="14">
        <v>44106</v>
      </c>
      <c r="D4614" s="15" t="s">
        <v>1691</v>
      </c>
      <c r="E4614" s="13">
        <v>188</v>
      </c>
      <c r="F4614" s="15" t="s">
        <v>17</v>
      </c>
      <c r="G4614" s="15" t="s">
        <v>18</v>
      </c>
      <c r="H4614" s="17">
        <v>22.560449486789501</v>
      </c>
      <c r="I4614" s="13">
        <v>12</v>
      </c>
      <c r="J4614" s="13">
        <v>11</v>
      </c>
      <c r="K4614" s="17">
        <v>77.894600659900803</v>
      </c>
      <c r="L4614" s="18">
        <f t="shared" si="43"/>
        <v>100.4550501466903</v>
      </c>
      <c r="M4614">
        <f>Table1[[#This Row],[num_contributions]]+Table1[[#This Row],[num_unique_contributors]]</f>
        <v>23</v>
      </c>
    </row>
    <row r="4615" spans="1:13" ht="13.2" hidden="1" x14ac:dyDescent="0.25">
      <c r="A4615" s="13">
        <v>7</v>
      </c>
      <c r="B4615" s="14">
        <v>44088</v>
      </c>
      <c r="C4615" s="14">
        <v>44106</v>
      </c>
      <c r="D4615" s="15" t="s">
        <v>733</v>
      </c>
      <c r="E4615" s="13">
        <v>1064</v>
      </c>
      <c r="F4615" s="15" t="s">
        <v>17</v>
      </c>
      <c r="G4615" s="15" t="s">
        <v>18</v>
      </c>
      <c r="H4615" s="17">
        <v>5.8569326033422202</v>
      </c>
      <c r="I4615" s="13">
        <v>6</v>
      </c>
      <c r="J4615" s="13">
        <v>6</v>
      </c>
      <c r="K4615" s="17">
        <v>89.814104693350799</v>
      </c>
      <c r="L4615" s="18">
        <f t="shared" si="43"/>
        <v>95.671037296693015</v>
      </c>
      <c r="M4615">
        <f>Table1[[#This Row],[num_contributions]]+Table1[[#This Row],[num_unique_contributors]]</f>
        <v>12</v>
      </c>
    </row>
    <row r="4616" spans="1:13" ht="13.2" hidden="1" x14ac:dyDescent="0.25">
      <c r="A4616" s="13">
        <v>7</v>
      </c>
      <c r="B4616" s="14">
        <v>44088</v>
      </c>
      <c r="C4616" s="14">
        <v>44106</v>
      </c>
      <c r="D4616" s="15" t="s">
        <v>1952</v>
      </c>
      <c r="E4616" s="13">
        <v>1105</v>
      </c>
      <c r="F4616" s="15" t="s">
        <v>17</v>
      </c>
      <c r="G4616" s="15" t="s">
        <v>23</v>
      </c>
      <c r="H4616" s="17">
        <v>2.5772490315345502</v>
      </c>
      <c r="I4616" s="13">
        <v>3</v>
      </c>
      <c r="J4616" s="13">
        <v>3</v>
      </c>
      <c r="K4616" s="17">
        <v>91.550802210654894</v>
      </c>
      <c r="L4616" s="18">
        <f t="shared" si="43"/>
        <v>94.128051242189443</v>
      </c>
      <c r="M4616">
        <f>Table1[[#This Row],[num_contributions]]+Table1[[#This Row],[num_unique_contributors]]</f>
        <v>6</v>
      </c>
    </row>
    <row r="4617" spans="1:13" ht="13.2" hidden="1" x14ac:dyDescent="0.25">
      <c r="A4617" s="13">
        <v>7</v>
      </c>
      <c r="B4617" s="14">
        <v>44088</v>
      </c>
      <c r="C4617" s="14">
        <v>44106</v>
      </c>
      <c r="D4617" s="15" t="s">
        <v>712</v>
      </c>
      <c r="E4617" s="13">
        <v>66</v>
      </c>
      <c r="F4617" s="15" t="s">
        <v>17</v>
      </c>
      <c r="G4617" s="15" t="s">
        <v>18</v>
      </c>
      <c r="H4617" s="17">
        <v>35.492092004251099</v>
      </c>
      <c r="I4617" s="13">
        <v>12</v>
      </c>
      <c r="J4617" s="13">
        <v>11</v>
      </c>
      <c r="K4617" s="17">
        <v>58.477142680057398</v>
      </c>
      <c r="L4617" s="18">
        <f t="shared" si="43"/>
        <v>93.969234684308503</v>
      </c>
      <c r="M4617">
        <f>Table1[[#This Row],[num_contributions]]+Table1[[#This Row],[num_unique_contributors]]</f>
        <v>23</v>
      </c>
    </row>
    <row r="4618" spans="1:13" ht="13.2" hidden="1" x14ac:dyDescent="0.25">
      <c r="A4618" s="13">
        <v>7</v>
      </c>
      <c r="B4618" s="14">
        <v>44088</v>
      </c>
      <c r="C4618" s="14">
        <v>44106</v>
      </c>
      <c r="D4618" s="15" t="s">
        <v>1264</v>
      </c>
      <c r="E4618" s="13">
        <v>586</v>
      </c>
      <c r="F4618" s="15" t="s">
        <v>20</v>
      </c>
      <c r="G4618" s="15" t="s">
        <v>14</v>
      </c>
      <c r="H4618" s="17">
        <v>25.033771192340598</v>
      </c>
      <c r="I4618" s="13">
        <v>12</v>
      </c>
      <c r="J4618" s="13">
        <v>11</v>
      </c>
      <c r="K4618" s="17">
        <v>64.182283265090106</v>
      </c>
      <c r="L4618" s="18">
        <f t="shared" si="43"/>
        <v>89.216054457430701</v>
      </c>
      <c r="M4618">
        <f>Table1[[#This Row],[num_contributions]]+Table1[[#This Row],[num_unique_contributors]]</f>
        <v>23</v>
      </c>
    </row>
    <row r="4619" spans="1:13" ht="13.2" hidden="1" x14ac:dyDescent="0.25">
      <c r="A4619" s="13">
        <v>7</v>
      </c>
      <c r="B4619" s="14">
        <v>44088</v>
      </c>
      <c r="C4619" s="14">
        <v>44106</v>
      </c>
      <c r="D4619" s="15" t="s">
        <v>568</v>
      </c>
      <c r="E4619" s="13">
        <v>668</v>
      </c>
      <c r="F4619" s="15" t="s">
        <v>17</v>
      </c>
      <c r="G4619" s="15" t="s">
        <v>14</v>
      </c>
      <c r="H4619" s="17">
        <v>34.609706912398103</v>
      </c>
      <c r="I4619" s="13">
        <v>11</v>
      </c>
      <c r="J4619" s="13">
        <v>9</v>
      </c>
      <c r="K4619" s="17">
        <v>51.791491582259603</v>
      </c>
      <c r="L4619" s="18">
        <f t="shared" si="43"/>
        <v>86.401198494657706</v>
      </c>
      <c r="M4619">
        <f>Table1[[#This Row],[num_contributions]]+Table1[[#This Row],[num_unique_contributors]]</f>
        <v>20</v>
      </c>
    </row>
    <row r="4620" spans="1:13" ht="13.2" hidden="1" x14ac:dyDescent="0.25">
      <c r="A4620" s="13">
        <v>7</v>
      </c>
      <c r="B4620" s="14">
        <v>44088</v>
      </c>
      <c r="C4620" s="14">
        <v>44106</v>
      </c>
      <c r="D4620" s="15" t="s">
        <v>1219</v>
      </c>
      <c r="E4620" s="13">
        <v>203</v>
      </c>
      <c r="F4620" s="15" t="s">
        <v>17</v>
      </c>
      <c r="G4620" s="15" t="s">
        <v>14</v>
      </c>
      <c r="H4620" s="17">
        <v>18.607236998299499</v>
      </c>
      <c r="I4620" s="13">
        <v>8</v>
      </c>
      <c r="J4620" s="13">
        <v>6</v>
      </c>
      <c r="K4620" s="17">
        <v>67.378962713320803</v>
      </c>
      <c r="L4620" s="18">
        <f t="shared" si="43"/>
        <v>85.986199711620301</v>
      </c>
      <c r="M4620">
        <f>Table1[[#This Row],[num_contributions]]+Table1[[#This Row],[num_unique_contributors]]</f>
        <v>14</v>
      </c>
    </row>
    <row r="4621" spans="1:13" ht="13.2" hidden="1" x14ac:dyDescent="0.25">
      <c r="A4621" s="13">
        <v>7</v>
      </c>
      <c r="B4621" s="14">
        <v>44088</v>
      </c>
      <c r="C4621" s="14">
        <v>44106</v>
      </c>
      <c r="D4621" s="15" t="s">
        <v>784</v>
      </c>
      <c r="E4621" s="13">
        <v>480</v>
      </c>
      <c r="F4621" s="15" t="s">
        <v>17</v>
      </c>
      <c r="G4621" s="15" t="s">
        <v>18</v>
      </c>
      <c r="H4621" s="17">
        <v>7.5088315429842396</v>
      </c>
      <c r="I4621" s="13">
        <v>6</v>
      </c>
      <c r="J4621" s="13">
        <v>6</v>
      </c>
      <c r="K4621" s="17">
        <v>76.050604246608302</v>
      </c>
      <c r="L4621" s="18">
        <f t="shared" si="43"/>
        <v>83.559435789592541</v>
      </c>
      <c r="M4621">
        <f>Table1[[#This Row],[num_contributions]]+Table1[[#This Row],[num_unique_contributors]]</f>
        <v>12</v>
      </c>
    </row>
    <row r="4622" spans="1:13" ht="13.2" hidden="1" x14ac:dyDescent="0.25">
      <c r="A4622" s="13">
        <v>7</v>
      </c>
      <c r="B4622" s="14">
        <v>44088</v>
      </c>
      <c r="C4622" s="14">
        <v>44106</v>
      </c>
      <c r="D4622" s="15" t="s">
        <v>1041</v>
      </c>
      <c r="E4622" s="13">
        <v>379</v>
      </c>
      <c r="F4622" s="15" t="s">
        <v>17</v>
      </c>
      <c r="G4622" s="15" t="s">
        <v>23</v>
      </c>
      <c r="H4622" s="17">
        <v>0.78164392229313395</v>
      </c>
      <c r="I4622" s="13">
        <v>2</v>
      </c>
      <c r="J4622" s="13">
        <v>2</v>
      </c>
      <c r="K4622" s="17">
        <v>81.180495966549898</v>
      </c>
      <c r="L4622" s="18">
        <f t="shared" si="43"/>
        <v>81.962139888843026</v>
      </c>
      <c r="M4622">
        <f>Table1[[#This Row],[num_contributions]]+Table1[[#This Row],[num_unique_contributors]]</f>
        <v>4</v>
      </c>
    </row>
    <row r="4623" spans="1:13" ht="13.2" hidden="1" x14ac:dyDescent="0.25">
      <c r="A4623" s="13">
        <v>7</v>
      </c>
      <c r="B4623" s="14">
        <v>44088</v>
      </c>
      <c r="C4623" s="14">
        <v>44106</v>
      </c>
      <c r="D4623" s="15" t="s">
        <v>1971</v>
      </c>
      <c r="E4623" s="13">
        <v>1382</v>
      </c>
      <c r="F4623" s="15" t="s">
        <v>17</v>
      </c>
      <c r="G4623" s="15" t="s">
        <v>23</v>
      </c>
      <c r="H4623" s="17">
        <v>3.68345453149279</v>
      </c>
      <c r="I4623" s="13">
        <v>3</v>
      </c>
      <c r="J4623" s="13">
        <v>3</v>
      </c>
      <c r="K4623" s="17">
        <v>76.430495966549898</v>
      </c>
      <c r="L4623" s="18">
        <f t="shared" si="43"/>
        <v>80.113950498042684</v>
      </c>
      <c r="M4623">
        <f>Table1[[#This Row],[num_contributions]]+Table1[[#This Row],[num_unique_contributors]]</f>
        <v>6</v>
      </c>
    </row>
    <row r="4624" spans="1:13" ht="13.2" hidden="1" x14ac:dyDescent="0.25">
      <c r="A4624" s="13">
        <v>7</v>
      </c>
      <c r="B4624" s="14">
        <v>44088</v>
      </c>
      <c r="C4624" s="14">
        <v>44106</v>
      </c>
      <c r="D4624" s="15" t="s">
        <v>1457</v>
      </c>
      <c r="E4624" s="13">
        <v>1374</v>
      </c>
      <c r="F4624" s="15" t="s">
        <v>54</v>
      </c>
      <c r="G4624" s="15" t="s">
        <v>14</v>
      </c>
      <c r="H4624" s="17">
        <v>5.2844797026633703</v>
      </c>
      <c r="I4624" s="13">
        <v>8</v>
      </c>
      <c r="J4624" s="13">
        <v>3</v>
      </c>
      <c r="K4624" s="17">
        <v>72.867395023169394</v>
      </c>
      <c r="L4624" s="18">
        <f t="shared" si="43"/>
        <v>78.151874725832769</v>
      </c>
      <c r="M4624">
        <f>Table1[[#This Row],[num_contributions]]+Table1[[#This Row],[num_unique_contributors]]</f>
        <v>11</v>
      </c>
    </row>
    <row r="4625" spans="1:13" ht="13.2" hidden="1" x14ac:dyDescent="0.25">
      <c r="A4625" s="13">
        <v>7</v>
      </c>
      <c r="B4625" s="14">
        <v>44088</v>
      </c>
      <c r="C4625" s="14">
        <v>44106</v>
      </c>
      <c r="D4625" s="15" t="s">
        <v>1289</v>
      </c>
      <c r="E4625" s="13">
        <v>75</v>
      </c>
      <c r="F4625" s="15" t="s">
        <v>17</v>
      </c>
      <c r="G4625" s="15" t="s">
        <v>14</v>
      </c>
      <c r="H4625" s="17">
        <v>4.4780027763566004</v>
      </c>
      <c r="I4625" s="13">
        <v>5</v>
      </c>
      <c r="J4625" s="13">
        <v>3</v>
      </c>
      <c r="K4625" s="17">
        <v>66.5</v>
      </c>
      <c r="L4625" s="18">
        <f t="shared" si="43"/>
        <v>70.978002776356604</v>
      </c>
      <c r="M4625">
        <f>Table1[[#This Row],[num_contributions]]+Table1[[#This Row],[num_unique_contributors]]</f>
        <v>8</v>
      </c>
    </row>
    <row r="4626" spans="1:13" ht="13.2" hidden="1" x14ac:dyDescent="0.25">
      <c r="A4626" s="13">
        <v>7</v>
      </c>
      <c r="B4626" s="14">
        <v>44088</v>
      </c>
      <c r="C4626" s="14">
        <v>44106</v>
      </c>
      <c r="D4626" s="15" t="s">
        <v>1683</v>
      </c>
      <c r="E4626" s="13">
        <v>778</v>
      </c>
      <c r="F4626" s="15" t="s">
        <v>17</v>
      </c>
      <c r="G4626" s="15" t="s">
        <v>18</v>
      </c>
      <c r="H4626" s="17">
        <v>3.1781161051392499</v>
      </c>
      <c r="I4626" s="13">
        <v>6</v>
      </c>
      <c r="J4626" s="13">
        <v>5</v>
      </c>
      <c r="K4626" s="17">
        <v>66.407996552297902</v>
      </c>
      <c r="L4626" s="18">
        <f t="shared" si="43"/>
        <v>69.586112657437155</v>
      </c>
      <c r="M4626">
        <f>Table1[[#This Row],[num_contributions]]+Table1[[#This Row],[num_unique_contributors]]</f>
        <v>11</v>
      </c>
    </row>
    <row r="4627" spans="1:13" ht="13.2" hidden="1" x14ac:dyDescent="0.25">
      <c r="A4627" s="13">
        <v>7</v>
      </c>
      <c r="B4627" s="14">
        <v>44088</v>
      </c>
      <c r="C4627" s="14">
        <v>44106</v>
      </c>
      <c r="D4627" s="15" t="s">
        <v>746</v>
      </c>
      <c r="E4627" s="13">
        <v>552</v>
      </c>
      <c r="F4627" s="15" t="s">
        <v>17</v>
      </c>
      <c r="G4627" s="15" t="s">
        <v>14</v>
      </c>
      <c r="H4627" s="17">
        <v>14.634925583395701</v>
      </c>
      <c r="I4627" s="13">
        <v>9</v>
      </c>
      <c r="J4627" s="13">
        <v>7</v>
      </c>
      <c r="K4627" s="17">
        <v>54.81461878164</v>
      </c>
      <c r="L4627" s="18">
        <f t="shared" si="43"/>
        <v>69.449544365035706</v>
      </c>
      <c r="M4627">
        <f>Table1[[#This Row],[num_contributions]]+Table1[[#This Row],[num_unique_contributors]]</f>
        <v>16</v>
      </c>
    </row>
    <row r="4628" spans="1:13" ht="13.2" hidden="1" x14ac:dyDescent="0.25">
      <c r="A4628" s="13">
        <v>7</v>
      </c>
      <c r="B4628" s="14">
        <v>44088</v>
      </c>
      <c r="C4628" s="14">
        <v>44106</v>
      </c>
      <c r="D4628" s="15" t="s">
        <v>1935</v>
      </c>
      <c r="E4628" s="13">
        <v>759</v>
      </c>
      <c r="F4628" s="15" t="s">
        <v>17</v>
      </c>
      <c r="G4628" s="15" t="s">
        <v>14</v>
      </c>
      <c r="H4628" s="17">
        <v>27.002604478408799</v>
      </c>
      <c r="I4628" s="13">
        <v>10</v>
      </c>
      <c r="J4628" s="13">
        <v>10</v>
      </c>
      <c r="K4628" s="17">
        <v>39.271604922939602</v>
      </c>
      <c r="L4628" s="18">
        <f t="shared" si="43"/>
        <v>66.274209401348401</v>
      </c>
      <c r="M4628">
        <f>Table1[[#This Row],[num_contributions]]+Table1[[#This Row],[num_unique_contributors]]</f>
        <v>20</v>
      </c>
    </row>
    <row r="4629" spans="1:13" ht="13.2" hidden="1" x14ac:dyDescent="0.25">
      <c r="A4629" s="13">
        <v>7</v>
      </c>
      <c r="B4629" s="14">
        <v>44088</v>
      </c>
      <c r="C4629" s="14">
        <v>44106</v>
      </c>
      <c r="D4629" s="15" t="s">
        <v>1475</v>
      </c>
      <c r="E4629" s="13">
        <v>1204</v>
      </c>
      <c r="F4629" s="15" t="s">
        <v>17</v>
      </c>
      <c r="G4629" s="15" t="s">
        <v>14</v>
      </c>
      <c r="H4629" s="17">
        <v>2.3406231095151599</v>
      </c>
      <c r="I4629" s="13">
        <v>2</v>
      </c>
      <c r="J4629" s="13">
        <v>2</v>
      </c>
      <c r="K4629" s="17">
        <v>61.749999999999901</v>
      </c>
      <c r="L4629" s="18">
        <f t="shared" si="43"/>
        <v>64.090623109515064</v>
      </c>
      <c r="M4629">
        <f>Table1[[#This Row],[num_contributions]]+Table1[[#This Row],[num_unique_contributors]]</f>
        <v>4</v>
      </c>
    </row>
    <row r="4630" spans="1:13" ht="13.2" hidden="1" x14ac:dyDescent="0.25">
      <c r="A4630" s="13">
        <v>7</v>
      </c>
      <c r="B4630" s="14">
        <v>44088</v>
      </c>
      <c r="C4630" s="14">
        <v>44106</v>
      </c>
      <c r="D4630" s="15" t="s">
        <v>568</v>
      </c>
      <c r="E4630" s="13">
        <v>1310</v>
      </c>
      <c r="F4630" s="15" t="s">
        <v>17</v>
      </c>
      <c r="G4630" s="15" t="s">
        <v>14</v>
      </c>
      <c r="H4630" s="17">
        <v>11.172939659826399</v>
      </c>
      <c r="I4630" s="13">
        <v>10</v>
      </c>
      <c r="J4630" s="13">
        <v>5</v>
      </c>
      <c r="K4630" s="17">
        <v>51.770421165645999</v>
      </c>
      <c r="L4630" s="18">
        <f t="shared" ref="L4630:L4693" si="44">H4630+K4630</f>
        <v>62.943360825472396</v>
      </c>
      <c r="M4630">
        <f>Table1[[#This Row],[num_contributions]]+Table1[[#This Row],[num_unique_contributors]]</f>
        <v>15</v>
      </c>
    </row>
    <row r="4631" spans="1:13" ht="13.2" hidden="1" x14ac:dyDescent="0.25">
      <c r="A4631" s="13">
        <v>7</v>
      </c>
      <c r="B4631" s="14">
        <v>44088</v>
      </c>
      <c r="C4631" s="14">
        <v>44106</v>
      </c>
      <c r="D4631" s="15" t="s">
        <v>120</v>
      </c>
      <c r="E4631" s="13">
        <v>29</v>
      </c>
      <c r="F4631" s="15" t="s">
        <v>17</v>
      </c>
      <c r="G4631" s="15" t="s">
        <v>18</v>
      </c>
      <c r="H4631" s="17">
        <v>9.2901199698099699</v>
      </c>
      <c r="I4631" s="13">
        <v>11</v>
      </c>
      <c r="J4631" s="13">
        <v>7</v>
      </c>
      <c r="K4631" s="17">
        <v>53.343951628573699</v>
      </c>
      <c r="L4631" s="18">
        <f t="shared" si="44"/>
        <v>62.63407159838367</v>
      </c>
      <c r="M4631">
        <f>Table1[[#This Row],[num_contributions]]+Table1[[#This Row],[num_unique_contributors]]</f>
        <v>18</v>
      </c>
    </row>
    <row r="4632" spans="1:13" ht="13.2" hidden="1" x14ac:dyDescent="0.25">
      <c r="A4632" s="13">
        <v>7</v>
      </c>
      <c r="B4632" s="14">
        <v>44088</v>
      </c>
      <c r="C4632" s="14">
        <v>44106</v>
      </c>
      <c r="D4632" s="15" t="s">
        <v>1720</v>
      </c>
      <c r="E4632" s="13">
        <v>1280</v>
      </c>
      <c r="F4632" s="15" t="s">
        <v>17</v>
      </c>
      <c r="G4632" s="15" t="s">
        <v>14</v>
      </c>
      <c r="H4632" s="17">
        <v>4.2486019949824199</v>
      </c>
      <c r="I4632" s="13">
        <v>3</v>
      </c>
      <c r="J4632" s="13">
        <v>3</v>
      </c>
      <c r="K4632" s="17">
        <v>57.95</v>
      </c>
      <c r="L4632" s="18">
        <f t="shared" si="44"/>
        <v>62.198601994982425</v>
      </c>
      <c r="M4632">
        <f>Table1[[#This Row],[num_contributions]]+Table1[[#This Row],[num_unique_contributors]]</f>
        <v>6</v>
      </c>
    </row>
    <row r="4633" spans="1:13" ht="13.2" hidden="1" x14ac:dyDescent="0.25">
      <c r="A4633" s="13">
        <v>7</v>
      </c>
      <c r="B4633" s="14">
        <v>44088</v>
      </c>
      <c r="C4633" s="14">
        <v>44106</v>
      </c>
      <c r="D4633" s="15" t="s">
        <v>1944</v>
      </c>
      <c r="E4633" s="13">
        <v>332</v>
      </c>
      <c r="F4633" s="15" t="s">
        <v>13</v>
      </c>
      <c r="G4633" s="15" t="s">
        <v>14</v>
      </c>
      <c r="H4633" s="17">
        <v>31.504230744083301</v>
      </c>
      <c r="I4633" s="13">
        <v>12</v>
      </c>
      <c r="J4633" s="13">
        <v>11</v>
      </c>
      <c r="K4633" s="17">
        <v>29.878869002757799</v>
      </c>
      <c r="L4633" s="18">
        <f t="shared" si="44"/>
        <v>61.383099746841097</v>
      </c>
      <c r="M4633">
        <f>Table1[[#This Row],[num_contributions]]+Table1[[#This Row],[num_unique_contributors]]</f>
        <v>23</v>
      </c>
    </row>
    <row r="4634" spans="1:13" ht="13.2" hidden="1" x14ac:dyDescent="0.25">
      <c r="A4634" s="13">
        <v>7</v>
      </c>
      <c r="B4634" s="14">
        <v>44088</v>
      </c>
      <c r="C4634" s="14">
        <v>44106</v>
      </c>
      <c r="D4634" s="15" t="s">
        <v>1972</v>
      </c>
      <c r="E4634" s="13">
        <v>32</v>
      </c>
      <c r="F4634" s="15" t="s">
        <v>13</v>
      </c>
      <c r="G4634" s="15" t="s">
        <v>18</v>
      </c>
      <c r="H4634" s="17">
        <v>0.42139169060517501</v>
      </c>
      <c r="I4634" s="13">
        <v>2</v>
      </c>
      <c r="J4634" s="13">
        <v>2</v>
      </c>
      <c r="K4634" s="17">
        <v>58.0290325714749</v>
      </c>
      <c r="L4634" s="18">
        <f t="shared" si="44"/>
        <v>58.450424262080077</v>
      </c>
      <c r="M4634">
        <f>Table1[[#This Row],[num_contributions]]+Table1[[#This Row],[num_unique_contributors]]</f>
        <v>4</v>
      </c>
    </row>
    <row r="4635" spans="1:13" ht="13.2" hidden="1" x14ac:dyDescent="0.25">
      <c r="A4635" s="13">
        <v>7</v>
      </c>
      <c r="B4635" s="14">
        <v>44088</v>
      </c>
      <c r="C4635" s="14">
        <v>44106</v>
      </c>
      <c r="D4635" s="15" t="s">
        <v>657</v>
      </c>
      <c r="E4635" s="13">
        <v>620</v>
      </c>
      <c r="F4635" s="15" t="s">
        <v>17</v>
      </c>
      <c r="G4635" s="15" t="s">
        <v>23</v>
      </c>
      <c r="H4635" s="17">
        <v>21.7436322558579</v>
      </c>
      <c r="I4635" s="13">
        <v>11</v>
      </c>
      <c r="J4635" s="13">
        <v>11</v>
      </c>
      <c r="K4635" s="17">
        <v>34.938836855272399</v>
      </c>
      <c r="L4635" s="18">
        <f t="shared" si="44"/>
        <v>56.682469111130303</v>
      </c>
      <c r="M4635">
        <f>Table1[[#This Row],[num_contributions]]+Table1[[#This Row],[num_unique_contributors]]</f>
        <v>22</v>
      </c>
    </row>
    <row r="4636" spans="1:13" ht="13.2" hidden="1" x14ac:dyDescent="0.25">
      <c r="A4636" s="13">
        <v>7</v>
      </c>
      <c r="B4636" s="14">
        <v>44088</v>
      </c>
      <c r="C4636" s="14">
        <v>44106</v>
      </c>
      <c r="D4636" s="15" t="s">
        <v>175</v>
      </c>
      <c r="E4636" s="13">
        <v>529</v>
      </c>
      <c r="F4636" s="15" t="s">
        <v>17</v>
      </c>
      <c r="G4636" s="15" t="s">
        <v>14</v>
      </c>
      <c r="H4636" s="17">
        <v>6.7420844522259902</v>
      </c>
      <c r="I4636" s="13">
        <v>9</v>
      </c>
      <c r="J4636" s="13">
        <v>4</v>
      </c>
      <c r="K4636" s="17">
        <v>47.5</v>
      </c>
      <c r="L4636" s="18">
        <f t="shared" si="44"/>
        <v>54.242084452225988</v>
      </c>
      <c r="M4636">
        <f>Table1[[#This Row],[num_contributions]]+Table1[[#This Row],[num_unique_contributors]]</f>
        <v>13</v>
      </c>
    </row>
    <row r="4637" spans="1:13" ht="13.2" hidden="1" x14ac:dyDescent="0.25">
      <c r="A4637" s="13">
        <v>7</v>
      </c>
      <c r="B4637" s="14">
        <v>44088</v>
      </c>
      <c r="C4637" s="14">
        <v>44106</v>
      </c>
      <c r="D4637" s="15" t="s">
        <v>605</v>
      </c>
      <c r="E4637" s="13">
        <v>1131</v>
      </c>
      <c r="F4637" s="15" t="s">
        <v>54</v>
      </c>
      <c r="G4637" s="15" t="s">
        <v>14</v>
      </c>
      <c r="H4637" s="17">
        <v>9.6362238253218298</v>
      </c>
      <c r="I4637" s="13">
        <v>7</v>
      </c>
      <c r="J4637" s="13">
        <v>6</v>
      </c>
      <c r="K4637" s="17">
        <v>44.306004877725499</v>
      </c>
      <c r="L4637" s="18">
        <f t="shared" si="44"/>
        <v>53.942228703047327</v>
      </c>
      <c r="M4637">
        <f>Table1[[#This Row],[num_contributions]]+Table1[[#This Row],[num_unique_contributors]]</f>
        <v>13</v>
      </c>
    </row>
    <row r="4638" spans="1:13" ht="13.2" hidden="1" x14ac:dyDescent="0.25">
      <c r="A4638" s="13">
        <v>7</v>
      </c>
      <c r="B4638" s="14">
        <v>44088</v>
      </c>
      <c r="C4638" s="14">
        <v>44106</v>
      </c>
      <c r="D4638" s="15" t="s">
        <v>1021</v>
      </c>
      <c r="E4638" s="13">
        <v>1249</v>
      </c>
      <c r="F4638" s="15" t="s">
        <v>17</v>
      </c>
      <c r="G4638" s="15" t="s">
        <v>14</v>
      </c>
      <c r="H4638" s="17">
        <v>8.6213504972289794</v>
      </c>
      <c r="I4638" s="13">
        <v>4</v>
      </c>
      <c r="J4638" s="13">
        <v>4</v>
      </c>
      <c r="K4638" s="17">
        <v>45.0739694806324</v>
      </c>
      <c r="L4638" s="18">
        <f t="shared" si="44"/>
        <v>53.695319977861381</v>
      </c>
      <c r="M4638">
        <f>Table1[[#This Row],[num_contributions]]+Table1[[#This Row],[num_unique_contributors]]</f>
        <v>8</v>
      </c>
    </row>
    <row r="4639" spans="1:13" ht="13.2" hidden="1" x14ac:dyDescent="0.25">
      <c r="A4639" s="13">
        <v>7</v>
      </c>
      <c r="B4639" s="14">
        <v>44088</v>
      </c>
      <c r="C4639" s="14">
        <v>44106</v>
      </c>
      <c r="D4639" s="15" t="s">
        <v>591</v>
      </c>
      <c r="E4639" s="13">
        <v>639</v>
      </c>
      <c r="F4639" s="15" t="s">
        <v>39</v>
      </c>
      <c r="G4639" s="15" t="s">
        <v>14</v>
      </c>
      <c r="H4639" s="17">
        <v>18.520434473637099</v>
      </c>
      <c r="I4639" s="13">
        <v>7</v>
      </c>
      <c r="J4639" s="13">
        <v>7</v>
      </c>
      <c r="K4639" s="17">
        <v>34.593682856712398</v>
      </c>
      <c r="L4639" s="18">
        <f t="shared" si="44"/>
        <v>53.114117330349501</v>
      </c>
      <c r="M4639">
        <f>Table1[[#This Row],[num_contributions]]+Table1[[#This Row],[num_unique_contributors]]</f>
        <v>14</v>
      </c>
    </row>
    <row r="4640" spans="1:13" ht="13.2" hidden="1" x14ac:dyDescent="0.25">
      <c r="A4640" s="13">
        <v>7</v>
      </c>
      <c r="B4640" s="14">
        <v>44088</v>
      </c>
      <c r="C4640" s="14">
        <v>44106</v>
      </c>
      <c r="D4640" s="15" t="s">
        <v>189</v>
      </c>
      <c r="E4640" s="13">
        <v>782</v>
      </c>
      <c r="F4640" s="15" t="s">
        <v>17</v>
      </c>
      <c r="G4640" s="15" t="s">
        <v>14</v>
      </c>
      <c r="H4640" s="17">
        <v>0.22325545061747001</v>
      </c>
      <c r="I4640" s="13">
        <v>2</v>
      </c>
      <c r="J4640" s="13">
        <v>2</v>
      </c>
      <c r="K4640" s="17">
        <v>50.328962713320799</v>
      </c>
      <c r="L4640" s="18">
        <f t="shared" si="44"/>
        <v>50.552218163938271</v>
      </c>
      <c r="M4640">
        <f>Table1[[#This Row],[num_contributions]]+Table1[[#This Row],[num_unique_contributors]]</f>
        <v>4</v>
      </c>
    </row>
    <row r="4641" spans="1:13" ht="13.2" hidden="1" x14ac:dyDescent="0.25">
      <c r="A4641" s="13">
        <v>7</v>
      </c>
      <c r="B4641" s="14">
        <v>44088</v>
      </c>
      <c r="C4641" s="14">
        <v>44106</v>
      </c>
      <c r="D4641" s="15" t="s">
        <v>840</v>
      </c>
      <c r="E4641" s="13">
        <v>147</v>
      </c>
      <c r="F4641" s="15" t="s">
        <v>17</v>
      </c>
      <c r="G4641" s="15" t="s">
        <v>18</v>
      </c>
      <c r="H4641" s="17">
        <v>1.2084175906080401</v>
      </c>
      <c r="I4641" s="13">
        <v>5</v>
      </c>
      <c r="J4641" s="13">
        <v>3</v>
      </c>
      <c r="K4641" s="17">
        <v>47.5</v>
      </c>
      <c r="L4641" s="18">
        <f t="shared" si="44"/>
        <v>48.708417590608043</v>
      </c>
      <c r="M4641">
        <f>Table1[[#This Row],[num_contributions]]+Table1[[#This Row],[num_unique_contributors]]</f>
        <v>8</v>
      </c>
    </row>
    <row r="4642" spans="1:13" ht="13.2" hidden="1" x14ac:dyDescent="0.25">
      <c r="A4642" s="13">
        <v>7</v>
      </c>
      <c r="B4642" s="14">
        <v>44088</v>
      </c>
      <c r="C4642" s="14">
        <v>44106</v>
      </c>
      <c r="D4642" s="15" t="s">
        <v>844</v>
      </c>
      <c r="E4642" s="13">
        <v>437</v>
      </c>
      <c r="F4642" s="15" t="s">
        <v>39</v>
      </c>
      <c r="G4642" s="15" t="s">
        <v>14</v>
      </c>
      <c r="H4642" s="17">
        <v>1.3307037421177701</v>
      </c>
      <c r="I4642" s="13">
        <v>3</v>
      </c>
      <c r="J4642" s="13">
        <v>3</v>
      </c>
      <c r="K4642" s="17">
        <v>45.059032571474901</v>
      </c>
      <c r="L4642" s="18">
        <f t="shared" si="44"/>
        <v>46.389736313592671</v>
      </c>
      <c r="M4642">
        <f>Table1[[#This Row],[num_contributions]]+Table1[[#This Row],[num_unique_contributors]]</f>
        <v>6</v>
      </c>
    </row>
    <row r="4643" spans="1:13" ht="13.2" hidden="1" x14ac:dyDescent="0.25">
      <c r="A4643" s="13">
        <v>7</v>
      </c>
      <c r="B4643" s="14">
        <v>44088</v>
      </c>
      <c r="C4643" s="14">
        <v>44106</v>
      </c>
      <c r="D4643" s="15" t="s">
        <v>509</v>
      </c>
      <c r="E4643" s="13">
        <v>934</v>
      </c>
      <c r="F4643" s="15" t="s">
        <v>13</v>
      </c>
      <c r="G4643" s="15" t="s">
        <v>18</v>
      </c>
      <c r="H4643" s="17">
        <v>4.5622446042667901</v>
      </c>
      <c r="I4643" s="13">
        <v>6</v>
      </c>
      <c r="J4643" s="13">
        <v>6</v>
      </c>
      <c r="K4643" s="17">
        <v>36.949999999999903</v>
      </c>
      <c r="L4643" s="18">
        <f t="shared" si="44"/>
        <v>41.512244604266691</v>
      </c>
      <c r="M4643">
        <f>Table1[[#This Row],[num_contributions]]+Table1[[#This Row],[num_unique_contributors]]</f>
        <v>12</v>
      </c>
    </row>
    <row r="4644" spans="1:13" ht="13.2" hidden="1" x14ac:dyDescent="0.25">
      <c r="A4644" s="13">
        <v>7</v>
      </c>
      <c r="B4644" s="14">
        <v>44088</v>
      </c>
      <c r="C4644" s="14">
        <v>44106</v>
      </c>
      <c r="D4644" s="15" t="s">
        <v>1429</v>
      </c>
      <c r="E4644" s="13">
        <v>153</v>
      </c>
      <c r="F4644" s="15" t="s">
        <v>17</v>
      </c>
      <c r="G4644" s="15" t="s">
        <v>23</v>
      </c>
      <c r="H4644" s="17">
        <v>6.1458371122269</v>
      </c>
      <c r="I4644" s="13">
        <v>6</v>
      </c>
      <c r="J4644" s="13">
        <v>5</v>
      </c>
      <c r="K4644" s="17">
        <v>35.244451091362102</v>
      </c>
      <c r="L4644" s="18">
        <f t="shared" si="44"/>
        <v>41.390288203589002</v>
      </c>
      <c r="M4644">
        <f>Table1[[#This Row],[num_contributions]]+Table1[[#This Row],[num_unique_contributors]]</f>
        <v>11</v>
      </c>
    </row>
    <row r="4645" spans="1:13" ht="13.2" hidden="1" x14ac:dyDescent="0.25">
      <c r="A4645" s="13">
        <v>7</v>
      </c>
      <c r="B4645" s="14">
        <v>44088</v>
      </c>
      <c r="C4645" s="14">
        <v>44106</v>
      </c>
      <c r="D4645" s="15" t="s">
        <v>982</v>
      </c>
      <c r="E4645" s="13">
        <v>130</v>
      </c>
      <c r="F4645" s="15" t="s">
        <v>17</v>
      </c>
      <c r="G4645" s="15" t="s">
        <v>14</v>
      </c>
      <c r="H4645" s="17">
        <v>8.7250966960236305</v>
      </c>
      <c r="I4645" s="13">
        <v>8</v>
      </c>
      <c r="J4645" s="13">
        <v>6</v>
      </c>
      <c r="K4645" s="17">
        <v>30.028962708320801</v>
      </c>
      <c r="L4645" s="18">
        <f t="shared" si="44"/>
        <v>38.754059404344432</v>
      </c>
      <c r="M4645">
        <f>Table1[[#This Row],[num_contributions]]+Table1[[#This Row],[num_unique_contributors]]</f>
        <v>14</v>
      </c>
    </row>
    <row r="4646" spans="1:13" ht="13.2" hidden="1" x14ac:dyDescent="0.25">
      <c r="A4646" s="13">
        <v>7</v>
      </c>
      <c r="B4646" s="14">
        <v>44088</v>
      </c>
      <c r="C4646" s="14">
        <v>44106</v>
      </c>
      <c r="D4646" s="15" t="s">
        <v>1135</v>
      </c>
      <c r="E4646" s="13">
        <v>116</v>
      </c>
      <c r="F4646" s="15" t="s">
        <v>17</v>
      </c>
      <c r="G4646" s="15" t="s">
        <v>14</v>
      </c>
      <c r="H4646" s="17">
        <v>7.8795406822239302</v>
      </c>
      <c r="I4646" s="13">
        <v>6</v>
      </c>
      <c r="J4646" s="13">
        <v>4</v>
      </c>
      <c r="K4646" s="17">
        <v>28.749999995</v>
      </c>
      <c r="L4646" s="18">
        <f t="shared" si="44"/>
        <v>36.629540677223929</v>
      </c>
      <c r="M4646">
        <f>Table1[[#This Row],[num_contributions]]+Table1[[#This Row],[num_unique_contributors]]</f>
        <v>10</v>
      </c>
    </row>
    <row r="4647" spans="1:13" ht="13.2" hidden="1" x14ac:dyDescent="0.25">
      <c r="A4647" s="13">
        <v>7</v>
      </c>
      <c r="B4647" s="14">
        <v>44088</v>
      </c>
      <c r="C4647" s="14">
        <v>44106</v>
      </c>
      <c r="D4647" s="15" t="s">
        <v>1147</v>
      </c>
      <c r="E4647" s="13">
        <v>579</v>
      </c>
      <c r="F4647" s="15" t="s">
        <v>17</v>
      </c>
      <c r="G4647" s="15" t="s">
        <v>23</v>
      </c>
      <c r="H4647" s="17">
        <v>1.6636503080386</v>
      </c>
      <c r="I4647" s="13">
        <v>4</v>
      </c>
      <c r="J4647" s="13">
        <v>4</v>
      </c>
      <c r="K4647" s="17">
        <v>34.049999999999898</v>
      </c>
      <c r="L4647" s="18">
        <f t="shared" si="44"/>
        <v>35.713650308038495</v>
      </c>
      <c r="M4647">
        <f>Table1[[#This Row],[num_contributions]]+Table1[[#This Row],[num_unique_contributors]]</f>
        <v>8</v>
      </c>
    </row>
    <row r="4648" spans="1:13" ht="13.2" hidden="1" x14ac:dyDescent="0.25">
      <c r="A4648" s="13">
        <v>7</v>
      </c>
      <c r="B4648" s="14">
        <v>44088</v>
      </c>
      <c r="C4648" s="14">
        <v>44106</v>
      </c>
      <c r="D4648" s="15" t="s">
        <v>1473</v>
      </c>
      <c r="E4648" s="13">
        <v>271</v>
      </c>
      <c r="F4648" s="15" t="s">
        <v>17</v>
      </c>
      <c r="G4648" s="15" t="s">
        <v>18</v>
      </c>
      <c r="H4648" s="17">
        <v>13.4978174769742</v>
      </c>
      <c r="I4648" s="13">
        <v>6</v>
      </c>
      <c r="J4648" s="13">
        <v>6</v>
      </c>
      <c r="K4648" s="17">
        <v>22.122185276649901</v>
      </c>
      <c r="L4648" s="18">
        <f t="shared" si="44"/>
        <v>35.6200027536241</v>
      </c>
      <c r="M4648">
        <f>Table1[[#This Row],[num_contributions]]+Table1[[#This Row],[num_unique_contributors]]</f>
        <v>12</v>
      </c>
    </row>
    <row r="4649" spans="1:13" ht="13.2" hidden="1" x14ac:dyDescent="0.25">
      <c r="A4649" s="13">
        <v>7</v>
      </c>
      <c r="B4649" s="14">
        <v>44088</v>
      </c>
      <c r="C4649" s="14">
        <v>44106</v>
      </c>
      <c r="D4649" s="15" t="s">
        <v>977</v>
      </c>
      <c r="E4649" s="13">
        <v>1266</v>
      </c>
      <c r="F4649" s="15" t="s">
        <v>17</v>
      </c>
      <c r="G4649" s="15" t="s">
        <v>18</v>
      </c>
      <c r="H4649" s="17">
        <v>0.22340503663876499</v>
      </c>
      <c r="I4649" s="13">
        <v>2</v>
      </c>
      <c r="J4649" s="13">
        <v>2</v>
      </c>
      <c r="K4649" s="17">
        <v>34.984035276076803</v>
      </c>
      <c r="L4649" s="18">
        <f t="shared" si="44"/>
        <v>35.207440312715569</v>
      </c>
      <c r="M4649">
        <f>Table1[[#This Row],[num_contributions]]+Table1[[#This Row],[num_unique_contributors]]</f>
        <v>4</v>
      </c>
    </row>
    <row r="4650" spans="1:13" ht="13.2" hidden="1" x14ac:dyDescent="0.25">
      <c r="A4650" s="13">
        <v>7</v>
      </c>
      <c r="B4650" s="14">
        <v>44088</v>
      </c>
      <c r="C4650" s="14">
        <v>44106</v>
      </c>
      <c r="D4650" s="15" t="s">
        <v>1973</v>
      </c>
      <c r="E4650" s="13">
        <v>1157</v>
      </c>
      <c r="F4650" s="15" t="s">
        <v>17</v>
      </c>
      <c r="G4650" s="15" t="s">
        <v>23</v>
      </c>
      <c r="H4650" s="17">
        <v>7.9474392352498899</v>
      </c>
      <c r="I4650" s="13">
        <v>5</v>
      </c>
      <c r="J4650" s="13">
        <v>5</v>
      </c>
      <c r="K4650" s="17">
        <v>26.440209190789901</v>
      </c>
      <c r="L4650" s="18">
        <f t="shared" si="44"/>
        <v>34.387648426039789</v>
      </c>
      <c r="M4650">
        <f>Table1[[#This Row],[num_contributions]]+Table1[[#This Row],[num_unique_contributors]]</f>
        <v>10</v>
      </c>
    </row>
    <row r="4651" spans="1:13" ht="13.2" hidden="1" x14ac:dyDescent="0.25">
      <c r="A4651" s="13">
        <v>7</v>
      </c>
      <c r="B4651" s="14">
        <v>44088</v>
      </c>
      <c r="C4651" s="14">
        <v>44106</v>
      </c>
      <c r="D4651" s="15" t="s">
        <v>716</v>
      </c>
      <c r="E4651" s="13">
        <v>36</v>
      </c>
      <c r="F4651" s="15" t="s">
        <v>17</v>
      </c>
      <c r="G4651" s="15" t="s">
        <v>14</v>
      </c>
      <c r="H4651" s="17">
        <v>4.6087744645615301</v>
      </c>
      <c r="I4651" s="13">
        <v>5</v>
      </c>
      <c r="J4651" s="13">
        <v>4</v>
      </c>
      <c r="K4651" s="17">
        <v>28.539516285737498</v>
      </c>
      <c r="L4651" s="18">
        <f t="shared" si="44"/>
        <v>33.148290750299026</v>
      </c>
      <c r="M4651">
        <f>Table1[[#This Row],[num_contributions]]+Table1[[#This Row],[num_unique_contributors]]</f>
        <v>9</v>
      </c>
    </row>
    <row r="4652" spans="1:13" ht="13.2" hidden="1" x14ac:dyDescent="0.25">
      <c r="A4652" s="13">
        <v>7</v>
      </c>
      <c r="B4652" s="14">
        <v>44088</v>
      </c>
      <c r="C4652" s="14">
        <v>44106</v>
      </c>
      <c r="D4652" s="15" t="s">
        <v>429</v>
      </c>
      <c r="E4652" s="13">
        <v>380</v>
      </c>
      <c r="F4652" s="15" t="s">
        <v>39</v>
      </c>
      <c r="G4652" s="15" t="s">
        <v>14</v>
      </c>
      <c r="H4652" s="17">
        <v>3.9181851018720102</v>
      </c>
      <c r="I4652" s="13">
        <v>5</v>
      </c>
      <c r="J4652" s="13">
        <v>5</v>
      </c>
      <c r="K4652" s="17">
        <v>28.9318322473646</v>
      </c>
      <c r="L4652" s="18">
        <f t="shared" si="44"/>
        <v>32.850017349236609</v>
      </c>
      <c r="M4652">
        <f>Table1[[#This Row],[num_contributions]]+Table1[[#This Row],[num_unique_contributors]]</f>
        <v>10</v>
      </c>
    </row>
    <row r="4653" spans="1:13" ht="13.2" hidden="1" x14ac:dyDescent="0.25">
      <c r="A4653" s="13">
        <v>7</v>
      </c>
      <c r="B4653" s="14">
        <v>44088</v>
      </c>
      <c r="C4653" s="14">
        <v>44106</v>
      </c>
      <c r="D4653" s="15" t="s">
        <v>1107</v>
      </c>
      <c r="E4653" s="13">
        <v>1114</v>
      </c>
      <c r="F4653" s="15" t="s">
        <v>17</v>
      </c>
      <c r="G4653" s="15" t="s">
        <v>23</v>
      </c>
      <c r="H4653" s="17">
        <v>0.72916212376517697</v>
      </c>
      <c r="I4653" s="13">
        <v>2</v>
      </c>
      <c r="J4653" s="13">
        <v>2</v>
      </c>
      <c r="K4653" s="17">
        <v>31.977228220861399</v>
      </c>
      <c r="L4653" s="18">
        <f t="shared" si="44"/>
        <v>32.706390344626577</v>
      </c>
      <c r="M4653">
        <f>Table1[[#This Row],[num_contributions]]+Table1[[#This Row],[num_unique_contributors]]</f>
        <v>4</v>
      </c>
    </row>
    <row r="4654" spans="1:13" ht="13.2" hidden="1" x14ac:dyDescent="0.25">
      <c r="A4654" s="13">
        <v>7</v>
      </c>
      <c r="B4654" s="14">
        <v>44088</v>
      </c>
      <c r="C4654" s="14">
        <v>44106</v>
      </c>
      <c r="D4654" s="15" t="s">
        <v>974</v>
      </c>
      <c r="E4654" s="13">
        <v>145</v>
      </c>
      <c r="F4654" s="15" t="s">
        <v>17</v>
      </c>
      <c r="G4654" s="15" t="s">
        <v>18</v>
      </c>
      <c r="H4654" s="17">
        <v>9.8087085473348505</v>
      </c>
      <c r="I4654" s="13">
        <v>9</v>
      </c>
      <c r="J4654" s="13">
        <v>6</v>
      </c>
      <c r="K4654" s="17">
        <v>20.4899843012665</v>
      </c>
      <c r="L4654" s="18">
        <f t="shared" si="44"/>
        <v>30.298692848601348</v>
      </c>
      <c r="M4654">
        <f>Table1[[#This Row],[num_contributions]]+Table1[[#This Row],[num_unique_contributors]]</f>
        <v>15</v>
      </c>
    </row>
    <row r="4655" spans="1:13" ht="13.2" hidden="1" x14ac:dyDescent="0.25">
      <c r="A4655" s="13">
        <v>7</v>
      </c>
      <c r="B4655" s="14">
        <v>44088</v>
      </c>
      <c r="C4655" s="14">
        <v>44106</v>
      </c>
      <c r="D4655" s="15" t="s">
        <v>1896</v>
      </c>
      <c r="E4655" s="13">
        <v>1051</v>
      </c>
      <c r="F4655" s="15" t="s">
        <v>17</v>
      </c>
      <c r="G4655" s="15" t="s">
        <v>23</v>
      </c>
      <c r="H4655" s="17">
        <v>6.9165090141289802</v>
      </c>
      <c r="I4655" s="13">
        <v>6</v>
      </c>
      <c r="J4655" s="13">
        <v>6</v>
      </c>
      <c r="K4655" s="17">
        <v>22.8</v>
      </c>
      <c r="L4655" s="18">
        <f t="shared" si="44"/>
        <v>29.716509014128981</v>
      </c>
      <c r="M4655">
        <f>Table1[[#This Row],[num_contributions]]+Table1[[#This Row],[num_unique_contributors]]</f>
        <v>12</v>
      </c>
    </row>
    <row r="4656" spans="1:13" ht="13.2" hidden="1" x14ac:dyDescent="0.25">
      <c r="A4656" s="13">
        <v>7</v>
      </c>
      <c r="B4656" s="14">
        <v>44088</v>
      </c>
      <c r="C4656" s="14">
        <v>44106</v>
      </c>
      <c r="D4656" s="15" t="s">
        <v>2512</v>
      </c>
      <c r="E4656" s="13">
        <v>646</v>
      </c>
      <c r="F4656" s="15" t="s">
        <v>20</v>
      </c>
      <c r="G4656" s="15" t="s">
        <v>14</v>
      </c>
      <c r="H4656" s="17">
        <v>6.0261769658668403</v>
      </c>
      <c r="I4656" s="13">
        <v>4</v>
      </c>
      <c r="J4656" s="13">
        <v>4</v>
      </c>
      <c r="K4656" s="17">
        <v>23.090717831262399</v>
      </c>
      <c r="L4656" s="18">
        <f t="shared" si="44"/>
        <v>29.116894797129241</v>
      </c>
      <c r="M4656">
        <f>Table1[[#This Row],[num_contributions]]+Table1[[#This Row],[num_unique_contributors]]</f>
        <v>8</v>
      </c>
    </row>
    <row r="4657" spans="1:13" ht="13.2" hidden="1" x14ac:dyDescent="0.25">
      <c r="A4657" s="13">
        <v>7</v>
      </c>
      <c r="B4657" s="14">
        <v>44088</v>
      </c>
      <c r="C4657" s="14">
        <v>44106</v>
      </c>
      <c r="D4657" s="15" t="s">
        <v>1096</v>
      </c>
      <c r="E4657" s="13">
        <v>600</v>
      </c>
      <c r="F4657" s="15" t="s">
        <v>17</v>
      </c>
      <c r="G4657" s="15" t="s">
        <v>23</v>
      </c>
      <c r="H4657" s="17">
        <v>3.0371637210723899</v>
      </c>
      <c r="I4657" s="13">
        <v>6</v>
      </c>
      <c r="J4657" s="13">
        <v>5</v>
      </c>
      <c r="K4657" s="17">
        <v>25.640314429284899</v>
      </c>
      <c r="L4657" s="18">
        <f t="shared" si="44"/>
        <v>28.677478150357288</v>
      </c>
      <c r="M4657">
        <f>Table1[[#This Row],[num_contributions]]+Table1[[#This Row],[num_unique_contributors]]</f>
        <v>11</v>
      </c>
    </row>
    <row r="4658" spans="1:13" ht="13.2" hidden="1" x14ac:dyDescent="0.25">
      <c r="A4658" s="13">
        <v>7</v>
      </c>
      <c r="B4658" s="14">
        <v>44088</v>
      </c>
      <c r="C4658" s="14">
        <v>44106</v>
      </c>
      <c r="D4658" s="15" t="s">
        <v>827</v>
      </c>
      <c r="E4658" s="13">
        <v>1353</v>
      </c>
      <c r="F4658" s="15" t="s">
        <v>17</v>
      </c>
      <c r="G4658" s="15" t="s">
        <v>14</v>
      </c>
      <c r="H4658" s="17">
        <v>4.3138425444194501</v>
      </c>
      <c r="I4658" s="13">
        <v>10</v>
      </c>
      <c r="J4658" s="13">
        <v>4</v>
      </c>
      <c r="K4658" s="17">
        <v>24.316675620632498</v>
      </c>
      <c r="L4658" s="18">
        <f t="shared" si="44"/>
        <v>28.630518165051949</v>
      </c>
      <c r="M4658">
        <f>Table1[[#This Row],[num_contributions]]+Table1[[#This Row],[num_unique_contributors]]</f>
        <v>14</v>
      </c>
    </row>
    <row r="4659" spans="1:13" ht="13.2" hidden="1" x14ac:dyDescent="0.25">
      <c r="A4659" s="13">
        <v>7</v>
      </c>
      <c r="B4659" s="14">
        <v>44088</v>
      </c>
      <c r="C4659" s="14">
        <v>44106</v>
      </c>
      <c r="D4659" s="15" t="s">
        <v>1171</v>
      </c>
      <c r="E4659" s="13">
        <v>169</v>
      </c>
      <c r="F4659" s="15" t="s">
        <v>17</v>
      </c>
      <c r="G4659" s="15" t="s">
        <v>23</v>
      </c>
      <c r="H4659" s="17">
        <v>6.6501273312240796</v>
      </c>
      <c r="I4659" s="13">
        <v>5</v>
      </c>
      <c r="J4659" s="13">
        <v>5</v>
      </c>
      <c r="K4659" s="17">
        <v>21.858927105817401</v>
      </c>
      <c r="L4659" s="18">
        <f t="shared" si="44"/>
        <v>28.509054437041481</v>
      </c>
      <c r="M4659">
        <f>Table1[[#This Row],[num_contributions]]+Table1[[#This Row],[num_unique_contributors]]</f>
        <v>10</v>
      </c>
    </row>
    <row r="4660" spans="1:13" ht="13.2" hidden="1" x14ac:dyDescent="0.25">
      <c r="A4660" s="13">
        <v>7</v>
      </c>
      <c r="B4660" s="14">
        <v>44088</v>
      </c>
      <c r="C4660" s="14">
        <v>44106</v>
      </c>
      <c r="D4660" s="15" t="s">
        <v>1656</v>
      </c>
      <c r="E4660" s="13">
        <v>221</v>
      </c>
      <c r="F4660" s="15" t="s">
        <v>17</v>
      </c>
      <c r="G4660" s="15" t="s">
        <v>23</v>
      </c>
      <c r="H4660" s="17">
        <v>2.0830102781326398</v>
      </c>
      <c r="I4660" s="13">
        <v>3</v>
      </c>
      <c r="J4660" s="13">
        <v>3</v>
      </c>
      <c r="K4660" s="17">
        <v>25.941426493015399</v>
      </c>
      <c r="L4660" s="18">
        <f t="shared" si="44"/>
        <v>28.024436771148039</v>
      </c>
      <c r="M4660">
        <f>Table1[[#This Row],[num_contributions]]+Table1[[#This Row],[num_unique_contributors]]</f>
        <v>6</v>
      </c>
    </row>
    <row r="4661" spans="1:13" ht="13.2" hidden="1" x14ac:dyDescent="0.25">
      <c r="A4661" s="13">
        <v>7</v>
      </c>
      <c r="B4661" s="14">
        <v>44088</v>
      </c>
      <c r="C4661" s="14">
        <v>44106</v>
      </c>
      <c r="D4661" s="15" t="s">
        <v>1801</v>
      </c>
      <c r="E4661" s="13">
        <v>1332</v>
      </c>
      <c r="F4661" s="15" t="s">
        <v>54</v>
      </c>
      <c r="G4661" s="15" t="s">
        <v>14</v>
      </c>
      <c r="H4661" s="17">
        <v>2.1807956160164599</v>
      </c>
      <c r="I4661" s="13">
        <v>10</v>
      </c>
      <c r="J4661" s="13">
        <v>3</v>
      </c>
      <c r="K4661" s="17">
        <v>25.2166756206325</v>
      </c>
      <c r="L4661" s="18">
        <f t="shared" si="44"/>
        <v>27.397471236648961</v>
      </c>
      <c r="M4661">
        <f>Table1[[#This Row],[num_contributions]]+Table1[[#This Row],[num_unique_contributors]]</f>
        <v>13</v>
      </c>
    </row>
    <row r="4662" spans="1:13" ht="13.2" hidden="1" x14ac:dyDescent="0.25">
      <c r="A4662" s="13">
        <v>7</v>
      </c>
      <c r="B4662" s="14">
        <v>44088</v>
      </c>
      <c r="C4662" s="14">
        <v>44106</v>
      </c>
      <c r="D4662" s="15" t="s">
        <v>1974</v>
      </c>
      <c r="E4662" s="13">
        <v>727</v>
      </c>
      <c r="F4662" s="15" t="s">
        <v>17</v>
      </c>
      <c r="G4662" s="15" t="s">
        <v>14</v>
      </c>
      <c r="H4662" s="17">
        <v>3.3632003648981699</v>
      </c>
      <c r="I4662" s="13">
        <v>3</v>
      </c>
      <c r="J4662" s="13">
        <v>3</v>
      </c>
      <c r="K4662" s="17">
        <v>23.233292946194901</v>
      </c>
      <c r="L4662" s="18">
        <f t="shared" si="44"/>
        <v>26.59649331109307</v>
      </c>
      <c r="M4662">
        <f>Table1[[#This Row],[num_contributions]]+Table1[[#This Row],[num_unique_contributors]]</f>
        <v>6</v>
      </c>
    </row>
    <row r="4663" spans="1:13" ht="13.2" hidden="1" x14ac:dyDescent="0.25">
      <c r="A4663" s="13">
        <v>7</v>
      </c>
      <c r="B4663" s="14">
        <v>44088</v>
      </c>
      <c r="C4663" s="14">
        <v>44106</v>
      </c>
      <c r="D4663" s="15" t="s">
        <v>1611</v>
      </c>
      <c r="E4663" s="13">
        <v>462</v>
      </c>
      <c r="F4663" s="15" t="s">
        <v>13</v>
      </c>
      <c r="G4663" s="15" t="s">
        <v>23</v>
      </c>
      <c r="H4663" s="17">
        <v>3.4923175398853599</v>
      </c>
      <c r="I4663" s="13">
        <v>6</v>
      </c>
      <c r="J4663" s="13">
        <v>5</v>
      </c>
      <c r="K4663" s="17">
        <v>22.890962432694899</v>
      </c>
      <c r="L4663" s="18">
        <f t="shared" si="44"/>
        <v>26.383279972580258</v>
      </c>
      <c r="M4663">
        <f>Table1[[#This Row],[num_contributions]]+Table1[[#This Row],[num_unique_contributors]]</f>
        <v>11</v>
      </c>
    </row>
    <row r="4664" spans="1:13" ht="13.2" hidden="1" x14ac:dyDescent="0.25">
      <c r="A4664" s="13">
        <v>7</v>
      </c>
      <c r="B4664" s="14">
        <v>44088</v>
      </c>
      <c r="C4664" s="14">
        <v>44106</v>
      </c>
      <c r="D4664" s="16" t="s">
        <v>629</v>
      </c>
      <c r="E4664" s="13">
        <v>392</v>
      </c>
      <c r="F4664" s="15" t="s">
        <v>39</v>
      </c>
      <c r="G4664" s="15" t="s">
        <v>14</v>
      </c>
      <c r="H4664" s="17">
        <v>0.34842337356050801</v>
      </c>
      <c r="I4664" s="13">
        <v>2</v>
      </c>
      <c r="J4664" s="13">
        <v>2</v>
      </c>
      <c r="K4664" s="17">
        <v>26.019516285737499</v>
      </c>
      <c r="L4664" s="18">
        <f t="shared" si="44"/>
        <v>26.367939659298006</v>
      </c>
      <c r="M4664">
        <f>Table1[[#This Row],[num_contributions]]+Table1[[#This Row],[num_unique_contributors]]</f>
        <v>4</v>
      </c>
    </row>
    <row r="4665" spans="1:13" ht="13.2" hidden="1" x14ac:dyDescent="0.25">
      <c r="A4665" s="13">
        <v>7</v>
      </c>
      <c r="B4665" s="14">
        <v>44088</v>
      </c>
      <c r="C4665" s="14">
        <v>44106</v>
      </c>
      <c r="D4665" s="15" t="s">
        <v>1867</v>
      </c>
      <c r="E4665" s="13">
        <v>590</v>
      </c>
      <c r="F4665" s="15" t="s">
        <v>20</v>
      </c>
      <c r="G4665" s="15" t="s">
        <v>18</v>
      </c>
      <c r="H4665" s="17">
        <v>3.7591203882099999</v>
      </c>
      <c r="I4665" s="13">
        <v>4</v>
      </c>
      <c r="J4665" s="13">
        <v>3</v>
      </c>
      <c r="K4665" s="17">
        <v>20.899999999999899</v>
      </c>
      <c r="L4665" s="18">
        <f t="shared" si="44"/>
        <v>24.659120388209899</v>
      </c>
      <c r="M4665">
        <f>Table1[[#This Row],[num_contributions]]+Table1[[#This Row],[num_unique_contributors]]</f>
        <v>7</v>
      </c>
    </row>
    <row r="4666" spans="1:13" ht="13.2" hidden="1" x14ac:dyDescent="0.25">
      <c r="A4666" s="13">
        <v>7</v>
      </c>
      <c r="B4666" s="14">
        <v>44088</v>
      </c>
      <c r="C4666" s="14">
        <v>44106</v>
      </c>
      <c r="D4666" s="15" t="s">
        <v>548</v>
      </c>
      <c r="E4666" s="13">
        <v>516</v>
      </c>
      <c r="F4666" s="15" t="s">
        <v>17</v>
      </c>
      <c r="G4666" s="15" t="s">
        <v>14</v>
      </c>
      <c r="H4666" s="17">
        <v>0.42387627205591</v>
      </c>
      <c r="I4666" s="13">
        <v>2</v>
      </c>
      <c r="J4666" s="13">
        <v>2</v>
      </c>
      <c r="K4666" s="17">
        <v>24.078962713320799</v>
      </c>
      <c r="L4666" s="18">
        <f t="shared" si="44"/>
        <v>24.502838985376709</v>
      </c>
      <c r="M4666">
        <f>Table1[[#This Row],[num_contributions]]+Table1[[#This Row],[num_unique_contributors]]</f>
        <v>4</v>
      </c>
    </row>
    <row r="4667" spans="1:13" ht="13.2" hidden="1" x14ac:dyDescent="0.25">
      <c r="A4667" s="13">
        <v>7</v>
      </c>
      <c r="B4667" s="14">
        <v>44088</v>
      </c>
      <c r="C4667" s="14">
        <v>44106</v>
      </c>
      <c r="D4667" s="15" t="s">
        <v>1921</v>
      </c>
      <c r="E4667" s="13">
        <v>1173</v>
      </c>
      <c r="F4667" s="15" t="s">
        <v>17</v>
      </c>
      <c r="G4667" s="15" t="s">
        <v>14</v>
      </c>
      <c r="H4667" s="17">
        <v>0.40424410988196002</v>
      </c>
      <c r="I4667" s="13">
        <v>3</v>
      </c>
      <c r="J4667" s="13">
        <v>3</v>
      </c>
      <c r="K4667" s="17">
        <v>23.597452758725201</v>
      </c>
      <c r="L4667" s="18">
        <f t="shared" si="44"/>
        <v>24.001696868607162</v>
      </c>
      <c r="M4667">
        <f>Table1[[#This Row],[num_contributions]]+Table1[[#This Row],[num_unique_contributors]]</f>
        <v>6</v>
      </c>
    </row>
    <row r="4668" spans="1:13" ht="13.2" hidden="1" x14ac:dyDescent="0.25">
      <c r="A4668" s="13">
        <v>7</v>
      </c>
      <c r="B4668" s="14">
        <v>44088</v>
      </c>
      <c r="C4668" s="14">
        <v>44106</v>
      </c>
      <c r="D4668" s="15" t="s">
        <v>1535</v>
      </c>
      <c r="E4668" s="13">
        <v>1295</v>
      </c>
      <c r="F4668" s="15" t="s">
        <v>17</v>
      </c>
      <c r="G4668" s="15" t="s">
        <v>14</v>
      </c>
      <c r="H4668" s="17">
        <v>6.3091898985281496</v>
      </c>
      <c r="I4668" s="13">
        <v>4</v>
      </c>
      <c r="J4668" s="13">
        <v>4</v>
      </c>
      <c r="K4668" s="17">
        <v>16.497329457202401</v>
      </c>
      <c r="L4668" s="18">
        <f t="shared" si="44"/>
        <v>22.806519355730551</v>
      </c>
      <c r="M4668">
        <f>Table1[[#This Row],[num_contributions]]+Table1[[#This Row],[num_unique_contributors]]</f>
        <v>8</v>
      </c>
    </row>
    <row r="4669" spans="1:13" ht="13.2" hidden="1" x14ac:dyDescent="0.25">
      <c r="A4669" s="13">
        <v>7</v>
      </c>
      <c r="B4669" s="14">
        <v>44088</v>
      </c>
      <c r="C4669" s="14">
        <v>44106</v>
      </c>
      <c r="D4669" s="15" t="s">
        <v>1548</v>
      </c>
      <c r="E4669" s="13">
        <v>1209</v>
      </c>
      <c r="F4669" s="15" t="s">
        <v>17</v>
      </c>
      <c r="G4669" s="15" t="s">
        <v>14</v>
      </c>
      <c r="H4669" s="17">
        <v>5.7505127080599401</v>
      </c>
      <c r="I4669" s="13">
        <v>8</v>
      </c>
      <c r="J4669" s="13">
        <v>5</v>
      </c>
      <c r="K4669" s="17">
        <v>16.860962432694901</v>
      </c>
      <c r="L4669" s="18">
        <f t="shared" si="44"/>
        <v>22.611475140754841</v>
      </c>
      <c r="M4669">
        <f>Table1[[#This Row],[num_contributions]]+Table1[[#This Row],[num_unique_contributors]]</f>
        <v>13</v>
      </c>
    </row>
    <row r="4670" spans="1:13" ht="13.2" hidden="1" x14ac:dyDescent="0.25">
      <c r="A4670" s="13">
        <v>7</v>
      </c>
      <c r="B4670" s="14">
        <v>44088</v>
      </c>
      <c r="C4670" s="14">
        <v>44106</v>
      </c>
      <c r="D4670" s="15" t="s">
        <v>609</v>
      </c>
      <c r="E4670" s="13">
        <v>650</v>
      </c>
      <c r="F4670" s="15" t="s">
        <v>20</v>
      </c>
      <c r="G4670" s="15" t="s">
        <v>23</v>
      </c>
      <c r="H4670" s="17">
        <v>1.9603217272233899</v>
      </c>
      <c r="I4670" s="13">
        <v>4</v>
      </c>
      <c r="J4670" s="13">
        <v>4</v>
      </c>
      <c r="K4670" s="17">
        <v>20.439295782489602</v>
      </c>
      <c r="L4670" s="18">
        <f t="shared" si="44"/>
        <v>22.399617509712993</v>
      </c>
      <c r="M4670">
        <f>Table1[[#This Row],[num_contributions]]+Table1[[#This Row],[num_unique_contributors]]</f>
        <v>8</v>
      </c>
    </row>
    <row r="4671" spans="1:13" ht="13.2" hidden="1" x14ac:dyDescent="0.25">
      <c r="A4671" s="13">
        <v>7</v>
      </c>
      <c r="B4671" s="14">
        <v>44088</v>
      </c>
      <c r="C4671" s="14">
        <v>44106</v>
      </c>
      <c r="D4671" s="15" t="s">
        <v>794</v>
      </c>
      <c r="E4671" s="13">
        <v>1119</v>
      </c>
      <c r="F4671" s="15" t="s">
        <v>17</v>
      </c>
      <c r="G4671" s="15" t="s">
        <v>23</v>
      </c>
      <c r="H4671" s="17">
        <v>3.94847335005745</v>
      </c>
      <c r="I4671" s="13">
        <v>2</v>
      </c>
      <c r="J4671" s="13">
        <v>2</v>
      </c>
      <c r="K4671" s="17">
        <v>17.720717831262501</v>
      </c>
      <c r="L4671" s="18">
        <f t="shared" si="44"/>
        <v>21.669191181319952</v>
      </c>
      <c r="M4671">
        <f>Table1[[#This Row],[num_contributions]]+Table1[[#This Row],[num_unique_contributors]]</f>
        <v>4</v>
      </c>
    </row>
    <row r="4672" spans="1:13" ht="13.2" hidden="1" x14ac:dyDescent="0.25">
      <c r="A4672" s="13">
        <v>7</v>
      </c>
      <c r="B4672" s="14">
        <v>44088</v>
      </c>
      <c r="C4672" s="14">
        <v>44106</v>
      </c>
      <c r="D4672" s="15" t="s">
        <v>1438</v>
      </c>
      <c r="E4672" s="13">
        <v>1019</v>
      </c>
      <c r="F4672" s="15" t="s">
        <v>17</v>
      </c>
      <c r="G4672" s="15" t="s">
        <v>14</v>
      </c>
      <c r="H4672" s="17">
        <v>1.3284267187666501</v>
      </c>
      <c r="I4672" s="13">
        <v>2</v>
      </c>
      <c r="J4672" s="13">
        <v>2</v>
      </c>
      <c r="K4672" s="17">
        <v>19.9536755136387</v>
      </c>
      <c r="L4672" s="18">
        <f t="shared" si="44"/>
        <v>21.28210223240535</v>
      </c>
      <c r="M4672">
        <f>Table1[[#This Row],[num_contributions]]+Table1[[#This Row],[num_unique_contributors]]</f>
        <v>4</v>
      </c>
    </row>
    <row r="4673" spans="1:13" ht="13.2" hidden="1" x14ac:dyDescent="0.25">
      <c r="A4673" s="13">
        <v>7</v>
      </c>
      <c r="B4673" s="14">
        <v>44088</v>
      </c>
      <c r="C4673" s="14">
        <v>44106</v>
      </c>
      <c r="D4673" s="15" t="s">
        <v>1975</v>
      </c>
      <c r="E4673" s="13">
        <v>1070</v>
      </c>
      <c r="F4673" s="15" t="s">
        <v>17</v>
      </c>
      <c r="G4673" s="15" t="s">
        <v>1965</v>
      </c>
      <c r="H4673" s="17">
        <v>1.82508176052058</v>
      </c>
      <c r="I4673" s="13">
        <v>4</v>
      </c>
      <c r="J4673" s="13">
        <v>4</v>
      </c>
      <c r="K4673" s="17">
        <v>18.999999999999901</v>
      </c>
      <c r="L4673" s="18">
        <f t="shared" si="44"/>
        <v>20.825081760520479</v>
      </c>
      <c r="M4673">
        <f>Table1[[#This Row],[num_contributions]]+Table1[[#This Row],[num_unique_contributors]]</f>
        <v>8</v>
      </c>
    </row>
    <row r="4674" spans="1:13" ht="13.2" hidden="1" x14ac:dyDescent="0.25">
      <c r="A4674" s="13">
        <v>7</v>
      </c>
      <c r="B4674" s="14">
        <v>44088</v>
      </c>
      <c r="C4674" s="14">
        <v>44106</v>
      </c>
      <c r="D4674" s="16" t="s">
        <v>1227</v>
      </c>
      <c r="E4674" s="13">
        <v>240</v>
      </c>
      <c r="F4674" s="15" t="s">
        <v>17</v>
      </c>
      <c r="G4674" s="15" t="s">
        <v>14</v>
      </c>
      <c r="H4674" s="17">
        <v>1.75088652479486</v>
      </c>
      <c r="I4674" s="13">
        <v>2</v>
      </c>
      <c r="J4674" s="13">
        <v>2</v>
      </c>
      <c r="K4674" s="17">
        <v>18.119999999999902</v>
      </c>
      <c r="L4674" s="18">
        <f t="shared" si="44"/>
        <v>19.870886524794763</v>
      </c>
      <c r="M4674">
        <f>Table1[[#This Row],[num_contributions]]+Table1[[#This Row],[num_unique_contributors]]</f>
        <v>4</v>
      </c>
    </row>
    <row r="4675" spans="1:13" ht="13.2" hidden="1" x14ac:dyDescent="0.25">
      <c r="A4675" s="13">
        <v>7</v>
      </c>
      <c r="B4675" s="14">
        <v>44088</v>
      </c>
      <c r="C4675" s="14">
        <v>44106</v>
      </c>
      <c r="D4675" s="15" t="s">
        <v>1903</v>
      </c>
      <c r="E4675" s="13">
        <v>44</v>
      </c>
      <c r="F4675" s="15" t="s">
        <v>17</v>
      </c>
      <c r="G4675" s="15" t="s">
        <v>18</v>
      </c>
      <c r="H4675" s="17">
        <v>0.159757714012288</v>
      </c>
      <c r="I4675" s="13">
        <v>4</v>
      </c>
      <c r="J4675" s="13">
        <v>2</v>
      </c>
      <c r="K4675" s="17">
        <v>19</v>
      </c>
      <c r="L4675" s="18">
        <f t="shared" si="44"/>
        <v>19.159757714012287</v>
      </c>
      <c r="M4675">
        <f>Table1[[#This Row],[num_contributions]]+Table1[[#This Row],[num_unique_contributors]]</f>
        <v>6</v>
      </c>
    </row>
    <row r="4676" spans="1:13" ht="13.2" hidden="1" x14ac:dyDescent="0.25">
      <c r="A4676" s="13">
        <v>7</v>
      </c>
      <c r="B4676" s="14">
        <v>44088</v>
      </c>
      <c r="C4676" s="14">
        <v>44106</v>
      </c>
      <c r="D4676" s="15" t="s">
        <v>1048</v>
      </c>
      <c r="E4676" s="13">
        <v>58</v>
      </c>
      <c r="F4676" s="15" t="s">
        <v>17</v>
      </c>
      <c r="G4676" s="15" t="s">
        <v>18</v>
      </c>
      <c r="H4676" s="17">
        <v>0.159757714012288</v>
      </c>
      <c r="I4676" s="13">
        <v>4</v>
      </c>
      <c r="J4676" s="13">
        <v>2</v>
      </c>
      <c r="K4676" s="17">
        <v>19</v>
      </c>
      <c r="L4676" s="18">
        <f t="shared" si="44"/>
        <v>19.159757714012287</v>
      </c>
      <c r="M4676">
        <f>Table1[[#This Row],[num_contributions]]+Table1[[#This Row],[num_unique_contributors]]</f>
        <v>6</v>
      </c>
    </row>
    <row r="4677" spans="1:13" ht="13.2" hidden="1" x14ac:dyDescent="0.25">
      <c r="A4677" s="13">
        <v>7</v>
      </c>
      <c r="B4677" s="14">
        <v>44088</v>
      </c>
      <c r="C4677" s="14">
        <v>44106</v>
      </c>
      <c r="D4677" s="15" t="s">
        <v>1772</v>
      </c>
      <c r="E4677" s="13">
        <v>146</v>
      </c>
      <c r="F4677" s="15" t="s">
        <v>17</v>
      </c>
      <c r="G4677" s="15" t="s">
        <v>18</v>
      </c>
      <c r="H4677" s="17">
        <v>0.159757714012288</v>
      </c>
      <c r="I4677" s="13">
        <v>4</v>
      </c>
      <c r="J4677" s="13">
        <v>2</v>
      </c>
      <c r="K4677" s="17">
        <v>19</v>
      </c>
      <c r="L4677" s="18">
        <f t="shared" si="44"/>
        <v>19.159757714012287</v>
      </c>
      <c r="M4677">
        <f>Table1[[#This Row],[num_contributions]]+Table1[[#This Row],[num_unique_contributors]]</f>
        <v>6</v>
      </c>
    </row>
    <row r="4678" spans="1:13" ht="13.2" hidden="1" x14ac:dyDescent="0.25">
      <c r="A4678" s="13">
        <v>7</v>
      </c>
      <c r="B4678" s="14">
        <v>44088</v>
      </c>
      <c r="C4678" s="14">
        <v>44106</v>
      </c>
      <c r="D4678" s="15" t="s">
        <v>1444</v>
      </c>
      <c r="E4678" s="13">
        <v>15</v>
      </c>
      <c r="F4678" s="15" t="s">
        <v>17</v>
      </c>
      <c r="G4678" s="15" t="s">
        <v>18</v>
      </c>
      <c r="H4678" s="17">
        <v>0.159757714012288</v>
      </c>
      <c r="I4678" s="13">
        <v>4</v>
      </c>
      <c r="J4678" s="13">
        <v>2</v>
      </c>
      <c r="K4678" s="17">
        <v>19</v>
      </c>
      <c r="L4678" s="18">
        <f t="shared" si="44"/>
        <v>19.159757714012287</v>
      </c>
      <c r="M4678">
        <f>Table1[[#This Row],[num_contributions]]+Table1[[#This Row],[num_unique_contributors]]</f>
        <v>6</v>
      </c>
    </row>
    <row r="4679" spans="1:13" ht="13.2" hidden="1" x14ac:dyDescent="0.25">
      <c r="A4679" s="13">
        <v>7</v>
      </c>
      <c r="B4679" s="14">
        <v>44088</v>
      </c>
      <c r="C4679" s="14">
        <v>44106</v>
      </c>
      <c r="D4679" s="13" t="s">
        <v>738</v>
      </c>
      <c r="E4679" s="13">
        <v>848</v>
      </c>
      <c r="F4679" s="15" t="s">
        <v>111</v>
      </c>
      <c r="G4679" s="15" t="s">
        <v>14</v>
      </c>
      <c r="H4679" s="17">
        <v>3.1193986504543001</v>
      </c>
      <c r="I4679" s="13">
        <v>3</v>
      </c>
      <c r="J4679" s="13">
        <v>3</v>
      </c>
      <c r="K4679" s="17">
        <v>15.465835893867499</v>
      </c>
      <c r="L4679" s="18">
        <f t="shared" si="44"/>
        <v>18.5852345443218</v>
      </c>
      <c r="M4679">
        <f>Table1[[#This Row],[num_contributions]]+Table1[[#This Row],[num_unique_contributors]]</f>
        <v>6</v>
      </c>
    </row>
    <row r="4680" spans="1:13" ht="13.2" hidden="1" x14ac:dyDescent="0.25">
      <c r="A4680" s="13">
        <v>7</v>
      </c>
      <c r="B4680" s="14">
        <v>44088</v>
      </c>
      <c r="C4680" s="14">
        <v>44106</v>
      </c>
      <c r="D4680" s="15" t="s">
        <v>965</v>
      </c>
      <c r="E4680" s="13">
        <v>1031</v>
      </c>
      <c r="F4680" s="15" t="s">
        <v>17</v>
      </c>
      <c r="G4680" s="15" t="s">
        <v>23</v>
      </c>
      <c r="H4680" s="17">
        <v>0.17225168447517</v>
      </c>
      <c r="I4680" s="13">
        <v>2</v>
      </c>
      <c r="J4680" s="13">
        <v>2</v>
      </c>
      <c r="K4680" s="17">
        <v>18.363614110430699</v>
      </c>
      <c r="L4680" s="18">
        <f t="shared" si="44"/>
        <v>18.53586579490587</v>
      </c>
      <c r="M4680">
        <f>Table1[[#This Row],[num_contributions]]+Table1[[#This Row],[num_unique_contributors]]</f>
        <v>4</v>
      </c>
    </row>
    <row r="4681" spans="1:13" ht="13.2" hidden="1" x14ac:dyDescent="0.25">
      <c r="A4681" s="13">
        <v>7</v>
      </c>
      <c r="B4681" s="14">
        <v>44088</v>
      </c>
      <c r="C4681" s="14">
        <v>44106</v>
      </c>
      <c r="D4681" s="15" t="s">
        <v>1516</v>
      </c>
      <c r="E4681" s="13">
        <v>26</v>
      </c>
      <c r="F4681" s="15" t="s">
        <v>17</v>
      </c>
      <c r="G4681" s="15" t="s">
        <v>23</v>
      </c>
      <c r="H4681" s="17">
        <v>1.8652708656124399</v>
      </c>
      <c r="I4681" s="13">
        <v>3</v>
      </c>
      <c r="J4681" s="13">
        <v>3</v>
      </c>
      <c r="K4681" s="17">
        <v>16.349999999999898</v>
      </c>
      <c r="L4681" s="18">
        <f t="shared" si="44"/>
        <v>18.215270865612339</v>
      </c>
      <c r="M4681">
        <f>Table1[[#This Row],[num_contributions]]+Table1[[#This Row],[num_unique_contributors]]</f>
        <v>6</v>
      </c>
    </row>
    <row r="4682" spans="1:13" ht="13.2" hidden="1" x14ac:dyDescent="0.25">
      <c r="A4682" s="13">
        <v>7</v>
      </c>
      <c r="B4682" s="14">
        <v>44088</v>
      </c>
      <c r="C4682" s="14">
        <v>44106</v>
      </c>
      <c r="D4682" s="15" t="s">
        <v>497</v>
      </c>
      <c r="E4682" s="13">
        <v>840</v>
      </c>
      <c r="F4682" s="15" t="s">
        <v>17</v>
      </c>
      <c r="G4682" s="15" t="s">
        <v>14</v>
      </c>
      <c r="H4682" s="17">
        <v>5.0229182145044504</v>
      </c>
      <c r="I4682" s="13">
        <v>7</v>
      </c>
      <c r="J4682" s="13">
        <v>6</v>
      </c>
      <c r="K4682" s="17">
        <v>12.7412786749479</v>
      </c>
      <c r="L4682" s="18">
        <f t="shared" si="44"/>
        <v>17.76419688945235</v>
      </c>
      <c r="M4682">
        <f>Table1[[#This Row],[num_contributions]]+Table1[[#This Row],[num_unique_contributors]]</f>
        <v>13</v>
      </c>
    </row>
    <row r="4683" spans="1:13" ht="13.2" hidden="1" x14ac:dyDescent="0.25">
      <c r="A4683" s="13">
        <v>7</v>
      </c>
      <c r="B4683" s="14">
        <v>44088</v>
      </c>
      <c r="C4683" s="14">
        <v>44106</v>
      </c>
      <c r="D4683" s="15" t="s">
        <v>900</v>
      </c>
      <c r="E4683" s="13">
        <v>371</v>
      </c>
      <c r="F4683" s="15" t="s">
        <v>17</v>
      </c>
      <c r="G4683" s="15" t="s">
        <v>14</v>
      </c>
      <c r="H4683" s="17">
        <v>2.51073843643481</v>
      </c>
      <c r="I4683" s="13">
        <v>3</v>
      </c>
      <c r="J4683" s="13">
        <v>3</v>
      </c>
      <c r="K4683" s="17">
        <v>15.1999999999999</v>
      </c>
      <c r="L4683" s="18">
        <f t="shared" si="44"/>
        <v>17.71073843643471</v>
      </c>
      <c r="M4683">
        <f>Table1[[#This Row],[num_contributions]]+Table1[[#This Row],[num_unique_contributors]]</f>
        <v>6</v>
      </c>
    </row>
    <row r="4684" spans="1:13" ht="13.2" hidden="1" x14ac:dyDescent="0.25">
      <c r="A4684" s="13">
        <v>7</v>
      </c>
      <c r="B4684" s="14">
        <v>44088</v>
      </c>
      <c r="C4684" s="14">
        <v>44106</v>
      </c>
      <c r="D4684" s="15" t="s">
        <v>1065</v>
      </c>
      <c r="E4684" s="13">
        <v>1106</v>
      </c>
      <c r="F4684" s="15" t="s">
        <v>17</v>
      </c>
      <c r="G4684" s="15" t="s">
        <v>23</v>
      </c>
      <c r="H4684" s="17">
        <v>2.1262725862309502</v>
      </c>
      <c r="I4684" s="13">
        <v>4</v>
      </c>
      <c r="J4684" s="13">
        <v>4</v>
      </c>
      <c r="K4684" s="17">
        <v>14.249999999999901</v>
      </c>
      <c r="L4684" s="18">
        <f t="shared" si="44"/>
        <v>16.376272586230851</v>
      </c>
      <c r="M4684">
        <f>Table1[[#This Row],[num_contributions]]+Table1[[#This Row],[num_unique_contributors]]</f>
        <v>8</v>
      </c>
    </row>
    <row r="4685" spans="1:13" ht="13.2" hidden="1" x14ac:dyDescent="0.25">
      <c r="A4685" s="13">
        <v>7</v>
      </c>
      <c r="B4685" s="14">
        <v>44088</v>
      </c>
      <c r="C4685" s="14">
        <v>44106</v>
      </c>
      <c r="D4685" s="15" t="s">
        <v>1948</v>
      </c>
      <c r="E4685" s="13">
        <v>1129</v>
      </c>
      <c r="F4685" s="15" t="s">
        <v>17</v>
      </c>
      <c r="G4685" s="15" t="s">
        <v>14</v>
      </c>
      <c r="H4685" s="17">
        <v>1.6399049069737399</v>
      </c>
      <c r="I4685" s="13">
        <v>2</v>
      </c>
      <c r="J4685" s="13">
        <v>2</v>
      </c>
      <c r="K4685" s="17">
        <v>14.249999999999901</v>
      </c>
      <c r="L4685" s="18">
        <f t="shared" si="44"/>
        <v>15.889904906973641</v>
      </c>
      <c r="M4685">
        <f>Table1[[#This Row],[num_contributions]]+Table1[[#This Row],[num_unique_contributors]]</f>
        <v>4</v>
      </c>
    </row>
    <row r="4686" spans="1:13" ht="13.2" hidden="1" x14ac:dyDescent="0.25">
      <c r="A4686" s="13">
        <v>7</v>
      </c>
      <c r="B4686" s="14">
        <v>44088</v>
      </c>
      <c r="C4686" s="14">
        <v>44106</v>
      </c>
      <c r="D4686" s="15" t="s">
        <v>1976</v>
      </c>
      <c r="E4686" s="13">
        <v>1261</v>
      </c>
      <c r="F4686" s="15" t="s">
        <v>13</v>
      </c>
      <c r="G4686" s="15" t="s">
        <v>1965</v>
      </c>
      <c r="H4686" s="17">
        <v>3.1588390735304701</v>
      </c>
      <c r="I4686" s="13">
        <v>4</v>
      </c>
      <c r="J4686" s="13">
        <v>4</v>
      </c>
      <c r="K4686" s="17">
        <v>12.3499999999999</v>
      </c>
      <c r="L4686" s="18">
        <f t="shared" si="44"/>
        <v>15.508839073530371</v>
      </c>
      <c r="M4686">
        <f>Table1[[#This Row],[num_contributions]]+Table1[[#This Row],[num_unique_contributors]]</f>
        <v>8</v>
      </c>
    </row>
    <row r="4687" spans="1:13" ht="13.2" hidden="1" x14ac:dyDescent="0.25">
      <c r="A4687" s="13">
        <v>7</v>
      </c>
      <c r="B4687" s="14">
        <v>44088</v>
      </c>
      <c r="C4687" s="14">
        <v>44106</v>
      </c>
      <c r="D4687" s="15" t="s">
        <v>1049</v>
      </c>
      <c r="E4687" s="13">
        <v>789</v>
      </c>
      <c r="F4687" s="15" t="s">
        <v>17</v>
      </c>
      <c r="G4687" s="15" t="s">
        <v>14</v>
      </c>
      <c r="H4687" s="17">
        <v>1.0272359022314199</v>
      </c>
      <c r="I4687" s="13">
        <v>3</v>
      </c>
      <c r="J4687" s="13">
        <v>2</v>
      </c>
      <c r="K4687" s="17">
        <v>14.249999999999901</v>
      </c>
      <c r="L4687" s="18">
        <f t="shared" si="44"/>
        <v>15.27723590223132</v>
      </c>
      <c r="M4687">
        <f>Table1[[#This Row],[num_contributions]]+Table1[[#This Row],[num_unique_contributors]]</f>
        <v>5</v>
      </c>
    </row>
    <row r="4688" spans="1:13" ht="13.2" hidden="1" x14ac:dyDescent="0.25">
      <c r="A4688" s="13">
        <v>7</v>
      </c>
      <c r="B4688" s="14">
        <v>44088</v>
      </c>
      <c r="C4688" s="14">
        <v>44106</v>
      </c>
      <c r="D4688" s="15" t="s">
        <v>731</v>
      </c>
      <c r="E4688" s="13">
        <v>1385</v>
      </c>
      <c r="F4688" s="15" t="s">
        <v>13</v>
      </c>
      <c r="G4688" s="15" t="s">
        <v>14</v>
      </c>
      <c r="H4688" s="17">
        <v>1.56533906288904</v>
      </c>
      <c r="I4688" s="13">
        <v>2</v>
      </c>
      <c r="J4688" s="13">
        <v>2</v>
      </c>
      <c r="K4688" s="17">
        <v>13.3</v>
      </c>
      <c r="L4688" s="18">
        <f t="shared" si="44"/>
        <v>14.86533906288904</v>
      </c>
      <c r="M4688">
        <f>Table1[[#This Row],[num_contributions]]+Table1[[#This Row],[num_unique_contributors]]</f>
        <v>4</v>
      </c>
    </row>
    <row r="4689" spans="1:13" ht="13.2" hidden="1" x14ac:dyDescent="0.25">
      <c r="A4689" s="13">
        <v>7</v>
      </c>
      <c r="B4689" s="14">
        <v>44088</v>
      </c>
      <c r="C4689" s="14">
        <v>44106</v>
      </c>
      <c r="D4689" s="15" t="s">
        <v>1977</v>
      </c>
      <c r="E4689" s="13">
        <v>16</v>
      </c>
      <c r="F4689" s="15" t="s">
        <v>17</v>
      </c>
      <c r="G4689" s="15" t="s">
        <v>14</v>
      </c>
      <c r="H4689" s="17">
        <v>2.6516956465064898</v>
      </c>
      <c r="I4689" s="13">
        <v>3</v>
      </c>
      <c r="J4689" s="13">
        <v>3</v>
      </c>
      <c r="K4689" s="17">
        <v>11.463951623573699</v>
      </c>
      <c r="L4689" s="18">
        <f t="shared" si="44"/>
        <v>14.115647270080188</v>
      </c>
      <c r="M4689">
        <f>Table1[[#This Row],[num_contributions]]+Table1[[#This Row],[num_unique_contributors]]</f>
        <v>6</v>
      </c>
    </row>
    <row r="4690" spans="1:13" ht="13.2" hidden="1" x14ac:dyDescent="0.25">
      <c r="A4690" s="13">
        <v>7</v>
      </c>
      <c r="B4690" s="14">
        <v>44088</v>
      </c>
      <c r="C4690" s="14">
        <v>44106</v>
      </c>
      <c r="D4690" s="15" t="s">
        <v>1777</v>
      </c>
      <c r="E4690" s="13">
        <v>1104</v>
      </c>
      <c r="F4690" s="15" t="s">
        <v>17</v>
      </c>
      <c r="G4690" s="15" t="s">
        <v>18</v>
      </c>
      <c r="H4690" s="17">
        <v>3.7982845177129598</v>
      </c>
      <c r="I4690" s="13">
        <v>5</v>
      </c>
      <c r="J4690" s="13">
        <v>5</v>
      </c>
      <c r="K4690" s="17">
        <v>9.5499999999999901</v>
      </c>
      <c r="L4690" s="18">
        <f t="shared" si="44"/>
        <v>13.348284517712949</v>
      </c>
      <c r="M4690">
        <f>Table1[[#This Row],[num_contributions]]+Table1[[#This Row],[num_unique_contributors]]</f>
        <v>10</v>
      </c>
    </row>
    <row r="4691" spans="1:13" ht="13.2" hidden="1" x14ac:dyDescent="0.25">
      <c r="A4691" s="13">
        <v>7</v>
      </c>
      <c r="B4691" s="14">
        <v>44088</v>
      </c>
      <c r="C4691" s="14">
        <v>44106</v>
      </c>
      <c r="D4691" s="15" t="s">
        <v>1978</v>
      </c>
      <c r="E4691" s="13">
        <v>1003</v>
      </c>
      <c r="F4691" s="15" t="s">
        <v>17</v>
      </c>
      <c r="G4691" s="15" t="s">
        <v>23</v>
      </c>
      <c r="H4691" s="17">
        <v>0.78624867799291498</v>
      </c>
      <c r="I4691" s="13">
        <v>2</v>
      </c>
      <c r="J4691" s="13">
        <v>2</v>
      </c>
      <c r="K4691" s="17">
        <v>10.45</v>
      </c>
      <c r="L4691" s="18">
        <f t="shared" si="44"/>
        <v>11.236248677992915</v>
      </c>
      <c r="M4691">
        <f>Table1[[#This Row],[num_contributions]]+Table1[[#This Row],[num_unique_contributors]]</f>
        <v>4</v>
      </c>
    </row>
    <row r="4692" spans="1:13" ht="13.2" hidden="1" x14ac:dyDescent="0.25">
      <c r="A4692" s="13">
        <v>7</v>
      </c>
      <c r="B4692" s="14">
        <v>44088</v>
      </c>
      <c r="C4692" s="14">
        <v>44106</v>
      </c>
      <c r="D4692" s="15" t="s">
        <v>1979</v>
      </c>
      <c r="E4692" s="13">
        <v>138</v>
      </c>
      <c r="F4692" s="15" t="s">
        <v>17</v>
      </c>
      <c r="G4692" s="15" t="s">
        <v>23</v>
      </c>
      <c r="H4692" s="17">
        <v>0.153029510588785</v>
      </c>
      <c r="I4692" s="13">
        <v>2</v>
      </c>
      <c r="J4692" s="13">
        <v>2</v>
      </c>
      <c r="K4692" s="17">
        <v>10.543969313051999</v>
      </c>
      <c r="L4692" s="18">
        <f t="shared" si="44"/>
        <v>10.696998823640785</v>
      </c>
      <c r="M4692">
        <f>Table1[[#This Row],[num_contributions]]+Table1[[#This Row],[num_unique_contributors]]</f>
        <v>4</v>
      </c>
    </row>
    <row r="4693" spans="1:13" ht="13.2" hidden="1" x14ac:dyDescent="0.25">
      <c r="A4693" s="13">
        <v>7</v>
      </c>
      <c r="B4693" s="14">
        <v>44088</v>
      </c>
      <c r="C4693" s="14">
        <v>44106</v>
      </c>
      <c r="D4693" s="15" t="s">
        <v>1218</v>
      </c>
      <c r="E4693" s="13">
        <v>1156</v>
      </c>
      <c r="F4693" s="15" t="s">
        <v>17</v>
      </c>
      <c r="G4693" s="15" t="s">
        <v>23</v>
      </c>
      <c r="H4693" s="17">
        <v>0.58908856503332696</v>
      </c>
      <c r="I4693" s="13">
        <v>2</v>
      </c>
      <c r="J4693" s="13">
        <v>2</v>
      </c>
      <c r="K4693" s="17">
        <v>9.75</v>
      </c>
      <c r="L4693" s="18">
        <f t="shared" si="44"/>
        <v>10.339088565033327</v>
      </c>
      <c r="M4693">
        <f>Table1[[#This Row],[num_contributions]]+Table1[[#This Row],[num_unique_contributors]]</f>
        <v>4</v>
      </c>
    </row>
    <row r="4694" spans="1:13" ht="13.2" hidden="1" x14ac:dyDescent="0.25">
      <c r="A4694" s="13">
        <v>7</v>
      </c>
      <c r="B4694" s="14">
        <v>44088</v>
      </c>
      <c r="C4694" s="14">
        <v>44106</v>
      </c>
      <c r="D4694" s="15" t="s">
        <v>1980</v>
      </c>
      <c r="E4694" s="13">
        <v>284</v>
      </c>
      <c r="F4694" s="15" t="s">
        <v>17</v>
      </c>
      <c r="G4694" s="15" t="s">
        <v>18</v>
      </c>
      <c r="H4694" s="17">
        <v>0.37315473292731099</v>
      </c>
      <c r="I4694" s="13">
        <v>3</v>
      </c>
      <c r="J4694" s="13">
        <v>2</v>
      </c>
      <c r="K4694" s="17">
        <v>9.8289627133208608</v>
      </c>
      <c r="L4694" s="18">
        <f t="shared" ref="L4694:L4757" si="45">H4694+K4694</f>
        <v>10.202117446248172</v>
      </c>
      <c r="M4694">
        <f>Table1[[#This Row],[num_contributions]]+Table1[[#This Row],[num_unique_contributors]]</f>
        <v>5</v>
      </c>
    </row>
    <row r="4695" spans="1:13" ht="13.2" hidden="1" x14ac:dyDescent="0.25">
      <c r="A4695" s="13">
        <v>7</v>
      </c>
      <c r="B4695" s="14">
        <v>44088</v>
      </c>
      <c r="C4695" s="14">
        <v>44106</v>
      </c>
      <c r="D4695" s="15" t="s">
        <v>544</v>
      </c>
      <c r="E4695" s="13">
        <v>564</v>
      </c>
      <c r="F4695" s="15" t="s">
        <v>20</v>
      </c>
      <c r="G4695" s="15" t="s">
        <v>23</v>
      </c>
      <c r="H4695" s="17">
        <v>0.20192230381390899</v>
      </c>
      <c r="I4695" s="13">
        <v>2</v>
      </c>
      <c r="J4695" s="13">
        <v>2</v>
      </c>
      <c r="K4695" s="17">
        <v>9.4999999999999893</v>
      </c>
      <c r="L4695" s="18">
        <f t="shared" si="45"/>
        <v>9.7019223038138982</v>
      </c>
      <c r="M4695">
        <f>Table1[[#This Row],[num_contributions]]+Table1[[#This Row],[num_unique_contributors]]</f>
        <v>4</v>
      </c>
    </row>
    <row r="4696" spans="1:13" ht="13.2" hidden="1" x14ac:dyDescent="0.25">
      <c r="A4696" s="13">
        <v>7</v>
      </c>
      <c r="B4696" s="14">
        <v>44088</v>
      </c>
      <c r="C4696" s="14">
        <v>44106</v>
      </c>
      <c r="D4696" s="15" t="s">
        <v>1780</v>
      </c>
      <c r="E4696" s="13">
        <v>1149</v>
      </c>
      <c r="F4696" s="15" t="s">
        <v>13</v>
      </c>
      <c r="G4696" s="15" t="s">
        <v>23</v>
      </c>
      <c r="H4696" s="17">
        <v>0.36913551618193702</v>
      </c>
      <c r="I4696" s="13">
        <v>2</v>
      </c>
      <c r="J4696" s="13">
        <v>2</v>
      </c>
      <c r="K4696" s="17">
        <v>9.2022219299999897</v>
      </c>
      <c r="L4696" s="18">
        <f t="shared" si="45"/>
        <v>9.571357446181926</v>
      </c>
      <c r="M4696">
        <f>Table1[[#This Row],[num_contributions]]+Table1[[#This Row],[num_unique_contributors]]</f>
        <v>4</v>
      </c>
    </row>
    <row r="4697" spans="1:13" ht="13.2" hidden="1" x14ac:dyDescent="0.25">
      <c r="A4697" s="13">
        <v>7</v>
      </c>
      <c r="B4697" s="14">
        <v>44088</v>
      </c>
      <c r="C4697" s="14">
        <v>44106</v>
      </c>
      <c r="D4697" s="15" t="s">
        <v>552</v>
      </c>
      <c r="E4697" s="13">
        <v>216</v>
      </c>
      <c r="F4697" s="15" t="s">
        <v>17</v>
      </c>
      <c r="G4697" s="15" t="s">
        <v>23</v>
      </c>
      <c r="H4697" s="17">
        <v>2.0704099699363998</v>
      </c>
      <c r="I4697" s="13">
        <v>5</v>
      </c>
      <c r="J4697" s="13">
        <v>4</v>
      </c>
      <c r="K4697" s="17">
        <v>7.4624881788868596</v>
      </c>
      <c r="L4697" s="18">
        <f t="shared" si="45"/>
        <v>9.5328981488232589</v>
      </c>
      <c r="M4697">
        <f>Table1[[#This Row],[num_contributions]]+Table1[[#This Row],[num_unique_contributors]]</f>
        <v>9</v>
      </c>
    </row>
    <row r="4698" spans="1:13" ht="13.2" hidden="1" x14ac:dyDescent="0.25">
      <c r="A4698" s="13">
        <v>7</v>
      </c>
      <c r="B4698" s="14">
        <v>44088</v>
      </c>
      <c r="C4698" s="14">
        <v>44106</v>
      </c>
      <c r="D4698" s="15" t="s">
        <v>249</v>
      </c>
      <c r="E4698" s="13">
        <v>619</v>
      </c>
      <c r="F4698" s="15" t="s">
        <v>17</v>
      </c>
      <c r="G4698" s="15" t="s">
        <v>14</v>
      </c>
      <c r="H4698" s="17">
        <v>2.2633895119501801</v>
      </c>
      <c r="I4698" s="13">
        <v>3</v>
      </c>
      <c r="J4698" s="13">
        <v>3</v>
      </c>
      <c r="K4698" s="17">
        <v>6.9490462551056398</v>
      </c>
      <c r="L4698" s="18">
        <f t="shared" si="45"/>
        <v>9.212435767055819</v>
      </c>
      <c r="M4698">
        <f>Table1[[#This Row],[num_contributions]]+Table1[[#This Row],[num_unique_contributors]]</f>
        <v>6</v>
      </c>
    </row>
    <row r="4699" spans="1:13" ht="13.2" hidden="1" x14ac:dyDescent="0.25">
      <c r="A4699" s="13">
        <v>7</v>
      </c>
      <c r="B4699" s="14">
        <v>44088</v>
      </c>
      <c r="C4699" s="14">
        <v>44106</v>
      </c>
      <c r="D4699" s="15" t="s">
        <v>563</v>
      </c>
      <c r="E4699" s="13">
        <v>1299</v>
      </c>
      <c r="F4699" s="15" t="s">
        <v>17</v>
      </c>
      <c r="G4699" s="15" t="s">
        <v>14</v>
      </c>
      <c r="H4699" s="17">
        <v>0.32067511982643399</v>
      </c>
      <c r="I4699" s="13">
        <v>2</v>
      </c>
      <c r="J4699" s="13">
        <v>2</v>
      </c>
      <c r="K4699" s="17">
        <v>8.7465550000000007</v>
      </c>
      <c r="L4699" s="18">
        <f t="shared" si="45"/>
        <v>9.0672301198264353</v>
      </c>
      <c r="M4699">
        <f>Table1[[#This Row],[num_contributions]]+Table1[[#This Row],[num_unique_contributors]]</f>
        <v>4</v>
      </c>
    </row>
    <row r="4700" spans="1:13" ht="13.2" hidden="1" x14ac:dyDescent="0.25">
      <c r="A4700" s="13">
        <v>7</v>
      </c>
      <c r="B4700" s="14">
        <v>44088</v>
      </c>
      <c r="C4700" s="14">
        <v>44106</v>
      </c>
      <c r="D4700" s="15" t="s">
        <v>1088</v>
      </c>
      <c r="E4700" s="13">
        <v>1241</v>
      </c>
      <c r="F4700" s="15" t="s">
        <v>17</v>
      </c>
      <c r="G4700" s="15" t="s">
        <v>23</v>
      </c>
      <c r="H4700" s="17">
        <v>0.92307151137251497</v>
      </c>
      <c r="I4700" s="13">
        <v>6</v>
      </c>
      <c r="J4700" s="13">
        <v>2</v>
      </c>
      <c r="K4700" s="17">
        <v>7.9902464646375</v>
      </c>
      <c r="L4700" s="18">
        <f t="shared" si="45"/>
        <v>8.9133179760100152</v>
      </c>
      <c r="M4700">
        <f>Table1[[#This Row],[num_contributions]]+Table1[[#This Row],[num_unique_contributors]]</f>
        <v>8</v>
      </c>
    </row>
    <row r="4701" spans="1:13" ht="13.2" hidden="1" x14ac:dyDescent="0.25">
      <c r="A4701" s="13">
        <v>7</v>
      </c>
      <c r="B4701" s="14">
        <v>44088</v>
      </c>
      <c r="C4701" s="14">
        <v>44106</v>
      </c>
      <c r="D4701" s="15" t="s">
        <v>998</v>
      </c>
      <c r="E4701" s="13">
        <v>1361</v>
      </c>
      <c r="F4701" s="15" t="s">
        <v>17</v>
      </c>
      <c r="G4701" s="15" t="s">
        <v>14</v>
      </c>
      <c r="H4701" s="17">
        <v>0.487671033972295</v>
      </c>
      <c r="I4701" s="13">
        <v>3</v>
      </c>
      <c r="J4701" s="13">
        <v>2</v>
      </c>
      <c r="K4701" s="17">
        <v>8.1166756206324902</v>
      </c>
      <c r="L4701" s="18">
        <f t="shared" si="45"/>
        <v>8.604346654604786</v>
      </c>
      <c r="M4701">
        <f>Table1[[#This Row],[num_contributions]]+Table1[[#This Row],[num_unique_contributors]]</f>
        <v>5</v>
      </c>
    </row>
    <row r="4702" spans="1:13" ht="13.2" hidden="1" x14ac:dyDescent="0.25">
      <c r="A4702" s="13">
        <v>7</v>
      </c>
      <c r="B4702" s="14">
        <v>44088</v>
      </c>
      <c r="C4702" s="14">
        <v>44106</v>
      </c>
      <c r="D4702" s="15" t="s">
        <v>195</v>
      </c>
      <c r="E4702" s="13">
        <v>403</v>
      </c>
      <c r="F4702" s="15" t="s">
        <v>17</v>
      </c>
      <c r="G4702" s="15" t="s">
        <v>23</v>
      </c>
      <c r="H4702" s="17">
        <v>0.321011906782736</v>
      </c>
      <c r="I4702" s="13">
        <v>2</v>
      </c>
      <c r="J4702" s="13">
        <v>2</v>
      </c>
      <c r="K4702" s="17">
        <v>8.0096268644924908</v>
      </c>
      <c r="L4702" s="18">
        <f t="shared" si="45"/>
        <v>8.3306387712752272</v>
      </c>
      <c r="M4702">
        <f>Table1[[#This Row],[num_contributions]]+Table1[[#This Row],[num_unique_contributors]]</f>
        <v>4</v>
      </c>
    </row>
    <row r="4703" spans="1:13" ht="13.2" hidden="1" x14ac:dyDescent="0.25">
      <c r="A4703" s="13">
        <v>7</v>
      </c>
      <c r="B4703" s="14">
        <v>44088</v>
      </c>
      <c r="C4703" s="14">
        <v>44106</v>
      </c>
      <c r="D4703" s="15" t="s">
        <v>1949</v>
      </c>
      <c r="E4703" s="13">
        <v>1330</v>
      </c>
      <c r="F4703" s="15" t="s">
        <v>39</v>
      </c>
      <c r="G4703" s="15" t="s">
        <v>23</v>
      </c>
      <c r="H4703" s="17">
        <v>0.83978838277672296</v>
      </c>
      <c r="I4703" s="13">
        <v>2</v>
      </c>
      <c r="J4703" s="13">
        <v>2</v>
      </c>
      <c r="K4703" s="17">
        <v>6.7205320976349903</v>
      </c>
      <c r="L4703" s="18">
        <f t="shared" si="45"/>
        <v>7.560320480411713</v>
      </c>
      <c r="M4703">
        <f>Table1[[#This Row],[num_contributions]]+Table1[[#This Row],[num_unique_contributors]]</f>
        <v>4</v>
      </c>
    </row>
    <row r="4704" spans="1:13" ht="13.2" hidden="1" x14ac:dyDescent="0.25">
      <c r="A4704" s="13">
        <v>7</v>
      </c>
      <c r="B4704" s="14">
        <v>44088</v>
      </c>
      <c r="C4704" s="14">
        <v>44106</v>
      </c>
      <c r="D4704" s="15" t="s">
        <v>1089</v>
      </c>
      <c r="E4704" s="13">
        <v>229</v>
      </c>
      <c r="F4704" s="15" t="s">
        <v>17</v>
      </c>
      <c r="G4704" s="15" t="s">
        <v>23</v>
      </c>
      <c r="H4704" s="17">
        <v>2.1382544875663099</v>
      </c>
      <c r="I4704" s="13">
        <v>5</v>
      </c>
      <c r="J4704" s="13">
        <v>4</v>
      </c>
      <c r="K4704" s="17">
        <v>5.2709523452769904</v>
      </c>
      <c r="L4704" s="18">
        <f t="shared" si="45"/>
        <v>7.4092068328433003</v>
      </c>
      <c r="M4704">
        <f>Table1[[#This Row],[num_contributions]]+Table1[[#This Row],[num_unique_contributors]]</f>
        <v>9</v>
      </c>
    </row>
    <row r="4705" spans="1:13" ht="13.2" hidden="1" x14ac:dyDescent="0.25">
      <c r="A4705" s="13">
        <v>7</v>
      </c>
      <c r="B4705" s="14">
        <v>44088</v>
      </c>
      <c r="C4705" s="14">
        <v>44106</v>
      </c>
      <c r="D4705" s="15" t="s">
        <v>1908</v>
      </c>
      <c r="E4705" s="13">
        <v>1267</v>
      </c>
      <c r="F4705" s="15" t="s">
        <v>17</v>
      </c>
      <c r="G4705" s="15" t="s">
        <v>14</v>
      </c>
      <c r="H4705" s="17">
        <v>0.63565456659447594</v>
      </c>
      <c r="I4705" s="13">
        <v>2</v>
      </c>
      <c r="J4705" s="13">
        <v>2</v>
      </c>
      <c r="K4705" s="17">
        <v>6.7537506618756904</v>
      </c>
      <c r="L4705" s="18">
        <f t="shared" si="45"/>
        <v>7.3894052284701663</v>
      </c>
      <c r="M4705">
        <f>Table1[[#This Row],[num_contributions]]+Table1[[#This Row],[num_unique_contributors]]</f>
        <v>4</v>
      </c>
    </row>
    <row r="4706" spans="1:13" ht="13.2" hidden="1" x14ac:dyDescent="0.25">
      <c r="A4706" s="13">
        <v>7</v>
      </c>
      <c r="B4706" s="14">
        <v>44088</v>
      </c>
      <c r="C4706" s="14">
        <v>44106</v>
      </c>
      <c r="D4706" s="15" t="s">
        <v>1862</v>
      </c>
      <c r="E4706" s="13">
        <v>106</v>
      </c>
      <c r="F4706" s="15" t="s">
        <v>77</v>
      </c>
      <c r="G4706" s="15" t="s">
        <v>18</v>
      </c>
      <c r="H4706" s="17">
        <v>0.70559897267036398</v>
      </c>
      <c r="I4706" s="13">
        <v>2</v>
      </c>
      <c r="J4706" s="13">
        <v>2</v>
      </c>
      <c r="K4706" s="17">
        <v>6.6499999999999897</v>
      </c>
      <c r="L4706" s="18">
        <f t="shared" si="45"/>
        <v>7.3555989726703537</v>
      </c>
      <c r="M4706">
        <f>Table1[[#This Row],[num_contributions]]+Table1[[#This Row],[num_unique_contributors]]</f>
        <v>4</v>
      </c>
    </row>
    <row r="4707" spans="1:13" ht="13.2" hidden="1" x14ac:dyDescent="0.25">
      <c r="A4707" s="13">
        <v>7</v>
      </c>
      <c r="B4707" s="14">
        <v>44088</v>
      </c>
      <c r="C4707" s="14">
        <v>44106</v>
      </c>
      <c r="D4707" s="15" t="s">
        <v>1694</v>
      </c>
      <c r="E4707" s="13">
        <v>737</v>
      </c>
      <c r="F4707" s="15" t="s">
        <v>17</v>
      </c>
      <c r="G4707" s="15" t="s">
        <v>23</v>
      </c>
      <c r="H4707" s="17">
        <v>0.60735272846961996</v>
      </c>
      <c r="I4707" s="13">
        <v>3</v>
      </c>
      <c r="J4707" s="13">
        <v>3</v>
      </c>
      <c r="K4707" s="17">
        <v>6.6499999999999897</v>
      </c>
      <c r="L4707" s="18">
        <f t="shared" si="45"/>
        <v>7.25735272846961</v>
      </c>
      <c r="M4707">
        <f>Table1[[#This Row],[num_contributions]]+Table1[[#This Row],[num_unique_contributors]]</f>
        <v>6</v>
      </c>
    </row>
    <row r="4708" spans="1:13" ht="13.2" hidden="1" x14ac:dyDescent="0.25">
      <c r="A4708" s="13">
        <v>7</v>
      </c>
      <c r="B4708" s="14">
        <v>44088</v>
      </c>
      <c r="C4708" s="14">
        <v>44106</v>
      </c>
      <c r="D4708" s="15" t="s">
        <v>1593</v>
      </c>
      <c r="E4708" s="13">
        <v>54</v>
      </c>
      <c r="F4708" s="15" t="s">
        <v>17</v>
      </c>
      <c r="G4708" s="15" t="s">
        <v>18</v>
      </c>
      <c r="H4708" s="17">
        <v>0.35248937243970002</v>
      </c>
      <c r="I4708" s="13">
        <v>2</v>
      </c>
      <c r="J4708" s="13">
        <v>2</v>
      </c>
      <c r="K4708" s="17">
        <v>6.85</v>
      </c>
      <c r="L4708" s="18">
        <f t="shared" si="45"/>
        <v>7.2024893724396994</v>
      </c>
      <c r="M4708">
        <f>Table1[[#This Row],[num_contributions]]+Table1[[#This Row],[num_unique_contributors]]</f>
        <v>4</v>
      </c>
    </row>
    <row r="4709" spans="1:13" ht="13.2" hidden="1" x14ac:dyDescent="0.25">
      <c r="A4709" s="13">
        <v>7</v>
      </c>
      <c r="B4709" s="14">
        <v>44088</v>
      </c>
      <c r="C4709" s="14">
        <v>44106</v>
      </c>
      <c r="D4709" s="15" t="s">
        <v>859</v>
      </c>
      <c r="E4709" s="13">
        <v>929</v>
      </c>
      <c r="F4709" s="15" t="s">
        <v>17</v>
      </c>
      <c r="G4709" s="15" t="s">
        <v>14</v>
      </c>
      <c r="H4709" s="17">
        <v>0.39031536054522098</v>
      </c>
      <c r="I4709" s="13">
        <v>2</v>
      </c>
      <c r="J4709" s="13">
        <v>2</v>
      </c>
      <c r="K4709" s="17">
        <v>6.4595537589254102</v>
      </c>
      <c r="L4709" s="18">
        <f t="shared" si="45"/>
        <v>6.8498691194706307</v>
      </c>
      <c r="M4709">
        <f>Table1[[#This Row],[num_contributions]]+Table1[[#This Row],[num_unique_contributors]]</f>
        <v>4</v>
      </c>
    </row>
    <row r="4710" spans="1:13" ht="13.2" hidden="1" x14ac:dyDescent="0.25">
      <c r="A4710" s="13">
        <v>7</v>
      </c>
      <c r="B4710" s="14">
        <v>44088</v>
      </c>
      <c r="C4710" s="14">
        <v>44106</v>
      </c>
      <c r="D4710" s="15" t="s">
        <v>331</v>
      </c>
      <c r="E4710" s="13">
        <v>1102</v>
      </c>
      <c r="F4710" s="15" t="s">
        <v>20</v>
      </c>
      <c r="G4710" s="15" t="s">
        <v>18</v>
      </c>
      <c r="H4710" s="17">
        <v>0.127631399380709</v>
      </c>
      <c r="I4710" s="13">
        <v>2</v>
      </c>
      <c r="J4710" s="13">
        <v>2</v>
      </c>
      <c r="K4710" s="17">
        <v>6.6499999999999897</v>
      </c>
      <c r="L4710" s="18">
        <f t="shared" si="45"/>
        <v>6.7776313993806987</v>
      </c>
      <c r="M4710">
        <f>Table1[[#This Row],[num_contributions]]+Table1[[#This Row],[num_unique_contributors]]</f>
        <v>4</v>
      </c>
    </row>
    <row r="4711" spans="1:13" ht="13.2" hidden="1" x14ac:dyDescent="0.25">
      <c r="A4711" s="13">
        <v>7</v>
      </c>
      <c r="B4711" s="14">
        <v>44088</v>
      </c>
      <c r="C4711" s="14">
        <v>44106</v>
      </c>
      <c r="D4711" s="15" t="s">
        <v>1525</v>
      </c>
      <c r="E4711" s="13">
        <v>1098</v>
      </c>
      <c r="F4711" s="15" t="s">
        <v>17</v>
      </c>
      <c r="G4711" s="15" t="s">
        <v>23</v>
      </c>
      <c r="H4711" s="17">
        <v>0.127631399380709</v>
      </c>
      <c r="I4711" s="13">
        <v>2</v>
      </c>
      <c r="J4711" s="13">
        <v>2</v>
      </c>
      <c r="K4711" s="17">
        <v>6.6499999999999897</v>
      </c>
      <c r="L4711" s="18">
        <f t="shared" si="45"/>
        <v>6.7776313993806987</v>
      </c>
      <c r="M4711">
        <f>Table1[[#This Row],[num_contributions]]+Table1[[#This Row],[num_unique_contributors]]</f>
        <v>4</v>
      </c>
    </row>
    <row r="4712" spans="1:13" ht="13.2" hidden="1" x14ac:dyDescent="0.25">
      <c r="A4712" s="13">
        <v>7</v>
      </c>
      <c r="B4712" s="14">
        <v>44088</v>
      </c>
      <c r="C4712" s="14">
        <v>44106</v>
      </c>
      <c r="D4712" s="15" t="s">
        <v>995</v>
      </c>
      <c r="E4712" s="13">
        <v>1301</v>
      </c>
      <c r="F4712" s="15" t="s">
        <v>17</v>
      </c>
      <c r="G4712" s="15" t="s">
        <v>23</v>
      </c>
      <c r="H4712" s="17">
        <v>0.127631399380709</v>
      </c>
      <c r="I4712" s="13">
        <v>2</v>
      </c>
      <c r="J4712" s="13">
        <v>2</v>
      </c>
      <c r="K4712" s="17">
        <v>6.6499999999999897</v>
      </c>
      <c r="L4712" s="18">
        <f t="shared" si="45"/>
        <v>6.7776313993806987</v>
      </c>
      <c r="M4712">
        <f>Table1[[#This Row],[num_contributions]]+Table1[[#This Row],[num_unique_contributors]]</f>
        <v>4</v>
      </c>
    </row>
    <row r="4713" spans="1:13" ht="13.2" hidden="1" x14ac:dyDescent="0.25">
      <c r="A4713" s="13">
        <v>7</v>
      </c>
      <c r="B4713" s="14">
        <v>44088</v>
      </c>
      <c r="C4713" s="14">
        <v>44106</v>
      </c>
      <c r="D4713" s="15" t="s">
        <v>1217</v>
      </c>
      <c r="E4713" s="13">
        <v>234</v>
      </c>
      <c r="F4713" s="15" t="s">
        <v>17</v>
      </c>
      <c r="G4713" s="15" t="s">
        <v>18</v>
      </c>
      <c r="H4713" s="17">
        <v>0.85474052246749999</v>
      </c>
      <c r="I4713" s="13">
        <v>2</v>
      </c>
      <c r="J4713" s="13">
        <v>2</v>
      </c>
      <c r="K4713" s="17">
        <v>5.7499999999999902</v>
      </c>
      <c r="L4713" s="18">
        <f t="shared" si="45"/>
        <v>6.6047405224674902</v>
      </c>
      <c r="M4713">
        <f>Table1[[#This Row],[num_contributions]]+Table1[[#This Row],[num_unique_contributors]]</f>
        <v>4</v>
      </c>
    </row>
    <row r="4714" spans="1:13" ht="13.2" hidden="1" x14ac:dyDescent="0.25">
      <c r="A4714" s="13">
        <v>7</v>
      </c>
      <c r="B4714" s="14">
        <v>44088</v>
      </c>
      <c r="C4714" s="14">
        <v>44106</v>
      </c>
      <c r="D4714" s="15" t="s">
        <v>890</v>
      </c>
      <c r="E4714" s="13">
        <v>788</v>
      </c>
      <c r="F4714" s="15" t="s">
        <v>17</v>
      </c>
      <c r="G4714" s="15" t="s">
        <v>14</v>
      </c>
      <c r="H4714" s="17">
        <v>0.27116554122822401</v>
      </c>
      <c r="I4714" s="13">
        <v>2</v>
      </c>
      <c r="J4714" s="13">
        <v>2</v>
      </c>
      <c r="K4714" s="17">
        <v>5.6999999999999904</v>
      </c>
      <c r="L4714" s="18">
        <f t="shared" si="45"/>
        <v>5.9711655412282143</v>
      </c>
      <c r="M4714">
        <f>Table1[[#This Row],[num_contributions]]+Table1[[#This Row],[num_unique_contributors]]</f>
        <v>4</v>
      </c>
    </row>
    <row r="4715" spans="1:13" ht="13.2" hidden="1" x14ac:dyDescent="0.25">
      <c r="A4715" s="13">
        <v>7</v>
      </c>
      <c r="B4715" s="14">
        <v>44088</v>
      </c>
      <c r="C4715" s="14">
        <v>44106</v>
      </c>
      <c r="D4715" s="15" t="s">
        <v>1981</v>
      </c>
      <c r="E4715" s="13">
        <v>1038</v>
      </c>
      <c r="F4715" s="15" t="s">
        <v>17</v>
      </c>
      <c r="G4715" s="15" t="s">
        <v>18</v>
      </c>
      <c r="H4715" s="17">
        <v>0.24989458067946499</v>
      </c>
      <c r="I4715" s="13">
        <v>2</v>
      </c>
      <c r="J4715" s="13">
        <v>2</v>
      </c>
      <c r="K4715" s="17">
        <v>5.7</v>
      </c>
      <c r="L4715" s="18">
        <f t="shared" si="45"/>
        <v>5.949894580679465</v>
      </c>
      <c r="M4715">
        <f>Table1[[#This Row],[num_contributions]]+Table1[[#This Row],[num_unique_contributors]]</f>
        <v>4</v>
      </c>
    </row>
    <row r="4716" spans="1:13" ht="13.2" hidden="1" x14ac:dyDescent="0.25">
      <c r="A4716" s="13">
        <v>7</v>
      </c>
      <c r="B4716" s="14">
        <v>44088</v>
      </c>
      <c r="C4716" s="14">
        <v>44106</v>
      </c>
      <c r="D4716" s="15" t="s">
        <v>916</v>
      </c>
      <c r="E4716" s="13">
        <v>179</v>
      </c>
      <c r="F4716" s="15" t="s">
        <v>186</v>
      </c>
      <c r="G4716" s="15" t="s">
        <v>14</v>
      </c>
      <c r="H4716" s="17">
        <v>0.113976257323933</v>
      </c>
      <c r="I4716" s="13">
        <v>2</v>
      </c>
      <c r="J4716" s="13">
        <v>2</v>
      </c>
      <c r="K4716" s="17">
        <v>5.6999999999999904</v>
      </c>
      <c r="L4716" s="18">
        <f t="shared" si="45"/>
        <v>5.8139762573239233</v>
      </c>
      <c r="M4716">
        <f>Table1[[#This Row],[num_contributions]]+Table1[[#This Row],[num_unique_contributors]]</f>
        <v>4</v>
      </c>
    </row>
    <row r="4717" spans="1:13" ht="13.2" hidden="1" x14ac:dyDescent="0.25">
      <c r="A4717" s="13">
        <v>7</v>
      </c>
      <c r="B4717" s="14">
        <v>44088</v>
      </c>
      <c r="C4717" s="14">
        <v>44106</v>
      </c>
      <c r="D4717" s="15" t="s">
        <v>1312</v>
      </c>
      <c r="E4717" s="13">
        <v>178</v>
      </c>
      <c r="F4717" s="15" t="s">
        <v>186</v>
      </c>
      <c r="G4717" s="15" t="s">
        <v>18</v>
      </c>
      <c r="H4717" s="17">
        <v>0.113976257323933</v>
      </c>
      <c r="I4717" s="13">
        <v>2</v>
      </c>
      <c r="J4717" s="13">
        <v>2</v>
      </c>
      <c r="K4717" s="17">
        <v>5.6999999999999904</v>
      </c>
      <c r="L4717" s="18">
        <f t="shared" si="45"/>
        <v>5.8139762573239233</v>
      </c>
      <c r="M4717">
        <f>Table1[[#This Row],[num_contributions]]+Table1[[#This Row],[num_unique_contributors]]</f>
        <v>4</v>
      </c>
    </row>
    <row r="4718" spans="1:13" ht="13.2" hidden="1" x14ac:dyDescent="0.25">
      <c r="A4718" s="13">
        <v>7</v>
      </c>
      <c r="B4718" s="14">
        <v>44088</v>
      </c>
      <c r="C4718" s="14">
        <v>44106</v>
      </c>
      <c r="D4718" s="15" t="s">
        <v>1347</v>
      </c>
      <c r="E4718" s="13">
        <v>675</v>
      </c>
      <c r="F4718" s="15" t="s">
        <v>17</v>
      </c>
      <c r="G4718" s="15" t="s">
        <v>14</v>
      </c>
      <c r="H4718" s="17">
        <v>0.176150632861656</v>
      </c>
      <c r="I4718" s="13">
        <v>2</v>
      </c>
      <c r="J4718" s="13">
        <v>2</v>
      </c>
      <c r="K4718" s="17">
        <v>5.0789627133208599</v>
      </c>
      <c r="L4718" s="18">
        <f t="shared" si="45"/>
        <v>5.2551133461825161</v>
      </c>
      <c r="M4718">
        <f>Table1[[#This Row],[num_contributions]]+Table1[[#This Row],[num_unique_contributors]]</f>
        <v>4</v>
      </c>
    </row>
    <row r="4719" spans="1:13" ht="13.2" hidden="1" x14ac:dyDescent="0.25">
      <c r="A4719" s="13">
        <v>7</v>
      </c>
      <c r="B4719" s="14">
        <v>44088</v>
      </c>
      <c r="C4719" s="14">
        <v>44106</v>
      </c>
      <c r="D4719" s="15" t="s">
        <v>862</v>
      </c>
      <c r="E4719" s="13">
        <v>644</v>
      </c>
      <c r="F4719" s="15" t="s">
        <v>17</v>
      </c>
      <c r="G4719" s="15" t="s">
        <v>14</v>
      </c>
      <c r="H4719" s="17">
        <v>0.176150632861656</v>
      </c>
      <c r="I4719" s="13">
        <v>2</v>
      </c>
      <c r="J4719" s="13">
        <v>2</v>
      </c>
      <c r="K4719" s="17">
        <v>5.0789627133208599</v>
      </c>
      <c r="L4719" s="18">
        <f t="shared" si="45"/>
        <v>5.2551133461825161</v>
      </c>
      <c r="M4719">
        <f>Table1[[#This Row],[num_contributions]]+Table1[[#This Row],[num_unique_contributors]]</f>
        <v>4</v>
      </c>
    </row>
    <row r="4720" spans="1:13" ht="13.2" hidden="1" x14ac:dyDescent="0.25">
      <c r="A4720" s="13">
        <v>7</v>
      </c>
      <c r="B4720" s="14">
        <v>44088</v>
      </c>
      <c r="C4720" s="14">
        <v>44106</v>
      </c>
      <c r="D4720" s="15" t="s">
        <v>1982</v>
      </c>
      <c r="E4720" s="13">
        <v>1328</v>
      </c>
      <c r="F4720" s="15" t="s">
        <v>17</v>
      </c>
      <c r="G4720" s="15" t="s">
        <v>14</v>
      </c>
      <c r="H4720" s="17">
        <v>1.3314696380462401</v>
      </c>
      <c r="I4720" s="13">
        <v>3</v>
      </c>
      <c r="J4720" s="13">
        <v>3</v>
      </c>
      <c r="K4720" s="17">
        <v>2.8850745978946102</v>
      </c>
      <c r="L4720" s="18">
        <f t="shared" si="45"/>
        <v>4.2165442359408498</v>
      </c>
      <c r="M4720">
        <f>Table1[[#This Row],[num_contributions]]+Table1[[#This Row],[num_unique_contributors]]</f>
        <v>6</v>
      </c>
    </row>
    <row r="4721" spans="1:13" ht="13.2" hidden="1" x14ac:dyDescent="0.25">
      <c r="A4721" s="13">
        <v>7</v>
      </c>
      <c r="B4721" s="14">
        <v>44088</v>
      </c>
      <c r="C4721" s="14">
        <v>44106</v>
      </c>
      <c r="D4721" s="15" t="s">
        <v>371</v>
      </c>
      <c r="E4721" s="13">
        <v>1047</v>
      </c>
      <c r="F4721" s="15" t="s">
        <v>17</v>
      </c>
      <c r="G4721" s="15" t="s">
        <v>18</v>
      </c>
      <c r="H4721" s="17">
        <v>0.33976234090899499</v>
      </c>
      <c r="I4721" s="13">
        <v>2</v>
      </c>
      <c r="J4721" s="13">
        <v>2</v>
      </c>
      <c r="K4721" s="17">
        <v>3.8</v>
      </c>
      <c r="L4721" s="18">
        <f t="shared" si="45"/>
        <v>4.1397623409089945</v>
      </c>
      <c r="M4721">
        <f>Table1[[#This Row],[num_contributions]]+Table1[[#This Row],[num_unique_contributors]]</f>
        <v>4</v>
      </c>
    </row>
    <row r="4722" spans="1:13" ht="13.2" hidden="1" x14ac:dyDescent="0.25">
      <c r="A4722" s="13">
        <v>7</v>
      </c>
      <c r="B4722" s="14">
        <v>44088</v>
      </c>
      <c r="C4722" s="14">
        <v>44106</v>
      </c>
      <c r="D4722" s="15" t="s">
        <v>665</v>
      </c>
      <c r="E4722" s="13">
        <v>144</v>
      </c>
      <c r="F4722" s="15" t="s">
        <v>17</v>
      </c>
      <c r="G4722" s="15" t="s">
        <v>14</v>
      </c>
      <c r="H4722" s="17">
        <v>6.2690830766196998E-2</v>
      </c>
      <c r="I4722" s="13">
        <v>4</v>
      </c>
      <c r="J4722" s="13">
        <v>2</v>
      </c>
      <c r="K4722" s="17">
        <v>3.8799999999999901</v>
      </c>
      <c r="L4722" s="18">
        <f t="shared" si="45"/>
        <v>3.9426908307661872</v>
      </c>
      <c r="M4722">
        <f>Table1[[#This Row],[num_contributions]]+Table1[[#This Row],[num_unique_contributors]]</f>
        <v>6</v>
      </c>
    </row>
    <row r="4723" spans="1:13" ht="13.2" hidden="1" x14ac:dyDescent="0.25">
      <c r="A4723" s="13">
        <v>7</v>
      </c>
      <c r="B4723" s="14">
        <v>44088</v>
      </c>
      <c r="C4723" s="14">
        <v>44106</v>
      </c>
      <c r="D4723" s="15" t="s">
        <v>1543</v>
      </c>
      <c r="E4723" s="13">
        <v>352</v>
      </c>
      <c r="F4723" s="15" t="s">
        <v>17</v>
      </c>
      <c r="G4723" s="15" t="s">
        <v>14</v>
      </c>
      <c r="H4723" s="17">
        <v>6.2690830766196998E-2</v>
      </c>
      <c r="I4723" s="13">
        <v>4</v>
      </c>
      <c r="J4723" s="13">
        <v>2</v>
      </c>
      <c r="K4723" s="17">
        <v>3.8799999999999901</v>
      </c>
      <c r="L4723" s="18">
        <f t="shared" si="45"/>
        <v>3.9426908307661872</v>
      </c>
      <c r="M4723">
        <f>Table1[[#This Row],[num_contributions]]+Table1[[#This Row],[num_unique_contributors]]</f>
        <v>6</v>
      </c>
    </row>
    <row r="4724" spans="1:13" ht="13.2" hidden="1" x14ac:dyDescent="0.25">
      <c r="A4724" s="13">
        <v>7</v>
      </c>
      <c r="B4724" s="14">
        <v>44088</v>
      </c>
      <c r="C4724" s="14">
        <v>44106</v>
      </c>
      <c r="D4724" s="15" t="s">
        <v>1590</v>
      </c>
      <c r="E4724" s="13">
        <v>324</v>
      </c>
      <c r="F4724" s="15" t="s">
        <v>17</v>
      </c>
      <c r="G4724" s="15" t="s">
        <v>14</v>
      </c>
      <c r="H4724" s="17">
        <v>6.2690830766196998E-2</v>
      </c>
      <c r="I4724" s="13">
        <v>4</v>
      </c>
      <c r="J4724" s="13">
        <v>2</v>
      </c>
      <c r="K4724" s="17">
        <v>3.8799999999999901</v>
      </c>
      <c r="L4724" s="18">
        <f t="shared" si="45"/>
        <v>3.9426908307661872</v>
      </c>
      <c r="M4724">
        <f>Table1[[#This Row],[num_contributions]]+Table1[[#This Row],[num_unique_contributors]]</f>
        <v>6</v>
      </c>
    </row>
    <row r="4725" spans="1:13" ht="13.2" hidden="1" x14ac:dyDescent="0.25">
      <c r="A4725" s="13">
        <v>7</v>
      </c>
      <c r="B4725" s="14">
        <v>44088</v>
      </c>
      <c r="C4725" s="14">
        <v>44106</v>
      </c>
      <c r="D4725" s="15" t="s">
        <v>863</v>
      </c>
      <c r="E4725" s="13">
        <v>688</v>
      </c>
      <c r="F4725" s="15" t="s">
        <v>17</v>
      </c>
      <c r="G4725" s="15" t="s">
        <v>23</v>
      </c>
      <c r="H4725" s="17">
        <v>4.8319329706682401E-2</v>
      </c>
      <c r="I4725" s="13">
        <v>4</v>
      </c>
      <c r="J4725" s="13">
        <v>2</v>
      </c>
      <c r="K4725" s="17">
        <v>3.8799999999999901</v>
      </c>
      <c r="L4725" s="18">
        <f t="shared" si="45"/>
        <v>3.9283193297066727</v>
      </c>
      <c r="M4725">
        <f>Table1[[#This Row],[num_contributions]]+Table1[[#This Row],[num_unique_contributors]]</f>
        <v>6</v>
      </c>
    </row>
    <row r="4726" spans="1:13" ht="13.2" hidden="1" x14ac:dyDescent="0.25">
      <c r="A4726" s="13">
        <v>7</v>
      </c>
      <c r="B4726" s="14">
        <v>44088</v>
      </c>
      <c r="C4726" s="14">
        <v>44106</v>
      </c>
      <c r="D4726" s="15" t="s">
        <v>1023</v>
      </c>
      <c r="E4726" s="13">
        <v>1004</v>
      </c>
      <c r="F4726" s="15" t="s">
        <v>17</v>
      </c>
      <c r="G4726" s="15" t="s">
        <v>18</v>
      </c>
      <c r="H4726" s="17">
        <v>0.16584641663524699</v>
      </c>
      <c r="I4726" s="13">
        <v>2</v>
      </c>
      <c r="J4726" s="13">
        <v>2</v>
      </c>
      <c r="K4726" s="17">
        <v>1.8999999999999899</v>
      </c>
      <c r="L4726" s="18">
        <f t="shared" si="45"/>
        <v>2.065846416635237</v>
      </c>
      <c r="M4726">
        <f>Table1[[#This Row],[num_contributions]]+Table1[[#This Row],[num_unique_contributors]]</f>
        <v>4</v>
      </c>
    </row>
    <row r="4727" spans="1:13" ht="13.2" hidden="1" x14ac:dyDescent="0.25">
      <c r="A4727" s="13">
        <v>7</v>
      </c>
      <c r="B4727" s="14">
        <v>44088</v>
      </c>
      <c r="C4727" s="14">
        <v>44106</v>
      </c>
      <c r="D4727" s="15" t="s">
        <v>1103</v>
      </c>
      <c r="E4727" s="13">
        <v>923</v>
      </c>
      <c r="F4727" s="15" t="s">
        <v>17</v>
      </c>
      <c r="G4727" s="15" t="s">
        <v>14</v>
      </c>
      <c r="H4727" s="17">
        <v>0.41069747099287501</v>
      </c>
      <c r="I4727" s="13">
        <v>2</v>
      </c>
      <c r="J4727" s="13">
        <v>2</v>
      </c>
      <c r="K4727" s="17">
        <v>1.6206042466083099</v>
      </c>
      <c r="L4727" s="18">
        <f t="shared" si="45"/>
        <v>2.0313017176011847</v>
      </c>
      <c r="M4727">
        <f>Table1[[#This Row],[num_contributions]]+Table1[[#This Row],[num_unique_contributors]]</f>
        <v>4</v>
      </c>
    </row>
    <row r="4728" spans="1:13" ht="13.2" hidden="1" x14ac:dyDescent="0.25">
      <c r="A4728" s="13">
        <v>7</v>
      </c>
      <c r="B4728" s="14">
        <v>44088</v>
      </c>
      <c r="C4728" s="14">
        <v>44106</v>
      </c>
      <c r="D4728" s="15" t="s">
        <v>1983</v>
      </c>
      <c r="E4728" s="13">
        <v>882</v>
      </c>
      <c r="F4728" s="15" t="s">
        <v>17</v>
      </c>
      <c r="G4728" s="15" t="s">
        <v>23</v>
      </c>
      <c r="H4728" s="17">
        <v>0.43004967176473902</v>
      </c>
      <c r="I4728" s="13">
        <v>1</v>
      </c>
      <c r="J4728" s="13">
        <v>1</v>
      </c>
      <c r="K4728" s="17">
        <v>0.32896271332086702</v>
      </c>
      <c r="L4728" s="18">
        <f t="shared" si="45"/>
        <v>0.75901238508560609</v>
      </c>
      <c r="M4728">
        <f>Table1[[#This Row],[num_contributions]]+Table1[[#This Row],[num_unique_contributors]]</f>
        <v>2</v>
      </c>
    </row>
    <row r="4729" spans="1:13" ht="13.2" hidden="1" x14ac:dyDescent="0.25">
      <c r="A4729" s="13">
        <v>7</v>
      </c>
      <c r="B4729" s="14">
        <v>44088</v>
      </c>
      <c r="C4729" s="14">
        <v>44106</v>
      </c>
      <c r="D4729" s="15" t="s">
        <v>1578</v>
      </c>
      <c r="E4729" s="13">
        <v>910</v>
      </c>
      <c r="F4729" s="15" t="s">
        <v>17</v>
      </c>
      <c r="G4729" s="15" t="s">
        <v>23</v>
      </c>
      <c r="H4729" s="17">
        <v>9.2476170527775903E-2</v>
      </c>
      <c r="I4729" s="13">
        <v>1</v>
      </c>
      <c r="J4729" s="13">
        <v>0</v>
      </c>
      <c r="K4729" s="19"/>
      <c r="L4729" s="18">
        <f t="shared" si="45"/>
        <v>9.2476170527775903E-2</v>
      </c>
      <c r="M4729">
        <f>Table1[[#This Row],[num_contributions]]+Table1[[#This Row],[num_unique_contributors]]</f>
        <v>1</v>
      </c>
    </row>
    <row r="4730" spans="1:13" ht="13.2" hidden="1" x14ac:dyDescent="0.25">
      <c r="A4730" s="13">
        <v>6</v>
      </c>
      <c r="B4730" s="14">
        <v>43998</v>
      </c>
      <c r="C4730" s="14">
        <v>44015</v>
      </c>
      <c r="D4730" s="15" t="s">
        <v>1984</v>
      </c>
      <c r="E4730" s="13">
        <v>946</v>
      </c>
      <c r="F4730" s="15" t="s">
        <v>17</v>
      </c>
      <c r="G4730" s="15" t="s">
        <v>18</v>
      </c>
      <c r="H4730" s="17">
        <v>35578.645570419598</v>
      </c>
      <c r="I4730" s="13">
        <v>397</v>
      </c>
      <c r="J4730" s="13">
        <v>381</v>
      </c>
      <c r="K4730" s="17">
        <v>31690.679992196601</v>
      </c>
      <c r="L4730" s="18">
        <f t="shared" si="45"/>
        <v>67269.325562616199</v>
      </c>
      <c r="M4730">
        <f>Table1[[#This Row],[num_contributions]]+Table1[[#This Row],[num_unique_contributors]]</f>
        <v>778</v>
      </c>
    </row>
    <row r="4731" spans="1:13" ht="13.2" hidden="1" x14ac:dyDescent="0.25">
      <c r="A4731" s="13">
        <v>6</v>
      </c>
      <c r="B4731" s="14">
        <v>43998</v>
      </c>
      <c r="C4731" s="14">
        <v>44015</v>
      </c>
      <c r="D4731" s="15" t="s">
        <v>1985</v>
      </c>
      <c r="E4731" s="13">
        <v>810</v>
      </c>
      <c r="F4731" s="15" t="s">
        <v>17</v>
      </c>
      <c r="G4731" s="15" t="s">
        <v>1986</v>
      </c>
      <c r="H4731" s="17">
        <v>20506.635681611398</v>
      </c>
      <c r="I4731" s="13">
        <v>160</v>
      </c>
      <c r="J4731" s="13">
        <v>148</v>
      </c>
      <c r="K4731" s="17">
        <v>5963.7844040494901</v>
      </c>
      <c r="L4731" s="18">
        <f t="shared" si="45"/>
        <v>26470.420085660888</v>
      </c>
      <c r="M4731">
        <f>Table1[[#This Row],[num_contributions]]+Table1[[#This Row],[num_unique_contributors]]</f>
        <v>308</v>
      </c>
    </row>
    <row r="4732" spans="1:13" ht="13.2" hidden="1" x14ac:dyDescent="0.25">
      <c r="A4732" s="13">
        <v>6</v>
      </c>
      <c r="B4732" s="14">
        <v>43998</v>
      </c>
      <c r="C4732" s="14">
        <v>44015</v>
      </c>
      <c r="D4732" s="15" t="s">
        <v>333</v>
      </c>
      <c r="E4732" s="13">
        <v>855</v>
      </c>
      <c r="F4732" s="15" t="s">
        <v>17</v>
      </c>
      <c r="G4732" s="15" t="s">
        <v>14</v>
      </c>
      <c r="H4732" s="17">
        <v>96.266255128747801</v>
      </c>
      <c r="I4732" s="13">
        <v>117</v>
      </c>
      <c r="J4732" s="13">
        <v>110</v>
      </c>
      <c r="K4732" s="17">
        <v>12154.6521869226</v>
      </c>
      <c r="L4732" s="18">
        <f t="shared" si="45"/>
        <v>12250.918442051348</v>
      </c>
      <c r="M4732">
        <f>Table1[[#This Row],[num_contributions]]+Table1[[#This Row],[num_unique_contributors]]</f>
        <v>227</v>
      </c>
    </row>
    <row r="4733" spans="1:13" ht="13.2" hidden="1" x14ac:dyDescent="0.25">
      <c r="A4733" s="13">
        <v>6</v>
      </c>
      <c r="B4733" s="14">
        <v>43998</v>
      </c>
      <c r="C4733" s="14">
        <v>44015</v>
      </c>
      <c r="D4733" s="15" t="s">
        <v>236</v>
      </c>
      <c r="E4733" s="13">
        <v>237</v>
      </c>
      <c r="F4733" s="15" t="s">
        <v>17</v>
      </c>
      <c r="G4733" s="15" t="s">
        <v>1863</v>
      </c>
      <c r="H4733" s="17">
        <v>8621.1533686128296</v>
      </c>
      <c r="I4733" s="13">
        <v>157</v>
      </c>
      <c r="J4733" s="13">
        <v>143</v>
      </c>
      <c r="K4733" s="17">
        <v>1818.5587302920701</v>
      </c>
      <c r="L4733" s="18">
        <f t="shared" si="45"/>
        <v>10439.7120989049</v>
      </c>
      <c r="M4733">
        <f>Table1[[#This Row],[num_contributions]]+Table1[[#This Row],[num_unique_contributors]]</f>
        <v>300</v>
      </c>
    </row>
    <row r="4734" spans="1:13" ht="13.2" hidden="1" x14ac:dyDescent="0.25">
      <c r="A4734" s="13">
        <v>6</v>
      </c>
      <c r="B4734" s="14">
        <v>43998</v>
      </c>
      <c r="C4734" s="14">
        <v>44015</v>
      </c>
      <c r="D4734" s="15" t="s">
        <v>1603</v>
      </c>
      <c r="E4734" s="13">
        <v>959</v>
      </c>
      <c r="F4734" s="15" t="s">
        <v>17</v>
      </c>
      <c r="G4734" s="15" t="s">
        <v>18</v>
      </c>
      <c r="H4734" s="17">
        <v>12.146370772432601</v>
      </c>
      <c r="I4734" s="13">
        <v>4</v>
      </c>
      <c r="J4734" s="13">
        <v>4</v>
      </c>
      <c r="K4734" s="17">
        <v>10025.5040976775</v>
      </c>
      <c r="L4734" s="18">
        <f t="shared" si="45"/>
        <v>10037.650468449932</v>
      </c>
      <c r="M4734">
        <f>Table1[[#This Row],[num_contributions]]+Table1[[#This Row],[num_unique_contributors]]</f>
        <v>8</v>
      </c>
    </row>
    <row r="4735" spans="1:13" ht="13.2" hidden="1" x14ac:dyDescent="0.25">
      <c r="A4735" s="13">
        <v>6</v>
      </c>
      <c r="B4735" s="14">
        <v>43998</v>
      </c>
      <c r="C4735" s="14">
        <v>44015</v>
      </c>
      <c r="D4735" s="15" t="s">
        <v>1987</v>
      </c>
      <c r="E4735" s="13">
        <v>761</v>
      </c>
      <c r="F4735" s="15" t="s">
        <v>17</v>
      </c>
      <c r="G4735" s="15" t="s">
        <v>14</v>
      </c>
      <c r="H4735" s="17">
        <v>56.689451204370698</v>
      </c>
      <c r="I4735" s="13">
        <v>14</v>
      </c>
      <c r="J4735" s="13">
        <v>12</v>
      </c>
      <c r="K4735" s="17">
        <v>9583.5595099062193</v>
      </c>
      <c r="L4735" s="18">
        <f t="shared" si="45"/>
        <v>9640.2489611105902</v>
      </c>
      <c r="M4735">
        <f>Table1[[#This Row],[num_contributions]]+Table1[[#This Row],[num_unique_contributors]]</f>
        <v>26</v>
      </c>
    </row>
    <row r="4736" spans="1:13" ht="13.2" hidden="1" x14ac:dyDescent="0.25">
      <c r="A4736" s="13">
        <v>6</v>
      </c>
      <c r="B4736" s="14">
        <v>43998</v>
      </c>
      <c r="C4736" s="14">
        <v>44015</v>
      </c>
      <c r="D4736" s="15" t="s">
        <v>1954</v>
      </c>
      <c r="E4736" s="13">
        <v>444</v>
      </c>
      <c r="F4736" s="15" t="s">
        <v>17</v>
      </c>
      <c r="G4736" s="15" t="s">
        <v>18</v>
      </c>
      <c r="H4736" s="17">
        <v>5728.4618380066204</v>
      </c>
      <c r="I4736" s="13">
        <v>170</v>
      </c>
      <c r="J4736" s="13">
        <v>157</v>
      </c>
      <c r="K4736" s="17">
        <v>3378.23165199603</v>
      </c>
      <c r="L4736" s="18">
        <f t="shared" si="45"/>
        <v>9106.6934900026499</v>
      </c>
      <c r="M4736">
        <f>Table1[[#This Row],[num_contributions]]+Table1[[#This Row],[num_unique_contributors]]</f>
        <v>327</v>
      </c>
    </row>
    <row r="4737" spans="1:13" ht="13.2" x14ac:dyDescent="0.25">
      <c r="A4737" s="13">
        <v>6</v>
      </c>
      <c r="B4737" s="14">
        <v>43998</v>
      </c>
      <c r="C4737" s="14">
        <v>44015</v>
      </c>
      <c r="D4737" s="15" t="s">
        <v>2510</v>
      </c>
      <c r="E4737" s="13">
        <v>86</v>
      </c>
      <c r="F4737" s="15" t="s">
        <v>13</v>
      </c>
      <c r="G4737" s="15" t="s">
        <v>2552</v>
      </c>
      <c r="H4737" s="17">
        <v>4630.6994794157999</v>
      </c>
      <c r="I4737" s="13">
        <v>272</v>
      </c>
      <c r="J4737" s="13">
        <v>211</v>
      </c>
      <c r="K4737" s="17">
        <v>4431.9611714561697</v>
      </c>
      <c r="L4737" s="18">
        <f t="shared" si="45"/>
        <v>9062.6606508719706</v>
      </c>
      <c r="M4737">
        <f>Table1[[#This Row],[num_contributions]]+Table1[[#This Row],[num_unique_contributors]]</f>
        <v>483</v>
      </c>
    </row>
    <row r="4738" spans="1:13" ht="13.2" hidden="1" x14ac:dyDescent="0.25">
      <c r="A4738" s="13">
        <v>6</v>
      </c>
      <c r="B4738" s="14">
        <v>43998</v>
      </c>
      <c r="C4738" s="14">
        <v>44015</v>
      </c>
      <c r="D4738" s="15" t="s">
        <v>132</v>
      </c>
      <c r="E4738" s="13">
        <v>40</v>
      </c>
      <c r="F4738" s="15" t="s">
        <v>17</v>
      </c>
      <c r="G4738" s="15" t="s">
        <v>14</v>
      </c>
      <c r="H4738" s="17">
        <v>6764.0277334254897</v>
      </c>
      <c r="I4738" s="13">
        <v>146</v>
      </c>
      <c r="J4738" s="13">
        <v>137</v>
      </c>
      <c r="K4738" s="17">
        <v>1526.7084031499101</v>
      </c>
      <c r="L4738" s="18">
        <f t="shared" si="45"/>
        <v>8290.7361365754005</v>
      </c>
      <c r="M4738">
        <f>Table1[[#This Row],[num_contributions]]+Table1[[#This Row],[num_unique_contributors]]</f>
        <v>283</v>
      </c>
    </row>
    <row r="4739" spans="1:13" ht="13.2" hidden="1" x14ac:dyDescent="0.25">
      <c r="A4739" s="13">
        <v>6</v>
      </c>
      <c r="B4739" s="14">
        <v>43998</v>
      </c>
      <c r="C4739" s="14">
        <v>44015</v>
      </c>
      <c r="D4739" s="15" t="s">
        <v>142</v>
      </c>
      <c r="E4739" s="13">
        <v>143</v>
      </c>
      <c r="F4739" s="15" t="s">
        <v>17</v>
      </c>
      <c r="G4739" s="15" t="s">
        <v>18</v>
      </c>
      <c r="H4739" s="17">
        <v>5003.4286442474004</v>
      </c>
      <c r="I4739" s="13">
        <v>172</v>
      </c>
      <c r="J4739" s="13">
        <v>160</v>
      </c>
      <c r="K4739" s="17">
        <v>2723.5210351209198</v>
      </c>
      <c r="L4739" s="18">
        <f t="shared" si="45"/>
        <v>7726.9496793683202</v>
      </c>
      <c r="M4739">
        <f>Table1[[#This Row],[num_contributions]]+Table1[[#This Row],[num_unique_contributors]]</f>
        <v>332</v>
      </c>
    </row>
    <row r="4740" spans="1:13" ht="13.2" hidden="1" x14ac:dyDescent="0.25">
      <c r="A4740" s="13">
        <v>6</v>
      </c>
      <c r="B4740" s="14">
        <v>43998</v>
      </c>
      <c r="C4740" s="14">
        <v>44015</v>
      </c>
      <c r="D4740" s="15" t="s">
        <v>78</v>
      </c>
      <c r="E4740" s="13">
        <v>24</v>
      </c>
      <c r="F4740" s="15" t="s">
        <v>13</v>
      </c>
      <c r="G4740" s="15" t="s">
        <v>18</v>
      </c>
      <c r="H4740" s="17">
        <v>4630.8908971770798</v>
      </c>
      <c r="I4740" s="13">
        <v>187</v>
      </c>
      <c r="J4740" s="13">
        <v>168</v>
      </c>
      <c r="K4740" s="17">
        <v>3029.1104466115899</v>
      </c>
      <c r="L4740" s="18">
        <f t="shared" si="45"/>
        <v>7660.0013437886701</v>
      </c>
      <c r="M4740">
        <f>Table1[[#This Row],[num_contributions]]+Table1[[#This Row],[num_unique_contributors]]</f>
        <v>355</v>
      </c>
    </row>
    <row r="4741" spans="1:13" ht="13.2" hidden="1" x14ac:dyDescent="0.25">
      <c r="A4741" s="13">
        <v>6</v>
      </c>
      <c r="B4741" s="14">
        <v>43998</v>
      </c>
      <c r="C4741" s="14">
        <v>44015</v>
      </c>
      <c r="D4741" s="15" t="s">
        <v>1871</v>
      </c>
      <c r="E4741" s="13">
        <v>198</v>
      </c>
      <c r="F4741" s="15" t="s">
        <v>17</v>
      </c>
      <c r="G4741" s="15" t="s">
        <v>23</v>
      </c>
      <c r="H4741" s="17">
        <v>4965.0231905361597</v>
      </c>
      <c r="I4741" s="13">
        <v>178</v>
      </c>
      <c r="J4741" s="13">
        <v>171</v>
      </c>
      <c r="K4741" s="17">
        <v>1886.8540837012199</v>
      </c>
      <c r="L4741" s="18">
        <f t="shared" si="45"/>
        <v>6851.8772742373794</v>
      </c>
      <c r="M4741">
        <f>Table1[[#This Row],[num_contributions]]+Table1[[#This Row],[num_unique_contributors]]</f>
        <v>349</v>
      </c>
    </row>
    <row r="4742" spans="1:13" ht="13.2" hidden="1" x14ac:dyDescent="0.25">
      <c r="A4742" s="13">
        <v>6</v>
      </c>
      <c r="B4742" s="14">
        <v>43998</v>
      </c>
      <c r="C4742" s="14">
        <v>44015</v>
      </c>
      <c r="D4742" s="15" t="s">
        <v>1891</v>
      </c>
      <c r="E4742" s="13">
        <v>238</v>
      </c>
      <c r="F4742" s="15" t="s">
        <v>17</v>
      </c>
      <c r="G4742" s="15" t="s">
        <v>14</v>
      </c>
      <c r="H4742" s="17">
        <v>5382.1218511482102</v>
      </c>
      <c r="I4742" s="13">
        <v>145</v>
      </c>
      <c r="J4742" s="13">
        <v>137</v>
      </c>
      <c r="K4742" s="17">
        <v>949.69652494184902</v>
      </c>
      <c r="L4742" s="18">
        <f t="shared" si="45"/>
        <v>6331.8183760900592</v>
      </c>
      <c r="M4742">
        <f>Table1[[#This Row],[num_contributions]]+Table1[[#This Row],[num_unique_contributors]]</f>
        <v>282</v>
      </c>
    </row>
    <row r="4743" spans="1:13" ht="13.2" hidden="1" x14ac:dyDescent="0.25">
      <c r="A4743" s="13">
        <v>6</v>
      </c>
      <c r="B4743" s="14">
        <v>43998</v>
      </c>
      <c r="C4743" s="14">
        <v>44015</v>
      </c>
      <c r="D4743" s="15" t="s">
        <v>200</v>
      </c>
      <c r="E4743" s="13">
        <v>795</v>
      </c>
      <c r="F4743" s="15" t="s">
        <v>17</v>
      </c>
      <c r="G4743" s="15" t="s">
        <v>23</v>
      </c>
      <c r="H4743" s="17">
        <v>181.09395592920001</v>
      </c>
      <c r="I4743" s="13">
        <v>24</v>
      </c>
      <c r="J4743" s="13">
        <v>23</v>
      </c>
      <c r="K4743" s="17">
        <v>5569.5826872773396</v>
      </c>
      <c r="L4743" s="18">
        <f t="shared" si="45"/>
        <v>5750.6766432065397</v>
      </c>
      <c r="M4743">
        <f>Table1[[#This Row],[num_contributions]]+Table1[[#This Row],[num_unique_contributors]]</f>
        <v>47</v>
      </c>
    </row>
    <row r="4744" spans="1:13" ht="13.2" hidden="1" x14ac:dyDescent="0.25">
      <c r="A4744" s="13">
        <v>6</v>
      </c>
      <c r="B4744" s="14">
        <v>43998</v>
      </c>
      <c r="C4744" s="14">
        <v>44015</v>
      </c>
      <c r="D4744" s="15" t="s">
        <v>466</v>
      </c>
      <c r="E4744" s="13">
        <v>202</v>
      </c>
      <c r="F4744" s="15" t="s">
        <v>17</v>
      </c>
      <c r="G4744" s="15" t="s">
        <v>18</v>
      </c>
      <c r="H4744" s="17">
        <v>1429.2665018513701</v>
      </c>
      <c r="I4744" s="13">
        <v>71</v>
      </c>
      <c r="J4744" s="13">
        <v>65</v>
      </c>
      <c r="K4744" s="17">
        <v>3443.7954983811701</v>
      </c>
      <c r="L4744" s="18">
        <f t="shared" si="45"/>
        <v>4873.0620002325404</v>
      </c>
      <c r="M4744">
        <f>Table1[[#This Row],[num_contributions]]+Table1[[#This Row],[num_unique_contributors]]</f>
        <v>136</v>
      </c>
    </row>
    <row r="4745" spans="1:13" ht="13.2" hidden="1" x14ac:dyDescent="0.25">
      <c r="A4745" s="13">
        <v>6</v>
      </c>
      <c r="B4745" s="14">
        <v>43998</v>
      </c>
      <c r="C4745" s="14">
        <v>44015</v>
      </c>
      <c r="D4745" s="15" t="s">
        <v>76</v>
      </c>
      <c r="E4745" s="13">
        <v>25</v>
      </c>
      <c r="F4745" s="15" t="s">
        <v>77</v>
      </c>
      <c r="G4745" s="15" t="s">
        <v>18</v>
      </c>
      <c r="H4745" s="17">
        <v>1746.9974851868899</v>
      </c>
      <c r="I4745" s="13">
        <v>126</v>
      </c>
      <c r="J4745" s="13">
        <v>113</v>
      </c>
      <c r="K4745" s="17">
        <v>2980.5733761076999</v>
      </c>
      <c r="L4745" s="18">
        <f t="shared" si="45"/>
        <v>4727.57086129459</v>
      </c>
      <c r="M4745">
        <f>Table1[[#This Row],[num_contributions]]+Table1[[#This Row],[num_unique_contributors]]</f>
        <v>239</v>
      </c>
    </row>
    <row r="4746" spans="1:13" ht="13.2" hidden="1" x14ac:dyDescent="0.25">
      <c r="A4746" s="13">
        <v>6</v>
      </c>
      <c r="B4746" s="14">
        <v>43998</v>
      </c>
      <c r="C4746" s="14">
        <v>44015</v>
      </c>
      <c r="D4746" s="15" t="s">
        <v>212</v>
      </c>
      <c r="E4746" s="13">
        <v>567</v>
      </c>
      <c r="F4746" s="15" t="s">
        <v>17</v>
      </c>
      <c r="G4746" s="15" t="s">
        <v>14</v>
      </c>
      <c r="H4746" s="17">
        <v>3776.3052576984701</v>
      </c>
      <c r="I4746" s="13">
        <v>104</v>
      </c>
      <c r="J4746" s="13">
        <v>97</v>
      </c>
      <c r="K4746" s="17">
        <v>886.06774239356002</v>
      </c>
      <c r="L4746" s="18">
        <f t="shared" si="45"/>
        <v>4662.3730000920305</v>
      </c>
      <c r="M4746">
        <f>Table1[[#This Row],[num_contributions]]+Table1[[#This Row],[num_unique_contributors]]</f>
        <v>201</v>
      </c>
    </row>
    <row r="4747" spans="1:13" ht="13.2" hidden="1" x14ac:dyDescent="0.25">
      <c r="A4747" s="13">
        <v>6</v>
      </c>
      <c r="B4747" s="14">
        <v>43998</v>
      </c>
      <c r="C4747" s="14">
        <v>44015</v>
      </c>
      <c r="D4747" s="15" t="s">
        <v>292</v>
      </c>
      <c r="E4747" s="13">
        <v>615</v>
      </c>
      <c r="F4747" s="15" t="s">
        <v>17</v>
      </c>
      <c r="G4747" s="15" t="s">
        <v>14</v>
      </c>
      <c r="H4747" s="17">
        <v>2924.7247010157498</v>
      </c>
      <c r="I4747" s="13">
        <v>85</v>
      </c>
      <c r="J4747" s="13">
        <v>73</v>
      </c>
      <c r="K4747" s="17">
        <v>1657.3529556567801</v>
      </c>
      <c r="L4747" s="18">
        <f t="shared" si="45"/>
        <v>4582.0776566725299</v>
      </c>
      <c r="M4747">
        <f>Table1[[#This Row],[num_contributions]]+Table1[[#This Row],[num_unique_contributors]]</f>
        <v>158</v>
      </c>
    </row>
    <row r="4748" spans="1:13" ht="13.2" hidden="1" x14ac:dyDescent="0.25">
      <c r="A4748" s="13">
        <v>6</v>
      </c>
      <c r="B4748" s="14">
        <v>43998</v>
      </c>
      <c r="C4748" s="14">
        <v>44015</v>
      </c>
      <c r="D4748" s="15" t="s">
        <v>22</v>
      </c>
      <c r="E4748" s="13">
        <v>149</v>
      </c>
      <c r="F4748" s="15" t="s">
        <v>20</v>
      </c>
      <c r="G4748" s="15" t="s">
        <v>23</v>
      </c>
      <c r="H4748" s="17">
        <v>2507.67587322087</v>
      </c>
      <c r="I4748" s="13">
        <v>108</v>
      </c>
      <c r="J4748" s="13">
        <v>103</v>
      </c>
      <c r="K4748" s="17">
        <v>2019.9615955561001</v>
      </c>
      <c r="L4748" s="18">
        <f t="shared" si="45"/>
        <v>4527.6374687769703</v>
      </c>
      <c r="M4748">
        <f>Table1[[#This Row],[num_contributions]]+Table1[[#This Row],[num_unique_contributors]]</f>
        <v>211</v>
      </c>
    </row>
    <row r="4749" spans="1:13" ht="13.2" hidden="1" x14ac:dyDescent="0.25">
      <c r="A4749" s="13">
        <v>6</v>
      </c>
      <c r="B4749" s="14">
        <v>43998</v>
      </c>
      <c r="C4749" s="14">
        <v>44015</v>
      </c>
      <c r="D4749" s="15" t="s">
        <v>1988</v>
      </c>
      <c r="E4749" s="13">
        <v>246</v>
      </c>
      <c r="F4749" s="15" t="s">
        <v>17</v>
      </c>
      <c r="G4749" s="15" t="s">
        <v>23</v>
      </c>
      <c r="H4749" s="17">
        <v>3280.7652185553002</v>
      </c>
      <c r="I4749" s="13">
        <v>116</v>
      </c>
      <c r="J4749" s="13">
        <v>107</v>
      </c>
      <c r="K4749" s="17">
        <v>1208.74648267721</v>
      </c>
      <c r="L4749" s="18">
        <f t="shared" si="45"/>
        <v>4489.5117012325099</v>
      </c>
      <c r="M4749">
        <f>Table1[[#This Row],[num_contributions]]+Table1[[#This Row],[num_unique_contributors]]</f>
        <v>223</v>
      </c>
    </row>
    <row r="4750" spans="1:13" ht="13.2" hidden="1" x14ac:dyDescent="0.25">
      <c r="A4750" s="13">
        <v>6</v>
      </c>
      <c r="B4750" s="14">
        <v>43998</v>
      </c>
      <c r="C4750" s="14">
        <v>44015</v>
      </c>
      <c r="D4750" s="15" t="s">
        <v>74</v>
      </c>
      <c r="E4750" s="13">
        <v>13</v>
      </c>
      <c r="F4750" s="15" t="s">
        <v>13</v>
      </c>
      <c r="G4750" s="15" t="s">
        <v>18</v>
      </c>
      <c r="H4750" s="17">
        <v>2626.00070655629</v>
      </c>
      <c r="I4750" s="13">
        <v>122</v>
      </c>
      <c r="J4750" s="13">
        <v>112</v>
      </c>
      <c r="K4750" s="17">
        <v>1671.0104232157801</v>
      </c>
      <c r="L4750" s="18">
        <f t="shared" si="45"/>
        <v>4297.0111297720705</v>
      </c>
      <c r="M4750">
        <f>Table1[[#This Row],[num_contributions]]+Table1[[#This Row],[num_unique_contributors]]</f>
        <v>234</v>
      </c>
    </row>
    <row r="4751" spans="1:13" ht="13.2" hidden="1" x14ac:dyDescent="0.25">
      <c r="A4751" s="13">
        <v>6</v>
      </c>
      <c r="B4751" s="14">
        <v>43998</v>
      </c>
      <c r="C4751" s="14">
        <v>44015</v>
      </c>
      <c r="D4751" s="15" t="s">
        <v>1859</v>
      </c>
      <c r="E4751" s="13">
        <v>500</v>
      </c>
      <c r="F4751" s="15" t="s">
        <v>13</v>
      </c>
      <c r="G4751" s="15" t="s">
        <v>14</v>
      </c>
      <c r="H4751" s="17">
        <v>3228.2760988004902</v>
      </c>
      <c r="I4751" s="13">
        <v>108</v>
      </c>
      <c r="J4751" s="13">
        <v>100</v>
      </c>
      <c r="K4751" s="17">
        <v>1026.85213254409</v>
      </c>
      <c r="L4751" s="18">
        <f t="shared" si="45"/>
        <v>4255.1282313445799</v>
      </c>
      <c r="M4751">
        <f>Table1[[#This Row],[num_contributions]]+Table1[[#This Row],[num_unique_contributors]]</f>
        <v>208</v>
      </c>
    </row>
    <row r="4752" spans="1:13" ht="13.2" hidden="1" x14ac:dyDescent="0.25">
      <c r="A4752" s="13">
        <v>6</v>
      </c>
      <c r="B4752" s="14">
        <v>43998</v>
      </c>
      <c r="C4752" s="14">
        <v>44015</v>
      </c>
      <c r="D4752" s="15" t="s">
        <v>742</v>
      </c>
      <c r="E4752" s="13">
        <v>233</v>
      </c>
      <c r="F4752" s="15" t="s">
        <v>17</v>
      </c>
      <c r="G4752" s="15" t="s">
        <v>18</v>
      </c>
      <c r="H4752" s="17">
        <v>19.746714542493802</v>
      </c>
      <c r="I4752" s="13">
        <v>9</v>
      </c>
      <c r="J4752" s="13">
        <v>9</v>
      </c>
      <c r="K4752" s="17">
        <v>4208.1539335713796</v>
      </c>
      <c r="L4752" s="18">
        <f t="shared" si="45"/>
        <v>4227.9006481138731</v>
      </c>
      <c r="M4752">
        <f>Table1[[#This Row],[num_contributions]]+Table1[[#This Row],[num_unique_contributors]]</f>
        <v>18</v>
      </c>
    </row>
    <row r="4753" spans="1:13" ht="13.2" hidden="1" x14ac:dyDescent="0.25">
      <c r="A4753" s="13">
        <v>6</v>
      </c>
      <c r="B4753" s="14">
        <v>43998</v>
      </c>
      <c r="C4753" s="14">
        <v>44015</v>
      </c>
      <c r="D4753" s="15" t="s">
        <v>1989</v>
      </c>
      <c r="E4753" s="13">
        <v>814</v>
      </c>
      <c r="F4753" s="15" t="s">
        <v>17</v>
      </c>
      <c r="G4753" s="15" t="s">
        <v>1986</v>
      </c>
      <c r="H4753" s="17">
        <v>2022.9218573486</v>
      </c>
      <c r="I4753" s="13">
        <v>58</v>
      </c>
      <c r="J4753" s="13">
        <v>51</v>
      </c>
      <c r="K4753" s="17">
        <v>1784.38823498383</v>
      </c>
      <c r="L4753" s="18">
        <f t="shared" si="45"/>
        <v>3807.31009233243</v>
      </c>
      <c r="M4753">
        <f>Table1[[#This Row],[num_contributions]]+Table1[[#This Row],[num_unique_contributors]]</f>
        <v>109</v>
      </c>
    </row>
    <row r="4754" spans="1:13" ht="13.2" hidden="1" x14ac:dyDescent="0.25">
      <c r="A4754" s="13">
        <v>6</v>
      </c>
      <c r="B4754" s="14">
        <v>43998</v>
      </c>
      <c r="C4754" s="14">
        <v>44015</v>
      </c>
      <c r="D4754" s="15" t="s">
        <v>177</v>
      </c>
      <c r="E4754" s="13">
        <v>539</v>
      </c>
      <c r="F4754" s="15" t="s">
        <v>17</v>
      </c>
      <c r="G4754" s="15" t="s">
        <v>46</v>
      </c>
      <c r="H4754" s="17">
        <v>2426.5641545776898</v>
      </c>
      <c r="I4754" s="13">
        <v>98</v>
      </c>
      <c r="J4754" s="13">
        <v>93</v>
      </c>
      <c r="K4754" s="17">
        <v>780.60312957301699</v>
      </c>
      <c r="L4754" s="18">
        <f t="shared" si="45"/>
        <v>3207.167284150707</v>
      </c>
      <c r="M4754">
        <f>Table1[[#This Row],[num_contributions]]+Table1[[#This Row],[num_unique_contributors]]</f>
        <v>191</v>
      </c>
    </row>
    <row r="4755" spans="1:13" ht="13.2" hidden="1" x14ac:dyDescent="0.25">
      <c r="A4755" s="13">
        <v>6</v>
      </c>
      <c r="B4755" s="14">
        <v>43998</v>
      </c>
      <c r="C4755" s="14">
        <v>44015</v>
      </c>
      <c r="D4755" s="15" t="s">
        <v>53</v>
      </c>
      <c r="E4755" s="13">
        <v>490</v>
      </c>
      <c r="F4755" s="15" t="s">
        <v>54</v>
      </c>
      <c r="G4755" s="15" t="s">
        <v>50</v>
      </c>
      <c r="H4755" s="17">
        <v>2146.6701723056499</v>
      </c>
      <c r="I4755" s="13">
        <v>99</v>
      </c>
      <c r="J4755" s="13">
        <v>94</v>
      </c>
      <c r="K4755" s="17">
        <v>1014.17752175624</v>
      </c>
      <c r="L4755" s="18">
        <f t="shared" si="45"/>
        <v>3160.8476940618898</v>
      </c>
      <c r="M4755">
        <f>Table1[[#This Row],[num_contributions]]+Table1[[#This Row],[num_unique_contributors]]</f>
        <v>193</v>
      </c>
    </row>
    <row r="4756" spans="1:13" ht="13.2" hidden="1" x14ac:dyDescent="0.25">
      <c r="A4756" s="13">
        <v>6</v>
      </c>
      <c r="B4756" s="14">
        <v>43998</v>
      </c>
      <c r="C4756" s="14">
        <v>44015</v>
      </c>
      <c r="D4756" s="15" t="s">
        <v>1990</v>
      </c>
      <c r="E4756" s="13">
        <v>831</v>
      </c>
      <c r="F4756" s="15" t="s">
        <v>17</v>
      </c>
      <c r="G4756" s="15" t="s">
        <v>1986</v>
      </c>
      <c r="H4756" s="17">
        <v>656.15891473773399</v>
      </c>
      <c r="I4756" s="13">
        <v>38</v>
      </c>
      <c r="J4756" s="13">
        <v>34</v>
      </c>
      <c r="K4756" s="17">
        <v>2483.1009541276899</v>
      </c>
      <c r="L4756" s="18">
        <f t="shared" si="45"/>
        <v>3139.2598688654239</v>
      </c>
      <c r="M4756">
        <f>Table1[[#This Row],[num_contributions]]+Table1[[#This Row],[num_unique_contributors]]</f>
        <v>72</v>
      </c>
    </row>
    <row r="4757" spans="1:13" ht="13.2" hidden="1" x14ac:dyDescent="0.25">
      <c r="A4757" s="13">
        <v>6</v>
      </c>
      <c r="B4757" s="14">
        <v>43998</v>
      </c>
      <c r="C4757" s="14">
        <v>44015</v>
      </c>
      <c r="D4757" s="15" t="s">
        <v>647</v>
      </c>
      <c r="E4757" s="13">
        <v>827</v>
      </c>
      <c r="F4757" s="15" t="s">
        <v>17</v>
      </c>
      <c r="G4757" s="15" t="s">
        <v>14</v>
      </c>
      <c r="H4757" s="17">
        <v>1073.4849991782601</v>
      </c>
      <c r="I4757" s="13">
        <v>84</v>
      </c>
      <c r="J4757" s="13">
        <v>66</v>
      </c>
      <c r="K4757" s="17">
        <v>1872.83402256826</v>
      </c>
      <c r="L4757" s="18">
        <f t="shared" si="45"/>
        <v>2946.3190217465199</v>
      </c>
      <c r="M4757">
        <f>Table1[[#This Row],[num_contributions]]+Table1[[#This Row],[num_unique_contributors]]</f>
        <v>150</v>
      </c>
    </row>
    <row r="4758" spans="1:13" ht="13.2" hidden="1" x14ac:dyDescent="0.25">
      <c r="A4758" s="13">
        <v>6</v>
      </c>
      <c r="B4758" s="14">
        <v>43998</v>
      </c>
      <c r="C4758" s="14">
        <v>44015</v>
      </c>
      <c r="D4758" s="15" t="s">
        <v>1883</v>
      </c>
      <c r="E4758" s="13">
        <v>122</v>
      </c>
      <c r="F4758" s="15" t="s">
        <v>17</v>
      </c>
      <c r="G4758" s="15" t="s">
        <v>14</v>
      </c>
      <c r="H4758" s="17">
        <v>1030.0119108465301</v>
      </c>
      <c r="I4758" s="13">
        <v>94</v>
      </c>
      <c r="J4758" s="13">
        <v>92</v>
      </c>
      <c r="K4758" s="17">
        <v>1652.2841268723801</v>
      </c>
      <c r="L4758" s="18">
        <f t="shared" ref="L4758:L4821" si="46">H4758+K4758</f>
        <v>2682.2960377189102</v>
      </c>
      <c r="M4758">
        <f>Table1[[#This Row],[num_contributions]]+Table1[[#This Row],[num_unique_contributors]]</f>
        <v>186</v>
      </c>
    </row>
    <row r="4759" spans="1:13" ht="13.2" hidden="1" x14ac:dyDescent="0.25">
      <c r="A4759" s="13">
        <v>6</v>
      </c>
      <c r="B4759" s="14">
        <v>43998</v>
      </c>
      <c r="C4759" s="14">
        <v>44015</v>
      </c>
      <c r="D4759" s="15" t="s">
        <v>160</v>
      </c>
      <c r="E4759" s="13">
        <v>223</v>
      </c>
      <c r="F4759" s="15" t="s">
        <v>17</v>
      </c>
      <c r="G4759" s="15" t="s">
        <v>14</v>
      </c>
      <c r="H4759" s="17">
        <v>1166.8383588225399</v>
      </c>
      <c r="I4759" s="13">
        <v>64</v>
      </c>
      <c r="J4759" s="13">
        <v>62</v>
      </c>
      <c r="K4759" s="17">
        <v>1399.7523291029299</v>
      </c>
      <c r="L4759" s="18">
        <f t="shared" si="46"/>
        <v>2566.5906879254699</v>
      </c>
      <c r="M4759">
        <f>Table1[[#This Row],[num_contributions]]+Table1[[#This Row],[num_unique_contributors]]</f>
        <v>126</v>
      </c>
    </row>
    <row r="4760" spans="1:13" ht="13.2" hidden="1" x14ac:dyDescent="0.25">
      <c r="A4760" s="13">
        <v>6</v>
      </c>
      <c r="B4760" s="14">
        <v>43998</v>
      </c>
      <c r="C4760" s="14">
        <v>44015</v>
      </c>
      <c r="D4760" s="15" t="s">
        <v>1219</v>
      </c>
      <c r="E4760" s="13">
        <v>203</v>
      </c>
      <c r="F4760" s="15" t="s">
        <v>17</v>
      </c>
      <c r="G4760" s="15" t="s">
        <v>14</v>
      </c>
      <c r="H4760" s="17">
        <v>2211.04620973786</v>
      </c>
      <c r="I4760" s="13">
        <v>75</v>
      </c>
      <c r="J4760" s="13">
        <v>73</v>
      </c>
      <c r="K4760" s="17">
        <v>343.23629055211302</v>
      </c>
      <c r="L4760" s="18">
        <f t="shared" si="46"/>
        <v>2554.2825002899731</v>
      </c>
      <c r="M4760">
        <f>Table1[[#This Row],[num_contributions]]+Table1[[#This Row],[num_unique_contributors]]</f>
        <v>148</v>
      </c>
    </row>
    <row r="4761" spans="1:13" ht="13.2" hidden="1" x14ac:dyDescent="0.25">
      <c r="A4761" s="13">
        <v>6</v>
      </c>
      <c r="B4761" s="14">
        <v>43998</v>
      </c>
      <c r="C4761" s="14">
        <v>44015</v>
      </c>
      <c r="D4761" s="15" t="s">
        <v>855</v>
      </c>
      <c r="E4761" s="13">
        <v>618</v>
      </c>
      <c r="F4761" s="15" t="s">
        <v>17</v>
      </c>
      <c r="G4761" s="15" t="s">
        <v>23</v>
      </c>
      <c r="H4761" s="17">
        <v>1143.9301426488701</v>
      </c>
      <c r="I4761" s="13">
        <v>25</v>
      </c>
      <c r="J4761" s="13">
        <v>24</v>
      </c>
      <c r="K4761" s="17">
        <v>1256.9710747382801</v>
      </c>
      <c r="L4761" s="18">
        <f t="shared" si="46"/>
        <v>2400.9012173871502</v>
      </c>
      <c r="M4761">
        <f>Table1[[#This Row],[num_contributions]]+Table1[[#This Row],[num_unique_contributors]]</f>
        <v>49</v>
      </c>
    </row>
    <row r="4762" spans="1:13" ht="13.2" hidden="1" x14ac:dyDescent="0.25">
      <c r="A4762" s="13">
        <v>6</v>
      </c>
      <c r="B4762" s="14">
        <v>43998</v>
      </c>
      <c r="C4762" s="14">
        <v>44015</v>
      </c>
      <c r="D4762" s="15" t="s">
        <v>47</v>
      </c>
      <c r="E4762" s="13">
        <v>821</v>
      </c>
      <c r="F4762" s="15" t="s">
        <v>13</v>
      </c>
      <c r="G4762" s="15" t="s">
        <v>18</v>
      </c>
      <c r="H4762" s="17">
        <v>415.90456134994099</v>
      </c>
      <c r="I4762" s="13">
        <v>65</v>
      </c>
      <c r="J4762" s="13">
        <v>57</v>
      </c>
      <c r="K4762" s="17">
        <v>1984.8805766171299</v>
      </c>
      <c r="L4762" s="18">
        <f t="shared" si="46"/>
        <v>2400.785137967071</v>
      </c>
      <c r="M4762">
        <f>Table1[[#This Row],[num_contributions]]+Table1[[#This Row],[num_unique_contributors]]</f>
        <v>122</v>
      </c>
    </row>
    <row r="4763" spans="1:13" ht="13.2" hidden="1" x14ac:dyDescent="0.25">
      <c r="A4763" s="13">
        <v>6</v>
      </c>
      <c r="B4763" s="14">
        <v>43998</v>
      </c>
      <c r="C4763" s="14">
        <v>44015</v>
      </c>
      <c r="D4763" s="15" t="s">
        <v>125</v>
      </c>
      <c r="E4763" s="13">
        <v>886</v>
      </c>
      <c r="F4763" s="15" t="s">
        <v>17</v>
      </c>
      <c r="G4763" s="15" t="s">
        <v>14</v>
      </c>
      <c r="H4763" s="17">
        <v>1497.8264828332999</v>
      </c>
      <c r="I4763" s="13">
        <v>76</v>
      </c>
      <c r="J4763" s="13">
        <v>74</v>
      </c>
      <c r="K4763" s="17">
        <v>898.22477585728097</v>
      </c>
      <c r="L4763" s="18">
        <f t="shared" si="46"/>
        <v>2396.0512586905807</v>
      </c>
      <c r="M4763">
        <f>Table1[[#This Row],[num_contributions]]+Table1[[#This Row],[num_unique_contributors]]</f>
        <v>150</v>
      </c>
    </row>
    <row r="4764" spans="1:13" ht="13.2" hidden="1" x14ac:dyDescent="0.25">
      <c r="A4764" s="13">
        <v>6</v>
      </c>
      <c r="B4764" s="14">
        <v>43998</v>
      </c>
      <c r="C4764" s="14">
        <v>44015</v>
      </c>
      <c r="D4764" s="15" t="s">
        <v>1991</v>
      </c>
      <c r="E4764" s="13">
        <v>836</v>
      </c>
      <c r="F4764" s="15" t="s">
        <v>17</v>
      </c>
      <c r="G4764" s="15" t="s">
        <v>1986</v>
      </c>
      <c r="H4764" s="17">
        <v>1224.59155200396</v>
      </c>
      <c r="I4764" s="13">
        <v>48</v>
      </c>
      <c r="J4764" s="13">
        <v>46</v>
      </c>
      <c r="K4764" s="17">
        <v>1110.76438827014</v>
      </c>
      <c r="L4764" s="18">
        <f t="shared" si="46"/>
        <v>2335.3559402741002</v>
      </c>
      <c r="M4764">
        <f>Table1[[#This Row],[num_contributions]]+Table1[[#This Row],[num_unique_contributors]]</f>
        <v>94</v>
      </c>
    </row>
    <row r="4765" spans="1:13" ht="13.2" hidden="1" x14ac:dyDescent="0.25">
      <c r="A4765" s="13">
        <v>6</v>
      </c>
      <c r="B4765" s="14">
        <v>43998</v>
      </c>
      <c r="C4765" s="14">
        <v>44015</v>
      </c>
      <c r="D4765" s="15" t="s">
        <v>982</v>
      </c>
      <c r="E4765" s="13">
        <v>130</v>
      </c>
      <c r="F4765" s="15" t="s">
        <v>17</v>
      </c>
      <c r="G4765" s="15" t="s">
        <v>14</v>
      </c>
      <c r="H4765" s="17">
        <v>807.30362452208794</v>
      </c>
      <c r="I4765" s="13">
        <v>38</v>
      </c>
      <c r="J4765" s="13">
        <v>38</v>
      </c>
      <c r="K4765" s="17">
        <v>1505.9780564396499</v>
      </c>
      <c r="L4765" s="18">
        <f t="shared" si="46"/>
        <v>2313.2816809617379</v>
      </c>
      <c r="M4765">
        <f>Table1[[#This Row],[num_contributions]]+Table1[[#This Row],[num_unique_contributors]]</f>
        <v>76</v>
      </c>
    </row>
    <row r="4766" spans="1:13" ht="13.2" hidden="1" x14ac:dyDescent="0.25">
      <c r="A4766" s="13">
        <v>6</v>
      </c>
      <c r="B4766" s="14">
        <v>43998</v>
      </c>
      <c r="C4766" s="14">
        <v>44015</v>
      </c>
      <c r="D4766" s="15" t="s">
        <v>1992</v>
      </c>
      <c r="E4766" s="13">
        <v>215</v>
      </c>
      <c r="F4766" s="15" t="s">
        <v>17</v>
      </c>
      <c r="G4766" s="15" t="s">
        <v>14</v>
      </c>
      <c r="H4766" s="17">
        <v>1531.3849961266701</v>
      </c>
      <c r="I4766" s="13">
        <v>87</v>
      </c>
      <c r="J4766" s="13">
        <v>80</v>
      </c>
      <c r="K4766" s="17">
        <v>756.27771543214999</v>
      </c>
      <c r="L4766" s="18">
        <f t="shared" si="46"/>
        <v>2287.6627115588199</v>
      </c>
      <c r="M4766">
        <f>Table1[[#This Row],[num_contributions]]+Table1[[#This Row],[num_unique_contributors]]</f>
        <v>167</v>
      </c>
    </row>
    <row r="4767" spans="1:13" ht="13.2" hidden="1" x14ac:dyDescent="0.25">
      <c r="A4767" s="13">
        <v>6</v>
      </c>
      <c r="B4767" s="14">
        <v>43998</v>
      </c>
      <c r="C4767" s="14">
        <v>44015</v>
      </c>
      <c r="D4767" s="15" t="s">
        <v>1795</v>
      </c>
      <c r="E4767" s="13">
        <v>160</v>
      </c>
      <c r="F4767" s="15" t="s">
        <v>17</v>
      </c>
      <c r="G4767" s="15" t="s">
        <v>14</v>
      </c>
      <c r="H4767" s="17">
        <v>1790.20654440211</v>
      </c>
      <c r="I4767" s="13">
        <v>76</v>
      </c>
      <c r="J4767" s="13">
        <v>71</v>
      </c>
      <c r="K4767" s="17">
        <v>473.20894239622999</v>
      </c>
      <c r="L4767" s="18">
        <f t="shared" si="46"/>
        <v>2263.4154867983398</v>
      </c>
      <c r="M4767">
        <f>Table1[[#This Row],[num_contributions]]+Table1[[#This Row],[num_unique_contributors]]</f>
        <v>147</v>
      </c>
    </row>
    <row r="4768" spans="1:13" ht="13.2" hidden="1" x14ac:dyDescent="0.25">
      <c r="A4768" s="13">
        <v>6</v>
      </c>
      <c r="B4768" s="14">
        <v>43998</v>
      </c>
      <c r="C4768" s="14">
        <v>44015</v>
      </c>
      <c r="D4768" s="15" t="s">
        <v>1958</v>
      </c>
      <c r="E4768" s="13">
        <v>296</v>
      </c>
      <c r="F4768" s="15" t="s">
        <v>17</v>
      </c>
      <c r="G4768" s="15" t="s">
        <v>23</v>
      </c>
      <c r="H4768" s="17">
        <v>761.75148104930099</v>
      </c>
      <c r="I4768" s="13">
        <v>70</v>
      </c>
      <c r="J4768" s="13">
        <v>66</v>
      </c>
      <c r="K4768" s="17">
        <v>1423.7968574218601</v>
      </c>
      <c r="L4768" s="18">
        <f t="shared" si="46"/>
        <v>2185.5483384711611</v>
      </c>
      <c r="M4768">
        <f>Table1[[#This Row],[num_contributions]]+Table1[[#This Row],[num_unique_contributors]]</f>
        <v>136</v>
      </c>
    </row>
    <row r="4769" spans="1:13" ht="13.2" hidden="1" x14ac:dyDescent="0.25">
      <c r="A4769" s="13">
        <v>6</v>
      </c>
      <c r="B4769" s="14">
        <v>43998</v>
      </c>
      <c r="C4769" s="14">
        <v>44015</v>
      </c>
      <c r="D4769" s="15" t="s">
        <v>1890</v>
      </c>
      <c r="E4769" s="13">
        <v>275</v>
      </c>
      <c r="F4769" s="15" t="s">
        <v>20</v>
      </c>
      <c r="G4769" s="15" t="s">
        <v>18</v>
      </c>
      <c r="H4769" s="17">
        <v>1129.41475328212</v>
      </c>
      <c r="I4769" s="13">
        <v>91</v>
      </c>
      <c r="J4769" s="13">
        <v>87</v>
      </c>
      <c r="K4769" s="17">
        <v>528.27849829564502</v>
      </c>
      <c r="L4769" s="18">
        <f t="shared" si="46"/>
        <v>1657.6932515777651</v>
      </c>
      <c r="M4769">
        <f>Table1[[#This Row],[num_contributions]]+Table1[[#This Row],[num_unique_contributors]]</f>
        <v>178</v>
      </c>
    </row>
    <row r="4770" spans="1:13" ht="13.2" hidden="1" x14ac:dyDescent="0.25">
      <c r="A4770" s="13">
        <v>6</v>
      </c>
      <c r="B4770" s="14">
        <v>43998</v>
      </c>
      <c r="C4770" s="14">
        <v>44015</v>
      </c>
      <c r="D4770" s="15" t="s">
        <v>1956</v>
      </c>
      <c r="E4770" s="13">
        <v>416</v>
      </c>
      <c r="F4770" s="15" t="s">
        <v>17</v>
      </c>
      <c r="G4770" s="15" t="s">
        <v>23</v>
      </c>
      <c r="H4770" s="17">
        <v>196.25642389711899</v>
      </c>
      <c r="I4770" s="13">
        <v>41</v>
      </c>
      <c r="J4770" s="13">
        <v>38</v>
      </c>
      <c r="K4770" s="17">
        <v>1450.28108036812</v>
      </c>
      <c r="L4770" s="18">
        <f t="shared" si="46"/>
        <v>1646.537504265239</v>
      </c>
      <c r="M4770">
        <f>Table1[[#This Row],[num_contributions]]+Table1[[#This Row],[num_unique_contributors]]</f>
        <v>79</v>
      </c>
    </row>
    <row r="4771" spans="1:13" ht="13.2" hidden="1" x14ac:dyDescent="0.25">
      <c r="A4771" s="13">
        <v>6</v>
      </c>
      <c r="B4771" s="14">
        <v>43998</v>
      </c>
      <c r="C4771" s="14">
        <v>44015</v>
      </c>
      <c r="D4771" s="16" t="s">
        <v>1993</v>
      </c>
      <c r="E4771" s="13">
        <v>235</v>
      </c>
      <c r="F4771" s="15" t="s">
        <v>17</v>
      </c>
      <c r="G4771" s="15" t="s">
        <v>23</v>
      </c>
      <c r="H4771" s="17">
        <v>865.04568752169996</v>
      </c>
      <c r="I4771" s="13">
        <v>83</v>
      </c>
      <c r="J4771" s="13">
        <v>80</v>
      </c>
      <c r="K4771" s="17">
        <v>742.25531025361295</v>
      </c>
      <c r="L4771" s="18">
        <f t="shared" si="46"/>
        <v>1607.3009977753129</v>
      </c>
      <c r="M4771">
        <f>Table1[[#This Row],[num_contributions]]+Table1[[#This Row],[num_unique_contributors]]</f>
        <v>163</v>
      </c>
    </row>
    <row r="4772" spans="1:13" ht="13.2" hidden="1" x14ac:dyDescent="0.25">
      <c r="A4772" s="13">
        <v>6</v>
      </c>
      <c r="B4772" s="14">
        <v>43998</v>
      </c>
      <c r="C4772" s="14">
        <v>44015</v>
      </c>
      <c r="D4772" s="15" t="s">
        <v>100</v>
      </c>
      <c r="E4772" s="13">
        <v>329</v>
      </c>
      <c r="F4772" s="15" t="s">
        <v>20</v>
      </c>
      <c r="G4772" s="15" t="s">
        <v>14</v>
      </c>
      <c r="H4772" s="17">
        <v>1232.7230800068201</v>
      </c>
      <c r="I4772" s="13">
        <v>51</v>
      </c>
      <c r="J4772" s="13">
        <v>50</v>
      </c>
      <c r="K4772" s="17">
        <v>351.791591723946</v>
      </c>
      <c r="L4772" s="18">
        <f t="shared" si="46"/>
        <v>1584.5146717307662</v>
      </c>
      <c r="M4772">
        <f>Table1[[#This Row],[num_contributions]]+Table1[[#This Row],[num_unique_contributors]]</f>
        <v>101</v>
      </c>
    </row>
    <row r="4773" spans="1:13" ht="13.2" hidden="1" x14ac:dyDescent="0.25">
      <c r="A4773" s="13">
        <v>6</v>
      </c>
      <c r="B4773" s="14">
        <v>43998</v>
      </c>
      <c r="C4773" s="14">
        <v>44015</v>
      </c>
      <c r="D4773" s="13" t="s">
        <v>738</v>
      </c>
      <c r="E4773" s="13">
        <v>848</v>
      </c>
      <c r="F4773" s="15" t="s">
        <v>111</v>
      </c>
      <c r="G4773" s="15" t="s">
        <v>14</v>
      </c>
      <c r="H4773" s="17">
        <v>1123.54321509074</v>
      </c>
      <c r="I4773" s="13">
        <v>61</v>
      </c>
      <c r="J4773" s="13">
        <v>57</v>
      </c>
      <c r="K4773" s="17">
        <v>445.07584654685502</v>
      </c>
      <c r="L4773" s="18">
        <f t="shared" si="46"/>
        <v>1568.619061637595</v>
      </c>
      <c r="M4773">
        <f>Table1[[#This Row],[num_contributions]]+Table1[[#This Row],[num_unique_contributors]]</f>
        <v>118</v>
      </c>
    </row>
    <row r="4774" spans="1:13" ht="13.2" hidden="1" x14ac:dyDescent="0.25">
      <c r="A4774" s="13">
        <v>6</v>
      </c>
      <c r="B4774" s="14">
        <v>43998</v>
      </c>
      <c r="C4774" s="14">
        <v>44015</v>
      </c>
      <c r="D4774" s="15" t="s">
        <v>746</v>
      </c>
      <c r="E4774" s="13">
        <v>552</v>
      </c>
      <c r="F4774" s="15" t="s">
        <v>17</v>
      </c>
      <c r="G4774" s="15" t="s">
        <v>14</v>
      </c>
      <c r="H4774" s="17">
        <v>867.47241422083096</v>
      </c>
      <c r="I4774" s="13">
        <v>77</v>
      </c>
      <c r="J4774" s="13">
        <v>73</v>
      </c>
      <c r="K4774" s="17">
        <v>649.05196539193901</v>
      </c>
      <c r="L4774" s="18">
        <f t="shared" si="46"/>
        <v>1516.52437961277</v>
      </c>
      <c r="M4774">
        <f>Table1[[#This Row],[num_contributions]]+Table1[[#This Row],[num_unique_contributors]]</f>
        <v>150</v>
      </c>
    </row>
    <row r="4775" spans="1:13" ht="13.2" hidden="1" x14ac:dyDescent="0.25">
      <c r="A4775" s="13">
        <v>6</v>
      </c>
      <c r="B4775" s="14">
        <v>43998</v>
      </c>
      <c r="C4775" s="14">
        <v>44015</v>
      </c>
      <c r="D4775" s="15" t="s">
        <v>347</v>
      </c>
      <c r="E4775" s="13">
        <v>63</v>
      </c>
      <c r="F4775" s="15" t="s">
        <v>13</v>
      </c>
      <c r="G4775" s="15" t="s">
        <v>14</v>
      </c>
      <c r="H4775" s="17">
        <v>925.84709975275598</v>
      </c>
      <c r="I4775" s="13">
        <v>49</v>
      </c>
      <c r="J4775" s="13">
        <v>44</v>
      </c>
      <c r="K4775" s="17">
        <v>563.93935159446596</v>
      </c>
      <c r="L4775" s="18">
        <f t="shared" si="46"/>
        <v>1489.7864513472218</v>
      </c>
      <c r="M4775">
        <f>Table1[[#This Row],[num_contributions]]+Table1[[#This Row],[num_unique_contributors]]</f>
        <v>93</v>
      </c>
    </row>
    <row r="4776" spans="1:13" ht="13.2" hidden="1" x14ac:dyDescent="0.25">
      <c r="A4776" s="13">
        <v>6</v>
      </c>
      <c r="B4776" s="14">
        <v>43998</v>
      </c>
      <c r="C4776" s="14">
        <v>44015</v>
      </c>
      <c r="D4776" s="15" t="s">
        <v>30</v>
      </c>
      <c r="E4776" s="13">
        <v>172</v>
      </c>
      <c r="F4776" s="15" t="s">
        <v>17</v>
      </c>
      <c r="G4776" s="15" t="s">
        <v>23</v>
      </c>
      <c r="H4776" s="17">
        <v>68.485990899963198</v>
      </c>
      <c r="I4776" s="13">
        <v>13</v>
      </c>
      <c r="J4776" s="13">
        <v>13</v>
      </c>
      <c r="K4776" s="17">
        <v>1413.51955075513</v>
      </c>
      <c r="L4776" s="18">
        <f t="shared" si="46"/>
        <v>1482.0055416550931</v>
      </c>
      <c r="M4776">
        <f>Table1[[#This Row],[num_contributions]]+Table1[[#This Row],[num_unique_contributors]]</f>
        <v>26</v>
      </c>
    </row>
    <row r="4777" spans="1:13" ht="13.2" hidden="1" x14ac:dyDescent="0.25">
      <c r="A4777" s="13">
        <v>6</v>
      </c>
      <c r="B4777" s="14">
        <v>43998</v>
      </c>
      <c r="C4777" s="14">
        <v>44015</v>
      </c>
      <c r="D4777" s="15" t="s">
        <v>511</v>
      </c>
      <c r="E4777" s="13">
        <v>211</v>
      </c>
      <c r="F4777" s="15" t="s">
        <v>111</v>
      </c>
      <c r="G4777" s="15" t="s">
        <v>14</v>
      </c>
      <c r="H4777" s="17">
        <v>276.53539275960998</v>
      </c>
      <c r="I4777" s="13">
        <v>16</v>
      </c>
      <c r="J4777" s="13">
        <v>16</v>
      </c>
      <c r="K4777" s="17">
        <v>1187.8655427613801</v>
      </c>
      <c r="L4777" s="18">
        <f t="shared" si="46"/>
        <v>1464.4009355209901</v>
      </c>
      <c r="M4777">
        <f>Table1[[#This Row],[num_contributions]]+Table1[[#This Row],[num_unique_contributors]]</f>
        <v>32</v>
      </c>
    </row>
    <row r="4778" spans="1:13" ht="13.2" hidden="1" x14ac:dyDescent="0.25">
      <c r="A4778" s="13">
        <v>6</v>
      </c>
      <c r="B4778" s="14">
        <v>43998</v>
      </c>
      <c r="C4778" s="14">
        <v>44015</v>
      </c>
      <c r="D4778" s="15" t="s">
        <v>189</v>
      </c>
      <c r="E4778" s="13">
        <v>782</v>
      </c>
      <c r="F4778" s="15" t="s">
        <v>17</v>
      </c>
      <c r="G4778" s="15" t="s">
        <v>14</v>
      </c>
      <c r="H4778" s="17">
        <v>141.10414157014</v>
      </c>
      <c r="I4778" s="13">
        <v>34</v>
      </c>
      <c r="J4778" s="13">
        <v>34</v>
      </c>
      <c r="K4778" s="17">
        <v>1293.3695147393</v>
      </c>
      <c r="L4778" s="18">
        <f t="shared" si="46"/>
        <v>1434.47365630944</v>
      </c>
      <c r="M4778">
        <f>Table1[[#This Row],[num_contributions]]+Table1[[#This Row],[num_unique_contributors]]</f>
        <v>68</v>
      </c>
    </row>
    <row r="4779" spans="1:13" ht="13.2" hidden="1" x14ac:dyDescent="0.25">
      <c r="A4779" s="13">
        <v>6</v>
      </c>
      <c r="B4779" s="14">
        <v>43998</v>
      </c>
      <c r="C4779" s="14">
        <v>44015</v>
      </c>
      <c r="D4779" s="15" t="s">
        <v>68</v>
      </c>
      <c r="E4779" s="13">
        <v>191</v>
      </c>
      <c r="F4779" s="15" t="s">
        <v>17</v>
      </c>
      <c r="G4779" s="15" t="s">
        <v>23</v>
      </c>
      <c r="H4779" s="17">
        <v>858.98007198152004</v>
      </c>
      <c r="I4779" s="13">
        <v>78</v>
      </c>
      <c r="J4779" s="13">
        <v>71</v>
      </c>
      <c r="K4779" s="17">
        <v>533.18262004679696</v>
      </c>
      <c r="L4779" s="18">
        <f t="shared" si="46"/>
        <v>1392.162692028317</v>
      </c>
      <c r="M4779">
        <f>Table1[[#This Row],[num_contributions]]+Table1[[#This Row],[num_unique_contributors]]</f>
        <v>149</v>
      </c>
    </row>
    <row r="4780" spans="1:13" ht="13.2" hidden="1" x14ac:dyDescent="0.25">
      <c r="A4780" s="13">
        <v>6</v>
      </c>
      <c r="B4780" s="14">
        <v>43998</v>
      </c>
      <c r="C4780" s="14">
        <v>44015</v>
      </c>
      <c r="D4780" s="15" t="s">
        <v>1994</v>
      </c>
      <c r="E4780" s="13">
        <v>804</v>
      </c>
      <c r="F4780" s="15" t="s">
        <v>17</v>
      </c>
      <c r="G4780" s="15" t="s">
        <v>1986</v>
      </c>
      <c r="H4780" s="17">
        <v>319.11003734569499</v>
      </c>
      <c r="I4780" s="13">
        <v>32</v>
      </c>
      <c r="J4780" s="13">
        <v>29</v>
      </c>
      <c r="K4780" s="17">
        <v>1055.92980456189</v>
      </c>
      <c r="L4780" s="18">
        <f t="shared" si="46"/>
        <v>1375.039841907585</v>
      </c>
      <c r="M4780">
        <f>Table1[[#This Row],[num_contributions]]+Table1[[#This Row],[num_unique_contributors]]</f>
        <v>61</v>
      </c>
    </row>
    <row r="4781" spans="1:13" ht="13.2" hidden="1" x14ac:dyDescent="0.25">
      <c r="A4781" s="13">
        <v>6</v>
      </c>
      <c r="B4781" s="14">
        <v>43998</v>
      </c>
      <c r="C4781" s="14">
        <v>44015</v>
      </c>
      <c r="D4781" s="15" t="s">
        <v>188</v>
      </c>
      <c r="E4781" s="13">
        <v>384</v>
      </c>
      <c r="F4781" s="15" t="s">
        <v>20</v>
      </c>
      <c r="G4781" s="15" t="s">
        <v>18</v>
      </c>
      <c r="H4781" s="17">
        <v>712.36485195723105</v>
      </c>
      <c r="I4781" s="13">
        <v>72</v>
      </c>
      <c r="J4781" s="13">
        <v>68</v>
      </c>
      <c r="K4781" s="17">
        <v>645.37105824352398</v>
      </c>
      <c r="L4781" s="18">
        <f t="shared" si="46"/>
        <v>1357.7359102007549</v>
      </c>
      <c r="M4781">
        <f>Table1[[#This Row],[num_contributions]]+Table1[[#This Row],[num_unique_contributors]]</f>
        <v>140</v>
      </c>
    </row>
    <row r="4782" spans="1:13" ht="13.2" hidden="1" x14ac:dyDescent="0.25">
      <c r="A4782" s="13">
        <v>6</v>
      </c>
      <c r="B4782" s="14">
        <v>43998</v>
      </c>
      <c r="C4782" s="14">
        <v>44015</v>
      </c>
      <c r="D4782" s="15" t="s">
        <v>1772</v>
      </c>
      <c r="E4782" s="13">
        <v>146</v>
      </c>
      <c r="F4782" s="15" t="s">
        <v>17</v>
      </c>
      <c r="G4782" s="15" t="s">
        <v>18</v>
      </c>
      <c r="H4782" s="17">
        <v>40.349959832922998</v>
      </c>
      <c r="I4782" s="13">
        <v>22</v>
      </c>
      <c r="J4782" s="13">
        <v>22</v>
      </c>
      <c r="K4782" s="17">
        <v>1265.27297142774</v>
      </c>
      <c r="L4782" s="18">
        <f t="shared" si="46"/>
        <v>1305.6229312606631</v>
      </c>
      <c r="M4782">
        <f>Table1[[#This Row],[num_contributions]]+Table1[[#This Row],[num_unique_contributors]]</f>
        <v>44</v>
      </c>
    </row>
    <row r="4783" spans="1:13" ht="13.2" hidden="1" x14ac:dyDescent="0.25">
      <c r="A4783" s="13">
        <v>6</v>
      </c>
      <c r="B4783" s="14">
        <v>43998</v>
      </c>
      <c r="C4783" s="14">
        <v>44015</v>
      </c>
      <c r="D4783" s="15" t="s">
        <v>1995</v>
      </c>
      <c r="E4783" s="13">
        <v>812</v>
      </c>
      <c r="F4783" s="15" t="s">
        <v>17</v>
      </c>
      <c r="G4783" s="15" t="s">
        <v>1986</v>
      </c>
      <c r="H4783" s="17">
        <v>270.58195695258399</v>
      </c>
      <c r="I4783" s="13">
        <v>29</v>
      </c>
      <c r="J4783" s="13">
        <v>27</v>
      </c>
      <c r="K4783" s="17">
        <v>1014.21995447697</v>
      </c>
      <c r="L4783" s="18">
        <f t="shared" si="46"/>
        <v>1284.8019114295539</v>
      </c>
      <c r="M4783">
        <f>Table1[[#This Row],[num_contributions]]+Table1[[#This Row],[num_unique_contributors]]</f>
        <v>56</v>
      </c>
    </row>
    <row r="4784" spans="1:13" ht="13.2" hidden="1" x14ac:dyDescent="0.25">
      <c r="A4784" s="13">
        <v>6</v>
      </c>
      <c r="B4784" s="14">
        <v>43998</v>
      </c>
      <c r="C4784" s="14">
        <v>44015</v>
      </c>
      <c r="D4784" s="15" t="s">
        <v>1790</v>
      </c>
      <c r="E4784" s="13">
        <v>142</v>
      </c>
      <c r="F4784" s="15" t="s">
        <v>17</v>
      </c>
      <c r="G4784" s="15" t="s">
        <v>18</v>
      </c>
      <c r="H4784" s="17">
        <v>484.22442219137002</v>
      </c>
      <c r="I4784" s="13">
        <v>65</v>
      </c>
      <c r="J4784" s="13">
        <v>61</v>
      </c>
      <c r="K4784" s="17">
        <v>797.41468382425001</v>
      </c>
      <c r="L4784" s="18">
        <f t="shared" si="46"/>
        <v>1281.63910601562</v>
      </c>
      <c r="M4784">
        <f>Table1[[#This Row],[num_contributions]]+Table1[[#This Row],[num_unique_contributors]]</f>
        <v>126</v>
      </c>
    </row>
    <row r="4785" spans="1:13" ht="13.2" hidden="1" x14ac:dyDescent="0.25">
      <c r="A4785" s="13">
        <v>6</v>
      </c>
      <c r="B4785" s="14">
        <v>43998</v>
      </c>
      <c r="C4785" s="14">
        <v>44015</v>
      </c>
      <c r="D4785" s="15" t="s">
        <v>1966</v>
      </c>
      <c r="E4785" s="13">
        <v>99</v>
      </c>
      <c r="F4785" s="15" t="s">
        <v>17</v>
      </c>
      <c r="G4785" s="15" t="s">
        <v>18</v>
      </c>
      <c r="H4785" s="17">
        <v>479.23920781520098</v>
      </c>
      <c r="I4785" s="13">
        <v>53</v>
      </c>
      <c r="J4785" s="13">
        <v>52</v>
      </c>
      <c r="K4785" s="17">
        <v>697.72625963266705</v>
      </c>
      <c r="L4785" s="18">
        <f t="shared" si="46"/>
        <v>1176.9654674478679</v>
      </c>
      <c r="M4785">
        <f>Table1[[#This Row],[num_contributions]]+Table1[[#This Row],[num_unique_contributors]]</f>
        <v>105</v>
      </c>
    </row>
    <row r="4786" spans="1:13" ht="13.2" hidden="1" x14ac:dyDescent="0.25">
      <c r="A4786" s="13">
        <v>6</v>
      </c>
      <c r="B4786" s="14">
        <v>43998</v>
      </c>
      <c r="C4786" s="14">
        <v>44015</v>
      </c>
      <c r="D4786" s="15" t="s">
        <v>1683</v>
      </c>
      <c r="E4786" s="13">
        <v>778</v>
      </c>
      <c r="F4786" s="15" t="s">
        <v>17</v>
      </c>
      <c r="G4786" s="15" t="s">
        <v>18</v>
      </c>
      <c r="H4786" s="17">
        <v>205.55743288776</v>
      </c>
      <c r="I4786" s="13">
        <v>51</v>
      </c>
      <c r="J4786" s="13">
        <v>46</v>
      </c>
      <c r="K4786" s="17">
        <v>965.92979805569996</v>
      </c>
      <c r="L4786" s="18">
        <f t="shared" si="46"/>
        <v>1171.48723094346</v>
      </c>
      <c r="M4786">
        <f>Table1[[#This Row],[num_contributions]]+Table1[[#This Row],[num_unique_contributors]]</f>
        <v>97</v>
      </c>
    </row>
    <row r="4787" spans="1:13" ht="13.2" hidden="1" x14ac:dyDescent="0.25">
      <c r="A4787" s="13">
        <v>6</v>
      </c>
      <c r="B4787" s="14">
        <v>43998</v>
      </c>
      <c r="C4787" s="14">
        <v>44015</v>
      </c>
      <c r="D4787" s="15" t="s">
        <v>1096</v>
      </c>
      <c r="E4787" s="13">
        <v>600</v>
      </c>
      <c r="F4787" s="15" t="s">
        <v>17</v>
      </c>
      <c r="G4787" s="15" t="s">
        <v>23</v>
      </c>
      <c r="H4787" s="17">
        <v>617.00438172080896</v>
      </c>
      <c r="I4787" s="13">
        <v>37</v>
      </c>
      <c r="J4787" s="13">
        <v>35</v>
      </c>
      <c r="K4787" s="17">
        <v>489.23673724925999</v>
      </c>
      <c r="L4787" s="18">
        <f t="shared" si="46"/>
        <v>1106.241118970069</v>
      </c>
      <c r="M4787">
        <f>Table1[[#This Row],[num_contributions]]+Table1[[#This Row],[num_unique_contributors]]</f>
        <v>72</v>
      </c>
    </row>
    <row r="4788" spans="1:13" ht="13.2" hidden="1" x14ac:dyDescent="0.25">
      <c r="A4788" s="13">
        <v>6</v>
      </c>
      <c r="B4788" s="14">
        <v>43998</v>
      </c>
      <c r="C4788" s="14">
        <v>44015</v>
      </c>
      <c r="D4788" s="15" t="s">
        <v>2509</v>
      </c>
      <c r="E4788" s="13">
        <v>12</v>
      </c>
      <c r="F4788" s="15" t="s">
        <v>13</v>
      </c>
      <c r="G4788" s="15" t="s">
        <v>18</v>
      </c>
      <c r="H4788" s="17">
        <v>211.19120094415001</v>
      </c>
      <c r="I4788" s="13">
        <v>37</v>
      </c>
      <c r="J4788" s="13">
        <v>37</v>
      </c>
      <c r="K4788" s="17">
        <v>891.40918632486603</v>
      </c>
      <c r="L4788" s="18">
        <f t="shared" si="46"/>
        <v>1102.600387269016</v>
      </c>
      <c r="M4788">
        <f>Table1[[#This Row],[num_contributions]]+Table1[[#This Row],[num_unique_contributors]]</f>
        <v>74</v>
      </c>
    </row>
    <row r="4789" spans="1:13" ht="13.2" hidden="1" x14ac:dyDescent="0.25">
      <c r="A4789" s="13">
        <v>6</v>
      </c>
      <c r="B4789" s="14">
        <v>43998</v>
      </c>
      <c r="C4789" s="14">
        <v>44015</v>
      </c>
      <c r="D4789" s="15" t="s">
        <v>974</v>
      </c>
      <c r="E4789" s="13">
        <v>145</v>
      </c>
      <c r="F4789" s="15" t="s">
        <v>17</v>
      </c>
      <c r="G4789" s="15" t="s">
        <v>18</v>
      </c>
      <c r="H4789" s="17">
        <v>232.07743700437999</v>
      </c>
      <c r="I4789" s="13">
        <v>31</v>
      </c>
      <c r="J4789" s="13">
        <v>31</v>
      </c>
      <c r="K4789" s="17">
        <v>849.65997636453801</v>
      </c>
      <c r="L4789" s="18">
        <f t="shared" si="46"/>
        <v>1081.7374133689179</v>
      </c>
      <c r="M4789">
        <f>Table1[[#This Row],[num_contributions]]+Table1[[#This Row],[num_unique_contributors]]</f>
        <v>62</v>
      </c>
    </row>
    <row r="4790" spans="1:13" ht="13.2" hidden="1" x14ac:dyDescent="0.25">
      <c r="A4790" s="13">
        <v>6</v>
      </c>
      <c r="B4790" s="14">
        <v>43998</v>
      </c>
      <c r="C4790" s="14">
        <v>44015</v>
      </c>
      <c r="D4790" s="15" t="s">
        <v>603</v>
      </c>
      <c r="E4790" s="13">
        <v>522</v>
      </c>
      <c r="F4790" s="15" t="s">
        <v>17</v>
      </c>
      <c r="G4790" s="15" t="s">
        <v>14</v>
      </c>
      <c r="H4790" s="17">
        <v>661.15126701572296</v>
      </c>
      <c r="I4790" s="13">
        <v>54</v>
      </c>
      <c r="J4790" s="13">
        <v>51</v>
      </c>
      <c r="K4790" s="17">
        <v>419.81167320814802</v>
      </c>
      <c r="L4790" s="18">
        <f t="shared" si="46"/>
        <v>1080.9629402238711</v>
      </c>
      <c r="M4790">
        <f>Table1[[#This Row],[num_contributions]]+Table1[[#This Row],[num_unique_contributors]]</f>
        <v>105</v>
      </c>
    </row>
    <row r="4791" spans="1:13" ht="13.2" hidden="1" x14ac:dyDescent="0.25">
      <c r="A4791" s="13">
        <v>6</v>
      </c>
      <c r="B4791" s="14">
        <v>43998</v>
      </c>
      <c r="C4791" s="14">
        <v>44015</v>
      </c>
      <c r="D4791" s="15" t="s">
        <v>351</v>
      </c>
      <c r="E4791" s="13">
        <v>308</v>
      </c>
      <c r="F4791" s="15" t="s">
        <v>17</v>
      </c>
      <c r="G4791" s="15" t="s">
        <v>18</v>
      </c>
      <c r="H4791" s="17">
        <v>474.768978638551</v>
      </c>
      <c r="I4791" s="13">
        <v>52</v>
      </c>
      <c r="J4791" s="13">
        <v>47</v>
      </c>
      <c r="K4791" s="17">
        <v>582.57672353770101</v>
      </c>
      <c r="L4791" s="18">
        <f t="shared" si="46"/>
        <v>1057.345702176252</v>
      </c>
      <c r="M4791">
        <f>Table1[[#This Row],[num_contributions]]+Table1[[#This Row],[num_unique_contributors]]</f>
        <v>99</v>
      </c>
    </row>
    <row r="4792" spans="1:13" ht="13.2" hidden="1" x14ac:dyDescent="0.25">
      <c r="A4792" s="13">
        <v>6</v>
      </c>
      <c r="B4792" s="14">
        <v>43998</v>
      </c>
      <c r="C4792" s="14">
        <v>44015</v>
      </c>
      <c r="D4792" s="15" t="s">
        <v>325</v>
      </c>
      <c r="E4792" s="13">
        <v>277</v>
      </c>
      <c r="F4792" s="15" t="s">
        <v>54</v>
      </c>
      <c r="G4792" s="15" t="s">
        <v>23</v>
      </c>
      <c r="H4792" s="17">
        <v>825.96163133789003</v>
      </c>
      <c r="I4792" s="13">
        <v>62</v>
      </c>
      <c r="J4792" s="13">
        <v>59</v>
      </c>
      <c r="K4792" s="17">
        <v>231.38261484285701</v>
      </c>
      <c r="L4792" s="18">
        <f t="shared" si="46"/>
        <v>1057.3442461807469</v>
      </c>
      <c r="M4792">
        <f>Table1[[#This Row],[num_contributions]]+Table1[[#This Row],[num_unique_contributors]]</f>
        <v>121</v>
      </c>
    </row>
    <row r="4793" spans="1:13" ht="13.2" hidden="1" x14ac:dyDescent="0.25">
      <c r="A4793" s="13">
        <v>6</v>
      </c>
      <c r="B4793" s="14">
        <v>43998</v>
      </c>
      <c r="C4793" s="14">
        <v>44015</v>
      </c>
      <c r="D4793" s="15" t="s">
        <v>1960</v>
      </c>
      <c r="E4793" s="13">
        <v>170</v>
      </c>
      <c r="F4793" s="15" t="s">
        <v>17</v>
      </c>
      <c r="G4793" s="15" t="s">
        <v>18</v>
      </c>
      <c r="H4793" s="17">
        <v>10.479026217710601</v>
      </c>
      <c r="I4793" s="13">
        <v>7</v>
      </c>
      <c r="J4793" s="13">
        <v>6</v>
      </c>
      <c r="K4793" s="17">
        <v>1018.1709776096</v>
      </c>
      <c r="L4793" s="18">
        <f t="shared" si="46"/>
        <v>1028.6500038273105</v>
      </c>
      <c r="M4793">
        <f>Table1[[#This Row],[num_contributions]]+Table1[[#This Row],[num_unique_contributors]]</f>
        <v>13</v>
      </c>
    </row>
    <row r="4794" spans="1:13" ht="13.2" hidden="1" x14ac:dyDescent="0.25">
      <c r="A4794" s="13">
        <v>6</v>
      </c>
      <c r="B4794" s="14">
        <v>43998</v>
      </c>
      <c r="C4794" s="14">
        <v>44015</v>
      </c>
      <c r="D4794" s="15" t="s">
        <v>1691</v>
      </c>
      <c r="E4794" s="13">
        <v>188</v>
      </c>
      <c r="F4794" s="15" t="s">
        <v>17</v>
      </c>
      <c r="G4794" s="15" t="s">
        <v>18</v>
      </c>
      <c r="H4794" s="17">
        <v>2.5812767837394399</v>
      </c>
      <c r="I4794" s="13">
        <v>4</v>
      </c>
      <c r="J4794" s="13">
        <v>4</v>
      </c>
      <c r="K4794" s="17">
        <v>1018.84681806128</v>
      </c>
      <c r="L4794" s="18">
        <f t="shared" si="46"/>
        <v>1021.4280948450195</v>
      </c>
      <c r="M4794">
        <f>Table1[[#This Row],[num_contributions]]+Table1[[#This Row],[num_unique_contributors]]</f>
        <v>8</v>
      </c>
    </row>
    <row r="4795" spans="1:13" ht="13.2" hidden="1" x14ac:dyDescent="0.25">
      <c r="A4795" s="13">
        <v>6</v>
      </c>
      <c r="B4795" s="14">
        <v>43998</v>
      </c>
      <c r="C4795" s="14">
        <v>44015</v>
      </c>
      <c r="D4795" s="15" t="s">
        <v>1173</v>
      </c>
      <c r="E4795" s="13">
        <v>852</v>
      </c>
      <c r="F4795" s="15" t="s">
        <v>17</v>
      </c>
      <c r="G4795" s="15" t="s">
        <v>23</v>
      </c>
      <c r="H4795" s="17">
        <v>3.9719489857836501</v>
      </c>
      <c r="I4795" s="13">
        <v>5</v>
      </c>
      <c r="J4795" s="13">
        <v>3</v>
      </c>
      <c r="K4795" s="17">
        <v>1007.5984999999999</v>
      </c>
      <c r="L4795" s="18">
        <f t="shared" si="46"/>
        <v>1011.5704489857836</v>
      </c>
      <c r="M4795">
        <f>Table1[[#This Row],[num_contributions]]+Table1[[#This Row],[num_unique_contributors]]</f>
        <v>8</v>
      </c>
    </row>
    <row r="4796" spans="1:13" ht="13.2" hidden="1" x14ac:dyDescent="0.25">
      <c r="A4796" s="13">
        <v>6</v>
      </c>
      <c r="B4796" s="14">
        <v>43998</v>
      </c>
      <c r="C4796" s="14">
        <v>44015</v>
      </c>
      <c r="D4796" s="15" t="s">
        <v>423</v>
      </c>
      <c r="E4796" s="13">
        <v>806</v>
      </c>
      <c r="F4796" s="15" t="s">
        <v>17</v>
      </c>
      <c r="G4796" s="15" t="s">
        <v>14</v>
      </c>
      <c r="H4796" s="17">
        <v>196.619593277364</v>
      </c>
      <c r="I4796" s="13">
        <v>21</v>
      </c>
      <c r="J4796" s="13">
        <v>21</v>
      </c>
      <c r="K4796" s="17">
        <v>806.25183172685001</v>
      </c>
      <c r="L4796" s="18">
        <f t="shared" si="46"/>
        <v>1002.871425004214</v>
      </c>
      <c r="M4796">
        <f>Table1[[#This Row],[num_contributions]]+Table1[[#This Row],[num_unique_contributors]]</f>
        <v>42</v>
      </c>
    </row>
    <row r="4797" spans="1:13" ht="13.2" hidden="1" x14ac:dyDescent="0.25">
      <c r="A4797" s="13">
        <v>6</v>
      </c>
      <c r="B4797" s="14">
        <v>43998</v>
      </c>
      <c r="C4797" s="14">
        <v>44015</v>
      </c>
      <c r="D4797" s="15" t="s">
        <v>429</v>
      </c>
      <c r="E4797" s="13">
        <v>380</v>
      </c>
      <c r="F4797" s="15" t="s">
        <v>39</v>
      </c>
      <c r="G4797" s="15" t="s">
        <v>14</v>
      </c>
      <c r="H4797" s="17">
        <v>34.058772667076198</v>
      </c>
      <c r="I4797" s="13">
        <v>9</v>
      </c>
      <c r="J4797" s="13">
        <v>9</v>
      </c>
      <c r="K4797" s="17">
        <v>936.65</v>
      </c>
      <c r="L4797" s="18">
        <f t="shared" si="46"/>
        <v>970.70877266707612</v>
      </c>
      <c r="M4797">
        <f>Table1[[#This Row],[num_contributions]]+Table1[[#This Row],[num_unique_contributors]]</f>
        <v>18</v>
      </c>
    </row>
    <row r="4798" spans="1:13" ht="13.2" hidden="1" x14ac:dyDescent="0.25">
      <c r="A4798" s="13">
        <v>6</v>
      </c>
      <c r="B4798" s="14">
        <v>43998</v>
      </c>
      <c r="C4798" s="14">
        <v>44015</v>
      </c>
      <c r="D4798" s="15" t="s">
        <v>206</v>
      </c>
      <c r="E4798" s="13">
        <v>184</v>
      </c>
      <c r="F4798" s="15" t="s">
        <v>13</v>
      </c>
      <c r="G4798" s="15" t="s">
        <v>18</v>
      </c>
      <c r="H4798" s="17">
        <v>472.26331073582799</v>
      </c>
      <c r="I4798" s="13">
        <v>53</v>
      </c>
      <c r="J4798" s="13">
        <v>51</v>
      </c>
      <c r="K4798" s="17">
        <v>479.785806398918</v>
      </c>
      <c r="L4798" s="18">
        <f t="shared" si="46"/>
        <v>952.04911713474598</v>
      </c>
      <c r="M4798">
        <f>Table1[[#This Row],[num_contributions]]+Table1[[#This Row],[num_unique_contributors]]</f>
        <v>104</v>
      </c>
    </row>
    <row r="4799" spans="1:13" ht="13.2" hidden="1" x14ac:dyDescent="0.25">
      <c r="A4799" s="13">
        <v>6</v>
      </c>
      <c r="B4799" s="14">
        <v>43998</v>
      </c>
      <c r="C4799" s="14">
        <v>44015</v>
      </c>
      <c r="D4799" s="15" t="s">
        <v>2513</v>
      </c>
      <c r="E4799" s="13">
        <v>465</v>
      </c>
      <c r="F4799" s="15" t="s">
        <v>17</v>
      </c>
      <c r="G4799" s="15" t="s">
        <v>14</v>
      </c>
      <c r="H4799" s="17">
        <v>7.5808861918972399</v>
      </c>
      <c r="I4799" s="13">
        <v>6</v>
      </c>
      <c r="J4799" s="13">
        <v>4</v>
      </c>
      <c r="K4799" s="17">
        <v>922.10145593862501</v>
      </c>
      <c r="L4799" s="18">
        <f t="shared" si="46"/>
        <v>929.68234213052222</v>
      </c>
      <c r="M4799">
        <f>Table1[[#This Row],[num_contributions]]+Table1[[#This Row],[num_unique_contributors]]</f>
        <v>10</v>
      </c>
    </row>
    <row r="4800" spans="1:13" ht="13.2" hidden="1" x14ac:dyDescent="0.25">
      <c r="A4800" s="13">
        <v>6</v>
      </c>
      <c r="B4800" s="14">
        <v>43998</v>
      </c>
      <c r="C4800" s="14">
        <v>44015</v>
      </c>
      <c r="D4800" s="15" t="s">
        <v>1955</v>
      </c>
      <c r="E4800" s="13">
        <v>224</v>
      </c>
      <c r="F4800" s="15" t="s">
        <v>17</v>
      </c>
      <c r="G4800" s="15" t="s">
        <v>18</v>
      </c>
      <c r="H4800" s="17">
        <v>487.90645752451201</v>
      </c>
      <c r="I4800" s="13">
        <v>58</v>
      </c>
      <c r="J4800" s="13">
        <v>56</v>
      </c>
      <c r="K4800" s="17">
        <v>429.333452199916</v>
      </c>
      <c r="L4800" s="18">
        <f t="shared" si="46"/>
        <v>917.239909724428</v>
      </c>
      <c r="M4800">
        <f>Table1[[#This Row],[num_contributions]]+Table1[[#This Row],[num_unique_contributors]]</f>
        <v>114</v>
      </c>
    </row>
    <row r="4801" spans="1:13" ht="13.2" hidden="1" x14ac:dyDescent="0.25">
      <c r="A4801" s="13">
        <v>6</v>
      </c>
      <c r="B4801" s="14">
        <v>43998</v>
      </c>
      <c r="C4801" s="14">
        <v>44015</v>
      </c>
      <c r="D4801" s="15" t="s">
        <v>305</v>
      </c>
      <c r="E4801" s="13">
        <v>517</v>
      </c>
      <c r="F4801" s="15" t="s">
        <v>20</v>
      </c>
      <c r="G4801" s="15" t="s">
        <v>14</v>
      </c>
      <c r="H4801" s="17">
        <v>569.46430108012498</v>
      </c>
      <c r="I4801" s="13">
        <v>33</v>
      </c>
      <c r="J4801" s="13">
        <v>31</v>
      </c>
      <c r="K4801" s="17">
        <v>329.29073955063097</v>
      </c>
      <c r="L4801" s="18">
        <f t="shared" si="46"/>
        <v>898.75504063075596</v>
      </c>
      <c r="M4801">
        <f>Table1[[#This Row],[num_contributions]]+Table1[[#This Row],[num_unique_contributors]]</f>
        <v>64</v>
      </c>
    </row>
    <row r="4802" spans="1:13" ht="13.2" hidden="1" x14ac:dyDescent="0.25">
      <c r="A4802" s="13">
        <v>6</v>
      </c>
      <c r="B4802" s="14">
        <v>43998</v>
      </c>
      <c r="C4802" s="14">
        <v>44015</v>
      </c>
      <c r="D4802" s="15" t="s">
        <v>1996</v>
      </c>
      <c r="E4802" s="13">
        <v>363</v>
      </c>
      <c r="F4802" s="15" t="s">
        <v>17</v>
      </c>
      <c r="G4802" s="15" t="s">
        <v>18</v>
      </c>
      <c r="H4802" s="17">
        <v>465.45051307262901</v>
      </c>
      <c r="I4802" s="13">
        <v>51</v>
      </c>
      <c r="J4802" s="13">
        <v>49</v>
      </c>
      <c r="K4802" s="17">
        <v>416.70022401318801</v>
      </c>
      <c r="L4802" s="18">
        <f t="shared" si="46"/>
        <v>882.15073708581701</v>
      </c>
      <c r="M4802">
        <f>Table1[[#This Row],[num_contributions]]+Table1[[#This Row],[num_unique_contributors]]</f>
        <v>100</v>
      </c>
    </row>
    <row r="4803" spans="1:13" ht="13.2" hidden="1" x14ac:dyDescent="0.25">
      <c r="A4803" s="13">
        <v>6</v>
      </c>
      <c r="B4803" s="14">
        <v>43998</v>
      </c>
      <c r="C4803" s="14">
        <v>44015</v>
      </c>
      <c r="D4803" s="15" t="s">
        <v>328</v>
      </c>
      <c r="E4803" s="13">
        <v>565</v>
      </c>
      <c r="F4803" s="15" t="s">
        <v>13</v>
      </c>
      <c r="G4803" s="15" t="s">
        <v>14</v>
      </c>
      <c r="H4803" s="17">
        <v>447.06832002533599</v>
      </c>
      <c r="I4803" s="13">
        <v>28</v>
      </c>
      <c r="J4803" s="13">
        <v>26</v>
      </c>
      <c r="K4803" s="17">
        <v>414.15154261924499</v>
      </c>
      <c r="L4803" s="18">
        <f t="shared" si="46"/>
        <v>861.21986264458099</v>
      </c>
      <c r="M4803">
        <f>Table1[[#This Row],[num_contributions]]+Table1[[#This Row],[num_unique_contributors]]</f>
        <v>54</v>
      </c>
    </row>
    <row r="4804" spans="1:13" ht="13.2" hidden="1" x14ac:dyDescent="0.25">
      <c r="A4804" s="13">
        <v>6</v>
      </c>
      <c r="B4804" s="14">
        <v>43998</v>
      </c>
      <c r="C4804" s="14">
        <v>44015</v>
      </c>
      <c r="D4804" s="15" t="s">
        <v>397</v>
      </c>
      <c r="E4804" s="13">
        <v>274</v>
      </c>
      <c r="F4804" s="15" t="s">
        <v>17</v>
      </c>
      <c r="G4804" s="15" t="s">
        <v>18</v>
      </c>
      <c r="H4804" s="17">
        <v>347.83440754754002</v>
      </c>
      <c r="I4804" s="13">
        <v>45</v>
      </c>
      <c r="J4804" s="13">
        <v>42</v>
      </c>
      <c r="K4804" s="17">
        <v>500.74903578750502</v>
      </c>
      <c r="L4804" s="18">
        <f t="shared" si="46"/>
        <v>848.5834433350451</v>
      </c>
      <c r="M4804">
        <f>Table1[[#This Row],[num_contributions]]+Table1[[#This Row],[num_unique_contributors]]</f>
        <v>87</v>
      </c>
    </row>
    <row r="4805" spans="1:13" ht="13.2" hidden="1" x14ac:dyDescent="0.25">
      <c r="A4805" s="13">
        <v>6</v>
      </c>
      <c r="B4805" s="14">
        <v>43998</v>
      </c>
      <c r="C4805" s="14">
        <v>44015</v>
      </c>
      <c r="D4805" s="15" t="s">
        <v>187</v>
      </c>
      <c r="E4805" s="13">
        <v>213</v>
      </c>
      <c r="F4805" s="15" t="s">
        <v>17</v>
      </c>
      <c r="G4805" s="15" t="s">
        <v>23</v>
      </c>
      <c r="H4805" s="17">
        <v>460.45198489866499</v>
      </c>
      <c r="I4805" s="13">
        <v>42</v>
      </c>
      <c r="J4805" s="13">
        <v>42</v>
      </c>
      <c r="K4805" s="17">
        <v>353.45814153976897</v>
      </c>
      <c r="L4805" s="18">
        <f t="shared" si="46"/>
        <v>813.91012643843396</v>
      </c>
      <c r="M4805">
        <f>Table1[[#This Row],[num_contributions]]+Table1[[#This Row],[num_unique_contributors]]</f>
        <v>84</v>
      </c>
    </row>
    <row r="4806" spans="1:13" ht="13.2" hidden="1" x14ac:dyDescent="0.25">
      <c r="A4806" s="13">
        <v>6</v>
      </c>
      <c r="B4806" s="14">
        <v>43998</v>
      </c>
      <c r="C4806" s="14">
        <v>44015</v>
      </c>
      <c r="D4806" s="15" t="s">
        <v>1470</v>
      </c>
      <c r="E4806" s="13">
        <v>835</v>
      </c>
      <c r="F4806" s="15" t="s">
        <v>17</v>
      </c>
      <c r="G4806" s="15" t="s">
        <v>23</v>
      </c>
      <c r="H4806" s="17">
        <v>78.234858375469102</v>
      </c>
      <c r="I4806" s="13">
        <v>15</v>
      </c>
      <c r="J4806" s="13">
        <v>14</v>
      </c>
      <c r="K4806" s="17">
        <v>727.51660742347099</v>
      </c>
      <c r="L4806" s="18">
        <f t="shared" si="46"/>
        <v>805.7514657989401</v>
      </c>
      <c r="M4806">
        <f>Table1[[#This Row],[num_contributions]]+Table1[[#This Row],[num_unique_contributors]]</f>
        <v>29</v>
      </c>
    </row>
    <row r="4807" spans="1:13" ht="13.2" hidden="1" x14ac:dyDescent="0.25">
      <c r="A4807" s="13">
        <v>6</v>
      </c>
      <c r="B4807" s="14">
        <v>43998</v>
      </c>
      <c r="C4807" s="14">
        <v>44015</v>
      </c>
      <c r="D4807" s="15" t="s">
        <v>552</v>
      </c>
      <c r="E4807" s="13">
        <v>216</v>
      </c>
      <c r="F4807" s="15" t="s">
        <v>17</v>
      </c>
      <c r="G4807" s="15" t="s">
        <v>23</v>
      </c>
      <c r="H4807" s="17">
        <v>208.87784820355401</v>
      </c>
      <c r="I4807" s="13">
        <v>24</v>
      </c>
      <c r="J4807" s="13">
        <v>24</v>
      </c>
      <c r="K4807" s="17">
        <v>562.92958684987696</v>
      </c>
      <c r="L4807" s="18">
        <f t="shared" si="46"/>
        <v>771.80743505343094</v>
      </c>
      <c r="M4807">
        <f>Table1[[#This Row],[num_contributions]]+Table1[[#This Row],[num_unique_contributors]]</f>
        <v>48</v>
      </c>
    </row>
    <row r="4808" spans="1:13" ht="13.2" hidden="1" x14ac:dyDescent="0.25">
      <c r="A4808" s="13">
        <v>6</v>
      </c>
      <c r="B4808" s="14">
        <v>43998</v>
      </c>
      <c r="C4808" s="14">
        <v>44015</v>
      </c>
      <c r="D4808" s="15" t="s">
        <v>1894</v>
      </c>
      <c r="E4808" s="13">
        <v>551</v>
      </c>
      <c r="F4808" s="15" t="s">
        <v>20</v>
      </c>
      <c r="G4808" s="15" t="s">
        <v>18</v>
      </c>
      <c r="H4808" s="17">
        <v>282.52315693408502</v>
      </c>
      <c r="I4808" s="13">
        <v>41</v>
      </c>
      <c r="J4808" s="13">
        <v>40</v>
      </c>
      <c r="K4808" s="17">
        <v>488.69709727376102</v>
      </c>
      <c r="L4808" s="18">
        <f t="shared" si="46"/>
        <v>771.22025420784598</v>
      </c>
      <c r="M4808">
        <f>Table1[[#This Row],[num_contributions]]+Table1[[#This Row],[num_unique_contributors]]</f>
        <v>81</v>
      </c>
    </row>
    <row r="4809" spans="1:13" ht="13.2" hidden="1" x14ac:dyDescent="0.25">
      <c r="A4809" s="13">
        <v>6</v>
      </c>
      <c r="B4809" s="14">
        <v>43998</v>
      </c>
      <c r="C4809" s="14">
        <v>44015</v>
      </c>
      <c r="D4809" s="15" t="s">
        <v>1938</v>
      </c>
      <c r="E4809" s="13">
        <v>822</v>
      </c>
      <c r="F4809" s="15" t="s">
        <v>17</v>
      </c>
      <c r="G4809" s="15" t="s">
        <v>23</v>
      </c>
      <c r="H4809" s="17">
        <v>345.28442042629501</v>
      </c>
      <c r="I4809" s="13">
        <v>55</v>
      </c>
      <c r="J4809" s="13">
        <v>54</v>
      </c>
      <c r="K4809" s="17">
        <v>418.37371284373597</v>
      </c>
      <c r="L4809" s="18">
        <f t="shared" si="46"/>
        <v>763.65813327003093</v>
      </c>
      <c r="M4809">
        <f>Table1[[#This Row],[num_contributions]]+Table1[[#This Row],[num_unique_contributors]]</f>
        <v>109</v>
      </c>
    </row>
    <row r="4810" spans="1:13" ht="13.2" hidden="1" x14ac:dyDescent="0.25">
      <c r="A4810" s="13">
        <v>6</v>
      </c>
      <c r="B4810" s="14">
        <v>43998</v>
      </c>
      <c r="C4810" s="14">
        <v>44015</v>
      </c>
      <c r="D4810" s="15" t="s">
        <v>268</v>
      </c>
      <c r="E4810" s="13">
        <v>200</v>
      </c>
      <c r="F4810" s="15" t="s">
        <v>17</v>
      </c>
      <c r="G4810" s="15" t="s">
        <v>18</v>
      </c>
      <c r="H4810" s="17">
        <v>226.102653352044</v>
      </c>
      <c r="I4810" s="13">
        <v>42</v>
      </c>
      <c r="J4810" s="13">
        <v>41</v>
      </c>
      <c r="K4810" s="17">
        <v>530.22497230430099</v>
      </c>
      <c r="L4810" s="18">
        <f t="shared" si="46"/>
        <v>756.32762565634494</v>
      </c>
      <c r="M4810">
        <f>Table1[[#This Row],[num_contributions]]+Table1[[#This Row],[num_unique_contributors]]</f>
        <v>83</v>
      </c>
    </row>
    <row r="4811" spans="1:13" ht="13.2" hidden="1" x14ac:dyDescent="0.25">
      <c r="A4811" s="13">
        <v>6</v>
      </c>
      <c r="B4811" s="14">
        <v>43998</v>
      </c>
      <c r="C4811" s="14">
        <v>44015</v>
      </c>
      <c r="D4811" s="15" t="s">
        <v>115</v>
      </c>
      <c r="E4811" s="13">
        <v>524</v>
      </c>
      <c r="F4811" s="15" t="s">
        <v>17</v>
      </c>
      <c r="G4811" s="15" t="s">
        <v>23</v>
      </c>
      <c r="H4811" s="17">
        <v>359.90013639294699</v>
      </c>
      <c r="I4811" s="13">
        <v>47</v>
      </c>
      <c r="J4811" s="13">
        <v>45</v>
      </c>
      <c r="K4811" s="17">
        <v>365.52991355544498</v>
      </c>
      <c r="L4811" s="18">
        <f t="shared" si="46"/>
        <v>725.43004994839202</v>
      </c>
      <c r="M4811">
        <f>Table1[[#This Row],[num_contributions]]+Table1[[#This Row],[num_unique_contributors]]</f>
        <v>92</v>
      </c>
    </row>
    <row r="4812" spans="1:13" ht="13.2" hidden="1" x14ac:dyDescent="0.25">
      <c r="A4812" s="13">
        <v>6</v>
      </c>
      <c r="B4812" s="14">
        <v>43998</v>
      </c>
      <c r="C4812" s="14">
        <v>44015</v>
      </c>
      <c r="D4812" s="15" t="s">
        <v>895</v>
      </c>
      <c r="E4812" s="13">
        <v>918</v>
      </c>
      <c r="F4812" s="15" t="s">
        <v>17</v>
      </c>
      <c r="G4812" s="15" t="s">
        <v>23</v>
      </c>
      <c r="H4812" s="17">
        <v>146.46110893731301</v>
      </c>
      <c r="I4812" s="13">
        <v>61</v>
      </c>
      <c r="J4812" s="13">
        <v>56</v>
      </c>
      <c r="K4812" s="17">
        <v>546.994526757475</v>
      </c>
      <c r="L4812" s="18">
        <f t="shared" si="46"/>
        <v>693.45563569478804</v>
      </c>
      <c r="M4812">
        <f>Table1[[#This Row],[num_contributions]]+Table1[[#This Row],[num_unique_contributors]]</f>
        <v>117</v>
      </c>
    </row>
    <row r="4813" spans="1:13" ht="13.2" hidden="1" x14ac:dyDescent="0.25">
      <c r="A4813" s="13">
        <v>6</v>
      </c>
      <c r="B4813" s="14">
        <v>43998</v>
      </c>
      <c r="C4813" s="14">
        <v>44015</v>
      </c>
      <c r="D4813" s="15" t="s">
        <v>1737</v>
      </c>
      <c r="E4813" s="13">
        <v>225</v>
      </c>
      <c r="F4813" s="15" t="s">
        <v>20</v>
      </c>
      <c r="G4813" s="15" t="s">
        <v>23</v>
      </c>
      <c r="H4813" s="17">
        <v>175.52038737075699</v>
      </c>
      <c r="I4813" s="13">
        <v>31</v>
      </c>
      <c r="J4813" s="13">
        <v>31</v>
      </c>
      <c r="K4813" s="17">
        <v>514.82408531751003</v>
      </c>
      <c r="L4813" s="18">
        <f t="shared" si="46"/>
        <v>690.34447268826705</v>
      </c>
      <c r="M4813">
        <f>Table1[[#This Row],[num_contributions]]+Table1[[#This Row],[num_unique_contributors]]</f>
        <v>62</v>
      </c>
    </row>
    <row r="4814" spans="1:13" ht="13.2" hidden="1" x14ac:dyDescent="0.25">
      <c r="A4814" s="13">
        <v>6</v>
      </c>
      <c r="B4814" s="14">
        <v>43998</v>
      </c>
      <c r="C4814" s="14">
        <v>44015</v>
      </c>
      <c r="D4814" s="15" t="s">
        <v>1510</v>
      </c>
      <c r="E4814" s="13">
        <v>556</v>
      </c>
      <c r="F4814" s="15" t="s">
        <v>17</v>
      </c>
      <c r="G4814" s="15" t="s">
        <v>23</v>
      </c>
      <c r="H4814" s="17">
        <v>408.659880679374</v>
      </c>
      <c r="I4814" s="13">
        <v>46</v>
      </c>
      <c r="J4814" s="13">
        <v>46</v>
      </c>
      <c r="K4814" s="17">
        <v>245.01280104884299</v>
      </c>
      <c r="L4814" s="18">
        <f t="shared" si="46"/>
        <v>653.67268172821696</v>
      </c>
      <c r="M4814">
        <f>Table1[[#This Row],[num_contributions]]+Table1[[#This Row],[num_unique_contributors]]</f>
        <v>92</v>
      </c>
    </row>
    <row r="4815" spans="1:13" ht="13.2" hidden="1" x14ac:dyDescent="0.25">
      <c r="A4815" s="13">
        <v>6</v>
      </c>
      <c r="B4815" s="14">
        <v>43998</v>
      </c>
      <c r="C4815" s="14">
        <v>44015</v>
      </c>
      <c r="D4815" s="15" t="s">
        <v>1542</v>
      </c>
      <c r="E4815" s="13">
        <v>815</v>
      </c>
      <c r="F4815" s="15" t="s">
        <v>17</v>
      </c>
      <c r="G4815" s="15" t="s">
        <v>23</v>
      </c>
      <c r="H4815" s="17">
        <v>63.234314650170496</v>
      </c>
      <c r="I4815" s="13">
        <v>19</v>
      </c>
      <c r="J4815" s="13">
        <v>19</v>
      </c>
      <c r="K4815" s="17">
        <v>583.13006375479495</v>
      </c>
      <c r="L4815" s="18">
        <f t="shared" si="46"/>
        <v>646.36437840496546</v>
      </c>
      <c r="M4815">
        <f>Table1[[#This Row],[num_contributions]]+Table1[[#This Row],[num_unique_contributors]]</f>
        <v>38</v>
      </c>
    </row>
    <row r="4816" spans="1:13" ht="13.2" hidden="1" x14ac:dyDescent="0.25">
      <c r="A4816" s="13">
        <v>6</v>
      </c>
      <c r="B4816" s="14">
        <v>43998</v>
      </c>
      <c r="C4816" s="14">
        <v>44015</v>
      </c>
      <c r="D4816" s="15" t="s">
        <v>657</v>
      </c>
      <c r="E4816" s="13">
        <v>620</v>
      </c>
      <c r="F4816" s="15" t="s">
        <v>17</v>
      </c>
      <c r="G4816" s="15" t="s">
        <v>23</v>
      </c>
      <c r="H4816" s="17">
        <v>239.43915568952301</v>
      </c>
      <c r="I4816" s="13">
        <v>41</v>
      </c>
      <c r="J4816" s="13">
        <v>41</v>
      </c>
      <c r="K4816" s="17">
        <v>320.812614416239</v>
      </c>
      <c r="L4816" s="18">
        <f t="shared" si="46"/>
        <v>560.25177010576203</v>
      </c>
      <c r="M4816">
        <f>Table1[[#This Row],[num_contributions]]+Table1[[#This Row],[num_unique_contributors]]</f>
        <v>82</v>
      </c>
    </row>
    <row r="4817" spans="1:13" ht="13.2" hidden="1" x14ac:dyDescent="0.25">
      <c r="A4817" s="13">
        <v>6</v>
      </c>
      <c r="B4817" s="14">
        <v>43998</v>
      </c>
      <c r="C4817" s="14">
        <v>44015</v>
      </c>
      <c r="D4817" s="15" t="s">
        <v>130</v>
      </c>
      <c r="E4817" s="13">
        <v>137</v>
      </c>
      <c r="F4817" s="15" t="s">
        <v>17</v>
      </c>
      <c r="G4817" s="15" t="s">
        <v>18</v>
      </c>
      <c r="H4817" s="17">
        <v>176.93947526269301</v>
      </c>
      <c r="I4817" s="13">
        <v>43</v>
      </c>
      <c r="J4817" s="13">
        <v>42</v>
      </c>
      <c r="K4817" s="17">
        <v>369.75037170680599</v>
      </c>
      <c r="L4817" s="18">
        <f t="shared" si="46"/>
        <v>546.68984696949906</v>
      </c>
      <c r="M4817">
        <f>Table1[[#This Row],[num_contributions]]+Table1[[#This Row],[num_unique_contributors]]</f>
        <v>85</v>
      </c>
    </row>
    <row r="4818" spans="1:13" ht="13.2" hidden="1" x14ac:dyDescent="0.25">
      <c r="A4818" s="13">
        <v>6</v>
      </c>
      <c r="B4818" s="14">
        <v>43998</v>
      </c>
      <c r="C4818" s="14">
        <v>44015</v>
      </c>
      <c r="D4818" s="15" t="s">
        <v>1155</v>
      </c>
      <c r="E4818" s="13">
        <v>429</v>
      </c>
      <c r="F4818" s="15" t="s">
        <v>17</v>
      </c>
      <c r="G4818" s="15" t="s">
        <v>23</v>
      </c>
      <c r="H4818" s="17">
        <v>194.39736129014199</v>
      </c>
      <c r="I4818" s="13">
        <v>31</v>
      </c>
      <c r="J4818" s="13">
        <v>28</v>
      </c>
      <c r="K4818" s="17">
        <v>295.03799585166598</v>
      </c>
      <c r="L4818" s="18">
        <f t="shared" si="46"/>
        <v>489.43535714180797</v>
      </c>
      <c r="M4818">
        <f>Table1[[#This Row],[num_contributions]]+Table1[[#This Row],[num_unique_contributors]]</f>
        <v>59</v>
      </c>
    </row>
    <row r="4819" spans="1:13" ht="13.2" hidden="1" x14ac:dyDescent="0.25">
      <c r="A4819" s="13">
        <v>6</v>
      </c>
      <c r="B4819" s="14">
        <v>43998</v>
      </c>
      <c r="C4819" s="14">
        <v>44015</v>
      </c>
      <c r="D4819" s="15" t="s">
        <v>159</v>
      </c>
      <c r="E4819" s="13">
        <v>899</v>
      </c>
      <c r="F4819" s="15" t="s">
        <v>17</v>
      </c>
      <c r="G4819" s="15" t="s">
        <v>23</v>
      </c>
      <c r="H4819" s="17">
        <v>53.103553529838599</v>
      </c>
      <c r="I4819" s="13">
        <v>21</v>
      </c>
      <c r="J4819" s="13">
        <v>18</v>
      </c>
      <c r="K4819" s="17">
        <v>432.89489307273698</v>
      </c>
      <c r="L4819" s="18">
        <f t="shared" si="46"/>
        <v>485.9984466025756</v>
      </c>
      <c r="M4819">
        <f>Table1[[#This Row],[num_contributions]]+Table1[[#This Row],[num_unique_contributors]]</f>
        <v>39</v>
      </c>
    </row>
    <row r="4820" spans="1:13" ht="13.2" hidden="1" x14ac:dyDescent="0.25">
      <c r="A4820" s="13">
        <v>6</v>
      </c>
      <c r="B4820" s="14">
        <v>43998</v>
      </c>
      <c r="C4820" s="14">
        <v>44015</v>
      </c>
      <c r="D4820" s="16" t="s">
        <v>231</v>
      </c>
      <c r="E4820" s="13">
        <v>139</v>
      </c>
      <c r="F4820" s="15" t="s">
        <v>13</v>
      </c>
      <c r="G4820" s="15" t="s">
        <v>14</v>
      </c>
      <c r="H4820" s="17">
        <v>309.77929731208502</v>
      </c>
      <c r="I4820" s="13">
        <v>33</v>
      </c>
      <c r="J4820" s="13">
        <v>32</v>
      </c>
      <c r="K4820" s="17">
        <v>172.40956403271699</v>
      </c>
      <c r="L4820" s="18">
        <f t="shared" si="46"/>
        <v>482.18886134480204</v>
      </c>
      <c r="M4820">
        <f>Table1[[#This Row],[num_contributions]]+Table1[[#This Row],[num_unique_contributors]]</f>
        <v>65</v>
      </c>
    </row>
    <row r="4821" spans="1:13" ht="13.2" hidden="1" x14ac:dyDescent="0.25">
      <c r="A4821" s="13">
        <v>6</v>
      </c>
      <c r="B4821" s="14">
        <v>43998</v>
      </c>
      <c r="C4821" s="14">
        <v>44015</v>
      </c>
      <c r="D4821" s="15" t="s">
        <v>1939</v>
      </c>
      <c r="E4821" s="13">
        <v>961</v>
      </c>
      <c r="F4821" s="15" t="s">
        <v>17</v>
      </c>
      <c r="G4821" s="15" t="s">
        <v>18</v>
      </c>
      <c r="H4821" s="17">
        <v>10.840874850377601</v>
      </c>
      <c r="I4821" s="13">
        <v>6</v>
      </c>
      <c r="J4821" s="13">
        <v>6</v>
      </c>
      <c r="K4821" s="17">
        <v>468.18361957028702</v>
      </c>
      <c r="L4821" s="18">
        <f t="shared" si="46"/>
        <v>479.02449442066461</v>
      </c>
      <c r="M4821">
        <f>Table1[[#This Row],[num_contributions]]+Table1[[#This Row],[num_unique_contributors]]</f>
        <v>12</v>
      </c>
    </row>
    <row r="4822" spans="1:13" ht="13.2" hidden="1" x14ac:dyDescent="0.25">
      <c r="A4822" s="13">
        <v>6</v>
      </c>
      <c r="B4822" s="14">
        <v>43998</v>
      </c>
      <c r="C4822" s="14">
        <v>44015</v>
      </c>
      <c r="D4822" s="15" t="s">
        <v>497</v>
      </c>
      <c r="E4822" s="13">
        <v>840</v>
      </c>
      <c r="F4822" s="15" t="s">
        <v>17</v>
      </c>
      <c r="G4822" s="15" t="s">
        <v>14</v>
      </c>
      <c r="H4822" s="17">
        <v>9.0149353548847504</v>
      </c>
      <c r="I4822" s="13">
        <v>5</v>
      </c>
      <c r="J4822" s="13">
        <v>5</v>
      </c>
      <c r="K4822" s="17">
        <v>454.35113935517001</v>
      </c>
      <c r="L4822" s="18">
        <f t="shared" ref="L4822:L4885" si="47">H4822+K4822</f>
        <v>463.36607471005476</v>
      </c>
      <c r="M4822">
        <f>Table1[[#This Row],[num_contributions]]+Table1[[#This Row],[num_unique_contributors]]</f>
        <v>10</v>
      </c>
    </row>
    <row r="4823" spans="1:13" ht="13.2" hidden="1" x14ac:dyDescent="0.25">
      <c r="A4823" s="13">
        <v>6</v>
      </c>
      <c r="B4823" s="14">
        <v>43998</v>
      </c>
      <c r="C4823" s="14">
        <v>44015</v>
      </c>
      <c r="D4823" s="15" t="s">
        <v>942</v>
      </c>
      <c r="E4823" s="13">
        <v>304</v>
      </c>
      <c r="F4823" s="15" t="s">
        <v>17</v>
      </c>
      <c r="G4823" s="15" t="s">
        <v>14</v>
      </c>
      <c r="H4823" s="17">
        <v>270.12035492761498</v>
      </c>
      <c r="I4823" s="13">
        <v>34</v>
      </c>
      <c r="J4823" s="13">
        <v>33</v>
      </c>
      <c r="K4823" s="17">
        <v>188.675266011568</v>
      </c>
      <c r="L4823" s="18">
        <f t="shared" si="47"/>
        <v>458.79562093918298</v>
      </c>
      <c r="M4823">
        <f>Table1[[#This Row],[num_contributions]]+Table1[[#This Row],[num_unique_contributors]]</f>
        <v>67</v>
      </c>
    </row>
    <row r="4824" spans="1:13" ht="13.2" hidden="1" x14ac:dyDescent="0.25">
      <c r="A4824" s="13">
        <v>6</v>
      </c>
      <c r="B4824" s="14">
        <v>43998</v>
      </c>
      <c r="C4824" s="14">
        <v>44015</v>
      </c>
      <c r="D4824" s="15" t="s">
        <v>1893</v>
      </c>
      <c r="E4824" s="13">
        <v>79</v>
      </c>
      <c r="F4824" s="15" t="s">
        <v>17</v>
      </c>
      <c r="G4824" s="15" t="s">
        <v>18</v>
      </c>
      <c r="H4824" s="17">
        <v>122.354047722034</v>
      </c>
      <c r="I4824" s="13">
        <v>30</v>
      </c>
      <c r="J4824" s="13">
        <v>28</v>
      </c>
      <c r="K4824" s="17">
        <v>318.08971284283501</v>
      </c>
      <c r="L4824" s="18">
        <f t="shared" si="47"/>
        <v>440.44376056486902</v>
      </c>
      <c r="M4824">
        <f>Table1[[#This Row],[num_contributions]]+Table1[[#This Row],[num_unique_contributors]]</f>
        <v>58</v>
      </c>
    </row>
    <row r="4825" spans="1:13" ht="13.2" hidden="1" x14ac:dyDescent="0.25">
      <c r="A4825" s="13">
        <v>6</v>
      </c>
      <c r="B4825" s="14">
        <v>43998</v>
      </c>
      <c r="C4825" s="14">
        <v>44015</v>
      </c>
      <c r="D4825" s="15" t="s">
        <v>1677</v>
      </c>
      <c r="E4825" s="13">
        <v>864</v>
      </c>
      <c r="F4825" s="15" t="s">
        <v>17</v>
      </c>
      <c r="G4825" s="15" t="s">
        <v>23</v>
      </c>
      <c r="H4825" s="17">
        <v>41.861449847813901</v>
      </c>
      <c r="I4825" s="13">
        <v>14</v>
      </c>
      <c r="J4825" s="13">
        <v>13</v>
      </c>
      <c r="K4825" s="17">
        <v>397.25058094641798</v>
      </c>
      <c r="L4825" s="18">
        <f t="shared" si="47"/>
        <v>439.11203079423188</v>
      </c>
      <c r="M4825">
        <f>Table1[[#This Row],[num_contributions]]+Table1[[#This Row],[num_unique_contributors]]</f>
        <v>27</v>
      </c>
    </row>
    <row r="4826" spans="1:13" ht="13.2" hidden="1" x14ac:dyDescent="0.25">
      <c r="A4826" s="13">
        <v>6</v>
      </c>
      <c r="B4826" s="14">
        <v>43998</v>
      </c>
      <c r="C4826" s="14">
        <v>44015</v>
      </c>
      <c r="D4826" s="15" t="s">
        <v>840</v>
      </c>
      <c r="E4826" s="13">
        <v>147</v>
      </c>
      <c r="F4826" s="15" t="s">
        <v>17</v>
      </c>
      <c r="G4826" s="15" t="s">
        <v>18</v>
      </c>
      <c r="H4826" s="17">
        <v>74.080452105021394</v>
      </c>
      <c r="I4826" s="13">
        <v>26</v>
      </c>
      <c r="J4826" s="13">
        <v>26</v>
      </c>
      <c r="K4826" s="17">
        <v>362.72332020520901</v>
      </c>
      <c r="L4826" s="18">
        <f t="shared" si="47"/>
        <v>436.80377231023039</v>
      </c>
      <c r="M4826">
        <f>Table1[[#This Row],[num_contributions]]+Table1[[#This Row],[num_unique_contributors]]</f>
        <v>52</v>
      </c>
    </row>
    <row r="4827" spans="1:13" ht="13.2" hidden="1" x14ac:dyDescent="0.25">
      <c r="A4827" s="13">
        <v>6</v>
      </c>
      <c r="B4827" s="14">
        <v>43998</v>
      </c>
      <c r="C4827" s="14">
        <v>44015</v>
      </c>
      <c r="D4827" s="15" t="s">
        <v>1124</v>
      </c>
      <c r="E4827" s="13">
        <v>825</v>
      </c>
      <c r="F4827" s="15" t="s">
        <v>17</v>
      </c>
      <c r="G4827" s="15" t="s">
        <v>23</v>
      </c>
      <c r="H4827" s="17">
        <v>134.11514447661199</v>
      </c>
      <c r="I4827" s="13">
        <v>31</v>
      </c>
      <c r="J4827" s="13">
        <v>30</v>
      </c>
      <c r="K4827" s="17">
        <v>302.33796310759999</v>
      </c>
      <c r="L4827" s="18">
        <f t="shared" si="47"/>
        <v>436.45310758421198</v>
      </c>
      <c r="M4827">
        <f>Table1[[#This Row],[num_contributions]]+Table1[[#This Row],[num_unique_contributors]]</f>
        <v>61</v>
      </c>
    </row>
    <row r="4828" spans="1:13" ht="13.2" hidden="1" x14ac:dyDescent="0.25">
      <c r="A4828" s="13">
        <v>6</v>
      </c>
      <c r="B4828" s="14">
        <v>43998</v>
      </c>
      <c r="C4828" s="14">
        <v>44015</v>
      </c>
      <c r="D4828" s="15" t="s">
        <v>1997</v>
      </c>
      <c r="E4828" s="13">
        <v>819</v>
      </c>
      <c r="F4828" s="15" t="s">
        <v>17</v>
      </c>
      <c r="G4828" s="15" t="s">
        <v>23</v>
      </c>
      <c r="H4828" s="17">
        <v>68.599745966460901</v>
      </c>
      <c r="I4828" s="13">
        <v>19</v>
      </c>
      <c r="J4828" s="13">
        <v>16</v>
      </c>
      <c r="K4828" s="17">
        <v>346.07188181535201</v>
      </c>
      <c r="L4828" s="18">
        <f t="shared" si="47"/>
        <v>414.6716277818129</v>
      </c>
      <c r="M4828">
        <f>Table1[[#This Row],[num_contributions]]+Table1[[#This Row],[num_unique_contributors]]</f>
        <v>35</v>
      </c>
    </row>
    <row r="4829" spans="1:13" ht="13.2" hidden="1" x14ac:dyDescent="0.25">
      <c r="A4829" s="13">
        <v>6</v>
      </c>
      <c r="B4829" s="14">
        <v>43998</v>
      </c>
      <c r="C4829" s="14">
        <v>44015</v>
      </c>
      <c r="D4829" s="15" t="s">
        <v>1089</v>
      </c>
      <c r="E4829" s="13">
        <v>229</v>
      </c>
      <c r="F4829" s="15" t="s">
        <v>17</v>
      </c>
      <c r="G4829" s="15" t="s">
        <v>23</v>
      </c>
      <c r="H4829" s="17">
        <v>286.24414042236299</v>
      </c>
      <c r="I4829" s="13">
        <v>31</v>
      </c>
      <c r="J4829" s="13">
        <v>29</v>
      </c>
      <c r="K4829" s="17">
        <v>113.198429637117</v>
      </c>
      <c r="L4829" s="18">
        <f t="shared" si="47"/>
        <v>399.44257005947998</v>
      </c>
      <c r="M4829">
        <f>Table1[[#This Row],[num_contributions]]+Table1[[#This Row],[num_unique_contributors]]</f>
        <v>60</v>
      </c>
    </row>
    <row r="4830" spans="1:13" ht="13.2" hidden="1" x14ac:dyDescent="0.25">
      <c r="A4830" s="13">
        <v>6</v>
      </c>
      <c r="B4830" s="14">
        <v>43998</v>
      </c>
      <c r="C4830" s="14">
        <v>44015</v>
      </c>
      <c r="D4830" s="15" t="s">
        <v>195</v>
      </c>
      <c r="E4830" s="13">
        <v>403</v>
      </c>
      <c r="F4830" s="15" t="s">
        <v>17</v>
      </c>
      <c r="G4830" s="15" t="s">
        <v>23</v>
      </c>
      <c r="H4830" s="17">
        <v>38.824808670984503</v>
      </c>
      <c r="I4830" s="13">
        <v>13</v>
      </c>
      <c r="J4830" s="13">
        <v>11</v>
      </c>
      <c r="K4830" s="17">
        <v>357.35645246196498</v>
      </c>
      <c r="L4830" s="18">
        <f t="shared" si="47"/>
        <v>396.18126113294949</v>
      </c>
      <c r="M4830">
        <f>Table1[[#This Row],[num_contributions]]+Table1[[#This Row],[num_unique_contributors]]</f>
        <v>24</v>
      </c>
    </row>
    <row r="4831" spans="1:13" ht="13.2" hidden="1" x14ac:dyDescent="0.25">
      <c r="A4831" s="13">
        <v>6</v>
      </c>
      <c r="B4831" s="14">
        <v>43998</v>
      </c>
      <c r="C4831" s="14">
        <v>44015</v>
      </c>
      <c r="D4831" s="15" t="s">
        <v>1358</v>
      </c>
      <c r="E4831" s="13">
        <v>603</v>
      </c>
      <c r="F4831" s="15" t="s">
        <v>17</v>
      </c>
      <c r="G4831" s="15" t="s">
        <v>14</v>
      </c>
      <c r="H4831" s="17">
        <v>329.39914824086298</v>
      </c>
      <c r="I4831" s="13">
        <v>22</v>
      </c>
      <c r="J4831" s="13">
        <v>20</v>
      </c>
      <c r="K4831" s="17">
        <v>65.687256136398702</v>
      </c>
      <c r="L4831" s="18">
        <f t="shared" si="47"/>
        <v>395.08640437726172</v>
      </c>
      <c r="M4831">
        <f>Table1[[#This Row],[num_contributions]]+Table1[[#This Row],[num_unique_contributors]]</f>
        <v>42</v>
      </c>
    </row>
    <row r="4832" spans="1:13" ht="13.2" hidden="1" x14ac:dyDescent="0.25">
      <c r="A4832" s="13">
        <v>6</v>
      </c>
      <c r="B4832" s="14">
        <v>43998</v>
      </c>
      <c r="C4832" s="14">
        <v>44015</v>
      </c>
      <c r="D4832" s="15" t="s">
        <v>133</v>
      </c>
      <c r="E4832" s="13">
        <v>258</v>
      </c>
      <c r="F4832" s="15" t="s">
        <v>20</v>
      </c>
      <c r="G4832" s="15" t="s">
        <v>18</v>
      </c>
      <c r="H4832" s="17">
        <v>28.023254616568899</v>
      </c>
      <c r="I4832" s="13">
        <v>17</v>
      </c>
      <c r="J4832" s="13">
        <v>17</v>
      </c>
      <c r="K4832" s="17">
        <v>364.06846736592001</v>
      </c>
      <c r="L4832" s="18">
        <f t="shared" si="47"/>
        <v>392.09172198248893</v>
      </c>
      <c r="M4832">
        <f>Table1[[#This Row],[num_contributions]]+Table1[[#This Row],[num_unique_contributors]]</f>
        <v>34</v>
      </c>
    </row>
    <row r="4833" spans="1:13" ht="13.2" hidden="1" x14ac:dyDescent="0.25">
      <c r="A4833" s="13">
        <v>6</v>
      </c>
      <c r="B4833" s="14">
        <v>43998</v>
      </c>
      <c r="C4833" s="14">
        <v>44015</v>
      </c>
      <c r="D4833" s="15" t="s">
        <v>1963</v>
      </c>
      <c r="E4833" s="13">
        <v>222</v>
      </c>
      <c r="F4833" s="15" t="s">
        <v>17</v>
      </c>
      <c r="G4833" s="15" t="s">
        <v>18</v>
      </c>
      <c r="H4833" s="17">
        <v>135.49349372049599</v>
      </c>
      <c r="I4833" s="13">
        <v>30</v>
      </c>
      <c r="J4833" s="13">
        <v>29</v>
      </c>
      <c r="K4833" s="17">
        <v>232.48665675857001</v>
      </c>
      <c r="L4833" s="18">
        <f t="shared" si="47"/>
        <v>367.98015047906597</v>
      </c>
      <c r="M4833">
        <f>Table1[[#This Row],[num_contributions]]+Table1[[#This Row],[num_unique_contributors]]</f>
        <v>59</v>
      </c>
    </row>
    <row r="4834" spans="1:13" ht="13.2" hidden="1" x14ac:dyDescent="0.25">
      <c r="A4834" s="13">
        <v>6</v>
      </c>
      <c r="B4834" s="14">
        <v>43998</v>
      </c>
      <c r="C4834" s="14">
        <v>44015</v>
      </c>
      <c r="D4834" s="15" t="s">
        <v>303</v>
      </c>
      <c r="E4834" s="13">
        <v>347</v>
      </c>
      <c r="F4834" s="15" t="s">
        <v>17</v>
      </c>
      <c r="G4834" s="15" t="s">
        <v>18</v>
      </c>
      <c r="H4834" s="17">
        <v>48.837453810322103</v>
      </c>
      <c r="I4834" s="13">
        <v>17</v>
      </c>
      <c r="J4834" s="13">
        <v>16</v>
      </c>
      <c r="K4834" s="17">
        <v>304.152423314342</v>
      </c>
      <c r="L4834" s="18">
        <f t="shared" si="47"/>
        <v>352.98987712466408</v>
      </c>
      <c r="M4834">
        <f>Table1[[#This Row],[num_contributions]]+Table1[[#This Row],[num_unique_contributors]]</f>
        <v>33</v>
      </c>
    </row>
    <row r="4835" spans="1:13" ht="13.2" hidden="1" x14ac:dyDescent="0.25">
      <c r="A4835" s="13">
        <v>6</v>
      </c>
      <c r="B4835" s="14">
        <v>43998</v>
      </c>
      <c r="C4835" s="14">
        <v>44015</v>
      </c>
      <c r="D4835" s="15" t="s">
        <v>877</v>
      </c>
      <c r="E4835" s="13">
        <v>966</v>
      </c>
      <c r="F4835" s="15" t="s">
        <v>17</v>
      </c>
      <c r="G4835" s="15" t="s">
        <v>14</v>
      </c>
      <c r="H4835" s="17">
        <v>9.2955933710435996</v>
      </c>
      <c r="I4835" s="13">
        <v>3</v>
      </c>
      <c r="J4835" s="13">
        <v>3</v>
      </c>
      <c r="K4835" s="17">
        <v>336.91707127687499</v>
      </c>
      <c r="L4835" s="18">
        <f t="shared" si="47"/>
        <v>346.21266464791859</v>
      </c>
      <c r="M4835">
        <f>Table1[[#This Row],[num_contributions]]+Table1[[#This Row],[num_unique_contributors]]</f>
        <v>6</v>
      </c>
    </row>
    <row r="4836" spans="1:13" ht="13.2" hidden="1" x14ac:dyDescent="0.25">
      <c r="A4836" s="13">
        <v>6</v>
      </c>
      <c r="B4836" s="14">
        <v>43998</v>
      </c>
      <c r="C4836" s="14">
        <v>44015</v>
      </c>
      <c r="D4836" s="15" t="s">
        <v>1662</v>
      </c>
      <c r="E4836" s="13">
        <v>805</v>
      </c>
      <c r="F4836" s="15" t="s">
        <v>17</v>
      </c>
      <c r="G4836" s="15" t="s">
        <v>14</v>
      </c>
      <c r="H4836" s="17">
        <v>72.745631346777898</v>
      </c>
      <c r="I4836" s="13">
        <v>15</v>
      </c>
      <c r="J4836" s="13">
        <v>12</v>
      </c>
      <c r="K4836" s="17">
        <v>259.570709963328</v>
      </c>
      <c r="L4836" s="18">
        <f t="shared" si="47"/>
        <v>332.31634131010588</v>
      </c>
      <c r="M4836">
        <f>Table1[[#This Row],[num_contributions]]+Table1[[#This Row],[num_unique_contributors]]</f>
        <v>27</v>
      </c>
    </row>
    <row r="4837" spans="1:13" ht="13.2" hidden="1" x14ac:dyDescent="0.25">
      <c r="A4837" s="13">
        <v>6</v>
      </c>
      <c r="B4837" s="14">
        <v>43998</v>
      </c>
      <c r="C4837" s="14">
        <v>44015</v>
      </c>
      <c r="D4837" s="15" t="s">
        <v>548</v>
      </c>
      <c r="E4837" s="13">
        <v>516</v>
      </c>
      <c r="F4837" s="15" t="s">
        <v>17</v>
      </c>
      <c r="G4837" s="15" t="s">
        <v>14</v>
      </c>
      <c r="H4837" s="17">
        <v>243.88612607126899</v>
      </c>
      <c r="I4837" s="13">
        <v>14</v>
      </c>
      <c r="J4837" s="13">
        <v>14</v>
      </c>
      <c r="K4837" s="17">
        <v>84.175767909473706</v>
      </c>
      <c r="L4837" s="18">
        <f t="shared" si="47"/>
        <v>328.0618939807427</v>
      </c>
      <c r="M4837">
        <f>Table1[[#This Row],[num_contributions]]+Table1[[#This Row],[num_unique_contributors]]</f>
        <v>28</v>
      </c>
    </row>
    <row r="4838" spans="1:13" ht="13.2" hidden="1" x14ac:dyDescent="0.25">
      <c r="A4838" s="13">
        <v>6</v>
      </c>
      <c r="B4838" s="14">
        <v>43998</v>
      </c>
      <c r="C4838" s="14">
        <v>44015</v>
      </c>
      <c r="D4838" s="15" t="s">
        <v>269</v>
      </c>
      <c r="E4838" s="13">
        <v>798</v>
      </c>
      <c r="F4838" s="15" t="s">
        <v>20</v>
      </c>
      <c r="G4838" s="15" t="s">
        <v>14</v>
      </c>
      <c r="H4838" s="17">
        <v>47.377126696224103</v>
      </c>
      <c r="I4838" s="13">
        <v>16</v>
      </c>
      <c r="J4838" s="13">
        <v>15</v>
      </c>
      <c r="K4838" s="17">
        <v>268.539279561066</v>
      </c>
      <c r="L4838" s="18">
        <f t="shared" si="47"/>
        <v>315.91640625729008</v>
      </c>
      <c r="M4838">
        <f>Table1[[#This Row],[num_contributions]]+Table1[[#This Row],[num_unique_contributors]]</f>
        <v>31</v>
      </c>
    </row>
    <row r="4839" spans="1:13" ht="13.2" hidden="1" x14ac:dyDescent="0.25">
      <c r="A4839" s="13">
        <v>6</v>
      </c>
      <c r="B4839" s="14">
        <v>43998</v>
      </c>
      <c r="C4839" s="14">
        <v>44015</v>
      </c>
      <c r="D4839" s="15" t="s">
        <v>1998</v>
      </c>
      <c r="E4839" s="13">
        <v>610</v>
      </c>
      <c r="F4839" s="15" t="s">
        <v>17</v>
      </c>
      <c r="G4839" s="15" t="s">
        <v>23</v>
      </c>
      <c r="H4839" s="17">
        <v>132.20793188558801</v>
      </c>
      <c r="I4839" s="13">
        <v>27</v>
      </c>
      <c r="J4839" s="13">
        <v>25</v>
      </c>
      <c r="K4839" s="17">
        <v>183.07366295808001</v>
      </c>
      <c r="L4839" s="18">
        <f t="shared" si="47"/>
        <v>315.28159484366802</v>
      </c>
      <c r="M4839">
        <f>Table1[[#This Row],[num_contributions]]+Table1[[#This Row],[num_unique_contributors]]</f>
        <v>52</v>
      </c>
    </row>
    <row r="4840" spans="1:13" ht="13.2" hidden="1" x14ac:dyDescent="0.25">
      <c r="A4840" s="13">
        <v>6</v>
      </c>
      <c r="B4840" s="14">
        <v>43998</v>
      </c>
      <c r="C4840" s="14">
        <v>44015</v>
      </c>
      <c r="D4840" s="15" t="s">
        <v>1999</v>
      </c>
      <c r="E4840" s="13">
        <v>497</v>
      </c>
      <c r="F4840" s="15" t="s">
        <v>20</v>
      </c>
      <c r="G4840" s="15" t="s">
        <v>23</v>
      </c>
      <c r="H4840" s="17">
        <v>214.28045719273001</v>
      </c>
      <c r="I4840" s="13">
        <v>29</v>
      </c>
      <c r="J4840" s="13">
        <v>28</v>
      </c>
      <c r="K4840" s="17">
        <v>96.269866818586095</v>
      </c>
      <c r="L4840" s="18">
        <f t="shared" si="47"/>
        <v>310.55032401131609</v>
      </c>
      <c r="M4840">
        <f>Table1[[#This Row],[num_contributions]]+Table1[[#This Row],[num_unique_contributors]]</f>
        <v>57</v>
      </c>
    </row>
    <row r="4841" spans="1:13" ht="13.2" hidden="1" x14ac:dyDescent="0.25">
      <c r="A4841" s="13">
        <v>6</v>
      </c>
      <c r="B4841" s="14">
        <v>43998</v>
      </c>
      <c r="C4841" s="14">
        <v>44015</v>
      </c>
      <c r="D4841" s="15" t="s">
        <v>1354</v>
      </c>
      <c r="E4841" s="13">
        <v>908</v>
      </c>
      <c r="F4841" s="15" t="s">
        <v>17</v>
      </c>
      <c r="G4841" s="15" t="s">
        <v>14</v>
      </c>
      <c r="H4841" s="17">
        <v>89.431065295945004</v>
      </c>
      <c r="I4841" s="13">
        <v>18</v>
      </c>
      <c r="J4841" s="13">
        <v>17</v>
      </c>
      <c r="K4841" s="17">
        <v>216.590519925385</v>
      </c>
      <c r="L4841" s="18">
        <f t="shared" si="47"/>
        <v>306.02158522132999</v>
      </c>
      <c r="M4841">
        <f>Table1[[#This Row],[num_contributions]]+Table1[[#This Row],[num_unique_contributors]]</f>
        <v>35</v>
      </c>
    </row>
    <row r="4842" spans="1:13" ht="13.2" hidden="1" x14ac:dyDescent="0.25">
      <c r="A4842" s="13">
        <v>6</v>
      </c>
      <c r="B4842" s="14">
        <v>43998</v>
      </c>
      <c r="C4842" s="14">
        <v>44015</v>
      </c>
      <c r="D4842" s="15" t="s">
        <v>1565</v>
      </c>
      <c r="E4842" s="13">
        <v>186</v>
      </c>
      <c r="F4842" s="15" t="s">
        <v>17</v>
      </c>
      <c r="G4842" s="15" t="s">
        <v>23</v>
      </c>
      <c r="H4842" s="17">
        <v>13.9236397731884</v>
      </c>
      <c r="I4842" s="13">
        <v>8</v>
      </c>
      <c r="J4842" s="13">
        <v>7</v>
      </c>
      <c r="K4842" s="17">
        <v>286.75</v>
      </c>
      <c r="L4842" s="18">
        <f t="shared" si="47"/>
        <v>300.67363977318843</v>
      </c>
      <c r="M4842">
        <f>Table1[[#This Row],[num_contributions]]+Table1[[#This Row],[num_unique_contributors]]</f>
        <v>15</v>
      </c>
    </row>
    <row r="4843" spans="1:13" ht="13.2" hidden="1" x14ac:dyDescent="0.25">
      <c r="A4843" s="13">
        <v>6</v>
      </c>
      <c r="B4843" s="14">
        <v>43998</v>
      </c>
      <c r="C4843" s="14">
        <v>44015</v>
      </c>
      <c r="D4843" s="15" t="s">
        <v>543</v>
      </c>
      <c r="E4843" s="13">
        <v>634</v>
      </c>
      <c r="F4843" s="15" t="s">
        <v>39</v>
      </c>
      <c r="G4843" s="15" t="s">
        <v>18</v>
      </c>
      <c r="H4843" s="17">
        <v>194.19343457388399</v>
      </c>
      <c r="I4843" s="13">
        <v>7</v>
      </c>
      <c r="J4843" s="13">
        <v>7</v>
      </c>
      <c r="K4843" s="17">
        <v>104.49999999999901</v>
      </c>
      <c r="L4843" s="18">
        <f t="shared" si="47"/>
        <v>298.693434573883</v>
      </c>
      <c r="M4843">
        <f>Table1[[#This Row],[num_contributions]]+Table1[[#This Row],[num_unique_contributors]]</f>
        <v>14</v>
      </c>
    </row>
    <row r="4844" spans="1:13" ht="13.2" hidden="1" x14ac:dyDescent="0.25">
      <c r="A4844" s="13">
        <v>6</v>
      </c>
      <c r="B4844" s="14">
        <v>43998</v>
      </c>
      <c r="C4844" s="14">
        <v>44015</v>
      </c>
      <c r="D4844" s="15" t="s">
        <v>708</v>
      </c>
      <c r="E4844" s="13">
        <v>386</v>
      </c>
      <c r="F4844" s="15" t="s">
        <v>17</v>
      </c>
      <c r="G4844" s="15" t="s">
        <v>14</v>
      </c>
      <c r="H4844" s="17">
        <v>10.0493462178386</v>
      </c>
      <c r="I4844" s="13">
        <v>6</v>
      </c>
      <c r="J4844" s="13">
        <v>6</v>
      </c>
      <c r="K4844" s="17">
        <v>282.84000578139398</v>
      </c>
      <c r="L4844" s="18">
        <f t="shared" si="47"/>
        <v>292.88935199923259</v>
      </c>
      <c r="M4844">
        <f>Table1[[#This Row],[num_contributions]]+Table1[[#This Row],[num_unique_contributors]]</f>
        <v>12</v>
      </c>
    </row>
    <row r="4845" spans="1:13" ht="13.2" hidden="1" x14ac:dyDescent="0.25">
      <c r="A4845" s="13">
        <v>6</v>
      </c>
      <c r="B4845" s="14">
        <v>43998</v>
      </c>
      <c r="C4845" s="14">
        <v>44015</v>
      </c>
      <c r="D4845" s="15" t="s">
        <v>2000</v>
      </c>
      <c r="E4845" s="13">
        <v>307</v>
      </c>
      <c r="F4845" s="15" t="s">
        <v>17</v>
      </c>
      <c r="G4845" s="15" t="s">
        <v>23</v>
      </c>
      <c r="H4845" s="17">
        <v>64.582223491204203</v>
      </c>
      <c r="I4845" s="13">
        <v>21</v>
      </c>
      <c r="J4845" s="13">
        <v>21</v>
      </c>
      <c r="K4845" s="17">
        <v>224.69588867194</v>
      </c>
      <c r="L4845" s="18">
        <f t="shared" si="47"/>
        <v>289.27811216314421</v>
      </c>
      <c r="M4845">
        <f>Table1[[#This Row],[num_contributions]]+Table1[[#This Row],[num_unique_contributors]]</f>
        <v>42</v>
      </c>
    </row>
    <row r="4846" spans="1:13" ht="13.2" hidden="1" x14ac:dyDescent="0.25">
      <c r="A4846" s="13">
        <v>6</v>
      </c>
      <c r="B4846" s="14">
        <v>43998</v>
      </c>
      <c r="C4846" s="14">
        <v>44015</v>
      </c>
      <c r="D4846" s="15" t="s">
        <v>2511</v>
      </c>
      <c r="E4846" s="13">
        <v>467</v>
      </c>
      <c r="F4846" s="15" t="s">
        <v>17</v>
      </c>
      <c r="G4846" s="15" t="s">
        <v>14</v>
      </c>
      <c r="H4846" s="17">
        <v>35.952391948300701</v>
      </c>
      <c r="I4846" s="13">
        <v>11</v>
      </c>
      <c r="J4846" s="13">
        <v>11</v>
      </c>
      <c r="K4846" s="17">
        <v>252.54605890760101</v>
      </c>
      <c r="L4846" s="18">
        <f t="shared" si="47"/>
        <v>288.49845085590169</v>
      </c>
      <c r="M4846">
        <f>Table1[[#This Row],[num_contributions]]+Table1[[#This Row],[num_unique_contributors]]</f>
        <v>22</v>
      </c>
    </row>
    <row r="4847" spans="1:13" ht="13.2" hidden="1" x14ac:dyDescent="0.25">
      <c r="A4847" s="13">
        <v>6</v>
      </c>
      <c r="B4847" s="14">
        <v>43998</v>
      </c>
      <c r="C4847" s="14">
        <v>44015</v>
      </c>
      <c r="D4847" s="15" t="s">
        <v>329</v>
      </c>
      <c r="E4847" s="13">
        <v>285</v>
      </c>
      <c r="F4847" s="15" t="s">
        <v>17</v>
      </c>
      <c r="G4847" s="15" t="s">
        <v>23</v>
      </c>
      <c r="H4847" s="17">
        <v>173.41349761709699</v>
      </c>
      <c r="I4847" s="13">
        <v>35</v>
      </c>
      <c r="J4847" s="13">
        <v>35</v>
      </c>
      <c r="K4847" s="17">
        <v>110.75557942940701</v>
      </c>
      <c r="L4847" s="18">
        <f t="shared" si="47"/>
        <v>284.16907704650401</v>
      </c>
      <c r="M4847">
        <f>Table1[[#This Row],[num_contributions]]+Table1[[#This Row],[num_unique_contributors]]</f>
        <v>70</v>
      </c>
    </row>
    <row r="4848" spans="1:13" ht="13.2" hidden="1" x14ac:dyDescent="0.25">
      <c r="A4848" s="13">
        <v>6</v>
      </c>
      <c r="B4848" s="14">
        <v>43998</v>
      </c>
      <c r="C4848" s="14">
        <v>44015</v>
      </c>
      <c r="D4848" s="15" t="s">
        <v>2001</v>
      </c>
      <c r="E4848" s="13">
        <v>895</v>
      </c>
      <c r="F4848" s="15" t="s">
        <v>17</v>
      </c>
      <c r="G4848" s="15" t="s">
        <v>23</v>
      </c>
      <c r="H4848" s="17">
        <v>1.46971707647007</v>
      </c>
      <c r="I4848" s="13">
        <v>3</v>
      </c>
      <c r="J4848" s="13">
        <v>2</v>
      </c>
      <c r="K4848" s="17">
        <v>270.42006611138902</v>
      </c>
      <c r="L4848" s="18">
        <f t="shared" si="47"/>
        <v>271.88978318785911</v>
      </c>
      <c r="M4848">
        <f>Table1[[#This Row],[num_contributions]]+Table1[[#This Row],[num_unique_contributors]]</f>
        <v>5</v>
      </c>
    </row>
    <row r="4849" spans="1:13" ht="13.2" hidden="1" x14ac:dyDescent="0.25">
      <c r="A4849" s="13">
        <v>6</v>
      </c>
      <c r="B4849" s="14">
        <v>43998</v>
      </c>
      <c r="C4849" s="14">
        <v>44015</v>
      </c>
      <c r="D4849" s="15" t="s">
        <v>453</v>
      </c>
      <c r="E4849" s="13">
        <v>949</v>
      </c>
      <c r="F4849" s="15" t="s">
        <v>54</v>
      </c>
      <c r="G4849" s="15" t="s">
        <v>14</v>
      </c>
      <c r="H4849" s="17">
        <v>62.099228438248197</v>
      </c>
      <c r="I4849" s="13">
        <v>13</v>
      </c>
      <c r="J4849" s="13">
        <v>12</v>
      </c>
      <c r="K4849" s="17">
        <v>178.087821072498</v>
      </c>
      <c r="L4849" s="18">
        <f t="shared" si="47"/>
        <v>240.18704951074619</v>
      </c>
      <c r="M4849">
        <f>Table1[[#This Row],[num_contributions]]+Table1[[#This Row],[num_unique_contributors]]</f>
        <v>25</v>
      </c>
    </row>
    <row r="4850" spans="1:13" ht="13.2" hidden="1" x14ac:dyDescent="0.25">
      <c r="A4850" s="13">
        <v>6</v>
      </c>
      <c r="B4850" s="14">
        <v>43998</v>
      </c>
      <c r="C4850" s="14">
        <v>44015</v>
      </c>
      <c r="D4850" s="15" t="s">
        <v>862</v>
      </c>
      <c r="E4850" s="13">
        <v>644</v>
      </c>
      <c r="F4850" s="15" t="s">
        <v>17</v>
      </c>
      <c r="G4850" s="15" t="s">
        <v>14</v>
      </c>
      <c r="H4850" s="17">
        <v>169.38144118744901</v>
      </c>
      <c r="I4850" s="13">
        <v>23</v>
      </c>
      <c r="J4850" s="13">
        <v>21</v>
      </c>
      <c r="K4850" s="17">
        <v>48.624438545143597</v>
      </c>
      <c r="L4850" s="18">
        <f t="shared" si="47"/>
        <v>218.0058797325926</v>
      </c>
      <c r="M4850">
        <f>Table1[[#This Row],[num_contributions]]+Table1[[#This Row],[num_unique_contributors]]</f>
        <v>44</v>
      </c>
    </row>
    <row r="4851" spans="1:13" ht="13.2" hidden="1" x14ac:dyDescent="0.25">
      <c r="A4851" s="13">
        <v>6</v>
      </c>
      <c r="B4851" s="14">
        <v>43998</v>
      </c>
      <c r="C4851" s="14">
        <v>44015</v>
      </c>
      <c r="D4851" s="15" t="s">
        <v>631</v>
      </c>
      <c r="E4851" s="13">
        <v>514</v>
      </c>
      <c r="F4851" s="15" t="s">
        <v>17</v>
      </c>
      <c r="G4851" s="15" t="s">
        <v>23</v>
      </c>
      <c r="H4851" s="17">
        <v>74.260088587533502</v>
      </c>
      <c r="I4851" s="13">
        <v>26</v>
      </c>
      <c r="J4851" s="13">
        <v>23</v>
      </c>
      <c r="K4851" s="17">
        <v>142.13367582267099</v>
      </c>
      <c r="L4851" s="18">
        <f t="shared" si="47"/>
        <v>216.39376441020448</v>
      </c>
      <c r="M4851">
        <f>Table1[[#This Row],[num_contributions]]+Table1[[#This Row],[num_unique_contributors]]</f>
        <v>49</v>
      </c>
    </row>
    <row r="4852" spans="1:13" ht="13.2" hidden="1" x14ac:dyDescent="0.25">
      <c r="A4852" s="13">
        <v>6</v>
      </c>
      <c r="B4852" s="14">
        <v>43998</v>
      </c>
      <c r="C4852" s="14">
        <v>44015</v>
      </c>
      <c r="D4852" s="15" t="s">
        <v>1273</v>
      </c>
      <c r="E4852" s="13">
        <v>705</v>
      </c>
      <c r="F4852" s="15" t="s">
        <v>17</v>
      </c>
      <c r="G4852" s="15" t="s">
        <v>23</v>
      </c>
      <c r="H4852" s="17">
        <v>1.2258854024549299</v>
      </c>
      <c r="I4852" s="13">
        <v>1</v>
      </c>
      <c r="J4852" s="13">
        <v>1</v>
      </c>
      <c r="K4852" s="17">
        <v>215.15581968524901</v>
      </c>
      <c r="L4852" s="18">
        <f t="shared" si="47"/>
        <v>216.38170508770395</v>
      </c>
      <c r="M4852">
        <f>Table1[[#This Row],[num_contributions]]+Table1[[#This Row],[num_unique_contributors]]</f>
        <v>2</v>
      </c>
    </row>
    <row r="4853" spans="1:13" ht="13.2" hidden="1" x14ac:dyDescent="0.25">
      <c r="A4853" s="13">
        <v>6</v>
      </c>
      <c r="B4853" s="14">
        <v>43998</v>
      </c>
      <c r="C4853" s="14">
        <v>44015</v>
      </c>
      <c r="D4853" s="15" t="s">
        <v>1931</v>
      </c>
      <c r="E4853" s="13">
        <v>159</v>
      </c>
      <c r="F4853" s="15" t="s">
        <v>39</v>
      </c>
      <c r="G4853" s="15" t="s">
        <v>23</v>
      </c>
      <c r="H4853" s="17">
        <v>46.621582365985901</v>
      </c>
      <c r="I4853" s="13">
        <v>11</v>
      </c>
      <c r="J4853" s="13">
        <v>11</v>
      </c>
      <c r="K4853" s="17">
        <v>168.22842157151601</v>
      </c>
      <c r="L4853" s="18">
        <f t="shared" si="47"/>
        <v>214.85000393750192</v>
      </c>
      <c r="M4853">
        <f>Table1[[#This Row],[num_contributions]]+Table1[[#This Row],[num_unique_contributors]]</f>
        <v>22</v>
      </c>
    </row>
    <row r="4854" spans="1:13" ht="13.2" hidden="1" x14ac:dyDescent="0.25">
      <c r="A4854" s="13">
        <v>6</v>
      </c>
      <c r="B4854" s="14">
        <v>43998</v>
      </c>
      <c r="C4854" s="14">
        <v>44015</v>
      </c>
      <c r="D4854" s="15" t="s">
        <v>1381</v>
      </c>
      <c r="E4854" s="13">
        <v>709</v>
      </c>
      <c r="F4854" s="15" t="s">
        <v>17</v>
      </c>
      <c r="G4854" s="15" t="s">
        <v>14</v>
      </c>
      <c r="H4854" s="17">
        <v>0.89189073739759395</v>
      </c>
      <c r="I4854" s="13">
        <v>2</v>
      </c>
      <c r="J4854" s="13">
        <v>1</v>
      </c>
      <c r="K4854" s="17">
        <v>208.99999999999901</v>
      </c>
      <c r="L4854" s="18">
        <f t="shared" si="47"/>
        <v>209.89189073739661</v>
      </c>
      <c r="M4854">
        <f>Table1[[#This Row],[num_contributions]]+Table1[[#This Row],[num_unique_contributors]]</f>
        <v>3</v>
      </c>
    </row>
    <row r="4855" spans="1:13" ht="13.2" hidden="1" x14ac:dyDescent="0.25">
      <c r="A4855" s="13">
        <v>6</v>
      </c>
      <c r="B4855" s="14">
        <v>43998</v>
      </c>
      <c r="C4855" s="14">
        <v>44015</v>
      </c>
      <c r="D4855" s="15" t="s">
        <v>1049</v>
      </c>
      <c r="E4855" s="13">
        <v>789</v>
      </c>
      <c r="F4855" s="15" t="s">
        <v>17</v>
      </c>
      <c r="G4855" s="15" t="s">
        <v>14</v>
      </c>
      <c r="H4855" s="17">
        <v>102.351531972857</v>
      </c>
      <c r="I4855" s="13">
        <v>23</v>
      </c>
      <c r="J4855" s="13">
        <v>22</v>
      </c>
      <c r="K4855" s="17">
        <v>90.791083872844098</v>
      </c>
      <c r="L4855" s="18">
        <f t="shared" si="47"/>
        <v>193.1426158457011</v>
      </c>
      <c r="M4855">
        <f>Table1[[#This Row],[num_contributions]]+Table1[[#This Row],[num_unique_contributors]]</f>
        <v>45</v>
      </c>
    </row>
    <row r="4856" spans="1:13" ht="13.2" hidden="1" x14ac:dyDescent="0.25">
      <c r="A4856" s="13">
        <v>6</v>
      </c>
      <c r="B4856" s="14">
        <v>43998</v>
      </c>
      <c r="C4856" s="14">
        <v>44015</v>
      </c>
      <c r="D4856" s="15" t="s">
        <v>391</v>
      </c>
      <c r="E4856" s="13">
        <v>231</v>
      </c>
      <c r="F4856" s="15" t="s">
        <v>54</v>
      </c>
      <c r="G4856" s="15" t="s">
        <v>14</v>
      </c>
      <c r="H4856" s="17">
        <v>111.17421376218</v>
      </c>
      <c r="I4856" s="13">
        <v>14</v>
      </c>
      <c r="J4856" s="13">
        <v>14</v>
      </c>
      <c r="K4856" s="17">
        <v>71.969365357263499</v>
      </c>
      <c r="L4856" s="18">
        <f t="shared" si="47"/>
        <v>183.1435791194435</v>
      </c>
      <c r="M4856">
        <f>Table1[[#This Row],[num_contributions]]+Table1[[#This Row],[num_unique_contributors]]</f>
        <v>28</v>
      </c>
    </row>
    <row r="4857" spans="1:13" ht="13.2" hidden="1" x14ac:dyDescent="0.25">
      <c r="A4857" s="13">
        <v>6</v>
      </c>
      <c r="B4857" s="14">
        <v>43998</v>
      </c>
      <c r="C4857" s="14">
        <v>44015</v>
      </c>
      <c r="D4857" s="15" t="s">
        <v>184</v>
      </c>
      <c r="E4857" s="13">
        <v>366</v>
      </c>
      <c r="F4857" s="15" t="s">
        <v>13</v>
      </c>
      <c r="G4857" s="15" t="s">
        <v>14</v>
      </c>
      <c r="H4857" s="17">
        <v>105.645714051729</v>
      </c>
      <c r="I4857" s="13">
        <v>16</v>
      </c>
      <c r="J4857" s="13">
        <v>16</v>
      </c>
      <c r="K4857" s="17">
        <v>72.8348899996125</v>
      </c>
      <c r="L4857" s="18">
        <f t="shared" si="47"/>
        <v>178.48060405134152</v>
      </c>
      <c r="M4857">
        <f>Table1[[#This Row],[num_contributions]]+Table1[[#This Row],[num_unique_contributors]]</f>
        <v>32</v>
      </c>
    </row>
    <row r="4858" spans="1:13" ht="13.2" hidden="1" x14ac:dyDescent="0.25">
      <c r="A4858" s="13">
        <v>6</v>
      </c>
      <c r="B4858" s="14">
        <v>43998</v>
      </c>
      <c r="C4858" s="14">
        <v>44015</v>
      </c>
      <c r="D4858" s="15" t="s">
        <v>249</v>
      </c>
      <c r="E4858" s="13">
        <v>619</v>
      </c>
      <c r="F4858" s="15" t="s">
        <v>17</v>
      </c>
      <c r="G4858" s="15" t="s">
        <v>14</v>
      </c>
      <c r="H4858" s="17">
        <v>131.902529360551</v>
      </c>
      <c r="I4858" s="13">
        <v>15</v>
      </c>
      <c r="J4858" s="13">
        <v>15</v>
      </c>
      <c r="K4858" s="17">
        <v>45.364960749452401</v>
      </c>
      <c r="L4858" s="18">
        <f t="shared" si="47"/>
        <v>177.26749011000339</v>
      </c>
      <c r="M4858">
        <f>Table1[[#This Row],[num_contributions]]+Table1[[#This Row],[num_unique_contributors]]</f>
        <v>30</v>
      </c>
    </row>
    <row r="4859" spans="1:13" ht="13.2" hidden="1" x14ac:dyDescent="0.25">
      <c r="A4859" s="13">
        <v>6</v>
      </c>
      <c r="B4859" s="14">
        <v>43998</v>
      </c>
      <c r="C4859" s="14">
        <v>44015</v>
      </c>
      <c r="D4859" s="15" t="s">
        <v>1123</v>
      </c>
      <c r="E4859" s="13">
        <v>844</v>
      </c>
      <c r="F4859" s="15" t="s">
        <v>17</v>
      </c>
      <c r="G4859" s="15" t="s">
        <v>18</v>
      </c>
      <c r="H4859" s="17">
        <v>21.344222506494798</v>
      </c>
      <c r="I4859" s="13">
        <v>11</v>
      </c>
      <c r="J4859" s="13">
        <v>11</v>
      </c>
      <c r="K4859" s="17">
        <v>155.24950338658999</v>
      </c>
      <c r="L4859" s="18">
        <f t="shared" si="47"/>
        <v>176.59372589308478</v>
      </c>
      <c r="M4859">
        <f>Table1[[#This Row],[num_contributions]]+Table1[[#This Row],[num_unique_contributors]]</f>
        <v>22</v>
      </c>
    </row>
    <row r="4860" spans="1:13" ht="13.2" hidden="1" x14ac:dyDescent="0.25">
      <c r="A4860" s="13">
        <v>6</v>
      </c>
      <c r="B4860" s="14">
        <v>43998</v>
      </c>
      <c r="C4860" s="14">
        <v>44015</v>
      </c>
      <c r="D4860" s="15" t="s">
        <v>1135</v>
      </c>
      <c r="E4860" s="13">
        <v>116</v>
      </c>
      <c r="F4860" s="15" t="s">
        <v>17</v>
      </c>
      <c r="G4860" s="15" t="s">
        <v>14</v>
      </c>
      <c r="H4860" s="17">
        <v>63.052951363531399</v>
      </c>
      <c r="I4860" s="13">
        <v>13</v>
      </c>
      <c r="J4860" s="13">
        <v>13</v>
      </c>
      <c r="K4860" s="17">
        <v>111.751524381933</v>
      </c>
      <c r="L4860" s="18">
        <f t="shared" si="47"/>
        <v>174.8044757454644</v>
      </c>
      <c r="M4860">
        <f>Table1[[#This Row],[num_contributions]]+Table1[[#This Row],[num_unique_contributors]]</f>
        <v>26</v>
      </c>
    </row>
    <row r="4861" spans="1:13" ht="13.2" hidden="1" x14ac:dyDescent="0.25">
      <c r="A4861" s="13">
        <v>6</v>
      </c>
      <c r="B4861" s="14">
        <v>43998</v>
      </c>
      <c r="C4861" s="14">
        <v>44015</v>
      </c>
      <c r="D4861" s="15" t="s">
        <v>650</v>
      </c>
      <c r="E4861" s="13">
        <v>454</v>
      </c>
      <c r="F4861" s="15" t="s">
        <v>17</v>
      </c>
      <c r="G4861" s="15" t="s">
        <v>14</v>
      </c>
      <c r="H4861" s="17">
        <v>25.4489526896798</v>
      </c>
      <c r="I4861" s="13">
        <v>4</v>
      </c>
      <c r="J4861" s="13">
        <v>4</v>
      </c>
      <c r="K4861" s="17">
        <v>148.9</v>
      </c>
      <c r="L4861" s="18">
        <f t="shared" si="47"/>
        <v>174.34895268967981</v>
      </c>
      <c r="M4861">
        <f>Table1[[#This Row],[num_contributions]]+Table1[[#This Row],[num_unique_contributors]]</f>
        <v>8</v>
      </c>
    </row>
    <row r="4862" spans="1:13" ht="13.2" hidden="1" x14ac:dyDescent="0.25">
      <c r="A4862" s="13">
        <v>6</v>
      </c>
      <c r="B4862" s="14">
        <v>43998</v>
      </c>
      <c r="C4862" s="14">
        <v>44015</v>
      </c>
      <c r="D4862" s="15" t="s">
        <v>1179</v>
      </c>
      <c r="E4862" s="13">
        <v>220</v>
      </c>
      <c r="F4862" s="15" t="s">
        <v>13</v>
      </c>
      <c r="G4862" s="15" t="s">
        <v>14</v>
      </c>
      <c r="H4862" s="17">
        <v>114.639512552401</v>
      </c>
      <c r="I4862" s="13">
        <v>14</v>
      </c>
      <c r="J4862" s="13">
        <v>13</v>
      </c>
      <c r="K4862" s="17">
        <v>55.545007181911402</v>
      </c>
      <c r="L4862" s="18">
        <f t="shared" si="47"/>
        <v>170.1845197343124</v>
      </c>
      <c r="M4862">
        <f>Table1[[#This Row],[num_contributions]]+Table1[[#This Row],[num_unique_contributors]]</f>
        <v>27</v>
      </c>
    </row>
    <row r="4863" spans="1:13" ht="13.2" hidden="1" x14ac:dyDescent="0.25">
      <c r="A4863" s="13">
        <v>6</v>
      </c>
      <c r="B4863" s="14">
        <v>43998</v>
      </c>
      <c r="C4863" s="14">
        <v>44015</v>
      </c>
      <c r="D4863" s="15" t="s">
        <v>1230</v>
      </c>
      <c r="E4863" s="13">
        <v>519</v>
      </c>
      <c r="F4863" s="15" t="s">
        <v>17</v>
      </c>
      <c r="G4863" s="15" t="s">
        <v>23</v>
      </c>
      <c r="H4863" s="17">
        <v>44.459013567495099</v>
      </c>
      <c r="I4863" s="13">
        <v>19</v>
      </c>
      <c r="J4863" s="13">
        <v>19</v>
      </c>
      <c r="K4863" s="17">
        <v>119.24330000466</v>
      </c>
      <c r="L4863" s="18">
        <f t="shared" si="47"/>
        <v>163.70231357215511</v>
      </c>
      <c r="M4863">
        <f>Table1[[#This Row],[num_contributions]]+Table1[[#This Row],[num_unique_contributors]]</f>
        <v>38</v>
      </c>
    </row>
    <row r="4864" spans="1:13" ht="13.2" hidden="1" x14ac:dyDescent="0.25">
      <c r="A4864" s="13">
        <v>6</v>
      </c>
      <c r="B4864" s="14">
        <v>43998</v>
      </c>
      <c r="C4864" s="14">
        <v>44015</v>
      </c>
      <c r="D4864" s="15" t="s">
        <v>532</v>
      </c>
      <c r="E4864" s="13">
        <v>622</v>
      </c>
      <c r="F4864" s="15" t="s">
        <v>17</v>
      </c>
      <c r="G4864" s="15" t="s">
        <v>14</v>
      </c>
      <c r="H4864" s="17">
        <v>28.4535649892672</v>
      </c>
      <c r="I4864" s="13">
        <v>7</v>
      </c>
      <c r="J4864" s="13">
        <v>6</v>
      </c>
      <c r="K4864" s="17">
        <v>133.04113583152201</v>
      </c>
      <c r="L4864" s="18">
        <f t="shared" si="47"/>
        <v>161.49470082078921</v>
      </c>
      <c r="M4864">
        <f>Table1[[#This Row],[num_contributions]]+Table1[[#This Row],[num_unique_contributors]]</f>
        <v>13</v>
      </c>
    </row>
    <row r="4865" spans="1:13" ht="13.2" hidden="1" x14ac:dyDescent="0.25">
      <c r="A4865" s="13">
        <v>6</v>
      </c>
      <c r="B4865" s="14">
        <v>43998</v>
      </c>
      <c r="C4865" s="14">
        <v>44015</v>
      </c>
      <c r="D4865" s="15" t="s">
        <v>510</v>
      </c>
      <c r="E4865" s="13">
        <v>665</v>
      </c>
      <c r="F4865" s="15" t="s">
        <v>77</v>
      </c>
      <c r="G4865" s="15" t="s">
        <v>14</v>
      </c>
      <c r="H4865" s="17">
        <v>63.1678529973656</v>
      </c>
      <c r="I4865" s="13">
        <v>9</v>
      </c>
      <c r="J4865" s="13">
        <v>6</v>
      </c>
      <c r="K4865" s="17">
        <v>90.932774176525001</v>
      </c>
      <c r="L4865" s="18">
        <f t="shared" si="47"/>
        <v>154.10062717389059</v>
      </c>
      <c r="M4865">
        <f>Table1[[#This Row],[num_contributions]]+Table1[[#This Row],[num_unique_contributors]]</f>
        <v>15</v>
      </c>
    </row>
    <row r="4866" spans="1:13" ht="13.2" hidden="1" x14ac:dyDescent="0.25">
      <c r="A4866" s="13">
        <v>6</v>
      </c>
      <c r="B4866" s="14">
        <v>43998</v>
      </c>
      <c r="C4866" s="14">
        <v>44015</v>
      </c>
      <c r="D4866" s="15" t="s">
        <v>1793</v>
      </c>
      <c r="E4866" s="13">
        <v>596</v>
      </c>
      <c r="F4866" s="15" t="s">
        <v>17</v>
      </c>
      <c r="G4866" s="15" t="s">
        <v>18</v>
      </c>
      <c r="H4866" s="17">
        <v>28.602121260677599</v>
      </c>
      <c r="I4866" s="13">
        <v>12</v>
      </c>
      <c r="J4866" s="13">
        <v>12</v>
      </c>
      <c r="K4866" s="17">
        <v>123.785146821265</v>
      </c>
      <c r="L4866" s="18">
        <f t="shared" si="47"/>
        <v>152.38726808194261</v>
      </c>
      <c r="M4866">
        <f>Table1[[#This Row],[num_contributions]]+Table1[[#This Row],[num_unique_contributors]]</f>
        <v>24</v>
      </c>
    </row>
    <row r="4867" spans="1:13" ht="13.2" hidden="1" x14ac:dyDescent="0.25">
      <c r="A4867" s="13">
        <v>6</v>
      </c>
      <c r="B4867" s="14">
        <v>43998</v>
      </c>
      <c r="C4867" s="14">
        <v>44015</v>
      </c>
      <c r="D4867" s="15" t="s">
        <v>1473</v>
      </c>
      <c r="E4867" s="13">
        <v>271</v>
      </c>
      <c r="F4867" s="15" t="s">
        <v>17</v>
      </c>
      <c r="G4867" s="15" t="s">
        <v>18</v>
      </c>
      <c r="H4867" s="17">
        <v>85.290322802146306</v>
      </c>
      <c r="I4867" s="13">
        <v>16</v>
      </c>
      <c r="J4867" s="13">
        <v>14</v>
      </c>
      <c r="K4867" s="17">
        <v>63.796234816013701</v>
      </c>
      <c r="L4867" s="18">
        <f t="shared" si="47"/>
        <v>149.08655761816001</v>
      </c>
      <c r="M4867">
        <f>Table1[[#This Row],[num_contributions]]+Table1[[#This Row],[num_unique_contributors]]</f>
        <v>30</v>
      </c>
    </row>
    <row r="4868" spans="1:13" ht="13.2" hidden="1" x14ac:dyDescent="0.25">
      <c r="A4868" s="13">
        <v>6</v>
      </c>
      <c r="B4868" s="14">
        <v>43998</v>
      </c>
      <c r="C4868" s="14">
        <v>44015</v>
      </c>
      <c r="D4868" s="15" t="s">
        <v>366</v>
      </c>
      <c r="E4868" s="13">
        <v>888</v>
      </c>
      <c r="F4868" s="15" t="s">
        <v>17</v>
      </c>
      <c r="G4868" s="15" t="s">
        <v>18</v>
      </c>
      <c r="H4868" s="17">
        <v>10.302182729402899</v>
      </c>
      <c r="I4868" s="13">
        <v>7</v>
      </c>
      <c r="J4868" s="13">
        <v>7</v>
      </c>
      <c r="K4868" s="17">
        <v>137.882923060894</v>
      </c>
      <c r="L4868" s="18">
        <f t="shared" si="47"/>
        <v>148.18510579029689</v>
      </c>
      <c r="M4868">
        <f>Table1[[#This Row],[num_contributions]]+Table1[[#This Row],[num_unique_contributors]]</f>
        <v>14</v>
      </c>
    </row>
    <row r="4869" spans="1:13" ht="13.2" hidden="1" x14ac:dyDescent="0.25">
      <c r="A4869" s="13">
        <v>6</v>
      </c>
      <c r="B4869" s="14">
        <v>43998</v>
      </c>
      <c r="C4869" s="14">
        <v>44015</v>
      </c>
      <c r="D4869" s="15" t="s">
        <v>1959</v>
      </c>
      <c r="E4869" s="13">
        <v>943</v>
      </c>
      <c r="F4869" s="15" t="s">
        <v>17</v>
      </c>
      <c r="G4869" s="15" t="s">
        <v>18</v>
      </c>
      <c r="H4869" s="17">
        <v>8.4437330338589796</v>
      </c>
      <c r="I4869" s="13">
        <v>7</v>
      </c>
      <c r="J4869" s="13">
        <v>7</v>
      </c>
      <c r="K4869" s="17">
        <v>134.764754929124</v>
      </c>
      <c r="L4869" s="18">
        <f t="shared" si="47"/>
        <v>143.20848796298299</v>
      </c>
      <c r="M4869">
        <f>Table1[[#This Row],[num_contributions]]+Table1[[#This Row],[num_unique_contributors]]</f>
        <v>14</v>
      </c>
    </row>
    <row r="4870" spans="1:13" ht="13.2" hidden="1" x14ac:dyDescent="0.25">
      <c r="A4870" s="13">
        <v>6</v>
      </c>
      <c r="B4870" s="14">
        <v>43998</v>
      </c>
      <c r="C4870" s="14">
        <v>44015</v>
      </c>
      <c r="D4870" s="15" t="s">
        <v>1957</v>
      </c>
      <c r="E4870" s="13">
        <v>936</v>
      </c>
      <c r="F4870" s="15" t="s">
        <v>52</v>
      </c>
      <c r="G4870" s="15" t="s">
        <v>23</v>
      </c>
      <c r="H4870" s="17">
        <v>55.000260607259897</v>
      </c>
      <c r="I4870" s="13">
        <v>19</v>
      </c>
      <c r="J4870" s="13">
        <v>17</v>
      </c>
      <c r="K4870" s="17">
        <v>86.799009086206297</v>
      </c>
      <c r="L4870" s="18">
        <f t="shared" si="47"/>
        <v>141.79926969346619</v>
      </c>
      <c r="M4870">
        <f>Table1[[#This Row],[num_contributions]]+Table1[[#This Row],[num_unique_contributors]]</f>
        <v>36</v>
      </c>
    </row>
    <row r="4871" spans="1:13" ht="13.2" hidden="1" x14ac:dyDescent="0.25">
      <c r="A4871" s="13">
        <v>6</v>
      </c>
      <c r="B4871" s="14">
        <v>43998</v>
      </c>
      <c r="C4871" s="14">
        <v>44015</v>
      </c>
      <c r="D4871" s="15" t="s">
        <v>1033</v>
      </c>
      <c r="E4871" s="13">
        <v>931</v>
      </c>
      <c r="F4871" s="15" t="s">
        <v>17</v>
      </c>
      <c r="G4871" s="15" t="s">
        <v>23</v>
      </c>
      <c r="H4871" s="17">
        <v>12.792833170905601</v>
      </c>
      <c r="I4871" s="13">
        <v>9</v>
      </c>
      <c r="J4871" s="13">
        <v>8</v>
      </c>
      <c r="K4871" s="17">
        <v>127.48516268023</v>
      </c>
      <c r="L4871" s="18">
        <f t="shared" si="47"/>
        <v>140.27799585113561</v>
      </c>
      <c r="M4871">
        <f>Table1[[#This Row],[num_contributions]]+Table1[[#This Row],[num_unique_contributors]]</f>
        <v>17</v>
      </c>
    </row>
    <row r="4872" spans="1:13" ht="13.2" hidden="1" x14ac:dyDescent="0.25">
      <c r="A4872" s="13">
        <v>6</v>
      </c>
      <c r="B4872" s="14">
        <v>43998</v>
      </c>
      <c r="C4872" s="14">
        <v>44015</v>
      </c>
      <c r="D4872" s="15" t="s">
        <v>859</v>
      </c>
      <c r="E4872" s="13">
        <v>929</v>
      </c>
      <c r="F4872" s="15" t="s">
        <v>17</v>
      </c>
      <c r="G4872" s="15" t="s">
        <v>14</v>
      </c>
      <c r="H4872" s="17">
        <v>12.514409592876101</v>
      </c>
      <c r="I4872" s="13">
        <v>9</v>
      </c>
      <c r="J4872" s="13">
        <v>9</v>
      </c>
      <c r="K4872" s="17">
        <v>127.50413228950499</v>
      </c>
      <c r="L4872" s="18">
        <f t="shared" si="47"/>
        <v>140.0185418823811</v>
      </c>
      <c r="M4872">
        <f>Table1[[#This Row],[num_contributions]]+Table1[[#This Row],[num_unique_contributors]]</f>
        <v>18</v>
      </c>
    </row>
    <row r="4873" spans="1:13" ht="13.2" hidden="1" x14ac:dyDescent="0.25">
      <c r="A4873" s="13">
        <v>6</v>
      </c>
      <c r="B4873" s="14">
        <v>43998</v>
      </c>
      <c r="C4873" s="14">
        <v>44015</v>
      </c>
      <c r="D4873" s="15" t="s">
        <v>2512</v>
      </c>
      <c r="E4873" s="13">
        <v>646</v>
      </c>
      <c r="F4873" s="15" t="s">
        <v>20</v>
      </c>
      <c r="G4873" s="15" t="s">
        <v>14</v>
      </c>
      <c r="H4873" s="17">
        <v>6.4275291118668196</v>
      </c>
      <c r="I4873" s="13">
        <v>7</v>
      </c>
      <c r="J4873" s="13">
        <v>6</v>
      </c>
      <c r="K4873" s="17">
        <v>131.771039457657</v>
      </c>
      <c r="L4873" s="18">
        <f t="shared" si="47"/>
        <v>138.19856856952381</v>
      </c>
      <c r="M4873">
        <f>Table1[[#This Row],[num_contributions]]+Table1[[#This Row],[num_unique_contributors]]</f>
        <v>13</v>
      </c>
    </row>
    <row r="4874" spans="1:13" ht="13.2" hidden="1" x14ac:dyDescent="0.25">
      <c r="A4874" s="13">
        <v>6</v>
      </c>
      <c r="B4874" s="14">
        <v>43998</v>
      </c>
      <c r="C4874" s="14">
        <v>44015</v>
      </c>
      <c r="D4874" s="15" t="s">
        <v>1202</v>
      </c>
      <c r="E4874" s="13">
        <v>774</v>
      </c>
      <c r="F4874" s="15" t="s">
        <v>17</v>
      </c>
      <c r="G4874" s="15" t="s">
        <v>23</v>
      </c>
      <c r="H4874" s="17">
        <v>37.2823517075797</v>
      </c>
      <c r="I4874" s="13">
        <v>18</v>
      </c>
      <c r="J4874" s="13">
        <v>16</v>
      </c>
      <c r="K4874" s="17">
        <v>95.23</v>
      </c>
      <c r="L4874" s="18">
        <f t="shared" si="47"/>
        <v>132.51235170757971</v>
      </c>
      <c r="M4874">
        <f>Table1[[#This Row],[num_contributions]]+Table1[[#This Row],[num_unique_contributors]]</f>
        <v>34</v>
      </c>
    </row>
    <row r="4875" spans="1:13" ht="13.2" hidden="1" x14ac:dyDescent="0.25">
      <c r="A4875" s="13">
        <v>6</v>
      </c>
      <c r="B4875" s="14">
        <v>43998</v>
      </c>
      <c r="C4875" s="14">
        <v>44015</v>
      </c>
      <c r="D4875" s="15" t="s">
        <v>299</v>
      </c>
      <c r="E4875" s="13">
        <v>811</v>
      </c>
      <c r="F4875" s="15" t="s">
        <v>20</v>
      </c>
      <c r="G4875" s="15" t="s">
        <v>14</v>
      </c>
      <c r="H4875" s="17">
        <v>29.012695430662401</v>
      </c>
      <c r="I4875" s="13">
        <v>9</v>
      </c>
      <c r="J4875" s="13">
        <v>9</v>
      </c>
      <c r="K4875" s="17">
        <v>99.116229624496398</v>
      </c>
      <c r="L4875" s="18">
        <f t="shared" si="47"/>
        <v>128.12892505515879</v>
      </c>
      <c r="M4875">
        <f>Table1[[#This Row],[num_contributions]]+Table1[[#This Row],[num_unique_contributors]]</f>
        <v>18</v>
      </c>
    </row>
    <row r="4876" spans="1:13" ht="13.2" hidden="1" x14ac:dyDescent="0.25">
      <c r="A4876" s="13">
        <v>6</v>
      </c>
      <c r="B4876" s="14">
        <v>43998</v>
      </c>
      <c r="C4876" s="14">
        <v>44015</v>
      </c>
      <c r="D4876" s="15" t="s">
        <v>2002</v>
      </c>
      <c r="E4876" s="13">
        <v>857</v>
      </c>
      <c r="F4876" s="15" t="s">
        <v>17</v>
      </c>
      <c r="G4876" s="15" t="s">
        <v>14</v>
      </c>
      <c r="H4876" s="17">
        <v>7.7952983993864002</v>
      </c>
      <c r="I4876" s="13">
        <v>5</v>
      </c>
      <c r="J4876" s="13">
        <v>5</v>
      </c>
      <c r="K4876" s="17">
        <v>117.87080881912399</v>
      </c>
      <c r="L4876" s="18">
        <f t="shared" si="47"/>
        <v>125.66610721851039</v>
      </c>
      <c r="M4876">
        <f>Table1[[#This Row],[num_contributions]]+Table1[[#This Row],[num_unique_contributors]]</f>
        <v>10</v>
      </c>
    </row>
    <row r="4877" spans="1:13" ht="13.2" hidden="1" x14ac:dyDescent="0.25">
      <c r="A4877" s="13">
        <v>6</v>
      </c>
      <c r="B4877" s="14">
        <v>43998</v>
      </c>
      <c r="C4877" s="14">
        <v>44015</v>
      </c>
      <c r="D4877" s="15" t="s">
        <v>1933</v>
      </c>
      <c r="E4877" s="13">
        <v>351</v>
      </c>
      <c r="F4877" s="15" t="s">
        <v>13</v>
      </c>
      <c r="G4877" s="15" t="s">
        <v>23</v>
      </c>
      <c r="H4877" s="17">
        <v>66.491285476658803</v>
      </c>
      <c r="I4877" s="13">
        <v>16</v>
      </c>
      <c r="J4877" s="13">
        <v>14</v>
      </c>
      <c r="K4877" s="17">
        <v>58.029681491198701</v>
      </c>
      <c r="L4877" s="18">
        <f t="shared" si="47"/>
        <v>124.5209669678575</v>
      </c>
      <c r="M4877">
        <f>Table1[[#This Row],[num_contributions]]+Table1[[#This Row],[num_unique_contributors]]</f>
        <v>30</v>
      </c>
    </row>
    <row r="4878" spans="1:13" ht="13.2" hidden="1" x14ac:dyDescent="0.25">
      <c r="A4878" s="13">
        <v>6</v>
      </c>
      <c r="B4878" s="14">
        <v>43998</v>
      </c>
      <c r="C4878" s="14">
        <v>44015</v>
      </c>
      <c r="D4878" s="15" t="s">
        <v>1361</v>
      </c>
      <c r="E4878" s="13">
        <v>858</v>
      </c>
      <c r="F4878" s="15" t="s">
        <v>17</v>
      </c>
      <c r="G4878" s="15" t="s">
        <v>23</v>
      </c>
      <c r="H4878" s="17">
        <v>16.878220917702301</v>
      </c>
      <c r="I4878" s="13">
        <v>9</v>
      </c>
      <c r="J4878" s="13">
        <v>9</v>
      </c>
      <c r="K4878" s="17">
        <v>105.026196829592</v>
      </c>
      <c r="L4878" s="18">
        <f t="shared" si="47"/>
        <v>121.9044177472943</v>
      </c>
      <c r="M4878">
        <f>Table1[[#This Row],[num_contributions]]+Table1[[#This Row],[num_unique_contributors]]</f>
        <v>18</v>
      </c>
    </row>
    <row r="4879" spans="1:13" ht="13.2" hidden="1" x14ac:dyDescent="0.25">
      <c r="A4879" s="13">
        <v>6</v>
      </c>
      <c r="B4879" s="14">
        <v>43998</v>
      </c>
      <c r="C4879" s="14">
        <v>44015</v>
      </c>
      <c r="D4879" s="15" t="s">
        <v>1656</v>
      </c>
      <c r="E4879" s="13">
        <v>221</v>
      </c>
      <c r="F4879" s="15" t="s">
        <v>17</v>
      </c>
      <c r="G4879" s="15" t="s">
        <v>23</v>
      </c>
      <c r="H4879" s="17">
        <v>64.158212059165706</v>
      </c>
      <c r="I4879" s="13">
        <v>19</v>
      </c>
      <c r="J4879" s="13">
        <v>19</v>
      </c>
      <c r="K4879" s="17">
        <v>57.183043542824898</v>
      </c>
      <c r="L4879" s="18">
        <f t="shared" si="47"/>
        <v>121.34125560199061</v>
      </c>
      <c r="M4879">
        <f>Table1[[#This Row],[num_contributions]]+Table1[[#This Row],[num_unique_contributors]]</f>
        <v>38</v>
      </c>
    </row>
    <row r="4880" spans="1:13" ht="13.2" hidden="1" x14ac:dyDescent="0.25">
      <c r="A4880" s="13">
        <v>6</v>
      </c>
      <c r="B4880" s="14">
        <v>43998</v>
      </c>
      <c r="C4880" s="14">
        <v>44015</v>
      </c>
      <c r="D4880" s="15" t="s">
        <v>1052</v>
      </c>
      <c r="E4880" s="13">
        <v>303</v>
      </c>
      <c r="F4880" s="15" t="s">
        <v>17</v>
      </c>
      <c r="G4880" s="15" t="s">
        <v>23</v>
      </c>
      <c r="H4880" s="17">
        <v>33.475569245323499</v>
      </c>
      <c r="I4880" s="13">
        <v>17</v>
      </c>
      <c r="J4880" s="13">
        <v>16</v>
      </c>
      <c r="K4880" s="17">
        <v>87.280730388364304</v>
      </c>
      <c r="L4880" s="18">
        <f t="shared" si="47"/>
        <v>120.7562996336878</v>
      </c>
      <c r="M4880">
        <f>Table1[[#This Row],[num_contributions]]+Table1[[#This Row],[num_unique_contributors]]</f>
        <v>33</v>
      </c>
    </row>
    <row r="4881" spans="1:13" ht="13.2" hidden="1" x14ac:dyDescent="0.25">
      <c r="A4881" s="13">
        <v>6</v>
      </c>
      <c r="B4881" s="14">
        <v>43998</v>
      </c>
      <c r="C4881" s="14">
        <v>44015</v>
      </c>
      <c r="D4881" s="15" t="s">
        <v>1428</v>
      </c>
      <c r="E4881" s="13">
        <v>601</v>
      </c>
      <c r="F4881" s="15" t="s">
        <v>17</v>
      </c>
      <c r="G4881" s="15" t="s">
        <v>23</v>
      </c>
      <c r="H4881" s="17">
        <v>8.3439588760360195</v>
      </c>
      <c r="I4881" s="13">
        <v>7</v>
      </c>
      <c r="J4881" s="13">
        <v>7</v>
      </c>
      <c r="K4881" s="17">
        <v>111.245</v>
      </c>
      <c r="L4881" s="18">
        <f t="shared" si="47"/>
        <v>119.58895887603603</v>
      </c>
      <c r="M4881">
        <f>Table1[[#This Row],[num_contributions]]+Table1[[#This Row],[num_unique_contributors]]</f>
        <v>14</v>
      </c>
    </row>
    <row r="4882" spans="1:13" ht="13.2" hidden="1" x14ac:dyDescent="0.25">
      <c r="A4882" s="13">
        <v>6</v>
      </c>
      <c r="B4882" s="14">
        <v>43998</v>
      </c>
      <c r="C4882" s="14">
        <v>44015</v>
      </c>
      <c r="D4882" s="15" t="s">
        <v>1944</v>
      </c>
      <c r="E4882" s="13">
        <v>332</v>
      </c>
      <c r="F4882" s="15" t="s">
        <v>13</v>
      </c>
      <c r="G4882" s="15" t="s">
        <v>14</v>
      </c>
      <c r="H4882" s="17">
        <v>71.859447144793805</v>
      </c>
      <c r="I4882" s="13">
        <v>11</v>
      </c>
      <c r="J4882" s="13">
        <v>11</v>
      </c>
      <c r="K4882" s="17">
        <v>44.259420599854401</v>
      </c>
      <c r="L4882" s="18">
        <f t="shared" si="47"/>
        <v>116.11886774464821</v>
      </c>
      <c r="M4882">
        <f>Table1[[#This Row],[num_contributions]]+Table1[[#This Row],[num_unique_contributors]]</f>
        <v>22</v>
      </c>
    </row>
    <row r="4883" spans="1:13" ht="13.2" hidden="1" x14ac:dyDescent="0.25">
      <c r="A4883" s="13">
        <v>6</v>
      </c>
      <c r="B4883" s="14">
        <v>43998</v>
      </c>
      <c r="C4883" s="14">
        <v>44015</v>
      </c>
      <c r="D4883" s="15" t="s">
        <v>1347</v>
      </c>
      <c r="E4883" s="13">
        <v>675</v>
      </c>
      <c r="F4883" s="15" t="s">
        <v>17</v>
      </c>
      <c r="G4883" s="15" t="s">
        <v>14</v>
      </c>
      <c r="H4883" s="17">
        <v>79.729628478596496</v>
      </c>
      <c r="I4883" s="13">
        <v>12</v>
      </c>
      <c r="J4883" s="13">
        <v>11</v>
      </c>
      <c r="K4883" s="17">
        <v>33.079031378194898</v>
      </c>
      <c r="L4883" s="18">
        <f t="shared" si="47"/>
        <v>112.80865985679139</v>
      </c>
      <c r="M4883">
        <f>Table1[[#This Row],[num_contributions]]+Table1[[#This Row],[num_unique_contributors]]</f>
        <v>23</v>
      </c>
    </row>
    <row r="4884" spans="1:13" ht="13.2" hidden="1" x14ac:dyDescent="0.25">
      <c r="A4884" s="13">
        <v>6</v>
      </c>
      <c r="B4884" s="14">
        <v>43998</v>
      </c>
      <c r="C4884" s="14">
        <v>44015</v>
      </c>
      <c r="D4884" s="15" t="s">
        <v>1391</v>
      </c>
      <c r="E4884" s="13">
        <v>850</v>
      </c>
      <c r="F4884" s="15" t="s">
        <v>17</v>
      </c>
      <c r="G4884" s="15" t="s">
        <v>14</v>
      </c>
      <c r="H4884" s="17">
        <v>13.513574735900599</v>
      </c>
      <c r="I4884" s="13">
        <v>15</v>
      </c>
      <c r="J4884" s="13">
        <v>14</v>
      </c>
      <c r="K4884" s="17">
        <v>87.272530619424998</v>
      </c>
      <c r="L4884" s="18">
        <f t="shared" si="47"/>
        <v>100.7861053553256</v>
      </c>
      <c r="M4884">
        <f>Table1[[#This Row],[num_contributions]]+Table1[[#This Row],[num_unique_contributors]]</f>
        <v>29</v>
      </c>
    </row>
    <row r="4885" spans="1:13" ht="13.2" hidden="1" x14ac:dyDescent="0.25">
      <c r="A4885" s="13">
        <v>6</v>
      </c>
      <c r="B4885" s="14">
        <v>43998</v>
      </c>
      <c r="C4885" s="14">
        <v>44015</v>
      </c>
      <c r="D4885" s="15" t="s">
        <v>2003</v>
      </c>
      <c r="E4885" s="13">
        <v>911</v>
      </c>
      <c r="F4885" s="15" t="s">
        <v>17</v>
      </c>
      <c r="G4885" s="15" t="s">
        <v>14</v>
      </c>
      <c r="H4885" s="17">
        <v>26.826843520930801</v>
      </c>
      <c r="I4885" s="13">
        <v>12</v>
      </c>
      <c r="J4885" s="13">
        <v>11</v>
      </c>
      <c r="K4885" s="17">
        <v>69.952531706407896</v>
      </c>
      <c r="L4885" s="18">
        <f t="shared" si="47"/>
        <v>96.779375227338704</v>
      </c>
      <c r="M4885">
        <f>Table1[[#This Row],[num_contributions]]+Table1[[#This Row],[num_unique_contributors]]</f>
        <v>23</v>
      </c>
    </row>
    <row r="4886" spans="1:13" ht="13.2" hidden="1" x14ac:dyDescent="0.25">
      <c r="A4886" s="13">
        <v>6</v>
      </c>
      <c r="B4886" s="14">
        <v>43998</v>
      </c>
      <c r="C4886" s="14">
        <v>44015</v>
      </c>
      <c r="D4886" s="15" t="s">
        <v>1204</v>
      </c>
      <c r="E4886" s="13">
        <v>887</v>
      </c>
      <c r="F4886" s="15" t="s">
        <v>17</v>
      </c>
      <c r="G4886" s="15" t="s">
        <v>14</v>
      </c>
      <c r="H4886" s="17">
        <v>27.8344734388807</v>
      </c>
      <c r="I4886" s="13">
        <v>9</v>
      </c>
      <c r="J4886" s="13">
        <v>9</v>
      </c>
      <c r="K4886" s="17">
        <v>67.960539985573405</v>
      </c>
      <c r="L4886" s="18">
        <f t="shared" ref="L4886:L4949" si="48">H4886+K4886</f>
        <v>95.795013424454112</v>
      </c>
      <c r="M4886">
        <f>Table1[[#This Row],[num_contributions]]+Table1[[#This Row],[num_unique_contributors]]</f>
        <v>18</v>
      </c>
    </row>
    <row r="4887" spans="1:13" ht="13.2" hidden="1" x14ac:dyDescent="0.25">
      <c r="A4887" s="13">
        <v>6</v>
      </c>
      <c r="B4887" s="14">
        <v>43998</v>
      </c>
      <c r="C4887" s="14">
        <v>44015</v>
      </c>
      <c r="D4887" s="15" t="s">
        <v>1248</v>
      </c>
      <c r="E4887" s="13">
        <v>898</v>
      </c>
      <c r="F4887" s="15" t="s">
        <v>17</v>
      </c>
      <c r="G4887" s="15" t="s">
        <v>23</v>
      </c>
      <c r="H4887" s="17">
        <v>0.53759157904627797</v>
      </c>
      <c r="I4887" s="13">
        <v>2</v>
      </c>
      <c r="J4887" s="13">
        <v>2</v>
      </c>
      <c r="K4887" s="17">
        <v>95.004750000000001</v>
      </c>
      <c r="L4887" s="18">
        <f t="shared" si="48"/>
        <v>95.54234157904628</v>
      </c>
      <c r="M4887">
        <f>Table1[[#This Row],[num_contributions]]+Table1[[#This Row],[num_unique_contributors]]</f>
        <v>4</v>
      </c>
    </row>
    <row r="4888" spans="1:13" ht="13.2" hidden="1" x14ac:dyDescent="0.25">
      <c r="A4888" s="13">
        <v>6</v>
      </c>
      <c r="B4888" s="14">
        <v>43998</v>
      </c>
      <c r="C4888" s="14">
        <v>44015</v>
      </c>
      <c r="D4888" s="15" t="s">
        <v>759</v>
      </c>
      <c r="E4888" s="13">
        <v>653</v>
      </c>
      <c r="F4888" s="15" t="s">
        <v>17</v>
      </c>
      <c r="G4888" s="15" t="s">
        <v>18</v>
      </c>
      <c r="H4888" s="17">
        <v>29.624711880703199</v>
      </c>
      <c r="I4888" s="13">
        <v>16</v>
      </c>
      <c r="J4888" s="13">
        <v>16</v>
      </c>
      <c r="K4888" s="17">
        <v>57.401139355170102</v>
      </c>
      <c r="L4888" s="18">
        <f t="shared" si="48"/>
        <v>87.025851235873304</v>
      </c>
      <c r="M4888">
        <f>Table1[[#This Row],[num_contributions]]+Table1[[#This Row],[num_unique_contributors]]</f>
        <v>32</v>
      </c>
    </row>
    <row r="4889" spans="1:13" ht="13.2" hidden="1" x14ac:dyDescent="0.25">
      <c r="A4889" s="13">
        <v>6</v>
      </c>
      <c r="B4889" s="14">
        <v>43998</v>
      </c>
      <c r="C4889" s="14">
        <v>44015</v>
      </c>
      <c r="D4889" s="15" t="s">
        <v>883</v>
      </c>
      <c r="E4889" s="13">
        <v>747</v>
      </c>
      <c r="F4889" s="15" t="s">
        <v>17</v>
      </c>
      <c r="G4889" s="15" t="s">
        <v>14</v>
      </c>
      <c r="H4889" s="17">
        <v>26.711458991788898</v>
      </c>
      <c r="I4889" s="13">
        <v>11</v>
      </c>
      <c r="J4889" s="13">
        <v>11</v>
      </c>
      <c r="K4889" s="17">
        <v>57.083089514659399</v>
      </c>
      <c r="L4889" s="18">
        <f t="shared" si="48"/>
        <v>83.794548506448294</v>
      </c>
      <c r="M4889">
        <f>Table1[[#This Row],[num_contributions]]+Table1[[#This Row],[num_unique_contributors]]</f>
        <v>22</v>
      </c>
    </row>
    <row r="4890" spans="1:13" ht="13.2" hidden="1" x14ac:dyDescent="0.25">
      <c r="A4890" s="13">
        <v>6</v>
      </c>
      <c r="B4890" s="14">
        <v>43998</v>
      </c>
      <c r="C4890" s="14">
        <v>44015</v>
      </c>
      <c r="D4890" s="15" t="s">
        <v>365</v>
      </c>
      <c r="E4890" s="13">
        <v>902</v>
      </c>
      <c r="F4890" s="15" t="s">
        <v>13</v>
      </c>
      <c r="G4890" s="15" t="s">
        <v>14</v>
      </c>
      <c r="H4890" s="17">
        <v>27.197803711259201</v>
      </c>
      <c r="I4890" s="13">
        <v>10</v>
      </c>
      <c r="J4890" s="13">
        <v>9</v>
      </c>
      <c r="K4890" s="17">
        <v>54.436433096047701</v>
      </c>
      <c r="L4890" s="18">
        <f t="shared" si="48"/>
        <v>81.634236807306905</v>
      </c>
      <c r="M4890">
        <f>Table1[[#This Row],[num_contributions]]+Table1[[#This Row],[num_unique_contributors]]</f>
        <v>19</v>
      </c>
    </row>
    <row r="4891" spans="1:13" ht="13.2" hidden="1" x14ac:dyDescent="0.25">
      <c r="A4891" s="13">
        <v>6</v>
      </c>
      <c r="B4891" s="14">
        <v>43998</v>
      </c>
      <c r="C4891" s="14">
        <v>44015</v>
      </c>
      <c r="D4891" s="15" t="s">
        <v>890</v>
      </c>
      <c r="E4891" s="13">
        <v>788</v>
      </c>
      <c r="F4891" s="15" t="s">
        <v>17</v>
      </c>
      <c r="G4891" s="15" t="s">
        <v>14</v>
      </c>
      <c r="H4891" s="17">
        <v>19.471686321640401</v>
      </c>
      <c r="I4891" s="13">
        <v>8</v>
      </c>
      <c r="J4891" s="13">
        <v>8</v>
      </c>
      <c r="K4891" s="17">
        <v>61.847537270703199</v>
      </c>
      <c r="L4891" s="18">
        <f t="shared" si="48"/>
        <v>81.319223592343604</v>
      </c>
      <c r="M4891">
        <f>Table1[[#This Row],[num_contributions]]+Table1[[#This Row],[num_unique_contributors]]</f>
        <v>16</v>
      </c>
    </row>
    <row r="4892" spans="1:13" ht="13.2" hidden="1" x14ac:dyDescent="0.25">
      <c r="A4892" s="13">
        <v>6</v>
      </c>
      <c r="B4892" s="14">
        <v>43998</v>
      </c>
      <c r="C4892" s="14">
        <v>44015</v>
      </c>
      <c r="D4892" s="15" t="s">
        <v>1979</v>
      </c>
      <c r="E4892" s="13">
        <v>138</v>
      </c>
      <c r="F4892" s="15" t="s">
        <v>17</v>
      </c>
      <c r="G4892" s="15" t="s">
        <v>23</v>
      </c>
      <c r="H4892" s="17">
        <v>37.812346126491001</v>
      </c>
      <c r="I4892" s="13">
        <v>10</v>
      </c>
      <c r="J4892" s="13">
        <v>10</v>
      </c>
      <c r="K4892" s="17">
        <v>42.196824999999897</v>
      </c>
      <c r="L4892" s="18">
        <f t="shared" si="48"/>
        <v>80.009171126490898</v>
      </c>
      <c r="M4892">
        <f>Table1[[#This Row],[num_contributions]]+Table1[[#This Row],[num_unique_contributors]]</f>
        <v>20</v>
      </c>
    </row>
    <row r="4893" spans="1:13" ht="13.2" hidden="1" x14ac:dyDescent="0.25">
      <c r="A4893" s="13">
        <v>6</v>
      </c>
      <c r="B4893" s="14">
        <v>43998</v>
      </c>
      <c r="C4893" s="14">
        <v>44015</v>
      </c>
      <c r="D4893" s="15" t="s">
        <v>175</v>
      </c>
      <c r="E4893" s="13">
        <v>529</v>
      </c>
      <c r="F4893" s="15" t="s">
        <v>17</v>
      </c>
      <c r="G4893" s="15" t="s">
        <v>14</v>
      </c>
      <c r="H4893" s="17">
        <v>54.875622491387702</v>
      </c>
      <c r="I4893" s="13">
        <v>10</v>
      </c>
      <c r="J4893" s="13">
        <v>9</v>
      </c>
      <c r="K4893" s="17">
        <v>24.9499999999999</v>
      </c>
      <c r="L4893" s="18">
        <f t="shared" si="48"/>
        <v>79.825622491387605</v>
      </c>
      <c r="M4893">
        <f>Table1[[#This Row],[num_contributions]]+Table1[[#This Row],[num_unique_contributors]]</f>
        <v>19</v>
      </c>
    </row>
    <row r="4894" spans="1:13" ht="13.2" hidden="1" x14ac:dyDescent="0.25">
      <c r="A4894" s="13">
        <v>6</v>
      </c>
      <c r="B4894" s="14">
        <v>43998</v>
      </c>
      <c r="C4894" s="14">
        <v>44015</v>
      </c>
      <c r="D4894" s="15" t="s">
        <v>2004</v>
      </c>
      <c r="E4894" s="13">
        <v>525</v>
      </c>
      <c r="F4894" s="15" t="s">
        <v>17</v>
      </c>
      <c r="G4894" s="15" t="s">
        <v>14</v>
      </c>
      <c r="H4894" s="17">
        <v>3.5904570328167398</v>
      </c>
      <c r="I4894" s="13">
        <v>1</v>
      </c>
      <c r="J4894" s="13">
        <v>1</v>
      </c>
      <c r="K4894" s="17">
        <v>74.999999999999901</v>
      </c>
      <c r="L4894" s="18">
        <f t="shared" si="48"/>
        <v>78.590457032816644</v>
      </c>
      <c r="M4894">
        <f>Table1[[#This Row],[num_contributions]]+Table1[[#This Row],[num_unique_contributors]]</f>
        <v>2</v>
      </c>
    </row>
    <row r="4895" spans="1:13" ht="13.2" hidden="1" x14ac:dyDescent="0.25">
      <c r="A4895" s="13">
        <v>6</v>
      </c>
      <c r="B4895" s="14">
        <v>43998</v>
      </c>
      <c r="C4895" s="14">
        <v>44015</v>
      </c>
      <c r="D4895" s="15" t="s">
        <v>2005</v>
      </c>
      <c r="E4895" s="13">
        <v>453</v>
      </c>
      <c r="F4895" s="15" t="s">
        <v>17</v>
      </c>
      <c r="G4895" s="15" t="s">
        <v>18</v>
      </c>
      <c r="H4895" s="17">
        <v>27.755174665426001</v>
      </c>
      <c r="I4895" s="13">
        <v>17</v>
      </c>
      <c r="J4895" s="13">
        <v>16</v>
      </c>
      <c r="K4895" s="17">
        <v>50.171655382059001</v>
      </c>
      <c r="L4895" s="18">
        <f t="shared" si="48"/>
        <v>77.926830047484998</v>
      </c>
      <c r="M4895">
        <f>Table1[[#This Row],[num_contributions]]+Table1[[#This Row],[num_unique_contributors]]</f>
        <v>33</v>
      </c>
    </row>
    <row r="4896" spans="1:13" ht="13.2" hidden="1" x14ac:dyDescent="0.25">
      <c r="A4896" s="13">
        <v>6</v>
      </c>
      <c r="B4896" s="14">
        <v>43998</v>
      </c>
      <c r="C4896" s="14">
        <v>44015</v>
      </c>
      <c r="D4896" s="15" t="s">
        <v>1982</v>
      </c>
      <c r="E4896" s="13">
        <v>920</v>
      </c>
      <c r="F4896" s="15" t="s">
        <v>17</v>
      </c>
      <c r="G4896" s="15" t="s">
        <v>14</v>
      </c>
      <c r="H4896" s="17">
        <v>4.7410120584935003</v>
      </c>
      <c r="I4896" s="13">
        <v>5</v>
      </c>
      <c r="J4896" s="13">
        <v>4</v>
      </c>
      <c r="K4896" s="17">
        <v>72.635816561102402</v>
      </c>
      <c r="L4896" s="18">
        <f t="shared" si="48"/>
        <v>77.376828619595898</v>
      </c>
      <c r="M4896">
        <f>Table1[[#This Row],[num_contributions]]+Table1[[#This Row],[num_unique_contributors]]</f>
        <v>9</v>
      </c>
    </row>
    <row r="4897" spans="1:13" ht="13.2" hidden="1" x14ac:dyDescent="0.25">
      <c r="A4897" s="13">
        <v>6</v>
      </c>
      <c r="B4897" s="14">
        <v>43998</v>
      </c>
      <c r="C4897" s="14">
        <v>44015</v>
      </c>
      <c r="D4897" s="15" t="s">
        <v>1932</v>
      </c>
      <c r="E4897" s="13">
        <v>738</v>
      </c>
      <c r="F4897" s="15" t="s">
        <v>17</v>
      </c>
      <c r="G4897" s="15" t="s">
        <v>14</v>
      </c>
      <c r="H4897" s="17">
        <v>29.4675798501159</v>
      </c>
      <c r="I4897" s="13">
        <v>11</v>
      </c>
      <c r="J4897" s="13">
        <v>11</v>
      </c>
      <c r="K4897" s="17">
        <v>46.122793963381902</v>
      </c>
      <c r="L4897" s="18">
        <f t="shared" si="48"/>
        <v>75.590373813497806</v>
      </c>
      <c r="M4897">
        <f>Table1[[#This Row],[num_contributions]]+Table1[[#This Row],[num_unique_contributors]]</f>
        <v>22</v>
      </c>
    </row>
    <row r="4898" spans="1:13" ht="13.2" hidden="1" x14ac:dyDescent="0.25">
      <c r="A4898" s="13">
        <v>6</v>
      </c>
      <c r="B4898" s="14">
        <v>43998</v>
      </c>
      <c r="C4898" s="14">
        <v>44015</v>
      </c>
      <c r="D4898" s="15" t="s">
        <v>833</v>
      </c>
      <c r="E4898" s="13">
        <v>817</v>
      </c>
      <c r="F4898" s="15" t="s">
        <v>17</v>
      </c>
      <c r="G4898" s="15" t="s">
        <v>18</v>
      </c>
      <c r="H4898" s="17">
        <v>14.312634908052001</v>
      </c>
      <c r="I4898" s="13">
        <v>9</v>
      </c>
      <c r="J4898" s="13">
        <v>8</v>
      </c>
      <c r="K4898" s="17">
        <v>57.251139355170103</v>
      </c>
      <c r="L4898" s="18">
        <f t="shared" si="48"/>
        <v>71.563774263222101</v>
      </c>
      <c r="M4898">
        <f>Table1[[#This Row],[num_contributions]]+Table1[[#This Row],[num_unique_contributors]]</f>
        <v>17</v>
      </c>
    </row>
    <row r="4899" spans="1:13" ht="13.2" hidden="1" x14ac:dyDescent="0.25">
      <c r="A4899" s="13">
        <v>6</v>
      </c>
      <c r="B4899" s="14">
        <v>43998</v>
      </c>
      <c r="C4899" s="14">
        <v>44015</v>
      </c>
      <c r="D4899" s="15" t="s">
        <v>633</v>
      </c>
      <c r="E4899" s="13">
        <v>265</v>
      </c>
      <c r="F4899" s="15" t="s">
        <v>17</v>
      </c>
      <c r="G4899" s="15" t="s">
        <v>23</v>
      </c>
      <c r="H4899" s="17">
        <v>31.5062317677232</v>
      </c>
      <c r="I4899" s="13">
        <v>16</v>
      </c>
      <c r="J4899" s="13">
        <v>16</v>
      </c>
      <c r="K4899" s="17">
        <v>39.608667409946001</v>
      </c>
      <c r="L4899" s="18">
        <f t="shared" si="48"/>
        <v>71.114899177669201</v>
      </c>
      <c r="M4899">
        <f>Table1[[#This Row],[num_contributions]]+Table1[[#This Row],[num_unique_contributors]]</f>
        <v>32</v>
      </c>
    </row>
    <row r="4900" spans="1:13" ht="13.2" hidden="1" x14ac:dyDescent="0.25">
      <c r="A4900" s="13">
        <v>6</v>
      </c>
      <c r="B4900" s="14">
        <v>43998</v>
      </c>
      <c r="C4900" s="14">
        <v>44015</v>
      </c>
      <c r="D4900" s="15" t="s">
        <v>1171</v>
      </c>
      <c r="E4900" s="13">
        <v>169</v>
      </c>
      <c r="F4900" s="15" t="s">
        <v>17</v>
      </c>
      <c r="G4900" s="15" t="s">
        <v>23</v>
      </c>
      <c r="H4900" s="17">
        <v>41.444666451835097</v>
      </c>
      <c r="I4900" s="13">
        <v>17</v>
      </c>
      <c r="J4900" s="13">
        <v>16</v>
      </c>
      <c r="K4900" s="17">
        <v>29.1439454285449</v>
      </c>
      <c r="L4900" s="18">
        <f t="shared" si="48"/>
        <v>70.58861188038</v>
      </c>
      <c r="M4900">
        <f>Table1[[#This Row],[num_contributions]]+Table1[[#This Row],[num_unique_contributors]]</f>
        <v>33</v>
      </c>
    </row>
    <row r="4901" spans="1:13" ht="13.2" hidden="1" x14ac:dyDescent="0.25">
      <c r="A4901" s="13">
        <v>6</v>
      </c>
      <c r="B4901" s="14">
        <v>43998</v>
      </c>
      <c r="C4901" s="14">
        <v>44015</v>
      </c>
      <c r="D4901" s="15" t="s">
        <v>788</v>
      </c>
      <c r="E4901" s="13">
        <v>22</v>
      </c>
      <c r="F4901" s="15" t="s">
        <v>17</v>
      </c>
      <c r="G4901" s="15" t="s">
        <v>18</v>
      </c>
      <c r="H4901" s="17">
        <v>7.1875206315405897</v>
      </c>
      <c r="I4901" s="13">
        <v>13</v>
      </c>
      <c r="J4901" s="13">
        <v>13</v>
      </c>
      <c r="K4901" s="17">
        <v>62.7461502847489</v>
      </c>
      <c r="L4901" s="18">
        <f t="shared" si="48"/>
        <v>69.933670916289486</v>
      </c>
      <c r="M4901">
        <f>Table1[[#This Row],[num_contributions]]+Table1[[#This Row],[num_unique_contributors]]</f>
        <v>26</v>
      </c>
    </row>
    <row r="4902" spans="1:13" ht="13.2" hidden="1" x14ac:dyDescent="0.25">
      <c r="A4902" s="13">
        <v>6</v>
      </c>
      <c r="B4902" s="14">
        <v>43998</v>
      </c>
      <c r="C4902" s="14">
        <v>44015</v>
      </c>
      <c r="D4902" s="15" t="s">
        <v>542</v>
      </c>
      <c r="E4902" s="13">
        <v>781</v>
      </c>
      <c r="F4902" s="15" t="s">
        <v>17</v>
      </c>
      <c r="G4902" s="15" t="s">
        <v>18</v>
      </c>
      <c r="H4902" s="17">
        <v>12.805027624396899</v>
      </c>
      <c r="I4902" s="13">
        <v>9</v>
      </c>
      <c r="J4902" s="13">
        <v>9</v>
      </c>
      <c r="K4902" s="17">
        <v>56.1859932393874</v>
      </c>
      <c r="L4902" s="18">
        <f t="shared" si="48"/>
        <v>68.9910208637843</v>
      </c>
      <c r="M4902">
        <f>Table1[[#This Row],[num_contributions]]+Table1[[#This Row],[num_unique_contributors]]</f>
        <v>18</v>
      </c>
    </row>
    <row r="4903" spans="1:13" ht="13.2" hidden="1" x14ac:dyDescent="0.25">
      <c r="A4903" s="13">
        <v>6</v>
      </c>
      <c r="B4903" s="14">
        <v>43998</v>
      </c>
      <c r="C4903" s="14">
        <v>44015</v>
      </c>
      <c r="D4903" s="15" t="s">
        <v>914</v>
      </c>
      <c r="E4903" s="13">
        <v>546</v>
      </c>
      <c r="F4903" s="15" t="s">
        <v>17</v>
      </c>
      <c r="G4903" s="15" t="s">
        <v>23</v>
      </c>
      <c r="H4903" s="17">
        <v>26.590524435778999</v>
      </c>
      <c r="I4903" s="13">
        <v>10</v>
      </c>
      <c r="J4903" s="13">
        <v>10</v>
      </c>
      <c r="K4903" s="17">
        <v>40.220167033658001</v>
      </c>
      <c r="L4903" s="18">
        <f t="shared" si="48"/>
        <v>66.810691469437003</v>
      </c>
      <c r="M4903">
        <f>Table1[[#This Row],[num_contributions]]+Table1[[#This Row],[num_unique_contributors]]</f>
        <v>20</v>
      </c>
    </row>
    <row r="4904" spans="1:13" ht="13.2" hidden="1" x14ac:dyDescent="0.25">
      <c r="A4904" s="13">
        <v>6</v>
      </c>
      <c r="B4904" s="14">
        <v>43998</v>
      </c>
      <c r="C4904" s="14">
        <v>44015</v>
      </c>
      <c r="D4904" s="15" t="s">
        <v>844</v>
      </c>
      <c r="E4904" s="13">
        <v>437</v>
      </c>
      <c r="F4904" s="15" t="s">
        <v>39</v>
      </c>
      <c r="G4904" s="15" t="s">
        <v>14</v>
      </c>
      <c r="H4904" s="17">
        <v>56.708216055039998</v>
      </c>
      <c r="I4904" s="13">
        <v>5</v>
      </c>
      <c r="J4904" s="13">
        <v>5</v>
      </c>
      <c r="K4904" s="17">
        <v>9.4999999999999893</v>
      </c>
      <c r="L4904" s="18">
        <f t="shared" si="48"/>
        <v>66.208216055039983</v>
      </c>
      <c r="M4904">
        <f>Table1[[#This Row],[num_contributions]]+Table1[[#This Row],[num_unique_contributors]]</f>
        <v>10</v>
      </c>
    </row>
    <row r="4905" spans="1:13" ht="13.2" hidden="1" x14ac:dyDescent="0.25">
      <c r="A4905" s="13">
        <v>6</v>
      </c>
      <c r="B4905" s="14">
        <v>43998</v>
      </c>
      <c r="C4905" s="14">
        <v>44015</v>
      </c>
      <c r="D4905" s="15" t="s">
        <v>1721</v>
      </c>
      <c r="E4905" s="13">
        <v>255</v>
      </c>
      <c r="F4905" s="15" t="s">
        <v>17</v>
      </c>
      <c r="G4905" s="15" t="s">
        <v>23</v>
      </c>
      <c r="H4905" s="17">
        <v>17.824504404770099</v>
      </c>
      <c r="I4905" s="13">
        <v>16</v>
      </c>
      <c r="J4905" s="13">
        <v>14</v>
      </c>
      <c r="K4905" s="17">
        <v>46.6418840234942</v>
      </c>
      <c r="L4905" s="18">
        <f t="shared" si="48"/>
        <v>64.466388428264295</v>
      </c>
      <c r="M4905">
        <f>Table1[[#This Row],[num_contributions]]+Table1[[#This Row],[num_unique_contributors]]</f>
        <v>30</v>
      </c>
    </row>
    <row r="4906" spans="1:13" ht="13.2" hidden="1" x14ac:dyDescent="0.25">
      <c r="A4906" s="13">
        <v>6</v>
      </c>
      <c r="B4906" s="14">
        <v>43998</v>
      </c>
      <c r="C4906" s="14">
        <v>44015</v>
      </c>
      <c r="D4906" s="15" t="s">
        <v>1977</v>
      </c>
      <c r="E4906" s="13">
        <v>16</v>
      </c>
      <c r="F4906" s="15" t="s">
        <v>17</v>
      </c>
      <c r="G4906" s="15" t="s">
        <v>14</v>
      </c>
      <c r="H4906" s="17">
        <v>13.0927494230177</v>
      </c>
      <c r="I4906" s="13">
        <v>8</v>
      </c>
      <c r="J4906" s="13">
        <v>8</v>
      </c>
      <c r="K4906" s="17">
        <v>48.9083456445385</v>
      </c>
      <c r="L4906" s="18">
        <f t="shared" si="48"/>
        <v>62.0010950675562</v>
      </c>
      <c r="M4906">
        <f>Table1[[#This Row],[num_contributions]]+Table1[[#This Row],[num_unique_contributors]]</f>
        <v>16</v>
      </c>
    </row>
    <row r="4907" spans="1:13" ht="13.2" hidden="1" x14ac:dyDescent="0.25">
      <c r="A4907" s="13">
        <v>6</v>
      </c>
      <c r="B4907" s="14">
        <v>43998</v>
      </c>
      <c r="C4907" s="14">
        <v>44015</v>
      </c>
      <c r="D4907" s="15" t="s">
        <v>2006</v>
      </c>
      <c r="E4907" s="13">
        <v>809</v>
      </c>
      <c r="F4907" s="15" t="s">
        <v>17</v>
      </c>
      <c r="G4907" s="15" t="s">
        <v>14</v>
      </c>
      <c r="H4907" s="17">
        <v>19.585265755852198</v>
      </c>
      <c r="I4907" s="13">
        <v>6</v>
      </c>
      <c r="J4907" s="13">
        <v>6</v>
      </c>
      <c r="K4907" s="17">
        <v>42.355152368948197</v>
      </c>
      <c r="L4907" s="18">
        <f t="shared" si="48"/>
        <v>61.940418124800395</v>
      </c>
      <c r="M4907">
        <f>Table1[[#This Row],[num_contributions]]+Table1[[#This Row],[num_unique_contributors]]</f>
        <v>12</v>
      </c>
    </row>
    <row r="4908" spans="1:13" ht="13.2" hidden="1" x14ac:dyDescent="0.25">
      <c r="A4908" s="13">
        <v>6</v>
      </c>
      <c r="B4908" s="14">
        <v>43998</v>
      </c>
      <c r="C4908" s="14">
        <v>44015</v>
      </c>
      <c r="D4908" s="15" t="s">
        <v>569</v>
      </c>
      <c r="E4908" s="13">
        <v>568</v>
      </c>
      <c r="F4908" s="15" t="s">
        <v>13</v>
      </c>
      <c r="G4908" s="15" t="s">
        <v>14</v>
      </c>
      <c r="H4908" s="17">
        <v>32.187048281206799</v>
      </c>
      <c r="I4908" s="13">
        <v>5</v>
      </c>
      <c r="J4908" s="13">
        <v>5</v>
      </c>
      <c r="K4908" s="17">
        <v>24.070167033657999</v>
      </c>
      <c r="L4908" s="18">
        <f t="shared" si="48"/>
        <v>56.257215314864794</v>
      </c>
      <c r="M4908">
        <f>Table1[[#This Row],[num_contributions]]+Table1[[#This Row],[num_unique_contributors]]</f>
        <v>10</v>
      </c>
    </row>
    <row r="4909" spans="1:13" ht="13.2" hidden="1" x14ac:dyDescent="0.25">
      <c r="A4909" s="13">
        <v>6</v>
      </c>
      <c r="B4909" s="14">
        <v>43998</v>
      </c>
      <c r="C4909" s="14">
        <v>44015</v>
      </c>
      <c r="D4909" s="15" t="s">
        <v>1444</v>
      </c>
      <c r="E4909" s="13">
        <v>15</v>
      </c>
      <c r="F4909" s="15" t="s">
        <v>17</v>
      </c>
      <c r="G4909" s="15" t="s">
        <v>18</v>
      </c>
      <c r="H4909" s="17">
        <v>5.8935933930694899</v>
      </c>
      <c r="I4909" s="13">
        <v>14</v>
      </c>
      <c r="J4909" s="13">
        <v>12</v>
      </c>
      <c r="K4909" s="17">
        <v>49.916653566738503</v>
      </c>
      <c r="L4909" s="18">
        <f t="shared" si="48"/>
        <v>55.810246959807991</v>
      </c>
      <c r="M4909">
        <f>Table1[[#This Row],[num_contributions]]+Table1[[#This Row],[num_unique_contributors]]</f>
        <v>26</v>
      </c>
    </row>
    <row r="4910" spans="1:13" ht="13.2" hidden="1" x14ac:dyDescent="0.25">
      <c r="A4910" s="13">
        <v>6</v>
      </c>
      <c r="B4910" s="14">
        <v>43998</v>
      </c>
      <c r="C4910" s="14">
        <v>44015</v>
      </c>
      <c r="D4910" s="15" t="s">
        <v>1936</v>
      </c>
      <c r="E4910" s="13">
        <v>295</v>
      </c>
      <c r="F4910" s="15" t="s">
        <v>17</v>
      </c>
      <c r="G4910" s="15" t="s">
        <v>23</v>
      </c>
      <c r="H4910" s="17">
        <v>32.017653716105897</v>
      </c>
      <c r="I4910" s="13">
        <v>16</v>
      </c>
      <c r="J4910" s="13">
        <v>16</v>
      </c>
      <c r="K4910" s="17">
        <v>23.713399982654899</v>
      </c>
      <c r="L4910" s="18">
        <f t="shared" si="48"/>
        <v>55.731053698760796</v>
      </c>
      <c r="M4910">
        <f>Table1[[#This Row],[num_contributions]]+Table1[[#This Row],[num_unique_contributors]]</f>
        <v>32</v>
      </c>
    </row>
    <row r="4911" spans="1:13" ht="13.2" hidden="1" x14ac:dyDescent="0.25">
      <c r="A4911" s="13">
        <v>6</v>
      </c>
      <c r="B4911" s="14">
        <v>43998</v>
      </c>
      <c r="C4911" s="14">
        <v>44015</v>
      </c>
      <c r="D4911" s="15" t="s">
        <v>194</v>
      </c>
      <c r="E4911" s="13">
        <v>373</v>
      </c>
      <c r="F4911" s="15" t="s">
        <v>17</v>
      </c>
      <c r="G4911" s="15" t="s">
        <v>18</v>
      </c>
      <c r="H4911" s="17">
        <v>26.0672394084662</v>
      </c>
      <c r="I4911" s="13">
        <v>10</v>
      </c>
      <c r="J4911" s="13">
        <v>10</v>
      </c>
      <c r="K4911" s="17">
        <v>28.695976091845601</v>
      </c>
      <c r="L4911" s="18">
        <f t="shared" si="48"/>
        <v>54.763215500311802</v>
      </c>
      <c r="M4911">
        <f>Table1[[#This Row],[num_contributions]]+Table1[[#This Row],[num_unique_contributors]]</f>
        <v>20</v>
      </c>
    </row>
    <row r="4912" spans="1:13" ht="13.2" hidden="1" x14ac:dyDescent="0.25">
      <c r="A4912" s="13">
        <v>6</v>
      </c>
      <c r="B4912" s="14">
        <v>43998</v>
      </c>
      <c r="C4912" s="14">
        <v>44015</v>
      </c>
      <c r="D4912" s="15" t="s">
        <v>828</v>
      </c>
      <c r="E4912" s="13">
        <v>773</v>
      </c>
      <c r="F4912" s="15" t="s">
        <v>17</v>
      </c>
      <c r="G4912" s="15" t="s">
        <v>23</v>
      </c>
      <c r="H4912" s="17">
        <v>22.0109908979803</v>
      </c>
      <c r="I4912" s="13">
        <v>10</v>
      </c>
      <c r="J4912" s="13">
        <v>9</v>
      </c>
      <c r="K4912" s="17">
        <v>27.549999999999901</v>
      </c>
      <c r="L4912" s="18">
        <f t="shared" si="48"/>
        <v>49.560990897980204</v>
      </c>
      <c r="M4912">
        <f>Table1[[#This Row],[num_contributions]]+Table1[[#This Row],[num_unique_contributors]]</f>
        <v>19</v>
      </c>
    </row>
    <row r="4913" spans="1:13" ht="13.2" hidden="1" x14ac:dyDescent="0.25">
      <c r="A4913" s="13">
        <v>6</v>
      </c>
      <c r="B4913" s="14">
        <v>43998</v>
      </c>
      <c r="C4913" s="14">
        <v>44015</v>
      </c>
      <c r="D4913" s="15" t="s">
        <v>712</v>
      </c>
      <c r="E4913" s="13">
        <v>66</v>
      </c>
      <c r="F4913" s="15" t="s">
        <v>17</v>
      </c>
      <c r="G4913" s="15" t="s">
        <v>18</v>
      </c>
      <c r="H4913" s="17">
        <v>26.3300791551194</v>
      </c>
      <c r="I4913" s="13">
        <v>6</v>
      </c>
      <c r="J4913" s="13">
        <v>6</v>
      </c>
      <c r="K4913" s="17">
        <v>21.9</v>
      </c>
      <c r="L4913" s="18">
        <f t="shared" si="48"/>
        <v>48.230079155119398</v>
      </c>
      <c r="M4913">
        <f>Table1[[#This Row],[num_contributions]]+Table1[[#This Row],[num_unique_contributors]]</f>
        <v>12</v>
      </c>
    </row>
    <row r="4914" spans="1:13" ht="13.2" hidden="1" x14ac:dyDescent="0.25">
      <c r="A4914" s="13">
        <v>6</v>
      </c>
      <c r="B4914" s="14">
        <v>43998</v>
      </c>
      <c r="C4914" s="14">
        <v>44015</v>
      </c>
      <c r="D4914" s="15" t="s">
        <v>1810</v>
      </c>
      <c r="E4914" s="13">
        <v>152</v>
      </c>
      <c r="F4914" s="15" t="s">
        <v>186</v>
      </c>
      <c r="G4914" s="15" t="s">
        <v>14</v>
      </c>
      <c r="H4914" s="17">
        <v>13.174049656856599</v>
      </c>
      <c r="I4914" s="13">
        <v>7</v>
      </c>
      <c r="J4914" s="13">
        <v>7</v>
      </c>
      <c r="K4914" s="17">
        <v>34.815666200316699</v>
      </c>
      <c r="L4914" s="18">
        <f t="shared" si="48"/>
        <v>47.989715857173294</v>
      </c>
      <c r="M4914">
        <f>Table1[[#This Row],[num_contributions]]+Table1[[#This Row],[num_unique_contributors]]</f>
        <v>14</v>
      </c>
    </row>
    <row r="4915" spans="1:13" ht="13.2" hidden="1" x14ac:dyDescent="0.25">
      <c r="A4915" s="13">
        <v>6</v>
      </c>
      <c r="B4915" s="14">
        <v>43998</v>
      </c>
      <c r="C4915" s="14">
        <v>44015</v>
      </c>
      <c r="D4915" s="15" t="s">
        <v>461</v>
      </c>
      <c r="E4915" s="13">
        <v>775</v>
      </c>
      <c r="F4915" s="15" t="s">
        <v>20</v>
      </c>
      <c r="G4915" s="15" t="s">
        <v>23</v>
      </c>
      <c r="H4915" s="17">
        <v>8.4442065154429802</v>
      </c>
      <c r="I4915" s="13">
        <v>5</v>
      </c>
      <c r="J4915" s="13">
        <v>5</v>
      </c>
      <c r="K4915" s="17">
        <v>39.43</v>
      </c>
      <c r="L4915" s="18">
        <f t="shared" si="48"/>
        <v>47.874206515442978</v>
      </c>
      <c r="M4915">
        <f>Table1[[#This Row],[num_contributions]]+Table1[[#This Row],[num_unique_contributors]]</f>
        <v>10</v>
      </c>
    </row>
    <row r="4916" spans="1:13" ht="13.2" hidden="1" x14ac:dyDescent="0.25">
      <c r="A4916" s="13">
        <v>6</v>
      </c>
      <c r="B4916" s="14">
        <v>43998</v>
      </c>
      <c r="C4916" s="14">
        <v>44015</v>
      </c>
      <c r="D4916" s="15" t="s">
        <v>2007</v>
      </c>
      <c r="E4916" s="13">
        <v>853</v>
      </c>
      <c r="F4916" s="15" t="s">
        <v>17</v>
      </c>
      <c r="G4916" s="15" t="s">
        <v>23</v>
      </c>
      <c r="H4916" s="17">
        <v>4.1365780237196201</v>
      </c>
      <c r="I4916" s="13">
        <v>8</v>
      </c>
      <c r="J4916" s="13">
        <v>8</v>
      </c>
      <c r="K4916" s="17">
        <v>42.425358426632201</v>
      </c>
      <c r="L4916" s="18">
        <f t="shared" si="48"/>
        <v>46.561936450351823</v>
      </c>
      <c r="M4916">
        <f>Table1[[#This Row],[num_contributions]]+Table1[[#This Row],[num_unique_contributors]]</f>
        <v>16</v>
      </c>
    </row>
    <row r="4917" spans="1:13" ht="13.2" hidden="1" x14ac:dyDescent="0.25">
      <c r="A4917" s="13">
        <v>6</v>
      </c>
      <c r="B4917" s="14">
        <v>43998</v>
      </c>
      <c r="C4917" s="14">
        <v>44015</v>
      </c>
      <c r="D4917" s="15" t="s">
        <v>1463</v>
      </c>
      <c r="E4917" s="13">
        <v>305</v>
      </c>
      <c r="F4917" s="15" t="s">
        <v>17</v>
      </c>
      <c r="G4917" s="15" t="s">
        <v>14</v>
      </c>
      <c r="H4917" s="17">
        <v>31.170512043455901</v>
      </c>
      <c r="I4917" s="13">
        <v>10</v>
      </c>
      <c r="J4917" s="13">
        <v>9</v>
      </c>
      <c r="K4917" s="17">
        <v>14.8149999999999</v>
      </c>
      <c r="L4917" s="18">
        <f t="shared" si="48"/>
        <v>45.985512043455799</v>
      </c>
      <c r="M4917">
        <f>Table1[[#This Row],[num_contributions]]+Table1[[#This Row],[num_unique_contributors]]</f>
        <v>19</v>
      </c>
    </row>
    <row r="4918" spans="1:13" ht="13.2" hidden="1" x14ac:dyDescent="0.25">
      <c r="A4918" s="13">
        <v>6</v>
      </c>
      <c r="B4918" s="14">
        <v>43998</v>
      </c>
      <c r="C4918" s="14">
        <v>44015</v>
      </c>
      <c r="D4918" s="15" t="s">
        <v>774</v>
      </c>
      <c r="E4918" s="13">
        <v>461</v>
      </c>
      <c r="F4918" s="15" t="s">
        <v>20</v>
      </c>
      <c r="G4918" s="15" t="s">
        <v>23</v>
      </c>
      <c r="H4918" s="17">
        <v>13.0224733812406</v>
      </c>
      <c r="I4918" s="13">
        <v>13</v>
      </c>
      <c r="J4918" s="13">
        <v>12</v>
      </c>
      <c r="K4918" s="17">
        <v>32.874999999999901</v>
      </c>
      <c r="L4918" s="18">
        <f t="shared" si="48"/>
        <v>45.897473381240502</v>
      </c>
      <c r="M4918">
        <f>Table1[[#This Row],[num_contributions]]+Table1[[#This Row],[num_unique_contributors]]</f>
        <v>25</v>
      </c>
    </row>
    <row r="4919" spans="1:13" ht="13.2" hidden="1" x14ac:dyDescent="0.25">
      <c r="A4919" s="13">
        <v>6</v>
      </c>
      <c r="B4919" s="14">
        <v>43998</v>
      </c>
      <c r="C4919" s="14">
        <v>44015</v>
      </c>
      <c r="D4919" s="16" t="s">
        <v>629</v>
      </c>
      <c r="E4919" s="13">
        <v>392</v>
      </c>
      <c r="F4919" s="15" t="s">
        <v>39</v>
      </c>
      <c r="G4919" s="15" t="s">
        <v>14</v>
      </c>
      <c r="H4919" s="17">
        <v>14.7298739502346</v>
      </c>
      <c r="I4919" s="13">
        <v>6</v>
      </c>
      <c r="J4919" s="13">
        <v>6</v>
      </c>
      <c r="K4919" s="17">
        <v>30.4</v>
      </c>
      <c r="L4919" s="18">
        <f t="shared" si="48"/>
        <v>45.129873950234597</v>
      </c>
      <c r="M4919">
        <f>Table1[[#This Row],[num_contributions]]+Table1[[#This Row],[num_unique_contributors]]</f>
        <v>12</v>
      </c>
    </row>
    <row r="4920" spans="1:13" ht="13.2" hidden="1" x14ac:dyDescent="0.25">
      <c r="A4920" s="13">
        <v>6</v>
      </c>
      <c r="B4920" s="14">
        <v>43998</v>
      </c>
      <c r="C4920" s="14">
        <v>44015</v>
      </c>
      <c r="D4920" s="15" t="s">
        <v>1905</v>
      </c>
      <c r="E4920" s="13">
        <v>557</v>
      </c>
      <c r="F4920" s="15" t="s">
        <v>17</v>
      </c>
      <c r="G4920" s="15" t="s">
        <v>23</v>
      </c>
      <c r="H4920" s="17">
        <v>27.659501233946401</v>
      </c>
      <c r="I4920" s="13">
        <v>7</v>
      </c>
      <c r="J4920" s="13">
        <v>6</v>
      </c>
      <c r="K4920" s="17">
        <v>17.461940879510401</v>
      </c>
      <c r="L4920" s="18">
        <f t="shared" si="48"/>
        <v>45.121442113456801</v>
      </c>
      <c r="M4920">
        <f>Table1[[#This Row],[num_contributions]]+Table1[[#This Row],[num_unique_contributors]]</f>
        <v>13</v>
      </c>
    </row>
    <row r="4921" spans="1:13" ht="13.2" hidden="1" x14ac:dyDescent="0.25">
      <c r="A4921" s="13">
        <v>6</v>
      </c>
      <c r="B4921" s="14">
        <v>43998</v>
      </c>
      <c r="C4921" s="14">
        <v>44015</v>
      </c>
      <c r="D4921" s="15" t="s">
        <v>169</v>
      </c>
      <c r="E4921" s="13">
        <v>331</v>
      </c>
      <c r="F4921" s="15" t="s">
        <v>17</v>
      </c>
      <c r="G4921" s="15" t="s">
        <v>18</v>
      </c>
      <c r="H4921" s="17">
        <v>8.4766551832325501</v>
      </c>
      <c r="I4921" s="13">
        <v>7</v>
      </c>
      <c r="J4921" s="13">
        <v>7</v>
      </c>
      <c r="K4921" s="17">
        <v>35.611391625962497</v>
      </c>
      <c r="L4921" s="18">
        <f t="shared" si="48"/>
        <v>44.088046809195049</v>
      </c>
      <c r="M4921">
        <f>Table1[[#This Row],[num_contributions]]+Table1[[#This Row],[num_unique_contributors]]</f>
        <v>14</v>
      </c>
    </row>
    <row r="4922" spans="1:13" ht="13.2" hidden="1" x14ac:dyDescent="0.25">
      <c r="A4922" s="13">
        <v>6</v>
      </c>
      <c r="B4922" s="14">
        <v>43998</v>
      </c>
      <c r="C4922" s="14">
        <v>44015</v>
      </c>
      <c r="D4922" s="15" t="s">
        <v>784</v>
      </c>
      <c r="E4922" s="13">
        <v>480</v>
      </c>
      <c r="F4922" s="15" t="s">
        <v>17</v>
      </c>
      <c r="G4922" s="15" t="s">
        <v>18</v>
      </c>
      <c r="H4922" s="17">
        <v>2.1028453453416298</v>
      </c>
      <c r="I4922" s="13">
        <v>5</v>
      </c>
      <c r="J4922" s="13">
        <v>5</v>
      </c>
      <c r="K4922" s="17">
        <v>40.8726918223702</v>
      </c>
      <c r="L4922" s="18">
        <f t="shared" si="48"/>
        <v>42.975537167711828</v>
      </c>
      <c r="M4922">
        <f>Table1[[#This Row],[num_contributions]]+Table1[[#This Row],[num_unique_contributors]]</f>
        <v>10</v>
      </c>
    </row>
    <row r="4923" spans="1:13" ht="13.2" hidden="1" x14ac:dyDescent="0.25">
      <c r="A4923" s="13">
        <v>6</v>
      </c>
      <c r="B4923" s="14">
        <v>43998</v>
      </c>
      <c r="C4923" s="14">
        <v>44015</v>
      </c>
      <c r="D4923" s="15" t="s">
        <v>314</v>
      </c>
      <c r="E4923" s="13">
        <v>816</v>
      </c>
      <c r="F4923" s="15" t="s">
        <v>111</v>
      </c>
      <c r="G4923" s="15" t="s">
        <v>23</v>
      </c>
      <c r="H4923" s="17">
        <v>3.3925477613375499</v>
      </c>
      <c r="I4923" s="13">
        <v>4</v>
      </c>
      <c r="J4923" s="13">
        <v>4</v>
      </c>
      <c r="K4923" s="17">
        <v>37.833410001393503</v>
      </c>
      <c r="L4923" s="18">
        <f t="shared" si="48"/>
        <v>41.225957762731056</v>
      </c>
      <c r="M4923">
        <f>Table1[[#This Row],[num_contributions]]+Table1[[#This Row],[num_unique_contributors]]</f>
        <v>8</v>
      </c>
    </row>
    <row r="4924" spans="1:13" ht="13.2" hidden="1" x14ac:dyDescent="0.25">
      <c r="A4924" s="13">
        <v>6</v>
      </c>
      <c r="B4924" s="14">
        <v>43998</v>
      </c>
      <c r="C4924" s="14">
        <v>44015</v>
      </c>
      <c r="D4924" s="15" t="s">
        <v>615</v>
      </c>
      <c r="E4924" s="13">
        <v>368</v>
      </c>
      <c r="F4924" s="15" t="s">
        <v>17</v>
      </c>
      <c r="G4924" s="15" t="s">
        <v>14</v>
      </c>
      <c r="H4924" s="17">
        <v>8.6000461138628399</v>
      </c>
      <c r="I4924" s="13">
        <v>8</v>
      </c>
      <c r="J4924" s="13">
        <v>8</v>
      </c>
      <c r="K4924" s="17">
        <v>32.557423314342699</v>
      </c>
      <c r="L4924" s="18">
        <f t="shared" si="48"/>
        <v>41.157469428205538</v>
      </c>
      <c r="M4924">
        <f>Table1[[#This Row],[num_contributions]]+Table1[[#This Row],[num_unique_contributors]]</f>
        <v>16</v>
      </c>
    </row>
    <row r="4925" spans="1:13" ht="13.2" hidden="1" x14ac:dyDescent="0.25">
      <c r="A4925" s="13">
        <v>6</v>
      </c>
      <c r="B4925" s="14">
        <v>43998</v>
      </c>
      <c r="C4925" s="14">
        <v>44015</v>
      </c>
      <c r="D4925" s="15" t="s">
        <v>826</v>
      </c>
      <c r="E4925" s="13">
        <v>297</v>
      </c>
      <c r="F4925" s="15" t="s">
        <v>17</v>
      </c>
      <c r="G4925" s="15" t="s">
        <v>23</v>
      </c>
      <c r="H4925" s="17">
        <v>14.795394521829699</v>
      </c>
      <c r="I4925" s="13">
        <v>10</v>
      </c>
      <c r="J4925" s="13">
        <v>10</v>
      </c>
      <c r="K4925" s="17">
        <v>25.9097435957454</v>
      </c>
      <c r="L4925" s="18">
        <f t="shared" si="48"/>
        <v>40.705138117575103</v>
      </c>
      <c r="M4925">
        <f>Table1[[#This Row],[num_contributions]]+Table1[[#This Row],[num_unique_contributors]]</f>
        <v>20</v>
      </c>
    </row>
    <row r="4926" spans="1:13" ht="13.2" hidden="1" x14ac:dyDescent="0.25">
      <c r="A4926" s="13">
        <v>6</v>
      </c>
      <c r="B4926" s="14">
        <v>43998</v>
      </c>
      <c r="C4926" s="14">
        <v>44015</v>
      </c>
      <c r="D4926" s="15" t="s">
        <v>418</v>
      </c>
      <c r="E4926" s="13">
        <v>711</v>
      </c>
      <c r="F4926" s="15" t="s">
        <v>17</v>
      </c>
      <c r="G4926" s="15" t="s">
        <v>23</v>
      </c>
      <c r="H4926" s="17">
        <v>7.8603405073640902</v>
      </c>
      <c r="I4926" s="13">
        <v>8</v>
      </c>
      <c r="J4926" s="13">
        <v>8</v>
      </c>
      <c r="K4926" s="17">
        <v>32.575162680229901</v>
      </c>
      <c r="L4926" s="18">
        <f t="shared" si="48"/>
        <v>40.435503187593994</v>
      </c>
      <c r="M4926">
        <f>Table1[[#This Row],[num_contributions]]+Table1[[#This Row],[num_unique_contributors]]</f>
        <v>16</v>
      </c>
    </row>
    <row r="4927" spans="1:13" ht="13.2" hidden="1" x14ac:dyDescent="0.25">
      <c r="A4927" s="13">
        <v>6</v>
      </c>
      <c r="B4927" s="14">
        <v>43998</v>
      </c>
      <c r="C4927" s="14">
        <v>44015</v>
      </c>
      <c r="D4927" s="15" t="s">
        <v>2008</v>
      </c>
      <c r="E4927" s="13">
        <v>837</v>
      </c>
      <c r="F4927" s="15" t="s">
        <v>17</v>
      </c>
      <c r="G4927" s="15" t="s">
        <v>23</v>
      </c>
      <c r="H4927" s="17">
        <v>6.80753916055275</v>
      </c>
      <c r="I4927" s="13">
        <v>6</v>
      </c>
      <c r="J4927" s="13">
        <v>6</v>
      </c>
      <c r="K4927" s="17">
        <v>33.419294812367397</v>
      </c>
      <c r="L4927" s="18">
        <f t="shared" si="48"/>
        <v>40.226833972920147</v>
      </c>
      <c r="M4927">
        <f>Table1[[#This Row],[num_contributions]]+Table1[[#This Row],[num_unique_contributors]]</f>
        <v>12</v>
      </c>
    </row>
    <row r="4928" spans="1:13" ht="13.2" hidden="1" x14ac:dyDescent="0.25">
      <c r="A4928" s="13">
        <v>6</v>
      </c>
      <c r="B4928" s="14">
        <v>43998</v>
      </c>
      <c r="C4928" s="14">
        <v>44015</v>
      </c>
      <c r="D4928" s="15" t="s">
        <v>286</v>
      </c>
      <c r="E4928" s="13">
        <v>543</v>
      </c>
      <c r="F4928" s="15" t="s">
        <v>17</v>
      </c>
      <c r="G4928" s="15" t="s">
        <v>18</v>
      </c>
      <c r="H4928" s="17">
        <v>17.712663423414099</v>
      </c>
      <c r="I4928" s="13">
        <v>6</v>
      </c>
      <c r="J4928" s="13">
        <v>6</v>
      </c>
      <c r="K4928" s="17">
        <v>21.85</v>
      </c>
      <c r="L4928" s="18">
        <f t="shared" si="48"/>
        <v>39.562663423414101</v>
      </c>
      <c r="M4928">
        <f>Table1[[#This Row],[num_contributions]]+Table1[[#This Row],[num_unique_contributors]]</f>
        <v>12</v>
      </c>
    </row>
    <row r="4929" spans="1:13" ht="13.2" hidden="1" x14ac:dyDescent="0.25">
      <c r="A4929" s="13">
        <v>6</v>
      </c>
      <c r="B4929" s="14">
        <v>43998</v>
      </c>
      <c r="C4929" s="14">
        <v>44015</v>
      </c>
      <c r="D4929" s="15" t="s">
        <v>1375</v>
      </c>
      <c r="E4929" s="13">
        <v>833</v>
      </c>
      <c r="F4929" s="15" t="s">
        <v>17</v>
      </c>
      <c r="G4929" s="15" t="s">
        <v>23</v>
      </c>
      <c r="H4929" s="17">
        <v>5.4265781189809204</v>
      </c>
      <c r="I4929" s="13">
        <v>5</v>
      </c>
      <c r="J4929" s="13">
        <v>5</v>
      </c>
      <c r="K4929" s="17">
        <v>33.445407145888197</v>
      </c>
      <c r="L4929" s="18">
        <f t="shared" si="48"/>
        <v>38.871985264869117</v>
      </c>
      <c r="M4929">
        <f>Table1[[#This Row],[num_contributions]]+Table1[[#This Row],[num_unique_contributors]]</f>
        <v>10</v>
      </c>
    </row>
    <row r="4930" spans="1:13" ht="13.2" hidden="1" x14ac:dyDescent="0.25">
      <c r="A4930" s="13">
        <v>6</v>
      </c>
      <c r="B4930" s="14">
        <v>43998</v>
      </c>
      <c r="C4930" s="14">
        <v>44015</v>
      </c>
      <c r="D4930" s="15" t="s">
        <v>2009</v>
      </c>
      <c r="E4930" s="13">
        <v>919</v>
      </c>
      <c r="F4930" s="15" t="s">
        <v>17</v>
      </c>
      <c r="G4930" s="15" t="s">
        <v>14</v>
      </c>
      <c r="H4930" s="17">
        <v>9.7944555222895495</v>
      </c>
      <c r="I4930" s="13">
        <v>4</v>
      </c>
      <c r="J4930" s="13">
        <v>4</v>
      </c>
      <c r="K4930" s="17">
        <v>28.8580862602259</v>
      </c>
      <c r="L4930" s="18">
        <f t="shared" si="48"/>
        <v>38.652541782515449</v>
      </c>
      <c r="M4930">
        <f>Table1[[#This Row],[num_contributions]]+Table1[[#This Row],[num_unique_contributors]]</f>
        <v>8</v>
      </c>
    </row>
    <row r="4931" spans="1:13" ht="13.2" hidden="1" x14ac:dyDescent="0.25">
      <c r="A4931" s="13">
        <v>6</v>
      </c>
      <c r="B4931" s="14">
        <v>43998</v>
      </c>
      <c r="C4931" s="14">
        <v>44015</v>
      </c>
      <c r="D4931" s="15" t="s">
        <v>85</v>
      </c>
      <c r="E4931" s="13">
        <v>972</v>
      </c>
      <c r="F4931" s="15" t="s">
        <v>20</v>
      </c>
      <c r="G4931" s="15" t="s">
        <v>18</v>
      </c>
      <c r="H4931" s="17">
        <v>4.8756622801247502</v>
      </c>
      <c r="I4931" s="13">
        <v>4</v>
      </c>
      <c r="J4931" s="13">
        <v>4</v>
      </c>
      <c r="K4931" s="17">
        <v>33.249999999999901</v>
      </c>
      <c r="L4931" s="18">
        <f t="shared" si="48"/>
        <v>38.125662280124651</v>
      </c>
      <c r="M4931">
        <f>Table1[[#This Row],[num_contributions]]+Table1[[#This Row],[num_unique_contributors]]</f>
        <v>8</v>
      </c>
    </row>
    <row r="4932" spans="1:13" ht="13.2" hidden="1" x14ac:dyDescent="0.25">
      <c r="A4932" s="13">
        <v>6</v>
      </c>
      <c r="B4932" s="14">
        <v>43998</v>
      </c>
      <c r="C4932" s="14">
        <v>44015</v>
      </c>
      <c r="D4932" s="15" t="s">
        <v>1152</v>
      </c>
      <c r="E4932" s="13">
        <v>787</v>
      </c>
      <c r="F4932" s="15" t="s">
        <v>17</v>
      </c>
      <c r="G4932" s="15" t="s">
        <v>23</v>
      </c>
      <c r="H4932" s="17">
        <v>10.6774901491817</v>
      </c>
      <c r="I4932" s="13">
        <v>7</v>
      </c>
      <c r="J4932" s="13">
        <v>7</v>
      </c>
      <c r="K4932" s="17">
        <v>26.6061863410524</v>
      </c>
      <c r="L4932" s="18">
        <f t="shared" si="48"/>
        <v>37.2836764902341</v>
      </c>
      <c r="M4932">
        <f>Table1[[#This Row],[num_contributions]]+Table1[[#This Row],[num_unique_contributors]]</f>
        <v>14</v>
      </c>
    </row>
    <row r="4933" spans="1:13" ht="13.2" hidden="1" x14ac:dyDescent="0.25">
      <c r="A4933" s="13">
        <v>6</v>
      </c>
      <c r="B4933" s="14">
        <v>43998</v>
      </c>
      <c r="C4933" s="14">
        <v>44015</v>
      </c>
      <c r="D4933" s="15" t="s">
        <v>1321</v>
      </c>
      <c r="E4933" s="13">
        <v>933</v>
      </c>
      <c r="F4933" s="15" t="s">
        <v>17</v>
      </c>
      <c r="G4933" s="15" t="s">
        <v>14</v>
      </c>
      <c r="H4933" s="17">
        <v>10.8890930690793</v>
      </c>
      <c r="I4933" s="13">
        <v>4</v>
      </c>
      <c r="J4933" s="13">
        <v>4</v>
      </c>
      <c r="K4933" s="17">
        <v>24.873210109625902</v>
      </c>
      <c r="L4933" s="18">
        <f t="shared" si="48"/>
        <v>35.762303178705203</v>
      </c>
      <c r="M4933">
        <f>Table1[[#This Row],[num_contributions]]+Table1[[#This Row],[num_unique_contributors]]</f>
        <v>8</v>
      </c>
    </row>
    <row r="4934" spans="1:13" ht="13.2" hidden="1" x14ac:dyDescent="0.25">
      <c r="A4934" s="13">
        <v>6</v>
      </c>
      <c r="B4934" s="14">
        <v>43998</v>
      </c>
      <c r="C4934" s="14">
        <v>44015</v>
      </c>
      <c r="D4934" s="15" t="s">
        <v>875</v>
      </c>
      <c r="E4934" s="13">
        <v>204</v>
      </c>
      <c r="F4934" s="15" t="s">
        <v>17</v>
      </c>
      <c r="G4934" s="15" t="s">
        <v>14</v>
      </c>
      <c r="H4934" s="17">
        <v>19.311391078313299</v>
      </c>
      <c r="I4934" s="13">
        <v>6</v>
      </c>
      <c r="J4934" s="13">
        <v>6</v>
      </c>
      <c r="K4934" s="17">
        <v>15.8354097960621</v>
      </c>
      <c r="L4934" s="18">
        <f t="shared" si="48"/>
        <v>35.146800874375401</v>
      </c>
      <c r="M4934">
        <f>Table1[[#This Row],[num_contributions]]+Table1[[#This Row],[num_unique_contributors]]</f>
        <v>12</v>
      </c>
    </row>
    <row r="4935" spans="1:13" ht="13.2" hidden="1" x14ac:dyDescent="0.25">
      <c r="A4935" s="13">
        <v>6</v>
      </c>
      <c r="B4935" s="14">
        <v>43998</v>
      </c>
      <c r="C4935" s="14">
        <v>44015</v>
      </c>
      <c r="D4935" s="15" t="s">
        <v>2010</v>
      </c>
      <c r="E4935" s="13">
        <v>362</v>
      </c>
      <c r="F4935" s="15" t="s">
        <v>17</v>
      </c>
      <c r="G4935" s="15" t="s">
        <v>14</v>
      </c>
      <c r="H4935" s="17">
        <v>2.0913363342494899</v>
      </c>
      <c r="I4935" s="13">
        <v>3</v>
      </c>
      <c r="J4935" s="13">
        <v>2</v>
      </c>
      <c r="K4935" s="17">
        <v>32.716920778000002</v>
      </c>
      <c r="L4935" s="18">
        <f t="shared" si="48"/>
        <v>34.808257112249493</v>
      </c>
      <c r="M4935">
        <f>Table1[[#This Row],[num_contributions]]+Table1[[#This Row],[num_unique_contributors]]</f>
        <v>5</v>
      </c>
    </row>
    <row r="4936" spans="1:13" ht="13.2" hidden="1" x14ac:dyDescent="0.25">
      <c r="A4936" s="13">
        <v>6</v>
      </c>
      <c r="B4936" s="14">
        <v>43998</v>
      </c>
      <c r="C4936" s="14">
        <v>44015</v>
      </c>
      <c r="D4936" s="15" t="s">
        <v>560</v>
      </c>
      <c r="E4936" s="13">
        <v>862</v>
      </c>
      <c r="F4936" s="15" t="s">
        <v>17</v>
      </c>
      <c r="G4936" s="15" t="s">
        <v>23</v>
      </c>
      <c r="H4936" s="17">
        <v>1.5031031020230301</v>
      </c>
      <c r="I4936" s="13">
        <v>3</v>
      </c>
      <c r="J4936" s="13">
        <v>3</v>
      </c>
      <c r="K4936" s="17">
        <v>33.221955668784901</v>
      </c>
      <c r="L4936" s="18">
        <f t="shared" si="48"/>
        <v>34.725058770807934</v>
      </c>
      <c r="M4936">
        <f>Table1[[#This Row],[num_contributions]]+Table1[[#This Row],[num_unique_contributors]]</f>
        <v>6</v>
      </c>
    </row>
    <row r="4937" spans="1:13" ht="13.2" hidden="1" x14ac:dyDescent="0.25">
      <c r="A4937" s="13">
        <v>6</v>
      </c>
      <c r="B4937" s="14">
        <v>43998</v>
      </c>
      <c r="C4937" s="14">
        <v>44015</v>
      </c>
      <c r="D4937" s="15" t="s">
        <v>1687</v>
      </c>
      <c r="E4937" s="13">
        <v>941</v>
      </c>
      <c r="F4937" s="15" t="s">
        <v>17</v>
      </c>
      <c r="G4937" s="15" t="s">
        <v>23</v>
      </c>
      <c r="H4937" s="17">
        <v>0.39329410291316802</v>
      </c>
      <c r="I4937" s="13">
        <v>1</v>
      </c>
      <c r="J4937" s="13">
        <v>1</v>
      </c>
      <c r="K4937" s="17">
        <v>33.0478385519624</v>
      </c>
      <c r="L4937" s="18">
        <f t="shared" si="48"/>
        <v>33.441132654875567</v>
      </c>
      <c r="M4937">
        <f>Table1[[#This Row],[num_contributions]]+Table1[[#This Row],[num_unique_contributors]]</f>
        <v>2</v>
      </c>
    </row>
    <row r="4938" spans="1:13" ht="13.2" hidden="1" x14ac:dyDescent="0.25">
      <c r="A4938" s="13">
        <v>6</v>
      </c>
      <c r="B4938" s="14">
        <v>43998</v>
      </c>
      <c r="C4938" s="14">
        <v>44015</v>
      </c>
      <c r="D4938" s="15" t="s">
        <v>1390</v>
      </c>
      <c r="E4938" s="13">
        <v>156</v>
      </c>
      <c r="F4938" s="15" t="s">
        <v>17</v>
      </c>
      <c r="G4938" s="15" t="s">
        <v>14</v>
      </c>
      <c r="H4938" s="17">
        <v>11.9862897781068</v>
      </c>
      <c r="I4938" s="13">
        <v>7</v>
      </c>
      <c r="J4938" s="13">
        <v>7</v>
      </c>
      <c r="K4938" s="17">
        <v>20.778273432179901</v>
      </c>
      <c r="L4938" s="18">
        <f t="shared" si="48"/>
        <v>32.764563210286703</v>
      </c>
      <c r="M4938">
        <f>Table1[[#This Row],[num_contributions]]+Table1[[#This Row],[num_unique_contributors]]</f>
        <v>14</v>
      </c>
    </row>
    <row r="4939" spans="1:13" ht="13.2" hidden="1" x14ac:dyDescent="0.25">
      <c r="A4939" s="13">
        <v>6</v>
      </c>
      <c r="B4939" s="14">
        <v>43998</v>
      </c>
      <c r="C4939" s="14">
        <v>44015</v>
      </c>
      <c r="D4939" s="15" t="s">
        <v>1980</v>
      </c>
      <c r="E4939" s="13">
        <v>284</v>
      </c>
      <c r="F4939" s="15" t="s">
        <v>17</v>
      </c>
      <c r="G4939" s="15" t="s">
        <v>18</v>
      </c>
      <c r="H4939" s="17">
        <v>1.4274605028952201</v>
      </c>
      <c r="I4939" s="13">
        <v>5</v>
      </c>
      <c r="J4939" s="13">
        <v>5</v>
      </c>
      <c r="K4939" s="17">
        <v>30.1937849795086</v>
      </c>
      <c r="L4939" s="18">
        <f t="shared" si="48"/>
        <v>31.621245482403818</v>
      </c>
      <c r="M4939">
        <f>Table1[[#This Row],[num_contributions]]+Table1[[#This Row],[num_unique_contributors]]</f>
        <v>10</v>
      </c>
    </row>
    <row r="4940" spans="1:13" ht="13.2" hidden="1" x14ac:dyDescent="0.25">
      <c r="A4940" s="13">
        <v>6</v>
      </c>
      <c r="B4940" s="14">
        <v>43998</v>
      </c>
      <c r="C4940" s="14">
        <v>44015</v>
      </c>
      <c r="D4940" s="15" t="s">
        <v>1066</v>
      </c>
      <c r="E4940" s="13">
        <v>883</v>
      </c>
      <c r="F4940" s="15" t="s">
        <v>17</v>
      </c>
      <c r="G4940" s="15" t="s">
        <v>14</v>
      </c>
      <c r="H4940" s="17">
        <v>8.3916915225893298</v>
      </c>
      <c r="I4940" s="13">
        <v>8</v>
      </c>
      <c r="J4940" s="13">
        <v>4</v>
      </c>
      <c r="K4940" s="17">
        <v>22.8</v>
      </c>
      <c r="L4940" s="18">
        <f t="shared" si="48"/>
        <v>31.191691522589331</v>
      </c>
      <c r="M4940">
        <f>Table1[[#This Row],[num_contributions]]+Table1[[#This Row],[num_unique_contributors]]</f>
        <v>12</v>
      </c>
    </row>
    <row r="4941" spans="1:13" ht="13.2" hidden="1" x14ac:dyDescent="0.25">
      <c r="A4941" s="13">
        <v>6</v>
      </c>
      <c r="B4941" s="14">
        <v>43998</v>
      </c>
      <c r="C4941" s="14">
        <v>44015</v>
      </c>
      <c r="D4941" s="15" t="s">
        <v>1665</v>
      </c>
      <c r="E4941" s="13">
        <v>770</v>
      </c>
      <c r="F4941" s="15" t="s">
        <v>17</v>
      </c>
      <c r="G4941" s="15" t="s">
        <v>23</v>
      </c>
      <c r="H4941" s="17">
        <v>7.0523283429243797</v>
      </c>
      <c r="I4941" s="13">
        <v>5</v>
      </c>
      <c r="J4941" s="13">
        <v>5</v>
      </c>
      <c r="K4941" s="17">
        <v>24</v>
      </c>
      <c r="L4941" s="18">
        <f t="shared" si="48"/>
        <v>31.05232834292438</v>
      </c>
      <c r="M4941">
        <f>Table1[[#This Row],[num_contributions]]+Table1[[#This Row],[num_unique_contributors]]</f>
        <v>10</v>
      </c>
    </row>
    <row r="4942" spans="1:13" ht="13.2" hidden="1" x14ac:dyDescent="0.25">
      <c r="A4942" s="13">
        <v>6</v>
      </c>
      <c r="B4942" s="14">
        <v>43998</v>
      </c>
      <c r="C4942" s="14">
        <v>44015</v>
      </c>
      <c r="D4942" s="15" t="s">
        <v>513</v>
      </c>
      <c r="E4942" s="13">
        <v>484</v>
      </c>
      <c r="F4942" s="15" t="s">
        <v>17</v>
      </c>
      <c r="G4942" s="15" t="s">
        <v>46</v>
      </c>
      <c r="H4942" s="17">
        <v>7.8704911164149598</v>
      </c>
      <c r="I4942" s="13">
        <v>5</v>
      </c>
      <c r="J4942" s="13">
        <v>5</v>
      </c>
      <c r="K4942" s="17">
        <v>23.079999999999899</v>
      </c>
      <c r="L4942" s="18">
        <f t="shared" si="48"/>
        <v>30.95049111641486</v>
      </c>
      <c r="M4942">
        <f>Table1[[#This Row],[num_contributions]]+Table1[[#This Row],[num_unique_contributors]]</f>
        <v>10</v>
      </c>
    </row>
    <row r="4943" spans="1:13" ht="13.2" hidden="1" x14ac:dyDescent="0.25">
      <c r="A4943" s="13">
        <v>6</v>
      </c>
      <c r="B4943" s="14">
        <v>43998</v>
      </c>
      <c r="C4943" s="14">
        <v>44015</v>
      </c>
      <c r="D4943" s="15" t="s">
        <v>1858</v>
      </c>
      <c r="E4943" s="13">
        <v>482</v>
      </c>
      <c r="F4943" s="15" t="s">
        <v>39</v>
      </c>
      <c r="G4943" s="15" t="s">
        <v>14</v>
      </c>
      <c r="H4943" s="17">
        <v>5.70298946532768</v>
      </c>
      <c r="I4943" s="13">
        <v>5</v>
      </c>
      <c r="J4943" s="13">
        <v>5</v>
      </c>
      <c r="K4943" s="17">
        <v>24.194360847074101</v>
      </c>
      <c r="L4943" s="18">
        <f t="shared" si="48"/>
        <v>29.89735031240178</v>
      </c>
      <c r="M4943">
        <f>Table1[[#This Row],[num_contributions]]+Table1[[#This Row],[num_unique_contributors]]</f>
        <v>10</v>
      </c>
    </row>
    <row r="4944" spans="1:13" ht="13.2" hidden="1" x14ac:dyDescent="0.25">
      <c r="A4944" s="13">
        <v>6</v>
      </c>
      <c r="B4944" s="14">
        <v>43998</v>
      </c>
      <c r="C4944" s="14">
        <v>44015</v>
      </c>
      <c r="D4944" s="15" t="s">
        <v>1257</v>
      </c>
      <c r="E4944" s="13">
        <v>890</v>
      </c>
      <c r="F4944" s="15" t="s">
        <v>17</v>
      </c>
      <c r="G4944" s="15" t="s">
        <v>14</v>
      </c>
      <c r="H4944" s="17">
        <v>4.11707993684945</v>
      </c>
      <c r="I4944" s="13">
        <v>5</v>
      </c>
      <c r="J4944" s="13">
        <v>5</v>
      </c>
      <c r="K4944" s="17">
        <v>24.895099739833601</v>
      </c>
      <c r="L4944" s="18">
        <f t="shared" si="48"/>
        <v>29.012179676683051</v>
      </c>
      <c r="M4944">
        <f>Table1[[#This Row],[num_contributions]]+Table1[[#This Row],[num_unique_contributors]]</f>
        <v>10</v>
      </c>
    </row>
    <row r="4945" spans="1:13" ht="13.2" hidden="1" x14ac:dyDescent="0.25">
      <c r="A4945" s="13">
        <v>6</v>
      </c>
      <c r="B4945" s="14">
        <v>43998</v>
      </c>
      <c r="C4945" s="14">
        <v>44015</v>
      </c>
      <c r="D4945" s="15" t="s">
        <v>983</v>
      </c>
      <c r="E4945" s="13">
        <v>845</v>
      </c>
      <c r="F4945" s="15" t="s">
        <v>52</v>
      </c>
      <c r="G4945" s="15" t="s">
        <v>14</v>
      </c>
      <c r="H4945" s="17">
        <v>2.4103892946860301</v>
      </c>
      <c r="I4945" s="13">
        <v>2</v>
      </c>
      <c r="J4945" s="13">
        <v>2</v>
      </c>
      <c r="K4945" s="17">
        <v>26.522120816589901</v>
      </c>
      <c r="L4945" s="18">
        <f t="shared" si="48"/>
        <v>28.932510111275931</v>
      </c>
      <c r="M4945">
        <f>Table1[[#This Row],[num_contributions]]+Table1[[#This Row],[num_unique_contributors]]</f>
        <v>4</v>
      </c>
    </row>
    <row r="4946" spans="1:13" ht="13.2" hidden="1" x14ac:dyDescent="0.25">
      <c r="A4946" s="13">
        <v>6</v>
      </c>
      <c r="B4946" s="14">
        <v>43998</v>
      </c>
      <c r="C4946" s="14">
        <v>44015</v>
      </c>
      <c r="D4946" s="15" t="s">
        <v>1412</v>
      </c>
      <c r="E4946" s="13">
        <v>771</v>
      </c>
      <c r="F4946" s="15" t="s">
        <v>17</v>
      </c>
      <c r="G4946" s="15" t="s">
        <v>23</v>
      </c>
      <c r="H4946" s="17">
        <v>12.4854977199051</v>
      </c>
      <c r="I4946" s="13">
        <v>5</v>
      </c>
      <c r="J4946" s="13">
        <v>5</v>
      </c>
      <c r="K4946" s="17">
        <v>15.669631900201001</v>
      </c>
      <c r="L4946" s="18">
        <f t="shared" si="48"/>
        <v>28.155129620106102</v>
      </c>
      <c r="M4946">
        <f>Table1[[#This Row],[num_contributions]]+Table1[[#This Row],[num_unique_contributors]]</f>
        <v>10</v>
      </c>
    </row>
    <row r="4947" spans="1:13" ht="13.2" hidden="1" x14ac:dyDescent="0.25">
      <c r="A4947" s="13">
        <v>6</v>
      </c>
      <c r="B4947" s="14">
        <v>43998</v>
      </c>
      <c r="C4947" s="14">
        <v>44015</v>
      </c>
      <c r="D4947" s="15" t="s">
        <v>863</v>
      </c>
      <c r="E4947" s="13">
        <v>688</v>
      </c>
      <c r="F4947" s="15" t="s">
        <v>17</v>
      </c>
      <c r="G4947" s="15" t="s">
        <v>23</v>
      </c>
      <c r="H4947" s="17">
        <v>17.432848257677598</v>
      </c>
      <c r="I4947" s="13">
        <v>2</v>
      </c>
      <c r="J4947" s="13">
        <v>2</v>
      </c>
      <c r="K4947" s="17">
        <v>10.5455204134912</v>
      </c>
      <c r="L4947" s="18">
        <f t="shared" si="48"/>
        <v>27.978368671168798</v>
      </c>
      <c r="M4947">
        <f>Table1[[#This Row],[num_contributions]]+Table1[[#This Row],[num_unique_contributors]]</f>
        <v>4</v>
      </c>
    </row>
    <row r="4948" spans="1:13" ht="13.2" hidden="1" x14ac:dyDescent="0.25">
      <c r="A4948" s="13">
        <v>6</v>
      </c>
      <c r="B4948" s="14">
        <v>43998</v>
      </c>
      <c r="C4948" s="14">
        <v>44015</v>
      </c>
      <c r="D4948" s="15" t="s">
        <v>929</v>
      </c>
      <c r="E4948" s="13">
        <v>829</v>
      </c>
      <c r="F4948" s="15" t="s">
        <v>17</v>
      </c>
      <c r="G4948" s="15" t="s">
        <v>23</v>
      </c>
      <c r="H4948" s="17">
        <v>1.3740248564843001</v>
      </c>
      <c r="I4948" s="13">
        <v>3</v>
      </c>
      <c r="J4948" s="13">
        <v>3</v>
      </c>
      <c r="K4948" s="17">
        <v>24.95</v>
      </c>
      <c r="L4948" s="18">
        <f t="shared" si="48"/>
        <v>26.3240248564843</v>
      </c>
      <c r="M4948">
        <f>Table1[[#This Row],[num_contributions]]+Table1[[#This Row],[num_unique_contributors]]</f>
        <v>6</v>
      </c>
    </row>
    <row r="4949" spans="1:13" ht="13.2" hidden="1" x14ac:dyDescent="0.25">
      <c r="A4949" s="13">
        <v>6</v>
      </c>
      <c r="B4949" s="14">
        <v>43998</v>
      </c>
      <c r="C4949" s="14">
        <v>44015</v>
      </c>
      <c r="D4949" s="15" t="s">
        <v>1515</v>
      </c>
      <c r="E4949" s="13">
        <v>897</v>
      </c>
      <c r="F4949" s="15" t="s">
        <v>17</v>
      </c>
      <c r="G4949" s="15" t="s">
        <v>23</v>
      </c>
      <c r="H4949" s="17">
        <v>2.5156986771650298</v>
      </c>
      <c r="I4949" s="13">
        <v>11</v>
      </c>
      <c r="J4949" s="13">
        <v>10</v>
      </c>
      <c r="K4949" s="17">
        <v>23.1974233143427</v>
      </c>
      <c r="L4949" s="18">
        <f t="shared" si="48"/>
        <v>25.71312199150773</v>
      </c>
      <c r="M4949">
        <f>Table1[[#This Row],[num_contributions]]+Table1[[#This Row],[num_unique_contributors]]</f>
        <v>21</v>
      </c>
    </row>
    <row r="4950" spans="1:13" ht="13.2" hidden="1" x14ac:dyDescent="0.25">
      <c r="A4950" s="13">
        <v>6</v>
      </c>
      <c r="B4950" s="14">
        <v>43998</v>
      </c>
      <c r="C4950" s="14">
        <v>44015</v>
      </c>
      <c r="D4950" s="15" t="s">
        <v>2011</v>
      </c>
      <c r="E4950" s="13">
        <v>81</v>
      </c>
      <c r="F4950" s="15" t="s">
        <v>17</v>
      </c>
      <c r="G4950" s="15" t="s">
        <v>14</v>
      </c>
      <c r="H4950" s="17">
        <v>2.2350029903181099</v>
      </c>
      <c r="I4950" s="13">
        <v>6</v>
      </c>
      <c r="J4950" s="13">
        <v>6</v>
      </c>
      <c r="K4950" s="17">
        <v>23.313933589257001</v>
      </c>
      <c r="L4950" s="18">
        <f t="shared" ref="L4950:L5013" si="49">H4950+K4950</f>
        <v>25.548936579575113</v>
      </c>
      <c r="M4950">
        <f>Table1[[#This Row],[num_contributions]]+Table1[[#This Row],[num_unique_contributors]]</f>
        <v>12</v>
      </c>
    </row>
    <row r="4951" spans="1:13" ht="13.2" hidden="1" x14ac:dyDescent="0.25">
      <c r="A4951" s="13">
        <v>6</v>
      </c>
      <c r="B4951" s="14">
        <v>43998</v>
      </c>
      <c r="C4951" s="14">
        <v>44015</v>
      </c>
      <c r="D4951" s="15" t="s">
        <v>1304</v>
      </c>
      <c r="E4951" s="13">
        <v>768</v>
      </c>
      <c r="F4951" s="15" t="s">
        <v>17</v>
      </c>
      <c r="G4951" s="15" t="s">
        <v>18</v>
      </c>
      <c r="H4951" s="17">
        <v>1.2908143157768801</v>
      </c>
      <c r="I4951" s="13">
        <v>2</v>
      </c>
      <c r="J4951" s="13">
        <v>2</v>
      </c>
      <c r="K4951" s="17">
        <v>23.107530619424899</v>
      </c>
      <c r="L4951" s="18">
        <f t="shared" si="49"/>
        <v>24.398344935201781</v>
      </c>
      <c r="M4951">
        <f>Table1[[#This Row],[num_contributions]]+Table1[[#This Row],[num_unique_contributors]]</f>
        <v>4</v>
      </c>
    </row>
    <row r="4952" spans="1:13" ht="13.2" hidden="1" x14ac:dyDescent="0.25">
      <c r="A4952" s="13">
        <v>6</v>
      </c>
      <c r="B4952" s="14">
        <v>43998</v>
      </c>
      <c r="C4952" s="14">
        <v>44015</v>
      </c>
      <c r="D4952" s="15" t="s">
        <v>635</v>
      </c>
      <c r="E4952" s="13">
        <v>185</v>
      </c>
      <c r="F4952" s="15" t="s">
        <v>17</v>
      </c>
      <c r="G4952" s="15" t="s">
        <v>23</v>
      </c>
      <c r="H4952" s="17">
        <v>5.7830544955622196</v>
      </c>
      <c r="I4952" s="13">
        <v>12</v>
      </c>
      <c r="J4952" s="13">
        <v>11</v>
      </c>
      <c r="K4952" s="17">
        <v>18.594999999999899</v>
      </c>
      <c r="L4952" s="18">
        <f t="shared" si="49"/>
        <v>24.378054495562118</v>
      </c>
      <c r="M4952">
        <f>Table1[[#This Row],[num_contributions]]+Table1[[#This Row],[num_unique_contributors]]</f>
        <v>23</v>
      </c>
    </row>
    <row r="4953" spans="1:13" ht="13.2" hidden="1" x14ac:dyDescent="0.25">
      <c r="A4953" s="13">
        <v>6</v>
      </c>
      <c r="B4953" s="14">
        <v>43998</v>
      </c>
      <c r="C4953" s="14">
        <v>44015</v>
      </c>
      <c r="D4953" s="15" t="s">
        <v>1030</v>
      </c>
      <c r="E4953" s="13">
        <v>341</v>
      </c>
      <c r="F4953" s="15" t="s">
        <v>17</v>
      </c>
      <c r="G4953" s="15" t="s">
        <v>23</v>
      </c>
      <c r="H4953" s="17">
        <v>5.7650155883956202</v>
      </c>
      <c r="I4953" s="13">
        <v>9</v>
      </c>
      <c r="J4953" s="13">
        <v>7</v>
      </c>
      <c r="K4953" s="17">
        <v>18.3556582908537</v>
      </c>
      <c r="L4953" s="18">
        <f t="shared" si="49"/>
        <v>24.12067387924932</v>
      </c>
      <c r="M4953">
        <f>Table1[[#This Row],[num_contributions]]+Table1[[#This Row],[num_unique_contributors]]</f>
        <v>16</v>
      </c>
    </row>
    <row r="4954" spans="1:13" ht="13.2" hidden="1" x14ac:dyDescent="0.25">
      <c r="A4954" s="13">
        <v>6</v>
      </c>
      <c r="B4954" s="14">
        <v>43998</v>
      </c>
      <c r="C4954" s="14">
        <v>44015</v>
      </c>
      <c r="D4954" s="15" t="s">
        <v>997</v>
      </c>
      <c r="E4954" s="13">
        <v>891</v>
      </c>
      <c r="F4954" s="15" t="s">
        <v>17</v>
      </c>
      <c r="G4954" s="15" t="s">
        <v>23</v>
      </c>
      <c r="H4954" s="17">
        <v>2.0275887890271398</v>
      </c>
      <c r="I4954" s="13">
        <v>9</v>
      </c>
      <c r="J4954" s="13">
        <v>9</v>
      </c>
      <c r="K4954" s="17">
        <v>21.581229624496402</v>
      </c>
      <c r="L4954" s="18">
        <f t="shared" si="49"/>
        <v>23.60881841352354</v>
      </c>
      <c r="M4954">
        <f>Table1[[#This Row],[num_contributions]]+Table1[[#This Row],[num_unique_contributors]]</f>
        <v>18</v>
      </c>
    </row>
    <row r="4955" spans="1:13" ht="13.2" hidden="1" x14ac:dyDescent="0.25">
      <c r="A4955" s="13">
        <v>6</v>
      </c>
      <c r="B4955" s="14">
        <v>43998</v>
      </c>
      <c r="C4955" s="14">
        <v>44015</v>
      </c>
      <c r="D4955" s="15" t="s">
        <v>1516</v>
      </c>
      <c r="E4955" s="13">
        <v>26</v>
      </c>
      <c r="F4955" s="15" t="s">
        <v>17</v>
      </c>
      <c r="G4955" s="15" t="s">
        <v>23</v>
      </c>
      <c r="H4955" s="17">
        <v>2.5334438743607599</v>
      </c>
      <c r="I4955" s="13">
        <v>7</v>
      </c>
      <c r="J4955" s="13">
        <v>7</v>
      </c>
      <c r="K4955" s="17">
        <v>20.249999999999901</v>
      </c>
      <c r="L4955" s="18">
        <f t="shared" si="49"/>
        <v>22.78344387436066</v>
      </c>
      <c r="M4955">
        <f>Table1[[#This Row],[num_contributions]]+Table1[[#This Row],[num_unique_contributors]]</f>
        <v>14</v>
      </c>
    </row>
    <row r="4956" spans="1:13" ht="13.2" hidden="1" x14ac:dyDescent="0.25">
      <c r="A4956" s="13">
        <v>6</v>
      </c>
      <c r="B4956" s="14">
        <v>43998</v>
      </c>
      <c r="C4956" s="14">
        <v>44015</v>
      </c>
      <c r="D4956" s="15" t="s">
        <v>1746</v>
      </c>
      <c r="E4956" s="13">
        <v>260</v>
      </c>
      <c r="F4956" s="15" t="s">
        <v>17</v>
      </c>
      <c r="G4956" s="15" t="s">
        <v>14</v>
      </c>
      <c r="H4956" s="17">
        <v>10.1785947748578</v>
      </c>
      <c r="I4956" s="13">
        <v>5</v>
      </c>
      <c r="J4956" s="13">
        <v>4</v>
      </c>
      <c r="K4956" s="17">
        <v>12.3499999999999</v>
      </c>
      <c r="L4956" s="18">
        <f t="shared" si="49"/>
        <v>22.528594774857702</v>
      </c>
      <c r="M4956">
        <f>Table1[[#This Row],[num_contributions]]+Table1[[#This Row],[num_unique_contributors]]</f>
        <v>9</v>
      </c>
    </row>
    <row r="4957" spans="1:13" ht="13.2" hidden="1" x14ac:dyDescent="0.25">
      <c r="A4957" s="13">
        <v>6</v>
      </c>
      <c r="B4957" s="14">
        <v>43998</v>
      </c>
      <c r="C4957" s="14">
        <v>44015</v>
      </c>
      <c r="D4957" s="15" t="s">
        <v>2012</v>
      </c>
      <c r="E4957" s="13">
        <v>854</v>
      </c>
      <c r="F4957" s="15" t="s">
        <v>186</v>
      </c>
      <c r="G4957" s="15" t="s">
        <v>18</v>
      </c>
      <c r="H4957" s="17">
        <v>3.2786997992036598E-3</v>
      </c>
      <c r="I4957" s="13">
        <v>1</v>
      </c>
      <c r="J4957" s="13">
        <v>1</v>
      </c>
      <c r="K4957" s="17">
        <v>22.4437160408274</v>
      </c>
      <c r="L4957" s="18">
        <f t="shared" si="49"/>
        <v>22.446994740626604</v>
      </c>
      <c r="M4957">
        <f>Table1[[#This Row],[num_contributions]]+Table1[[#This Row],[num_unique_contributors]]</f>
        <v>2</v>
      </c>
    </row>
    <row r="4958" spans="1:13" ht="13.2" hidden="1" x14ac:dyDescent="0.25">
      <c r="A4958" s="13">
        <v>6</v>
      </c>
      <c r="B4958" s="14">
        <v>43998</v>
      </c>
      <c r="C4958" s="14">
        <v>44015</v>
      </c>
      <c r="D4958" s="15" t="s">
        <v>1253</v>
      </c>
      <c r="E4958" s="13">
        <v>930</v>
      </c>
      <c r="F4958" s="15" t="s">
        <v>17</v>
      </c>
      <c r="G4958" s="15" t="s">
        <v>18</v>
      </c>
      <c r="H4958" s="17">
        <v>0.117426588010311</v>
      </c>
      <c r="I4958" s="13">
        <v>3</v>
      </c>
      <c r="J4958" s="13">
        <v>3</v>
      </c>
      <c r="K4958" s="17">
        <v>22.149830694378899</v>
      </c>
      <c r="L4958" s="18">
        <f t="shared" si="49"/>
        <v>22.26725728238921</v>
      </c>
      <c r="M4958">
        <f>Table1[[#This Row],[num_contributions]]+Table1[[#This Row],[num_unique_contributors]]</f>
        <v>6</v>
      </c>
    </row>
    <row r="4959" spans="1:13" ht="13.2" hidden="1" x14ac:dyDescent="0.25">
      <c r="A4959" s="13">
        <v>6</v>
      </c>
      <c r="B4959" s="14">
        <v>43998</v>
      </c>
      <c r="C4959" s="14">
        <v>44015</v>
      </c>
      <c r="D4959" s="15" t="s">
        <v>1567</v>
      </c>
      <c r="E4959" s="13">
        <v>289</v>
      </c>
      <c r="F4959" s="15" t="s">
        <v>17</v>
      </c>
      <c r="G4959" s="15" t="s">
        <v>14</v>
      </c>
      <c r="H4959" s="17">
        <v>16.269735260947702</v>
      </c>
      <c r="I4959" s="13">
        <v>6</v>
      </c>
      <c r="J4959" s="13">
        <v>6</v>
      </c>
      <c r="K4959" s="17">
        <v>5.84552041349124</v>
      </c>
      <c r="L4959" s="18">
        <f t="shared" si="49"/>
        <v>22.115255674438941</v>
      </c>
      <c r="M4959">
        <f>Table1[[#This Row],[num_contributions]]+Table1[[#This Row],[num_unique_contributors]]</f>
        <v>12</v>
      </c>
    </row>
    <row r="4960" spans="1:13" ht="13.2" hidden="1" x14ac:dyDescent="0.25">
      <c r="A4960" s="13">
        <v>6</v>
      </c>
      <c r="B4960" s="14">
        <v>43998</v>
      </c>
      <c r="C4960" s="14">
        <v>44015</v>
      </c>
      <c r="D4960" s="15" t="s">
        <v>609</v>
      </c>
      <c r="E4960" s="13">
        <v>650</v>
      </c>
      <c r="F4960" s="15" t="s">
        <v>20</v>
      </c>
      <c r="G4960" s="15" t="s">
        <v>23</v>
      </c>
      <c r="H4960" s="17">
        <v>5.2312676829413398</v>
      </c>
      <c r="I4960" s="13">
        <v>11</v>
      </c>
      <c r="J4960" s="13">
        <v>10</v>
      </c>
      <c r="K4960" s="17">
        <v>16.6649999999999</v>
      </c>
      <c r="L4960" s="18">
        <f t="shared" si="49"/>
        <v>21.896267682941239</v>
      </c>
      <c r="M4960">
        <f>Table1[[#This Row],[num_contributions]]+Table1[[#This Row],[num_unique_contributors]]</f>
        <v>21</v>
      </c>
    </row>
    <row r="4961" spans="1:13" ht="13.2" hidden="1" x14ac:dyDescent="0.25">
      <c r="A4961" s="13">
        <v>6</v>
      </c>
      <c r="B4961" s="14">
        <v>43998</v>
      </c>
      <c r="C4961" s="14">
        <v>44015</v>
      </c>
      <c r="D4961" s="15" t="s">
        <v>1693</v>
      </c>
      <c r="E4961" s="13">
        <v>742</v>
      </c>
      <c r="F4961" s="15" t="s">
        <v>17</v>
      </c>
      <c r="G4961" s="15" t="s">
        <v>14</v>
      </c>
      <c r="H4961" s="17">
        <v>4.0829318314091099</v>
      </c>
      <c r="I4961" s="13">
        <v>12</v>
      </c>
      <c r="J4961" s="13">
        <v>11</v>
      </c>
      <c r="K4961" s="17">
        <v>17.694999999999901</v>
      </c>
      <c r="L4961" s="18">
        <f t="shared" si="49"/>
        <v>21.77793183140901</v>
      </c>
      <c r="M4961">
        <f>Table1[[#This Row],[num_contributions]]+Table1[[#This Row],[num_unique_contributors]]</f>
        <v>23</v>
      </c>
    </row>
    <row r="4962" spans="1:13" ht="13.2" hidden="1" x14ac:dyDescent="0.25">
      <c r="A4962" s="13">
        <v>6</v>
      </c>
      <c r="B4962" s="14">
        <v>43998</v>
      </c>
      <c r="C4962" s="14">
        <v>44015</v>
      </c>
      <c r="D4962" s="15" t="s">
        <v>1121</v>
      </c>
      <c r="E4962" s="13">
        <v>865</v>
      </c>
      <c r="F4962" s="15" t="s">
        <v>17</v>
      </c>
      <c r="G4962" s="15" t="s">
        <v>23</v>
      </c>
      <c r="H4962" s="17">
        <v>2.7344926260085201</v>
      </c>
      <c r="I4962" s="13">
        <v>11</v>
      </c>
      <c r="J4962" s="13">
        <v>9</v>
      </c>
      <c r="K4962" s="17">
        <v>18.0899999999999</v>
      </c>
      <c r="L4962" s="18">
        <f t="shared" si="49"/>
        <v>20.824492626008421</v>
      </c>
      <c r="M4962">
        <f>Table1[[#This Row],[num_contributions]]+Table1[[#This Row],[num_unique_contributors]]</f>
        <v>20</v>
      </c>
    </row>
    <row r="4963" spans="1:13" ht="13.2" hidden="1" x14ac:dyDescent="0.25">
      <c r="A4963" s="13">
        <v>6</v>
      </c>
      <c r="B4963" s="14">
        <v>43998</v>
      </c>
      <c r="C4963" s="14">
        <v>44015</v>
      </c>
      <c r="D4963" s="15" t="s">
        <v>1051</v>
      </c>
      <c r="E4963" s="13">
        <v>112</v>
      </c>
      <c r="F4963" s="15" t="s">
        <v>17</v>
      </c>
      <c r="G4963" s="15" t="s">
        <v>14</v>
      </c>
      <c r="H4963" s="17">
        <v>5.0532125973702904</v>
      </c>
      <c r="I4963" s="13">
        <v>5</v>
      </c>
      <c r="J4963" s="13">
        <v>5</v>
      </c>
      <c r="K4963" s="17">
        <v>15.4156662003167</v>
      </c>
      <c r="L4963" s="18">
        <f t="shared" si="49"/>
        <v>20.46887879768699</v>
      </c>
      <c r="M4963">
        <f>Table1[[#This Row],[num_contributions]]+Table1[[#This Row],[num_unique_contributors]]</f>
        <v>10</v>
      </c>
    </row>
    <row r="4964" spans="1:13" ht="13.2" hidden="1" x14ac:dyDescent="0.25">
      <c r="A4964" s="13">
        <v>6</v>
      </c>
      <c r="B4964" s="14">
        <v>43998</v>
      </c>
      <c r="C4964" s="14">
        <v>44015</v>
      </c>
      <c r="D4964" s="15" t="s">
        <v>825</v>
      </c>
      <c r="E4964" s="13">
        <v>336</v>
      </c>
      <c r="F4964" s="15" t="s">
        <v>17</v>
      </c>
      <c r="G4964" s="15" t="s">
        <v>14</v>
      </c>
      <c r="H4964" s="17">
        <v>3.6660324096667201</v>
      </c>
      <c r="I4964" s="13">
        <v>11</v>
      </c>
      <c r="J4964" s="13">
        <v>10</v>
      </c>
      <c r="K4964" s="17">
        <v>16.6649999999999</v>
      </c>
      <c r="L4964" s="18">
        <f t="shared" si="49"/>
        <v>20.331032409666619</v>
      </c>
      <c r="M4964">
        <f>Table1[[#This Row],[num_contributions]]+Table1[[#This Row],[num_unique_contributors]]</f>
        <v>21</v>
      </c>
    </row>
    <row r="4965" spans="1:13" ht="13.2" hidden="1" x14ac:dyDescent="0.25">
      <c r="A4965" s="13">
        <v>6</v>
      </c>
      <c r="B4965" s="14">
        <v>43998</v>
      </c>
      <c r="C4965" s="14">
        <v>44015</v>
      </c>
      <c r="D4965" s="15" t="s">
        <v>688</v>
      </c>
      <c r="E4965" s="13">
        <v>584</v>
      </c>
      <c r="F4965" s="15" t="s">
        <v>13</v>
      </c>
      <c r="G4965" s="15" t="s">
        <v>23</v>
      </c>
      <c r="H4965" s="17">
        <v>3.9865088182509099</v>
      </c>
      <c r="I4965" s="13">
        <v>5</v>
      </c>
      <c r="J4965" s="13">
        <v>4</v>
      </c>
      <c r="K4965" s="17">
        <v>16.245520413491199</v>
      </c>
      <c r="L4965" s="18">
        <f t="shared" si="49"/>
        <v>20.232029231742111</v>
      </c>
      <c r="M4965">
        <f>Table1[[#This Row],[num_contributions]]+Table1[[#This Row],[num_unique_contributors]]</f>
        <v>9</v>
      </c>
    </row>
    <row r="4966" spans="1:13" ht="13.2" hidden="1" x14ac:dyDescent="0.25">
      <c r="A4966" s="13">
        <v>6</v>
      </c>
      <c r="B4966" s="14">
        <v>43998</v>
      </c>
      <c r="C4966" s="14">
        <v>44015</v>
      </c>
      <c r="D4966" s="15" t="s">
        <v>1147</v>
      </c>
      <c r="E4966" s="13">
        <v>579</v>
      </c>
      <c r="F4966" s="15" t="s">
        <v>17</v>
      </c>
      <c r="G4966" s="15" t="s">
        <v>23</v>
      </c>
      <c r="H4966" s="17">
        <v>2.8727890308500998</v>
      </c>
      <c r="I4966" s="13">
        <v>6</v>
      </c>
      <c r="J4966" s="13">
        <v>5</v>
      </c>
      <c r="K4966" s="17">
        <v>17.011960586340301</v>
      </c>
      <c r="L4966" s="18">
        <f t="shared" si="49"/>
        <v>19.884749617190401</v>
      </c>
      <c r="M4966">
        <f>Table1[[#This Row],[num_contributions]]+Table1[[#This Row],[num_unique_contributors]]</f>
        <v>11</v>
      </c>
    </row>
    <row r="4967" spans="1:13" ht="13.2" hidden="1" x14ac:dyDescent="0.25">
      <c r="A4967" s="13">
        <v>6</v>
      </c>
      <c r="B4967" s="14">
        <v>43998</v>
      </c>
      <c r="C4967" s="14">
        <v>44015</v>
      </c>
      <c r="D4967" s="15" t="s">
        <v>396</v>
      </c>
      <c r="E4967" s="13">
        <v>49</v>
      </c>
      <c r="F4967" s="15" t="s">
        <v>54</v>
      </c>
      <c r="G4967" s="15" t="s">
        <v>14</v>
      </c>
      <c r="H4967" s="17">
        <v>8.0112667703742293</v>
      </c>
      <c r="I4967" s="13">
        <v>4</v>
      </c>
      <c r="J4967" s="13">
        <v>4</v>
      </c>
      <c r="K4967" s="17">
        <v>11.399999999999901</v>
      </c>
      <c r="L4967" s="18">
        <f t="shared" si="49"/>
        <v>19.41126677037413</v>
      </c>
      <c r="M4967">
        <f>Table1[[#This Row],[num_contributions]]+Table1[[#This Row],[num_unique_contributors]]</f>
        <v>8</v>
      </c>
    </row>
    <row r="4968" spans="1:13" ht="13.2" hidden="1" x14ac:dyDescent="0.25">
      <c r="A4968" s="13">
        <v>6</v>
      </c>
      <c r="B4968" s="14">
        <v>43998</v>
      </c>
      <c r="C4968" s="14">
        <v>44015</v>
      </c>
      <c r="D4968" s="15" t="s">
        <v>2013</v>
      </c>
      <c r="E4968" s="13">
        <v>560</v>
      </c>
      <c r="F4968" s="15" t="s">
        <v>17</v>
      </c>
      <c r="G4968" s="15" t="s">
        <v>14</v>
      </c>
      <c r="H4968" s="17">
        <v>3.4255967818587099</v>
      </c>
      <c r="I4968" s="13">
        <v>2</v>
      </c>
      <c r="J4968" s="13">
        <v>2</v>
      </c>
      <c r="K4968" s="17">
        <v>15.8243443032624</v>
      </c>
      <c r="L4968" s="18">
        <f t="shared" si="49"/>
        <v>19.249941085121108</v>
      </c>
      <c r="M4968">
        <f>Table1[[#This Row],[num_contributions]]+Table1[[#This Row],[num_unique_contributors]]</f>
        <v>4</v>
      </c>
    </row>
    <row r="4969" spans="1:13" ht="13.2" hidden="1" x14ac:dyDescent="0.25">
      <c r="A4969" s="13">
        <v>6</v>
      </c>
      <c r="B4969" s="14">
        <v>43998</v>
      </c>
      <c r="C4969" s="14">
        <v>44015</v>
      </c>
      <c r="D4969" s="15" t="s">
        <v>911</v>
      </c>
      <c r="E4969" s="13">
        <v>87</v>
      </c>
      <c r="F4969" s="15" t="s">
        <v>17</v>
      </c>
      <c r="G4969" s="15" t="s">
        <v>23</v>
      </c>
      <c r="H4969" s="17">
        <v>3.23086903133993</v>
      </c>
      <c r="I4969" s="13">
        <v>5</v>
      </c>
      <c r="J4969" s="13">
        <v>5</v>
      </c>
      <c r="K4969" s="17">
        <v>15.7651523136922</v>
      </c>
      <c r="L4969" s="18">
        <f t="shared" si="49"/>
        <v>18.99602134503213</v>
      </c>
      <c r="M4969">
        <f>Table1[[#This Row],[num_contributions]]+Table1[[#This Row],[num_unique_contributors]]</f>
        <v>10</v>
      </c>
    </row>
    <row r="4970" spans="1:13" ht="13.2" hidden="1" x14ac:dyDescent="0.25">
      <c r="A4970" s="13">
        <v>6</v>
      </c>
      <c r="B4970" s="14">
        <v>43998</v>
      </c>
      <c r="C4970" s="14">
        <v>44015</v>
      </c>
      <c r="D4970" s="15" t="s">
        <v>900</v>
      </c>
      <c r="E4970" s="13">
        <v>371</v>
      </c>
      <c r="F4970" s="15" t="s">
        <v>17</v>
      </c>
      <c r="G4970" s="15" t="s">
        <v>14</v>
      </c>
      <c r="H4970" s="17">
        <v>7.1522125332461099</v>
      </c>
      <c r="I4970" s="13">
        <v>3</v>
      </c>
      <c r="J4970" s="13">
        <v>3</v>
      </c>
      <c r="K4970" s="17">
        <v>10.5455204134912</v>
      </c>
      <c r="L4970" s="18">
        <f t="shared" si="49"/>
        <v>17.697732946737311</v>
      </c>
      <c r="M4970">
        <f>Table1[[#This Row],[num_contributions]]+Table1[[#This Row],[num_unique_contributors]]</f>
        <v>6</v>
      </c>
    </row>
    <row r="4971" spans="1:13" ht="13.2" hidden="1" x14ac:dyDescent="0.25">
      <c r="A4971" s="13">
        <v>6</v>
      </c>
      <c r="B4971" s="14">
        <v>43998</v>
      </c>
      <c r="C4971" s="14">
        <v>44015</v>
      </c>
      <c r="D4971" s="15" t="s">
        <v>1947</v>
      </c>
      <c r="E4971" s="13">
        <v>828</v>
      </c>
      <c r="F4971" s="15" t="s">
        <v>17</v>
      </c>
      <c r="G4971" s="15" t="s">
        <v>23</v>
      </c>
      <c r="H4971" s="17">
        <v>2.2762967488377299</v>
      </c>
      <c r="I4971" s="13">
        <v>4</v>
      </c>
      <c r="J4971" s="13">
        <v>4</v>
      </c>
      <c r="K4971" s="17">
        <v>14.9309802931701</v>
      </c>
      <c r="L4971" s="18">
        <f t="shared" si="49"/>
        <v>17.207277042007831</v>
      </c>
      <c r="M4971">
        <f>Table1[[#This Row],[num_contributions]]+Table1[[#This Row],[num_unique_contributors]]</f>
        <v>8</v>
      </c>
    </row>
    <row r="4972" spans="1:13" ht="13.2" hidden="1" x14ac:dyDescent="0.25">
      <c r="A4972" s="13">
        <v>6</v>
      </c>
      <c r="B4972" s="14">
        <v>43998</v>
      </c>
      <c r="C4972" s="14">
        <v>44015</v>
      </c>
      <c r="D4972" s="15" t="s">
        <v>2014</v>
      </c>
      <c r="E4972" s="13">
        <v>784</v>
      </c>
      <c r="F4972" s="15" t="s">
        <v>17</v>
      </c>
      <c r="G4972" s="15" t="s">
        <v>23</v>
      </c>
      <c r="H4972" s="17">
        <v>0.91631875425930598</v>
      </c>
      <c r="I4972" s="13">
        <v>6</v>
      </c>
      <c r="J4972" s="13">
        <v>6</v>
      </c>
      <c r="K4972" s="17">
        <v>16.1624864163309</v>
      </c>
      <c r="L4972" s="18">
        <f t="shared" si="49"/>
        <v>17.078805170590204</v>
      </c>
      <c r="M4972">
        <f>Table1[[#This Row],[num_contributions]]+Table1[[#This Row],[num_unique_contributors]]</f>
        <v>12</v>
      </c>
    </row>
    <row r="4973" spans="1:13" ht="13.2" hidden="1" x14ac:dyDescent="0.25">
      <c r="A4973" s="13">
        <v>6</v>
      </c>
      <c r="B4973" s="14">
        <v>43998</v>
      </c>
      <c r="C4973" s="14">
        <v>44015</v>
      </c>
      <c r="D4973" s="15" t="s">
        <v>744</v>
      </c>
      <c r="E4973" s="13">
        <v>171</v>
      </c>
      <c r="F4973" s="15" t="s">
        <v>17</v>
      </c>
      <c r="G4973" s="15" t="s">
        <v>23</v>
      </c>
      <c r="H4973" s="17">
        <v>5.6910620838023203</v>
      </c>
      <c r="I4973" s="13">
        <v>3</v>
      </c>
      <c r="J4973" s="13">
        <v>3</v>
      </c>
      <c r="K4973" s="17">
        <v>10.6999999999999</v>
      </c>
      <c r="L4973" s="18">
        <f t="shared" si="49"/>
        <v>16.391062083802218</v>
      </c>
      <c r="M4973">
        <f>Table1[[#This Row],[num_contributions]]+Table1[[#This Row],[num_unique_contributors]]</f>
        <v>6</v>
      </c>
    </row>
    <row r="4974" spans="1:13" ht="13.2" hidden="1" x14ac:dyDescent="0.25">
      <c r="A4974" s="13">
        <v>6</v>
      </c>
      <c r="B4974" s="14">
        <v>43998</v>
      </c>
      <c r="C4974" s="14">
        <v>44015</v>
      </c>
      <c r="D4974" s="15" t="s">
        <v>2015</v>
      </c>
      <c r="E4974" s="13">
        <v>894</v>
      </c>
      <c r="F4974" s="15" t="s">
        <v>17</v>
      </c>
      <c r="G4974" s="15" t="s">
        <v>1986</v>
      </c>
      <c r="H4974" s="17">
        <v>1.6569767441860499</v>
      </c>
      <c r="I4974" s="13">
        <v>1</v>
      </c>
      <c r="J4974" s="13">
        <v>1</v>
      </c>
      <c r="K4974" s="17">
        <v>14.249999999999901</v>
      </c>
      <c r="L4974" s="18">
        <f t="shared" si="49"/>
        <v>15.90697674418595</v>
      </c>
      <c r="M4974">
        <f>Table1[[#This Row],[num_contributions]]+Table1[[#This Row],[num_unique_contributors]]</f>
        <v>2</v>
      </c>
    </row>
    <row r="4975" spans="1:13" ht="13.2" hidden="1" x14ac:dyDescent="0.25">
      <c r="A4975" s="13">
        <v>6</v>
      </c>
      <c r="B4975" s="14">
        <v>43998</v>
      </c>
      <c r="C4975" s="14">
        <v>44015</v>
      </c>
      <c r="D4975" s="15" t="s">
        <v>576</v>
      </c>
      <c r="E4975" s="13">
        <v>780</v>
      </c>
      <c r="F4975" s="15" t="s">
        <v>52</v>
      </c>
      <c r="G4975" s="15" t="s">
        <v>23</v>
      </c>
      <c r="H4975" s="17">
        <v>1.7823035560047</v>
      </c>
      <c r="I4975" s="13">
        <v>2</v>
      </c>
      <c r="J4975" s="13">
        <v>2</v>
      </c>
      <c r="K4975" s="17">
        <v>14.0369830812675</v>
      </c>
      <c r="L4975" s="18">
        <f t="shared" si="49"/>
        <v>15.819286637272201</v>
      </c>
      <c r="M4975">
        <f>Table1[[#This Row],[num_contributions]]+Table1[[#This Row],[num_unique_contributors]]</f>
        <v>4</v>
      </c>
    </row>
    <row r="4976" spans="1:13" ht="13.2" hidden="1" x14ac:dyDescent="0.25">
      <c r="A4976" s="13">
        <v>6</v>
      </c>
      <c r="B4976" s="14">
        <v>43998</v>
      </c>
      <c r="C4976" s="14">
        <v>44015</v>
      </c>
      <c r="D4976" s="15" t="s">
        <v>665</v>
      </c>
      <c r="E4976" s="13">
        <v>144</v>
      </c>
      <c r="F4976" s="15" t="s">
        <v>17</v>
      </c>
      <c r="G4976" s="15" t="s">
        <v>14</v>
      </c>
      <c r="H4976" s="17">
        <v>2.37738814421225</v>
      </c>
      <c r="I4976" s="13">
        <v>5</v>
      </c>
      <c r="J4976" s="13">
        <v>5</v>
      </c>
      <c r="K4976" s="17">
        <v>13.4000689386812</v>
      </c>
      <c r="L4976" s="18">
        <f t="shared" si="49"/>
        <v>15.777457082893449</v>
      </c>
      <c r="M4976">
        <f>Table1[[#This Row],[num_contributions]]+Table1[[#This Row],[num_unique_contributors]]</f>
        <v>10</v>
      </c>
    </row>
    <row r="4977" spans="1:13" ht="13.2" hidden="1" x14ac:dyDescent="0.25">
      <c r="A4977" s="13">
        <v>6</v>
      </c>
      <c r="B4977" s="14">
        <v>43998</v>
      </c>
      <c r="C4977" s="14">
        <v>44015</v>
      </c>
      <c r="D4977" s="15" t="s">
        <v>903</v>
      </c>
      <c r="E4977" s="13">
        <v>826</v>
      </c>
      <c r="F4977" s="15" t="s">
        <v>17</v>
      </c>
      <c r="G4977" s="15" t="s">
        <v>23</v>
      </c>
      <c r="H4977" s="17">
        <v>0.39245385016625001</v>
      </c>
      <c r="I4977" s="13">
        <v>2</v>
      </c>
      <c r="J4977" s="13">
        <v>2</v>
      </c>
      <c r="K4977" s="17">
        <v>15.381449595679999</v>
      </c>
      <c r="L4977" s="18">
        <f t="shared" si="49"/>
        <v>15.773903445846249</v>
      </c>
      <c r="M4977">
        <f>Table1[[#This Row],[num_contributions]]+Table1[[#This Row],[num_unique_contributors]]</f>
        <v>4</v>
      </c>
    </row>
    <row r="4978" spans="1:13" ht="13.2" hidden="1" x14ac:dyDescent="0.25">
      <c r="A4978" s="13">
        <v>6</v>
      </c>
      <c r="B4978" s="14">
        <v>43998</v>
      </c>
      <c r="C4978" s="14">
        <v>44015</v>
      </c>
      <c r="D4978" s="15" t="s">
        <v>490</v>
      </c>
      <c r="E4978" s="13">
        <v>197</v>
      </c>
      <c r="F4978" s="15" t="s">
        <v>17</v>
      </c>
      <c r="G4978" s="15" t="s">
        <v>18</v>
      </c>
      <c r="H4978" s="17">
        <v>3.4937008813047399</v>
      </c>
      <c r="I4978" s="13">
        <v>4</v>
      </c>
      <c r="J4978" s="13">
        <v>4</v>
      </c>
      <c r="K4978" s="17">
        <v>11.4299999999999</v>
      </c>
      <c r="L4978" s="18">
        <f t="shared" si="49"/>
        <v>14.92370088130464</v>
      </c>
      <c r="M4978">
        <f>Table1[[#This Row],[num_contributions]]+Table1[[#This Row],[num_unique_contributors]]</f>
        <v>8</v>
      </c>
    </row>
    <row r="4979" spans="1:13" ht="13.2" hidden="1" x14ac:dyDescent="0.25">
      <c r="A4979" s="13">
        <v>6</v>
      </c>
      <c r="B4979" s="14">
        <v>43998</v>
      </c>
      <c r="C4979" s="14">
        <v>44015</v>
      </c>
      <c r="D4979" s="15" t="s">
        <v>1158</v>
      </c>
      <c r="E4979" s="13">
        <v>955</v>
      </c>
      <c r="F4979" s="15" t="s">
        <v>17</v>
      </c>
      <c r="G4979" s="15" t="s">
        <v>14</v>
      </c>
      <c r="H4979" s="17">
        <v>1.4440178216939701</v>
      </c>
      <c r="I4979" s="13">
        <v>2</v>
      </c>
      <c r="J4979" s="13">
        <v>2</v>
      </c>
      <c r="K4979" s="17">
        <v>13.299999999999899</v>
      </c>
      <c r="L4979" s="18">
        <f t="shared" si="49"/>
        <v>14.74401782169387</v>
      </c>
      <c r="M4979">
        <f>Table1[[#This Row],[num_contributions]]+Table1[[#This Row],[num_unique_contributors]]</f>
        <v>4</v>
      </c>
    </row>
    <row r="4980" spans="1:13" ht="13.2" hidden="1" x14ac:dyDescent="0.25">
      <c r="A4980" s="13">
        <v>6</v>
      </c>
      <c r="B4980" s="14">
        <v>43998</v>
      </c>
      <c r="C4980" s="14">
        <v>44015</v>
      </c>
      <c r="D4980" s="15" t="s">
        <v>1093</v>
      </c>
      <c r="E4980" s="13">
        <v>542</v>
      </c>
      <c r="F4980" s="15" t="s">
        <v>17</v>
      </c>
      <c r="G4980" s="15" t="s">
        <v>14</v>
      </c>
      <c r="H4980" s="17">
        <v>9.1859683104739407</v>
      </c>
      <c r="I4980" s="13">
        <v>5</v>
      </c>
      <c r="J4980" s="13">
        <v>5</v>
      </c>
      <c r="K4980" s="17">
        <v>5.34179316413584</v>
      </c>
      <c r="L4980" s="18">
        <f t="shared" si="49"/>
        <v>14.527761474609781</v>
      </c>
      <c r="M4980">
        <f>Table1[[#This Row],[num_contributions]]+Table1[[#This Row],[num_unique_contributors]]</f>
        <v>10</v>
      </c>
    </row>
    <row r="4981" spans="1:13" ht="13.2" hidden="1" x14ac:dyDescent="0.25">
      <c r="A4981" s="13">
        <v>6</v>
      </c>
      <c r="B4981" s="14">
        <v>43998</v>
      </c>
      <c r="C4981" s="14">
        <v>44015</v>
      </c>
      <c r="D4981" s="15" t="s">
        <v>902</v>
      </c>
      <c r="E4981" s="13">
        <v>74</v>
      </c>
      <c r="F4981" s="15" t="s">
        <v>17</v>
      </c>
      <c r="G4981" s="15" t="s">
        <v>14</v>
      </c>
      <c r="H4981" s="17">
        <v>5.1135667805372904</v>
      </c>
      <c r="I4981" s="13">
        <v>6</v>
      </c>
      <c r="J4981" s="13">
        <v>6</v>
      </c>
      <c r="K4981" s="17">
        <v>9.31</v>
      </c>
      <c r="L4981" s="18">
        <f t="shared" si="49"/>
        <v>14.423566780537291</v>
      </c>
      <c r="M4981">
        <f>Table1[[#This Row],[num_contributions]]+Table1[[#This Row],[num_unique_contributors]]</f>
        <v>12</v>
      </c>
    </row>
    <row r="4982" spans="1:13" ht="13.2" hidden="1" x14ac:dyDescent="0.25">
      <c r="A4982" s="13">
        <v>6</v>
      </c>
      <c r="B4982" s="14">
        <v>43998</v>
      </c>
      <c r="C4982" s="14">
        <v>44015</v>
      </c>
      <c r="D4982" s="15" t="s">
        <v>1008</v>
      </c>
      <c r="E4982" s="13">
        <v>889</v>
      </c>
      <c r="F4982" s="15" t="s">
        <v>17</v>
      </c>
      <c r="G4982" s="15" t="s">
        <v>23</v>
      </c>
      <c r="H4982" s="17">
        <v>0.95786411449326503</v>
      </c>
      <c r="I4982" s="13">
        <v>9</v>
      </c>
      <c r="J4982" s="13">
        <v>8</v>
      </c>
      <c r="K4982" s="17">
        <v>13.3399999999999</v>
      </c>
      <c r="L4982" s="18">
        <f t="shared" si="49"/>
        <v>14.297864114493166</v>
      </c>
      <c r="M4982">
        <f>Table1[[#This Row],[num_contributions]]+Table1[[#This Row],[num_unique_contributors]]</f>
        <v>17</v>
      </c>
    </row>
    <row r="4983" spans="1:13" ht="13.2" hidden="1" x14ac:dyDescent="0.25">
      <c r="A4983" s="13">
        <v>6</v>
      </c>
      <c r="B4983" s="14">
        <v>43998</v>
      </c>
      <c r="C4983" s="14">
        <v>44015</v>
      </c>
      <c r="D4983" s="15" t="s">
        <v>1983</v>
      </c>
      <c r="E4983" s="13">
        <v>882</v>
      </c>
      <c r="F4983" s="15" t="s">
        <v>17</v>
      </c>
      <c r="G4983" s="15" t="s">
        <v>23</v>
      </c>
      <c r="H4983" s="17">
        <v>0.43004967176473902</v>
      </c>
      <c r="I4983" s="13">
        <v>5</v>
      </c>
      <c r="J4983" s="13">
        <v>5</v>
      </c>
      <c r="K4983" s="17">
        <v>13.7674864163309</v>
      </c>
      <c r="L4983" s="18">
        <f t="shared" si="49"/>
        <v>14.197536088095639</v>
      </c>
      <c r="M4983">
        <f>Table1[[#This Row],[num_contributions]]+Table1[[#This Row],[num_unique_contributors]]</f>
        <v>10</v>
      </c>
    </row>
    <row r="4984" spans="1:13" ht="13.2" hidden="1" x14ac:dyDescent="0.25">
      <c r="A4984" s="13">
        <v>6</v>
      </c>
      <c r="B4984" s="14">
        <v>43998</v>
      </c>
      <c r="C4984" s="14">
        <v>44015</v>
      </c>
      <c r="D4984" s="15" t="s">
        <v>716</v>
      </c>
      <c r="E4984" s="13">
        <v>36</v>
      </c>
      <c r="F4984" s="15" t="s">
        <v>17</v>
      </c>
      <c r="G4984" s="15" t="s">
        <v>14</v>
      </c>
      <c r="H4984" s="17">
        <v>4.7631915666662703</v>
      </c>
      <c r="I4984" s="13">
        <v>7</v>
      </c>
      <c r="J4984" s="13">
        <v>7</v>
      </c>
      <c r="K4984" s="17">
        <v>8.7024881382295298</v>
      </c>
      <c r="L4984" s="18">
        <f t="shared" si="49"/>
        <v>13.4656797048958</v>
      </c>
      <c r="M4984">
        <f>Table1[[#This Row],[num_contributions]]+Table1[[#This Row],[num_unique_contributors]]</f>
        <v>14</v>
      </c>
    </row>
    <row r="4985" spans="1:13" ht="13.2" hidden="1" x14ac:dyDescent="0.25">
      <c r="A4985" s="13">
        <v>6</v>
      </c>
      <c r="B4985" s="14">
        <v>43998</v>
      </c>
      <c r="C4985" s="14">
        <v>44015</v>
      </c>
      <c r="D4985" s="15" t="s">
        <v>1289</v>
      </c>
      <c r="E4985" s="13">
        <v>75</v>
      </c>
      <c r="F4985" s="15" t="s">
        <v>17</v>
      </c>
      <c r="G4985" s="15" t="s">
        <v>14</v>
      </c>
      <c r="H4985" s="17">
        <v>1.9958597321123801</v>
      </c>
      <c r="I4985" s="13">
        <v>4</v>
      </c>
      <c r="J4985" s="13">
        <v>4</v>
      </c>
      <c r="K4985" s="17">
        <v>11.4</v>
      </c>
      <c r="L4985" s="18">
        <f t="shared" si="49"/>
        <v>13.395859732112381</v>
      </c>
      <c r="M4985">
        <f>Table1[[#This Row],[num_contributions]]+Table1[[#This Row],[num_unique_contributors]]</f>
        <v>8</v>
      </c>
    </row>
    <row r="4986" spans="1:13" ht="13.2" hidden="1" x14ac:dyDescent="0.25">
      <c r="A4986" s="13">
        <v>6</v>
      </c>
      <c r="B4986" s="14">
        <v>43998</v>
      </c>
      <c r="C4986" s="14">
        <v>44015</v>
      </c>
      <c r="D4986" s="15" t="s">
        <v>1431</v>
      </c>
      <c r="E4986" s="13">
        <v>228</v>
      </c>
      <c r="F4986" s="15" t="s">
        <v>17</v>
      </c>
      <c r="G4986" s="15" t="s">
        <v>14</v>
      </c>
      <c r="H4986" s="17">
        <v>2.7062157174984298</v>
      </c>
      <c r="I4986" s="13">
        <v>5</v>
      </c>
      <c r="J4986" s="13">
        <v>5</v>
      </c>
      <c r="K4986" s="17">
        <v>10.4499999999999</v>
      </c>
      <c r="L4986" s="18">
        <f t="shared" si="49"/>
        <v>13.156215717498331</v>
      </c>
      <c r="M4986">
        <f>Table1[[#This Row],[num_contributions]]+Table1[[#This Row],[num_unique_contributors]]</f>
        <v>10</v>
      </c>
    </row>
    <row r="4987" spans="1:13" ht="13.2" hidden="1" x14ac:dyDescent="0.25">
      <c r="A4987" s="13">
        <v>6</v>
      </c>
      <c r="B4987" s="14">
        <v>43998</v>
      </c>
      <c r="C4987" s="14">
        <v>44015</v>
      </c>
      <c r="D4987" s="15" t="s">
        <v>874</v>
      </c>
      <c r="E4987" s="13">
        <v>473</v>
      </c>
      <c r="F4987" s="15" t="s">
        <v>17</v>
      </c>
      <c r="G4987" s="15" t="s">
        <v>14</v>
      </c>
      <c r="H4987" s="17">
        <v>8.1667859880796598</v>
      </c>
      <c r="I4987" s="13">
        <v>1</v>
      </c>
      <c r="J4987" s="13">
        <v>1</v>
      </c>
      <c r="K4987" s="17">
        <v>4.7499999999999902</v>
      </c>
      <c r="L4987" s="18">
        <f t="shared" si="49"/>
        <v>12.916785988079649</v>
      </c>
      <c r="M4987">
        <f>Table1[[#This Row],[num_contributions]]+Table1[[#This Row],[num_unique_contributors]]</f>
        <v>2</v>
      </c>
    </row>
    <row r="4988" spans="1:13" ht="13.2" hidden="1" x14ac:dyDescent="0.25">
      <c r="A4988" s="13">
        <v>6</v>
      </c>
      <c r="B4988" s="14">
        <v>43998</v>
      </c>
      <c r="C4988" s="14">
        <v>44015</v>
      </c>
      <c r="D4988" s="15" t="s">
        <v>2016</v>
      </c>
      <c r="E4988" s="13">
        <v>132</v>
      </c>
      <c r="F4988" s="15" t="s">
        <v>17</v>
      </c>
      <c r="G4988" s="15" t="s">
        <v>18</v>
      </c>
      <c r="H4988" s="17">
        <v>1.64965201318092</v>
      </c>
      <c r="I4988" s="13">
        <v>4</v>
      </c>
      <c r="J4988" s="13">
        <v>4</v>
      </c>
      <c r="K4988" s="17">
        <v>11.239999999999901</v>
      </c>
      <c r="L4988" s="18">
        <f t="shared" si="49"/>
        <v>12.889652013180822</v>
      </c>
      <c r="M4988">
        <f>Table1[[#This Row],[num_contributions]]+Table1[[#This Row],[num_unique_contributors]]</f>
        <v>8</v>
      </c>
    </row>
    <row r="4989" spans="1:13" ht="13.2" hidden="1" x14ac:dyDescent="0.25">
      <c r="A4989" s="13">
        <v>6</v>
      </c>
      <c r="B4989" s="14">
        <v>43998</v>
      </c>
      <c r="C4989" s="14">
        <v>44015</v>
      </c>
      <c r="D4989" s="15" t="s">
        <v>1613</v>
      </c>
      <c r="E4989" s="13">
        <v>20</v>
      </c>
      <c r="F4989" s="15" t="s">
        <v>17</v>
      </c>
      <c r="G4989" s="15" t="s">
        <v>23</v>
      </c>
      <c r="H4989" s="17">
        <v>0.62892618842196002</v>
      </c>
      <c r="I4989" s="13">
        <v>4</v>
      </c>
      <c r="J4989" s="13">
        <v>4</v>
      </c>
      <c r="K4989" s="17">
        <v>12.1256219199919</v>
      </c>
      <c r="L4989" s="18">
        <f t="shared" si="49"/>
        <v>12.754548108413861</v>
      </c>
      <c r="M4989">
        <f>Table1[[#This Row],[num_contributions]]+Table1[[#This Row],[num_unique_contributors]]</f>
        <v>8</v>
      </c>
    </row>
    <row r="4990" spans="1:13" ht="13.2" hidden="1" x14ac:dyDescent="0.25">
      <c r="A4990" s="13">
        <v>6</v>
      </c>
      <c r="B4990" s="14">
        <v>43998</v>
      </c>
      <c r="C4990" s="14">
        <v>44015</v>
      </c>
      <c r="D4990" s="15" t="s">
        <v>1935</v>
      </c>
      <c r="E4990" s="13">
        <v>759</v>
      </c>
      <c r="F4990" s="15" t="s">
        <v>17</v>
      </c>
      <c r="G4990" s="15" t="s">
        <v>14</v>
      </c>
      <c r="H4990" s="17">
        <v>6.7310335900435696</v>
      </c>
      <c r="I4990" s="13">
        <v>4</v>
      </c>
      <c r="J4990" s="13">
        <v>4</v>
      </c>
      <c r="K4990" s="17">
        <v>6.0123947552199901</v>
      </c>
      <c r="L4990" s="18">
        <f t="shared" si="49"/>
        <v>12.74342834526356</v>
      </c>
      <c r="M4990">
        <f>Table1[[#This Row],[num_contributions]]+Table1[[#This Row],[num_unique_contributors]]</f>
        <v>8</v>
      </c>
    </row>
    <row r="4991" spans="1:13" ht="13.2" hidden="1" x14ac:dyDescent="0.25">
      <c r="A4991" s="13">
        <v>6</v>
      </c>
      <c r="B4991" s="14">
        <v>43998</v>
      </c>
      <c r="C4991" s="14">
        <v>44015</v>
      </c>
      <c r="D4991" s="15" t="s">
        <v>1611</v>
      </c>
      <c r="E4991" s="13">
        <v>462</v>
      </c>
      <c r="F4991" s="15" t="s">
        <v>13</v>
      </c>
      <c r="G4991" s="15" t="s">
        <v>23</v>
      </c>
      <c r="H4991" s="17">
        <v>5.0110202805493698</v>
      </c>
      <c r="I4991" s="13">
        <v>3</v>
      </c>
      <c r="J4991" s="13">
        <v>3</v>
      </c>
      <c r="K4991" s="17">
        <v>7.6999999999999904</v>
      </c>
      <c r="L4991" s="18">
        <f t="shared" si="49"/>
        <v>12.711020280549359</v>
      </c>
      <c r="M4991">
        <f>Table1[[#This Row],[num_contributions]]+Table1[[#This Row],[num_unique_contributors]]</f>
        <v>6</v>
      </c>
    </row>
    <row r="4992" spans="1:13" ht="13.2" hidden="1" x14ac:dyDescent="0.25">
      <c r="A4992" s="13">
        <v>6</v>
      </c>
      <c r="B4992" s="14">
        <v>43998</v>
      </c>
      <c r="C4992" s="14">
        <v>44015</v>
      </c>
      <c r="D4992" s="15" t="s">
        <v>2017</v>
      </c>
      <c r="E4992" s="13">
        <v>820</v>
      </c>
      <c r="F4992" s="15" t="s">
        <v>17</v>
      </c>
      <c r="G4992" s="15" t="s">
        <v>23</v>
      </c>
      <c r="H4992" s="17">
        <v>1.7983325491515201</v>
      </c>
      <c r="I4992" s="13">
        <v>4</v>
      </c>
      <c r="J4992" s="13">
        <v>4</v>
      </c>
      <c r="K4992" s="17">
        <v>10.83418756555</v>
      </c>
      <c r="L4992" s="18">
        <f t="shared" si="49"/>
        <v>12.632520114701521</v>
      </c>
      <c r="M4992">
        <f>Table1[[#This Row],[num_contributions]]+Table1[[#This Row],[num_unique_contributors]]</f>
        <v>8</v>
      </c>
    </row>
    <row r="4993" spans="1:13" ht="13.2" hidden="1" x14ac:dyDescent="0.25">
      <c r="A4993" s="13">
        <v>6</v>
      </c>
      <c r="B4993" s="14">
        <v>43998</v>
      </c>
      <c r="C4993" s="14">
        <v>44015</v>
      </c>
      <c r="D4993" s="15" t="s">
        <v>2018</v>
      </c>
      <c r="E4993" s="13">
        <v>31</v>
      </c>
      <c r="F4993" s="15" t="s">
        <v>17</v>
      </c>
      <c r="G4993" s="15" t="s">
        <v>14</v>
      </c>
      <c r="H4993" s="17">
        <v>0.84664363600469805</v>
      </c>
      <c r="I4993" s="13">
        <v>2</v>
      </c>
      <c r="J4993" s="13">
        <v>2</v>
      </c>
      <c r="K4993" s="17">
        <v>11.613933589257</v>
      </c>
      <c r="L4993" s="18">
        <f t="shared" si="49"/>
        <v>12.460577225261698</v>
      </c>
      <c r="M4993">
        <f>Table1[[#This Row],[num_contributions]]+Table1[[#This Row],[num_unique_contributors]]</f>
        <v>4</v>
      </c>
    </row>
    <row r="4994" spans="1:13" ht="13.2" hidden="1" x14ac:dyDescent="0.25">
      <c r="A4994" s="13">
        <v>6</v>
      </c>
      <c r="B4994" s="14">
        <v>43998</v>
      </c>
      <c r="C4994" s="14">
        <v>44015</v>
      </c>
      <c r="D4994" s="15" t="s">
        <v>1553</v>
      </c>
      <c r="E4994" s="13">
        <v>248</v>
      </c>
      <c r="F4994" s="15" t="s">
        <v>17</v>
      </c>
      <c r="G4994" s="15" t="s">
        <v>18</v>
      </c>
      <c r="H4994" s="17">
        <v>4.3177731572856404</v>
      </c>
      <c r="I4994" s="13">
        <v>3</v>
      </c>
      <c r="J4994" s="13">
        <v>3</v>
      </c>
      <c r="K4994" s="17">
        <v>8.0216920777999903</v>
      </c>
      <c r="L4994" s="18">
        <f t="shared" si="49"/>
        <v>12.33946523508563</v>
      </c>
      <c r="M4994">
        <f>Table1[[#This Row],[num_contributions]]+Table1[[#This Row],[num_unique_contributors]]</f>
        <v>6</v>
      </c>
    </row>
    <row r="4995" spans="1:13" ht="13.2" hidden="1" x14ac:dyDescent="0.25">
      <c r="A4995" s="13">
        <v>6</v>
      </c>
      <c r="B4995" s="14">
        <v>43998</v>
      </c>
      <c r="C4995" s="14">
        <v>44015</v>
      </c>
      <c r="D4995" s="15" t="s">
        <v>342</v>
      </c>
      <c r="E4995" s="13">
        <v>562</v>
      </c>
      <c r="F4995" s="15" t="s">
        <v>17</v>
      </c>
      <c r="G4995" s="15" t="s">
        <v>14</v>
      </c>
      <c r="H4995" s="17">
        <v>1.86741862620286</v>
      </c>
      <c r="I4995" s="13">
        <v>2</v>
      </c>
      <c r="J4995" s="13">
        <v>2</v>
      </c>
      <c r="K4995" s="17">
        <v>10.45</v>
      </c>
      <c r="L4995" s="18">
        <f t="shared" si="49"/>
        <v>12.317418626202858</v>
      </c>
      <c r="M4995">
        <f>Table1[[#This Row],[num_contributions]]+Table1[[#This Row],[num_unique_contributors]]</f>
        <v>4</v>
      </c>
    </row>
    <row r="4996" spans="1:13" ht="13.2" hidden="1" x14ac:dyDescent="0.25">
      <c r="A4996" s="13">
        <v>6</v>
      </c>
      <c r="B4996" s="14">
        <v>43998</v>
      </c>
      <c r="C4996" s="14">
        <v>44015</v>
      </c>
      <c r="D4996" s="15" t="s">
        <v>1617</v>
      </c>
      <c r="E4996" s="13">
        <v>101</v>
      </c>
      <c r="F4996" s="15" t="s">
        <v>17</v>
      </c>
      <c r="G4996" s="15" t="s">
        <v>23</v>
      </c>
      <c r="H4996" s="17">
        <v>0.26971188063002099</v>
      </c>
      <c r="I4996" s="13">
        <v>1</v>
      </c>
      <c r="J4996" s="13">
        <v>1</v>
      </c>
      <c r="K4996" s="17">
        <v>11.5973635713625</v>
      </c>
      <c r="L4996" s="18">
        <f t="shared" si="49"/>
        <v>11.867075451992521</v>
      </c>
      <c r="M4996">
        <f>Table1[[#This Row],[num_contributions]]+Table1[[#This Row],[num_unique_contributors]]</f>
        <v>2</v>
      </c>
    </row>
    <row r="4997" spans="1:13" ht="13.2" hidden="1" x14ac:dyDescent="0.25">
      <c r="A4997" s="13">
        <v>6</v>
      </c>
      <c r="B4997" s="14">
        <v>43998</v>
      </c>
      <c r="C4997" s="14">
        <v>44015</v>
      </c>
      <c r="D4997" s="15" t="s">
        <v>1631</v>
      </c>
      <c r="E4997" s="13">
        <v>167</v>
      </c>
      <c r="F4997" s="15" t="s">
        <v>17</v>
      </c>
      <c r="G4997" s="15" t="s">
        <v>23</v>
      </c>
      <c r="H4997" s="17">
        <v>0.26971188063002099</v>
      </c>
      <c r="I4997" s="13">
        <v>1</v>
      </c>
      <c r="J4997" s="13">
        <v>1</v>
      </c>
      <c r="K4997" s="17">
        <v>11.5973635713625</v>
      </c>
      <c r="L4997" s="18">
        <f t="shared" si="49"/>
        <v>11.867075451992521</v>
      </c>
      <c r="M4997">
        <f>Table1[[#This Row],[num_contributions]]+Table1[[#This Row],[num_unique_contributors]]</f>
        <v>2</v>
      </c>
    </row>
    <row r="4998" spans="1:13" ht="13.2" hidden="1" x14ac:dyDescent="0.25">
      <c r="A4998" s="13">
        <v>6</v>
      </c>
      <c r="B4998" s="14">
        <v>43998</v>
      </c>
      <c r="C4998" s="14">
        <v>44015</v>
      </c>
      <c r="D4998" s="15" t="s">
        <v>211</v>
      </c>
      <c r="E4998" s="13">
        <v>37</v>
      </c>
      <c r="F4998" s="15" t="s">
        <v>17</v>
      </c>
      <c r="G4998" s="15" t="s">
        <v>18</v>
      </c>
      <c r="H4998" s="17">
        <v>0.18813930468359499</v>
      </c>
      <c r="I4998" s="13">
        <v>4</v>
      </c>
      <c r="J4998" s="13">
        <v>4</v>
      </c>
      <c r="K4998" s="17">
        <v>11.649999999999901</v>
      </c>
      <c r="L4998" s="18">
        <f t="shared" si="49"/>
        <v>11.838139304683496</v>
      </c>
      <c r="M4998">
        <f>Table1[[#This Row],[num_contributions]]+Table1[[#This Row],[num_unique_contributors]]</f>
        <v>8</v>
      </c>
    </row>
    <row r="4999" spans="1:13" ht="13.2" hidden="1" x14ac:dyDescent="0.25">
      <c r="A4999" s="13">
        <v>6</v>
      </c>
      <c r="B4999" s="14">
        <v>43998</v>
      </c>
      <c r="C4999" s="14">
        <v>44015</v>
      </c>
      <c r="D4999" s="15" t="s">
        <v>1528</v>
      </c>
      <c r="E4999" s="13">
        <v>286</v>
      </c>
      <c r="F4999" s="15" t="s">
        <v>17</v>
      </c>
      <c r="G4999" s="15" t="s">
        <v>14</v>
      </c>
      <c r="H4999" s="17">
        <v>2.30248079471732</v>
      </c>
      <c r="I4999" s="13">
        <v>6</v>
      </c>
      <c r="J4999" s="13">
        <v>6</v>
      </c>
      <c r="K4999" s="17">
        <v>9.3099999999999898</v>
      </c>
      <c r="L4999" s="18">
        <f t="shared" si="49"/>
        <v>11.61248079471731</v>
      </c>
      <c r="M4999">
        <f>Table1[[#This Row],[num_contributions]]+Table1[[#This Row],[num_unique_contributors]]</f>
        <v>12</v>
      </c>
    </row>
    <row r="5000" spans="1:13" ht="13.2" hidden="1" x14ac:dyDescent="0.25">
      <c r="A5000" s="13">
        <v>6</v>
      </c>
      <c r="B5000" s="14">
        <v>43998</v>
      </c>
      <c r="C5000" s="14">
        <v>44015</v>
      </c>
      <c r="D5000" s="15" t="s">
        <v>412</v>
      </c>
      <c r="E5000" s="13">
        <v>358</v>
      </c>
      <c r="F5000" s="15" t="s">
        <v>20</v>
      </c>
      <c r="G5000" s="15" t="s">
        <v>18</v>
      </c>
      <c r="H5000" s="17">
        <v>1.96986854091033</v>
      </c>
      <c r="I5000" s="13">
        <v>2</v>
      </c>
      <c r="J5000" s="13">
        <v>2</v>
      </c>
      <c r="K5000" s="17">
        <v>9.4999999999999893</v>
      </c>
      <c r="L5000" s="18">
        <f t="shared" si="49"/>
        <v>11.469868540910319</v>
      </c>
      <c r="M5000">
        <f>Table1[[#This Row],[num_contributions]]+Table1[[#This Row],[num_unique_contributors]]</f>
        <v>4</v>
      </c>
    </row>
    <row r="5001" spans="1:13" ht="13.2" hidden="1" x14ac:dyDescent="0.25">
      <c r="A5001" s="13">
        <v>6</v>
      </c>
      <c r="B5001" s="14">
        <v>43998</v>
      </c>
      <c r="C5001" s="14">
        <v>44015</v>
      </c>
      <c r="D5001" s="15" t="s">
        <v>568</v>
      </c>
      <c r="E5001" s="13">
        <v>668</v>
      </c>
      <c r="F5001" s="15" t="s">
        <v>17</v>
      </c>
      <c r="G5001" s="15" t="s">
        <v>14</v>
      </c>
      <c r="H5001" s="17">
        <v>4.1814913936222098</v>
      </c>
      <c r="I5001" s="13">
        <v>3</v>
      </c>
      <c r="J5001" s="13">
        <v>3</v>
      </c>
      <c r="K5001" s="17">
        <v>6.8499999999999899</v>
      </c>
      <c r="L5001" s="18">
        <f t="shared" si="49"/>
        <v>11.031491393622201</v>
      </c>
      <c r="M5001">
        <f>Table1[[#This Row],[num_contributions]]+Table1[[#This Row],[num_unique_contributors]]</f>
        <v>6</v>
      </c>
    </row>
    <row r="5002" spans="1:13" ht="13.2" hidden="1" x14ac:dyDescent="0.25">
      <c r="A5002" s="13">
        <v>6</v>
      </c>
      <c r="B5002" s="14">
        <v>43998</v>
      </c>
      <c r="C5002" s="14">
        <v>44015</v>
      </c>
      <c r="D5002" s="15" t="s">
        <v>2514</v>
      </c>
      <c r="E5002" s="13">
        <v>123</v>
      </c>
      <c r="F5002" s="15" t="s">
        <v>17</v>
      </c>
      <c r="G5002" s="15" t="s">
        <v>14</v>
      </c>
      <c r="H5002" s="17">
        <v>0.789931452174923</v>
      </c>
      <c r="I5002" s="13">
        <v>3</v>
      </c>
      <c r="J5002" s="13">
        <v>3</v>
      </c>
      <c r="K5002" s="17">
        <v>10.199999999999999</v>
      </c>
      <c r="L5002" s="18">
        <f t="shared" si="49"/>
        <v>10.989931452174922</v>
      </c>
      <c r="M5002">
        <f>Table1[[#This Row],[num_contributions]]+Table1[[#This Row],[num_unique_contributors]]</f>
        <v>6</v>
      </c>
    </row>
    <row r="5003" spans="1:13" ht="13.2" hidden="1" x14ac:dyDescent="0.25">
      <c r="A5003" s="13">
        <v>6</v>
      </c>
      <c r="B5003" s="14">
        <v>43998</v>
      </c>
      <c r="C5003" s="14">
        <v>44015</v>
      </c>
      <c r="D5003" s="16" t="s">
        <v>720</v>
      </c>
      <c r="E5003" s="13">
        <v>801</v>
      </c>
      <c r="F5003" s="15" t="s">
        <v>20</v>
      </c>
      <c r="G5003" s="15" t="s">
        <v>18</v>
      </c>
      <c r="H5003" s="17">
        <v>1.56623254617001</v>
      </c>
      <c r="I5003" s="13">
        <v>3</v>
      </c>
      <c r="J5003" s="13">
        <v>2</v>
      </c>
      <c r="K5003" s="17">
        <v>9.4197273339124905</v>
      </c>
      <c r="L5003" s="18">
        <f t="shared" si="49"/>
        <v>10.9859598800825</v>
      </c>
      <c r="M5003">
        <f>Table1[[#This Row],[num_contributions]]+Table1[[#This Row],[num_unique_contributors]]</f>
        <v>5</v>
      </c>
    </row>
    <row r="5004" spans="1:13" ht="13.2" hidden="1" x14ac:dyDescent="0.25">
      <c r="A5004" s="13">
        <v>6</v>
      </c>
      <c r="B5004" s="14">
        <v>43998</v>
      </c>
      <c r="C5004" s="14">
        <v>44015</v>
      </c>
      <c r="D5004" s="15" t="s">
        <v>906</v>
      </c>
      <c r="E5004" s="13">
        <v>758</v>
      </c>
      <c r="F5004" s="15" t="s">
        <v>17</v>
      </c>
      <c r="G5004" s="15" t="s">
        <v>14</v>
      </c>
      <c r="H5004" s="17">
        <v>1.4263363044353901</v>
      </c>
      <c r="I5004" s="13">
        <v>1</v>
      </c>
      <c r="J5004" s="13">
        <v>1</v>
      </c>
      <c r="K5004" s="17">
        <v>9.4999999999999893</v>
      </c>
      <c r="L5004" s="18">
        <f t="shared" si="49"/>
        <v>10.926336304435379</v>
      </c>
      <c r="M5004">
        <f>Table1[[#This Row],[num_contributions]]+Table1[[#This Row],[num_unique_contributors]]</f>
        <v>2</v>
      </c>
    </row>
    <row r="5005" spans="1:13" ht="13.2" hidden="1" x14ac:dyDescent="0.25">
      <c r="A5005" s="13">
        <v>6</v>
      </c>
      <c r="B5005" s="14">
        <v>43998</v>
      </c>
      <c r="C5005" s="14">
        <v>44015</v>
      </c>
      <c r="D5005" s="15" t="s">
        <v>1212</v>
      </c>
      <c r="E5005" s="13">
        <v>611</v>
      </c>
      <c r="F5005" s="15" t="s">
        <v>17</v>
      </c>
      <c r="G5005" s="15" t="s">
        <v>14</v>
      </c>
      <c r="H5005" s="17">
        <v>4.5757133688148901</v>
      </c>
      <c r="I5005" s="13">
        <v>3</v>
      </c>
      <c r="J5005" s="13">
        <v>3</v>
      </c>
      <c r="K5005" s="17">
        <v>6.21</v>
      </c>
      <c r="L5005" s="18">
        <f t="shared" si="49"/>
        <v>10.785713368814889</v>
      </c>
      <c r="M5005">
        <f>Table1[[#This Row],[num_contributions]]+Table1[[#This Row],[num_unique_contributors]]</f>
        <v>6</v>
      </c>
    </row>
    <row r="5006" spans="1:13" ht="13.2" hidden="1" x14ac:dyDescent="0.25">
      <c r="A5006" s="13">
        <v>6</v>
      </c>
      <c r="B5006" s="14">
        <v>43998</v>
      </c>
      <c r="C5006" s="14">
        <v>44015</v>
      </c>
      <c r="D5006" s="15" t="s">
        <v>1972</v>
      </c>
      <c r="E5006" s="13">
        <v>32</v>
      </c>
      <c r="F5006" s="15" t="s">
        <v>13</v>
      </c>
      <c r="G5006" s="15" t="s">
        <v>18</v>
      </c>
      <c r="H5006" s="17">
        <v>0.22492347881913699</v>
      </c>
      <c r="I5006" s="13">
        <v>2</v>
      </c>
      <c r="J5006" s="13">
        <v>2</v>
      </c>
      <c r="K5006" s="17">
        <v>10.45</v>
      </c>
      <c r="L5006" s="18">
        <f t="shared" si="49"/>
        <v>10.674923478819137</v>
      </c>
      <c r="M5006">
        <f>Table1[[#This Row],[num_contributions]]+Table1[[#This Row],[num_unique_contributors]]</f>
        <v>4</v>
      </c>
    </row>
    <row r="5007" spans="1:13" ht="13.2" hidden="1" x14ac:dyDescent="0.25">
      <c r="A5007" s="13">
        <v>6</v>
      </c>
      <c r="B5007" s="14">
        <v>43998</v>
      </c>
      <c r="C5007" s="14">
        <v>44015</v>
      </c>
      <c r="D5007" s="15" t="s">
        <v>2019</v>
      </c>
      <c r="E5007" s="13">
        <v>740</v>
      </c>
      <c r="F5007" s="15" t="s">
        <v>17</v>
      </c>
      <c r="G5007" s="15" t="s">
        <v>14</v>
      </c>
      <c r="H5007" s="17">
        <v>0.75160032195122894</v>
      </c>
      <c r="I5007" s="13">
        <v>2</v>
      </c>
      <c r="J5007" s="13">
        <v>2</v>
      </c>
      <c r="K5007" s="17">
        <v>9.7499999999999893</v>
      </c>
      <c r="L5007" s="18">
        <f t="shared" si="49"/>
        <v>10.501600321951218</v>
      </c>
      <c r="M5007">
        <f>Table1[[#This Row],[num_contributions]]+Table1[[#This Row],[num_unique_contributors]]</f>
        <v>4</v>
      </c>
    </row>
    <row r="5008" spans="1:13" ht="13.2" hidden="1" x14ac:dyDescent="0.25">
      <c r="A5008" s="13">
        <v>6</v>
      </c>
      <c r="B5008" s="14">
        <v>43998</v>
      </c>
      <c r="C5008" s="14">
        <v>44015</v>
      </c>
      <c r="D5008" s="15" t="s">
        <v>1734</v>
      </c>
      <c r="E5008" s="13">
        <v>107</v>
      </c>
      <c r="F5008" s="15" t="s">
        <v>17</v>
      </c>
      <c r="G5008" s="15" t="s">
        <v>18</v>
      </c>
      <c r="H5008" s="17">
        <v>1.01259631236711</v>
      </c>
      <c r="I5008" s="13">
        <v>3</v>
      </c>
      <c r="J5008" s="13">
        <v>3</v>
      </c>
      <c r="K5008" s="17">
        <v>9.4172703525795001</v>
      </c>
      <c r="L5008" s="18">
        <f t="shared" si="49"/>
        <v>10.42986666494661</v>
      </c>
      <c r="M5008">
        <f>Table1[[#This Row],[num_contributions]]+Table1[[#This Row],[num_unique_contributors]]</f>
        <v>6</v>
      </c>
    </row>
    <row r="5009" spans="1:13" ht="13.2" hidden="1" x14ac:dyDescent="0.25">
      <c r="A5009" s="13">
        <v>6</v>
      </c>
      <c r="B5009" s="14">
        <v>43998</v>
      </c>
      <c r="C5009" s="14">
        <v>44015</v>
      </c>
      <c r="D5009" s="15" t="s">
        <v>1324</v>
      </c>
      <c r="E5009" s="13">
        <v>315</v>
      </c>
      <c r="F5009" s="15" t="s">
        <v>17</v>
      </c>
      <c r="G5009" s="15" t="s">
        <v>23</v>
      </c>
      <c r="H5009" s="17">
        <v>0.84372368425978295</v>
      </c>
      <c r="I5009" s="13">
        <v>1</v>
      </c>
      <c r="J5009" s="13">
        <v>1</v>
      </c>
      <c r="K5009" s="17">
        <v>9.4999999999999893</v>
      </c>
      <c r="L5009" s="18">
        <f t="shared" si="49"/>
        <v>10.343723684259773</v>
      </c>
      <c r="M5009">
        <f>Table1[[#This Row],[num_contributions]]+Table1[[#This Row],[num_unique_contributors]]</f>
        <v>2</v>
      </c>
    </row>
    <row r="5010" spans="1:13" ht="13.2" hidden="1" x14ac:dyDescent="0.25">
      <c r="A5010" s="13">
        <v>6</v>
      </c>
      <c r="B5010" s="14">
        <v>43998</v>
      </c>
      <c r="C5010" s="14">
        <v>44015</v>
      </c>
      <c r="D5010" s="15" t="s">
        <v>1736</v>
      </c>
      <c r="E5010" s="13">
        <v>846</v>
      </c>
      <c r="F5010" s="15" t="s">
        <v>17</v>
      </c>
      <c r="G5010" s="15" t="s">
        <v>23</v>
      </c>
      <c r="H5010" s="17">
        <v>0.50159212054927704</v>
      </c>
      <c r="I5010" s="13">
        <v>2</v>
      </c>
      <c r="J5010" s="13">
        <v>2</v>
      </c>
      <c r="K5010" s="17">
        <v>9.7249999999999908</v>
      </c>
      <c r="L5010" s="18">
        <f t="shared" si="49"/>
        <v>10.226592120549268</v>
      </c>
      <c r="M5010">
        <f>Table1[[#This Row],[num_contributions]]+Table1[[#This Row],[num_unique_contributors]]</f>
        <v>4</v>
      </c>
    </row>
    <row r="5011" spans="1:13" ht="13.2" hidden="1" x14ac:dyDescent="0.25">
      <c r="A5011" s="13">
        <v>6</v>
      </c>
      <c r="B5011" s="14">
        <v>43998</v>
      </c>
      <c r="C5011" s="14">
        <v>44015</v>
      </c>
      <c r="D5011" s="15" t="s">
        <v>1647</v>
      </c>
      <c r="E5011" s="13">
        <v>594</v>
      </c>
      <c r="F5011" s="15" t="s">
        <v>17</v>
      </c>
      <c r="G5011" s="15" t="s">
        <v>23</v>
      </c>
      <c r="H5011" s="17">
        <v>6.0572298460766802</v>
      </c>
      <c r="I5011" s="13">
        <v>4</v>
      </c>
      <c r="J5011" s="13">
        <v>4</v>
      </c>
      <c r="K5011" s="17">
        <v>3.9155204134912398</v>
      </c>
      <c r="L5011" s="18">
        <f t="shared" si="49"/>
        <v>9.9727502595679205</v>
      </c>
      <c r="M5011">
        <f>Table1[[#This Row],[num_contributions]]+Table1[[#This Row],[num_unique_contributors]]</f>
        <v>8</v>
      </c>
    </row>
    <row r="5012" spans="1:13" ht="13.2" hidden="1" x14ac:dyDescent="0.25">
      <c r="A5012" s="13">
        <v>6</v>
      </c>
      <c r="B5012" s="14">
        <v>43998</v>
      </c>
      <c r="C5012" s="14">
        <v>44015</v>
      </c>
      <c r="D5012" s="15" t="s">
        <v>916</v>
      </c>
      <c r="E5012" s="13">
        <v>179</v>
      </c>
      <c r="F5012" s="15" t="s">
        <v>186</v>
      </c>
      <c r="G5012" s="15" t="s">
        <v>14</v>
      </c>
      <c r="H5012" s="17">
        <v>0.35471364599866601</v>
      </c>
      <c r="I5012" s="13">
        <v>2</v>
      </c>
      <c r="J5012" s="13">
        <v>1</v>
      </c>
      <c r="K5012" s="17">
        <v>9.4999999999999893</v>
      </c>
      <c r="L5012" s="18">
        <f t="shared" si="49"/>
        <v>9.8547136459986557</v>
      </c>
      <c r="M5012">
        <f>Table1[[#This Row],[num_contributions]]+Table1[[#This Row],[num_unique_contributors]]</f>
        <v>3</v>
      </c>
    </row>
    <row r="5013" spans="1:13" ht="13.2" hidden="1" x14ac:dyDescent="0.25">
      <c r="A5013" s="13">
        <v>6</v>
      </c>
      <c r="B5013" s="14">
        <v>43998</v>
      </c>
      <c r="C5013" s="14">
        <v>44015</v>
      </c>
      <c r="D5013" s="15" t="s">
        <v>2020</v>
      </c>
      <c r="E5013" s="13">
        <v>273</v>
      </c>
      <c r="F5013" s="15" t="s">
        <v>17</v>
      </c>
      <c r="G5013" s="15" t="s">
        <v>18</v>
      </c>
      <c r="H5013" s="17">
        <v>0.33219794178136802</v>
      </c>
      <c r="I5013" s="13">
        <v>2</v>
      </c>
      <c r="J5013" s="13">
        <v>2</v>
      </c>
      <c r="K5013" s="17">
        <v>9.5</v>
      </c>
      <c r="L5013" s="18">
        <f t="shared" si="49"/>
        <v>9.8321979417813683</v>
      </c>
      <c r="M5013">
        <f>Table1[[#This Row],[num_contributions]]+Table1[[#This Row],[num_unique_contributors]]</f>
        <v>4</v>
      </c>
    </row>
    <row r="5014" spans="1:13" ht="13.2" hidden="1" x14ac:dyDescent="0.25">
      <c r="A5014" s="13">
        <v>6</v>
      </c>
      <c r="B5014" s="14">
        <v>43998</v>
      </c>
      <c r="C5014" s="14">
        <v>44015</v>
      </c>
      <c r="D5014" s="15" t="s">
        <v>2021</v>
      </c>
      <c r="E5014" s="13">
        <v>316</v>
      </c>
      <c r="F5014" s="15" t="s">
        <v>17</v>
      </c>
      <c r="G5014" s="15" t="s">
        <v>14</v>
      </c>
      <c r="H5014" s="17">
        <v>0.30496176523796498</v>
      </c>
      <c r="I5014" s="13">
        <v>1</v>
      </c>
      <c r="J5014" s="13">
        <v>1</v>
      </c>
      <c r="K5014" s="17">
        <v>9.4999999999999893</v>
      </c>
      <c r="L5014" s="18">
        <f t="shared" ref="L5014:L5077" si="50">H5014+K5014</f>
        <v>9.8049617652379535</v>
      </c>
      <c r="M5014">
        <f>Table1[[#This Row],[num_contributions]]+Table1[[#This Row],[num_unique_contributors]]</f>
        <v>2</v>
      </c>
    </row>
    <row r="5015" spans="1:13" ht="13.2" hidden="1" x14ac:dyDescent="0.25">
      <c r="A5015" s="13">
        <v>6</v>
      </c>
      <c r="B5015" s="14">
        <v>43998</v>
      </c>
      <c r="C5015" s="14">
        <v>44015</v>
      </c>
      <c r="D5015" s="15" t="s">
        <v>591</v>
      </c>
      <c r="E5015" s="13">
        <v>639</v>
      </c>
      <c r="F5015" s="15" t="s">
        <v>39</v>
      </c>
      <c r="G5015" s="15" t="s">
        <v>14</v>
      </c>
      <c r="H5015" s="17">
        <v>5.0143090004329203</v>
      </c>
      <c r="I5015" s="13">
        <v>1</v>
      </c>
      <c r="J5015" s="13">
        <v>1</v>
      </c>
      <c r="K5015" s="17">
        <v>4.7499999999999902</v>
      </c>
      <c r="L5015" s="18">
        <f t="shared" si="50"/>
        <v>9.7643090004329096</v>
      </c>
      <c r="M5015">
        <f>Table1[[#This Row],[num_contributions]]+Table1[[#This Row],[num_unique_contributors]]</f>
        <v>2</v>
      </c>
    </row>
    <row r="5016" spans="1:13" ht="13.2" hidden="1" x14ac:dyDescent="0.25">
      <c r="A5016" s="13">
        <v>6</v>
      </c>
      <c r="B5016" s="14">
        <v>43998</v>
      </c>
      <c r="C5016" s="14">
        <v>44015</v>
      </c>
      <c r="D5016" s="15" t="s">
        <v>1302</v>
      </c>
      <c r="E5016" s="13">
        <v>251</v>
      </c>
      <c r="F5016" s="15" t="s">
        <v>17</v>
      </c>
      <c r="G5016" s="15" t="s">
        <v>14</v>
      </c>
      <c r="H5016" s="17">
        <v>3.1602526922196801</v>
      </c>
      <c r="I5016" s="13">
        <v>3</v>
      </c>
      <c r="J5016" s="13">
        <v>3</v>
      </c>
      <c r="K5016" s="17">
        <v>6.6</v>
      </c>
      <c r="L5016" s="18">
        <f t="shared" si="50"/>
        <v>9.7602526922196802</v>
      </c>
      <c r="M5016">
        <f>Table1[[#This Row],[num_contributions]]+Table1[[#This Row],[num_unique_contributors]]</f>
        <v>6</v>
      </c>
    </row>
    <row r="5017" spans="1:13" ht="13.2" hidden="1" x14ac:dyDescent="0.25">
      <c r="A5017" s="13">
        <v>6</v>
      </c>
      <c r="B5017" s="14">
        <v>43998</v>
      </c>
      <c r="C5017" s="14">
        <v>44015</v>
      </c>
      <c r="D5017" s="16" t="s">
        <v>1782</v>
      </c>
      <c r="E5017" s="13">
        <v>604</v>
      </c>
      <c r="F5017" s="15" t="s">
        <v>17</v>
      </c>
      <c r="G5017" s="15" t="s">
        <v>23</v>
      </c>
      <c r="H5017" s="17">
        <v>2.90339380364866</v>
      </c>
      <c r="I5017" s="13">
        <v>3</v>
      </c>
      <c r="J5017" s="13">
        <v>3</v>
      </c>
      <c r="K5017" s="17">
        <v>6.4955204134912403</v>
      </c>
      <c r="L5017" s="18">
        <f t="shared" si="50"/>
        <v>9.3989142171399003</v>
      </c>
      <c r="M5017">
        <f>Table1[[#This Row],[num_contributions]]+Table1[[#This Row],[num_unique_contributors]]</f>
        <v>6</v>
      </c>
    </row>
    <row r="5018" spans="1:13" ht="13.2" hidden="1" x14ac:dyDescent="0.25">
      <c r="A5018" s="13">
        <v>6</v>
      </c>
      <c r="B5018" s="14">
        <v>43998</v>
      </c>
      <c r="C5018" s="14">
        <v>44015</v>
      </c>
      <c r="D5018" s="15" t="s">
        <v>740</v>
      </c>
      <c r="E5018" s="13">
        <v>659</v>
      </c>
      <c r="F5018" s="15" t="s">
        <v>17</v>
      </c>
      <c r="G5018" s="15" t="s">
        <v>46</v>
      </c>
      <c r="H5018" s="17">
        <v>3.6861426698254398</v>
      </c>
      <c r="I5018" s="13">
        <v>2</v>
      </c>
      <c r="J5018" s="13">
        <v>2</v>
      </c>
      <c r="K5018" s="17">
        <v>5.6999999999999904</v>
      </c>
      <c r="L5018" s="18">
        <f t="shared" si="50"/>
        <v>9.3861426698254302</v>
      </c>
      <c r="M5018">
        <f>Table1[[#This Row],[num_contributions]]+Table1[[#This Row],[num_unique_contributors]]</f>
        <v>4</v>
      </c>
    </row>
    <row r="5019" spans="1:13" ht="13.2" hidden="1" x14ac:dyDescent="0.25">
      <c r="A5019" s="13">
        <v>6</v>
      </c>
      <c r="B5019" s="14">
        <v>43998</v>
      </c>
      <c r="C5019" s="14">
        <v>44015</v>
      </c>
      <c r="D5019" s="15" t="s">
        <v>1694</v>
      </c>
      <c r="E5019" s="13">
        <v>737</v>
      </c>
      <c r="F5019" s="15" t="s">
        <v>17</v>
      </c>
      <c r="G5019" s="15" t="s">
        <v>23</v>
      </c>
      <c r="H5019" s="17">
        <v>2.2368015374547001</v>
      </c>
      <c r="I5019" s="13">
        <v>3</v>
      </c>
      <c r="J5019" s="13">
        <v>3</v>
      </c>
      <c r="K5019" s="17">
        <v>6.4960700145017398</v>
      </c>
      <c r="L5019" s="18">
        <f t="shared" si="50"/>
        <v>8.732871551956439</v>
      </c>
      <c r="M5019">
        <f>Table1[[#This Row],[num_contributions]]+Table1[[#This Row],[num_unique_contributors]]</f>
        <v>6</v>
      </c>
    </row>
    <row r="5020" spans="1:13" ht="13.2" hidden="1" x14ac:dyDescent="0.25">
      <c r="A5020" s="13">
        <v>6</v>
      </c>
      <c r="B5020" s="14">
        <v>43998</v>
      </c>
      <c r="C5020" s="14">
        <v>44015</v>
      </c>
      <c r="D5020" s="15" t="s">
        <v>216</v>
      </c>
      <c r="E5020" s="13">
        <v>281</v>
      </c>
      <c r="F5020" s="15" t="s">
        <v>20</v>
      </c>
      <c r="G5020" s="15" t="s">
        <v>23</v>
      </c>
      <c r="H5020" s="17">
        <v>1.13276763162431</v>
      </c>
      <c r="I5020" s="13">
        <v>4</v>
      </c>
      <c r="J5020" s="13">
        <v>3</v>
      </c>
      <c r="K5020" s="17">
        <v>7.5999999999999899</v>
      </c>
      <c r="L5020" s="18">
        <f t="shared" si="50"/>
        <v>8.7327676316243004</v>
      </c>
      <c r="M5020">
        <f>Table1[[#This Row],[num_contributions]]+Table1[[#This Row],[num_unique_contributors]]</f>
        <v>7</v>
      </c>
    </row>
    <row r="5021" spans="1:13" ht="13.2" hidden="1" x14ac:dyDescent="0.25">
      <c r="A5021" s="13">
        <v>6</v>
      </c>
      <c r="B5021" s="14">
        <v>43998</v>
      </c>
      <c r="C5021" s="14">
        <v>44015</v>
      </c>
      <c r="D5021" s="15" t="s">
        <v>1970</v>
      </c>
      <c r="E5021" s="13">
        <v>183</v>
      </c>
      <c r="F5021" s="15" t="s">
        <v>17</v>
      </c>
      <c r="G5021" s="15" t="s">
        <v>23</v>
      </c>
      <c r="H5021" s="17">
        <v>2.7866368805494801</v>
      </c>
      <c r="I5021" s="13">
        <v>5</v>
      </c>
      <c r="J5021" s="13">
        <v>5</v>
      </c>
      <c r="K5021" s="17">
        <v>5.73</v>
      </c>
      <c r="L5021" s="18">
        <f t="shared" si="50"/>
        <v>8.5166368805494805</v>
      </c>
      <c r="M5021">
        <f>Table1[[#This Row],[num_contributions]]+Table1[[#This Row],[num_unique_contributors]]</f>
        <v>10</v>
      </c>
    </row>
    <row r="5022" spans="1:13" ht="13.2" hidden="1" x14ac:dyDescent="0.25">
      <c r="A5022" s="13">
        <v>6</v>
      </c>
      <c r="B5022" s="14">
        <v>43998</v>
      </c>
      <c r="C5022" s="14">
        <v>44015</v>
      </c>
      <c r="D5022" s="15" t="s">
        <v>1903</v>
      </c>
      <c r="E5022" s="13">
        <v>44</v>
      </c>
      <c r="F5022" s="15" t="s">
        <v>17</v>
      </c>
      <c r="G5022" s="15" t="s">
        <v>18</v>
      </c>
      <c r="H5022" s="17">
        <v>0.246430896100544</v>
      </c>
      <c r="I5022" s="13">
        <v>4</v>
      </c>
      <c r="J5022" s="13">
        <v>3</v>
      </c>
      <c r="K5022" s="17">
        <v>7.9499999999999904</v>
      </c>
      <c r="L5022" s="18">
        <f t="shared" si="50"/>
        <v>8.1964308961005337</v>
      </c>
      <c r="M5022">
        <f>Table1[[#This Row],[num_contributions]]+Table1[[#This Row],[num_unique_contributors]]</f>
        <v>7</v>
      </c>
    </row>
    <row r="5023" spans="1:13" ht="13.2" hidden="1" x14ac:dyDescent="0.25">
      <c r="A5023" s="13">
        <v>6</v>
      </c>
      <c r="B5023" s="14">
        <v>43998</v>
      </c>
      <c r="C5023" s="14">
        <v>44015</v>
      </c>
      <c r="D5023" s="15" t="s">
        <v>1249</v>
      </c>
      <c r="E5023" s="13">
        <v>698</v>
      </c>
      <c r="F5023" s="15" t="s">
        <v>17</v>
      </c>
      <c r="G5023" s="15" t="s">
        <v>23</v>
      </c>
      <c r="H5023" s="17">
        <v>3.1606363994573798</v>
      </c>
      <c r="I5023" s="13">
        <v>5</v>
      </c>
      <c r="J5023" s="13">
        <v>4</v>
      </c>
      <c r="K5023" s="17">
        <v>4.7899999999999903</v>
      </c>
      <c r="L5023" s="18">
        <f t="shared" si="50"/>
        <v>7.9506363994573697</v>
      </c>
      <c r="M5023">
        <f>Table1[[#This Row],[num_contributions]]+Table1[[#This Row],[num_unique_contributors]]</f>
        <v>9</v>
      </c>
    </row>
    <row r="5024" spans="1:13" ht="13.2" hidden="1" x14ac:dyDescent="0.25">
      <c r="A5024" s="13">
        <v>6</v>
      </c>
      <c r="B5024" s="14">
        <v>43998</v>
      </c>
      <c r="C5024" s="14">
        <v>44015</v>
      </c>
      <c r="D5024" s="15" t="s">
        <v>816</v>
      </c>
      <c r="E5024" s="13">
        <v>323</v>
      </c>
      <c r="F5024" s="15" t="s">
        <v>17</v>
      </c>
      <c r="G5024" s="15" t="s">
        <v>18</v>
      </c>
      <c r="H5024" s="17">
        <v>1.33616403737265</v>
      </c>
      <c r="I5024" s="13">
        <v>5</v>
      </c>
      <c r="J5024" s="13">
        <v>5</v>
      </c>
      <c r="K5024" s="17">
        <v>6.51</v>
      </c>
      <c r="L5024" s="18">
        <f t="shared" si="50"/>
        <v>7.8461640373726498</v>
      </c>
      <c r="M5024">
        <f>Table1[[#This Row],[num_contributions]]+Table1[[#This Row],[num_unique_contributors]]</f>
        <v>10</v>
      </c>
    </row>
    <row r="5025" spans="1:13" ht="13.2" hidden="1" x14ac:dyDescent="0.25">
      <c r="A5025" s="13">
        <v>6</v>
      </c>
      <c r="B5025" s="14">
        <v>43998</v>
      </c>
      <c r="C5025" s="14">
        <v>44015</v>
      </c>
      <c r="D5025" s="16" t="s">
        <v>1227</v>
      </c>
      <c r="E5025" s="13">
        <v>240</v>
      </c>
      <c r="F5025" s="15" t="s">
        <v>17</v>
      </c>
      <c r="G5025" s="15" t="s">
        <v>14</v>
      </c>
      <c r="H5025" s="17">
        <v>1.15316807725822</v>
      </c>
      <c r="I5025" s="13">
        <v>4</v>
      </c>
      <c r="J5025" s="13">
        <v>3</v>
      </c>
      <c r="K5025" s="17">
        <v>6.65</v>
      </c>
      <c r="L5025" s="18">
        <f t="shared" si="50"/>
        <v>7.8031680772582206</v>
      </c>
      <c r="M5025">
        <f>Table1[[#This Row],[num_contributions]]+Table1[[#This Row],[num_unique_contributors]]</f>
        <v>7</v>
      </c>
    </row>
    <row r="5026" spans="1:13" ht="13.2" hidden="1" x14ac:dyDescent="0.25">
      <c r="A5026" s="13">
        <v>6</v>
      </c>
      <c r="B5026" s="14">
        <v>43998</v>
      </c>
      <c r="C5026" s="14">
        <v>44015</v>
      </c>
      <c r="D5026" s="15" t="s">
        <v>1543</v>
      </c>
      <c r="E5026" s="13">
        <v>352</v>
      </c>
      <c r="F5026" s="15" t="s">
        <v>17</v>
      </c>
      <c r="G5026" s="15" t="s">
        <v>14</v>
      </c>
      <c r="H5026" s="17">
        <v>1.6883180440427601</v>
      </c>
      <c r="I5026" s="13">
        <v>2</v>
      </c>
      <c r="J5026" s="13">
        <v>2</v>
      </c>
      <c r="K5026" s="17">
        <v>5.6999999999999904</v>
      </c>
      <c r="L5026" s="18">
        <f t="shared" si="50"/>
        <v>7.3883180440427507</v>
      </c>
      <c r="M5026">
        <f>Table1[[#This Row],[num_contributions]]+Table1[[#This Row],[num_unique_contributors]]</f>
        <v>4</v>
      </c>
    </row>
    <row r="5027" spans="1:13" ht="13.2" hidden="1" x14ac:dyDescent="0.25">
      <c r="A5027" s="13">
        <v>6</v>
      </c>
      <c r="B5027" s="14">
        <v>43998</v>
      </c>
      <c r="C5027" s="14">
        <v>44015</v>
      </c>
      <c r="D5027" s="15" t="s">
        <v>1888</v>
      </c>
      <c r="E5027" s="13">
        <v>540</v>
      </c>
      <c r="F5027" s="15" t="s">
        <v>20</v>
      </c>
      <c r="G5027" s="15" t="s">
        <v>18</v>
      </c>
      <c r="H5027" s="17">
        <v>1.65089454509797</v>
      </c>
      <c r="I5027" s="13">
        <v>2</v>
      </c>
      <c r="J5027" s="13">
        <v>2</v>
      </c>
      <c r="K5027" s="17">
        <v>5.7</v>
      </c>
      <c r="L5027" s="18">
        <f t="shared" si="50"/>
        <v>7.3508945450979706</v>
      </c>
      <c r="M5027">
        <f>Table1[[#This Row],[num_contributions]]+Table1[[#This Row],[num_unique_contributors]]</f>
        <v>4</v>
      </c>
    </row>
    <row r="5028" spans="1:13" ht="13.2" hidden="1" x14ac:dyDescent="0.25">
      <c r="A5028" s="13">
        <v>6</v>
      </c>
      <c r="B5028" s="14">
        <v>43998</v>
      </c>
      <c r="C5028" s="14">
        <v>44015</v>
      </c>
      <c r="D5028" s="15" t="s">
        <v>217</v>
      </c>
      <c r="E5028" s="13">
        <v>938</v>
      </c>
      <c r="F5028" s="15" t="s">
        <v>17</v>
      </c>
      <c r="G5028" s="15" t="s">
        <v>18</v>
      </c>
      <c r="H5028" s="17">
        <v>0.54699442733924097</v>
      </c>
      <c r="I5028" s="13">
        <v>3</v>
      </c>
      <c r="J5028" s="13">
        <v>3</v>
      </c>
      <c r="K5028" s="17">
        <v>6.6499999999999897</v>
      </c>
      <c r="L5028" s="18">
        <f t="shared" si="50"/>
        <v>7.1969944273392308</v>
      </c>
      <c r="M5028">
        <f>Table1[[#This Row],[num_contributions]]+Table1[[#This Row],[num_unique_contributors]]</f>
        <v>6</v>
      </c>
    </row>
    <row r="5029" spans="1:13" ht="13.2" hidden="1" x14ac:dyDescent="0.25">
      <c r="A5029" s="13">
        <v>6</v>
      </c>
      <c r="B5029" s="14">
        <v>43998</v>
      </c>
      <c r="C5029" s="14">
        <v>44015</v>
      </c>
      <c r="D5029" s="15" t="s">
        <v>528</v>
      </c>
      <c r="E5029" s="13">
        <v>17</v>
      </c>
      <c r="F5029" s="15" t="s">
        <v>17</v>
      </c>
      <c r="G5029" s="15" t="s">
        <v>18</v>
      </c>
      <c r="H5029" s="17">
        <v>1.18394739352025</v>
      </c>
      <c r="I5029" s="13">
        <v>4</v>
      </c>
      <c r="J5029" s="13">
        <v>4</v>
      </c>
      <c r="K5029" s="17">
        <v>5.8002133466169896</v>
      </c>
      <c r="L5029" s="18">
        <f t="shared" si="50"/>
        <v>6.9841607401372396</v>
      </c>
      <c r="M5029">
        <f>Table1[[#This Row],[num_contributions]]+Table1[[#This Row],[num_unique_contributors]]</f>
        <v>8</v>
      </c>
    </row>
    <row r="5030" spans="1:13" ht="13.2" hidden="1" x14ac:dyDescent="0.25">
      <c r="A5030" s="13">
        <v>6</v>
      </c>
      <c r="B5030" s="14">
        <v>43998</v>
      </c>
      <c r="C5030" s="14">
        <v>44015</v>
      </c>
      <c r="D5030" s="15" t="s">
        <v>2022</v>
      </c>
      <c r="E5030" s="13">
        <v>257</v>
      </c>
      <c r="F5030" s="15" t="s">
        <v>17</v>
      </c>
      <c r="G5030" s="15" t="s">
        <v>23</v>
      </c>
      <c r="H5030" s="17">
        <v>0.33393742826803002</v>
      </c>
      <c r="I5030" s="13">
        <v>2</v>
      </c>
      <c r="J5030" s="13">
        <v>2</v>
      </c>
      <c r="K5030" s="17">
        <v>6.6499999999999897</v>
      </c>
      <c r="L5030" s="18">
        <f t="shared" si="50"/>
        <v>6.9839374282680193</v>
      </c>
      <c r="M5030">
        <f>Table1[[#This Row],[num_contributions]]+Table1[[#This Row],[num_unique_contributors]]</f>
        <v>4</v>
      </c>
    </row>
    <row r="5031" spans="1:13" ht="13.2" hidden="1" x14ac:dyDescent="0.25">
      <c r="A5031" s="13">
        <v>6</v>
      </c>
      <c r="B5031" s="14">
        <v>43998</v>
      </c>
      <c r="C5031" s="14">
        <v>44015</v>
      </c>
      <c r="D5031" s="15" t="s">
        <v>1247</v>
      </c>
      <c r="E5031" s="13">
        <v>580</v>
      </c>
      <c r="F5031" s="15" t="s">
        <v>17</v>
      </c>
      <c r="G5031" s="15" t="s">
        <v>18</v>
      </c>
      <c r="H5031" s="17">
        <v>0.74075929312965805</v>
      </c>
      <c r="I5031" s="13">
        <v>2</v>
      </c>
      <c r="J5031" s="13">
        <v>2</v>
      </c>
      <c r="K5031" s="17">
        <v>5.9499999999999904</v>
      </c>
      <c r="L5031" s="18">
        <f t="shared" si="50"/>
        <v>6.6907592931296485</v>
      </c>
      <c r="M5031">
        <f>Table1[[#This Row],[num_contributions]]+Table1[[#This Row],[num_unique_contributors]]</f>
        <v>4</v>
      </c>
    </row>
    <row r="5032" spans="1:13" ht="13.2" hidden="1" x14ac:dyDescent="0.25">
      <c r="A5032" s="13">
        <v>6</v>
      </c>
      <c r="B5032" s="14">
        <v>43998</v>
      </c>
      <c r="C5032" s="14">
        <v>44015</v>
      </c>
      <c r="D5032" s="15" t="s">
        <v>908</v>
      </c>
      <c r="E5032" s="13">
        <v>507</v>
      </c>
      <c r="F5032" s="15" t="s">
        <v>17</v>
      </c>
      <c r="G5032" s="15" t="s">
        <v>14</v>
      </c>
      <c r="H5032" s="17">
        <v>0.53120284268194196</v>
      </c>
      <c r="I5032" s="13">
        <v>2</v>
      </c>
      <c r="J5032" s="13">
        <v>2</v>
      </c>
      <c r="K5032" s="17">
        <v>5.87337230990875</v>
      </c>
      <c r="L5032" s="18">
        <f t="shared" si="50"/>
        <v>6.4045751525906915</v>
      </c>
      <c r="M5032">
        <f>Table1[[#This Row],[num_contributions]]+Table1[[#This Row],[num_unique_contributors]]</f>
        <v>4</v>
      </c>
    </row>
    <row r="5033" spans="1:13" ht="13.2" hidden="1" x14ac:dyDescent="0.25">
      <c r="A5033" s="13">
        <v>6</v>
      </c>
      <c r="B5033" s="14">
        <v>43998</v>
      </c>
      <c r="C5033" s="14">
        <v>44015</v>
      </c>
      <c r="D5033" s="15" t="s">
        <v>915</v>
      </c>
      <c r="E5033" s="13">
        <v>288</v>
      </c>
      <c r="F5033" s="15" t="s">
        <v>17</v>
      </c>
      <c r="G5033" s="15" t="s">
        <v>14</v>
      </c>
      <c r="H5033" s="17">
        <v>0.64240604547674895</v>
      </c>
      <c r="I5033" s="13">
        <v>2</v>
      </c>
      <c r="J5033" s="13">
        <v>2</v>
      </c>
      <c r="K5033" s="17">
        <v>5.6999999999999904</v>
      </c>
      <c r="L5033" s="18">
        <f t="shared" si="50"/>
        <v>6.3424060454767393</v>
      </c>
      <c r="M5033">
        <f>Table1[[#This Row],[num_contributions]]+Table1[[#This Row],[num_unique_contributors]]</f>
        <v>4</v>
      </c>
    </row>
    <row r="5034" spans="1:13" ht="13.2" hidden="1" x14ac:dyDescent="0.25">
      <c r="A5034" s="13">
        <v>6</v>
      </c>
      <c r="B5034" s="14">
        <v>43998</v>
      </c>
      <c r="C5034" s="14">
        <v>44015</v>
      </c>
      <c r="D5034" s="15" t="s">
        <v>1941</v>
      </c>
      <c r="E5034" s="13">
        <v>207</v>
      </c>
      <c r="F5034" s="15" t="s">
        <v>17</v>
      </c>
      <c r="G5034" s="15" t="s">
        <v>23</v>
      </c>
      <c r="H5034" s="17">
        <v>1.4739131220417001</v>
      </c>
      <c r="I5034" s="13">
        <v>1</v>
      </c>
      <c r="J5034" s="13">
        <v>1</v>
      </c>
      <c r="K5034" s="17">
        <v>4.7499999999999902</v>
      </c>
      <c r="L5034" s="18">
        <f t="shared" si="50"/>
        <v>6.2239131220416901</v>
      </c>
      <c r="M5034">
        <f>Table1[[#This Row],[num_contributions]]+Table1[[#This Row],[num_unique_contributors]]</f>
        <v>2</v>
      </c>
    </row>
    <row r="5035" spans="1:13" ht="13.2" hidden="1" x14ac:dyDescent="0.25">
      <c r="A5035" s="13">
        <v>6</v>
      </c>
      <c r="B5035" s="14">
        <v>43998</v>
      </c>
      <c r="C5035" s="14">
        <v>44015</v>
      </c>
      <c r="D5035" s="15" t="s">
        <v>2023</v>
      </c>
      <c r="E5035" s="13">
        <v>76</v>
      </c>
      <c r="F5035" s="15" t="s">
        <v>17</v>
      </c>
      <c r="G5035" s="15" t="s">
        <v>14</v>
      </c>
      <c r="H5035" s="17">
        <v>0.26016505168785298</v>
      </c>
      <c r="I5035" s="13">
        <v>2</v>
      </c>
      <c r="J5035" s="13">
        <v>2</v>
      </c>
      <c r="K5035" s="17">
        <v>5.7</v>
      </c>
      <c r="L5035" s="18">
        <f t="shared" si="50"/>
        <v>5.960165051687853</v>
      </c>
      <c r="M5035">
        <f>Table1[[#This Row],[num_contributions]]+Table1[[#This Row],[num_unique_contributors]]</f>
        <v>4</v>
      </c>
    </row>
    <row r="5036" spans="1:13" ht="13.2" hidden="1" x14ac:dyDescent="0.25">
      <c r="A5036" s="13">
        <v>6</v>
      </c>
      <c r="B5036" s="14">
        <v>43998</v>
      </c>
      <c r="C5036" s="14">
        <v>44015</v>
      </c>
      <c r="D5036" s="15" t="s">
        <v>1697</v>
      </c>
      <c r="E5036" s="13">
        <v>218</v>
      </c>
      <c r="F5036" s="15" t="s">
        <v>17</v>
      </c>
      <c r="G5036" s="15" t="s">
        <v>18</v>
      </c>
      <c r="H5036" s="17">
        <v>1.20663669805172</v>
      </c>
      <c r="I5036" s="13">
        <v>5</v>
      </c>
      <c r="J5036" s="13">
        <v>5</v>
      </c>
      <c r="K5036" s="17">
        <v>4.7299999999999898</v>
      </c>
      <c r="L5036" s="18">
        <f t="shared" si="50"/>
        <v>5.9366366980517098</v>
      </c>
      <c r="M5036">
        <f>Table1[[#This Row],[num_contributions]]+Table1[[#This Row],[num_unique_contributors]]</f>
        <v>10</v>
      </c>
    </row>
    <row r="5037" spans="1:13" ht="13.2" hidden="1" x14ac:dyDescent="0.25">
      <c r="A5037" s="13">
        <v>6</v>
      </c>
      <c r="B5037" s="14">
        <v>43998</v>
      </c>
      <c r="C5037" s="14">
        <v>44015</v>
      </c>
      <c r="D5037" s="15" t="s">
        <v>1192</v>
      </c>
      <c r="E5037" s="13">
        <v>365</v>
      </c>
      <c r="F5037" s="15" t="s">
        <v>17</v>
      </c>
      <c r="G5037" s="15" t="s">
        <v>23</v>
      </c>
      <c r="H5037" s="17">
        <v>0.79727939267351999</v>
      </c>
      <c r="I5037" s="13">
        <v>1</v>
      </c>
      <c r="J5037" s="13">
        <v>1</v>
      </c>
      <c r="K5037" s="17">
        <v>4.9999999999999902</v>
      </c>
      <c r="L5037" s="18">
        <f t="shared" si="50"/>
        <v>5.7972793926735102</v>
      </c>
      <c r="M5037">
        <f>Table1[[#This Row],[num_contributions]]+Table1[[#This Row],[num_unique_contributors]]</f>
        <v>2</v>
      </c>
    </row>
    <row r="5038" spans="1:13" ht="13.2" hidden="1" x14ac:dyDescent="0.25">
      <c r="A5038" s="13">
        <v>6</v>
      </c>
      <c r="B5038" s="14">
        <v>43998</v>
      </c>
      <c r="C5038" s="14">
        <v>44015</v>
      </c>
      <c r="D5038" s="15" t="s">
        <v>1509</v>
      </c>
      <c r="E5038" s="13">
        <v>714</v>
      </c>
      <c r="F5038" s="15" t="s">
        <v>17</v>
      </c>
      <c r="G5038" s="15" t="s">
        <v>23</v>
      </c>
      <c r="H5038" s="17">
        <v>0.56040019869485902</v>
      </c>
      <c r="I5038" s="13">
        <v>2</v>
      </c>
      <c r="J5038" s="13">
        <v>2</v>
      </c>
      <c r="K5038" s="17">
        <v>4.9851626802299904</v>
      </c>
      <c r="L5038" s="18">
        <f t="shared" si="50"/>
        <v>5.5455628789248497</v>
      </c>
      <c r="M5038">
        <f>Table1[[#This Row],[num_contributions]]+Table1[[#This Row],[num_unique_contributors]]</f>
        <v>4</v>
      </c>
    </row>
    <row r="5039" spans="1:13" ht="13.2" hidden="1" x14ac:dyDescent="0.25">
      <c r="A5039" s="13">
        <v>6</v>
      </c>
      <c r="B5039" s="14">
        <v>43998</v>
      </c>
      <c r="C5039" s="14">
        <v>44015</v>
      </c>
      <c r="D5039" s="15" t="s">
        <v>2024</v>
      </c>
      <c r="E5039" s="13">
        <v>960</v>
      </c>
      <c r="F5039" s="15" t="s">
        <v>17</v>
      </c>
      <c r="G5039" s="15" t="s">
        <v>1986</v>
      </c>
      <c r="H5039" s="17">
        <v>1.2635270954998301</v>
      </c>
      <c r="I5039" s="13">
        <v>1</v>
      </c>
      <c r="J5039" s="13">
        <v>1</v>
      </c>
      <c r="K5039" s="17">
        <v>4.2752887350200002</v>
      </c>
      <c r="L5039" s="18">
        <f t="shared" si="50"/>
        <v>5.5388158305198303</v>
      </c>
      <c r="M5039">
        <f>Table1[[#This Row],[num_contributions]]+Table1[[#This Row],[num_unique_contributors]]</f>
        <v>2</v>
      </c>
    </row>
    <row r="5040" spans="1:13" ht="13.2" hidden="1" x14ac:dyDescent="0.25">
      <c r="A5040" s="13">
        <v>6</v>
      </c>
      <c r="B5040" s="14">
        <v>43998</v>
      </c>
      <c r="C5040" s="14">
        <v>44015</v>
      </c>
      <c r="D5040" s="15" t="s">
        <v>1911</v>
      </c>
      <c r="E5040" s="13">
        <v>515</v>
      </c>
      <c r="F5040" s="15" t="s">
        <v>17</v>
      </c>
      <c r="G5040" s="15" t="s">
        <v>23</v>
      </c>
      <c r="H5040" s="17">
        <v>1.5942668101011199</v>
      </c>
      <c r="I5040" s="13">
        <v>4</v>
      </c>
      <c r="J5040" s="13">
        <v>4</v>
      </c>
      <c r="K5040" s="17">
        <v>3.8</v>
      </c>
      <c r="L5040" s="18">
        <f t="shared" si="50"/>
        <v>5.3942668101011195</v>
      </c>
      <c r="M5040">
        <f>Table1[[#This Row],[num_contributions]]+Table1[[#This Row],[num_unique_contributors]]</f>
        <v>8</v>
      </c>
    </row>
    <row r="5041" spans="1:13" ht="13.2" hidden="1" x14ac:dyDescent="0.25">
      <c r="A5041" s="13">
        <v>6</v>
      </c>
      <c r="B5041" s="14">
        <v>43998</v>
      </c>
      <c r="C5041" s="14">
        <v>44015</v>
      </c>
      <c r="D5041" s="15" t="s">
        <v>2025</v>
      </c>
      <c r="E5041" s="13">
        <v>535</v>
      </c>
      <c r="F5041" s="15" t="s">
        <v>17</v>
      </c>
      <c r="G5041" s="15" t="s">
        <v>14</v>
      </c>
      <c r="H5041" s="17">
        <v>0.35301798134405699</v>
      </c>
      <c r="I5041" s="13">
        <v>2</v>
      </c>
      <c r="J5041" s="13">
        <v>2</v>
      </c>
      <c r="K5041" s="17">
        <v>5.0189999999999904</v>
      </c>
      <c r="L5041" s="18">
        <f t="shared" si="50"/>
        <v>5.3720179813440474</v>
      </c>
      <c r="M5041">
        <f>Table1[[#This Row],[num_contributions]]+Table1[[#This Row],[num_unique_contributors]]</f>
        <v>4</v>
      </c>
    </row>
    <row r="5042" spans="1:13" ht="13.2" hidden="1" x14ac:dyDescent="0.25">
      <c r="A5042" s="13">
        <v>6</v>
      </c>
      <c r="B5042" s="14">
        <v>43998</v>
      </c>
      <c r="C5042" s="14">
        <v>44015</v>
      </c>
      <c r="D5042" s="16" t="s">
        <v>1622</v>
      </c>
      <c r="E5042" s="13">
        <v>487</v>
      </c>
      <c r="F5042" s="15" t="s">
        <v>17</v>
      </c>
      <c r="G5042" s="15" t="s">
        <v>14</v>
      </c>
      <c r="H5042" s="17">
        <v>0.21565216523588501</v>
      </c>
      <c r="I5042" s="13">
        <v>1</v>
      </c>
      <c r="J5042" s="13">
        <v>1</v>
      </c>
      <c r="K5042" s="17">
        <v>4.9999999999999902</v>
      </c>
      <c r="L5042" s="18">
        <f t="shared" si="50"/>
        <v>5.2156521652358752</v>
      </c>
      <c r="M5042">
        <f>Table1[[#This Row],[num_contributions]]+Table1[[#This Row],[num_unique_contributors]]</f>
        <v>2</v>
      </c>
    </row>
    <row r="5043" spans="1:13" ht="13.2" hidden="1" x14ac:dyDescent="0.25">
      <c r="A5043" s="13">
        <v>6</v>
      </c>
      <c r="B5043" s="14">
        <v>43998</v>
      </c>
      <c r="C5043" s="14">
        <v>44015</v>
      </c>
      <c r="D5043" s="15" t="s">
        <v>1728</v>
      </c>
      <c r="E5043" s="13">
        <v>506</v>
      </c>
      <c r="F5043" s="15" t="s">
        <v>17</v>
      </c>
      <c r="G5043" s="15" t="s">
        <v>14</v>
      </c>
      <c r="H5043" s="17">
        <v>0.21565216523588501</v>
      </c>
      <c r="I5043" s="13">
        <v>1</v>
      </c>
      <c r="J5043" s="13">
        <v>1</v>
      </c>
      <c r="K5043" s="17">
        <v>4.9999999999999902</v>
      </c>
      <c r="L5043" s="18">
        <f t="shared" si="50"/>
        <v>5.2156521652358752</v>
      </c>
      <c r="M5043">
        <f>Table1[[#This Row],[num_contributions]]+Table1[[#This Row],[num_unique_contributors]]</f>
        <v>2</v>
      </c>
    </row>
    <row r="5044" spans="1:13" ht="13.2" hidden="1" x14ac:dyDescent="0.25">
      <c r="A5044" s="13">
        <v>6</v>
      </c>
      <c r="B5044" s="14">
        <v>43998</v>
      </c>
      <c r="C5044" s="14">
        <v>44015</v>
      </c>
      <c r="D5044" s="15" t="s">
        <v>2026</v>
      </c>
      <c r="E5044" s="13">
        <v>466</v>
      </c>
      <c r="F5044" s="15" t="s">
        <v>17</v>
      </c>
      <c r="G5044" s="15" t="s">
        <v>14</v>
      </c>
      <c r="H5044" s="17">
        <v>0.72021825198838896</v>
      </c>
      <c r="I5044" s="13">
        <v>1</v>
      </c>
      <c r="J5044" s="13">
        <v>1</v>
      </c>
      <c r="K5044" s="17">
        <v>4.3702936425300001</v>
      </c>
      <c r="L5044" s="18">
        <f t="shared" si="50"/>
        <v>5.0905118945183894</v>
      </c>
      <c r="M5044">
        <f>Table1[[#This Row],[num_contributions]]+Table1[[#This Row],[num_unique_contributors]]</f>
        <v>2</v>
      </c>
    </row>
    <row r="5045" spans="1:13" ht="13.2" hidden="1" x14ac:dyDescent="0.25">
      <c r="A5045" s="13">
        <v>6</v>
      </c>
      <c r="B5045" s="14">
        <v>43998</v>
      </c>
      <c r="C5045" s="14">
        <v>44015</v>
      </c>
      <c r="D5045" s="15" t="s">
        <v>1754</v>
      </c>
      <c r="E5045" s="13">
        <v>455</v>
      </c>
      <c r="F5045" s="15" t="s">
        <v>17</v>
      </c>
      <c r="G5045" s="15" t="s">
        <v>23</v>
      </c>
      <c r="H5045" s="17">
        <v>0.272925098249023</v>
      </c>
      <c r="I5045" s="13">
        <v>1</v>
      </c>
      <c r="J5045" s="13">
        <v>1</v>
      </c>
      <c r="K5045" s="17">
        <v>4.75</v>
      </c>
      <c r="L5045" s="18">
        <f t="shared" si="50"/>
        <v>5.022925098249023</v>
      </c>
      <c r="M5045">
        <f>Table1[[#This Row],[num_contributions]]+Table1[[#This Row],[num_unique_contributors]]</f>
        <v>2</v>
      </c>
    </row>
    <row r="5046" spans="1:13" ht="13.2" hidden="1" x14ac:dyDescent="0.25">
      <c r="A5046" s="13">
        <v>6</v>
      </c>
      <c r="B5046" s="14">
        <v>43998</v>
      </c>
      <c r="C5046" s="14">
        <v>44015</v>
      </c>
      <c r="D5046" s="15" t="s">
        <v>1103</v>
      </c>
      <c r="E5046" s="13">
        <v>923</v>
      </c>
      <c r="F5046" s="15" t="s">
        <v>17</v>
      </c>
      <c r="G5046" s="15" t="s">
        <v>14</v>
      </c>
      <c r="H5046" s="17">
        <v>0.21775689091078701</v>
      </c>
      <c r="I5046" s="13">
        <v>1</v>
      </c>
      <c r="J5046" s="13">
        <v>1</v>
      </c>
      <c r="K5046" s="17">
        <v>4.6323177818010999</v>
      </c>
      <c r="L5046" s="18">
        <f t="shared" si="50"/>
        <v>4.8500746727118873</v>
      </c>
      <c r="M5046">
        <f>Table1[[#This Row],[num_contributions]]+Table1[[#This Row],[num_unique_contributors]]</f>
        <v>2</v>
      </c>
    </row>
    <row r="5047" spans="1:13" ht="13.2" hidden="1" x14ac:dyDescent="0.25">
      <c r="A5047" s="13">
        <v>6</v>
      </c>
      <c r="B5047" s="14">
        <v>43998</v>
      </c>
      <c r="C5047" s="14">
        <v>44015</v>
      </c>
      <c r="D5047" s="15" t="s">
        <v>2027</v>
      </c>
      <c r="E5047" s="13">
        <v>570</v>
      </c>
      <c r="F5047" s="15" t="s">
        <v>17</v>
      </c>
      <c r="G5047" s="15" t="s">
        <v>23</v>
      </c>
      <c r="H5047" s="17">
        <v>9.3989013804432503E-2</v>
      </c>
      <c r="I5047" s="13">
        <v>1</v>
      </c>
      <c r="J5047" s="13">
        <v>1</v>
      </c>
      <c r="K5047" s="17">
        <v>4.7499999999999902</v>
      </c>
      <c r="L5047" s="18">
        <f t="shared" si="50"/>
        <v>4.843989013804423</v>
      </c>
      <c r="M5047">
        <f>Table1[[#This Row],[num_contributions]]+Table1[[#This Row],[num_unique_contributors]]</f>
        <v>2</v>
      </c>
    </row>
    <row r="5048" spans="1:13" ht="13.2" hidden="1" x14ac:dyDescent="0.25">
      <c r="A5048" s="13">
        <v>6</v>
      </c>
      <c r="B5048" s="14">
        <v>43998</v>
      </c>
      <c r="C5048" s="14">
        <v>44015</v>
      </c>
      <c r="D5048" s="15" t="s">
        <v>1290</v>
      </c>
      <c r="E5048" s="13">
        <v>945</v>
      </c>
      <c r="F5048" s="15" t="s">
        <v>17</v>
      </c>
      <c r="G5048" s="15" t="s">
        <v>14</v>
      </c>
      <c r="H5048" s="17">
        <v>9.1704844938173199E-2</v>
      </c>
      <c r="I5048" s="13">
        <v>1</v>
      </c>
      <c r="J5048" s="13">
        <v>1</v>
      </c>
      <c r="K5048" s="17">
        <v>4.7499999999999902</v>
      </c>
      <c r="L5048" s="18">
        <f t="shared" si="50"/>
        <v>4.841704844938163</v>
      </c>
      <c r="M5048">
        <f>Table1[[#This Row],[num_contributions]]+Table1[[#This Row],[num_unique_contributors]]</f>
        <v>2</v>
      </c>
    </row>
    <row r="5049" spans="1:13" ht="13.2" hidden="1" x14ac:dyDescent="0.25">
      <c r="A5049" s="13">
        <v>6</v>
      </c>
      <c r="B5049" s="14">
        <v>43998</v>
      </c>
      <c r="C5049" s="14">
        <v>44015</v>
      </c>
      <c r="D5049" s="15" t="s">
        <v>1013</v>
      </c>
      <c r="E5049" s="13">
        <v>922</v>
      </c>
      <c r="F5049" s="15" t="s">
        <v>17</v>
      </c>
      <c r="G5049" s="15" t="s">
        <v>14</v>
      </c>
      <c r="H5049" s="17">
        <v>9.0019779866670202E-2</v>
      </c>
      <c r="I5049" s="13">
        <v>1</v>
      </c>
      <c r="J5049" s="13">
        <v>1</v>
      </c>
      <c r="K5049" s="17">
        <v>4.7499999999999902</v>
      </c>
      <c r="L5049" s="18">
        <f t="shared" si="50"/>
        <v>4.84001977986666</v>
      </c>
      <c r="M5049">
        <f>Table1[[#This Row],[num_contributions]]+Table1[[#This Row],[num_unique_contributors]]</f>
        <v>2</v>
      </c>
    </row>
    <row r="5050" spans="1:13" ht="13.2" hidden="1" x14ac:dyDescent="0.25">
      <c r="A5050" s="13">
        <v>6</v>
      </c>
      <c r="B5050" s="14">
        <v>43998</v>
      </c>
      <c r="C5050" s="14">
        <v>44015</v>
      </c>
      <c r="D5050" s="15" t="s">
        <v>785</v>
      </c>
      <c r="E5050" s="13">
        <v>767</v>
      </c>
      <c r="F5050" s="15" t="s">
        <v>17</v>
      </c>
      <c r="G5050" s="15" t="s">
        <v>23</v>
      </c>
      <c r="H5050" s="17">
        <v>4.9729150556941701E-2</v>
      </c>
      <c r="I5050" s="13">
        <v>1</v>
      </c>
      <c r="J5050" s="13">
        <v>1</v>
      </c>
      <c r="K5050" s="17">
        <v>4.75</v>
      </c>
      <c r="L5050" s="18">
        <f t="shared" si="50"/>
        <v>4.7997291505569413</v>
      </c>
      <c r="M5050">
        <f>Table1[[#This Row],[num_contributions]]+Table1[[#This Row],[num_unique_contributors]]</f>
        <v>2</v>
      </c>
    </row>
    <row r="5051" spans="1:13" ht="13.2" hidden="1" x14ac:dyDescent="0.25">
      <c r="A5051" s="13">
        <v>6</v>
      </c>
      <c r="B5051" s="14">
        <v>43998</v>
      </c>
      <c r="C5051" s="14">
        <v>44015</v>
      </c>
      <c r="D5051" s="15" t="s">
        <v>2028</v>
      </c>
      <c r="E5051" s="13">
        <v>388</v>
      </c>
      <c r="F5051" s="15" t="s">
        <v>17</v>
      </c>
      <c r="G5051" s="15" t="s">
        <v>14</v>
      </c>
      <c r="H5051" s="17">
        <v>4.5923039728498601E-2</v>
      </c>
      <c r="I5051" s="13">
        <v>1</v>
      </c>
      <c r="J5051" s="13">
        <v>1</v>
      </c>
      <c r="K5051" s="17">
        <v>4.7499999999999902</v>
      </c>
      <c r="L5051" s="18">
        <f t="shared" si="50"/>
        <v>4.7959230397284891</v>
      </c>
      <c r="M5051">
        <f>Table1[[#This Row],[num_contributions]]+Table1[[#This Row],[num_unique_contributors]]</f>
        <v>2</v>
      </c>
    </row>
    <row r="5052" spans="1:13" ht="13.2" hidden="1" x14ac:dyDescent="0.25">
      <c r="A5052" s="13">
        <v>6</v>
      </c>
      <c r="B5052" s="14">
        <v>43998</v>
      </c>
      <c r="C5052" s="14">
        <v>44015</v>
      </c>
      <c r="D5052" s="15" t="s">
        <v>925</v>
      </c>
      <c r="E5052" s="13">
        <v>808</v>
      </c>
      <c r="F5052" s="15" t="s">
        <v>17</v>
      </c>
      <c r="G5052" s="15" t="s">
        <v>23</v>
      </c>
      <c r="H5052" s="17">
        <v>0.29819219254694002</v>
      </c>
      <c r="I5052" s="13">
        <v>1</v>
      </c>
      <c r="J5052" s="13">
        <v>1</v>
      </c>
      <c r="K5052" s="17">
        <v>4.4495790208799901</v>
      </c>
      <c r="L5052" s="18">
        <f t="shared" si="50"/>
        <v>4.7477712134269305</v>
      </c>
      <c r="M5052">
        <f>Table1[[#This Row],[num_contributions]]+Table1[[#This Row],[num_unique_contributors]]</f>
        <v>2</v>
      </c>
    </row>
    <row r="5053" spans="1:13" ht="13.2" hidden="1" x14ac:dyDescent="0.25">
      <c r="A5053" s="13">
        <v>6</v>
      </c>
      <c r="B5053" s="14">
        <v>43998</v>
      </c>
      <c r="C5053" s="14">
        <v>44015</v>
      </c>
      <c r="D5053" s="15" t="s">
        <v>1015</v>
      </c>
      <c r="E5053" s="13">
        <v>676</v>
      </c>
      <c r="F5053" s="15" t="s">
        <v>17</v>
      </c>
      <c r="G5053" s="15" t="s">
        <v>23</v>
      </c>
      <c r="H5053" s="17">
        <v>0.20004481497534399</v>
      </c>
      <c r="I5053" s="13">
        <v>1</v>
      </c>
      <c r="J5053" s="13">
        <v>1</v>
      </c>
      <c r="K5053" s="17">
        <v>4.5</v>
      </c>
      <c r="L5053" s="18">
        <f t="shared" si="50"/>
        <v>4.7000448149753442</v>
      </c>
      <c r="M5053">
        <f>Table1[[#This Row],[num_contributions]]+Table1[[#This Row],[num_unique_contributors]]</f>
        <v>2</v>
      </c>
    </row>
    <row r="5054" spans="1:13" ht="13.2" hidden="1" x14ac:dyDescent="0.25">
      <c r="A5054" s="13">
        <v>6</v>
      </c>
      <c r="B5054" s="14">
        <v>43998</v>
      </c>
      <c r="C5054" s="14">
        <v>44015</v>
      </c>
      <c r="D5054" s="15" t="s">
        <v>2029</v>
      </c>
      <c r="E5054" s="13">
        <v>677</v>
      </c>
      <c r="F5054" s="15" t="s">
        <v>17</v>
      </c>
      <c r="G5054" s="15" t="s">
        <v>14</v>
      </c>
      <c r="H5054" s="17">
        <v>0.36329282008831398</v>
      </c>
      <c r="I5054" s="13">
        <v>1</v>
      </c>
      <c r="J5054" s="13">
        <v>1</v>
      </c>
      <c r="K5054" s="17">
        <v>4.2750000000000004</v>
      </c>
      <c r="L5054" s="18">
        <f t="shared" si="50"/>
        <v>4.6382928200883144</v>
      </c>
      <c r="M5054">
        <f>Table1[[#This Row],[num_contributions]]+Table1[[#This Row],[num_unique_contributors]]</f>
        <v>2</v>
      </c>
    </row>
    <row r="5055" spans="1:13" ht="13.2" hidden="1" x14ac:dyDescent="0.25">
      <c r="A5055" s="13">
        <v>6</v>
      </c>
      <c r="B5055" s="14">
        <v>43998</v>
      </c>
      <c r="C5055" s="14">
        <v>44015</v>
      </c>
      <c r="D5055" s="15" t="s">
        <v>2030</v>
      </c>
      <c r="E5055" s="13">
        <v>807</v>
      </c>
      <c r="F5055" s="15" t="s">
        <v>17</v>
      </c>
      <c r="G5055" s="15" t="s">
        <v>23</v>
      </c>
      <c r="H5055" s="17">
        <v>0.204556034883839</v>
      </c>
      <c r="I5055" s="13">
        <v>1</v>
      </c>
      <c r="J5055" s="13">
        <v>1</v>
      </c>
      <c r="K5055" s="17">
        <v>4.3425025390849896</v>
      </c>
      <c r="L5055" s="18">
        <f t="shared" si="50"/>
        <v>4.5470585739688287</v>
      </c>
      <c r="M5055">
        <f>Table1[[#This Row],[num_contributions]]+Table1[[#This Row],[num_unique_contributors]]</f>
        <v>2</v>
      </c>
    </row>
    <row r="5056" spans="1:13" ht="13.2" hidden="1" x14ac:dyDescent="0.25">
      <c r="A5056" s="13">
        <v>6</v>
      </c>
      <c r="B5056" s="14">
        <v>43998</v>
      </c>
      <c r="C5056" s="14">
        <v>44015</v>
      </c>
      <c r="D5056" s="15" t="s">
        <v>1660</v>
      </c>
      <c r="E5056" s="13">
        <v>486</v>
      </c>
      <c r="F5056" s="15" t="s">
        <v>13</v>
      </c>
      <c r="G5056" s="15" t="s">
        <v>23</v>
      </c>
      <c r="H5056" s="17">
        <v>1.63734781586398</v>
      </c>
      <c r="I5056" s="13">
        <v>2</v>
      </c>
      <c r="J5056" s="13">
        <v>2</v>
      </c>
      <c r="K5056" s="17">
        <v>2.8949999999999898</v>
      </c>
      <c r="L5056" s="18">
        <f t="shared" si="50"/>
        <v>4.5323478158639698</v>
      </c>
      <c r="M5056">
        <f>Table1[[#This Row],[num_contributions]]+Table1[[#This Row],[num_unique_contributors]]</f>
        <v>4</v>
      </c>
    </row>
    <row r="5057" spans="1:13" ht="13.2" hidden="1" x14ac:dyDescent="0.25">
      <c r="A5057" s="13">
        <v>6</v>
      </c>
      <c r="B5057" s="14">
        <v>43998</v>
      </c>
      <c r="C5057" s="14">
        <v>44015</v>
      </c>
      <c r="D5057" s="15" t="s">
        <v>1707</v>
      </c>
      <c r="E5057" s="13">
        <v>939</v>
      </c>
      <c r="F5057" s="15" t="s">
        <v>17</v>
      </c>
      <c r="G5057" s="15" t="s">
        <v>14</v>
      </c>
      <c r="H5057" s="17">
        <v>0.80162880485963905</v>
      </c>
      <c r="I5057" s="13">
        <v>3</v>
      </c>
      <c r="J5057" s="13">
        <v>3</v>
      </c>
      <c r="K5057" s="17">
        <v>3.6257887006154901</v>
      </c>
      <c r="L5057" s="18">
        <f t="shared" si="50"/>
        <v>4.4274175054751295</v>
      </c>
      <c r="M5057">
        <f>Table1[[#This Row],[num_contributions]]+Table1[[#This Row],[num_unique_contributors]]</f>
        <v>6</v>
      </c>
    </row>
    <row r="5058" spans="1:13" ht="13.2" hidden="1" x14ac:dyDescent="0.25">
      <c r="A5058" s="13">
        <v>6</v>
      </c>
      <c r="B5058" s="14">
        <v>43998</v>
      </c>
      <c r="C5058" s="14">
        <v>44015</v>
      </c>
      <c r="D5058" s="15" t="s">
        <v>1128</v>
      </c>
      <c r="E5058" s="13">
        <v>83</v>
      </c>
      <c r="F5058" s="15" t="s">
        <v>17</v>
      </c>
      <c r="G5058" s="15" t="s">
        <v>14</v>
      </c>
      <c r="H5058" s="17">
        <v>4.7773261354625098E-2</v>
      </c>
      <c r="I5058" s="13">
        <v>1</v>
      </c>
      <c r="J5058" s="13">
        <v>1</v>
      </c>
      <c r="K5058" s="17">
        <v>4.2696319002010199</v>
      </c>
      <c r="L5058" s="18">
        <f t="shared" si="50"/>
        <v>4.3174051615556452</v>
      </c>
      <c r="M5058">
        <f>Table1[[#This Row],[num_contributions]]+Table1[[#This Row],[num_unique_contributors]]</f>
        <v>2</v>
      </c>
    </row>
    <row r="5059" spans="1:13" ht="13.2" hidden="1" x14ac:dyDescent="0.25">
      <c r="A5059" s="13">
        <v>6</v>
      </c>
      <c r="B5059" s="14">
        <v>43998</v>
      </c>
      <c r="C5059" s="14">
        <v>44015</v>
      </c>
      <c r="D5059" s="15" t="s">
        <v>860</v>
      </c>
      <c r="E5059" s="13">
        <v>952</v>
      </c>
      <c r="F5059" s="15" t="s">
        <v>17</v>
      </c>
      <c r="G5059" s="15" t="s">
        <v>23</v>
      </c>
      <c r="H5059" s="17">
        <v>0.46807188709603997</v>
      </c>
      <c r="I5059" s="13">
        <v>2</v>
      </c>
      <c r="J5059" s="13">
        <v>2</v>
      </c>
      <c r="K5059" s="17">
        <v>3.8475000000000001</v>
      </c>
      <c r="L5059" s="18">
        <f t="shared" si="50"/>
        <v>4.3155718870960404</v>
      </c>
      <c r="M5059">
        <f>Table1[[#This Row],[num_contributions]]+Table1[[#This Row],[num_unique_contributors]]</f>
        <v>4</v>
      </c>
    </row>
    <row r="5060" spans="1:13" ht="13.2" hidden="1" x14ac:dyDescent="0.25">
      <c r="A5060" s="13">
        <v>6</v>
      </c>
      <c r="B5060" s="14">
        <v>43998</v>
      </c>
      <c r="C5060" s="14">
        <v>44015</v>
      </c>
      <c r="D5060" s="15" t="s">
        <v>2515</v>
      </c>
      <c r="E5060" s="13">
        <v>113</v>
      </c>
      <c r="F5060" s="15" t="s">
        <v>17</v>
      </c>
      <c r="G5060" s="15" t="s">
        <v>18</v>
      </c>
      <c r="H5060" s="17">
        <v>0.59301886797532</v>
      </c>
      <c r="I5060" s="13">
        <v>3</v>
      </c>
      <c r="J5060" s="13">
        <v>3</v>
      </c>
      <c r="K5060" s="17">
        <v>3.44999999999999</v>
      </c>
      <c r="L5060" s="18">
        <f t="shared" si="50"/>
        <v>4.0430188679753103</v>
      </c>
      <c r="M5060">
        <f>Table1[[#This Row],[num_contributions]]+Table1[[#This Row],[num_unique_contributors]]</f>
        <v>6</v>
      </c>
    </row>
    <row r="5061" spans="1:13" ht="13.2" hidden="1" x14ac:dyDescent="0.25">
      <c r="A5061" s="13">
        <v>6</v>
      </c>
      <c r="B5061" s="14">
        <v>43998</v>
      </c>
      <c r="C5061" s="14">
        <v>44015</v>
      </c>
      <c r="D5061" s="15" t="s">
        <v>1581</v>
      </c>
      <c r="E5061" s="13">
        <v>131</v>
      </c>
      <c r="F5061" s="15" t="s">
        <v>17</v>
      </c>
      <c r="G5061" s="15" t="s">
        <v>18</v>
      </c>
      <c r="H5061" s="17">
        <v>0.60316324254462195</v>
      </c>
      <c r="I5061" s="13">
        <v>2</v>
      </c>
      <c r="J5061" s="13">
        <v>2</v>
      </c>
      <c r="K5061" s="17">
        <v>3.3248584491212498</v>
      </c>
      <c r="L5061" s="18">
        <f t="shared" si="50"/>
        <v>3.9280216916658719</v>
      </c>
      <c r="M5061">
        <f>Table1[[#This Row],[num_contributions]]+Table1[[#This Row],[num_unique_contributors]]</f>
        <v>4</v>
      </c>
    </row>
    <row r="5062" spans="1:13" ht="13.2" hidden="1" x14ac:dyDescent="0.25">
      <c r="A5062" s="13">
        <v>6</v>
      </c>
      <c r="B5062" s="14">
        <v>43998</v>
      </c>
      <c r="C5062" s="14">
        <v>44015</v>
      </c>
      <c r="D5062" s="15" t="s">
        <v>1623</v>
      </c>
      <c r="E5062" s="13">
        <v>195</v>
      </c>
      <c r="F5062" s="15" t="s">
        <v>17</v>
      </c>
      <c r="G5062" s="15" t="s">
        <v>14</v>
      </c>
      <c r="H5062" s="17">
        <v>1.21067958736364</v>
      </c>
      <c r="I5062" s="13">
        <v>3</v>
      </c>
      <c r="J5062" s="13">
        <v>3</v>
      </c>
      <c r="K5062" s="17">
        <v>2.6599999999999899</v>
      </c>
      <c r="L5062" s="18">
        <f t="shared" si="50"/>
        <v>3.8706795873636297</v>
      </c>
      <c r="M5062">
        <f>Table1[[#This Row],[num_contributions]]+Table1[[#This Row],[num_unique_contributors]]</f>
        <v>6</v>
      </c>
    </row>
    <row r="5063" spans="1:13" ht="13.2" hidden="1" x14ac:dyDescent="0.25">
      <c r="A5063" s="13">
        <v>6</v>
      </c>
      <c r="B5063" s="14">
        <v>43998</v>
      </c>
      <c r="C5063" s="14">
        <v>44015</v>
      </c>
      <c r="D5063" s="15" t="s">
        <v>1750</v>
      </c>
      <c r="E5063" s="13">
        <v>280</v>
      </c>
      <c r="F5063" s="15" t="s">
        <v>17</v>
      </c>
      <c r="G5063" s="15" t="s">
        <v>23</v>
      </c>
      <c r="H5063" s="17">
        <v>0.57356663018564302</v>
      </c>
      <c r="I5063" s="13">
        <v>2</v>
      </c>
      <c r="J5063" s="13">
        <v>2</v>
      </c>
      <c r="K5063" s="17">
        <v>3.26947271427249</v>
      </c>
      <c r="L5063" s="18">
        <f t="shared" si="50"/>
        <v>3.8430393444581332</v>
      </c>
      <c r="M5063">
        <f>Table1[[#This Row],[num_contributions]]+Table1[[#This Row],[num_unique_contributors]]</f>
        <v>4</v>
      </c>
    </row>
    <row r="5064" spans="1:13" ht="13.2" hidden="1" x14ac:dyDescent="0.25">
      <c r="A5064" s="13">
        <v>6</v>
      </c>
      <c r="B5064" s="14">
        <v>43998</v>
      </c>
      <c r="C5064" s="14">
        <v>44015</v>
      </c>
      <c r="D5064" s="15" t="s">
        <v>999</v>
      </c>
      <c r="E5064" s="13">
        <v>654</v>
      </c>
      <c r="F5064" s="15" t="s">
        <v>17</v>
      </c>
      <c r="G5064" s="15" t="s">
        <v>14</v>
      </c>
      <c r="H5064" s="17">
        <v>0.66778648309849398</v>
      </c>
      <c r="I5064" s="13">
        <v>3</v>
      </c>
      <c r="J5064" s="13">
        <v>3</v>
      </c>
      <c r="K5064" s="17">
        <v>3.0656662003167399</v>
      </c>
      <c r="L5064" s="18">
        <f t="shared" si="50"/>
        <v>3.733452683415234</v>
      </c>
      <c r="M5064">
        <f>Table1[[#This Row],[num_contributions]]+Table1[[#This Row],[num_unique_contributors]]</f>
        <v>6</v>
      </c>
    </row>
    <row r="5065" spans="1:13" ht="13.2" hidden="1" x14ac:dyDescent="0.25">
      <c r="A5065" s="13">
        <v>6</v>
      </c>
      <c r="B5065" s="14">
        <v>43998</v>
      </c>
      <c r="C5065" s="14">
        <v>44015</v>
      </c>
      <c r="D5065" s="15" t="s">
        <v>1001</v>
      </c>
      <c r="E5065" s="13">
        <v>544</v>
      </c>
      <c r="F5065" s="15" t="s">
        <v>17</v>
      </c>
      <c r="G5065" s="15" t="s">
        <v>23</v>
      </c>
      <c r="H5065" s="17">
        <v>3.6234899697791101</v>
      </c>
      <c r="I5065" s="13">
        <v>1</v>
      </c>
      <c r="J5065" s="13">
        <v>0</v>
      </c>
      <c r="K5065" s="19"/>
      <c r="L5065" s="18">
        <f t="shared" si="50"/>
        <v>3.6234899697791101</v>
      </c>
      <c r="M5065">
        <f>Table1[[#This Row],[num_contributions]]+Table1[[#This Row],[num_unique_contributors]]</f>
        <v>1</v>
      </c>
    </row>
    <row r="5066" spans="1:13" ht="13.2" hidden="1" x14ac:dyDescent="0.25">
      <c r="A5066" s="13">
        <v>6</v>
      </c>
      <c r="B5066" s="14">
        <v>43998</v>
      </c>
      <c r="C5066" s="14">
        <v>44015</v>
      </c>
      <c r="D5066" s="15" t="s">
        <v>1429</v>
      </c>
      <c r="E5066" s="13">
        <v>153</v>
      </c>
      <c r="F5066" s="15" t="s">
        <v>17</v>
      </c>
      <c r="G5066" s="15" t="s">
        <v>23</v>
      </c>
      <c r="H5066" s="17">
        <v>1.6629229995779899</v>
      </c>
      <c r="I5066" s="13">
        <v>2</v>
      </c>
      <c r="J5066" s="13">
        <v>2</v>
      </c>
      <c r="K5066" s="17">
        <v>1.9299999999999899</v>
      </c>
      <c r="L5066" s="18">
        <f t="shared" si="50"/>
        <v>3.5929229995779801</v>
      </c>
      <c r="M5066">
        <f>Table1[[#This Row],[num_contributions]]+Table1[[#This Row],[num_unique_contributors]]</f>
        <v>4</v>
      </c>
    </row>
    <row r="5067" spans="1:13" ht="13.2" hidden="1" x14ac:dyDescent="0.25">
      <c r="A5067" s="13">
        <v>6</v>
      </c>
      <c r="B5067" s="14">
        <v>43998</v>
      </c>
      <c r="C5067" s="14">
        <v>44015</v>
      </c>
      <c r="D5067" s="15" t="s">
        <v>1680</v>
      </c>
      <c r="E5067" s="13">
        <v>56</v>
      </c>
      <c r="F5067" s="15" t="s">
        <v>17</v>
      </c>
      <c r="G5067" s="15" t="s">
        <v>14</v>
      </c>
      <c r="H5067" s="17">
        <v>0.26436389327762799</v>
      </c>
      <c r="I5067" s="13">
        <v>3</v>
      </c>
      <c r="J5067" s="13">
        <v>3</v>
      </c>
      <c r="K5067" s="17">
        <v>2.8999999999999901</v>
      </c>
      <c r="L5067" s="18">
        <f t="shared" si="50"/>
        <v>3.1643638932776179</v>
      </c>
      <c r="M5067">
        <f>Table1[[#This Row],[num_contributions]]+Table1[[#This Row],[num_unique_contributors]]</f>
        <v>6</v>
      </c>
    </row>
    <row r="5068" spans="1:13" ht="13.2" hidden="1" x14ac:dyDescent="0.25">
      <c r="A5068" s="13">
        <v>6</v>
      </c>
      <c r="B5068" s="14">
        <v>43998</v>
      </c>
      <c r="C5068" s="14">
        <v>44015</v>
      </c>
      <c r="D5068" s="15" t="s">
        <v>1006</v>
      </c>
      <c r="E5068" s="13">
        <v>728</v>
      </c>
      <c r="F5068" s="15" t="s">
        <v>17</v>
      </c>
      <c r="G5068" s="15" t="s">
        <v>23</v>
      </c>
      <c r="H5068" s="17">
        <v>0.50073365928393399</v>
      </c>
      <c r="I5068" s="13">
        <v>3</v>
      </c>
      <c r="J5068" s="13">
        <v>3</v>
      </c>
      <c r="K5068" s="17">
        <v>2.6006693571889898</v>
      </c>
      <c r="L5068" s="18">
        <f t="shared" si="50"/>
        <v>3.1014030164729238</v>
      </c>
      <c r="M5068">
        <f>Table1[[#This Row],[num_contributions]]+Table1[[#This Row],[num_unique_contributors]]</f>
        <v>6</v>
      </c>
    </row>
    <row r="5069" spans="1:13" ht="13.2" hidden="1" x14ac:dyDescent="0.25">
      <c r="A5069" s="13">
        <v>6</v>
      </c>
      <c r="B5069" s="14">
        <v>43998</v>
      </c>
      <c r="C5069" s="14">
        <v>44015</v>
      </c>
      <c r="D5069" s="15" t="s">
        <v>1862</v>
      </c>
      <c r="E5069" s="13">
        <v>106</v>
      </c>
      <c r="F5069" s="15" t="s">
        <v>77</v>
      </c>
      <c r="G5069" s="15" t="s">
        <v>18</v>
      </c>
      <c r="H5069" s="17">
        <v>6.3626933406968594E-2</v>
      </c>
      <c r="I5069" s="13">
        <v>1</v>
      </c>
      <c r="J5069" s="13">
        <v>1</v>
      </c>
      <c r="K5069" s="17">
        <v>2.8499999999999899</v>
      </c>
      <c r="L5069" s="18">
        <f t="shared" si="50"/>
        <v>2.9136269334069587</v>
      </c>
      <c r="M5069">
        <f>Table1[[#This Row],[num_contributions]]+Table1[[#This Row],[num_unique_contributors]]</f>
        <v>2</v>
      </c>
    </row>
    <row r="5070" spans="1:13" ht="13.2" hidden="1" x14ac:dyDescent="0.25">
      <c r="A5070" s="13">
        <v>6</v>
      </c>
      <c r="B5070" s="14">
        <v>43998</v>
      </c>
      <c r="C5070" s="14">
        <v>44015</v>
      </c>
      <c r="D5070" s="15" t="s">
        <v>2031</v>
      </c>
      <c r="E5070" s="13">
        <v>124</v>
      </c>
      <c r="F5070" s="15" t="s">
        <v>17</v>
      </c>
      <c r="G5070" s="15" t="s">
        <v>23</v>
      </c>
      <c r="H5070" s="17">
        <v>0.34274477929257302</v>
      </c>
      <c r="I5070" s="13">
        <v>1</v>
      </c>
      <c r="J5070" s="13">
        <v>1</v>
      </c>
      <c r="K5070" s="17">
        <v>2.3194727142725</v>
      </c>
      <c r="L5070" s="18">
        <f t="shared" si="50"/>
        <v>2.6622174935650729</v>
      </c>
      <c r="M5070">
        <f>Table1[[#This Row],[num_contributions]]+Table1[[#This Row],[num_unique_contributors]]</f>
        <v>2</v>
      </c>
    </row>
    <row r="5071" spans="1:13" ht="13.2" hidden="1" x14ac:dyDescent="0.25">
      <c r="A5071" s="13">
        <v>6</v>
      </c>
      <c r="B5071" s="14">
        <v>43998</v>
      </c>
      <c r="C5071" s="14">
        <v>44015</v>
      </c>
      <c r="D5071" s="15" t="s">
        <v>1490</v>
      </c>
      <c r="E5071" s="13">
        <v>765</v>
      </c>
      <c r="F5071" s="15" t="s">
        <v>17</v>
      </c>
      <c r="G5071" s="15" t="s">
        <v>18</v>
      </c>
      <c r="H5071" s="17">
        <v>0.22338435577761601</v>
      </c>
      <c r="I5071" s="13">
        <v>1</v>
      </c>
      <c r="J5071" s="13">
        <v>1</v>
      </c>
      <c r="K5071" s="17">
        <v>2.375</v>
      </c>
      <c r="L5071" s="18">
        <f t="shared" si="50"/>
        <v>2.5983843557776161</v>
      </c>
      <c r="M5071">
        <f>Table1[[#This Row],[num_contributions]]+Table1[[#This Row],[num_unique_contributors]]</f>
        <v>2</v>
      </c>
    </row>
    <row r="5072" spans="1:13" ht="13.2" hidden="1" x14ac:dyDescent="0.25">
      <c r="A5072" s="13">
        <v>6</v>
      </c>
      <c r="B5072" s="14">
        <v>43998</v>
      </c>
      <c r="C5072" s="14">
        <v>44015</v>
      </c>
      <c r="D5072" s="16" t="s">
        <v>806</v>
      </c>
      <c r="E5072" s="13">
        <v>256</v>
      </c>
      <c r="F5072" s="15" t="s">
        <v>17</v>
      </c>
      <c r="G5072" s="15" t="s">
        <v>23</v>
      </c>
      <c r="H5072" s="17">
        <v>0.84938013089660702</v>
      </c>
      <c r="I5072" s="13">
        <v>2</v>
      </c>
      <c r="J5072" s="13">
        <v>2</v>
      </c>
      <c r="K5072" s="17">
        <v>1.70999999999999</v>
      </c>
      <c r="L5072" s="18">
        <f t="shared" si="50"/>
        <v>2.5593801308965971</v>
      </c>
      <c r="M5072">
        <f>Table1[[#This Row],[num_contributions]]+Table1[[#This Row],[num_unique_contributors]]</f>
        <v>4</v>
      </c>
    </row>
    <row r="5073" spans="1:13" ht="13.2" hidden="1" x14ac:dyDescent="0.25">
      <c r="A5073" s="13">
        <v>6</v>
      </c>
      <c r="B5073" s="14">
        <v>43998</v>
      </c>
      <c r="C5073" s="14">
        <v>44015</v>
      </c>
      <c r="D5073" s="15" t="s">
        <v>1270</v>
      </c>
      <c r="E5073" s="13">
        <v>706</v>
      </c>
      <c r="F5073" s="15" t="s">
        <v>17</v>
      </c>
      <c r="G5073" s="15" t="s">
        <v>14</v>
      </c>
      <c r="H5073" s="17">
        <v>0.54979457832517098</v>
      </c>
      <c r="I5073" s="13">
        <v>2</v>
      </c>
      <c r="J5073" s="13">
        <v>2</v>
      </c>
      <c r="K5073" s="17">
        <v>1.9955204134912401</v>
      </c>
      <c r="L5073" s="18">
        <f t="shared" si="50"/>
        <v>2.5453149918164111</v>
      </c>
      <c r="M5073">
        <f>Table1[[#This Row],[num_contributions]]+Table1[[#This Row],[num_unique_contributors]]</f>
        <v>4</v>
      </c>
    </row>
    <row r="5074" spans="1:13" ht="13.2" hidden="1" x14ac:dyDescent="0.25">
      <c r="A5074" s="13">
        <v>6</v>
      </c>
      <c r="B5074" s="14">
        <v>43998</v>
      </c>
      <c r="C5074" s="14">
        <v>44015</v>
      </c>
      <c r="D5074" s="15" t="s">
        <v>640</v>
      </c>
      <c r="E5074" s="13">
        <v>383</v>
      </c>
      <c r="F5074" s="15" t="s">
        <v>20</v>
      </c>
      <c r="G5074" s="15" t="s">
        <v>23</v>
      </c>
      <c r="H5074" s="17">
        <v>0.47298366362042499</v>
      </c>
      <c r="I5074" s="13">
        <v>1</v>
      </c>
      <c r="J5074" s="13">
        <v>1</v>
      </c>
      <c r="K5074" s="17">
        <v>1.97999999999999</v>
      </c>
      <c r="L5074" s="18">
        <f t="shared" si="50"/>
        <v>2.4529836636204152</v>
      </c>
      <c r="M5074">
        <f>Table1[[#This Row],[num_contributions]]+Table1[[#This Row],[num_unique_contributors]]</f>
        <v>2</v>
      </c>
    </row>
    <row r="5075" spans="1:13" ht="13.2" hidden="1" x14ac:dyDescent="0.25">
      <c r="A5075" s="13">
        <v>6</v>
      </c>
      <c r="B5075" s="14">
        <v>43998</v>
      </c>
      <c r="C5075" s="14">
        <v>44015</v>
      </c>
      <c r="D5075" s="15" t="s">
        <v>419</v>
      </c>
      <c r="E5075" s="13">
        <v>528</v>
      </c>
      <c r="F5075" s="15" t="s">
        <v>17</v>
      </c>
      <c r="G5075" s="15" t="s">
        <v>18</v>
      </c>
      <c r="H5075" s="17">
        <v>2.3496486252850799</v>
      </c>
      <c r="I5075" s="13">
        <v>1</v>
      </c>
      <c r="J5075" s="13">
        <v>0</v>
      </c>
      <c r="K5075" s="19"/>
      <c r="L5075" s="18">
        <f t="shared" si="50"/>
        <v>2.3496486252850799</v>
      </c>
      <c r="M5075">
        <f>Table1[[#This Row],[num_contributions]]+Table1[[#This Row],[num_unique_contributors]]</f>
        <v>1</v>
      </c>
    </row>
    <row r="5076" spans="1:13" ht="13.2" hidden="1" x14ac:dyDescent="0.25">
      <c r="A5076" s="13">
        <v>6</v>
      </c>
      <c r="B5076" s="14">
        <v>43998</v>
      </c>
      <c r="C5076" s="14">
        <v>44015</v>
      </c>
      <c r="D5076" s="15" t="s">
        <v>2032</v>
      </c>
      <c r="E5076" s="13">
        <v>310</v>
      </c>
      <c r="F5076" s="15" t="s">
        <v>17</v>
      </c>
      <c r="G5076" s="15" t="s">
        <v>1863</v>
      </c>
      <c r="H5076" s="17">
        <v>0.19241032774761299</v>
      </c>
      <c r="I5076" s="13">
        <v>1</v>
      </c>
      <c r="J5076" s="13">
        <v>1</v>
      </c>
      <c r="K5076" s="17">
        <v>2.1521049038984699</v>
      </c>
      <c r="L5076" s="18">
        <f t="shared" si="50"/>
        <v>2.3445152316460827</v>
      </c>
      <c r="M5076">
        <f>Table1[[#This Row],[num_contributions]]+Table1[[#This Row],[num_unique_contributors]]</f>
        <v>2</v>
      </c>
    </row>
    <row r="5077" spans="1:13" ht="13.2" hidden="1" x14ac:dyDescent="0.25">
      <c r="A5077" s="13">
        <v>6</v>
      </c>
      <c r="B5077" s="14">
        <v>43998</v>
      </c>
      <c r="C5077" s="14">
        <v>44015</v>
      </c>
      <c r="D5077" s="15" t="s">
        <v>2033</v>
      </c>
      <c r="E5077" s="13">
        <v>372</v>
      </c>
      <c r="F5077" s="15" t="s">
        <v>17</v>
      </c>
      <c r="G5077" s="15" t="s">
        <v>14</v>
      </c>
      <c r="H5077" s="17">
        <v>1.33645707722937</v>
      </c>
      <c r="I5077" s="13">
        <v>1</v>
      </c>
      <c r="J5077" s="13">
        <v>1</v>
      </c>
      <c r="K5077" s="17">
        <v>0.94999999999999896</v>
      </c>
      <c r="L5077" s="18">
        <f t="shared" si="50"/>
        <v>2.2864570772293691</v>
      </c>
      <c r="M5077">
        <f>Table1[[#This Row],[num_contributions]]+Table1[[#This Row],[num_unique_contributors]]</f>
        <v>2</v>
      </c>
    </row>
    <row r="5078" spans="1:13" ht="13.2" hidden="1" x14ac:dyDescent="0.25">
      <c r="A5078" s="13">
        <v>6</v>
      </c>
      <c r="B5078" s="14">
        <v>43998</v>
      </c>
      <c r="C5078" s="14">
        <v>44015</v>
      </c>
      <c r="D5078" s="15" t="s">
        <v>1294</v>
      </c>
      <c r="E5078" s="13">
        <v>593</v>
      </c>
      <c r="F5078" s="15" t="s">
        <v>17</v>
      </c>
      <c r="G5078" s="15" t="s">
        <v>18</v>
      </c>
      <c r="H5078" s="17">
        <v>0.34494384339062301</v>
      </c>
      <c r="I5078" s="13">
        <v>2</v>
      </c>
      <c r="J5078" s="13">
        <v>2</v>
      </c>
      <c r="K5078" s="17">
        <v>1.8999999999999899</v>
      </c>
      <c r="L5078" s="18">
        <f t="shared" ref="L5078:L5141" si="51">H5078+K5078</f>
        <v>2.244943843390613</v>
      </c>
      <c r="M5078">
        <f>Table1[[#This Row],[num_contributions]]+Table1[[#This Row],[num_unique_contributors]]</f>
        <v>4</v>
      </c>
    </row>
    <row r="5079" spans="1:13" ht="13.2" hidden="1" x14ac:dyDescent="0.25">
      <c r="A5079" s="13">
        <v>6</v>
      </c>
      <c r="B5079" s="14">
        <v>43998</v>
      </c>
      <c r="C5079" s="14">
        <v>44015</v>
      </c>
      <c r="D5079" s="15" t="s">
        <v>1370</v>
      </c>
      <c r="E5079" s="13">
        <v>513</v>
      </c>
      <c r="F5079" s="15" t="s">
        <v>17</v>
      </c>
      <c r="G5079" s="15" t="s">
        <v>23</v>
      </c>
      <c r="H5079" s="17">
        <v>1.2646402640152701</v>
      </c>
      <c r="I5079" s="13">
        <v>1</v>
      </c>
      <c r="J5079" s="13">
        <v>1</v>
      </c>
      <c r="K5079" s="17">
        <v>0.94999999999999896</v>
      </c>
      <c r="L5079" s="18">
        <f t="shared" si="51"/>
        <v>2.2146402640152689</v>
      </c>
      <c r="M5079">
        <f>Table1[[#This Row],[num_contributions]]+Table1[[#This Row],[num_unique_contributors]]</f>
        <v>2</v>
      </c>
    </row>
    <row r="5080" spans="1:13" ht="13.2" hidden="1" x14ac:dyDescent="0.25">
      <c r="A5080" s="13">
        <v>6</v>
      </c>
      <c r="B5080" s="14">
        <v>43998</v>
      </c>
      <c r="C5080" s="14">
        <v>44015</v>
      </c>
      <c r="D5080" s="15" t="s">
        <v>1263</v>
      </c>
      <c r="E5080" s="13">
        <v>287</v>
      </c>
      <c r="F5080" s="15" t="s">
        <v>17</v>
      </c>
      <c r="G5080" s="15" t="s">
        <v>23</v>
      </c>
      <c r="H5080" s="17">
        <v>0.440121921909502</v>
      </c>
      <c r="I5080" s="13">
        <v>2</v>
      </c>
      <c r="J5080" s="13">
        <v>2</v>
      </c>
      <c r="K5080" s="17">
        <v>1.71</v>
      </c>
      <c r="L5080" s="18">
        <f t="shared" si="51"/>
        <v>2.150121921909502</v>
      </c>
      <c r="M5080">
        <f>Table1[[#This Row],[num_contributions]]+Table1[[#This Row],[num_unique_contributors]]</f>
        <v>4</v>
      </c>
    </row>
    <row r="5081" spans="1:13" ht="13.2" hidden="1" x14ac:dyDescent="0.25">
      <c r="A5081" s="13">
        <v>6</v>
      </c>
      <c r="B5081" s="14">
        <v>43998</v>
      </c>
      <c r="C5081" s="14">
        <v>44015</v>
      </c>
      <c r="D5081" s="15" t="s">
        <v>2514</v>
      </c>
      <c r="E5081" s="13">
        <v>117</v>
      </c>
      <c r="F5081" s="15" t="s">
        <v>17</v>
      </c>
      <c r="G5081" s="15" t="s">
        <v>18</v>
      </c>
      <c r="H5081" s="17">
        <v>0.17092894592584301</v>
      </c>
      <c r="I5081" s="13">
        <v>2</v>
      </c>
      <c r="J5081" s="13">
        <v>2</v>
      </c>
      <c r="K5081" s="17">
        <v>1.95</v>
      </c>
      <c r="L5081" s="18">
        <f t="shared" si="51"/>
        <v>2.1209289459258431</v>
      </c>
      <c r="M5081">
        <f>Table1[[#This Row],[num_contributions]]+Table1[[#This Row],[num_unique_contributors]]</f>
        <v>4</v>
      </c>
    </row>
    <row r="5082" spans="1:13" ht="13.2" hidden="1" x14ac:dyDescent="0.25">
      <c r="A5082" s="13">
        <v>6</v>
      </c>
      <c r="B5082" s="14">
        <v>43998</v>
      </c>
      <c r="C5082" s="14">
        <v>44015</v>
      </c>
      <c r="D5082" s="15" t="s">
        <v>220</v>
      </c>
      <c r="E5082" s="13">
        <v>259</v>
      </c>
      <c r="F5082" s="15" t="s">
        <v>20</v>
      </c>
      <c r="G5082" s="15" t="s">
        <v>23</v>
      </c>
      <c r="H5082" s="17">
        <v>0.195226010657685</v>
      </c>
      <c r="I5082" s="13">
        <v>2</v>
      </c>
      <c r="J5082" s="13">
        <v>2</v>
      </c>
      <c r="K5082" s="17">
        <v>1.8999999999999899</v>
      </c>
      <c r="L5082" s="18">
        <f t="shared" si="51"/>
        <v>2.095226010657675</v>
      </c>
      <c r="M5082">
        <f>Table1[[#This Row],[num_contributions]]+Table1[[#This Row],[num_unique_contributors]]</f>
        <v>4</v>
      </c>
    </row>
    <row r="5083" spans="1:13" ht="13.2" hidden="1" x14ac:dyDescent="0.25">
      <c r="A5083" s="13">
        <v>6</v>
      </c>
      <c r="B5083" s="14">
        <v>43998</v>
      </c>
      <c r="C5083" s="14">
        <v>44015</v>
      </c>
      <c r="D5083" s="15" t="s">
        <v>1165</v>
      </c>
      <c r="E5083" s="13">
        <v>300</v>
      </c>
      <c r="F5083" s="15" t="s">
        <v>17</v>
      </c>
      <c r="G5083" s="15" t="s">
        <v>23</v>
      </c>
      <c r="H5083" s="17">
        <v>0.188432780272619</v>
      </c>
      <c r="I5083" s="13">
        <v>2</v>
      </c>
      <c r="J5083" s="13">
        <v>2</v>
      </c>
      <c r="K5083" s="17">
        <v>1.8999999999999899</v>
      </c>
      <c r="L5083" s="18">
        <f t="shared" si="51"/>
        <v>2.0884327802726088</v>
      </c>
      <c r="M5083">
        <f>Table1[[#This Row],[num_contributions]]+Table1[[#This Row],[num_unique_contributors]]</f>
        <v>4</v>
      </c>
    </row>
    <row r="5084" spans="1:13" ht="13.2" hidden="1" x14ac:dyDescent="0.25">
      <c r="A5084" s="13">
        <v>6</v>
      </c>
      <c r="B5084" s="14">
        <v>43998</v>
      </c>
      <c r="C5084" s="14">
        <v>44015</v>
      </c>
      <c r="D5084" s="15" t="s">
        <v>1590</v>
      </c>
      <c r="E5084" s="13">
        <v>324</v>
      </c>
      <c r="F5084" s="15" t="s">
        <v>17</v>
      </c>
      <c r="G5084" s="15" t="s">
        <v>14</v>
      </c>
      <c r="H5084" s="17">
        <v>1.0818550696539999</v>
      </c>
      <c r="I5084" s="13">
        <v>1</v>
      </c>
      <c r="J5084" s="13">
        <v>1</v>
      </c>
      <c r="K5084" s="17">
        <v>0.999999999999999</v>
      </c>
      <c r="L5084" s="18">
        <f t="shared" si="51"/>
        <v>2.081855069653999</v>
      </c>
      <c r="M5084">
        <f>Table1[[#This Row],[num_contributions]]+Table1[[#This Row],[num_unique_contributors]]</f>
        <v>2</v>
      </c>
    </row>
    <row r="5085" spans="1:13" ht="13.2" hidden="1" x14ac:dyDescent="0.25">
      <c r="A5085" s="13">
        <v>6</v>
      </c>
      <c r="B5085" s="14">
        <v>43998</v>
      </c>
      <c r="C5085" s="14">
        <v>44015</v>
      </c>
      <c r="D5085" s="15" t="s">
        <v>1536</v>
      </c>
      <c r="E5085" s="13">
        <v>762</v>
      </c>
      <c r="F5085" s="15" t="s">
        <v>17</v>
      </c>
      <c r="G5085" s="15" t="s">
        <v>23</v>
      </c>
      <c r="H5085" s="17">
        <v>0.16283657098450499</v>
      </c>
      <c r="I5085" s="13">
        <v>2</v>
      </c>
      <c r="J5085" s="13">
        <v>2</v>
      </c>
      <c r="K5085" s="17">
        <v>1.8999999999999899</v>
      </c>
      <c r="L5085" s="18">
        <f t="shared" si="51"/>
        <v>2.0628365709844951</v>
      </c>
      <c r="M5085">
        <f>Table1[[#This Row],[num_contributions]]+Table1[[#This Row],[num_unique_contributors]]</f>
        <v>4</v>
      </c>
    </row>
    <row r="5086" spans="1:13" ht="13.2" hidden="1" x14ac:dyDescent="0.25">
      <c r="A5086" s="13">
        <v>6</v>
      </c>
      <c r="B5086" s="14">
        <v>43998</v>
      </c>
      <c r="C5086" s="14">
        <v>44015</v>
      </c>
      <c r="D5086" s="15" t="s">
        <v>1176</v>
      </c>
      <c r="E5086" s="13">
        <v>412</v>
      </c>
      <c r="F5086" s="15" t="s">
        <v>13</v>
      </c>
      <c r="G5086" s="15" t="s">
        <v>18</v>
      </c>
      <c r="H5086" s="17">
        <v>1.02746980018193</v>
      </c>
      <c r="I5086" s="13">
        <v>1</v>
      </c>
      <c r="J5086" s="13">
        <v>1</v>
      </c>
      <c r="K5086" s="17">
        <v>0.999999999999999</v>
      </c>
      <c r="L5086" s="18">
        <f t="shared" si="51"/>
        <v>2.0274698001819291</v>
      </c>
      <c r="M5086">
        <f>Table1[[#This Row],[num_contributions]]+Table1[[#This Row],[num_unique_contributors]]</f>
        <v>2</v>
      </c>
    </row>
    <row r="5087" spans="1:13" ht="13.2" hidden="1" x14ac:dyDescent="0.25">
      <c r="A5087" s="13">
        <v>6</v>
      </c>
      <c r="B5087" s="14">
        <v>43998</v>
      </c>
      <c r="C5087" s="14">
        <v>44015</v>
      </c>
      <c r="D5087" s="15" t="s">
        <v>1011</v>
      </c>
      <c r="E5087" s="13">
        <v>720</v>
      </c>
      <c r="F5087" s="15" t="s">
        <v>17</v>
      </c>
      <c r="G5087" s="15" t="s">
        <v>23</v>
      </c>
      <c r="H5087" s="17">
        <v>7.35682541210049E-2</v>
      </c>
      <c r="I5087" s="13">
        <v>2</v>
      </c>
      <c r="J5087" s="13">
        <v>2</v>
      </c>
      <c r="K5087" s="17">
        <v>1.93999999999999</v>
      </c>
      <c r="L5087" s="18">
        <f t="shared" si="51"/>
        <v>2.0135682541209947</v>
      </c>
      <c r="M5087">
        <f>Table1[[#This Row],[num_contributions]]+Table1[[#This Row],[num_unique_contributors]]</f>
        <v>4</v>
      </c>
    </row>
    <row r="5088" spans="1:13" ht="13.2" hidden="1" x14ac:dyDescent="0.25">
      <c r="A5088" s="13">
        <v>6</v>
      </c>
      <c r="B5088" s="14">
        <v>43998</v>
      </c>
      <c r="C5088" s="14">
        <v>44015</v>
      </c>
      <c r="D5088" s="15" t="s">
        <v>2034</v>
      </c>
      <c r="E5088" s="13">
        <v>967</v>
      </c>
      <c r="F5088" s="15" t="s">
        <v>17</v>
      </c>
      <c r="G5088" s="15" t="s">
        <v>1863</v>
      </c>
      <c r="H5088" s="17">
        <v>6.1420865846199997E-2</v>
      </c>
      <c r="I5088" s="13">
        <v>2</v>
      </c>
      <c r="J5088" s="13">
        <v>1</v>
      </c>
      <c r="K5088" s="17">
        <v>1.8999999999999899</v>
      </c>
      <c r="L5088" s="18">
        <f t="shared" si="51"/>
        <v>1.96142086584619</v>
      </c>
      <c r="M5088">
        <f>Table1[[#This Row],[num_contributions]]+Table1[[#This Row],[num_unique_contributors]]</f>
        <v>3</v>
      </c>
    </row>
    <row r="5089" spans="1:13" ht="13.2" hidden="1" x14ac:dyDescent="0.25">
      <c r="A5089" s="13">
        <v>6</v>
      </c>
      <c r="B5089" s="14">
        <v>43998</v>
      </c>
      <c r="C5089" s="14">
        <v>44015</v>
      </c>
      <c r="D5089" s="15" t="s">
        <v>1706</v>
      </c>
      <c r="E5089" s="13">
        <v>385</v>
      </c>
      <c r="F5089" s="15" t="s">
        <v>17</v>
      </c>
      <c r="G5089" s="15" t="s">
        <v>18</v>
      </c>
      <c r="H5089" s="17">
        <v>0.79780145273348901</v>
      </c>
      <c r="I5089" s="13">
        <v>1</v>
      </c>
      <c r="J5089" s="13">
        <v>1</v>
      </c>
      <c r="K5089" s="17">
        <v>0.98999999999999899</v>
      </c>
      <c r="L5089" s="18">
        <f t="shared" si="51"/>
        <v>1.787801452733488</v>
      </c>
      <c r="M5089">
        <f>Table1[[#This Row],[num_contributions]]+Table1[[#This Row],[num_unique_contributors]]</f>
        <v>2</v>
      </c>
    </row>
    <row r="5090" spans="1:13" ht="13.2" hidden="1" x14ac:dyDescent="0.25">
      <c r="A5090" s="13">
        <v>6</v>
      </c>
      <c r="B5090" s="14">
        <v>43998</v>
      </c>
      <c r="C5090" s="14">
        <v>44015</v>
      </c>
      <c r="D5090" s="15" t="s">
        <v>1514</v>
      </c>
      <c r="E5090" s="13">
        <v>530</v>
      </c>
      <c r="F5090" s="15" t="s">
        <v>17</v>
      </c>
      <c r="G5090" s="15" t="s">
        <v>23</v>
      </c>
      <c r="H5090" s="17">
        <v>0.81442187563489898</v>
      </c>
      <c r="I5090" s="13">
        <v>1</v>
      </c>
      <c r="J5090" s="13">
        <v>1</v>
      </c>
      <c r="K5090" s="17">
        <v>0.94999999999999896</v>
      </c>
      <c r="L5090" s="18">
        <f t="shared" si="51"/>
        <v>1.7644218756348979</v>
      </c>
      <c r="M5090">
        <f>Table1[[#This Row],[num_contributions]]+Table1[[#This Row],[num_unique_contributors]]</f>
        <v>2</v>
      </c>
    </row>
    <row r="5091" spans="1:13" ht="13.2" hidden="1" x14ac:dyDescent="0.25">
      <c r="A5091" s="13">
        <v>6</v>
      </c>
      <c r="B5091" s="14">
        <v>43998</v>
      </c>
      <c r="C5091" s="14">
        <v>44015</v>
      </c>
      <c r="D5091" s="15" t="s">
        <v>1702</v>
      </c>
      <c r="E5091" s="13">
        <v>451</v>
      </c>
      <c r="F5091" s="15" t="s">
        <v>20</v>
      </c>
      <c r="G5091" s="15" t="s">
        <v>23</v>
      </c>
      <c r="H5091" s="17">
        <v>0.18050472148657301</v>
      </c>
      <c r="I5091" s="13">
        <v>1</v>
      </c>
      <c r="J5091" s="13">
        <v>1</v>
      </c>
      <c r="K5091" s="17">
        <v>1.49999999999999</v>
      </c>
      <c r="L5091" s="18">
        <f t="shared" si="51"/>
        <v>1.6805047214865629</v>
      </c>
      <c r="M5091">
        <f>Table1[[#This Row],[num_contributions]]+Table1[[#This Row],[num_unique_contributors]]</f>
        <v>2</v>
      </c>
    </row>
    <row r="5092" spans="1:13" ht="13.2" hidden="1" x14ac:dyDescent="0.25">
      <c r="A5092" s="13">
        <v>6</v>
      </c>
      <c r="B5092" s="14">
        <v>43998</v>
      </c>
      <c r="C5092" s="14">
        <v>44015</v>
      </c>
      <c r="D5092" s="15" t="s">
        <v>294</v>
      </c>
      <c r="E5092" s="13">
        <v>468</v>
      </c>
      <c r="F5092" s="15" t="s">
        <v>39</v>
      </c>
      <c r="G5092" s="15" t="s">
        <v>14</v>
      </c>
      <c r="H5092" s="17">
        <v>0.71255217188707798</v>
      </c>
      <c r="I5092" s="13">
        <v>1</v>
      </c>
      <c r="J5092" s="13">
        <v>1</v>
      </c>
      <c r="K5092" s="17">
        <v>0.94999999999999896</v>
      </c>
      <c r="L5092" s="18">
        <f t="shared" si="51"/>
        <v>1.6625521718870768</v>
      </c>
      <c r="M5092">
        <f>Table1[[#This Row],[num_contributions]]+Table1[[#This Row],[num_unique_contributors]]</f>
        <v>2</v>
      </c>
    </row>
    <row r="5093" spans="1:13" ht="13.2" hidden="1" x14ac:dyDescent="0.25">
      <c r="A5093" s="13">
        <v>6</v>
      </c>
      <c r="B5093" s="14">
        <v>43998</v>
      </c>
      <c r="C5093" s="14">
        <v>44015</v>
      </c>
      <c r="D5093" s="15" t="s">
        <v>1071</v>
      </c>
      <c r="E5093" s="13">
        <v>606</v>
      </c>
      <c r="F5093" s="15" t="s">
        <v>17</v>
      </c>
      <c r="G5093" s="15" t="s">
        <v>14</v>
      </c>
      <c r="H5093" s="17">
        <v>1.6384099243732999</v>
      </c>
      <c r="I5093" s="13">
        <v>1</v>
      </c>
      <c r="J5093" s="13">
        <v>0</v>
      </c>
      <c r="K5093" s="19"/>
      <c r="L5093" s="18">
        <f t="shared" si="51"/>
        <v>1.6384099243732999</v>
      </c>
      <c r="M5093">
        <f>Table1[[#This Row],[num_contributions]]+Table1[[#This Row],[num_unique_contributors]]</f>
        <v>1</v>
      </c>
    </row>
    <row r="5094" spans="1:13" ht="13.2" hidden="1" x14ac:dyDescent="0.25">
      <c r="A5094" s="13">
        <v>6</v>
      </c>
      <c r="B5094" s="14">
        <v>43998</v>
      </c>
      <c r="C5094" s="14">
        <v>44015</v>
      </c>
      <c r="D5094" s="15" t="s">
        <v>1060</v>
      </c>
      <c r="E5094" s="13">
        <v>733</v>
      </c>
      <c r="F5094" s="15" t="s">
        <v>17</v>
      </c>
      <c r="G5094" s="15" t="s">
        <v>23</v>
      </c>
      <c r="H5094" s="17">
        <v>0.621517693072695</v>
      </c>
      <c r="I5094" s="13">
        <v>1</v>
      </c>
      <c r="J5094" s="13">
        <v>1</v>
      </c>
      <c r="K5094" s="17">
        <v>0.94999999999999896</v>
      </c>
      <c r="L5094" s="18">
        <f t="shared" si="51"/>
        <v>1.571517693072694</v>
      </c>
      <c r="M5094">
        <f>Table1[[#This Row],[num_contributions]]+Table1[[#This Row],[num_unique_contributors]]</f>
        <v>2</v>
      </c>
    </row>
    <row r="5095" spans="1:13" ht="13.2" hidden="1" x14ac:dyDescent="0.25">
      <c r="A5095" s="13">
        <v>6</v>
      </c>
      <c r="B5095" s="14">
        <v>43998</v>
      </c>
      <c r="C5095" s="14">
        <v>44015</v>
      </c>
      <c r="D5095" s="15" t="s">
        <v>539</v>
      </c>
      <c r="E5095" s="13">
        <v>194</v>
      </c>
      <c r="F5095" s="15" t="s">
        <v>13</v>
      </c>
      <c r="G5095" s="15" t="s">
        <v>23</v>
      </c>
      <c r="H5095" s="17">
        <v>0.57309010206951305</v>
      </c>
      <c r="I5095" s="13">
        <v>1</v>
      </c>
      <c r="J5095" s="13">
        <v>1</v>
      </c>
      <c r="K5095" s="17">
        <v>0.94999999999999896</v>
      </c>
      <c r="L5095" s="18">
        <f t="shared" si="51"/>
        <v>1.523090102069512</v>
      </c>
      <c r="M5095">
        <f>Table1[[#This Row],[num_contributions]]+Table1[[#This Row],[num_unique_contributors]]</f>
        <v>2</v>
      </c>
    </row>
    <row r="5096" spans="1:13" ht="13.2" hidden="1" x14ac:dyDescent="0.25">
      <c r="A5096" s="13">
        <v>6</v>
      </c>
      <c r="B5096" s="14">
        <v>43998</v>
      </c>
      <c r="C5096" s="14">
        <v>44015</v>
      </c>
      <c r="D5096" s="15" t="s">
        <v>120</v>
      </c>
      <c r="E5096" s="13">
        <v>29</v>
      </c>
      <c r="F5096" s="15" t="s">
        <v>17</v>
      </c>
      <c r="G5096" s="15" t="s">
        <v>18</v>
      </c>
      <c r="H5096" s="17">
        <v>0.29254240134259402</v>
      </c>
      <c r="I5096" s="13">
        <v>2</v>
      </c>
      <c r="J5096" s="13">
        <v>2</v>
      </c>
      <c r="K5096" s="17">
        <v>1.2017626975375</v>
      </c>
      <c r="L5096" s="18">
        <f t="shared" si="51"/>
        <v>1.4943050988800941</v>
      </c>
      <c r="M5096">
        <f>Table1[[#This Row],[num_contributions]]+Table1[[#This Row],[num_unique_contributors]]</f>
        <v>4</v>
      </c>
    </row>
    <row r="5097" spans="1:13" ht="13.2" hidden="1" x14ac:dyDescent="0.25">
      <c r="A5097" s="13">
        <v>6</v>
      </c>
      <c r="B5097" s="14">
        <v>43998</v>
      </c>
      <c r="C5097" s="14">
        <v>44015</v>
      </c>
      <c r="D5097" s="15" t="s">
        <v>789</v>
      </c>
      <c r="E5097" s="13">
        <v>627</v>
      </c>
      <c r="F5097" s="15" t="s">
        <v>17</v>
      </c>
      <c r="G5097" s="15" t="s">
        <v>23</v>
      </c>
      <c r="H5097" s="17">
        <v>0.54151110831032701</v>
      </c>
      <c r="I5097" s="13">
        <v>1</v>
      </c>
      <c r="J5097" s="13">
        <v>1</v>
      </c>
      <c r="K5097" s="17">
        <v>0.94999999999999896</v>
      </c>
      <c r="L5097" s="18">
        <f t="shared" si="51"/>
        <v>1.4915111083103261</v>
      </c>
      <c r="M5097">
        <f>Table1[[#This Row],[num_contributions]]+Table1[[#This Row],[num_unique_contributors]]</f>
        <v>2</v>
      </c>
    </row>
    <row r="5098" spans="1:13" ht="13.2" hidden="1" x14ac:dyDescent="0.25">
      <c r="A5098" s="13">
        <v>6</v>
      </c>
      <c r="B5098" s="14">
        <v>43998</v>
      </c>
      <c r="C5098" s="14">
        <v>44015</v>
      </c>
      <c r="D5098" s="15" t="s">
        <v>1830</v>
      </c>
      <c r="E5098" s="13">
        <v>413</v>
      </c>
      <c r="F5098" s="15" t="s">
        <v>20</v>
      </c>
      <c r="G5098" s="15" t="s">
        <v>18</v>
      </c>
      <c r="H5098" s="17">
        <v>0.51017439951361498</v>
      </c>
      <c r="I5098" s="13">
        <v>1</v>
      </c>
      <c r="J5098" s="13">
        <v>1</v>
      </c>
      <c r="K5098" s="17">
        <v>0.94999999999999896</v>
      </c>
      <c r="L5098" s="18">
        <f t="shared" si="51"/>
        <v>1.4601743995136141</v>
      </c>
      <c r="M5098">
        <f>Table1[[#This Row],[num_contributions]]+Table1[[#This Row],[num_unique_contributors]]</f>
        <v>2</v>
      </c>
    </row>
    <row r="5099" spans="1:13" ht="13.2" hidden="1" x14ac:dyDescent="0.25">
      <c r="A5099" s="13">
        <v>6</v>
      </c>
      <c r="B5099" s="14">
        <v>43998</v>
      </c>
      <c r="C5099" s="14">
        <v>44015</v>
      </c>
      <c r="D5099" s="15" t="s">
        <v>1584</v>
      </c>
      <c r="E5099" s="13">
        <v>913</v>
      </c>
      <c r="F5099" s="15" t="s">
        <v>17</v>
      </c>
      <c r="G5099" s="15" t="s">
        <v>18</v>
      </c>
      <c r="H5099" s="17">
        <v>0.35216187031076601</v>
      </c>
      <c r="I5099" s="13">
        <v>1</v>
      </c>
      <c r="J5099" s="13">
        <v>1</v>
      </c>
      <c r="K5099" s="17">
        <v>1.00966625631448</v>
      </c>
      <c r="L5099" s="18">
        <f t="shared" si="51"/>
        <v>1.3618281266252461</v>
      </c>
      <c r="M5099">
        <f>Table1[[#This Row],[num_contributions]]+Table1[[#This Row],[num_unique_contributors]]</f>
        <v>2</v>
      </c>
    </row>
    <row r="5100" spans="1:13" ht="13.2" hidden="1" x14ac:dyDescent="0.25">
      <c r="A5100" s="13">
        <v>6</v>
      </c>
      <c r="B5100" s="14">
        <v>43998</v>
      </c>
      <c r="C5100" s="14">
        <v>44015</v>
      </c>
      <c r="D5100" s="15" t="s">
        <v>1723</v>
      </c>
      <c r="E5100" s="13">
        <v>406</v>
      </c>
      <c r="F5100" s="15" t="s">
        <v>52</v>
      </c>
      <c r="G5100" s="15" t="s">
        <v>23</v>
      </c>
      <c r="H5100" s="17">
        <v>0.35063319417682398</v>
      </c>
      <c r="I5100" s="13">
        <v>1</v>
      </c>
      <c r="J5100" s="13">
        <v>1</v>
      </c>
      <c r="K5100" s="17">
        <v>0.999999999999999</v>
      </c>
      <c r="L5100" s="18">
        <f t="shared" si="51"/>
        <v>1.350633194176823</v>
      </c>
      <c r="M5100">
        <f>Table1[[#This Row],[num_contributions]]+Table1[[#This Row],[num_unique_contributors]]</f>
        <v>2</v>
      </c>
    </row>
    <row r="5101" spans="1:13" ht="13.2" hidden="1" x14ac:dyDescent="0.25">
      <c r="A5101" s="13">
        <v>6</v>
      </c>
      <c r="B5101" s="14">
        <v>43998</v>
      </c>
      <c r="C5101" s="14">
        <v>44015</v>
      </c>
      <c r="D5101" s="15" t="s">
        <v>1405</v>
      </c>
      <c r="E5101" s="13">
        <v>607</v>
      </c>
      <c r="F5101" s="15" t="s">
        <v>17</v>
      </c>
      <c r="G5101" s="15" t="s">
        <v>14</v>
      </c>
      <c r="H5101" s="17">
        <v>1.3491436793817799</v>
      </c>
      <c r="I5101" s="13">
        <v>1</v>
      </c>
      <c r="J5101" s="13">
        <v>0</v>
      </c>
      <c r="K5101" s="19"/>
      <c r="L5101" s="18">
        <f t="shared" si="51"/>
        <v>1.3491436793817799</v>
      </c>
      <c r="M5101">
        <f>Table1[[#This Row],[num_contributions]]+Table1[[#This Row],[num_unique_contributors]]</f>
        <v>1</v>
      </c>
    </row>
    <row r="5102" spans="1:13" ht="13.2" hidden="1" x14ac:dyDescent="0.25">
      <c r="A5102" s="13">
        <v>6</v>
      </c>
      <c r="B5102" s="14">
        <v>43998</v>
      </c>
      <c r="C5102" s="14">
        <v>44015</v>
      </c>
      <c r="D5102" s="15" t="s">
        <v>327</v>
      </c>
      <c r="E5102" s="13">
        <v>684</v>
      </c>
      <c r="F5102" s="15" t="s">
        <v>13</v>
      </c>
      <c r="G5102" s="15" t="s">
        <v>18</v>
      </c>
      <c r="H5102" s="17">
        <v>0.38123122040806101</v>
      </c>
      <c r="I5102" s="13">
        <v>1</v>
      </c>
      <c r="J5102" s="13">
        <v>1</v>
      </c>
      <c r="K5102" s="17">
        <v>0.95</v>
      </c>
      <c r="L5102" s="18">
        <f t="shared" si="51"/>
        <v>1.331231220408061</v>
      </c>
      <c r="M5102">
        <f>Table1[[#This Row],[num_contributions]]+Table1[[#This Row],[num_unique_contributors]]</f>
        <v>2</v>
      </c>
    </row>
    <row r="5103" spans="1:13" ht="13.2" hidden="1" x14ac:dyDescent="0.25">
      <c r="A5103" s="13">
        <v>6</v>
      </c>
      <c r="B5103" s="14">
        <v>43998</v>
      </c>
      <c r="C5103" s="14">
        <v>44015</v>
      </c>
      <c r="D5103" s="15" t="s">
        <v>1713</v>
      </c>
      <c r="E5103" s="13">
        <v>405</v>
      </c>
      <c r="F5103" s="15" t="s">
        <v>17</v>
      </c>
      <c r="G5103" s="15" t="s">
        <v>14</v>
      </c>
      <c r="H5103" s="17">
        <v>0.12058569563188</v>
      </c>
      <c r="I5103" s="13">
        <v>2</v>
      </c>
      <c r="J5103" s="13">
        <v>2</v>
      </c>
      <c r="K5103" s="17">
        <v>1.1656662003167499</v>
      </c>
      <c r="L5103" s="18">
        <f t="shared" si="51"/>
        <v>1.28625189594863</v>
      </c>
      <c r="M5103">
        <f>Table1[[#This Row],[num_contributions]]+Table1[[#This Row],[num_unique_contributors]]</f>
        <v>4</v>
      </c>
    </row>
    <row r="5104" spans="1:13" ht="13.2" hidden="1" x14ac:dyDescent="0.25">
      <c r="A5104" s="13">
        <v>6</v>
      </c>
      <c r="B5104" s="14">
        <v>43998</v>
      </c>
      <c r="C5104" s="14">
        <v>44015</v>
      </c>
      <c r="D5104" s="15" t="s">
        <v>1558</v>
      </c>
      <c r="E5104" s="13">
        <v>120</v>
      </c>
      <c r="F5104" s="15" t="s">
        <v>17</v>
      </c>
      <c r="G5104" s="15" t="s">
        <v>18</v>
      </c>
      <c r="H5104" s="17">
        <v>0.33365847197009302</v>
      </c>
      <c r="I5104" s="13">
        <v>1</v>
      </c>
      <c r="J5104" s="13">
        <v>1</v>
      </c>
      <c r="K5104" s="17">
        <v>0.94999999999999896</v>
      </c>
      <c r="L5104" s="18">
        <f t="shared" si="51"/>
        <v>1.2836584719700919</v>
      </c>
      <c r="M5104">
        <f>Table1[[#This Row],[num_contributions]]+Table1[[#This Row],[num_unique_contributors]]</f>
        <v>2</v>
      </c>
    </row>
    <row r="5105" spans="1:13" ht="13.2" hidden="1" x14ac:dyDescent="0.25">
      <c r="A5105" s="13">
        <v>6</v>
      </c>
      <c r="B5105" s="14">
        <v>43998</v>
      </c>
      <c r="C5105" s="14">
        <v>44015</v>
      </c>
      <c r="D5105" s="15" t="s">
        <v>970</v>
      </c>
      <c r="E5105" s="13">
        <v>401</v>
      </c>
      <c r="F5105" s="15" t="s">
        <v>17</v>
      </c>
      <c r="G5105" s="15" t="s">
        <v>18</v>
      </c>
      <c r="H5105" s="17">
        <v>0.28218579038286201</v>
      </c>
      <c r="I5105" s="13">
        <v>1</v>
      </c>
      <c r="J5105" s="13">
        <v>1</v>
      </c>
      <c r="K5105" s="17">
        <v>0.95</v>
      </c>
      <c r="L5105" s="18">
        <f t="shared" si="51"/>
        <v>1.2321857903828619</v>
      </c>
      <c r="M5105">
        <f>Table1[[#This Row],[num_contributions]]+Table1[[#This Row],[num_unique_contributors]]</f>
        <v>2</v>
      </c>
    </row>
    <row r="5106" spans="1:13" ht="13.2" hidden="1" x14ac:dyDescent="0.25">
      <c r="A5106" s="13">
        <v>6</v>
      </c>
      <c r="B5106" s="14">
        <v>43998</v>
      </c>
      <c r="C5106" s="14">
        <v>44015</v>
      </c>
      <c r="D5106" s="15" t="s">
        <v>1144</v>
      </c>
      <c r="E5106" s="13">
        <v>306</v>
      </c>
      <c r="F5106" s="15" t="s">
        <v>17</v>
      </c>
      <c r="G5106" s="15" t="s">
        <v>23</v>
      </c>
      <c r="H5106" s="17">
        <v>0.25655665193347399</v>
      </c>
      <c r="I5106" s="13">
        <v>1</v>
      </c>
      <c r="J5106" s="13">
        <v>1</v>
      </c>
      <c r="K5106" s="17">
        <v>0.95</v>
      </c>
      <c r="L5106" s="18">
        <f t="shared" si="51"/>
        <v>1.2065566519334738</v>
      </c>
      <c r="M5106">
        <f>Table1[[#This Row],[num_contributions]]+Table1[[#This Row],[num_unique_contributors]]</f>
        <v>2</v>
      </c>
    </row>
    <row r="5107" spans="1:13" ht="13.2" hidden="1" x14ac:dyDescent="0.25">
      <c r="A5107" s="13">
        <v>6</v>
      </c>
      <c r="B5107" s="14">
        <v>43998</v>
      </c>
      <c r="C5107" s="14">
        <v>44015</v>
      </c>
      <c r="D5107" s="15" t="s">
        <v>928</v>
      </c>
      <c r="E5107" s="13">
        <v>478</v>
      </c>
      <c r="F5107" s="15" t="s">
        <v>17</v>
      </c>
      <c r="G5107" s="15" t="s">
        <v>23</v>
      </c>
      <c r="H5107" s="17">
        <v>0.288355949568531</v>
      </c>
      <c r="I5107" s="13">
        <v>1</v>
      </c>
      <c r="J5107" s="13">
        <v>1</v>
      </c>
      <c r="K5107" s="17">
        <v>0.9</v>
      </c>
      <c r="L5107" s="18">
        <f t="shared" si="51"/>
        <v>1.188355949568531</v>
      </c>
      <c r="M5107">
        <f>Table1[[#This Row],[num_contributions]]+Table1[[#This Row],[num_unique_contributors]]</f>
        <v>2</v>
      </c>
    </row>
    <row r="5108" spans="1:13" ht="13.2" hidden="1" x14ac:dyDescent="0.25">
      <c r="A5108" s="13">
        <v>6</v>
      </c>
      <c r="B5108" s="14">
        <v>43998</v>
      </c>
      <c r="C5108" s="14">
        <v>44015</v>
      </c>
      <c r="D5108" s="15" t="s">
        <v>1031</v>
      </c>
      <c r="E5108" s="13">
        <v>569</v>
      </c>
      <c r="F5108" s="15" t="s">
        <v>17</v>
      </c>
      <c r="G5108" s="15" t="s">
        <v>14</v>
      </c>
      <c r="H5108" s="17">
        <v>0.22544706131271999</v>
      </c>
      <c r="I5108" s="13">
        <v>1</v>
      </c>
      <c r="J5108" s="13">
        <v>1</v>
      </c>
      <c r="K5108" s="17">
        <v>0.94999999999999896</v>
      </c>
      <c r="L5108" s="18">
        <f t="shared" si="51"/>
        <v>1.175447061312719</v>
      </c>
      <c r="M5108">
        <f>Table1[[#This Row],[num_contributions]]+Table1[[#This Row],[num_unique_contributors]]</f>
        <v>2</v>
      </c>
    </row>
    <row r="5109" spans="1:13" ht="13.2" hidden="1" x14ac:dyDescent="0.25">
      <c r="A5109" s="13">
        <v>6</v>
      </c>
      <c r="B5109" s="14">
        <v>43998</v>
      </c>
      <c r="C5109" s="14">
        <v>44015</v>
      </c>
      <c r="D5109" s="15" t="s">
        <v>700</v>
      </c>
      <c r="E5109" s="13">
        <v>270</v>
      </c>
      <c r="F5109" s="15" t="s">
        <v>17</v>
      </c>
      <c r="G5109" s="15" t="s">
        <v>23</v>
      </c>
      <c r="H5109" s="17">
        <v>0.19347128812661099</v>
      </c>
      <c r="I5109" s="13">
        <v>1</v>
      </c>
      <c r="J5109" s="13">
        <v>1</v>
      </c>
      <c r="K5109" s="17">
        <v>0.95</v>
      </c>
      <c r="L5109" s="18">
        <f t="shared" si="51"/>
        <v>1.1434712881266109</v>
      </c>
      <c r="M5109">
        <f>Table1[[#This Row],[num_contributions]]+Table1[[#This Row],[num_unique_contributors]]</f>
        <v>2</v>
      </c>
    </row>
    <row r="5110" spans="1:13" ht="13.2" hidden="1" x14ac:dyDescent="0.25">
      <c r="A5110" s="13">
        <v>6</v>
      </c>
      <c r="B5110" s="14">
        <v>43998</v>
      </c>
      <c r="C5110" s="14">
        <v>44015</v>
      </c>
      <c r="D5110" s="15" t="s">
        <v>1923</v>
      </c>
      <c r="E5110" s="13">
        <v>719</v>
      </c>
      <c r="F5110" s="15" t="s">
        <v>17</v>
      </c>
      <c r="G5110" s="15" t="s">
        <v>14</v>
      </c>
      <c r="H5110" s="17">
        <v>0.13765744492058299</v>
      </c>
      <c r="I5110" s="13">
        <v>1</v>
      </c>
      <c r="J5110" s="13">
        <v>1</v>
      </c>
      <c r="K5110" s="17">
        <v>0.98999999999999899</v>
      </c>
      <c r="L5110" s="18">
        <f t="shared" si="51"/>
        <v>1.1276574449205821</v>
      </c>
      <c r="M5110">
        <f>Table1[[#This Row],[num_contributions]]+Table1[[#This Row],[num_unique_contributors]]</f>
        <v>2</v>
      </c>
    </row>
    <row r="5111" spans="1:13" ht="13.2" hidden="1" x14ac:dyDescent="0.25">
      <c r="A5111" s="13">
        <v>6</v>
      </c>
      <c r="B5111" s="14">
        <v>43998</v>
      </c>
      <c r="C5111" s="14">
        <v>44015</v>
      </c>
      <c r="D5111" s="15" t="s">
        <v>1398</v>
      </c>
      <c r="E5111" s="13">
        <v>161</v>
      </c>
      <c r="F5111" s="15" t="s">
        <v>17</v>
      </c>
      <c r="G5111" s="15" t="s">
        <v>23</v>
      </c>
      <c r="H5111" s="17">
        <v>2.3366896655399001E-2</v>
      </c>
      <c r="I5111" s="13">
        <v>1</v>
      </c>
      <c r="J5111" s="13">
        <v>1</v>
      </c>
      <c r="K5111" s="17">
        <v>1.1000689386812501</v>
      </c>
      <c r="L5111" s="18">
        <f t="shared" si="51"/>
        <v>1.1234358353366491</v>
      </c>
      <c r="M5111">
        <f>Table1[[#This Row],[num_contributions]]+Table1[[#This Row],[num_unique_contributors]]</f>
        <v>2</v>
      </c>
    </row>
    <row r="5112" spans="1:13" ht="13.2" hidden="1" x14ac:dyDescent="0.25">
      <c r="A5112" s="13">
        <v>6</v>
      </c>
      <c r="B5112" s="14">
        <v>43998</v>
      </c>
      <c r="C5112" s="14">
        <v>44015</v>
      </c>
      <c r="D5112" s="15" t="s">
        <v>1200</v>
      </c>
      <c r="E5112" s="13">
        <v>192</v>
      </c>
      <c r="F5112" s="15" t="s">
        <v>17</v>
      </c>
      <c r="G5112" s="15" t="s">
        <v>23</v>
      </c>
      <c r="H5112" s="17">
        <v>0.162490558631743</v>
      </c>
      <c r="I5112" s="13">
        <v>1</v>
      </c>
      <c r="J5112" s="13">
        <v>1</v>
      </c>
      <c r="K5112" s="17">
        <v>0.94999999999999896</v>
      </c>
      <c r="L5112" s="18">
        <f t="shared" si="51"/>
        <v>1.112490558631742</v>
      </c>
      <c r="M5112">
        <f>Table1[[#This Row],[num_contributions]]+Table1[[#This Row],[num_unique_contributors]]</f>
        <v>2</v>
      </c>
    </row>
    <row r="5113" spans="1:13" ht="13.2" hidden="1" x14ac:dyDescent="0.25">
      <c r="A5113" s="13">
        <v>6</v>
      </c>
      <c r="B5113" s="14">
        <v>43998</v>
      </c>
      <c r="C5113" s="14">
        <v>44015</v>
      </c>
      <c r="D5113" s="15" t="s">
        <v>1627</v>
      </c>
      <c r="E5113" s="13">
        <v>85</v>
      </c>
      <c r="F5113" s="15" t="s">
        <v>17</v>
      </c>
      <c r="G5113" s="15" t="s">
        <v>18</v>
      </c>
      <c r="H5113" s="17">
        <v>0.15638656978537799</v>
      </c>
      <c r="I5113" s="13">
        <v>1</v>
      </c>
      <c r="J5113" s="13">
        <v>1</v>
      </c>
      <c r="K5113" s="17">
        <v>0.95</v>
      </c>
      <c r="L5113" s="18">
        <f t="shared" si="51"/>
        <v>1.1063865697853779</v>
      </c>
      <c r="M5113">
        <f>Table1[[#This Row],[num_contributions]]+Table1[[#This Row],[num_unique_contributors]]</f>
        <v>2</v>
      </c>
    </row>
    <row r="5114" spans="1:13" ht="13.2" hidden="1" x14ac:dyDescent="0.25">
      <c r="A5114" s="13">
        <v>6</v>
      </c>
      <c r="B5114" s="14">
        <v>43998</v>
      </c>
      <c r="C5114" s="14">
        <v>44015</v>
      </c>
      <c r="D5114" s="15" t="s">
        <v>2035</v>
      </c>
      <c r="E5114" s="13">
        <v>190</v>
      </c>
      <c r="F5114" s="15" t="s">
        <v>17</v>
      </c>
      <c r="G5114" s="15" t="s">
        <v>23</v>
      </c>
      <c r="H5114" s="17">
        <v>0.15594050897160899</v>
      </c>
      <c r="I5114" s="13">
        <v>1</v>
      </c>
      <c r="J5114" s="13">
        <v>1</v>
      </c>
      <c r="K5114" s="17">
        <v>0.95</v>
      </c>
      <c r="L5114" s="18">
        <f t="shared" si="51"/>
        <v>1.105940508971609</v>
      </c>
      <c r="M5114">
        <f>Table1[[#This Row],[num_contributions]]+Table1[[#This Row],[num_unique_contributors]]</f>
        <v>2</v>
      </c>
    </row>
    <row r="5115" spans="1:13" ht="13.2" hidden="1" x14ac:dyDescent="0.25">
      <c r="A5115" s="13">
        <v>6</v>
      </c>
      <c r="B5115" s="14">
        <v>43998</v>
      </c>
      <c r="C5115" s="14">
        <v>44015</v>
      </c>
      <c r="D5115" s="15" t="s">
        <v>1741</v>
      </c>
      <c r="E5115" s="13">
        <v>651</v>
      </c>
      <c r="F5115" s="15" t="s">
        <v>17</v>
      </c>
      <c r="G5115" s="15" t="s">
        <v>23</v>
      </c>
      <c r="H5115" s="17">
        <v>1.0953029256839899</v>
      </c>
      <c r="I5115" s="13">
        <v>1</v>
      </c>
      <c r="J5115" s="13">
        <v>0</v>
      </c>
      <c r="K5115" s="19"/>
      <c r="L5115" s="18">
        <f t="shared" si="51"/>
        <v>1.0953029256839899</v>
      </c>
      <c r="M5115">
        <f>Table1[[#This Row],[num_contributions]]+Table1[[#This Row],[num_unique_contributors]]</f>
        <v>1</v>
      </c>
    </row>
    <row r="5116" spans="1:13" ht="13.2" hidden="1" x14ac:dyDescent="0.25">
      <c r="A5116" s="13">
        <v>6</v>
      </c>
      <c r="B5116" s="14">
        <v>43998</v>
      </c>
      <c r="C5116" s="14">
        <v>44015</v>
      </c>
      <c r="D5116" s="15" t="s">
        <v>1376</v>
      </c>
      <c r="E5116" s="13">
        <v>193</v>
      </c>
      <c r="F5116" s="15" t="s">
        <v>17</v>
      </c>
      <c r="G5116" s="15" t="s">
        <v>23</v>
      </c>
      <c r="H5116" s="17">
        <v>0.13870276982990001</v>
      </c>
      <c r="I5116" s="13">
        <v>1</v>
      </c>
      <c r="J5116" s="13">
        <v>1</v>
      </c>
      <c r="K5116" s="17">
        <v>0.94999999999999896</v>
      </c>
      <c r="L5116" s="18">
        <f t="shared" si="51"/>
        <v>1.088702769829899</v>
      </c>
      <c r="M5116">
        <f>Table1[[#This Row],[num_contributions]]+Table1[[#This Row],[num_unique_contributors]]</f>
        <v>2</v>
      </c>
    </row>
    <row r="5117" spans="1:13" ht="13.2" hidden="1" x14ac:dyDescent="0.25">
      <c r="A5117" s="13">
        <v>6</v>
      </c>
      <c r="B5117" s="14">
        <v>43998</v>
      </c>
      <c r="C5117" s="14">
        <v>44015</v>
      </c>
      <c r="D5117" s="15" t="s">
        <v>1578</v>
      </c>
      <c r="E5117" s="13">
        <v>910</v>
      </c>
      <c r="F5117" s="15" t="s">
        <v>17</v>
      </c>
      <c r="G5117" s="15" t="s">
        <v>23</v>
      </c>
      <c r="H5117" s="17">
        <v>9.2476170527775903E-2</v>
      </c>
      <c r="I5117" s="13">
        <v>1</v>
      </c>
      <c r="J5117" s="13">
        <v>1</v>
      </c>
      <c r="K5117" s="17">
        <v>0.98999999999999899</v>
      </c>
      <c r="L5117" s="18">
        <f t="shared" si="51"/>
        <v>1.0824761705277748</v>
      </c>
      <c r="M5117">
        <f>Table1[[#This Row],[num_contributions]]+Table1[[#This Row],[num_unique_contributors]]</f>
        <v>2</v>
      </c>
    </row>
    <row r="5118" spans="1:13" ht="13.2" hidden="1" x14ac:dyDescent="0.25">
      <c r="A5118" s="13">
        <v>6</v>
      </c>
      <c r="B5118" s="14">
        <v>43998</v>
      </c>
      <c r="C5118" s="14">
        <v>44015</v>
      </c>
      <c r="D5118" s="15" t="s">
        <v>1217</v>
      </c>
      <c r="E5118" s="13">
        <v>234</v>
      </c>
      <c r="F5118" s="15" t="s">
        <v>17</v>
      </c>
      <c r="G5118" s="15" t="s">
        <v>18</v>
      </c>
      <c r="H5118" s="17">
        <v>0.122578277723859</v>
      </c>
      <c r="I5118" s="13">
        <v>1</v>
      </c>
      <c r="J5118" s="13">
        <v>1</v>
      </c>
      <c r="K5118" s="17">
        <v>0.95</v>
      </c>
      <c r="L5118" s="18">
        <f t="shared" si="51"/>
        <v>1.0725782777238591</v>
      </c>
      <c r="M5118">
        <f>Table1[[#This Row],[num_contributions]]+Table1[[#This Row],[num_unique_contributors]]</f>
        <v>2</v>
      </c>
    </row>
    <row r="5119" spans="1:13" ht="13.2" hidden="1" x14ac:dyDescent="0.25">
      <c r="A5119" s="13">
        <v>6</v>
      </c>
      <c r="B5119" s="14">
        <v>43998</v>
      </c>
      <c r="C5119" s="14">
        <v>44015</v>
      </c>
      <c r="D5119" s="15" t="s">
        <v>1471</v>
      </c>
      <c r="E5119" s="13">
        <v>463</v>
      </c>
      <c r="F5119" s="15" t="s">
        <v>17</v>
      </c>
      <c r="G5119" s="15" t="s">
        <v>14</v>
      </c>
      <c r="H5119" s="17">
        <v>1.07187789476977</v>
      </c>
      <c r="I5119" s="13">
        <v>1</v>
      </c>
      <c r="J5119" s="13">
        <v>0</v>
      </c>
      <c r="K5119" s="19"/>
      <c r="L5119" s="18">
        <f t="shared" si="51"/>
        <v>1.07187789476977</v>
      </c>
      <c r="M5119">
        <f>Table1[[#This Row],[num_contributions]]+Table1[[#This Row],[num_unique_contributors]]</f>
        <v>1</v>
      </c>
    </row>
    <row r="5120" spans="1:13" ht="13.2" hidden="1" x14ac:dyDescent="0.25">
      <c r="A5120" s="13">
        <v>6</v>
      </c>
      <c r="B5120" s="14">
        <v>43998</v>
      </c>
      <c r="C5120" s="14">
        <v>44015</v>
      </c>
      <c r="D5120" s="15" t="s">
        <v>1009</v>
      </c>
      <c r="E5120" s="13">
        <v>374</v>
      </c>
      <c r="F5120" s="15" t="s">
        <v>17</v>
      </c>
      <c r="G5120" s="15" t="s">
        <v>14</v>
      </c>
      <c r="H5120" s="17">
        <v>0.10691266555137301</v>
      </c>
      <c r="I5120" s="13">
        <v>1</v>
      </c>
      <c r="J5120" s="13">
        <v>1</v>
      </c>
      <c r="K5120" s="17">
        <v>0.95</v>
      </c>
      <c r="L5120" s="18">
        <f t="shared" si="51"/>
        <v>1.056912665551373</v>
      </c>
      <c r="M5120">
        <f>Table1[[#This Row],[num_contributions]]+Table1[[#This Row],[num_unique_contributors]]</f>
        <v>2</v>
      </c>
    </row>
    <row r="5121" spans="1:13" ht="13.2" hidden="1" x14ac:dyDescent="0.25">
      <c r="A5121" s="13">
        <v>6</v>
      </c>
      <c r="B5121" s="14">
        <v>43998</v>
      </c>
      <c r="C5121" s="14">
        <v>44015</v>
      </c>
      <c r="D5121" s="15" t="s">
        <v>1650</v>
      </c>
      <c r="E5121" s="13">
        <v>510</v>
      </c>
      <c r="F5121" s="15" t="s">
        <v>17</v>
      </c>
      <c r="G5121" s="15" t="s">
        <v>23</v>
      </c>
      <c r="H5121" s="17">
        <v>0.128391334561236</v>
      </c>
      <c r="I5121" s="13">
        <v>1</v>
      </c>
      <c r="J5121" s="13">
        <v>1</v>
      </c>
      <c r="K5121" s="17">
        <v>0.9</v>
      </c>
      <c r="L5121" s="18">
        <f t="shared" si="51"/>
        <v>1.0283913345612361</v>
      </c>
      <c r="M5121">
        <f>Table1[[#This Row],[num_contributions]]+Table1[[#This Row],[num_unique_contributors]]</f>
        <v>2</v>
      </c>
    </row>
    <row r="5122" spans="1:13" ht="13.2" hidden="1" x14ac:dyDescent="0.25">
      <c r="A5122" s="13">
        <v>6</v>
      </c>
      <c r="B5122" s="14">
        <v>43998</v>
      </c>
      <c r="C5122" s="14">
        <v>44015</v>
      </c>
      <c r="D5122" s="15" t="s">
        <v>1850</v>
      </c>
      <c r="E5122" s="13">
        <v>689</v>
      </c>
      <c r="F5122" s="15" t="s">
        <v>17</v>
      </c>
      <c r="G5122" s="15" t="s">
        <v>23</v>
      </c>
      <c r="H5122" s="17">
        <v>7.2605368964148903E-2</v>
      </c>
      <c r="I5122" s="13">
        <v>1</v>
      </c>
      <c r="J5122" s="13">
        <v>1</v>
      </c>
      <c r="K5122" s="17">
        <v>0.94999999999999896</v>
      </c>
      <c r="L5122" s="18">
        <f t="shared" si="51"/>
        <v>1.0226053689641479</v>
      </c>
      <c r="M5122">
        <f>Table1[[#This Row],[num_contributions]]+Table1[[#This Row],[num_unique_contributors]]</f>
        <v>2</v>
      </c>
    </row>
    <row r="5123" spans="1:13" ht="13.2" hidden="1" x14ac:dyDescent="0.25">
      <c r="A5123" s="13">
        <v>6</v>
      </c>
      <c r="B5123" s="14">
        <v>43998</v>
      </c>
      <c r="C5123" s="14">
        <v>44015</v>
      </c>
      <c r="D5123" s="15" t="s">
        <v>509</v>
      </c>
      <c r="E5123" s="13">
        <v>934</v>
      </c>
      <c r="F5123" s="15" t="s">
        <v>13</v>
      </c>
      <c r="G5123" s="15" t="s">
        <v>18</v>
      </c>
      <c r="H5123" s="17">
        <v>7.2295456431513805E-2</v>
      </c>
      <c r="I5123" s="13">
        <v>1</v>
      </c>
      <c r="J5123" s="13">
        <v>1</v>
      </c>
      <c r="K5123" s="17">
        <v>0.95</v>
      </c>
      <c r="L5123" s="18">
        <f t="shared" si="51"/>
        <v>1.0222954564315136</v>
      </c>
      <c r="M5123">
        <f>Table1[[#This Row],[num_contributions]]+Table1[[#This Row],[num_unique_contributors]]</f>
        <v>2</v>
      </c>
    </row>
    <row r="5124" spans="1:13" ht="13.2" hidden="1" x14ac:dyDescent="0.25">
      <c r="A5124" s="13">
        <v>6</v>
      </c>
      <c r="B5124" s="14">
        <v>43998</v>
      </c>
      <c r="C5124" s="14">
        <v>44015</v>
      </c>
      <c r="D5124" s="15" t="s">
        <v>1593</v>
      </c>
      <c r="E5124" s="13">
        <v>54</v>
      </c>
      <c r="F5124" s="15" t="s">
        <v>17</v>
      </c>
      <c r="G5124" s="15" t="s">
        <v>18</v>
      </c>
      <c r="H5124" s="17">
        <v>5.6253770650654799E-3</v>
      </c>
      <c r="I5124" s="13">
        <v>1</v>
      </c>
      <c r="J5124" s="13">
        <v>1</v>
      </c>
      <c r="K5124" s="17">
        <v>0.999999999999999</v>
      </c>
      <c r="L5124" s="18">
        <f t="shared" si="51"/>
        <v>1.0056253770650645</v>
      </c>
      <c r="M5124">
        <f>Table1[[#This Row],[num_contributions]]+Table1[[#This Row],[num_unique_contributors]]</f>
        <v>2</v>
      </c>
    </row>
    <row r="5125" spans="1:13" ht="13.2" hidden="1" x14ac:dyDescent="0.25">
      <c r="A5125" s="13">
        <v>6</v>
      </c>
      <c r="B5125" s="14">
        <v>43998</v>
      </c>
      <c r="C5125" s="14">
        <v>44015</v>
      </c>
      <c r="D5125" s="15" t="s">
        <v>2036</v>
      </c>
      <c r="E5125" s="13">
        <v>55</v>
      </c>
      <c r="F5125" s="15" t="s">
        <v>17</v>
      </c>
      <c r="G5125" s="15" t="s">
        <v>18</v>
      </c>
      <c r="H5125" s="17">
        <v>5.6253770650654799E-3</v>
      </c>
      <c r="I5125" s="13">
        <v>1</v>
      </c>
      <c r="J5125" s="13">
        <v>1</v>
      </c>
      <c r="K5125" s="17">
        <v>0.999999999999999</v>
      </c>
      <c r="L5125" s="18">
        <f t="shared" si="51"/>
        <v>1.0056253770650645</v>
      </c>
      <c r="M5125">
        <f>Table1[[#This Row],[num_contributions]]+Table1[[#This Row],[num_unique_contributors]]</f>
        <v>2</v>
      </c>
    </row>
    <row r="5126" spans="1:13" ht="13.2" hidden="1" x14ac:dyDescent="0.25">
      <c r="A5126" s="13">
        <v>6</v>
      </c>
      <c r="B5126" s="14">
        <v>43998</v>
      </c>
      <c r="C5126" s="14">
        <v>44015</v>
      </c>
      <c r="D5126" s="15" t="s">
        <v>1264</v>
      </c>
      <c r="E5126" s="13">
        <v>586</v>
      </c>
      <c r="F5126" s="15" t="s">
        <v>20</v>
      </c>
      <c r="G5126" s="15" t="s">
        <v>14</v>
      </c>
      <c r="H5126" s="17">
        <v>5.3294417238279601E-2</v>
      </c>
      <c r="I5126" s="13">
        <v>1</v>
      </c>
      <c r="J5126" s="13">
        <v>1</v>
      </c>
      <c r="K5126" s="17">
        <v>0.95</v>
      </c>
      <c r="L5126" s="18">
        <f t="shared" si="51"/>
        <v>1.0032944172382796</v>
      </c>
      <c r="M5126">
        <f>Table1[[#This Row],[num_contributions]]+Table1[[#This Row],[num_unique_contributors]]</f>
        <v>2</v>
      </c>
    </row>
    <row r="5127" spans="1:13" ht="13.2" hidden="1" x14ac:dyDescent="0.25">
      <c r="A5127" s="13">
        <v>6</v>
      </c>
      <c r="B5127" s="14">
        <v>43998</v>
      </c>
      <c r="C5127" s="14">
        <v>44015</v>
      </c>
      <c r="D5127" s="15" t="s">
        <v>1360</v>
      </c>
      <c r="E5127" s="13">
        <v>150</v>
      </c>
      <c r="F5127" s="15" t="s">
        <v>17</v>
      </c>
      <c r="G5127" s="15" t="s">
        <v>23</v>
      </c>
      <c r="H5127" s="17">
        <v>1.0228866644255799E-2</v>
      </c>
      <c r="I5127" s="13">
        <v>1</v>
      </c>
      <c r="J5127" s="13">
        <v>1</v>
      </c>
      <c r="K5127" s="17">
        <v>0.97999999999999898</v>
      </c>
      <c r="L5127" s="18">
        <f t="shared" si="51"/>
        <v>0.9902288666442548</v>
      </c>
      <c r="M5127">
        <f>Table1[[#This Row],[num_contributions]]+Table1[[#This Row],[num_unique_contributors]]</f>
        <v>2</v>
      </c>
    </row>
    <row r="5128" spans="1:13" ht="13.2" hidden="1" x14ac:dyDescent="0.25">
      <c r="A5128" s="13">
        <v>6</v>
      </c>
      <c r="B5128" s="14">
        <v>43998</v>
      </c>
      <c r="C5128" s="14">
        <v>44015</v>
      </c>
      <c r="D5128" s="15" t="s">
        <v>1574</v>
      </c>
      <c r="E5128" s="13">
        <v>450</v>
      </c>
      <c r="F5128" s="15" t="s">
        <v>17</v>
      </c>
      <c r="G5128" s="15" t="s">
        <v>18</v>
      </c>
      <c r="H5128" s="17">
        <v>4.0068982147022703E-2</v>
      </c>
      <c r="I5128" s="13">
        <v>1</v>
      </c>
      <c r="J5128" s="13">
        <v>1</v>
      </c>
      <c r="K5128" s="17">
        <v>0.94999999999999896</v>
      </c>
      <c r="L5128" s="18">
        <f t="shared" si="51"/>
        <v>0.99006898214702166</v>
      </c>
      <c r="M5128">
        <f>Table1[[#This Row],[num_contributions]]+Table1[[#This Row],[num_unique_contributors]]</f>
        <v>2</v>
      </c>
    </row>
    <row r="5129" spans="1:13" ht="13.2" hidden="1" x14ac:dyDescent="0.25">
      <c r="A5129" s="13">
        <v>6</v>
      </c>
      <c r="B5129" s="14">
        <v>43998</v>
      </c>
      <c r="C5129" s="14">
        <v>44015</v>
      </c>
      <c r="D5129" s="15" t="s">
        <v>1686</v>
      </c>
      <c r="E5129" s="13">
        <v>126</v>
      </c>
      <c r="F5129" s="15" t="s">
        <v>17</v>
      </c>
      <c r="G5129" s="15" t="s">
        <v>14</v>
      </c>
      <c r="H5129" s="17">
        <v>3.9063428842129599E-2</v>
      </c>
      <c r="I5129" s="13">
        <v>1</v>
      </c>
      <c r="J5129" s="13">
        <v>1</v>
      </c>
      <c r="K5129" s="17">
        <v>0.94999999999999896</v>
      </c>
      <c r="L5129" s="18">
        <f t="shared" si="51"/>
        <v>0.9890634288421285</v>
      </c>
      <c r="M5129">
        <f>Table1[[#This Row],[num_contributions]]+Table1[[#This Row],[num_unique_contributors]]</f>
        <v>2</v>
      </c>
    </row>
    <row r="5130" spans="1:13" ht="13.2" hidden="1" x14ac:dyDescent="0.25">
      <c r="A5130" s="13">
        <v>6</v>
      </c>
      <c r="B5130" s="14">
        <v>43998</v>
      </c>
      <c r="C5130" s="14">
        <v>44015</v>
      </c>
      <c r="D5130" s="15" t="s">
        <v>2037</v>
      </c>
      <c r="E5130" s="13">
        <v>776</v>
      </c>
      <c r="F5130" s="15" t="s">
        <v>17</v>
      </c>
      <c r="G5130" s="15" t="s">
        <v>23</v>
      </c>
      <c r="H5130" s="17">
        <v>3.3189926366259698E-2</v>
      </c>
      <c r="I5130" s="13">
        <v>1</v>
      </c>
      <c r="J5130" s="13">
        <v>1</v>
      </c>
      <c r="K5130" s="17">
        <v>0.94999999999999896</v>
      </c>
      <c r="L5130" s="18">
        <f t="shared" si="51"/>
        <v>0.98318992636625868</v>
      </c>
      <c r="M5130">
        <f>Table1[[#This Row],[num_contributions]]+Table1[[#This Row],[num_unique_contributors]]</f>
        <v>2</v>
      </c>
    </row>
    <row r="5131" spans="1:13" ht="13.2" hidden="1" x14ac:dyDescent="0.25">
      <c r="A5131" s="13">
        <v>6</v>
      </c>
      <c r="B5131" s="14">
        <v>43998</v>
      </c>
      <c r="C5131" s="14">
        <v>44015</v>
      </c>
      <c r="D5131" s="15" t="s">
        <v>1685</v>
      </c>
      <c r="E5131" s="13">
        <v>241</v>
      </c>
      <c r="F5131" s="15" t="s">
        <v>17</v>
      </c>
      <c r="G5131" s="15" t="s">
        <v>23</v>
      </c>
      <c r="H5131" s="17">
        <v>6.7790792895721597E-2</v>
      </c>
      <c r="I5131" s="13">
        <v>1</v>
      </c>
      <c r="J5131" s="13">
        <v>1</v>
      </c>
      <c r="K5131" s="17">
        <v>0.9</v>
      </c>
      <c r="L5131" s="18">
        <f t="shared" si="51"/>
        <v>0.96779079289572167</v>
      </c>
      <c r="M5131">
        <f>Table1[[#This Row],[num_contributions]]+Table1[[#This Row],[num_unique_contributors]]</f>
        <v>2</v>
      </c>
    </row>
    <row r="5132" spans="1:13" ht="13.2" hidden="1" x14ac:dyDescent="0.25">
      <c r="A5132" s="13">
        <v>6</v>
      </c>
      <c r="B5132" s="14">
        <v>43998</v>
      </c>
      <c r="C5132" s="14">
        <v>44015</v>
      </c>
      <c r="D5132" s="15" t="s">
        <v>1055</v>
      </c>
      <c r="E5132" s="13">
        <v>390</v>
      </c>
      <c r="F5132" s="15" t="s">
        <v>17</v>
      </c>
      <c r="G5132" s="15" t="s">
        <v>18</v>
      </c>
      <c r="H5132" s="17">
        <v>1.5886535625014301E-2</v>
      </c>
      <c r="I5132" s="13">
        <v>1</v>
      </c>
      <c r="J5132" s="13">
        <v>1</v>
      </c>
      <c r="K5132" s="17">
        <v>0.95</v>
      </c>
      <c r="L5132" s="18">
        <f t="shared" si="51"/>
        <v>0.96588653562501425</v>
      </c>
      <c r="M5132">
        <f>Table1[[#This Row],[num_contributions]]+Table1[[#This Row],[num_unique_contributors]]</f>
        <v>2</v>
      </c>
    </row>
    <row r="5133" spans="1:13" ht="13.2" hidden="1" x14ac:dyDescent="0.25">
      <c r="A5133" s="13">
        <v>6</v>
      </c>
      <c r="B5133" s="14">
        <v>43998</v>
      </c>
      <c r="C5133" s="14">
        <v>44015</v>
      </c>
      <c r="D5133" s="15" t="s">
        <v>1625</v>
      </c>
      <c r="E5133" s="13">
        <v>350</v>
      </c>
      <c r="F5133" s="15" t="s">
        <v>17</v>
      </c>
      <c r="G5133" s="15" t="s">
        <v>23</v>
      </c>
      <c r="H5133" s="17">
        <v>1.3063678278399901E-2</v>
      </c>
      <c r="I5133" s="13">
        <v>1</v>
      </c>
      <c r="J5133" s="13">
        <v>1</v>
      </c>
      <c r="K5133" s="17">
        <v>0.94999999999999896</v>
      </c>
      <c r="L5133" s="18">
        <f t="shared" si="51"/>
        <v>0.96306367827839889</v>
      </c>
      <c r="M5133">
        <f>Table1[[#This Row],[num_contributions]]+Table1[[#This Row],[num_unique_contributors]]</f>
        <v>2</v>
      </c>
    </row>
    <row r="5134" spans="1:13" ht="13.2" hidden="1" x14ac:dyDescent="0.25">
      <c r="A5134" s="13">
        <v>6</v>
      </c>
      <c r="B5134" s="14">
        <v>43998</v>
      </c>
      <c r="C5134" s="14">
        <v>44015</v>
      </c>
      <c r="D5134" s="15" t="s">
        <v>1364</v>
      </c>
      <c r="E5134" s="13">
        <v>628</v>
      </c>
      <c r="F5134" s="15" t="s">
        <v>17</v>
      </c>
      <c r="G5134" s="15" t="s">
        <v>18</v>
      </c>
      <c r="H5134" s="17">
        <v>1.00179201127071E-2</v>
      </c>
      <c r="I5134" s="13">
        <v>1</v>
      </c>
      <c r="J5134" s="13">
        <v>1</v>
      </c>
      <c r="K5134" s="17">
        <v>0.94999999999999896</v>
      </c>
      <c r="L5134" s="18">
        <f t="shared" si="51"/>
        <v>0.96001792011270604</v>
      </c>
      <c r="M5134">
        <f>Table1[[#This Row],[num_contributions]]+Table1[[#This Row],[num_unique_contributors]]</f>
        <v>2</v>
      </c>
    </row>
    <row r="5135" spans="1:13" ht="13.2" hidden="1" x14ac:dyDescent="0.25">
      <c r="A5135" s="13">
        <v>6</v>
      </c>
      <c r="B5135" s="14">
        <v>43998</v>
      </c>
      <c r="C5135" s="14">
        <v>44015</v>
      </c>
      <c r="D5135" s="15" t="s">
        <v>1504</v>
      </c>
      <c r="E5135" s="13">
        <v>328</v>
      </c>
      <c r="F5135" s="15" t="s">
        <v>17</v>
      </c>
      <c r="G5135" s="15" t="s">
        <v>23</v>
      </c>
      <c r="H5135" s="17">
        <v>1.00179201127071E-2</v>
      </c>
      <c r="I5135" s="13">
        <v>1</v>
      </c>
      <c r="J5135" s="13">
        <v>1</v>
      </c>
      <c r="K5135" s="17">
        <v>0.94999999999999896</v>
      </c>
      <c r="L5135" s="18">
        <f t="shared" si="51"/>
        <v>0.96001792011270604</v>
      </c>
      <c r="M5135">
        <f>Table1[[#This Row],[num_contributions]]+Table1[[#This Row],[num_unique_contributors]]</f>
        <v>2</v>
      </c>
    </row>
    <row r="5136" spans="1:13" ht="13.2" hidden="1" x14ac:dyDescent="0.25">
      <c r="A5136" s="13">
        <v>6</v>
      </c>
      <c r="B5136" s="14">
        <v>43998</v>
      </c>
      <c r="C5136" s="14">
        <v>44015</v>
      </c>
      <c r="D5136" s="15" t="s">
        <v>1781</v>
      </c>
      <c r="E5136" s="13">
        <v>741</v>
      </c>
      <c r="F5136" s="15" t="s">
        <v>17</v>
      </c>
      <c r="G5136" s="15" t="s">
        <v>23</v>
      </c>
      <c r="H5136" s="17">
        <v>1.00179201127071E-2</v>
      </c>
      <c r="I5136" s="13">
        <v>1</v>
      </c>
      <c r="J5136" s="13">
        <v>1</v>
      </c>
      <c r="K5136" s="17">
        <v>0.94999999999999896</v>
      </c>
      <c r="L5136" s="18">
        <f t="shared" si="51"/>
        <v>0.96001792011270604</v>
      </c>
      <c r="M5136">
        <f>Table1[[#This Row],[num_contributions]]+Table1[[#This Row],[num_unique_contributors]]</f>
        <v>2</v>
      </c>
    </row>
    <row r="5137" spans="1:13" ht="13.2" hidden="1" x14ac:dyDescent="0.25">
      <c r="A5137" s="13">
        <v>6</v>
      </c>
      <c r="B5137" s="14">
        <v>43998</v>
      </c>
      <c r="C5137" s="14">
        <v>44015</v>
      </c>
      <c r="D5137" s="15" t="s">
        <v>2038</v>
      </c>
      <c r="E5137" s="13">
        <v>722</v>
      </c>
      <c r="F5137" s="15" t="s">
        <v>17</v>
      </c>
      <c r="G5137" s="15" t="s">
        <v>18</v>
      </c>
      <c r="H5137" s="17">
        <v>1.00179201127071E-2</v>
      </c>
      <c r="I5137" s="13">
        <v>1</v>
      </c>
      <c r="J5137" s="13">
        <v>1</v>
      </c>
      <c r="K5137" s="17">
        <v>0.94999999999999896</v>
      </c>
      <c r="L5137" s="18">
        <f t="shared" si="51"/>
        <v>0.96001792011270604</v>
      </c>
      <c r="M5137">
        <f>Table1[[#This Row],[num_contributions]]+Table1[[#This Row],[num_unique_contributors]]</f>
        <v>2</v>
      </c>
    </row>
    <row r="5138" spans="1:13" ht="13.2" hidden="1" x14ac:dyDescent="0.25">
      <c r="A5138" s="13">
        <v>6</v>
      </c>
      <c r="B5138" s="14">
        <v>43998</v>
      </c>
      <c r="C5138" s="14">
        <v>44015</v>
      </c>
      <c r="D5138" s="15" t="s">
        <v>1394</v>
      </c>
      <c r="E5138" s="13">
        <v>425</v>
      </c>
      <c r="F5138" s="15" t="s">
        <v>17</v>
      </c>
      <c r="G5138" s="15" t="s">
        <v>14</v>
      </c>
      <c r="H5138" s="17">
        <v>1.00179201127071E-2</v>
      </c>
      <c r="I5138" s="13">
        <v>1</v>
      </c>
      <c r="J5138" s="13">
        <v>1</v>
      </c>
      <c r="K5138" s="17">
        <v>0.94999999999999896</v>
      </c>
      <c r="L5138" s="18">
        <f t="shared" si="51"/>
        <v>0.96001792011270604</v>
      </c>
      <c r="M5138">
        <f>Table1[[#This Row],[num_contributions]]+Table1[[#This Row],[num_unique_contributors]]</f>
        <v>2</v>
      </c>
    </row>
    <row r="5139" spans="1:13" ht="13.2" hidden="1" x14ac:dyDescent="0.25">
      <c r="A5139" s="13">
        <v>6</v>
      </c>
      <c r="B5139" s="14">
        <v>43998</v>
      </c>
      <c r="C5139" s="14">
        <v>44015</v>
      </c>
      <c r="D5139" s="15" t="s">
        <v>1163</v>
      </c>
      <c r="E5139" s="13">
        <v>433</v>
      </c>
      <c r="F5139" s="15" t="s">
        <v>17</v>
      </c>
      <c r="G5139" s="15" t="s">
        <v>14</v>
      </c>
      <c r="H5139" s="17">
        <v>0.92118628052456097</v>
      </c>
      <c r="I5139" s="13">
        <v>1</v>
      </c>
      <c r="J5139" s="13">
        <v>0</v>
      </c>
      <c r="K5139" s="19"/>
      <c r="L5139" s="18">
        <f t="shared" si="51"/>
        <v>0.92118628052456097</v>
      </c>
      <c r="M5139">
        <f>Table1[[#This Row],[num_contributions]]+Table1[[#This Row],[num_unique_contributors]]</f>
        <v>1</v>
      </c>
    </row>
    <row r="5140" spans="1:13" ht="13.2" hidden="1" x14ac:dyDescent="0.25">
      <c r="A5140" s="13">
        <v>6</v>
      </c>
      <c r="B5140" s="14">
        <v>43998</v>
      </c>
      <c r="C5140" s="14">
        <v>44015</v>
      </c>
      <c r="D5140" s="15" t="s">
        <v>880</v>
      </c>
      <c r="E5140" s="13">
        <v>526</v>
      </c>
      <c r="F5140" s="15" t="s">
        <v>17</v>
      </c>
      <c r="G5140" s="15" t="s">
        <v>23</v>
      </c>
      <c r="H5140" s="17">
        <v>0.91937718627646903</v>
      </c>
      <c r="I5140" s="13">
        <v>1</v>
      </c>
      <c r="J5140" s="13">
        <v>0</v>
      </c>
      <c r="K5140" s="19"/>
      <c r="L5140" s="18">
        <f t="shared" si="51"/>
        <v>0.91937718627646903</v>
      </c>
      <c r="M5140">
        <f>Table1[[#This Row],[num_contributions]]+Table1[[#This Row],[num_unique_contributors]]</f>
        <v>1</v>
      </c>
    </row>
    <row r="5141" spans="1:13" ht="13.2" hidden="1" x14ac:dyDescent="0.25">
      <c r="A5141" s="13">
        <v>6</v>
      </c>
      <c r="B5141" s="14">
        <v>43998</v>
      </c>
      <c r="C5141" s="14">
        <v>44015</v>
      </c>
      <c r="D5141" s="15" t="s">
        <v>2039</v>
      </c>
      <c r="E5141" s="13">
        <v>226</v>
      </c>
      <c r="F5141" s="15" t="s">
        <v>17</v>
      </c>
      <c r="G5141" s="15" t="s">
        <v>23</v>
      </c>
      <c r="H5141" s="17">
        <v>0.71114236147263099</v>
      </c>
      <c r="I5141" s="13">
        <v>1</v>
      </c>
      <c r="J5141" s="13">
        <v>0</v>
      </c>
      <c r="K5141" s="19"/>
      <c r="L5141" s="18">
        <f t="shared" si="51"/>
        <v>0.71114236147263099</v>
      </c>
      <c r="M5141">
        <f>Table1[[#This Row],[num_contributions]]+Table1[[#This Row],[num_unique_contributors]]</f>
        <v>1</v>
      </c>
    </row>
    <row r="5142" spans="1:13" ht="13.2" hidden="1" x14ac:dyDescent="0.25">
      <c r="A5142" s="13">
        <v>6</v>
      </c>
      <c r="B5142" s="14">
        <v>43998</v>
      </c>
      <c r="C5142" s="14">
        <v>44015</v>
      </c>
      <c r="D5142" s="15" t="s">
        <v>1867</v>
      </c>
      <c r="E5142" s="13">
        <v>590</v>
      </c>
      <c r="F5142" s="15" t="s">
        <v>20</v>
      </c>
      <c r="G5142" s="15" t="s">
        <v>18</v>
      </c>
      <c r="H5142" s="17">
        <v>0.658140431464735</v>
      </c>
      <c r="I5142" s="13">
        <v>1</v>
      </c>
      <c r="J5142" s="13">
        <v>0</v>
      </c>
      <c r="K5142" s="19"/>
      <c r="L5142" s="18">
        <f t="shared" ref="L5142:L5205" si="52">H5142+K5142</f>
        <v>0.658140431464735</v>
      </c>
      <c r="M5142">
        <f>Table1[[#This Row],[num_contributions]]+Table1[[#This Row],[num_unique_contributors]]</f>
        <v>1</v>
      </c>
    </row>
    <row r="5143" spans="1:13" ht="13.2" hidden="1" x14ac:dyDescent="0.25">
      <c r="A5143" s="13">
        <v>6</v>
      </c>
      <c r="B5143" s="14">
        <v>43998</v>
      </c>
      <c r="C5143" s="14">
        <v>44015</v>
      </c>
      <c r="D5143" s="15" t="s">
        <v>943</v>
      </c>
      <c r="E5143" s="13">
        <v>268</v>
      </c>
      <c r="F5143" s="15" t="s">
        <v>17</v>
      </c>
      <c r="G5143" s="15" t="s">
        <v>23</v>
      </c>
      <c r="H5143" s="17">
        <v>0.61220995191970295</v>
      </c>
      <c r="I5143" s="13">
        <v>1</v>
      </c>
      <c r="J5143" s="13">
        <v>0</v>
      </c>
      <c r="K5143" s="19"/>
      <c r="L5143" s="18">
        <f t="shared" si="52"/>
        <v>0.61220995191970295</v>
      </c>
      <c r="M5143">
        <f>Table1[[#This Row],[num_contributions]]+Table1[[#This Row],[num_unique_contributors]]</f>
        <v>1</v>
      </c>
    </row>
    <row r="5144" spans="1:13" ht="13.2" hidden="1" x14ac:dyDescent="0.25">
      <c r="A5144" s="13">
        <v>6</v>
      </c>
      <c r="B5144" s="14">
        <v>43998</v>
      </c>
      <c r="C5144" s="14">
        <v>44015</v>
      </c>
      <c r="D5144" s="15" t="s">
        <v>1555</v>
      </c>
      <c r="E5144" s="13">
        <v>555</v>
      </c>
      <c r="F5144" s="15" t="s">
        <v>17</v>
      </c>
      <c r="G5144" s="15" t="s">
        <v>23</v>
      </c>
      <c r="H5144" s="17">
        <v>0.56497885157669203</v>
      </c>
      <c r="I5144" s="13">
        <v>1</v>
      </c>
      <c r="J5144" s="13">
        <v>0</v>
      </c>
      <c r="K5144" s="19"/>
      <c r="L5144" s="18">
        <f t="shared" si="52"/>
        <v>0.56497885157669203</v>
      </c>
      <c r="M5144">
        <f>Table1[[#This Row],[num_contributions]]+Table1[[#This Row],[num_unique_contributors]]</f>
        <v>1</v>
      </c>
    </row>
    <row r="5145" spans="1:13" ht="13.2" hidden="1" x14ac:dyDescent="0.25">
      <c r="A5145" s="13">
        <v>6</v>
      </c>
      <c r="B5145" s="14">
        <v>43998</v>
      </c>
      <c r="C5145" s="14">
        <v>44015</v>
      </c>
      <c r="D5145" s="15" t="s">
        <v>1608</v>
      </c>
      <c r="E5145" s="13">
        <v>175</v>
      </c>
      <c r="F5145" s="15" t="s">
        <v>17</v>
      </c>
      <c r="G5145" s="15" t="s">
        <v>14</v>
      </c>
      <c r="H5145" s="17">
        <v>0.53133805696687697</v>
      </c>
      <c r="I5145" s="13">
        <v>1</v>
      </c>
      <c r="J5145" s="13">
        <v>0</v>
      </c>
      <c r="K5145" s="19"/>
      <c r="L5145" s="18">
        <f t="shared" si="52"/>
        <v>0.53133805696687697</v>
      </c>
      <c r="M5145">
        <f>Table1[[#This Row],[num_contributions]]+Table1[[#This Row],[num_unique_contributors]]</f>
        <v>1</v>
      </c>
    </row>
    <row r="5146" spans="1:13" ht="13.2" hidden="1" x14ac:dyDescent="0.25">
      <c r="A5146" s="13">
        <v>6</v>
      </c>
      <c r="B5146" s="14">
        <v>43998</v>
      </c>
      <c r="C5146" s="14">
        <v>44015</v>
      </c>
      <c r="D5146" s="15" t="s">
        <v>1237</v>
      </c>
      <c r="E5146" s="13">
        <v>573</v>
      </c>
      <c r="F5146" s="15" t="s">
        <v>17</v>
      </c>
      <c r="G5146" s="15" t="s">
        <v>23</v>
      </c>
      <c r="H5146" s="17">
        <v>0.50094570318922604</v>
      </c>
      <c r="I5146" s="13">
        <v>1</v>
      </c>
      <c r="J5146" s="13">
        <v>0</v>
      </c>
      <c r="K5146" s="19"/>
      <c r="L5146" s="18">
        <f t="shared" si="52"/>
        <v>0.50094570318922604</v>
      </c>
      <c r="M5146">
        <f>Table1[[#This Row],[num_contributions]]+Table1[[#This Row],[num_unique_contributors]]</f>
        <v>1</v>
      </c>
    </row>
    <row r="5147" spans="1:13" ht="13.2" hidden="1" x14ac:dyDescent="0.25">
      <c r="A5147" s="13">
        <v>6</v>
      </c>
      <c r="B5147" s="14">
        <v>43998</v>
      </c>
      <c r="C5147" s="14">
        <v>44015</v>
      </c>
      <c r="D5147" s="15" t="s">
        <v>1194</v>
      </c>
      <c r="E5147" s="13">
        <v>571</v>
      </c>
      <c r="F5147" s="15" t="s">
        <v>13</v>
      </c>
      <c r="G5147" s="15" t="s">
        <v>14</v>
      </c>
      <c r="H5147" s="17">
        <v>0.48460019916705499</v>
      </c>
      <c r="I5147" s="13">
        <v>1</v>
      </c>
      <c r="J5147" s="13">
        <v>0</v>
      </c>
      <c r="K5147" s="19"/>
      <c r="L5147" s="18">
        <f t="shared" si="52"/>
        <v>0.48460019916705499</v>
      </c>
      <c r="M5147">
        <f>Table1[[#This Row],[num_contributions]]+Table1[[#This Row],[num_unique_contributors]]</f>
        <v>1</v>
      </c>
    </row>
    <row r="5148" spans="1:13" ht="13.2" hidden="1" x14ac:dyDescent="0.25">
      <c r="A5148" s="13">
        <v>6</v>
      </c>
      <c r="B5148" s="14">
        <v>43998</v>
      </c>
      <c r="C5148" s="14">
        <v>44015</v>
      </c>
      <c r="D5148" s="15" t="s">
        <v>1109</v>
      </c>
      <c r="E5148" s="13">
        <v>609</v>
      </c>
      <c r="F5148" s="15" t="s">
        <v>17</v>
      </c>
      <c r="G5148" s="15" t="s">
        <v>23</v>
      </c>
      <c r="H5148" s="17">
        <v>0.47182226650973202</v>
      </c>
      <c r="I5148" s="13">
        <v>1</v>
      </c>
      <c r="J5148" s="13">
        <v>0</v>
      </c>
      <c r="K5148" s="19"/>
      <c r="L5148" s="18">
        <f t="shared" si="52"/>
        <v>0.47182226650973202</v>
      </c>
      <c r="M5148">
        <f>Table1[[#This Row],[num_contributions]]+Table1[[#This Row],[num_unique_contributors]]</f>
        <v>1</v>
      </c>
    </row>
    <row r="5149" spans="1:13" ht="13.2" hidden="1" x14ac:dyDescent="0.25">
      <c r="A5149" s="13">
        <v>6</v>
      </c>
      <c r="B5149" s="14">
        <v>43998</v>
      </c>
      <c r="C5149" s="14">
        <v>44015</v>
      </c>
      <c r="D5149" s="15" t="s">
        <v>1357</v>
      </c>
      <c r="E5149" s="13">
        <v>537</v>
      </c>
      <c r="F5149" s="15" t="s">
        <v>17</v>
      </c>
      <c r="G5149" s="15" t="s">
        <v>23</v>
      </c>
      <c r="H5149" s="17">
        <v>0.43530109682046603</v>
      </c>
      <c r="I5149" s="13">
        <v>1</v>
      </c>
      <c r="J5149" s="13">
        <v>0</v>
      </c>
      <c r="K5149" s="19"/>
      <c r="L5149" s="18">
        <f t="shared" si="52"/>
        <v>0.43530109682046603</v>
      </c>
      <c r="M5149">
        <f>Table1[[#This Row],[num_contributions]]+Table1[[#This Row],[num_unique_contributors]]</f>
        <v>1</v>
      </c>
    </row>
    <row r="5150" spans="1:13" ht="13.2" hidden="1" x14ac:dyDescent="0.25">
      <c r="A5150" s="13">
        <v>6</v>
      </c>
      <c r="B5150" s="14">
        <v>43998</v>
      </c>
      <c r="C5150" s="14">
        <v>44015</v>
      </c>
      <c r="D5150" s="15" t="s">
        <v>1243</v>
      </c>
      <c r="E5150" s="13">
        <v>404</v>
      </c>
      <c r="F5150" s="15" t="s">
        <v>17</v>
      </c>
      <c r="G5150" s="15" t="s">
        <v>14</v>
      </c>
      <c r="H5150" s="17">
        <v>0.41885233683335099</v>
      </c>
      <c r="I5150" s="13">
        <v>1</v>
      </c>
      <c r="J5150" s="13">
        <v>0</v>
      </c>
      <c r="K5150" s="19"/>
      <c r="L5150" s="18">
        <f t="shared" si="52"/>
        <v>0.41885233683335099</v>
      </c>
      <c r="M5150">
        <f>Table1[[#This Row],[num_contributions]]+Table1[[#This Row],[num_unique_contributors]]</f>
        <v>1</v>
      </c>
    </row>
    <row r="5151" spans="1:13" ht="13.2" hidden="1" x14ac:dyDescent="0.25">
      <c r="A5151" s="13">
        <v>6</v>
      </c>
      <c r="B5151" s="14">
        <v>43998</v>
      </c>
      <c r="C5151" s="14">
        <v>44015</v>
      </c>
      <c r="D5151" s="15" t="s">
        <v>1413</v>
      </c>
      <c r="E5151" s="13">
        <v>626</v>
      </c>
      <c r="F5151" s="15" t="s">
        <v>17</v>
      </c>
      <c r="G5151" s="15" t="s">
        <v>23</v>
      </c>
      <c r="H5151" s="17">
        <v>0.39794972820964503</v>
      </c>
      <c r="I5151" s="13">
        <v>1</v>
      </c>
      <c r="J5151" s="13">
        <v>0</v>
      </c>
      <c r="K5151" s="19"/>
      <c r="L5151" s="18">
        <f t="shared" si="52"/>
        <v>0.39794972820964503</v>
      </c>
      <c r="M5151">
        <f>Table1[[#This Row],[num_contributions]]+Table1[[#This Row],[num_unique_contributors]]</f>
        <v>1</v>
      </c>
    </row>
    <row r="5152" spans="1:13" ht="13.2" hidden="1" x14ac:dyDescent="0.25">
      <c r="A5152" s="13">
        <v>6</v>
      </c>
      <c r="B5152" s="14">
        <v>43998</v>
      </c>
      <c r="C5152" s="14">
        <v>44015</v>
      </c>
      <c r="D5152" s="15" t="s">
        <v>1044</v>
      </c>
      <c r="E5152" s="13">
        <v>317</v>
      </c>
      <c r="F5152" s="15" t="s">
        <v>17</v>
      </c>
      <c r="G5152" s="15" t="s">
        <v>23</v>
      </c>
      <c r="H5152" s="17">
        <v>0.173102646756818</v>
      </c>
      <c r="I5152" s="13">
        <v>1</v>
      </c>
      <c r="J5152" s="13">
        <v>1</v>
      </c>
      <c r="K5152" s="17">
        <v>0.22010956073499999</v>
      </c>
      <c r="L5152" s="18">
        <f t="shared" si="52"/>
        <v>0.39321220749181796</v>
      </c>
      <c r="M5152">
        <f>Table1[[#This Row],[num_contributions]]+Table1[[#This Row],[num_unique_contributors]]</f>
        <v>2</v>
      </c>
    </row>
    <row r="5153" spans="1:13" ht="13.2" hidden="1" x14ac:dyDescent="0.25">
      <c r="A5153" s="13">
        <v>6</v>
      </c>
      <c r="B5153" s="14">
        <v>43998</v>
      </c>
      <c r="C5153" s="14">
        <v>44015</v>
      </c>
      <c r="D5153" s="15" t="s">
        <v>1007</v>
      </c>
      <c r="E5153" s="13">
        <v>460</v>
      </c>
      <c r="F5153" s="15" t="s">
        <v>17</v>
      </c>
      <c r="G5153" s="15" t="s">
        <v>14</v>
      </c>
      <c r="H5153" s="17">
        <v>0.36199000259208602</v>
      </c>
      <c r="I5153" s="13">
        <v>1</v>
      </c>
      <c r="J5153" s="13">
        <v>0</v>
      </c>
      <c r="K5153" s="19"/>
      <c r="L5153" s="18">
        <f t="shared" si="52"/>
        <v>0.36199000259208602</v>
      </c>
      <c r="M5153">
        <f>Table1[[#This Row],[num_contributions]]+Table1[[#This Row],[num_unique_contributors]]</f>
        <v>1</v>
      </c>
    </row>
    <row r="5154" spans="1:13" ht="13.2" hidden="1" x14ac:dyDescent="0.25">
      <c r="A5154" s="13">
        <v>6</v>
      </c>
      <c r="B5154" s="14">
        <v>43998</v>
      </c>
      <c r="C5154" s="14">
        <v>44015</v>
      </c>
      <c r="D5154" s="15" t="s">
        <v>1495</v>
      </c>
      <c r="E5154" s="13">
        <v>111</v>
      </c>
      <c r="F5154" s="15" t="s">
        <v>17</v>
      </c>
      <c r="G5154" s="15" t="s">
        <v>18</v>
      </c>
      <c r="H5154" s="17">
        <v>0.111788698811545</v>
      </c>
      <c r="I5154" s="13">
        <v>1</v>
      </c>
      <c r="J5154" s="13">
        <v>1</v>
      </c>
      <c r="K5154" s="17">
        <v>0.2176913316995</v>
      </c>
      <c r="L5154" s="18">
        <f t="shared" si="52"/>
        <v>0.32948003051104502</v>
      </c>
      <c r="M5154">
        <f>Table1[[#This Row],[num_contributions]]+Table1[[#This Row],[num_unique_contributors]]</f>
        <v>2</v>
      </c>
    </row>
    <row r="5155" spans="1:13" ht="13.2" hidden="1" x14ac:dyDescent="0.25">
      <c r="A5155" s="13">
        <v>6</v>
      </c>
      <c r="B5155" s="14">
        <v>43998</v>
      </c>
      <c r="C5155" s="14">
        <v>44015</v>
      </c>
      <c r="D5155" s="15" t="s">
        <v>1086</v>
      </c>
      <c r="E5155" s="13">
        <v>588</v>
      </c>
      <c r="F5155" s="15" t="s">
        <v>17</v>
      </c>
      <c r="G5155" s="15" t="s">
        <v>18</v>
      </c>
      <c r="H5155" s="17">
        <v>0.29014960702520098</v>
      </c>
      <c r="I5155" s="13">
        <v>1</v>
      </c>
      <c r="J5155" s="13">
        <v>0</v>
      </c>
      <c r="K5155" s="19"/>
      <c r="L5155" s="18">
        <f t="shared" si="52"/>
        <v>0.29014960702520098</v>
      </c>
      <c r="M5155">
        <f>Table1[[#This Row],[num_contributions]]+Table1[[#This Row],[num_unique_contributors]]</f>
        <v>1</v>
      </c>
    </row>
    <row r="5156" spans="1:13" ht="13.2" hidden="1" x14ac:dyDescent="0.25">
      <c r="A5156" s="13">
        <v>6</v>
      </c>
      <c r="B5156" s="14">
        <v>43998</v>
      </c>
      <c r="C5156" s="14">
        <v>44015</v>
      </c>
      <c r="D5156" s="15" t="s">
        <v>815</v>
      </c>
      <c r="E5156" s="13">
        <v>209</v>
      </c>
      <c r="F5156" s="15" t="s">
        <v>17</v>
      </c>
      <c r="G5156" s="15" t="s">
        <v>14</v>
      </c>
      <c r="H5156" s="17">
        <v>0.28127758932675501</v>
      </c>
      <c r="I5156" s="13">
        <v>1</v>
      </c>
      <c r="J5156" s="13">
        <v>0</v>
      </c>
      <c r="K5156" s="19"/>
      <c r="L5156" s="18">
        <f t="shared" si="52"/>
        <v>0.28127758932675501</v>
      </c>
      <c r="M5156">
        <f>Table1[[#This Row],[num_contributions]]+Table1[[#This Row],[num_unique_contributors]]</f>
        <v>1</v>
      </c>
    </row>
    <row r="5157" spans="1:13" ht="13.2" hidden="1" x14ac:dyDescent="0.25">
      <c r="A5157" s="13">
        <v>6</v>
      </c>
      <c r="B5157" s="14">
        <v>43998</v>
      </c>
      <c r="C5157" s="14">
        <v>44015</v>
      </c>
      <c r="D5157" s="15" t="s">
        <v>1832</v>
      </c>
      <c r="E5157" s="13">
        <v>212</v>
      </c>
      <c r="F5157" s="15" t="s">
        <v>20</v>
      </c>
      <c r="G5157" s="15" t="s">
        <v>23</v>
      </c>
      <c r="H5157" s="17">
        <v>0.27895711535100398</v>
      </c>
      <c r="I5157" s="13">
        <v>1</v>
      </c>
      <c r="J5157" s="13">
        <v>0</v>
      </c>
      <c r="K5157" s="19"/>
      <c r="L5157" s="18">
        <f t="shared" si="52"/>
        <v>0.27895711535100398</v>
      </c>
      <c r="M5157">
        <f>Table1[[#This Row],[num_contributions]]+Table1[[#This Row],[num_unique_contributors]]</f>
        <v>1</v>
      </c>
    </row>
    <row r="5158" spans="1:13" ht="13.2" hidden="1" x14ac:dyDescent="0.25">
      <c r="A5158" s="13">
        <v>6</v>
      </c>
      <c r="B5158" s="14">
        <v>43998</v>
      </c>
      <c r="C5158" s="14">
        <v>44015</v>
      </c>
      <c r="D5158" s="16" t="s">
        <v>1670</v>
      </c>
      <c r="E5158" s="13">
        <v>456</v>
      </c>
      <c r="F5158" s="15" t="s">
        <v>17</v>
      </c>
      <c r="G5158" s="15" t="s">
        <v>14</v>
      </c>
      <c r="H5158" s="17">
        <v>0.25408109955542202</v>
      </c>
      <c r="I5158" s="13">
        <v>1</v>
      </c>
      <c r="J5158" s="13">
        <v>0</v>
      </c>
      <c r="K5158" s="19"/>
      <c r="L5158" s="18">
        <f t="shared" si="52"/>
        <v>0.25408109955542202</v>
      </c>
      <c r="M5158">
        <f>Table1[[#This Row],[num_contributions]]+Table1[[#This Row],[num_unique_contributors]]</f>
        <v>1</v>
      </c>
    </row>
    <row r="5159" spans="1:13" ht="13.2" hidden="1" x14ac:dyDescent="0.25">
      <c r="A5159" s="13">
        <v>6</v>
      </c>
      <c r="B5159" s="14">
        <v>43998</v>
      </c>
      <c r="C5159" s="14">
        <v>44015</v>
      </c>
      <c r="D5159" s="15" t="s">
        <v>2516</v>
      </c>
      <c r="E5159" s="13">
        <v>636</v>
      </c>
      <c r="F5159" s="15" t="s">
        <v>17</v>
      </c>
      <c r="G5159" s="15" t="s">
        <v>14</v>
      </c>
      <c r="H5159" s="17">
        <v>0.23406905914307199</v>
      </c>
      <c r="I5159" s="13">
        <v>1</v>
      </c>
      <c r="J5159" s="13">
        <v>0</v>
      </c>
      <c r="K5159" s="19"/>
      <c r="L5159" s="18">
        <f t="shared" si="52"/>
        <v>0.23406905914307199</v>
      </c>
      <c r="M5159">
        <f>Table1[[#This Row],[num_contributions]]+Table1[[#This Row],[num_unique_contributors]]</f>
        <v>1</v>
      </c>
    </row>
    <row r="5160" spans="1:13" ht="13.2" hidden="1" x14ac:dyDescent="0.25">
      <c r="A5160" s="13">
        <v>6</v>
      </c>
      <c r="B5160" s="14">
        <v>43998</v>
      </c>
      <c r="C5160" s="14">
        <v>44015</v>
      </c>
      <c r="D5160" s="15" t="s">
        <v>1075</v>
      </c>
      <c r="E5160" s="13">
        <v>575</v>
      </c>
      <c r="F5160" s="15" t="s">
        <v>17</v>
      </c>
      <c r="G5160" s="15" t="s">
        <v>18</v>
      </c>
      <c r="H5160" s="17">
        <v>0.21098754486200699</v>
      </c>
      <c r="I5160" s="13">
        <v>1</v>
      </c>
      <c r="J5160" s="13">
        <v>0</v>
      </c>
      <c r="K5160" s="19"/>
      <c r="L5160" s="18">
        <f t="shared" si="52"/>
        <v>0.21098754486200699</v>
      </c>
      <c r="M5160">
        <f>Table1[[#This Row],[num_contributions]]+Table1[[#This Row],[num_unique_contributors]]</f>
        <v>1</v>
      </c>
    </row>
    <row r="5161" spans="1:13" ht="13.2" hidden="1" x14ac:dyDescent="0.25">
      <c r="A5161" s="13">
        <v>6</v>
      </c>
      <c r="B5161" s="14">
        <v>43998</v>
      </c>
      <c r="C5161" s="14">
        <v>44015</v>
      </c>
      <c r="D5161" s="15" t="s">
        <v>1499</v>
      </c>
      <c r="E5161" s="13">
        <v>703</v>
      </c>
      <c r="F5161" s="15" t="s">
        <v>17</v>
      </c>
      <c r="G5161" s="15" t="s">
        <v>23</v>
      </c>
      <c r="H5161" s="17">
        <v>0.209595647961835</v>
      </c>
      <c r="I5161" s="13">
        <v>1</v>
      </c>
      <c r="J5161" s="13">
        <v>0</v>
      </c>
      <c r="K5161" s="19"/>
      <c r="L5161" s="18">
        <f t="shared" si="52"/>
        <v>0.209595647961835</v>
      </c>
      <c r="M5161">
        <f>Table1[[#This Row],[num_contributions]]+Table1[[#This Row],[num_unique_contributors]]</f>
        <v>1</v>
      </c>
    </row>
    <row r="5162" spans="1:13" ht="13.2" hidden="1" x14ac:dyDescent="0.25">
      <c r="A5162" s="13">
        <v>6</v>
      </c>
      <c r="B5162" s="14">
        <v>43998</v>
      </c>
      <c r="C5162" s="14">
        <v>44015</v>
      </c>
      <c r="D5162" s="15" t="s">
        <v>151</v>
      </c>
      <c r="E5162" s="13">
        <v>599</v>
      </c>
      <c r="F5162" s="15" t="s">
        <v>17</v>
      </c>
      <c r="G5162" s="15" t="s">
        <v>18</v>
      </c>
      <c r="H5162" s="17">
        <v>0.19697726775191399</v>
      </c>
      <c r="I5162" s="13">
        <v>1</v>
      </c>
      <c r="J5162" s="13">
        <v>0</v>
      </c>
      <c r="K5162" s="19"/>
      <c r="L5162" s="18">
        <f t="shared" si="52"/>
        <v>0.19697726775191399</v>
      </c>
      <c r="M5162">
        <f>Table1[[#This Row],[num_contributions]]+Table1[[#This Row],[num_unique_contributors]]</f>
        <v>1</v>
      </c>
    </row>
    <row r="5163" spans="1:13" ht="13.2" hidden="1" x14ac:dyDescent="0.25">
      <c r="A5163" s="13">
        <v>6</v>
      </c>
      <c r="B5163" s="14">
        <v>43998</v>
      </c>
      <c r="C5163" s="14">
        <v>44015</v>
      </c>
      <c r="D5163" s="15" t="s">
        <v>1371</v>
      </c>
      <c r="E5163" s="13">
        <v>550</v>
      </c>
      <c r="F5163" s="15" t="s">
        <v>17</v>
      </c>
      <c r="G5163" s="15" t="s">
        <v>14</v>
      </c>
      <c r="H5163" s="17">
        <v>0.182228878271227</v>
      </c>
      <c r="I5163" s="13">
        <v>1</v>
      </c>
      <c r="J5163" s="13">
        <v>0</v>
      </c>
      <c r="K5163" s="19"/>
      <c r="L5163" s="18">
        <f t="shared" si="52"/>
        <v>0.182228878271227</v>
      </c>
      <c r="M5163">
        <f>Table1[[#This Row],[num_contributions]]+Table1[[#This Row],[num_unique_contributors]]</f>
        <v>1</v>
      </c>
    </row>
    <row r="5164" spans="1:13" ht="13.2" hidden="1" x14ac:dyDescent="0.25">
      <c r="A5164" s="13">
        <v>6</v>
      </c>
      <c r="B5164" s="14">
        <v>43998</v>
      </c>
      <c r="C5164" s="14">
        <v>44015</v>
      </c>
      <c r="D5164" s="15" t="s">
        <v>721</v>
      </c>
      <c r="E5164" s="13">
        <v>369</v>
      </c>
      <c r="F5164" s="15" t="s">
        <v>17</v>
      </c>
      <c r="G5164" s="15" t="s">
        <v>23</v>
      </c>
      <c r="H5164" s="17">
        <v>0.17020362451950699</v>
      </c>
      <c r="I5164" s="13">
        <v>1</v>
      </c>
      <c r="J5164" s="13">
        <v>0</v>
      </c>
      <c r="K5164" s="19"/>
      <c r="L5164" s="18">
        <f t="shared" si="52"/>
        <v>0.17020362451950699</v>
      </c>
      <c r="M5164">
        <f>Table1[[#This Row],[num_contributions]]+Table1[[#This Row],[num_unique_contributors]]</f>
        <v>1</v>
      </c>
    </row>
    <row r="5165" spans="1:13" ht="13.2" hidden="1" x14ac:dyDescent="0.25">
      <c r="A5165" s="13">
        <v>6</v>
      </c>
      <c r="B5165" s="14">
        <v>43998</v>
      </c>
      <c r="C5165" s="14">
        <v>44015</v>
      </c>
      <c r="D5165" s="15" t="s">
        <v>852</v>
      </c>
      <c r="E5165" s="13">
        <v>660</v>
      </c>
      <c r="F5165" s="15" t="s">
        <v>17</v>
      </c>
      <c r="G5165" s="15" t="s">
        <v>23</v>
      </c>
      <c r="H5165" s="17">
        <v>0.14858681972594801</v>
      </c>
      <c r="I5165" s="13">
        <v>1</v>
      </c>
      <c r="J5165" s="13">
        <v>0</v>
      </c>
      <c r="K5165" s="19"/>
      <c r="L5165" s="18">
        <f t="shared" si="52"/>
        <v>0.14858681972594801</v>
      </c>
      <c r="M5165">
        <f>Table1[[#This Row],[num_contributions]]+Table1[[#This Row],[num_unique_contributors]]</f>
        <v>1</v>
      </c>
    </row>
    <row r="5166" spans="1:13" ht="13.2" hidden="1" x14ac:dyDescent="0.25">
      <c r="A5166" s="13">
        <v>6</v>
      </c>
      <c r="B5166" s="14">
        <v>43998</v>
      </c>
      <c r="C5166" s="14">
        <v>44015</v>
      </c>
      <c r="D5166" s="15" t="s">
        <v>2040</v>
      </c>
      <c r="E5166" s="13">
        <v>382</v>
      </c>
      <c r="F5166" s="15" t="s">
        <v>17</v>
      </c>
      <c r="G5166" s="15" t="s">
        <v>18</v>
      </c>
      <c r="H5166" s="17">
        <v>0.13820708077333199</v>
      </c>
      <c r="I5166" s="13">
        <v>1</v>
      </c>
      <c r="J5166" s="13">
        <v>0</v>
      </c>
      <c r="K5166" s="19"/>
      <c r="L5166" s="18">
        <f t="shared" si="52"/>
        <v>0.13820708077333199</v>
      </c>
      <c r="M5166">
        <f>Table1[[#This Row],[num_contributions]]+Table1[[#This Row],[num_unique_contributors]]</f>
        <v>1</v>
      </c>
    </row>
    <row r="5167" spans="1:13" ht="13.2" hidden="1" x14ac:dyDescent="0.25">
      <c r="A5167" s="13">
        <v>6</v>
      </c>
      <c r="B5167" s="14">
        <v>43998</v>
      </c>
      <c r="C5167" s="14">
        <v>44015</v>
      </c>
      <c r="D5167" s="15" t="s">
        <v>2041</v>
      </c>
      <c r="E5167" s="13">
        <v>283</v>
      </c>
      <c r="F5167" s="15" t="s">
        <v>17</v>
      </c>
      <c r="G5167" s="15" t="s">
        <v>23</v>
      </c>
      <c r="H5167" s="17">
        <v>0.12823057546243299</v>
      </c>
      <c r="I5167" s="13">
        <v>1</v>
      </c>
      <c r="J5167" s="13">
        <v>0</v>
      </c>
      <c r="K5167" s="19"/>
      <c r="L5167" s="18">
        <f t="shared" si="52"/>
        <v>0.12823057546243299</v>
      </c>
      <c r="M5167">
        <f>Table1[[#This Row],[num_contributions]]+Table1[[#This Row],[num_unique_contributors]]</f>
        <v>1</v>
      </c>
    </row>
    <row r="5168" spans="1:13" ht="13.2" hidden="1" x14ac:dyDescent="0.25">
      <c r="A5168" s="13">
        <v>6</v>
      </c>
      <c r="B5168" s="14">
        <v>43998</v>
      </c>
      <c r="C5168" s="14">
        <v>44015</v>
      </c>
      <c r="D5168" s="15" t="s">
        <v>1356</v>
      </c>
      <c r="E5168" s="13">
        <v>655</v>
      </c>
      <c r="F5168" s="15" t="s">
        <v>17</v>
      </c>
      <c r="G5168" s="15" t="s">
        <v>14</v>
      </c>
      <c r="H5168" s="17">
        <v>9.5502974072059599E-2</v>
      </c>
      <c r="I5168" s="13">
        <v>1</v>
      </c>
      <c r="J5168" s="13">
        <v>0</v>
      </c>
      <c r="K5168" s="19"/>
      <c r="L5168" s="18">
        <f t="shared" si="52"/>
        <v>9.5502974072059599E-2</v>
      </c>
      <c r="M5168">
        <f>Table1[[#This Row],[num_contributions]]+Table1[[#This Row],[num_unique_contributors]]</f>
        <v>1</v>
      </c>
    </row>
    <row r="5169" spans="1:13" ht="13.2" hidden="1" x14ac:dyDescent="0.25">
      <c r="A5169" s="13">
        <v>6</v>
      </c>
      <c r="B5169" s="14">
        <v>43998</v>
      </c>
      <c r="C5169" s="14">
        <v>44015</v>
      </c>
      <c r="D5169" s="15" t="s">
        <v>1505</v>
      </c>
      <c r="E5169" s="13">
        <v>629</v>
      </c>
      <c r="F5169" s="15" t="s">
        <v>17</v>
      </c>
      <c r="G5169" s="15" t="s">
        <v>18</v>
      </c>
      <c r="H5169" s="17">
        <v>8.9446398664649901E-2</v>
      </c>
      <c r="I5169" s="13">
        <v>1</v>
      </c>
      <c r="J5169" s="13">
        <v>0</v>
      </c>
      <c r="K5169" s="19"/>
      <c r="L5169" s="18">
        <f t="shared" si="52"/>
        <v>8.9446398664649901E-2</v>
      </c>
      <c r="M5169">
        <f>Table1[[#This Row],[num_contributions]]+Table1[[#This Row],[num_unique_contributors]]</f>
        <v>1</v>
      </c>
    </row>
    <row r="5170" spans="1:13" ht="13.2" hidden="1" x14ac:dyDescent="0.25">
      <c r="A5170" s="13">
        <v>6</v>
      </c>
      <c r="B5170" s="14">
        <v>43998</v>
      </c>
      <c r="C5170" s="14">
        <v>44015</v>
      </c>
      <c r="D5170" s="15" t="s">
        <v>831</v>
      </c>
      <c r="E5170" s="13">
        <v>410</v>
      </c>
      <c r="F5170" s="15" t="s">
        <v>17</v>
      </c>
      <c r="G5170" s="15" t="s">
        <v>14</v>
      </c>
      <c r="H5170" s="17">
        <v>8.8611757919420595E-2</v>
      </c>
      <c r="I5170" s="13">
        <v>1</v>
      </c>
      <c r="J5170" s="13">
        <v>0</v>
      </c>
      <c r="K5170" s="19"/>
      <c r="L5170" s="18">
        <f t="shared" si="52"/>
        <v>8.8611757919420595E-2</v>
      </c>
      <c r="M5170">
        <f>Table1[[#This Row],[num_contributions]]+Table1[[#This Row],[num_unique_contributors]]</f>
        <v>1</v>
      </c>
    </row>
    <row r="5171" spans="1:13" ht="13.2" hidden="1" x14ac:dyDescent="0.25">
      <c r="A5171" s="13">
        <v>6</v>
      </c>
      <c r="B5171" s="14">
        <v>43998</v>
      </c>
      <c r="C5171" s="14">
        <v>44015</v>
      </c>
      <c r="D5171" s="15" t="s">
        <v>38</v>
      </c>
      <c r="E5171" s="13">
        <v>337</v>
      </c>
      <c r="F5171" s="15" t="s">
        <v>39</v>
      </c>
      <c r="G5171" s="15" t="s">
        <v>18</v>
      </c>
      <c r="H5171" s="17">
        <v>8.3699401270938903E-2</v>
      </c>
      <c r="I5171" s="13">
        <v>1</v>
      </c>
      <c r="J5171" s="13">
        <v>0</v>
      </c>
      <c r="K5171" s="19"/>
      <c r="L5171" s="18">
        <f t="shared" si="52"/>
        <v>8.3699401270938903E-2</v>
      </c>
      <c r="M5171">
        <f>Table1[[#This Row],[num_contributions]]+Table1[[#This Row],[num_unique_contributors]]</f>
        <v>1</v>
      </c>
    </row>
    <row r="5172" spans="1:13" ht="13.2" hidden="1" x14ac:dyDescent="0.25">
      <c r="A5172" s="13">
        <v>6</v>
      </c>
      <c r="B5172" s="14">
        <v>43998</v>
      </c>
      <c r="C5172" s="14">
        <v>44015</v>
      </c>
      <c r="D5172" s="15" t="s">
        <v>1761</v>
      </c>
      <c r="E5172" s="13">
        <v>344</v>
      </c>
      <c r="F5172" s="15" t="s">
        <v>17</v>
      </c>
      <c r="G5172" s="15" t="s">
        <v>23</v>
      </c>
      <c r="H5172" s="17">
        <v>7.9267452353405293E-2</v>
      </c>
      <c r="I5172" s="13">
        <v>1</v>
      </c>
      <c r="J5172" s="13">
        <v>0</v>
      </c>
      <c r="K5172" s="19"/>
      <c r="L5172" s="18">
        <f t="shared" si="52"/>
        <v>7.9267452353405293E-2</v>
      </c>
      <c r="M5172">
        <f>Table1[[#This Row],[num_contributions]]+Table1[[#This Row],[num_unique_contributors]]</f>
        <v>1</v>
      </c>
    </row>
    <row r="5173" spans="1:13" ht="13.2" hidden="1" x14ac:dyDescent="0.25">
      <c r="A5173" s="13">
        <v>6</v>
      </c>
      <c r="B5173" s="14">
        <v>43998</v>
      </c>
      <c r="C5173" s="14">
        <v>44015</v>
      </c>
      <c r="D5173" s="15" t="s">
        <v>1664</v>
      </c>
      <c r="E5173" s="13">
        <v>457</v>
      </c>
      <c r="F5173" s="15" t="s">
        <v>17</v>
      </c>
      <c r="G5173" s="15" t="s">
        <v>23</v>
      </c>
      <c r="H5173" s="17">
        <v>7.4769459029974505E-2</v>
      </c>
      <c r="I5173" s="13">
        <v>1</v>
      </c>
      <c r="J5173" s="13">
        <v>0</v>
      </c>
      <c r="K5173" s="19"/>
      <c r="L5173" s="18">
        <f t="shared" si="52"/>
        <v>7.4769459029974505E-2</v>
      </c>
      <c r="M5173">
        <f>Table1[[#This Row],[num_contributions]]+Table1[[#This Row],[num_unique_contributors]]</f>
        <v>1</v>
      </c>
    </row>
    <row r="5174" spans="1:13" ht="13.2" hidden="1" x14ac:dyDescent="0.25">
      <c r="A5174" s="13">
        <v>6</v>
      </c>
      <c r="B5174" s="14">
        <v>43998</v>
      </c>
      <c r="C5174" s="14">
        <v>44015</v>
      </c>
      <c r="D5174" s="15" t="s">
        <v>1388</v>
      </c>
      <c r="E5174" s="13">
        <v>318</v>
      </c>
      <c r="F5174" s="15" t="s">
        <v>17</v>
      </c>
      <c r="G5174" s="15" t="s">
        <v>23</v>
      </c>
      <c r="H5174" s="17">
        <v>6.7218021304010195E-2</v>
      </c>
      <c r="I5174" s="13">
        <v>1</v>
      </c>
      <c r="J5174" s="13">
        <v>0</v>
      </c>
      <c r="K5174" s="19"/>
      <c r="L5174" s="18">
        <f t="shared" si="52"/>
        <v>6.7218021304010195E-2</v>
      </c>
      <c r="M5174">
        <f>Table1[[#This Row],[num_contributions]]+Table1[[#This Row],[num_unique_contributors]]</f>
        <v>1</v>
      </c>
    </row>
    <row r="5175" spans="1:13" ht="13.2" hidden="1" x14ac:dyDescent="0.25">
      <c r="A5175" s="13">
        <v>6</v>
      </c>
      <c r="B5175" s="14">
        <v>43998</v>
      </c>
      <c r="C5175" s="14">
        <v>44015</v>
      </c>
      <c r="D5175" s="15" t="s">
        <v>955</v>
      </c>
      <c r="E5175" s="13">
        <v>375</v>
      </c>
      <c r="F5175" s="15" t="s">
        <v>17</v>
      </c>
      <c r="G5175" s="15" t="s">
        <v>23</v>
      </c>
      <c r="H5175" s="17">
        <v>6.6236577616795203E-2</v>
      </c>
      <c r="I5175" s="13">
        <v>1</v>
      </c>
      <c r="J5175" s="13">
        <v>0</v>
      </c>
      <c r="K5175" s="19"/>
      <c r="L5175" s="18">
        <f t="shared" si="52"/>
        <v>6.6236577616795203E-2</v>
      </c>
      <c r="M5175">
        <f>Table1[[#This Row],[num_contributions]]+Table1[[#This Row],[num_unique_contributors]]</f>
        <v>1</v>
      </c>
    </row>
    <row r="5176" spans="1:13" ht="13.2" hidden="1" x14ac:dyDescent="0.25">
      <c r="A5176" s="13">
        <v>6</v>
      </c>
      <c r="B5176" s="14">
        <v>43998</v>
      </c>
      <c r="C5176" s="14">
        <v>44015</v>
      </c>
      <c r="D5176" s="15" t="s">
        <v>1927</v>
      </c>
      <c r="E5176" s="13">
        <v>693</v>
      </c>
      <c r="F5176" s="15" t="s">
        <v>17</v>
      </c>
      <c r="G5176" s="15" t="s">
        <v>23</v>
      </c>
      <c r="H5176" s="17">
        <v>6.1161471513764103E-2</v>
      </c>
      <c r="I5176" s="13">
        <v>1</v>
      </c>
      <c r="J5176" s="13">
        <v>0</v>
      </c>
      <c r="K5176" s="19"/>
      <c r="L5176" s="18">
        <f t="shared" si="52"/>
        <v>6.1161471513764103E-2</v>
      </c>
      <c r="M5176">
        <f>Table1[[#This Row],[num_contributions]]+Table1[[#This Row],[num_unique_contributors]]</f>
        <v>1</v>
      </c>
    </row>
    <row r="5177" spans="1:13" ht="13.2" hidden="1" x14ac:dyDescent="0.25">
      <c r="A5177" s="13">
        <v>6</v>
      </c>
      <c r="B5177" s="14">
        <v>43998</v>
      </c>
      <c r="C5177" s="14">
        <v>44015</v>
      </c>
      <c r="D5177" s="15" t="s">
        <v>359</v>
      </c>
      <c r="E5177" s="13">
        <v>65</v>
      </c>
      <c r="F5177" s="15" t="s">
        <v>17</v>
      </c>
      <c r="G5177" s="15" t="s">
        <v>18</v>
      </c>
      <c r="H5177" s="17">
        <v>4.1582218543476303E-2</v>
      </c>
      <c r="I5177" s="13">
        <v>1</v>
      </c>
      <c r="J5177" s="13">
        <v>0</v>
      </c>
      <c r="K5177" s="19"/>
      <c r="L5177" s="18">
        <f t="shared" si="52"/>
        <v>4.1582218543476303E-2</v>
      </c>
      <c r="M5177">
        <f>Table1[[#This Row],[num_contributions]]+Table1[[#This Row],[num_unique_contributors]]</f>
        <v>1</v>
      </c>
    </row>
    <row r="5178" spans="1:13" ht="13.2" hidden="1" x14ac:dyDescent="0.25">
      <c r="A5178" s="13">
        <v>6</v>
      </c>
      <c r="B5178" s="14">
        <v>43998</v>
      </c>
      <c r="C5178" s="14">
        <v>44015</v>
      </c>
      <c r="D5178" s="15" t="s">
        <v>1032</v>
      </c>
      <c r="E5178" s="13">
        <v>217</v>
      </c>
      <c r="F5178" s="15" t="s">
        <v>17</v>
      </c>
      <c r="G5178" s="15" t="s">
        <v>23</v>
      </c>
      <c r="H5178" s="17">
        <v>3.8684365351981199E-2</v>
      </c>
      <c r="I5178" s="13">
        <v>1</v>
      </c>
      <c r="J5178" s="13">
        <v>0</v>
      </c>
      <c r="K5178" s="19"/>
      <c r="L5178" s="18">
        <f t="shared" si="52"/>
        <v>3.8684365351981199E-2</v>
      </c>
      <c r="M5178">
        <f>Table1[[#This Row],[num_contributions]]+Table1[[#This Row],[num_unique_contributors]]</f>
        <v>1</v>
      </c>
    </row>
    <row r="5179" spans="1:13" ht="13.2" hidden="1" x14ac:dyDescent="0.25">
      <c r="A5179" s="13">
        <v>6</v>
      </c>
      <c r="B5179" s="14">
        <v>43998</v>
      </c>
      <c r="C5179" s="14">
        <v>44015</v>
      </c>
      <c r="D5179" s="15" t="s">
        <v>809</v>
      </c>
      <c r="E5179" s="13">
        <v>658</v>
      </c>
      <c r="F5179" s="15" t="s">
        <v>17</v>
      </c>
      <c r="G5179" s="15" t="s">
        <v>23</v>
      </c>
      <c r="H5179" s="17">
        <v>3.8270032906423397E-2</v>
      </c>
      <c r="I5179" s="13">
        <v>1</v>
      </c>
      <c r="J5179" s="13">
        <v>0</v>
      </c>
      <c r="K5179" s="19"/>
      <c r="L5179" s="18">
        <f t="shared" si="52"/>
        <v>3.8270032906423397E-2</v>
      </c>
      <c r="M5179">
        <f>Table1[[#This Row],[num_contributions]]+Table1[[#This Row],[num_unique_contributors]]</f>
        <v>1</v>
      </c>
    </row>
    <row r="5180" spans="1:13" ht="13.2" hidden="1" x14ac:dyDescent="0.25">
      <c r="A5180" s="13">
        <v>6</v>
      </c>
      <c r="B5180" s="14">
        <v>43998</v>
      </c>
      <c r="C5180" s="14">
        <v>44015</v>
      </c>
      <c r="D5180" s="15" t="s">
        <v>1116</v>
      </c>
      <c r="E5180" s="13">
        <v>661</v>
      </c>
      <c r="F5180" s="15" t="s">
        <v>17</v>
      </c>
      <c r="G5180" s="15" t="s">
        <v>14</v>
      </c>
      <c r="H5180" s="17">
        <v>3.3566351686826597E-2</v>
      </c>
      <c r="I5180" s="13">
        <v>1</v>
      </c>
      <c r="J5180" s="13">
        <v>0</v>
      </c>
      <c r="K5180" s="19"/>
      <c r="L5180" s="18">
        <f t="shared" si="52"/>
        <v>3.3566351686826597E-2</v>
      </c>
      <c r="M5180">
        <f>Table1[[#This Row],[num_contributions]]+Table1[[#This Row],[num_unique_contributors]]</f>
        <v>1</v>
      </c>
    </row>
    <row r="5181" spans="1:13" ht="13.2" hidden="1" x14ac:dyDescent="0.25">
      <c r="A5181" s="13">
        <v>6</v>
      </c>
      <c r="B5181" s="14">
        <v>43998</v>
      </c>
      <c r="C5181" s="14">
        <v>44015</v>
      </c>
      <c r="D5181" s="15" t="s">
        <v>2508</v>
      </c>
      <c r="E5181" s="13">
        <v>428</v>
      </c>
      <c r="F5181" s="15" t="s">
        <v>20</v>
      </c>
      <c r="G5181" s="15" t="s">
        <v>14</v>
      </c>
      <c r="H5181" s="17">
        <v>3.0813433066390401E-2</v>
      </c>
      <c r="I5181" s="13">
        <v>1</v>
      </c>
      <c r="J5181" s="13">
        <v>0</v>
      </c>
      <c r="K5181" s="19"/>
      <c r="L5181" s="18">
        <f t="shared" si="52"/>
        <v>3.0813433066390401E-2</v>
      </c>
      <c r="M5181">
        <f>Table1[[#This Row],[num_contributions]]+Table1[[#This Row],[num_unique_contributors]]</f>
        <v>1</v>
      </c>
    </row>
    <row r="5182" spans="1:13" ht="13.2" hidden="1" x14ac:dyDescent="0.25">
      <c r="A5182" s="13">
        <v>6</v>
      </c>
      <c r="B5182" s="14">
        <v>43998</v>
      </c>
      <c r="C5182" s="14">
        <v>44015</v>
      </c>
      <c r="D5182" s="15" t="s">
        <v>1962</v>
      </c>
      <c r="E5182" s="13">
        <v>334</v>
      </c>
      <c r="F5182" s="15" t="s">
        <v>17</v>
      </c>
      <c r="G5182" s="15" t="s">
        <v>18</v>
      </c>
      <c r="H5182" s="17">
        <v>2.9008712193516299E-2</v>
      </c>
      <c r="I5182" s="13">
        <v>1</v>
      </c>
      <c r="J5182" s="13">
        <v>0</v>
      </c>
      <c r="K5182" s="19"/>
      <c r="L5182" s="18">
        <f t="shared" si="52"/>
        <v>2.9008712193516299E-2</v>
      </c>
      <c r="M5182">
        <f>Table1[[#This Row],[num_contributions]]+Table1[[#This Row],[num_unique_contributors]]</f>
        <v>1</v>
      </c>
    </row>
    <row r="5183" spans="1:13" ht="13.2" hidden="1" x14ac:dyDescent="0.25">
      <c r="A5183" s="13">
        <v>6</v>
      </c>
      <c r="B5183" s="14">
        <v>43998</v>
      </c>
      <c r="C5183" s="14">
        <v>44015</v>
      </c>
      <c r="D5183" s="15" t="s">
        <v>1712</v>
      </c>
      <c r="E5183" s="13">
        <v>227</v>
      </c>
      <c r="F5183" s="15" t="s">
        <v>17</v>
      </c>
      <c r="G5183" s="15" t="s">
        <v>18</v>
      </c>
      <c r="H5183" s="17">
        <v>2.7725979102968899E-2</v>
      </c>
      <c r="I5183" s="13">
        <v>1</v>
      </c>
      <c r="J5183" s="13">
        <v>0</v>
      </c>
      <c r="K5183" s="19"/>
      <c r="L5183" s="18">
        <f t="shared" si="52"/>
        <v>2.7725979102968899E-2</v>
      </c>
      <c r="M5183">
        <f>Table1[[#This Row],[num_contributions]]+Table1[[#This Row],[num_unique_contributors]]</f>
        <v>1</v>
      </c>
    </row>
    <row r="5184" spans="1:13" ht="13.2" hidden="1" x14ac:dyDescent="0.25">
      <c r="A5184" s="13">
        <v>6</v>
      </c>
      <c r="B5184" s="14">
        <v>43998</v>
      </c>
      <c r="C5184" s="14">
        <v>44015</v>
      </c>
      <c r="D5184" s="15" t="s">
        <v>1572</v>
      </c>
      <c r="E5184" s="13">
        <v>294</v>
      </c>
      <c r="F5184" s="15" t="s">
        <v>17</v>
      </c>
      <c r="G5184" s="15" t="s">
        <v>14</v>
      </c>
      <c r="H5184" s="17">
        <v>2.68759081623067E-2</v>
      </c>
      <c r="I5184" s="13">
        <v>1</v>
      </c>
      <c r="J5184" s="13">
        <v>0</v>
      </c>
      <c r="K5184" s="19"/>
      <c r="L5184" s="18">
        <f t="shared" si="52"/>
        <v>2.68759081623067E-2</v>
      </c>
      <c r="M5184">
        <f>Table1[[#This Row],[num_contributions]]+Table1[[#This Row],[num_unique_contributors]]</f>
        <v>1</v>
      </c>
    </row>
    <row r="5185" spans="1:13" ht="13.2" hidden="1" x14ac:dyDescent="0.25">
      <c r="A5185" s="13">
        <v>6</v>
      </c>
      <c r="B5185" s="14">
        <v>43998</v>
      </c>
      <c r="C5185" s="14">
        <v>44015</v>
      </c>
      <c r="D5185" s="15" t="s">
        <v>1407</v>
      </c>
      <c r="E5185" s="13">
        <v>592</v>
      </c>
      <c r="F5185" s="15" t="s">
        <v>17</v>
      </c>
      <c r="G5185" s="15" t="s">
        <v>18</v>
      </c>
      <c r="H5185" s="17">
        <v>1.97659993709886E-2</v>
      </c>
      <c r="I5185" s="13">
        <v>1</v>
      </c>
      <c r="J5185" s="13">
        <v>0</v>
      </c>
      <c r="K5185" s="19"/>
      <c r="L5185" s="18">
        <f t="shared" si="52"/>
        <v>1.97659993709886E-2</v>
      </c>
      <c r="M5185">
        <f>Table1[[#This Row],[num_contributions]]+Table1[[#This Row],[num_unique_contributors]]</f>
        <v>1</v>
      </c>
    </row>
    <row r="5186" spans="1:13" ht="13.2" hidden="1" x14ac:dyDescent="0.25">
      <c r="A5186" s="13">
        <v>6</v>
      </c>
      <c r="B5186" s="14">
        <v>43998</v>
      </c>
      <c r="C5186" s="14">
        <v>44015</v>
      </c>
      <c r="D5186" s="15" t="s">
        <v>1440</v>
      </c>
      <c r="E5186" s="13">
        <v>173</v>
      </c>
      <c r="F5186" s="15" t="s">
        <v>17</v>
      </c>
      <c r="G5186" s="15" t="s">
        <v>23</v>
      </c>
      <c r="H5186" s="17">
        <v>1.8528109786443699E-2</v>
      </c>
      <c r="I5186" s="13">
        <v>1</v>
      </c>
      <c r="J5186" s="13">
        <v>0</v>
      </c>
      <c r="K5186" s="19"/>
      <c r="L5186" s="18">
        <f t="shared" si="52"/>
        <v>1.8528109786443699E-2</v>
      </c>
      <c r="M5186">
        <f>Table1[[#This Row],[num_contributions]]+Table1[[#This Row],[num_unique_contributors]]</f>
        <v>1</v>
      </c>
    </row>
    <row r="5187" spans="1:13" ht="13.2" hidden="1" x14ac:dyDescent="0.25">
      <c r="A5187" s="13">
        <v>6</v>
      </c>
      <c r="B5187" s="14">
        <v>43998</v>
      </c>
      <c r="C5187" s="14">
        <v>44015</v>
      </c>
      <c r="D5187" s="15" t="s">
        <v>1386</v>
      </c>
      <c r="E5187" s="13">
        <v>378</v>
      </c>
      <c r="F5187" s="15" t="s">
        <v>17</v>
      </c>
      <c r="G5187" s="15" t="s">
        <v>23</v>
      </c>
      <c r="H5187" s="17">
        <v>1.7261754446405701E-2</v>
      </c>
      <c r="I5187" s="13">
        <v>1</v>
      </c>
      <c r="J5187" s="13">
        <v>0</v>
      </c>
      <c r="K5187" s="19"/>
      <c r="L5187" s="18">
        <f t="shared" si="52"/>
        <v>1.7261754446405701E-2</v>
      </c>
      <c r="M5187">
        <f>Table1[[#This Row],[num_contributions]]+Table1[[#This Row],[num_unique_contributors]]</f>
        <v>1</v>
      </c>
    </row>
    <row r="5188" spans="1:13" ht="13.2" hidden="1" x14ac:dyDescent="0.25">
      <c r="A5188" s="13">
        <v>6</v>
      </c>
      <c r="B5188" s="14">
        <v>43998</v>
      </c>
      <c r="C5188" s="14">
        <v>44015</v>
      </c>
      <c r="D5188" s="15" t="s">
        <v>2042</v>
      </c>
      <c r="E5188" s="13">
        <v>118</v>
      </c>
      <c r="F5188" s="15" t="s">
        <v>17</v>
      </c>
      <c r="G5188" s="15" t="s">
        <v>1863</v>
      </c>
      <c r="H5188" s="17">
        <v>1.33958451091422E-2</v>
      </c>
      <c r="I5188" s="13">
        <v>1</v>
      </c>
      <c r="J5188" s="13">
        <v>0</v>
      </c>
      <c r="K5188" s="19"/>
      <c r="L5188" s="18">
        <f t="shared" si="52"/>
        <v>1.33958451091422E-2</v>
      </c>
      <c r="M5188">
        <f>Table1[[#This Row],[num_contributions]]+Table1[[#This Row],[num_unique_contributors]]</f>
        <v>1</v>
      </c>
    </row>
    <row r="5189" spans="1:13" ht="13.2" hidden="1" x14ac:dyDescent="0.25">
      <c r="A5189" s="13">
        <v>6</v>
      </c>
      <c r="B5189" s="14">
        <v>43998</v>
      </c>
      <c r="C5189" s="14">
        <v>44015</v>
      </c>
      <c r="D5189" s="15" t="s">
        <v>2043</v>
      </c>
      <c r="E5189" s="13">
        <v>236</v>
      </c>
      <c r="F5189" s="15" t="s">
        <v>17</v>
      </c>
      <c r="G5189" s="15" t="s">
        <v>14</v>
      </c>
      <c r="H5189" s="17">
        <v>1.24072092994545E-2</v>
      </c>
      <c r="I5189" s="13">
        <v>1</v>
      </c>
      <c r="J5189" s="13">
        <v>0</v>
      </c>
      <c r="K5189" s="19"/>
      <c r="L5189" s="18">
        <f t="shared" si="52"/>
        <v>1.24072092994545E-2</v>
      </c>
      <c r="M5189">
        <f>Table1[[#This Row],[num_contributions]]+Table1[[#This Row],[num_unique_contributors]]</f>
        <v>1</v>
      </c>
    </row>
    <row r="5190" spans="1:13" ht="13.2" hidden="1" x14ac:dyDescent="0.25">
      <c r="A5190" s="13">
        <v>6</v>
      </c>
      <c r="B5190" s="14">
        <v>43998</v>
      </c>
      <c r="C5190" s="14">
        <v>44015</v>
      </c>
      <c r="D5190" s="15" t="s">
        <v>2044</v>
      </c>
      <c r="E5190" s="13">
        <v>239</v>
      </c>
      <c r="F5190" s="15" t="s">
        <v>17</v>
      </c>
      <c r="G5190" s="15" t="s">
        <v>14</v>
      </c>
      <c r="H5190" s="17">
        <v>1.24072092994545E-2</v>
      </c>
      <c r="I5190" s="13">
        <v>1</v>
      </c>
      <c r="J5190" s="13">
        <v>0</v>
      </c>
      <c r="K5190" s="19"/>
      <c r="L5190" s="18">
        <f t="shared" si="52"/>
        <v>1.24072092994545E-2</v>
      </c>
      <c r="M5190">
        <f>Table1[[#This Row],[num_contributions]]+Table1[[#This Row],[num_unique_contributors]]</f>
        <v>1</v>
      </c>
    </row>
    <row r="5191" spans="1:13" ht="13.2" hidden="1" x14ac:dyDescent="0.25">
      <c r="A5191" s="13">
        <v>6</v>
      </c>
      <c r="B5191" s="14">
        <v>43998</v>
      </c>
      <c r="C5191" s="14">
        <v>44015</v>
      </c>
      <c r="D5191" s="15" t="s">
        <v>1062</v>
      </c>
      <c r="E5191" s="13">
        <v>338</v>
      </c>
      <c r="F5191" s="15" t="s">
        <v>17</v>
      </c>
      <c r="G5191" s="15" t="s">
        <v>18</v>
      </c>
      <c r="H5191" s="17">
        <v>1.0884448599613E-2</v>
      </c>
      <c r="I5191" s="13">
        <v>1</v>
      </c>
      <c r="J5191" s="13">
        <v>0</v>
      </c>
      <c r="K5191" s="19"/>
      <c r="L5191" s="18">
        <f t="shared" si="52"/>
        <v>1.0884448599613E-2</v>
      </c>
      <c r="M5191">
        <f>Table1[[#This Row],[num_contributions]]+Table1[[#This Row],[num_unique_contributors]]</f>
        <v>1</v>
      </c>
    </row>
    <row r="5192" spans="1:13" ht="13.2" hidden="1" x14ac:dyDescent="0.25">
      <c r="A5192" s="13">
        <v>6</v>
      </c>
      <c r="B5192" s="14">
        <v>43998</v>
      </c>
      <c r="C5192" s="14">
        <v>44015</v>
      </c>
      <c r="D5192" s="15" t="s">
        <v>1703</v>
      </c>
      <c r="E5192" s="13">
        <v>267</v>
      </c>
      <c r="F5192" s="15" t="s">
        <v>17</v>
      </c>
      <c r="G5192" s="15" t="s">
        <v>23</v>
      </c>
      <c r="H5192" s="17">
        <v>7.2682352748462201E-3</v>
      </c>
      <c r="I5192" s="13">
        <v>1</v>
      </c>
      <c r="J5192" s="13">
        <v>0</v>
      </c>
      <c r="K5192" s="19"/>
      <c r="L5192" s="18">
        <f t="shared" si="52"/>
        <v>7.2682352748462201E-3</v>
      </c>
      <c r="M5192">
        <f>Table1[[#This Row],[num_contributions]]+Table1[[#This Row],[num_unique_contributors]]</f>
        <v>1</v>
      </c>
    </row>
    <row r="5193" spans="1:13" ht="13.2" hidden="1" x14ac:dyDescent="0.25">
      <c r="A5193" s="13">
        <v>6</v>
      </c>
      <c r="B5193" s="14">
        <v>43998</v>
      </c>
      <c r="C5193" s="14">
        <v>44015</v>
      </c>
      <c r="D5193" s="15" t="s">
        <v>2517</v>
      </c>
      <c r="E5193" s="13">
        <v>623</v>
      </c>
      <c r="F5193" s="15" t="s">
        <v>17</v>
      </c>
      <c r="G5193" s="15" t="s">
        <v>14</v>
      </c>
      <c r="H5193" s="17">
        <v>6.6754959825096197E-3</v>
      </c>
      <c r="I5193" s="13">
        <v>1</v>
      </c>
      <c r="J5193" s="13">
        <v>0</v>
      </c>
      <c r="K5193" s="19"/>
      <c r="L5193" s="18">
        <f t="shared" si="52"/>
        <v>6.6754959825096197E-3</v>
      </c>
      <c r="M5193">
        <f>Table1[[#This Row],[num_contributions]]+Table1[[#This Row],[num_unique_contributors]]</f>
        <v>1</v>
      </c>
    </row>
    <row r="5194" spans="1:13" ht="13.2" hidden="1" x14ac:dyDescent="0.25">
      <c r="A5194" s="13">
        <v>6</v>
      </c>
      <c r="B5194" s="14">
        <v>43998</v>
      </c>
      <c r="C5194" s="14">
        <v>44015</v>
      </c>
      <c r="D5194" s="15" t="s">
        <v>1043</v>
      </c>
      <c r="E5194" s="13">
        <v>272</v>
      </c>
      <c r="F5194" s="15" t="s">
        <v>17</v>
      </c>
      <c r="G5194" s="15" t="s">
        <v>14</v>
      </c>
      <c r="H5194" s="17">
        <v>6.6356419966275802E-3</v>
      </c>
      <c r="I5194" s="13">
        <v>1</v>
      </c>
      <c r="J5194" s="13">
        <v>0</v>
      </c>
      <c r="K5194" s="19"/>
      <c r="L5194" s="18">
        <f t="shared" si="52"/>
        <v>6.6356419966275802E-3</v>
      </c>
      <c r="M5194">
        <f>Table1[[#This Row],[num_contributions]]+Table1[[#This Row],[num_unique_contributors]]</f>
        <v>1</v>
      </c>
    </row>
    <row r="5195" spans="1:13" ht="13.2" hidden="1" x14ac:dyDescent="0.25">
      <c r="A5195" s="13">
        <v>6</v>
      </c>
      <c r="B5195" s="14">
        <v>43998</v>
      </c>
      <c r="C5195" s="14">
        <v>44015</v>
      </c>
      <c r="D5195" s="15" t="s">
        <v>980</v>
      </c>
      <c r="E5195" s="13">
        <v>345</v>
      </c>
      <c r="F5195" s="15" t="s">
        <v>17</v>
      </c>
      <c r="G5195" s="15" t="s">
        <v>14</v>
      </c>
      <c r="H5195" s="17">
        <v>6.20360464972725E-3</v>
      </c>
      <c r="I5195" s="13">
        <v>1</v>
      </c>
      <c r="J5195" s="13">
        <v>0</v>
      </c>
      <c r="K5195" s="19"/>
      <c r="L5195" s="18">
        <f t="shared" si="52"/>
        <v>6.20360464972725E-3</v>
      </c>
      <c r="M5195">
        <f>Table1[[#This Row],[num_contributions]]+Table1[[#This Row],[num_unique_contributors]]</f>
        <v>1</v>
      </c>
    </row>
    <row r="5196" spans="1:13" ht="13.2" hidden="1" x14ac:dyDescent="0.25">
      <c r="A5196" s="13">
        <v>6</v>
      </c>
      <c r="B5196" s="14">
        <v>43998</v>
      </c>
      <c r="C5196" s="14">
        <v>44015</v>
      </c>
      <c r="D5196" s="15" t="s">
        <v>201</v>
      </c>
      <c r="E5196" s="13">
        <v>779</v>
      </c>
      <c r="F5196" s="15" t="s">
        <v>54</v>
      </c>
      <c r="G5196" s="15" t="s">
        <v>14</v>
      </c>
      <c r="H5196" s="17">
        <v>6.20360464972725E-3</v>
      </c>
      <c r="I5196" s="13">
        <v>1</v>
      </c>
      <c r="J5196" s="13">
        <v>0</v>
      </c>
      <c r="K5196" s="19"/>
      <c r="L5196" s="18">
        <f t="shared" si="52"/>
        <v>6.20360464972725E-3</v>
      </c>
      <c r="M5196">
        <f>Table1[[#This Row],[num_contributions]]+Table1[[#This Row],[num_unique_contributors]]</f>
        <v>1</v>
      </c>
    </row>
    <row r="5197" spans="1:13" ht="13.2" hidden="1" x14ac:dyDescent="0.25">
      <c r="A5197" s="13">
        <v>6</v>
      </c>
      <c r="B5197" s="14">
        <v>43998</v>
      </c>
      <c r="C5197" s="14">
        <v>44015</v>
      </c>
      <c r="D5197" s="15" t="s">
        <v>1131</v>
      </c>
      <c r="E5197" s="13">
        <v>969</v>
      </c>
      <c r="F5197" s="15" t="s">
        <v>17</v>
      </c>
      <c r="G5197" s="15" t="s">
        <v>14</v>
      </c>
      <c r="H5197" s="17">
        <v>6.20360464972725E-3</v>
      </c>
      <c r="I5197" s="13">
        <v>1</v>
      </c>
      <c r="J5197" s="13">
        <v>0</v>
      </c>
      <c r="K5197" s="19"/>
      <c r="L5197" s="18">
        <f t="shared" si="52"/>
        <v>6.20360464972725E-3</v>
      </c>
      <c r="M5197">
        <f>Table1[[#This Row],[num_contributions]]+Table1[[#This Row],[num_unique_contributors]]</f>
        <v>1</v>
      </c>
    </row>
    <row r="5198" spans="1:13" ht="13.2" hidden="1" x14ac:dyDescent="0.25">
      <c r="A5198" s="13">
        <v>6</v>
      </c>
      <c r="B5198" s="14">
        <v>43998</v>
      </c>
      <c r="C5198" s="14">
        <v>44015</v>
      </c>
      <c r="D5198" s="15" t="s">
        <v>1523</v>
      </c>
      <c r="E5198" s="13">
        <v>279</v>
      </c>
      <c r="F5198" s="15" t="s">
        <v>17</v>
      </c>
      <c r="G5198" s="15" t="s">
        <v>14</v>
      </c>
      <c r="H5198" s="17">
        <v>6.20360464972725E-3</v>
      </c>
      <c r="I5198" s="13">
        <v>1</v>
      </c>
      <c r="J5198" s="13">
        <v>0</v>
      </c>
      <c r="K5198" s="19"/>
      <c r="L5198" s="18">
        <f t="shared" si="52"/>
        <v>6.20360464972725E-3</v>
      </c>
      <c r="M5198">
        <f>Table1[[#This Row],[num_contributions]]+Table1[[#This Row],[num_unique_contributors]]</f>
        <v>1</v>
      </c>
    </row>
    <row r="5199" spans="1:13" ht="13.2" hidden="1" x14ac:dyDescent="0.25">
      <c r="A5199" s="13">
        <v>6</v>
      </c>
      <c r="B5199" s="14">
        <v>43998</v>
      </c>
      <c r="C5199" s="14">
        <v>44015</v>
      </c>
      <c r="D5199" s="15" t="s">
        <v>1279</v>
      </c>
      <c r="E5199" s="13">
        <v>756</v>
      </c>
      <c r="F5199" s="15" t="s">
        <v>17</v>
      </c>
      <c r="G5199" s="15" t="s">
        <v>14</v>
      </c>
      <c r="H5199" s="17">
        <v>6.20360464972725E-3</v>
      </c>
      <c r="I5199" s="13">
        <v>1</v>
      </c>
      <c r="J5199" s="13">
        <v>0</v>
      </c>
      <c r="K5199" s="19"/>
      <c r="L5199" s="18">
        <f t="shared" si="52"/>
        <v>6.20360464972725E-3</v>
      </c>
      <c r="M5199">
        <f>Table1[[#This Row],[num_contributions]]+Table1[[#This Row],[num_unique_contributors]]</f>
        <v>1</v>
      </c>
    </row>
    <row r="5200" spans="1:13" ht="13.2" hidden="1" x14ac:dyDescent="0.25">
      <c r="A5200" s="13">
        <v>6</v>
      </c>
      <c r="B5200" s="14">
        <v>43998</v>
      </c>
      <c r="C5200" s="14">
        <v>44015</v>
      </c>
      <c r="D5200" s="15" t="s">
        <v>1261</v>
      </c>
      <c r="E5200" s="13">
        <v>538</v>
      </c>
      <c r="F5200" s="15" t="s">
        <v>17</v>
      </c>
      <c r="G5200" s="15" t="s">
        <v>14</v>
      </c>
      <c r="H5200" s="17">
        <v>6.20360464972725E-3</v>
      </c>
      <c r="I5200" s="13">
        <v>1</v>
      </c>
      <c r="J5200" s="13">
        <v>0</v>
      </c>
      <c r="K5200" s="19"/>
      <c r="L5200" s="18">
        <f t="shared" si="52"/>
        <v>6.20360464972725E-3</v>
      </c>
      <c r="M5200">
        <f>Table1[[#This Row],[num_contributions]]+Table1[[#This Row],[num_unique_contributors]]</f>
        <v>1</v>
      </c>
    </row>
    <row r="5201" spans="1:13" ht="13.2" hidden="1" x14ac:dyDescent="0.25">
      <c r="A5201" s="13">
        <v>6</v>
      </c>
      <c r="B5201" s="14">
        <v>43998</v>
      </c>
      <c r="C5201" s="14">
        <v>44015</v>
      </c>
      <c r="D5201" s="15" t="s">
        <v>1518</v>
      </c>
      <c r="E5201" s="13">
        <v>971</v>
      </c>
      <c r="F5201" s="15" t="s">
        <v>17</v>
      </c>
      <c r="G5201" s="15" t="s">
        <v>14</v>
      </c>
      <c r="H5201" s="17">
        <v>6.20360464972725E-3</v>
      </c>
      <c r="I5201" s="13">
        <v>1</v>
      </c>
      <c r="J5201" s="13">
        <v>0</v>
      </c>
      <c r="K5201" s="19"/>
      <c r="L5201" s="18">
        <f t="shared" si="52"/>
        <v>6.20360464972725E-3</v>
      </c>
      <c r="M5201">
        <f>Table1[[#This Row],[num_contributions]]+Table1[[#This Row],[num_unique_contributors]]</f>
        <v>1</v>
      </c>
    </row>
    <row r="5202" spans="1:13" ht="13.2" hidden="1" x14ac:dyDescent="0.25">
      <c r="A5202" s="13">
        <v>6</v>
      </c>
      <c r="B5202" s="14">
        <v>43998</v>
      </c>
      <c r="C5202" s="14">
        <v>44015</v>
      </c>
      <c r="D5202" s="15" t="s">
        <v>1762</v>
      </c>
      <c r="E5202" s="13">
        <v>813</v>
      </c>
      <c r="F5202" s="15" t="s">
        <v>17</v>
      </c>
      <c r="G5202" s="15" t="s">
        <v>14</v>
      </c>
      <c r="H5202" s="17">
        <v>6.20360464972725E-3</v>
      </c>
      <c r="I5202" s="13">
        <v>1</v>
      </c>
      <c r="J5202" s="13">
        <v>0</v>
      </c>
      <c r="K5202" s="19"/>
      <c r="L5202" s="18">
        <f t="shared" si="52"/>
        <v>6.20360464972725E-3</v>
      </c>
      <c r="M5202">
        <f>Table1[[#This Row],[num_contributions]]+Table1[[#This Row],[num_unique_contributors]]</f>
        <v>1</v>
      </c>
    </row>
    <row r="5203" spans="1:13" ht="13.2" hidden="1" x14ac:dyDescent="0.25">
      <c r="A5203" s="13">
        <v>6</v>
      </c>
      <c r="B5203" s="14">
        <v>43998</v>
      </c>
      <c r="C5203" s="14">
        <v>44015</v>
      </c>
      <c r="D5203" s="15" t="s">
        <v>2045</v>
      </c>
      <c r="E5203" s="13">
        <v>531</v>
      </c>
      <c r="F5203" s="15" t="s">
        <v>17</v>
      </c>
      <c r="G5203" s="15" t="s">
        <v>14</v>
      </c>
      <c r="H5203" s="17">
        <v>6.20360464972725E-3</v>
      </c>
      <c r="I5203" s="13">
        <v>1</v>
      </c>
      <c r="J5203" s="13">
        <v>0</v>
      </c>
      <c r="K5203" s="19"/>
      <c r="L5203" s="18">
        <f t="shared" si="52"/>
        <v>6.20360464972725E-3</v>
      </c>
      <c r="M5203">
        <f>Table1[[#This Row],[num_contributions]]+Table1[[#This Row],[num_unique_contributors]]</f>
        <v>1</v>
      </c>
    </row>
    <row r="5204" spans="1:13" ht="13.2" hidden="1" x14ac:dyDescent="0.25">
      <c r="A5204" s="13">
        <v>6</v>
      </c>
      <c r="B5204" s="14">
        <v>43998</v>
      </c>
      <c r="C5204" s="14">
        <v>44015</v>
      </c>
      <c r="D5204" s="15" t="s">
        <v>1765</v>
      </c>
      <c r="E5204" s="13">
        <v>314</v>
      </c>
      <c r="F5204" s="15" t="s">
        <v>17</v>
      </c>
      <c r="G5204" s="15" t="s">
        <v>14</v>
      </c>
      <c r="H5204" s="17">
        <v>6.20360464972725E-3</v>
      </c>
      <c r="I5204" s="13">
        <v>1</v>
      </c>
      <c r="J5204" s="13">
        <v>0</v>
      </c>
      <c r="K5204" s="19"/>
      <c r="L5204" s="18">
        <f t="shared" si="52"/>
        <v>6.20360464972725E-3</v>
      </c>
      <c r="M5204">
        <f>Table1[[#This Row],[num_contributions]]+Table1[[#This Row],[num_unique_contributors]]</f>
        <v>1</v>
      </c>
    </row>
    <row r="5205" spans="1:13" ht="13.2" hidden="1" x14ac:dyDescent="0.25">
      <c r="A5205" s="13">
        <v>6</v>
      </c>
      <c r="B5205" s="14">
        <v>43998</v>
      </c>
      <c r="C5205" s="14">
        <v>44015</v>
      </c>
      <c r="D5205" s="15" t="s">
        <v>1363</v>
      </c>
      <c r="E5205" s="13">
        <v>760</v>
      </c>
      <c r="F5205" s="15" t="s">
        <v>17</v>
      </c>
      <c r="G5205" s="15" t="s">
        <v>14</v>
      </c>
      <c r="H5205" s="17">
        <v>6.20360464972725E-3</v>
      </c>
      <c r="I5205" s="13">
        <v>1</v>
      </c>
      <c r="J5205" s="13">
        <v>0</v>
      </c>
      <c r="K5205" s="19"/>
      <c r="L5205" s="18">
        <f t="shared" si="52"/>
        <v>6.20360464972725E-3</v>
      </c>
      <c r="M5205">
        <f>Table1[[#This Row],[num_contributions]]+Table1[[#This Row],[num_unique_contributors]]</f>
        <v>1</v>
      </c>
    </row>
    <row r="5206" spans="1:13" ht="13.2" hidden="1" x14ac:dyDescent="0.25">
      <c r="A5206" s="13">
        <v>6</v>
      </c>
      <c r="B5206" s="14">
        <v>43998</v>
      </c>
      <c r="C5206" s="14">
        <v>44015</v>
      </c>
      <c r="D5206" s="15" t="s">
        <v>943</v>
      </c>
      <c r="E5206" s="13">
        <v>632</v>
      </c>
      <c r="F5206" s="15" t="s">
        <v>17</v>
      </c>
      <c r="G5206" s="15" t="s">
        <v>14</v>
      </c>
      <c r="H5206" s="17">
        <v>6.20360464972725E-3</v>
      </c>
      <c r="I5206" s="13">
        <v>1</v>
      </c>
      <c r="J5206" s="13">
        <v>0</v>
      </c>
      <c r="K5206" s="19"/>
      <c r="L5206" s="18">
        <f t="shared" ref="L5206:L5269" si="53">H5206+K5206</f>
        <v>6.20360464972725E-3</v>
      </c>
      <c r="M5206">
        <f>Table1[[#This Row],[num_contributions]]+Table1[[#This Row],[num_unique_contributors]]</f>
        <v>1</v>
      </c>
    </row>
    <row r="5207" spans="1:13" ht="13.2" hidden="1" x14ac:dyDescent="0.25">
      <c r="A5207" s="13">
        <v>6</v>
      </c>
      <c r="B5207" s="14">
        <v>43998</v>
      </c>
      <c r="C5207" s="14">
        <v>44015</v>
      </c>
      <c r="D5207" s="15" t="s">
        <v>2046</v>
      </c>
      <c r="E5207" s="13">
        <v>766</v>
      </c>
      <c r="F5207" s="15" t="s">
        <v>17</v>
      </c>
      <c r="G5207" s="15" t="s">
        <v>14</v>
      </c>
      <c r="H5207" s="17">
        <v>6.20360464972725E-3</v>
      </c>
      <c r="I5207" s="13">
        <v>1</v>
      </c>
      <c r="J5207" s="13">
        <v>0</v>
      </c>
      <c r="K5207" s="19"/>
      <c r="L5207" s="18">
        <f t="shared" si="53"/>
        <v>6.20360464972725E-3</v>
      </c>
      <c r="M5207">
        <f>Table1[[#This Row],[num_contributions]]+Table1[[#This Row],[num_unique_contributors]]</f>
        <v>1</v>
      </c>
    </row>
    <row r="5208" spans="1:13" ht="13.2" hidden="1" x14ac:dyDescent="0.25">
      <c r="A5208" s="13">
        <v>6</v>
      </c>
      <c r="B5208" s="14">
        <v>43998</v>
      </c>
      <c r="C5208" s="14">
        <v>44015</v>
      </c>
      <c r="D5208" s="15" t="s">
        <v>838</v>
      </c>
      <c r="E5208" s="13">
        <v>489</v>
      </c>
      <c r="F5208" s="15" t="s">
        <v>17</v>
      </c>
      <c r="G5208" s="15" t="s">
        <v>14</v>
      </c>
      <c r="H5208" s="17">
        <v>6.20360464972725E-3</v>
      </c>
      <c r="I5208" s="13">
        <v>1</v>
      </c>
      <c r="J5208" s="13">
        <v>0</v>
      </c>
      <c r="K5208" s="19"/>
      <c r="L5208" s="18">
        <f t="shared" si="53"/>
        <v>6.20360464972725E-3</v>
      </c>
      <c r="M5208">
        <f>Table1[[#This Row],[num_contributions]]+Table1[[#This Row],[num_unique_contributors]]</f>
        <v>1</v>
      </c>
    </row>
    <row r="5209" spans="1:13" ht="13.2" hidden="1" x14ac:dyDescent="0.25">
      <c r="A5209" s="13">
        <v>6</v>
      </c>
      <c r="B5209" s="14">
        <v>43998</v>
      </c>
      <c r="C5209" s="14">
        <v>44015</v>
      </c>
      <c r="D5209" s="15" t="s">
        <v>791</v>
      </c>
      <c r="E5209" s="13">
        <v>201</v>
      </c>
      <c r="F5209" s="15" t="s">
        <v>39</v>
      </c>
      <c r="G5209" s="15" t="s">
        <v>14</v>
      </c>
      <c r="H5209" s="17">
        <v>6.20360464972725E-3</v>
      </c>
      <c r="I5209" s="13">
        <v>1</v>
      </c>
      <c r="J5209" s="13">
        <v>0</v>
      </c>
      <c r="K5209" s="19"/>
      <c r="L5209" s="18">
        <f t="shared" si="53"/>
        <v>6.20360464972725E-3</v>
      </c>
      <c r="M5209">
        <f>Table1[[#This Row],[num_contributions]]+Table1[[#This Row],[num_unique_contributors]]</f>
        <v>1</v>
      </c>
    </row>
    <row r="5210" spans="1:13" ht="13.2" hidden="1" x14ac:dyDescent="0.25">
      <c r="A5210" s="13">
        <v>6</v>
      </c>
      <c r="B5210" s="14">
        <v>43998</v>
      </c>
      <c r="C5210" s="14">
        <v>44015</v>
      </c>
      <c r="D5210" s="15" t="s">
        <v>1758</v>
      </c>
      <c r="E5210" s="13">
        <v>769</v>
      </c>
      <c r="F5210" s="15" t="s">
        <v>17</v>
      </c>
      <c r="G5210" s="15" t="s">
        <v>14</v>
      </c>
      <c r="H5210" s="17">
        <v>6.20360464972725E-3</v>
      </c>
      <c r="I5210" s="13">
        <v>1</v>
      </c>
      <c r="J5210" s="13">
        <v>0</v>
      </c>
      <c r="K5210" s="19"/>
      <c r="L5210" s="18">
        <f t="shared" si="53"/>
        <v>6.20360464972725E-3</v>
      </c>
      <c r="M5210">
        <f>Table1[[#This Row],[num_contributions]]+Table1[[#This Row],[num_unique_contributors]]</f>
        <v>1</v>
      </c>
    </row>
    <row r="5211" spans="1:13" ht="13.2" hidden="1" x14ac:dyDescent="0.25">
      <c r="A5211" s="13">
        <v>6</v>
      </c>
      <c r="B5211" s="14">
        <v>43998</v>
      </c>
      <c r="C5211" s="14">
        <v>44015</v>
      </c>
      <c r="D5211" s="15" t="s">
        <v>2047</v>
      </c>
      <c r="E5211" s="13">
        <v>339</v>
      </c>
      <c r="F5211" s="15" t="s">
        <v>17</v>
      </c>
      <c r="G5211" s="15" t="s">
        <v>18</v>
      </c>
      <c r="H5211" s="17">
        <v>5.0328780795537102E-3</v>
      </c>
      <c r="I5211" s="13">
        <v>1</v>
      </c>
      <c r="J5211" s="13">
        <v>0</v>
      </c>
      <c r="K5211" s="19"/>
      <c r="L5211" s="18">
        <f t="shared" si="53"/>
        <v>5.0328780795537102E-3</v>
      </c>
      <c r="M5211">
        <f>Table1[[#This Row],[num_contributions]]+Table1[[#This Row],[num_unique_contributors]]</f>
        <v>1</v>
      </c>
    </row>
    <row r="5212" spans="1:13" ht="13.2" hidden="1" x14ac:dyDescent="0.25">
      <c r="A5212" s="13">
        <v>6</v>
      </c>
      <c r="B5212" s="14">
        <v>43998</v>
      </c>
      <c r="C5212" s="14">
        <v>44015</v>
      </c>
      <c r="D5212" s="16" t="s">
        <v>2048</v>
      </c>
      <c r="E5212" s="13">
        <v>449</v>
      </c>
      <c r="F5212" s="15" t="s">
        <v>17</v>
      </c>
      <c r="G5212" s="15" t="s">
        <v>14</v>
      </c>
      <c r="H5212" s="17">
        <v>4.5855670827922796E-3</v>
      </c>
      <c r="I5212" s="13">
        <v>1</v>
      </c>
      <c r="J5212" s="13">
        <v>0</v>
      </c>
      <c r="K5212" s="19"/>
      <c r="L5212" s="18">
        <f t="shared" si="53"/>
        <v>4.5855670827922796E-3</v>
      </c>
      <c r="M5212">
        <f>Table1[[#This Row],[num_contributions]]+Table1[[#This Row],[num_unique_contributors]]</f>
        <v>1</v>
      </c>
    </row>
    <row r="5213" spans="1:13" ht="13.2" hidden="1" x14ac:dyDescent="0.25">
      <c r="A5213" s="13">
        <v>6</v>
      </c>
      <c r="B5213" s="14">
        <v>43998</v>
      </c>
      <c r="C5213" s="14">
        <v>44015</v>
      </c>
      <c r="D5213" s="15" t="s">
        <v>1281</v>
      </c>
      <c r="E5213" s="13">
        <v>343</v>
      </c>
      <c r="F5213" s="15" t="s">
        <v>17</v>
      </c>
      <c r="G5213" s="15" t="s">
        <v>18</v>
      </c>
      <c r="H5213" s="17">
        <v>4.3512863794841102E-3</v>
      </c>
      <c r="I5213" s="13">
        <v>1</v>
      </c>
      <c r="J5213" s="13">
        <v>0</v>
      </c>
      <c r="K5213" s="19"/>
      <c r="L5213" s="18">
        <f t="shared" si="53"/>
        <v>4.3512863794841102E-3</v>
      </c>
      <c r="M5213">
        <f>Table1[[#This Row],[num_contributions]]+Table1[[#This Row],[num_unique_contributors]]</f>
        <v>1</v>
      </c>
    </row>
    <row r="5214" spans="1:13" ht="13.2" hidden="1" x14ac:dyDescent="0.25">
      <c r="A5214" s="13">
        <v>6</v>
      </c>
      <c r="B5214" s="14">
        <v>43998</v>
      </c>
      <c r="C5214" s="14">
        <v>44015</v>
      </c>
      <c r="D5214" s="15" t="s">
        <v>2049</v>
      </c>
      <c r="E5214" s="13">
        <v>282</v>
      </c>
      <c r="F5214" s="15" t="s">
        <v>17</v>
      </c>
      <c r="G5214" s="15" t="s">
        <v>18</v>
      </c>
      <c r="H5214" s="17">
        <v>3.44412362861046E-3</v>
      </c>
      <c r="I5214" s="13">
        <v>1</v>
      </c>
      <c r="J5214" s="13">
        <v>0</v>
      </c>
      <c r="K5214" s="19"/>
      <c r="L5214" s="18">
        <f t="shared" si="53"/>
        <v>3.44412362861046E-3</v>
      </c>
      <c r="M5214">
        <f>Table1[[#This Row],[num_contributions]]+Table1[[#This Row],[num_unique_contributors]]</f>
        <v>1</v>
      </c>
    </row>
    <row r="5215" spans="1:13" ht="13.2" hidden="1" x14ac:dyDescent="0.25">
      <c r="A5215" s="13">
        <v>6</v>
      </c>
      <c r="B5215" s="14">
        <v>43998</v>
      </c>
      <c r="C5215" s="14">
        <v>44015</v>
      </c>
      <c r="D5215" s="15" t="s">
        <v>1410</v>
      </c>
      <c r="E5215" s="13">
        <v>471</v>
      </c>
      <c r="F5215" s="15" t="s">
        <v>17</v>
      </c>
      <c r="G5215" s="15" t="s">
        <v>18</v>
      </c>
      <c r="H5215" s="17">
        <v>3.44412362861046E-3</v>
      </c>
      <c r="I5215" s="13">
        <v>1</v>
      </c>
      <c r="J5215" s="13">
        <v>0</v>
      </c>
      <c r="K5215" s="19"/>
      <c r="L5215" s="18">
        <f t="shared" si="53"/>
        <v>3.44412362861046E-3</v>
      </c>
      <c r="M5215">
        <f>Table1[[#This Row],[num_contributions]]+Table1[[#This Row],[num_unique_contributors]]</f>
        <v>1</v>
      </c>
    </row>
    <row r="5216" spans="1:13" ht="13.2" hidden="1" x14ac:dyDescent="0.25">
      <c r="A5216" s="13">
        <v>6</v>
      </c>
      <c r="B5216" s="14">
        <v>43998</v>
      </c>
      <c r="C5216" s="14">
        <v>44015</v>
      </c>
      <c r="D5216" s="15" t="s">
        <v>1676</v>
      </c>
      <c r="E5216" s="13">
        <v>587</v>
      </c>
      <c r="F5216" s="15" t="s">
        <v>17</v>
      </c>
      <c r="G5216" s="15" t="s">
        <v>14</v>
      </c>
      <c r="H5216" s="17">
        <v>1.7299859764530301E-3</v>
      </c>
      <c r="I5216" s="13">
        <v>1</v>
      </c>
      <c r="J5216" s="13">
        <v>0</v>
      </c>
      <c r="K5216" s="19"/>
      <c r="L5216" s="18">
        <f t="shared" si="53"/>
        <v>1.7299859764530301E-3</v>
      </c>
      <c r="M5216">
        <f>Table1[[#This Row],[num_contributions]]+Table1[[#This Row],[num_unique_contributors]]</f>
        <v>1</v>
      </c>
    </row>
    <row r="5217" spans="1:13" ht="13.2" hidden="1" x14ac:dyDescent="0.25">
      <c r="A5217" s="13">
        <v>6</v>
      </c>
      <c r="B5217" s="14">
        <v>43998</v>
      </c>
      <c r="C5217" s="14">
        <v>44015</v>
      </c>
      <c r="D5217" s="15" t="s">
        <v>1636</v>
      </c>
      <c r="E5217" s="13">
        <v>219</v>
      </c>
      <c r="F5217" s="15" t="s">
        <v>17</v>
      </c>
      <c r="G5217" s="15" t="s">
        <v>23</v>
      </c>
      <c r="H5217" s="17">
        <v>5.1442241504086003E-4</v>
      </c>
      <c r="I5217" s="13">
        <v>1</v>
      </c>
      <c r="J5217" s="13">
        <v>0</v>
      </c>
      <c r="K5217" s="19"/>
      <c r="L5217" s="18">
        <f t="shared" si="53"/>
        <v>5.1442241504086003E-4</v>
      </c>
      <c r="M5217">
        <f>Table1[[#This Row],[num_contributions]]+Table1[[#This Row],[num_unique_contributors]]</f>
        <v>1</v>
      </c>
    </row>
    <row r="5218" spans="1:13" ht="13.2" hidden="1" x14ac:dyDescent="0.25">
      <c r="A5218" s="13">
        <v>6</v>
      </c>
      <c r="B5218" s="14">
        <v>43998</v>
      </c>
      <c r="C5218" s="14">
        <v>44015</v>
      </c>
      <c r="D5218" s="15" t="s">
        <v>1012</v>
      </c>
      <c r="E5218" s="13">
        <v>263</v>
      </c>
      <c r="F5218" s="15" t="s">
        <v>17</v>
      </c>
      <c r="G5218" s="15" t="s">
        <v>23</v>
      </c>
      <c r="H5218" s="17">
        <v>5.1442241504086003E-4</v>
      </c>
      <c r="I5218" s="13">
        <v>1</v>
      </c>
      <c r="J5218" s="13">
        <v>0</v>
      </c>
      <c r="K5218" s="19"/>
      <c r="L5218" s="18">
        <f t="shared" si="53"/>
        <v>5.1442241504086003E-4</v>
      </c>
      <c r="M5218">
        <f>Table1[[#This Row],[num_contributions]]+Table1[[#This Row],[num_unique_contributors]]</f>
        <v>1</v>
      </c>
    </row>
    <row r="5219" spans="1:13" ht="13.2" hidden="1" x14ac:dyDescent="0.25">
      <c r="A5219" s="13">
        <v>6</v>
      </c>
      <c r="B5219" s="14">
        <v>43998</v>
      </c>
      <c r="C5219" s="14">
        <v>44015</v>
      </c>
      <c r="D5219" s="15" t="s">
        <v>1160</v>
      </c>
      <c r="E5219" s="13">
        <v>269</v>
      </c>
      <c r="F5219" s="15" t="s">
        <v>17</v>
      </c>
      <c r="G5219" s="15" t="s">
        <v>23</v>
      </c>
      <c r="H5219" s="17">
        <v>5.1442241504086003E-4</v>
      </c>
      <c r="I5219" s="13">
        <v>1</v>
      </c>
      <c r="J5219" s="13">
        <v>0</v>
      </c>
      <c r="K5219" s="19"/>
      <c r="L5219" s="18">
        <f t="shared" si="53"/>
        <v>5.1442241504086003E-4</v>
      </c>
      <c r="M5219">
        <f>Table1[[#This Row],[num_contributions]]+Table1[[#This Row],[num_unique_contributors]]</f>
        <v>1</v>
      </c>
    </row>
    <row r="5220" spans="1:13" ht="13.2" hidden="1" x14ac:dyDescent="0.25">
      <c r="A5220" s="13">
        <v>6</v>
      </c>
      <c r="B5220" s="14">
        <v>43998</v>
      </c>
      <c r="C5220" s="14">
        <v>44015</v>
      </c>
      <c r="D5220" s="15" t="s">
        <v>1759</v>
      </c>
      <c r="E5220" s="13">
        <v>206</v>
      </c>
      <c r="F5220" s="15" t="s">
        <v>17</v>
      </c>
      <c r="G5220" s="15" t="s">
        <v>23</v>
      </c>
      <c r="H5220" s="17">
        <v>5.1442241504086003E-4</v>
      </c>
      <c r="I5220" s="13">
        <v>1</v>
      </c>
      <c r="J5220" s="13">
        <v>0</v>
      </c>
      <c r="K5220" s="19"/>
      <c r="L5220" s="18">
        <f t="shared" si="53"/>
        <v>5.1442241504086003E-4</v>
      </c>
      <c r="M5220">
        <f>Table1[[#This Row],[num_contributions]]+Table1[[#This Row],[num_unique_contributors]]</f>
        <v>1</v>
      </c>
    </row>
    <row r="5221" spans="1:13" ht="13.2" hidden="1" x14ac:dyDescent="0.25">
      <c r="A5221" s="13">
        <v>6</v>
      </c>
      <c r="B5221" s="14">
        <v>43998</v>
      </c>
      <c r="C5221" s="14">
        <v>44015</v>
      </c>
      <c r="D5221" s="15" t="s">
        <v>1409</v>
      </c>
      <c r="E5221" s="13">
        <v>232</v>
      </c>
      <c r="F5221" s="15" t="s">
        <v>17</v>
      </c>
      <c r="G5221" s="15" t="s">
        <v>18</v>
      </c>
      <c r="H5221" s="17">
        <v>5.1442241504086003E-4</v>
      </c>
      <c r="I5221" s="13">
        <v>1</v>
      </c>
      <c r="J5221" s="13">
        <v>0</v>
      </c>
      <c r="K5221" s="19"/>
      <c r="L5221" s="18">
        <f t="shared" si="53"/>
        <v>5.1442241504086003E-4</v>
      </c>
      <c r="M5221">
        <f>Table1[[#This Row],[num_contributions]]+Table1[[#This Row],[num_unique_contributors]]</f>
        <v>1</v>
      </c>
    </row>
    <row r="5222" spans="1:13" ht="13.2" hidden="1" x14ac:dyDescent="0.25">
      <c r="A5222" s="13">
        <v>6</v>
      </c>
      <c r="B5222" s="14">
        <v>43998</v>
      </c>
      <c r="C5222" s="14">
        <v>44015</v>
      </c>
      <c r="D5222" s="15" t="s">
        <v>1220</v>
      </c>
      <c r="E5222" s="13">
        <v>438</v>
      </c>
      <c r="F5222" s="15" t="s">
        <v>13</v>
      </c>
      <c r="G5222" s="15" t="s">
        <v>23</v>
      </c>
      <c r="H5222" s="17">
        <v>2.5721120752043001E-4</v>
      </c>
      <c r="I5222" s="13">
        <v>1</v>
      </c>
      <c r="J5222" s="13">
        <v>0</v>
      </c>
      <c r="K5222" s="19"/>
      <c r="L5222" s="18">
        <f t="shared" si="53"/>
        <v>2.5721120752043001E-4</v>
      </c>
      <c r="M5222">
        <f>Table1[[#This Row],[num_contributions]]+Table1[[#This Row],[num_unique_contributors]]</f>
        <v>1</v>
      </c>
    </row>
    <row r="5223" spans="1:13" ht="13.2" hidden="1" x14ac:dyDescent="0.25">
      <c r="A5223" s="13">
        <v>6</v>
      </c>
      <c r="B5223" s="14">
        <v>43998</v>
      </c>
      <c r="C5223" s="14">
        <v>44015</v>
      </c>
      <c r="D5223" s="15" t="s">
        <v>1669</v>
      </c>
      <c r="E5223" s="13">
        <v>803</v>
      </c>
      <c r="F5223" s="15" t="s">
        <v>17</v>
      </c>
      <c r="G5223" s="15" t="s">
        <v>23</v>
      </c>
      <c r="H5223" s="17">
        <v>2.5721120752043001E-4</v>
      </c>
      <c r="I5223" s="13">
        <v>1</v>
      </c>
      <c r="J5223" s="13">
        <v>0</v>
      </c>
      <c r="K5223" s="19"/>
      <c r="L5223" s="18">
        <f t="shared" si="53"/>
        <v>2.5721120752043001E-4</v>
      </c>
      <c r="M5223">
        <f>Table1[[#This Row],[num_contributions]]+Table1[[#This Row],[num_unique_contributors]]</f>
        <v>1</v>
      </c>
    </row>
    <row r="5224" spans="1:13" ht="13.2" hidden="1" x14ac:dyDescent="0.25">
      <c r="A5224" s="13">
        <v>6</v>
      </c>
      <c r="B5224" s="14">
        <v>43998</v>
      </c>
      <c r="C5224" s="14">
        <v>44015</v>
      </c>
      <c r="D5224" s="15" t="s">
        <v>1108</v>
      </c>
      <c r="E5224" s="13">
        <v>614</v>
      </c>
      <c r="F5224" s="15" t="s">
        <v>17</v>
      </c>
      <c r="G5224" s="15" t="s">
        <v>23</v>
      </c>
      <c r="H5224" s="17">
        <v>2.5721120752043001E-4</v>
      </c>
      <c r="I5224" s="13">
        <v>1</v>
      </c>
      <c r="J5224" s="13">
        <v>0</v>
      </c>
      <c r="K5224" s="19"/>
      <c r="L5224" s="18">
        <f t="shared" si="53"/>
        <v>2.5721120752043001E-4</v>
      </c>
      <c r="M5224">
        <f>Table1[[#This Row],[num_contributions]]+Table1[[#This Row],[num_unique_contributors]]</f>
        <v>1</v>
      </c>
    </row>
    <row r="5225" spans="1:13" ht="13.2" hidden="1" x14ac:dyDescent="0.25">
      <c r="A5225" s="13">
        <v>6</v>
      </c>
      <c r="B5225" s="14">
        <v>43998</v>
      </c>
      <c r="C5225" s="14">
        <v>44015</v>
      </c>
      <c r="D5225" s="15" t="s">
        <v>1672</v>
      </c>
      <c r="E5225" s="13">
        <v>389</v>
      </c>
      <c r="F5225" s="15" t="s">
        <v>45</v>
      </c>
      <c r="G5225" s="15" t="s">
        <v>23</v>
      </c>
      <c r="H5225" s="17">
        <v>2.5721120752043001E-4</v>
      </c>
      <c r="I5225" s="13">
        <v>1</v>
      </c>
      <c r="J5225" s="13">
        <v>0</v>
      </c>
      <c r="K5225" s="19"/>
      <c r="L5225" s="18">
        <f t="shared" si="53"/>
        <v>2.5721120752043001E-4</v>
      </c>
      <c r="M5225">
        <f>Table1[[#This Row],[num_contributions]]+Table1[[#This Row],[num_unique_contributors]]</f>
        <v>1</v>
      </c>
    </row>
    <row r="5226" spans="1:13" ht="13.2" hidden="1" x14ac:dyDescent="0.25">
      <c r="A5226" s="13">
        <v>6</v>
      </c>
      <c r="B5226" s="14">
        <v>43998</v>
      </c>
      <c r="C5226" s="14">
        <v>44015</v>
      </c>
      <c r="D5226" s="15" t="s">
        <v>1133</v>
      </c>
      <c r="E5226" s="13">
        <v>381</v>
      </c>
      <c r="F5226" s="15" t="s">
        <v>17</v>
      </c>
      <c r="G5226" s="15" t="s">
        <v>23</v>
      </c>
      <c r="H5226" s="17">
        <v>2.5721120752043001E-4</v>
      </c>
      <c r="I5226" s="13">
        <v>1</v>
      </c>
      <c r="J5226" s="13">
        <v>0</v>
      </c>
      <c r="K5226" s="19"/>
      <c r="L5226" s="18">
        <f t="shared" si="53"/>
        <v>2.5721120752043001E-4</v>
      </c>
      <c r="M5226">
        <f>Table1[[#This Row],[num_contributions]]+Table1[[#This Row],[num_unique_contributors]]</f>
        <v>1</v>
      </c>
    </row>
    <row r="5227" spans="1:13" ht="13.2" hidden="1" x14ac:dyDescent="0.25">
      <c r="A5227" s="13">
        <v>6</v>
      </c>
      <c r="B5227" s="14">
        <v>43998</v>
      </c>
      <c r="C5227" s="14">
        <v>44015</v>
      </c>
      <c r="D5227" s="15" t="s">
        <v>1041</v>
      </c>
      <c r="E5227" s="13">
        <v>379</v>
      </c>
      <c r="F5227" s="15" t="s">
        <v>17</v>
      </c>
      <c r="G5227" s="15" t="s">
        <v>23</v>
      </c>
      <c r="H5227" s="17">
        <v>2.5721120752043001E-4</v>
      </c>
      <c r="I5227" s="13">
        <v>1</v>
      </c>
      <c r="J5227" s="13">
        <v>0</v>
      </c>
      <c r="K5227" s="19"/>
      <c r="L5227" s="18">
        <f t="shared" si="53"/>
        <v>2.5721120752043001E-4</v>
      </c>
      <c r="M5227">
        <f>Table1[[#This Row],[num_contributions]]+Table1[[#This Row],[num_unique_contributors]]</f>
        <v>1</v>
      </c>
    </row>
    <row r="5228" spans="1:13" ht="13.2" hidden="1" x14ac:dyDescent="0.25">
      <c r="A5228" s="13">
        <v>6</v>
      </c>
      <c r="B5228" s="14">
        <v>43998</v>
      </c>
      <c r="C5228" s="14">
        <v>44015</v>
      </c>
      <c r="D5228" s="15" t="s">
        <v>2050</v>
      </c>
      <c r="E5228" s="13">
        <v>426</v>
      </c>
      <c r="F5228" s="15" t="s">
        <v>17</v>
      </c>
      <c r="G5228" s="15" t="s">
        <v>23</v>
      </c>
      <c r="H5228" s="17">
        <v>2.5721120752043001E-4</v>
      </c>
      <c r="I5228" s="13">
        <v>1</v>
      </c>
      <c r="J5228" s="13">
        <v>0</v>
      </c>
      <c r="K5228" s="19"/>
      <c r="L5228" s="18">
        <f t="shared" si="53"/>
        <v>2.5721120752043001E-4</v>
      </c>
      <c r="M5228">
        <f>Table1[[#This Row],[num_contributions]]+Table1[[#This Row],[num_unique_contributors]]</f>
        <v>1</v>
      </c>
    </row>
    <row r="5229" spans="1:13" ht="13.2" hidden="1" x14ac:dyDescent="0.25">
      <c r="A5229" s="13">
        <v>6</v>
      </c>
      <c r="B5229" s="14">
        <v>43998</v>
      </c>
      <c r="C5229" s="14">
        <v>44015</v>
      </c>
      <c r="D5229" s="15" t="s">
        <v>1151</v>
      </c>
      <c r="E5229" s="13">
        <v>695</v>
      </c>
      <c r="F5229" s="15" t="s">
        <v>17</v>
      </c>
      <c r="G5229" s="15" t="s">
        <v>23</v>
      </c>
      <c r="H5229" s="17">
        <v>2.5721120752043001E-4</v>
      </c>
      <c r="I5229" s="13">
        <v>1</v>
      </c>
      <c r="J5229" s="13">
        <v>0</v>
      </c>
      <c r="K5229" s="19"/>
      <c r="L5229" s="18">
        <f t="shared" si="53"/>
        <v>2.5721120752043001E-4</v>
      </c>
      <c r="M5229">
        <f>Table1[[#This Row],[num_contributions]]+Table1[[#This Row],[num_unique_contributors]]</f>
        <v>1</v>
      </c>
    </row>
    <row r="5230" spans="1:13" ht="13.2" hidden="1" x14ac:dyDescent="0.25">
      <c r="A5230" s="13">
        <v>6</v>
      </c>
      <c r="B5230" s="14">
        <v>43998</v>
      </c>
      <c r="C5230" s="14">
        <v>44015</v>
      </c>
      <c r="D5230" s="15" t="s">
        <v>1312</v>
      </c>
      <c r="E5230" s="13">
        <v>178</v>
      </c>
      <c r="F5230" s="15" t="s">
        <v>186</v>
      </c>
      <c r="G5230" s="15" t="s">
        <v>18</v>
      </c>
      <c r="H5230" s="17">
        <v>2.5721120752043001E-4</v>
      </c>
      <c r="I5230" s="13">
        <v>1</v>
      </c>
      <c r="J5230" s="13">
        <v>0</v>
      </c>
      <c r="K5230" s="19"/>
      <c r="L5230" s="18">
        <f t="shared" si="53"/>
        <v>2.5721120752043001E-4</v>
      </c>
      <c r="M5230">
        <f>Table1[[#This Row],[num_contributions]]+Table1[[#This Row],[num_unique_contributors]]</f>
        <v>1</v>
      </c>
    </row>
    <row r="5231" spans="1:13" ht="13.2" hidden="1" x14ac:dyDescent="0.25">
      <c r="A5231" s="13">
        <v>6</v>
      </c>
      <c r="B5231" s="14">
        <v>43998</v>
      </c>
      <c r="C5231" s="14">
        <v>44015</v>
      </c>
      <c r="D5231" s="15" t="s">
        <v>780</v>
      </c>
      <c r="E5231" s="13">
        <v>511</v>
      </c>
      <c r="F5231" s="15" t="s">
        <v>186</v>
      </c>
      <c r="G5231" s="15" t="s">
        <v>23</v>
      </c>
      <c r="H5231" s="17">
        <v>2.5721120752043001E-4</v>
      </c>
      <c r="I5231" s="13">
        <v>1</v>
      </c>
      <c r="J5231" s="13">
        <v>0</v>
      </c>
      <c r="K5231" s="19"/>
      <c r="L5231" s="18">
        <f t="shared" si="53"/>
        <v>2.5721120752043001E-4</v>
      </c>
      <c r="M5231">
        <f>Table1[[#This Row],[num_contributions]]+Table1[[#This Row],[num_unique_contributors]]</f>
        <v>1</v>
      </c>
    </row>
    <row r="5232" spans="1:13" ht="13.2" hidden="1" x14ac:dyDescent="0.25">
      <c r="A5232" s="13">
        <v>6</v>
      </c>
      <c r="B5232" s="14">
        <v>43998</v>
      </c>
      <c r="C5232" s="14">
        <v>44015</v>
      </c>
      <c r="D5232" s="15" t="s">
        <v>814</v>
      </c>
      <c r="E5232" s="13">
        <v>757</v>
      </c>
      <c r="F5232" s="15" t="s">
        <v>17</v>
      </c>
      <c r="G5232" s="15" t="s">
        <v>23</v>
      </c>
      <c r="H5232" s="17">
        <v>2.5721120752043001E-4</v>
      </c>
      <c r="I5232" s="13">
        <v>1</v>
      </c>
      <c r="J5232" s="13">
        <v>0</v>
      </c>
      <c r="K5232" s="19"/>
      <c r="L5232" s="18">
        <f t="shared" si="53"/>
        <v>2.5721120752043001E-4</v>
      </c>
      <c r="M5232">
        <f>Table1[[#This Row],[num_contributions]]+Table1[[#This Row],[num_unique_contributors]]</f>
        <v>1</v>
      </c>
    </row>
    <row r="5233" spans="1:13" ht="13.2" hidden="1" x14ac:dyDescent="0.25">
      <c r="A5233" s="13">
        <v>6</v>
      </c>
      <c r="B5233" s="14">
        <v>43998</v>
      </c>
      <c r="C5233" s="14">
        <v>44015</v>
      </c>
      <c r="D5233" s="15" t="s">
        <v>2051</v>
      </c>
      <c r="E5233" s="13">
        <v>320</v>
      </c>
      <c r="F5233" s="15" t="s">
        <v>17</v>
      </c>
      <c r="G5233" s="15" t="s">
        <v>23</v>
      </c>
      <c r="H5233" s="17">
        <v>2.5721120752043001E-4</v>
      </c>
      <c r="I5233" s="13">
        <v>1</v>
      </c>
      <c r="J5233" s="13">
        <v>0</v>
      </c>
      <c r="K5233" s="19"/>
      <c r="L5233" s="18">
        <f t="shared" si="53"/>
        <v>2.5721120752043001E-4</v>
      </c>
      <c r="M5233">
        <f>Table1[[#This Row],[num_contributions]]+Table1[[#This Row],[num_unique_contributors]]</f>
        <v>1</v>
      </c>
    </row>
    <row r="5234" spans="1:13" ht="13.2" hidden="1" x14ac:dyDescent="0.25">
      <c r="A5234" s="13">
        <v>6</v>
      </c>
      <c r="B5234" s="14">
        <v>43998</v>
      </c>
      <c r="C5234" s="14">
        <v>44015</v>
      </c>
      <c r="D5234" s="15" t="s">
        <v>1436</v>
      </c>
      <c r="E5234" s="13">
        <v>441</v>
      </c>
      <c r="F5234" s="15" t="s">
        <v>17</v>
      </c>
      <c r="G5234" s="15" t="s">
        <v>23</v>
      </c>
      <c r="H5234" s="17">
        <v>2.5721120752043001E-4</v>
      </c>
      <c r="I5234" s="13">
        <v>1</v>
      </c>
      <c r="J5234" s="13">
        <v>0</v>
      </c>
      <c r="K5234" s="19"/>
      <c r="L5234" s="18">
        <f t="shared" si="53"/>
        <v>2.5721120752043001E-4</v>
      </c>
      <c r="M5234">
        <f>Table1[[#This Row],[num_contributions]]+Table1[[#This Row],[num_unique_contributors]]</f>
        <v>1</v>
      </c>
    </row>
    <row r="5235" spans="1:13" ht="13.2" hidden="1" x14ac:dyDescent="0.25">
      <c r="A5235" s="13">
        <v>6</v>
      </c>
      <c r="B5235" s="14">
        <v>43998</v>
      </c>
      <c r="C5235" s="14">
        <v>44015</v>
      </c>
      <c r="D5235" s="15" t="s">
        <v>926</v>
      </c>
      <c r="E5235" s="13">
        <v>974</v>
      </c>
      <c r="F5235" s="15" t="s">
        <v>17</v>
      </c>
      <c r="G5235" s="15" t="s">
        <v>23</v>
      </c>
      <c r="H5235" s="17">
        <v>2.5721120752043001E-4</v>
      </c>
      <c r="I5235" s="13">
        <v>1</v>
      </c>
      <c r="J5235" s="13">
        <v>0</v>
      </c>
      <c r="K5235" s="19"/>
      <c r="L5235" s="18">
        <f t="shared" si="53"/>
        <v>2.5721120752043001E-4</v>
      </c>
      <c r="M5235">
        <f>Table1[[#This Row],[num_contributions]]+Table1[[#This Row],[num_unique_contributors]]</f>
        <v>1</v>
      </c>
    </row>
    <row r="5236" spans="1:13" ht="13.2" hidden="1" x14ac:dyDescent="0.25">
      <c r="A5236" s="13">
        <v>6</v>
      </c>
      <c r="B5236" s="14">
        <v>43998</v>
      </c>
      <c r="C5236" s="14">
        <v>44015</v>
      </c>
      <c r="D5236" s="15" t="s">
        <v>1585</v>
      </c>
      <c r="E5236" s="13">
        <v>724</v>
      </c>
      <c r="F5236" s="15" t="s">
        <v>17</v>
      </c>
      <c r="G5236" s="15" t="s">
        <v>23</v>
      </c>
      <c r="H5236" s="17">
        <v>2.5721120752043001E-4</v>
      </c>
      <c r="I5236" s="13">
        <v>1</v>
      </c>
      <c r="J5236" s="13">
        <v>0</v>
      </c>
      <c r="K5236" s="19"/>
      <c r="L5236" s="18">
        <f t="shared" si="53"/>
        <v>2.5721120752043001E-4</v>
      </c>
      <c r="M5236">
        <f>Table1[[#This Row],[num_contributions]]+Table1[[#This Row],[num_unique_contributors]]</f>
        <v>1</v>
      </c>
    </row>
    <row r="5237" spans="1:13" ht="13.2" hidden="1" x14ac:dyDescent="0.25">
      <c r="A5237" s="13">
        <v>6</v>
      </c>
      <c r="B5237" s="14">
        <v>43998</v>
      </c>
      <c r="C5237" s="14">
        <v>44015</v>
      </c>
      <c r="D5237" s="15" t="s">
        <v>1447</v>
      </c>
      <c r="E5237" s="13">
        <v>755</v>
      </c>
      <c r="F5237" s="15" t="s">
        <v>17</v>
      </c>
      <c r="G5237" s="15" t="s">
        <v>23</v>
      </c>
      <c r="H5237" s="17">
        <v>2.5721120752043001E-4</v>
      </c>
      <c r="I5237" s="13">
        <v>1</v>
      </c>
      <c r="J5237" s="13">
        <v>0</v>
      </c>
      <c r="K5237" s="19"/>
      <c r="L5237" s="18">
        <f t="shared" si="53"/>
        <v>2.5721120752043001E-4</v>
      </c>
      <c r="M5237">
        <f>Table1[[#This Row],[num_contributions]]+Table1[[#This Row],[num_unique_contributors]]</f>
        <v>1</v>
      </c>
    </row>
    <row r="5238" spans="1:13" ht="13.2" hidden="1" x14ac:dyDescent="0.25">
      <c r="A5238" s="13">
        <v>6</v>
      </c>
      <c r="B5238" s="14">
        <v>43998</v>
      </c>
      <c r="C5238" s="14">
        <v>44015</v>
      </c>
      <c r="D5238" s="15" t="s">
        <v>1600</v>
      </c>
      <c r="E5238" s="13">
        <v>342</v>
      </c>
      <c r="F5238" s="15" t="s">
        <v>17</v>
      </c>
      <c r="G5238" s="15" t="s">
        <v>18</v>
      </c>
      <c r="H5238" s="17">
        <v>2.5721120752043001E-4</v>
      </c>
      <c r="I5238" s="13">
        <v>1</v>
      </c>
      <c r="J5238" s="13">
        <v>0</v>
      </c>
      <c r="K5238" s="19"/>
      <c r="L5238" s="18">
        <f t="shared" si="53"/>
        <v>2.5721120752043001E-4</v>
      </c>
      <c r="M5238">
        <f>Table1[[#This Row],[num_contributions]]+Table1[[#This Row],[num_unique_contributors]]</f>
        <v>1</v>
      </c>
    </row>
    <row r="5239" spans="1:13" ht="13.2" hidden="1" x14ac:dyDescent="0.25">
      <c r="A5239" s="13">
        <v>6</v>
      </c>
      <c r="B5239" s="14">
        <v>43998</v>
      </c>
      <c r="C5239" s="14">
        <v>44015</v>
      </c>
      <c r="D5239" s="15" t="s">
        <v>930</v>
      </c>
      <c r="E5239" s="13">
        <v>354</v>
      </c>
      <c r="F5239" s="15" t="s">
        <v>17</v>
      </c>
      <c r="G5239" s="15" t="s">
        <v>14</v>
      </c>
      <c r="H5239" s="17">
        <v>2.5721120752043001E-4</v>
      </c>
      <c r="I5239" s="13">
        <v>1</v>
      </c>
      <c r="J5239" s="13">
        <v>0</v>
      </c>
      <c r="K5239" s="19"/>
      <c r="L5239" s="18">
        <f t="shared" si="53"/>
        <v>2.5721120752043001E-4</v>
      </c>
      <c r="M5239">
        <f>Table1[[#This Row],[num_contributions]]+Table1[[#This Row],[num_unique_contributors]]</f>
        <v>1</v>
      </c>
    </row>
    <row r="5240" spans="1:13" ht="13.2" hidden="1" x14ac:dyDescent="0.25">
      <c r="A5240" s="13">
        <v>6</v>
      </c>
      <c r="B5240" s="14">
        <v>43998</v>
      </c>
      <c r="C5240" s="14">
        <v>44015</v>
      </c>
      <c r="D5240" s="15" t="s">
        <v>990</v>
      </c>
      <c r="E5240" s="13">
        <v>391</v>
      </c>
      <c r="F5240" s="15" t="s">
        <v>17</v>
      </c>
      <c r="G5240" s="15" t="s">
        <v>23</v>
      </c>
      <c r="H5240" s="17">
        <v>2.5721120752043001E-4</v>
      </c>
      <c r="I5240" s="13">
        <v>1</v>
      </c>
      <c r="J5240" s="13">
        <v>0</v>
      </c>
      <c r="K5240" s="19"/>
      <c r="L5240" s="18">
        <f t="shared" si="53"/>
        <v>2.5721120752043001E-4</v>
      </c>
      <c r="M5240">
        <f>Table1[[#This Row],[num_contributions]]+Table1[[#This Row],[num_unique_contributors]]</f>
        <v>1</v>
      </c>
    </row>
    <row r="5241" spans="1:13" ht="13.2" hidden="1" x14ac:dyDescent="0.25">
      <c r="A5241" s="13">
        <v>6</v>
      </c>
      <c r="B5241" s="14">
        <v>43998</v>
      </c>
      <c r="C5241" s="14">
        <v>44015</v>
      </c>
      <c r="D5241" s="15" t="s">
        <v>1612</v>
      </c>
      <c r="E5241" s="13">
        <v>708</v>
      </c>
      <c r="F5241" s="15" t="s">
        <v>17</v>
      </c>
      <c r="G5241" s="15" t="s">
        <v>14</v>
      </c>
      <c r="H5241" s="17">
        <v>2.5721120752043001E-4</v>
      </c>
      <c r="I5241" s="13">
        <v>1</v>
      </c>
      <c r="J5241" s="13">
        <v>0</v>
      </c>
      <c r="K5241" s="19"/>
      <c r="L5241" s="18">
        <f t="shared" si="53"/>
        <v>2.5721120752043001E-4</v>
      </c>
      <c r="M5241">
        <f>Table1[[#This Row],[num_contributions]]+Table1[[#This Row],[num_unique_contributors]]</f>
        <v>1</v>
      </c>
    </row>
    <row r="5242" spans="1:13" ht="13.2" hidden="1" x14ac:dyDescent="0.25">
      <c r="A5242" s="13">
        <v>6</v>
      </c>
      <c r="B5242" s="14">
        <v>43998</v>
      </c>
      <c r="C5242" s="14">
        <v>44015</v>
      </c>
      <c r="D5242" s="15" t="s">
        <v>1673</v>
      </c>
      <c r="E5242" s="13">
        <v>356</v>
      </c>
      <c r="F5242" s="15" t="s">
        <v>17</v>
      </c>
      <c r="G5242" s="15" t="s">
        <v>23</v>
      </c>
      <c r="H5242" s="17">
        <v>2.5721120752043001E-4</v>
      </c>
      <c r="I5242" s="13">
        <v>1</v>
      </c>
      <c r="J5242" s="13">
        <v>0</v>
      </c>
      <c r="K5242" s="19"/>
      <c r="L5242" s="18">
        <f t="shared" si="53"/>
        <v>2.5721120752043001E-4</v>
      </c>
      <c r="M5242">
        <f>Table1[[#This Row],[num_contributions]]+Table1[[#This Row],[num_unique_contributors]]</f>
        <v>1</v>
      </c>
    </row>
    <row r="5243" spans="1:13" ht="13.2" hidden="1" x14ac:dyDescent="0.25">
      <c r="A5243" s="13">
        <v>6</v>
      </c>
      <c r="B5243" s="14">
        <v>43998</v>
      </c>
      <c r="C5243" s="14">
        <v>44015</v>
      </c>
      <c r="D5243" s="15" t="s">
        <v>1681</v>
      </c>
      <c r="E5243" s="13">
        <v>716</v>
      </c>
      <c r="F5243" s="15" t="s">
        <v>17</v>
      </c>
      <c r="G5243" s="15" t="s">
        <v>18</v>
      </c>
      <c r="H5243" s="17">
        <v>2.5721120752043001E-4</v>
      </c>
      <c r="I5243" s="13">
        <v>1</v>
      </c>
      <c r="J5243" s="13">
        <v>0</v>
      </c>
      <c r="K5243" s="19"/>
      <c r="L5243" s="18">
        <f t="shared" si="53"/>
        <v>2.5721120752043001E-4</v>
      </c>
      <c r="M5243">
        <f>Table1[[#This Row],[num_contributions]]+Table1[[#This Row],[num_unique_contributors]]</f>
        <v>1</v>
      </c>
    </row>
    <row r="5244" spans="1:13" ht="13.2" hidden="1" x14ac:dyDescent="0.25">
      <c r="A5244" s="13">
        <v>6</v>
      </c>
      <c r="B5244" s="14">
        <v>43998</v>
      </c>
      <c r="C5244" s="14">
        <v>44015</v>
      </c>
      <c r="D5244" s="15" t="s">
        <v>829</v>
      </c>
      <c r="E5244" s="13">
        <v>554</v>
      </c>
      <c r="F5244" s="15" t="s">
        <v>17</v>
      </c>
      <c r="G5244" s="15" t="s">
        <v>14</v>
      </c>
      <c r="H5244" s="17">
        <v>2.5721120752043001E-4</v>
      </c>
      <c r="I5244" s="13">
        <v>1</v>
      </c>
      <c r="J5244" s="13">
        <v>0</v>
      </c>
      <c r="K5244" s="19"/>
      <c r="L5244" s="18">
        <f t="shared" si="53"/>
        <v>2.5721120752043001E-4</v>
      </c>
      <c r="M5244">
        <f>Table1[[#This Row],[num_contributions]]+Table1[[#This Row],[num_unique_contributors]]</f>
        <v>1</v>
      </c>
    </row>
    <row r="5245" spans="1:13" ht="13.2" hidden="1" x14ac:dyDescent="0.25">
      <c r="A5245" s="13">
        <v>6</v>
      </c>
      <c r="B5245" s="14">
        <v>43998</v>
      </c>
      <c r="C5245" s="14">
        <v>44015</v>
      </c>
      <c r="D5245" s="15" t="s">
        <v>1598</v>
      </c>
      <c r="E5245" s="13">
        <v>325</v>
      </c>
      <c r="F5245" s="15" t="s">
        <v>17</v>
      </c>
      <c r="G5245" s="15" t="s">
        <v>14</v>
      </c>
      <c r="H5245" s="17">
        <v>2.5721120752043001E-4</v>
      </c>
      <c r="I5245" s="13">
        <v>1</v>
      </c>
      <c r="J5245" s="13">
        <v>0</v>
      </c>
      <c r="K5245" s="19"/>
      <c r="L5245" s="18">
        <f t="shared" si="53"/>
        <v>2.5721120752043001E-4</v>
      </c>
      <c r="M5245">
        <f>Table1[[#This Row],[num_contributions]]+Table1[[#This Row],[num_unique_contributors]]</f>
        <v>1</v>
      </c>
    </row>
    <row r="5246" spans="1:13" ht="13.2" hidden="1" x14ac:dyDescent="0.25">
      <c r="A5246" s="13">
        <v>6</v>
      </c>
      <c r="B5246" s="14">
        <v>43998</v>
      </c>
      <c r="C5246" s="14">
        <v>44015</v>
      </c>
      <c r="D5246" s="15" t="s">
        <v>994</v>
      </c>
      <c r="E5246" s="13">
        <v>443</v>
      </c>
      <c r="F5246" s="15" t="s">
        <v>17</v>
      </c>
      <c r="G5246" s="15" t="s">
        <v>23</v>
      </c>
      <c r="H5246" s="17">
        <v>2.5721120752043001E-4</v>
      </c>
      <c r="I5246" s="13">
        <v>1</v>
      </c>
      <c r="J5246" s="13">
        <v>0</v>
      </c>
      <c r="K5246" s="19"/>
      <c r="L5246" s="18">
        <f t="shared" si="53"/>
        <v>2.5721120752043001E-4</v>
      </c>
      <c r="M5246">
        <f>Table1[[#This Row],[num_contributions]]+Table1[[#This Row],[num_unique_contributors]]</f>
        <v>1</v>
      </c>
    </row>
    <row r="5247" spans="1:13" ht="13.2" hidden="1" x14ac:dyDescent="0.25">
      <c r="A5247" s="13">
        <v>6</v>
      </c>
      <c r="B5247" s="14">
        <v>43998</v>
      </c>
      <c r="C5247" s="14">
        <v>44015</v>
      </c>
      <c r="D5247" s="15" t="s">
        <v>1215</v>
      </c>
      <c r="E5247" s="13">
        <v>475</v>
      </c>
      <c r="F5247" s="15" t="s">
        <v>20</v>
      </c>
      <c r="G5247" s="15" t="s">
        <v>23</v>
      </c>
      <c r="H5247" s="17">
        <v>2.5721120752043001E-4</v>
      </c>
      <c r="I5247" s="13">
        <v>1</v>
      </c>
      <c r="J5247" s="13">
        <v>0</v>
      </c>
      <c r="K5247" s="19"/>
      <c r="L5247" s="18">
        <f t="shared" si="53"/>
        <v>2.5721120752043001E-4</v>
      </c>
      <c r="M5247">
        <f>Table1[[#This Row],[num_contributions]]+Table1[[#This Row],[num_unique_contributors]]</f>
        <v>1</v>
      </c>
    </row>
    <row r="5248" spans="1:13" ht="13.2" hidden="1" x14ac:dyDescent="0.25">
      <c r="A5248" s="13">
        <v>6</v>
      </c>
      <c r="B5248" s="14">
        <v>43998</v>
      </c>
      <c r="C5248" s="14">
        <v>44015</v>
      </c>
      <c r="D5248" s="15" t="s">
        <v>1753</v>
      </c>
      <c r="E5248" s="13">
        <v>407</v>
      </c>
      <c r="F5248" s="15" t="s">
        <v>17</v>
      </c>
      <c r="G5248" s="15" t="s">
        <v>14</v>
      </c>
      <c r="H5248" s="17">
        <v>2.5721120752043001E-4</v>
      </c>
      <c r="I5248" s="13">
        <v>1</v>
      </c>
      <c r="J5248" s="13">
        <v>0</v>
      </c>
      <c r="K5248" s="19"/>
      <c r="L5248" s="18">
        <f t="shared" si="53"/>
        <v>2.5721120752043001E-4</v>
      </c>
      <c r="M5248">
        <f>Table1[[#This Row],[num_contributions]]+Table1[[#This Row],[num_unique_contributors]]</f>
        <v>1</v>
      </c>
    </row>
    <row r="5249" spans="1:13" ht="13.2" hidden="1" x14ac:dyDescent="0.25">
      <c r="A5249" s="13">
        <v>6</v>
      </c>
      <c r="B5249" s="14">
        <v>43998</v>
      </c>
      <c r="C5249" s="14">
        <v>44015</v>
      </c>
      <c r="D5249" s="15" t="s">
        <v>2052</v>
      </c>
      <c r="E5249" s="13">
        <v>181</v>
      </c>
      <c r="F5249" s="15" t="s">
        <v>17</v>
      </c>
      <c r="G5249" s="15" t="s">
        <v>23</v>
      </c>
      <c r="H5249" s="17">
        <v>2.5721120752043001E-4</v>
      </c>
      <c r="I5249" s="13">
        <v>1</v>
      </c>
      <c r="J5249" s="13">
        <v>0</v>
      </c>
      <c r="K5249" s="19"/>
      <c r="L5249" s="18">
        <f t="shared" si="53"/>
        <v>2.5721120752043001E-4</v>
      </c>
      <c r="M5249">
        <f>Table1[[#This Row],[num_contributions]]+Table1[[#This Row],[num_unique_contributors]]</f>
        <v>1</v>
      </c>
    </row>
    <row r="5250" spans="1:13" ht="13.2" hidden="1" x14ac:dyDescent="0.25">
      <c r="A5250" s="13">
        <v>6</v>
      </c>
      <c r="B5250" s="14">
        <v>43998</v>
      </c>
      <c r="C5250" s="14">
        <v>44015</v>
      </c>
      <c r="D5250" s="15" t="s">
        <v>1974</v>
      </c>
      <c r="E5250" s="13">
        <v>727</v>
      </c>
      <c r="F5250" s="15" t="s">
        <v>17</v>
      </c>
      <c r="G5250" s="15" t="s">
        <v>14</v>
      </c>
      <c r="H5250" s="17">
        <v>2.5721120752043001E-4</v>
      </c>
      <c r="I5250" s="13">
        <v>1</v>
      </c>
      <c r="J5250" s="13">
        <v>0</v>
      </c>
      <c r="K5250" s="19"/>
      <c r="L5250" s="18">
        <f t="shared" si="53"/>
        <v>2.5721120752043001E-4</v>
      </c>
      <c r="M5250">
        <f>Table1[[#This Row],[num_contributions]]+Table1[[#This Row],[num_unique_contributors]]</f>
        <v>1</v>
      </c>
    </row>
    <row r="5251" spans="1:13" ht="13.2" hidden="1" x14ac:dyDescent="0.25">
      <c r="A5251" s="13">
        <v>6</v>
      </c>
      <c r="B5251" s="14">
        <v>43998</v>
      </c>
      <c r="C5251" s="14">
        <v>44015</v>
      </c>
      <c r="D5251" s="15" t="s">
        <v>544</v>
      </c>
      <c r="E5251" s="13">
        <v>564</v>
      </c>
      <c r="F5251" s="15" t="s">
        <v>20</v>
      </c>
      <c r="G5251" s="15" t="s">
        <v>23</v>
      </c>
      <c r="H5251" s="17">
        <v>2.5721120752043001E-4</v>
      </c>
      <c r="I5251" s="13">
        <v>1</v>
      </c>
      <c r="J5251" s="13">
        <v>0</v>
      </c>
      <c r="K5251" s="19"/>
      <c r="L5251" s="18">
        <f t="shared" si="53"/>
        <v>2.5721120752043001E-4</v>
      </c>
      <c r="M5251">
        <f>Table1[[#This Row],[num_contributions]]+Table1[[#This Row],[num_unique_contributors]]</f>
        <v>1</v>
      </c>
    </row>
    <row r="5252" spans="1:13" ht="13.2" hidden="1" x14ac:dyDescent="0.25">
      <c r="A5252" s="13">
        <v>6</v>
      </c>
      <c r="B5252" s="14">
        <v>43998</v>
      </c>
      <c r="C5252" s="14">
        <v>44015</v>
      </c>
      <c r="D5252" s="15" t="s">
        <v>1229</v>
      </c>
      <c r="E5252" s="13">
        <v>718</v>
      </c>
      <c r="F5252" s="15" t="s">
        <v>17</v>
      </c>
      <c r="G5252" s="15" t="s">
        <v>23</v>
      </c>
      <c r="H5252" s="17">
        <v>2.5721120752043001E-4</v>
      </c>
      <c r="I5252" s="13">
        <v>1</v>
      </c>
      <c r="J5252" s="13">
        <v>0</v>
      </c>
      <c r="K5252" s="19"/>
      <c r="L5252" s="18">
        <f t="shared" si="53"/>
        <v>2.5721120752043001E-4</v>
      </c>
      <c r="M5252">
        <f>Table1[[#This Row],[num_contributions]]+Table1[[#This Row],[num_unique_contributors]]</f>
        <v>1</v>
      </c>
    </row>
    <row r="5253" spans="1:13" ht="13.2" hidden="1" x14ac:dyDescent="0.25">
      <c r="A5253" s="13">
        <v>6</v>
      </c>
      <c r="B5253" s="14">
        <v>43998</v>
      </c>
      <c r="C5253" s="14">
        <v>44015</v>
      </c>
      <c r="D5253" s="15" t="s">
        <v>954</v>
      </c>
      <c r="E5253" s="13">
        <v>114</v>
      </c>
      <c r="F5253" s="15" t="s">
        <v>17</v>
      </c>
      <c r="G5253" s="15" t="s">
        <v>23</v>
      </c>
      <c r="H5253" s="17">
        <v>2.5721120752043001E-4</v>
      </c>
      <c r="I5253" s="13">
        <v>1</v>
      </c>
      <c r="J5253" s="13">
        <v>0</v>
      </c>
      <c r="K5253" s="19"/>
      <c r="L5253" s="18">
        <f t="shared" si="53"/>
        <v>2.5721120752043001E-4</v>
      </c>
      <c r="M5253">
        <f>Table1[[#This Row],[num_contributions]]+Table1[[#This Row],[num_unique_contributors]]</f>
        <v>1</v>
      </c>
    </row>
    <row r="5254" spans="1:13" ht="13.2" hidden="1" x14ac:dyDescent="0.25">
      <c r="A5254" s="13">
        <v>6</v>
      </c>
      <c r="B5254" s="14">
        <v>43998</v>
      </c>
      <c r="C5254" s="14">
        <v>44015</v>
      </c>
      <c r="D5254" s="15" t="s">
        <v>1336</v>
      </c>
      <c r="E5254" s="13">
        <v>633</v>
      </c>
      <c r="F5254" s="15" t="s">
        <v>17</v>
      </c>
      <c r="G5254" s="15" t="s">
        <v>18</v>
      </c>
      <c r="H5254" s="17">
        <v>2.5721120752043001E-4</v>
      </c>
      <c r="I5254" s="13">
        <v>1</v>
      </c>
      <c r="J5254" s="13">
        <v>0</v>
      </c>
      <c r="K5254" s="19"/>
      <c r="L5254" s="18">
        <f t="shared" si="53"/>
        <v>2.5721120752043001E-4</v>
      </c>
      <c r="M5254">
        <f>Table1[[#This Row],[num_contributions]]+Table1[[#This Row],[num_unique_contributors]]</f>
        <v>1</v>
      </c>
    </row>
    <row r="5255" spans="1:13" ht="13.2" hidden="1" x14ac:dyDescent="0.25">
      <c r="A5255" s="13">
        <v>6</v>
      </c>
      <c r="B5255" s="14">
        <v>43998</v>
      </c>
      <c r="C5255" s="14">
        <v>44015</v>
      </c>
      <c r="D5255" s="15" t="s">
        <v>1406</v>
      </c>
      <c r="E5255" s="13">
        <v>321</v>
      </c>
      <c r="F5255" s="15" t="s">
        <v>17</v>
      </c>
      <c r="G5255" s="15" t="s">
        <v>23</v>
      </c>
      <c r="H5255" s="17">
        <v>2.5721120752043001E-4</v>
      </c>
      <c r="I5255" s="13">
        <v>1</v>
      </c>
      <c r="J5255" s="13">
        <v>0</v>
      </c>
      <c r="K5255" s="19"/>
      <c r="L5255" s="18">
        <f t="shared" si="53"/>
        <v>2.5721120752043001E-4</v>
      </c>
      <c r="M5255">
        <f>Table1[[#This Row],[num_contributions]]+Table1[[#This Row],[num_unique_contributors]]</f>
        <v>1</v>
      </c>
    </row>
    <row r="5256" spans="1:13" ht="13.2" hidden="1" x14ac:dyDescent="0.25">
      <c r="A5256" s="13">
        <v>6</v>
      </c>
      <c r="B5256" s="14">
        <v>43998</v>
      </c>
      <c r="C5256" s="14">
        <v>44015</v>
      </c>
      <c r="D5256" s="15" t="s">
        <v>2053</v>
      </c>
      <c r="E5256" s="13">
        <v>777</v>
      </c>
      <c r="F5256" s="15" t="s">
        <v>17</v>
      </c>
      <c r="G5256" s="15" t="s">
        <v>23</v>
      </c>
      <c r="H5256" s="17">
        <v>2.5721120752043001E-4</v>
      </c>
      <c r="I5256" s="13">
        <v>1</v>
      </c>
      <c r="J5256" s="13">
        <v>0</v>
      </c>
      <c r="K5256" s="19"/>
      <c r="L5256" s="18">
        <f t="shared" si="53"/>
        <v>2.5721120752043001E-4</v>
      </c>
      <c r="M5256">
        <f>Table1[[#This Row],[num_contributions]]+Table1[[#This Row],[num_unique_contributors]]</f>
        <v>1</v>
      </c>
    </row>
    <row r="5257" spans="1:13" ht="13.2" hidden="1" x14ac:dyDescent="0.25">
      <c r="A5257" s="13">
        <v>6</v>
      </c>
      <c r="B5257" s="14">
        <v>43998</v>
      </c>
      <c r="C5257" s="14">
        <v>44015</v>
      </c>
      <c r="D5257" s="15" t="s">
        <v>1532</v>
      </c>
      <c r="E5257" s="13">
        <v>729</v>
      </c>
      <c r="F5257" s="15" t="s">
        <v>17</v>
      </c>
      <c r="G5257" s="15" t="s">
        <v>18</v>
      </c>
      <c r="H5257" s="17">
        <v>2.5721120752043001E-4</v>
      </c>
      <c r="I5257" s="13">
        <v>1</v>
      </c>
      <c r="J5257" s="13">
        <v>0</v>
      </c>
      <c r="K5257" s="19"/>
      <c r="L5257" s="18">
        <f t="shared" si="53"/>
        <v>2.5721120752043001E-4</v>
      </c>
      <c r="M5257">
        <f>Table1[[#This Row],[num_contributions]]+Table1[[#This Row],[num_unique_contributors]]</f>
        <v>1</v>
      </c>
    </row>
    <row r="5258" spans="1:13" ht="13.2" hidden="1" x14ac:dyDescent="0.25">
      <c r="A5258" s="13">
        <v>6</v>
      </c>
      <c r="B5258" s="14">
        <v>43998</v>
      </c>
      <c r="C5258" s="14">
        <v>44015</v>
      </c>
      <c r="D5258" s="15" t="s">
        <v>986</v>
      </c>
      <c r="E5258" s="13">
        <v>427</v>
      </c>
      <c r="F5258" s="15" t="s">
        <v>17</v>
      </c>
      <c r="G5258" s="15" t="s">
        <v>14</v>
      </c>
      <c r="H5258" s="17">
        <v>2.5721120752043001E-4</v>
      </c>
      <c r="I5258" s="13">
        <v>1</v>
      </c>
      <c r="J5258" s="13">
        <v>0</v>
      </c>
      <c r="K5258" s="19"/>
      <c r="L5258" s="18">
        <f t="shared" si="53"/>
        <v>2.5721120752043001E-4</v>
      </c>
      <c r="M5258">
        <f>Table1[[#This Row],[num_contributions]]+Table1[[#This Row],[num_unique_contributors]]</f>
        <v>1</v>
      </c>
    </row>
    <row r="5259" spans="1:13" ht="13.2" hidden="1" x14ac:dyDescent="0.25">
      <c r="A5259" s="13">
        <v>6</v>
      </c>
      <c r="B5259" s="14">
        <v>43998</v>
      </c>
      <c r="C5259" s="14">
        <v>44015</v>
      </c>
      <c r="D5259" s="15" t="s">
        <v>1115</v>
      </c>
      <c r="E5259" s="13">
        <v>327</v>
      </c>
      <c r="F5259" s="15" t="s">
        <v>17</v>
      </c>
      <c r="G5259" s="15" t="s">
        <v>23</v>
      </c>
      <c r="H5259" s="17">
        <v>2.5721120752043001E-4</v>
      </c>
      <c r="I5259" s="13">
        <v>1</v>
      </c>
      <c r="J5259" s="13">
        <v>0</v>
      </c>
      <c r="K5259" s="19"/>
      <c r="L5259" s="18">
        <f t="shared" si="53"/>
        <v>2.5721120752043001E-4</v>
      </c>
      <c r="M5259">
        <f>Table1[[#This Row],[num_contributions]]+Table1[[#This Row],[num_unique_contributors]]</f>
        <v>1</v>
      </c>
    </row>
    <row r="5260" spans="1:13" ht="13.2" hidden="1" x14ac:dyDescent="0.25">
      <c r="A5260" s="13">
        <v>6</v>
      </c>
      <c r="B5260" s="14">
        <v>43998</v>
      </c>
      <c r="C5260" s="14">
        <v>44015</v>
      </c>
      <c r="D5260" s="15" t="s">
        <v>1077</v>
      </c>
      <c r="E5260" s="13">
        <v>527</v>
      </c>
      <c r="F5260" s="15" t="s">
        <v>17</v>
      </c>
      <c r="G5260" s="15" t="s">
        <v>18</v>
      </c>
      <c r="H5260" s="17">
        <v>2.5721120752043001E-4</v>
      </c>
      <c r="I5260" s="13">
        <v>1</v>
      </c>
      <c r="J5260" s="13">
        <v>0</v>
      </c>
      <c r="K5260" s="19"/>
      <c r="L5260" s="18">
        <f t="shared" si="53"/>
        <v>2.5721120752043001E-4</v>
      </c>
      <c r="M5260">
        <f>Table1[[#This Row],[num_contributions]]+Table1[[#This Row],[num_unique_contributors]]</f>
        <v>1</v>
      </c>
    </row>
    <row r="5261" spans="1:13" ht="13.2" hidden="1" x14ac:dyDescent="0.25">
      <c r="A5261" s="13">
        <v>6</v>
      </c>
      <c r="B5261" s="14">
        <v>43998</v>
      </c>
      <c r="C5261" s="14">
        <v>44015</v>
      </c>
      <c r="D5261" s="15" t="s">
        <v>1459</v>
      </c>
      <c r="E5261" s="13">
        <v>715</v>
      </c>
      <c r="F5261" s="15" t="s">
        <v>17</v>
      </c>
      <c r="G5261" s="15" t="s">
        <v>14</v>
      </c>
      <c r="H5261" s="17">
        <v>2.5721120752043001E-4</v>
      </c>
      <c r="I5261" s="13">
        <v>1</v>
      </c>
      <c r="J5261" s="13">
        <v>0</v>
      </c>
      <c r="K5261" s="19"/>
      <c r="L5261" s="18">
        <f t="shared" si="53"/>
        <v>2.5721120752043001E-4</v>
      </c>
      <c r="M5261">
        <f>Table1[[#This Row],[num_contributions]]+Table1[[#This Row],[num_unique_contributors]]</f>
        <v>1</v>
      </c>
    </row>
    <row r="5262" spans="1:13" ht="13.2" hidden="1" x14ac:dyDescent="0.25">
      <c r="A5262" s="13">
        <v>6</v>
      </c>
      <c r="B5262" s="14">
        <v>43998</v>
      </c>
      <c r="C5262" s="14">
        <v>44015</v>
      </c>
      <c r="D5262" s="15" t="s">
        <v>1268</v>
      </c>
      <c r="E5262" s="13">
        <v>968</v>
      </c>
      <c r="F5262" s="15" t="s">
        <v>13</v>
      </c>
      <c r="G5262" s="15" t="s">
        <v>18</v>
      </c>
      <c r="H5262" s="17">
        <v>2.5721120752043001E-4</v>
      </c>
      <c r="I5262" s="13">
        <v>1</v>
      </c>
      <c r="J5262" s="13">
        <v>0</v>
      </c>
      <c r="K5262" s="19"/>
      <c r="L5262" s="18">
        <f t="shared" si="53"/>
        <v>2.5721120752043001E-4</v>
      </c>
      <c r="M5262">
        <f>Table1[[#This Row],[num_contributions]]+Table1[[#This Row],[num_unique_contributors]]</f>
        <v>1</v>
      </c>
    </row>
    <row r="5263" spans="1:13" ht="13.2" hidden="1" x14ac:dyDescent="0.25">
      <c r="A5263" s="13">
        <v>6</v>
      </c>
      <c r="B5263" s="14">
        <v>43998</v>
      </c>
      <c r="C5263" s="14">
        <v>44015</v>
      </c>
      <c r="D5263" s="15" t="s">
        <v>1267</v>
      </c>
      <c r="E5263" s="13">
        <v>311</v>
      </c>
      <c r="F5263" s="15" t="s">
        <v>17</v>
      </c>
      <c r="G5263" s="15" t="s">
        <v>23</v>
      </c>
      <c r="H5263" s="17">
        <v>2.5721120752043001E-4</v>
      </c>
      <c r="I5263" s="13">
        <v>1</v>
      </c>
      <c r="J5263" s="13">
        <v>0</v>
      </c>
      <c r="K5263" s="19"/>
      <c r="L5263" s="18">
        <f t="shared" si="53"/>
        <v>2.5721120752043001E-4</v>
      </c>
      <c r="M5263">
        <f>Table1[[#This Row],[num_contributions]]+Table1[[#This Row],[num_unique_contributors]]</f>
        <v>1</v>
      </c>
    </row>
    <row r="5264" spans="1:13" ht="13.2" hidden="1" x14ac:dyDescent="0.25">
      <c r="A5264" s="13">
        <v>6</v>
      </c>
      <c r="B5264" s="14">
        <v>43998</v>
      </c>
      <c r="C5264" s="14">
        <v>44015</v>
      </c>
      <c r="D5264" s="15" t="s">
        <v>1586</v>
      </c>
      <c r="E5264" s="13">
        <v>635</v>
      </c>
      <c r="F5264" s="15" t="s">
        <v>13</v>
      </c>
      <c r="G5264" s="15" t="s">
        <v>23</v>
      </c>
      <c r="H5264" s="17">
        <v>2.5721120752043001E-4</v>
      </c>
      <c r="I5264" s="13">
        <v>1</v>
      </c>
      <c r="J5264" s="13">
        <v>0</v>
      </c>
      <c r="K5264" s="19"/>
      <c r="L5264" s="18">
        <f t="shared" si="53"/>
        <v>2.5721120752043001E-4</v>
      </c>
      <c r="M5264">
        <f>Table1[[#This Row],[num_contributions]]+Table1[[#This Row],[num_unique_contributors]]</f>
        <v>1</v>
      </c>
    </row>
    <row r="5265" spans="1:13" ht="13.2" hidden="1" x14ac:dyDescent="0.25">
      <c r="A5265" s="13">
        <v>6</v>
      </c>
      <c r="B5265" s="14">
        <v>43998</v>
      </c>
      <c r="C5265" s="14">
        <v>44015</v>
      </c>
      <c r="D5265" s="15" t="s">
        <v>2054</v>
      </c>
      <c r="E5265" s="13">
        <v>723</v>
      </c>
      <c r="F5265" s="15" t="s">
        <v>17</v>
      </c>
      <c r="G5265" s="15" t="s">
        <v>23</v>
      </c>
      <c r="H5265" s="17">
        <v>2.5721120752043001E-4</v>
      </c>
      <c r="I5265" s="13">
        <v>1</v>
      </c>
      <c r="J5265" s="13">
        <v>0</v>
      </c>
      <c r="K5265" s="19"/>
      <c r="L5265" s="18">
        <f t="shared" si="53"/>
        <v>2.5721120752043001E-4</v>
      </c>
      <c r="M5265">
        <f>Table1[[#This Row],[num_contributions]]+Table1[[#This Row],[num_unique_contributors]]</f>
        <v>1</v>
      </c>
    </row>
    <row r="5266" spans="1:13" ht="13.2" hidden="1" x14ac:dyDescent="0.25">
      <c r="A5266" s="13">
        <v>6</v>
      </c>
      <c r="B5266" s="14">
        <v>43998</v>
      </c>
      <c r="C5266" s="14">
        <v>44015</v>
      </c>
      <c r="D5266" s="15" t="s">
        <v>1258</v>
      </c>
      <c r="E5266" s="13">
        <v>496</v>
      </c>
      <c r="F5266" s="15" t="s">
        <v>17</v>
      </c>
      <c r="G5266" s="15" t="s">
        <v>18</v>
      </c>
      <c r="H5266" s="17">
        <v>2.5721120752043001E-4</v>
      </c>
      <c r="I5266" s="13">
        <v>1</v>
      </c>
      <c r="J5266" s="13">
        <v>0</v>
      </c>
      <c r="K5266" s="19"/>
      <c r="L5266" s="18">
        <f t="shared" si="53"/>
        <v>2.5721120752043001E-4</v>
      </c>
      <c r="M5266">
        <f>Table1[[#This Row],[num_contributions]]+Table1[[#This Row],[num_unique_contributors]]</f>
        <v>1</v>
      </c>
    </row>
    <row r="5267" spans="1:13" ht="13.2" hidden="1" x14ac:dyDescent="0.25">
      <c r="A5267" s="13">
        <v>6</v>
      </c>
      <c r="B5267" s="14">
        <v>43998</v>
      </c>
      <c r="C5267" s="14">
        <v>44015</v>
      </c>
      <c r="D5267" s="15" t="s">
        <v>1221</v>
      </c>
      <c r="E5267" s="13">
        <v>196</v>
      </c>
      <c r="F5267" s="15" t="s">
        <v>17</v>
      </c>
      <c r="G5267" s="15" t="s">
        <v>23</v>
      </c>
      <c r="H5267" s="17">
        <v>2.5721120752043001E-4</v>
      </c>
      <c r="I5267" s="13">
        <v>1</v>
      </c>
      <c r="J5267" s="13">
        <v>0</v>
      </c>
      <c r="K5267" s="19"/>
      <c r="L5267" s="18">
        <f t="shared" si="53"/>
        <v>2.5721120752043001E-4</v>
      </c>
      <c r="M5267">
        <f>Table1[[#This Row],[num_contributions]]+Table1[[#This Row],[num_unique_contributors]]</f>
        <v>1</v>
      </c>
    </row>
    <row r="5268" spans="1:13" ht="13.2" hidden="1" x14ac:dyDescent="0.25">
      <c r="A5268" s="13">
        <v>6</v>
      </c>
      <c r="B5268" s="14">
        <v>43998</v>
      </c>
      <c r="C5268" s="14">
        <v>44015</v>
      </c>
      <c r="D5268" s="15" t="s">
        <v>1770</v>
      </c>
      <c r="E5268" s="13">
        <v>348</v>
      </c>
      <c r="F5268" s="15" t="s">
        <v>17</v>
      </c>
      <c r="G5268" s="15" t="s">
        <v>23</v>
      </c>
      <c r="H5268" s="17">
        <v>2.5721120752043001E-4</v>
      </c>
      <c r="I5268" s="13">
        <v>1</v>
      </c>
      <c r="J5268" s="13">
        <v>0</v>
      </c>
      <c r="K5268" s="19"/>
      <c r="L5268" s="18">
        <f t="shared" si="53"/>
        <v>2.5721120752043001E-4</v>
      </c>
      <c r="M5268">
        <f>Table1[[#This Row],[num_contributions]]+Table1[[#This Row],[num_unique_contributors]]</f>
        <v>1</v>
      </c>
    </row>
    <row r="5269" spans="1:13" ht="13.2" hidden="1" x14ac:dyDescent="0.25">
      <c r="A5269" s="13">
        <v>6</v>
      </c>
      <c r="B5269" s="14">
        <v>43998</v>
      </c>
      <c r="C5269" s="14">
        <v>44015</v>
      </c>
      <c r="D5269" s="15" t="s">
        <v>2055</v>
      </c>
      <c r="E5269" s="13">
        <v>158</v>
      </c>
      <c r="F5269" s="15" t="s">
        <v>17</v>
      </c>
      <c r="G5269" s="15" t="s">
        <v>23</v>
      </c>
      <c r="H5269" s="17">
        <v>2.5721120752043001E-4</v>
      </c>
      <c r="I5269" s="13">
        <v>1</v>
      </c>
      <c r="J5269" s="13">
        <v>0</v>
      </c>
      <c r="K5269" s="19"/>
      <c r="L5269" s="18">
        <f t="shared" si="53"/>
        <v>2.5721120752043001E-4</v>
      </c>
      <c r="M5269">
        <f>Table1[[#This Row],[num_contributions]]+Table1[[#This Row],[num_unique_contributors]]</f>
        <v>1</v>
      </c>
    </row>
    <row r="5270" spans="1:13" ht="13.2" hidden="1" x14ac:dyDescent="0.25">
      <c r="A5270" s="13">
        <v>6</v>
      </c>
      <c r="B5270" s="14">
        <v>43998</v>
      </c>
      <c r="C5270" s="14">
        <v>44015</v>
      </c>
      <c r="D5270" s="15" t="s">
        <v>1139</v>
      </c>
      <c r="E5270" s="13">
        <v>459</v>
      </c>
      <c r="F5270" s="15" t="s">
        <v>186</v>
      </c>
      <c r="G5270" s="15" t="s">
        <v>23</v>
      </c>
      <c r="H5270" s="17">
        <v>2.5721120752043001E-4</v>
      </c>
      <c r="I5270" s="13">
        <v>1</v>
      </c>
      <c r="J5270" s="13">
        <v>0</v>
      </c>
      <c r="K5270" s="19"/>
      <c r="L5270" s="18">
        <f t="shared" ref="L5270:L5333" si="54">H5270+K5270</f>
        <v>2.5721120752043001E-4</v>
      </c>
      <c r="M5270">
        <f>Table1[[#This Row],[num_contributions]]+Table1[[#This Row],[num_unique_contributors]]</f>
        <v>1</v>
      </c>
    </row>
    <row r="5271" spans="1:13" ht="13.2" hidden="1" x14ac:dyDescent="0.25">
      <c r="A5271" s="13">
        <v>6</v>
      </c>
      <c r="B5271" s="14">
        <v>43998</v>
      </c>
      <c r="C5271" s="14">
        <v>44015</v>
      </c>
      <c r="D5271" s="15" t="s">
        <v>882</v>
      </c>
      <c r="E5271" s="13">
        <v>477</v>
      </c>
      <c r="F5271" s="15" t="s">
        <v>17</v>
      </c>
      <c r="G5271" s="15" t="s">
        <v>23</v>
      </c>
      <c r="H5271" s="17">
        <v>2.5721120752043001E-4</v>
      </c>
      <c r="I5271" s="13">
        <v>1</v>
      </c>
      <c r="J5271" s="13">
        <v>0</v>
      </c>
      <c r="K5271" s="19"/>
      <c r="L5271" s="18">
        <f t="shared" si="54"/>
        <v>2.5721120752043001E-4</v>
      </c>
      <c r="M5271">
        <f>Table1[[#This Row],[num_contributions]]+Table1[[#This Row],[num_unique_contributors]]</f>
        <v>1</v>
      </c>
    </row>
    <row r="5272" spans="1:13" ht="13.2" hidden="1" x14ac:dyDescent="0.25">
      <c r="A5272" s="13">
        <v>6</v>
      </c>
      <c r="B5272" s="14">
        <v>43998</v>
      </c>
      <c r="C5272" s="14">
        <v>44015</v>
      </c>
      <c r="D5272" s="15" t="s">
        <v>1432</v>
      </c>
      <c r="E5272" s="13">
        <v>731</v>
      </c>
      <c r="F5272" s="15" t="s">
        <v>17</v>
      </c>
      <c r="G5272" s="15" t="s">
        <v>23</v>
      </c>
      <c r="H5272" s="17">
        <v>2.5721120752043001E-4</v>
      </c>
      <c r="I5272" s="13">
        <v>1</v>
      </c>
      <c r="J5272" s="13">
        <v>0</v>
      </c>
      <c r="K5272" s="19"/>
      <c r="L5272" s="18">
        <f t="shared" si="54"/>
        <v>2.5721120752043001E-4</v>
      </c>
      <c r="M5272">
        <f>Table1[[#This Row],[num_contributions]]+Table1[[#This Row],[num_unique_contributors]]</f>
        <v>1</v>
      </c>
    </row>
    <row r="5273" spans="1:13" ht="13.2" hidden="1" x14ac:dyDescent="0.25">
      <c r="A5273" s="13">
        <v>6</v>
      </c>
      <c r="B5273" s="14">
        <v>43998</v>
      </c>
      <c r="C5273" s="14">
        <v>44015</v>
      </c>
      <c r="D5273" s="15" t="s">
        <v>799</v>
      </c>
      <c r="E5273" s="13">
        <v>400</v>
      </c>
      <c r="F5273" s="15" t="s">
        <v>17</v>
      </c>
      <c r="G5273" s="15" t="s">
        <v>23</v>
      </c>
      <c r="H5273" s="17">
        <v>2.5721120752043001E-4</v>
      </c>
      <c r="I5273" s="13">
        <v>1</v>
      </c>
      <c r="J5273" s="13">
        <v>0</v>
      </c>
      <c r="K5273" s="19"/>
      <c r="L5273" s="18">
        <f t="shared" si="54"/>
        <v>2.5721120752043001E-4</v>
      </c>
      <c r="M5273">
        <f>Table1[[#This Row],[num_contributions]]+Table1[[#This Row],[num_unique_contributors]]</f>
        <v>1</v>
      </c>
    </row>
    <row r="5274" spans="1:13" ht="13.2" hidden="1" x14ac:dyDescent="0.25">
      <c r="A5274" s="13">
        <v>6</v>
      </c>
      <c r="B5274" s="14">
        <v>43998</v>
      </c>
      <c r="C5274" s="14">
        <v>44015</v>
      </c>
      <c r="D5274" s="15" t="s">
        <v>1434</v>
      </c>
      <c r="E5274" s="13">
        <v>736</v>
      </c>
      <c r="F5274" s="15" t="s">
        <v>17</v>
      </c>
      <c r="G5274" s="15" t="s">
        <v>18</v>
      </c>
      <c r="H5274" s="17">
        <v>2.5721120752043001E-4</v>
      </c>
      <c r="I5274" s="13">
        <v>1</v>
      </c>
      <c r="J5274" s="13">
        <v>0</v>
      </c>
      <c r="K5274" s="19"/>
      <c r="L5274" s="18">
        <f t="shared" si="54"/>
        <v>2.5721120752043001E-4</v>
      </c>
      <c r="M5274">
        <f>Table1[[#This Row],[num_contributions]]+Table1[[#This Row],[num_unique_contributors]]</f>
        <v>1</v>
      </c>
    </row>
    <row r="5275" spans="1:13" ht="13.2" hidden="1" x14ac:dyDescent="0.25">
      <c r="A5275" s="13">
        <v>6</v>
      </c>
      <c r="B5275" s="14">
        <v>43998</v>
      </c>
      <c r="C5275" s="14">
        <v>44015</v>
      </c>
      <c r="D5275" s="15" t="s">
        <v>767</v>
      </c>
      <c r="E5275" s="13">
        <v>96</v>
      </c>
      <c r="F5275" s="15" t="s">
        <v>17</v>
      </c>
      <c r="G5275" s="15" t="s">
        <v>23</v>
      </c>
      <c r="H5275" s="17">
        <v>2.5721120752043001E-4</v>
      </c>
      <c r="I5275" s="13">
        <v>1</v>
      </c>
      <c r="J5275" s="13">
        <v>0</v>
      </c>
      <c r="K5275" s="19"/>
      <c r="L5275" s="18">
        <f t="shared" si="54"/>
        <v>2.5721120752043001E-4</v>
      </c>
      <c r="M5275">
        <f>Table1[[#This Row],[num_contributions]]+Table1[[#This Row],[num_unique_contributors]]</f>
        <v>1</v>
      </c>
    </row>
    <row r="5276" spans="1:13" ht="13.2" hidden="1" x14ac:dyDescent="0.25">
      <c r="A5276" s="13">
        <v>6</v>
      </c>
      <c r="B5276" s="14">
        <v>43998</v>
      </c>
      <c r="C5276" s="14">
        <v>44015</v>
      </c>
      <c r="D5276" s="15" t="s">
        <v>1667</v>
      </c>
      <c r="E5276" s="13">
        <v>796</v>
      </c>
      <c r="F5276" s="15" t="s">
        <v>17</v>
      </c>
      <c r="G5276" s="15" t="s">
        <v>18</v>
      </c>
      <c r="H5276" s="17">
        <v>2.5721120752043001E-4</v>
      </c>
      <c r="I5276" s="13">
        <v>1</v>
      </c>
      <c r="J5276" s="13">
        <v>0</v>
      </c>
      <c r="K5276" s="19"/>
      <c r="L5276" s="18">
        <f t="shared" si="54"/>
        <v>2.5721120752043001E-4</v>
      </c>
      <c r="M5276">
        <f>Table1[[#This Row],[num_contributions]]+Table1[[#This Row],[num_unique_contributors]]</f>
        <v>1</v>
      </c>
    </row>
    <row r="5277" spans="1:13" ht="13.2" hidden="1" x14ac:dyDescent="0.25">
      <c r="A5277" s="13">
        <v>6</v>
      </c>
      <c r="B5277" s="14">
        <v>43998</v>
      </c>
      <c r="C5277" s="14">
        <v>44015</v>
      </c>
      <c r="D5277" s="15" t="s">
        <v>2056</v>
      </c>
      <c r="E5277" s="13">
        <v>585</v>
      </c>
      <c r="F5277" s="15" t="s">
        <v>17</v>
      </c>
      <c r="G5277" s="15" t="s">
        <v>23</v>
      </c>
      <c r="H5277" s="17">
        <v>2.5721120752043001E-4</v>
      </c>
      <c r="I5277" s="13">
        <v>1</v>
      </c>
      <c r="J5277" s="13">
        <v>0</v>
      </c>
      <c r="K5277" s="19"/>
      <c r="L5277" s="18">
        <f t="shared" si="54"/>
        <v>2.5721120752043001E-4</v>
      </c>
      <c r="M5277">
        <f>Table1[[#This Row],[num_contributions]]+Table1[[#This Row],[num_unique_contributors]]</f>
        <v>1</v>
      </c>
    </row>
    <row r="5278" spans="1:13" ht="13.2" hidden="1" x14ac:dyDescent="0.25">
      <c r="A5278" s="13">
        <v>6</v>
      </c>
      <c r="B5278" s="14">
        <v>43998</v>
      </c>
      <c r="C5278" s="14">
        <v>44015</v>
      </c>
      <c r="D5278" s="15" t="s">
        <v>1302</v>
      </c>
      <c r="E5278" s="13">
        <v>322</v>
      </c>
      <c r="F5278" s="15" t="s">
        <v>17</v>
      </c>
      <c r="G5278" s="15" t="s">
        <v>14</v>
      </c>
      <c r="H5278" s="17">
        <v>2.5721120752043001E-4</v>
      </c>
      <c r="I5278" s="13">
        <v>1</v>
      </c>
      <c r="J5278" s="13">
        <v>0</v>
      </c>
      <c r="K5278" s="19"/>
      <c r="L5278" s="18">
        <f t="shared" si="54"/>
        <v>2.5721120752043001E-4</v>
      </c>
      <c r="M5278">
        <f>Table1[[#This Row],[num_contributions]]+Table1[[#This Row],[num_unique_contributors]]</f>
        <v>1</v>
      </c>
    </row>
    <row r="5279" spans="1:13" ht="13.2" hidden="1" x14ac:dyDescent="0.25">
      <c r="A5279" s="13">
        <v>6</v>
      </c>
      <c r="B5279" s="14">
        <v>43998</v>
      </c>
      <c r="C5279" s="14">
        <v>44015</v>
      </c>
      <c r="D5279" s="15" t="s">
        <v>1048</v>
      </c>
      <c r="E5279" s="13">
        <v>58</v>
      </c>
      <c r="F5279" s="15" t="s">
        <v>17</v>
      </c>
      <c r="G5279" s="15" t="s">
        <v>18</v>
      </c>
      <c r="H5279" s="17">
        <v>2.5721120752043001E-4</v>
      </c>
      <c r="I5279" s="13">
        <v>1</v>
      </c>
      <c r="J5279" s="13">
        <v>0</v>
      </c>
      <c r="K5279" s="19"/>
      <c r="L5279" s="18">
        <f t="shared" si="54"/>
        <v>2.5721120752043001E-4</v>
      </c>
      <c r="M5279">
        <f>Table1[[#This Row],[num_contributions]]+Table1[[#This Row],[num_unique_contributors]]</f>
        <v>1</v>
      </c>
    </row>
    <row r="5280" spans="1:13" ht="13.2" hidden="1" x14ac:dyDescent="0.25">
      <c r="A5280" s="13">
        <v>6</v>
      </c>
      <c r="B5280" s="14">
        <v>43998</v>
      </c>
      <c r="C5280" s="14">
        <v>44015</v>
      </c>
      <c r="D5280" s="15" t="s">
        <v>847</v>
      </c>
      <c r="E5280" s="13">
        <v>278</v>
      </c>
      <c r="F5280" s="15" t="s">
        <v>17</v>
      </c>
      <c r="G5280" s="15" t="s">
        <v>23</v>
      </c>
      <c r="H5280" s="17">
        <v>2.5721120752043001E-4</v>
      </c>
      <c r="I5280" s="13">
        <v>1</v>
      </c>
      <c r="J5280" s="13">
        <v>0</v>
      </c>
      <c r="K5280" s="19"/>
      <c r="L5280" s="18">
        <f t="shared" si="54"/>
        <v>2.5721120752043001E-4</v>
      </c>
      <c r="M5280">
        <f>Table1[[#This Row],[num_contributions]]+Table1[[#This Row],[num_unique_contributors]]</f>
        <v>1</v>
      </c>
    </row>
    <row r="5281" spans="1:13" ht="13.2" hidden="1" x14ac:dyDescent="0.25">
      <c r="A5281" s="13">
        <v>6</v>
      </c>
      <c r="B5281" s="14">
        <v>43998</v>
      </c>
      <c r="C5281" s="14">
        <v>44015</v>
      </c>
      <c r="D5281" s="15" t="s">
        <v>1379</v>
      </c>
      <c r="E5281" s="13">
        <v>637</v>
      </c>
      <c r="F5281" s="15" t="s">
        <v>17</v>
      </c>
      <c r="G5281" s="15" t="s">
        <v>23</v>
      </c>
      <c r="H5281" s="17">
        <v>2.5721120752043001E-4</v>
      </c>
      <c r="I5281" s="13">
        <v>1</v>
      </c>
      <c r="J5281" s="13">
        <v>0</v>
      </c>
      <c r="K5281" s="19"/>
      <c r="L5281" s="18">
        <f t="shared" si="54"/>
        <v>2.5721120752043001E-4</v>
      </c>
      <c r="M5281">
        <f>Table1[[#This Row],[num_contributions]]+Table1[[#This Row],[num_unique_contributors]]</f>
        <v>1</v>
      </c>
    </row>
    <row r="5282" spans="1:13" ht="13.2" hidden="1" x14ac:dyDescent="0.25">
      <c r="A5282" s="13">
        <v>6</v>
      </c>
      <c r="B5282" s="14">
        <v>43998</v>
      </c>
      <c r="C5282" s="14">
        <v>44015</v>
      </c>
      <c r="D5282" s="15" t="s">
        <v>1293</v>
      </c>
      <c r="E5282" s="13">
        <v>97</v>
      </c>
      <c r="F5282" s="15" t="s">
        <v>17</v>
      </c>
      <c r="G5282" s="15" t="s">
        <v>23</v>
      </c>
      <c r="H5282" s="17">
        <v>2.5721120752043001E-4</v>
      </c>
      <c r="I5282" s="13">
        <v>1</v>
      </c>
      <c r="J5282" s="13">
        <v>0</v>
      </c>
      <c r="K5282" s="19"/>
      <c r="L5282" s="18">
        <f t="shared" si="54"/>
        <v>2.5721120752043001E-4</v>
      </c>
      <c r="M5282">
        <f>Table1[[#This Row],[num_contributions]]+Table1[[#This Row],[num_unique_contributors]]</f>
        <v>1</v>
      </c>
    </row>
    <row r="5283" spans="1:13" ht="13.2" hidden="1" x14ac:dyDescent="0.25">
      <c r="A5283" s="13">
        <v>6</v>
      </c>
      <c r="B5283" s="14">
        <v>43998</v>
      </c>
      <c r="C5283" s="14">
        <v>44015</v>
      </c>
      <c r="D5283" s="15" t="s">
        <v>1240</v>
      </c>
      <c r="E5283" s="13">
        <v>474</v>
      </c>
      <c r="F5283" s="15" t="s">
        <v>17</v>
      </c>
      <c r="G5283" s="15" t="s">
        <v>23</v>
      </c>
      <c r="H5283" s="17">
        <v>2.5721120752043001E-4</v>
      </c>
      <c r="I5283" s="13">
        <v>1</v>
      </c>
      <c r="J5283" s="13">
        <v>0</v>
      </c>
      <c r="K5283" s="19"/>
      <c r="L5283" s="18">
        <f t="shared" si="54"/>
        <v>2.5721120752043001E-4</v>
      </c>
      <c r="M5283">
        <f>Table1[[#This Row],[num_contributions]]+Table1[[#This Row],[num_unique_contributors]]</f>
        <v>1</v>
      </c>
    </row>
    <row r="5284" spans="1:13" ht="13.2" hidden="1" x14ac:dyDescent="0.25">
      <c r="A5284" s="13">
        <v>6</v>
      </c>
      <c r="B5284" s="14">
        <v>43998</v>
      </c>
      <c r="C5284" s="14">
        <v>44015</v>
      </c>
      <c r="D5284" s="15" t="s">
        <v>1766</v>
      </c>
      <c r="E5284" s="13">
        <v>353</v>
      </c>
      <c r="F5284" s="15" t="s">
        <v>17</v>
      </c>
      <c r="G5284" s="15" t="s">
        <v>23</v>
      </c>
      <c r="H5284" s="17">
        <v>2.5721120752043001E-4</v>
      </c>
      <c r="I5284" s="13">
        <v>1</v>
      </c>
      <c r="J5284" s="13">
        <v>0</v>
      </c>
      <c r="K5284" s="19"/>
      <c r="L5284" s="18">
        <f t="shared" si="54"/>
        <v>2.5721120752043001E-4</v>
      </c>
      <c r="M5284">
        <f>Table1[[#This Row],[num_contributions]]+Table1[[#This Row],[num_unique_contributors]]</f>
        <v>1</v>
      </c>
    </row>
    <row r="5285" spans="1:13" ht="13.2" hidden="1" x14ac:dyDescent="0.25">
      <c r="A5285" s="13">
        <v>6</v>
      </c>
      <c r="B5285" s="14">
        <v>43998</v>
      </c>
      <c r="C5285" s="14">
        <v>44015</v>
      </c>
      <c r="D5285" s="15" t="s">
        <v>1752</v>
      </c>
      <c r="E5285" s="13">
        <v>464</v>
      </c>
      <c r="F5285" s="15" t="s">
        <v>17</v>
      </c>
      <c r="G5285" s="15" t="s">
        <v>23</v>
      </c>
      <c r="H5285" s="17">
        <v>2.5721120752043001E-4</v>
      </c>
      <c r="I5285" s="13">
        <v>1</v>
      </c>
      <c r="J5285" s="13">
        <v>0</v>
      </c>
      <c r="K5285" s="19"/>
      <c r="L5285" s="18">
        <f t="shared" si="54"/>
        <v>2.5721120752043001E-4</v>
      </c>
      <c r="M5285">
        <f>Table1[[#This Row],[num_contributions]]+Table1[[#This Row],[num_unique_contributors]]</f>
        <v>1</v>
      </c>
    </row>
    <row r="5286" spans="1:13" ht="13.2" hidden="1" x14ac:dyDescent="0.25">
      <c r="A5286" s="13">
        <v>6</v>
      </c>
      <c r="B5286" s="14">
        <v>43998</v>
      </c>
      <c r="C5286" s="14">
        <v>44015</v>
      </c>
      <c r="D5286" s="15" t="s">
        <v>1529</v>
      </c>
      <c r="E5286" s="13">
        <v>370</v>
      </c>
      <c r="F5286" s="15" t="s">
        <v>17</v>
      </c>
      <c r="G5286" s="15" t="s">
        <v>18</v>
      </c>
      <c r="H5286" s="17">
        <v>2.5721120752043001E-4</v>
      </c>
      <c r="I5286" s="13">
        <v>1</v>
      </c>
      <c r="J5286" s="13">
        <v>0</v>
      </c>
      <c r="K5286" s="19"/>
      <c r="L5286" s="18">
        <f t="shared" si="54"/>
        <v>2.5721120752043001E-4</v>
      </c>
      <c r="M5286">
        <f>Table1[[#This Row],[num_contributions]]+Table1[[#This Row],[num_unique_contributors]]</f>
        <v>1</v>
      </c>
    </row>
    <row r="5287" spans="1:13" ht="13.2" hidden="1" x14ac:dyDescent="0.25">
      <c r="A5287" s="13">
        <v>6</v>
      </c>
      <c r="B5287" s="14">
        <v>43998</v>
      </c>
      <c r="C5287" s="14">
        <v>44015</v>
      </c>
      <c r="D5287" s="15" t="s">
        <v>820</v>
      </c>
      <c r="E5287" s="13">
        <v>749</v>
      </c>
      <c r="F5287" s="15" t="s">
        <v>17</v>
      </c>
      <c r="G5287" s="15" t="s">
        <v>23</v>
      </c>
      <c r="H5287" s="17">
        <v>2.5721120752043001E-4</v>
      </c>
      <c r="I5287" s="13">
        <v>1</v>
      </c>
      <c r="J5287" s="13">
        <v>0</v>
      </c>
      <c r="K5287" s="19"/>
      <c r="L5287" s="18">
        <f t="shared" si="54"/>
        <v>2.5721120752043001E-4</v>
      </c>
      <c r="M5287">
        <f>Table1[[#This Row],[num_contributions]]+Table1[[#This Row],[num_unique_contributors]]</f>
        <v>1</v>
      </c>
    </row>
    <row r="5288" spans="1:13" ht="13.2" hidden="1" x14ac:dyDescent="0.25">
      <c r="A5288" s="13">
        <v>6</v>
      </c>
      <c r="B5288" s="14">
        <v>43998</v>
      </c>
      <c r="C5288" s="14">
        <v>44015</v>
      </c>
      <c r="D5288" s="15" t="s">
        <v>2057</v>
      </c>
      <c r="E5288" s="13">
        <v>488</v>
      </c>
      <c r="F5288" s="15" t="s">
        <v>17</v>
      </c>
      <c r="G5288" s="15" t="s">
        <v>23</v>
      </c>
      <c r="H5288" s="17">
        <v>2.5721120752043001E-4</v>
      </c>
      <c r="I5288" s="13">
        <v>1</v>
      </c>
      <c r="J5288" s="13">
        <v>0</v>
      </c>
      <c r="K5288" s="19"/>
      <c r="L5288" s="18">
        <f t="shared" si="54"/>
        <v>2.5721120752043001E-4</v>
      </c>
      <c r="M5288">
        <f>Table1[[#This Row],[num_contributions]]+Table1[[#This Row],[num_unique_contributors]]</f>
        <v>1</v>
      </c>
    </row>
    <row r="5289" spans="1:13" ht="13.2" hidden="1" x14ac:dyDescent="0.25">
      <c r="A5289" s="13">
        <v>6</v>
      </c>
      <c r="B5289" s="14">
        <v>43998</v>
      </c>
      <c r="C5289" s="14">
        <v>44015</v>
      </c>
      <c r="D5289" s="15" t="s">
        <v>761</v>
      </c>
      <c r="E5289" s="13">
        <v>290</v>
      </c>
      <c r="F5289" s="15" t="s">
        <v>17</v>
      </c>
      <c r="G5289" s="15" t="s">
        <v>18</v>
      </c>
      <c r="H5289" s="17">
        <v>2.5721120752043001E-4</v>
      </c>
      <c r="I5289" s="13">
        <v>1</v>
      </c>
      <c r="J5289" s="13">
        <v>0</v>
      </c>
      <c r="K5289" s="19"/>
      <c r="L5289" s="18">
        <f t="shared" si="54"/>
        <v>2.5721120752043001E-4</v>
      </c>
      <c r="M5289">
        <f>Table1[[#This Row],[num_contributions]]+Table1[[#This Row],[num_unique_contributors]]</f>
        <v>1</v>
      </c>
    </row>
    <row r="5290" spans="1:13" ht="13.2" hidden="1" x14ac:dyDescent="0.25">
      <c r="A5290" s="13">
        <v>6</v>
      </c>
      <c r="B5290" s="14">
        <v>43998</v>
      </c>
      <c r="C5290" s="14">
        <v>44015</v>
      </c>
      <c r="D5290" s="15" t="s">
        <v>1497</v>
      </c>
      <c r="E5290" s="13">
        <v>141</v>
      </c>
      <c r="F5290" s="15" t="s">
        <v>17</v>
      </c>
      <c r="G5290" s="15" t="s">
        <v>23</v>
      </c>
      <c r="H5290" s="17">
        <v>2.5721120752043001E-4</v>
      </c>
      <c r="I5290" s="13">
        <v>1</v>
      </c>
      <c r="J5290" s="13">
        <v>0</v>
      </c>
      <c r="K5290" s="19"/>
      <c r="L5290" s="18">
        <f t="shared" si="54"/>
        <v>2.5721120752043001E-4</v>
      </c>
      <c r="M5290">
        <f>Table1[[#This Row],[num_contributions]]+Table1[[#This Row],[num_unique_contributors]]</f>
        <v>1</v>
      </c>
    </row>
    <row r="5291" spans="1:13" ht="13.2" hidden="1" x14ac:dyDescent="0.25">
      <c r="A5291" s="13">
        <v>6</v>
      </c>
      <c r="B5291" s="14">
        <v>43998</v>
      </c>
      <c r="C5291" s="14">
        <v>44015</v>
      </c>
      <c r="D5291" s="15" t="s">
        <v>1695</v>
      </c>
      <c r="E5291" s="13">
        <v>802</v>
      </c>
      <c r="F5291" s="15" t="s">
        <v>17</v>
      </c>
      <c r="G5291" s="15" t="s">
        <v>18</v>
      </c>
      <c r="H5291" s="17">
        <v>2.5721120752043001E-4</v>
      </c>
      <c r="I5291" s="13">
        <v>1</v>
      </c>
      <c r="J5291" s="13">
        <v>0</v>
      </c>
      <c r="K5291" s="19"/>
      <c r="L5291" s="18">
        <f t="shared" si="54"/>
        <v>2.5721120752043001E-4</v>
      </c>
      <c r="M5291">
        <f>Table1[[#This Row],[num_contributions]]+Table1[[#This Row],[num_unique_contributors]]</f>
        <v>1</v>
      </c>
    </row>
    <row r="5292" spans="1:13" ht="13.2" hidden="1" x14ac:dyDescent="0.25">
      <c r="A5292" s="13">
        <v>6</v>
      </c>
      <c r="B5292" s="14">
        <v>43998</v>
      </c>
      <c r="C5292" s="14">
        <v>44015</v>
      </c>
      <c r="D5292" s="15" t="s">
        <v>1462</v>
      </c>
      <c r="E5292" s="13">
        <v>624</v>
      </c>
      <c r="F5292" s="15" t="s">
        <v>17</v>
      </c>
      <c r="G5292" s="15" t="s">
        <v>23</v>
      </c>
      <c r="H5292" s="17">
        <v>2.5721120752043001E-4</v>
      </c>
      <c r="I5292" s="13">
        <v>1</v>
      </c>
      <c r="J5292" s="13">
        <v>0</v>
      </c>
      <c r="K5292" s="19"/>
      <c r="L5292" s="18">
        <f t="shared" si="54"/>
        <v>2.5721120752043001E-4</v>
      </c>
      <c r="M5292">
        <f>Table1[[#This Row],[num_contributions]]+Table1[[#This Row],[num_unique_contributors]]</f>
        <v>1</v>
      </c>
    </row>
    <row r="5293" spans="1:13" ht="13.2" hidden="1" x14ac:dyDescent="0.25">
      <c r="A5293" s="13">
        <v>6</v>
      </c>
      <c r="B5293" s="14">
        <v>43998</v>
      </c>
      <c r="C5293" s="14">
        <v>44015</v>
      </c>
      <c r="D5293" s="15" t="s">
        <v>790</v>
      </c>
      <c r="E5293" s="13">
        <v>377</v>
      </c>
      <c r="F5293" s="15" t="s">
        <v>17</v>
      </c>
      <c r="G5293" s="15" t="s">
        <v>23</v>
      </c>
      <c r="H5293" s="17">
        <v>2.5721120752043001E-4</v>
      </c>
      <c r="I5293" s="13">
        <v>1</v>
      </c>
      <c r="J5293" s="13">
        <v>0</v>
      </c>
      <c r="K5293" s="19"/>
      <c r="L5293" s="18">
        <f t="shared" si="54"/>
        <v>2.5721120752043001E-4</v>
      </c>
      <c r="M5293">
        <f>Table1[[#This Row],[num_contributions]]+Table1[[#This Row],[num_unique_contributors]]</f>
        <v>1</v>
      </c>
    </row>
    <row r="5294" spans="1:13" ht="13.2" hidden="1" x14ac:dyDescent="0.25">
      <c r="A5294" s="13">
        <v>6</v>
      </c>
      <c r="B5294" s="14">
        <v>43998</v>
      </c>
      <c r="C5294" s="14">
        <v>44015</v>
      </c>
      <c r="D5294" s="15" t="s">
        <v>1195</v>
      </c>
      <c r="E5294" s="13">
        <v>965</v>
      </c>
      <c r="F5294" s="15" t="s">
        <v>17</v>
      </c>
      <c r="G5294" s="15" t="s">
        <v>23</v>
      </c>
      <c r="H5294" s="17">
        <v>2.5721120752043001E-4</v>
      </c>
      <c r="I5294" s="13">
        <v>1</v>
      </c>
      <c r="J5294" s="13">
        <v>0</v>
      </c>
      <c r="K5294" s="19"/>
      <c r="L5294" s="18">
        <f t="shared" si="54"/>
        <v>2.5721120752043001E-4</v>
      </c>
      <c r="M5294">
        <f>Table1[[#This Row],[num_contributions]]+Table1[[#This Row],[num_unique_contributors]]</f>
        <v>1</v>
      </c>
    </row>
    <row r="5295" spans="1:13" ht="13.2" hidden="1" x14ac:dyDescent="0.25">
      <c r="A5295" s="13">
        <v>6</v>
      </c>
      <c r="B5295" s="14">
        <v>43998</v>
      </c>
      <c r="C5295" s="14">
        <v>44015</v>
      </c>
      <c r="D5295" s="15" t="s">
        <v>1056</v>
      </c>
      <c r="E5295" s="13">
        <v>414</v>
      </c>
      <c r="F5295" s="15" t="s">
        <v>17</v>
      </c>
      <c r="G5295" s="15" t="s">
        <v>23</v>
      </c>
      <c r="H5295" s="17">
        <v>2.5721120752043001E-4</v>
      </c>
      <c r="I5295" s="13">
        <v>1</v>
      </c>
      <c r="J5295" s="13">
        <v>0</v>
      </c>
      <c r="K5295" s="19"/>
      <c r="L5295" s="18">
        <f t="shared" si="54"/>
        <v>2.5721120752043001E-4</v>
      </c>
      <c r="M5295">
        <f>Table1[[#This Row],[num_contributions]]+Table1[[#This Row],[num_unique_contributors]]</f>
        <v>1</v>
      </c>
    </row>
    <row r="5296" spans="1:13" ht="13.2" hidden="1" x14ac:dyDescent="0.25">
      <c r="A5296" s="13">
        <v>6</v>
      </c>
      <c r="B5296" s="14">
        <v>43998</v>
      </c>
      <c r="C5296" s="14">
        <v>44015</v>
      </c>
      <c r="D5296" s="15" t="s">
        <v>1002</v>
      </c>
      <c r="E5296" s="13">
        <v>387</v>
      </c>
      <c r="F5296" s="15" t="s">
        <v>17</v>
      </c>
      <c r="G5296" s="15" t="s">
        <v>23</v>
      </c>
      <c r="H5296" s="17">
        <v>2.5721120752043001E-4</v>
      </c>
      <c r="I5296" s="13">
        <v>1</v>
      </c>
      <c r="J5296" s="13">
        <v>0</v>
      </c>
      <c r="K5296" s="19"/>
      <c r="L5296" s="18">
        <f t="shared" si="54"/>
        <v>2.5721120752043001E-4</v>
      </c>
      <c r="M5296">
        <f>Table1[[#This Row],[num_contributions]]+Table1[[#This Row],[num_unique_contributors]]</f>
        <v>1</v>
      </c>
    </row>
    <row r="5297" spans="1:13" ht="13.2" hidden="1" x14ac:dyDescent="0.25">
      <c r="A5297" s="13">
        <v>6</v>
      </c>
      <c r="B5297" s="14">
        <v>43998</v>
      </c>
      <c r="C5297" s="14">
        <v>44015</v>
      </c>
      <c r="D5297" s="15" t="s">
        <v>1943</v>
      </c>
      <c r="E5297" s="13">
        <v>772</v>
      </c>
      <c r="F5297" s="15" t="s">
        <v>54</v>
      </c>
      <c r="G5297" s="15" t="s">
        <v>23</v>
      </c>
      <c r="H5297" s="17">
        <v>2.5721120752043001E-4</v>
      </c>
      <c r="I5297" s="13">
        <v>1</v>
      </c>
      <c r="J5297" s="13">
        <v>0</v>
      </c>
      <c r="K5297" s="19"/>
      <c r="L5297" s="18">
        <f t="shared" si="54"/>
        <v>2.5721120752043001E-4</v>
      </c>
      <c r="M5297">
        <f>Table1[[#This Row],[num_contributions]]+Table1[[#This Row],[num_unique_contributors]]</f>
        <v>1</v>
      </c>
    </row>
    <row r="5298" spans="1:13" ht="13.2" hidden="1" x14ac:dyDescent="0.25">
      <c r="A5298" s="13">
        <v>6</v>
      </c>
      <c r="B5298" s="14">
        <v>43998</v>
      </c>
      <c r="C5298" s="14">
        <v>44015</v>
      </c>
      <c r="D5298" s="15" t="s">
        <v>2058</v>
      </c>
      <c r="E5298" s="13">
        <v>293</v>
      </c>
      <c r="F5298" s="15" t="s">
        <v>17</v>
      </c>
      <c r="G5298" s="15" t="s">
        <v>14</v>
      </c>
      <c r="H5298" s="17">
        <v>2.5721120752043001E-4</v>
      </c>
      <c r="I5298" s="13">
        <v>1</v>
      </c>
      <c r="J5298" s="13">
        <v>0</v>
      </c>
      <c r="K5298" s="19"/>
      <c r="L5298" s="18">
        <f t="shared" si="54"/>
        <v>2.5721120752043001E-4</v>
      </c>
      <c r="M5298">
        <f>Table1[[#This Row],[num_contributions]]+Table1[[#This Row],[num_unique_contributors]]</f>
        <v>1</v>
      </c>
    </row>
    <row r="5299" spans="1:13" ht="13.2" hidden="1" x14ac:dyDescent="0.25">
      <c r="A5299" s="13">
        <v>6</v>
      </c>
      <c r="B5299" s="14">
        <v>43998</v>
      </c>
      <c r="C5299" s="14">
        <v>44015</v>
      </c>
      <c r="D5299" s="15" t="s">
        <v>2059</v>
      </c>
      <c r="E5299" s="13">
        <v>108</v>
      </c>
      <c r="F5299" s="15" t="s">
        <v>17</v>
      </c>
      <c r="G5299" s="15" t="s">
        <v>18</v>
      </c>
      <c r="H5299" s="17">
        <v>2.5721120752043001E-4</v>
      </c>
      <c r="I5299" s="13">
        <v>1</v>
      </c>
      <c r="J5299" s="13">
        <v>0</v>
      </c>
      <c r="K5299" s="19"/>
      <c r="L5299" s="18">
        <f t="shared" si="54"/>
        <v>2.5721120752043001E-4</v>
      </c>
      <c r="M5299">
        <f>Table1[[#This Row],[num_contributions]]+Table1[[#This Row],[num_unique_contributors]]</f>
        <v>1</v>
      </c>
    </row>
    <row r="5300" spans="1:13" ht="13.2" hidden="1" x14ac:dyDescent="0.25">
      <c r="A5300" s="13">
        <v>6</v>
      </c>
      <c r="B5300" s="14">
        <v>43998</v>
      </c>
      <c r="C5300" s="14">
        <v>44015</v>
      </c>
      <c r="D5300" s="15" t="s">
        <v>960</v>
      </c>
      <c r="E5300" s="13">
        <v>640</v>
      </c>
      <c r="F5300" s="15" t="s">
        <v>17</v>
      </c>
      <c r="G5300" s="15" t="s">
        <v>23</v>
      </c>
      <c r="H5300" s="17">
        <v>2.5721120752043001E-4</v>
      </c>
      <c r="I5300" s="13">
        <v>1</v>
      </c>
      <c r="J5300" s="13">
        <v>0</v>
      </c>
      <c r="K5300" s="19"/>
      <c r="L5300" s="18">
        <f t="shared" si="54"/>
        <v>2.5721120752043001E-4</v>
      </c>
      <c r="M5300">
        <f>Table1[[#This Row],[num_contributions]]+Table1[[#This Row],[num_unique_contributors]]</f>
        <v>1</v>
      </c>
    </row>
    <row r="5301" spans="1:13" ht="13.2" hidden="1" x14ac:dyDescent="0.25">
      <c r="A5301" s="13">
        <v>6</v>
      </c>
      <c r="B5301" s="14">
        <v>43998</v>
      </c>
      <c r="C5301" s="14">
        <v>44015</v>
      </c>
      <c r="D5301" s="15" t="s">
        <v>2060</v>
      </c>
      <c r="E5301" s="13">
        <v>419</v>
      </c>
      <c r="F5301" s="15" t="s">
        <v>17</v>
      </c>
      <c r="G5301" s="15" t="s">
        <v>23</v>
      </c>
      <c r="H5301" s="17">
        <v>2.5721120752043001E-4</v>
      </c>
      <c r="I5301" s="13">
        <v>1</v>
      </c>
      <c r="J5301" s="13">
        <v>0</v>
      </c>
      <c r="K5301" s="19"/>
      <c r="L5301" s="18">
        <f t="shared" si="54"/>
        <v>2.5721120752043001E-4</v>
      </c>
      <c r="M5301">
        <f>Table1[[#This Row],[num_contributions]]+Table1[[#This Row],[num_unique_contributors]]</f>
        <v>1</v>
      </c>
    </row>
    <row r="5302" spans="1:13" ht="13.2" hidden="1" x14ac:dyDescent="0.25">
      <c r="A5302" s="13">
        <v>6</v>
      </c>
      <c r="B5302" s="14">
        <v>43998</v>
      </c>
      <c r="C5302" s="14">
        <v>44015</v>
      </c>
      <c r="D5302" s="15" t="s">
        <v>1545</v>
      </c>
      <c r="E5302" s="13">
        <v>581</v>
      </c>
      <c r="F5302" s="15" t="s">
        <v>17</v>
      </c>
      <c r="G5302" s="15" t="s">
        <v>18</v>
      </c>
      <c r="H5302" s="17">
        <v>2.5721120752043001E-4</v>
      </c>
      <c r="I5302" s="13">
        <v>1</v>
      </c>
      <c r="J5302" s="13">
        <v>0</v>
      </c>
      <c r="K5302" s="19"/>
      <c r="L5302" s="18">
        <f t="shared" si="54"/>
        <v>2.5721120752043001E-4</v>
      </c>
      <c r="M5302">
        <f>Table1[[#This Row],[num_contributions]]+Table1[[#This Row],[num_unique_contributors]]</f>
        <v>1</v>
      </c>
    </row>
    <row r="5303" spans="1:13" ht="13.2" hidden="1" x14ac:dyDescent="0.25">
      <c r="A5303" s="13">
        <v>6</v>
      </c>
      <c r="B5303" s="14">
        <v>43998</v>
      </c>
      <c r="C5303" s="14">
        <v>44015</v>
      </c>
      <c r="D5303" s="15" t="s">
        <v>1690</v>
      </c>
      <c r="E5303" s="13">
        <v>602</v>
      </c>
      <c r="F5303" s="15" t="s">
        <v>17</v>
      </c>
      <c r="G5303" s="15" t="s">
        <v>14</v>
      </c>
      <c r="H5303" s="17">
        <v>2.5721120752043001E-4</v>
      </c>
      <c r="I5303" s="13">
        <v>1</v>
      </c>
      <c r="J5303" s="13">
        <v>0</v>
      </c>
      <c r="K5303" s="19"/>
      <c r="L5303" s="18">
        <f t="shared" si="54"/>
        <v>2.5721120752043001E-4</v>
      </c>
      <c r="M5303">
        <f>Table1[[#This Row],[num_contributions]]+Table1[[#This Row],[num_unique_contributors]]</f>
        <v>1</v>
      </c>
    </row>
    <row r="5304" spans="1:13" ht="13.2" hidden="1" x14ac:dyDescent="0.25">
      <c r="A5304" s="13">
        <v>6</v>
      </c>
      <c r="B5304" s="14">
        <v>43998</v>
      </c>
      <c r="C5304" s="14">
        <v>44015</v>
      </c>
      <c r="D5304" s="16" t="s">
        <v>1550</v>
      </c>
      <c r="E5304" s="13">
        <v>335</v>
      </c>
      <c r="F5304" s="15" t="s">
        <v>17</v>
      </c>
      <c r="G5304" s="15" t="s">
        <v>23</v>
      </c>
      <c r="H5304" s="17">
        <v>2.5721120752043001E-4</v>
      </c>
      <c r="I5304" s="13">
        <v>1</v>
      </c>
      <c r="J5304" s="13">
        <v>0</v>
      </c>
      <c r="K5304" s="19"/>
      <c r="L5304" s="18">
        <f t="shared" si="54"/>
        <v>2.5721120752043001E-4</v>
      </c>
      <c r="M5304">
        <f>Table1[[#This Row],[num_contributions]]+Table1[[#This Row],[num_unique_contributors]]</f>
        <v>1</v>
      </c>
    </row>
    <row r="5305" spans="1:13" ht="13.2" hidden="1" x14ac:dyDescent="0.25">
      <c r="A5305" s="13">
        <v>6</v>
      </c>
      <c r="B5305" s="14">
        <v>43998</v>
      </c>
      <c r="C5305" s="14">
        <v>44015</v>
      </c>
      <c r="D5305" s="15" t="s">
        <v>1222</v>
      </c>
      <c r="E5305" s="13">
        <v>164</v>
      </c>
      <c r="F5305" s="15" t="s">
        <v>17</v>
      </c>
      <c r="G5305" s="15" t="s">
        <v>23</v>
      </c>
      <c r="H5305" s="17">
        <v>2.5721120752043001E-4</v>
      </c>
      <c r="I5305" s="13">
        <v>1</v>
      </c>
      <c r="J5305" s="13">
        <v>0</v>
      </c>
      <c r="K5305" s="19"/>
      <c r="L5305" s="18">
        <f t="shared" si="54"/>
        <v>2.5721120752043001E-4</v>
      </c>
      <c r="M5305">
        <f>Table1[[#This Row],[num_contributions]]+Table1[[#This Row],[num_unique_contributors]]</f>
        <v>1</v>
      </c>
    </row>
    <row r="5306" spans="1:13" ht="13.2" hidden="1" x14ac:dyDescent="0.25">
      <c r="A5306" s="13">
        <v>6</v>
      </c>
      <c r="B5306" s="14">
        <v>43998</v>
      </c>
      <c r="C5306" s="14">
        <v>44015</v>
      </c>
      <c r="D5306" s="15" t="s">
        <v>1164</v>
      </c>
      <c r="E5306" s="13">
        <v>330</v>
      </c>
      <c r="F5306" s="15" t="s">
        <v>17</v>
      </c>
      <c r="G5306" s="15" t="s">
        <v>23</v>
      </c>
      <c r="H5306" s="17">
        <v>2.5721120752043001E-4</v>
      </c>
      <c r="I5306" s="13">
        <v>1</v>
      </c>
      <c r="J5306" s="13">
        <v>0</v>
      </c>
      <c r="K5306" s="19"/>
      <c r="L5306" s="18">
        <f t="shared" si="54"/>
        <v>2.5721120752043001E-4</v>
      </c>
      <c r="M5306">
        <f>Table1[[#This Row],[num_contributions]]+Table1[[#This Row],[num_unique_contributors]]</f>
        <v>1</v>
      </c>
    </row>
    <row r="5307" spans="1:13" ht="13.2" hidden="1" x14ac:dyDescent="0.25">
      <c r="A5307" s="13">
        <v>6</v>
      </c>
      <c r="B5307" s="14">
        <v>43998</v>
      </c>
      <c r="C5307" s="14">
        <v>44015</v>
      </c>
      <c r="D5307" s="15" t="s">
        <v>811</v>
      </c>
      <c r="E5307" s="13">
        <v>312</v>
      </c>
      <c r="F5307" s="15" t="s">
        <v>17</v>
      </c>
      <c r="G5307" s="15" t="s">
        <v>23</v>
      </c>
      <c r="H5307" s="17">
        <v>2.5721120752043001E-4</v>
      </c>
      <c r="I5307" s="13">
        <v>1</v>
      </c>
      <c r="J5307" s="13">
        <v>0</v>
      </c>
      <c r="K5307" s="19"/>
      <c r="L5307" s="18">
        <f t="shared" si="54"/>
        <v>2.5721120752043001E-4</v>
      </c>
      <c r="M5307">
        <f>Table1[[#This Row],[num_contributions]]+Table1[[#This Row],[num_unique_contributors]]</f>
        <v>1</v>
      </c>
    </row>
    <row r="5308" spans="1:13" ht="13.2" hidden="1" x14ac:dyDescent="0.25">
      <c r="A5308" s="13">
        <v>6</v>
      </c>
      <c r="B5308" s="14">
        <v>43998</v>
      </c>
      <c r="C5308" s="14">
        <v>44015</v>
      </c>
      <c r="D5308" s="15" t="s">
        <v>1771</v>
      </c>
      <c r="E5308" s="13">
        <v>408</v>
      </c>
      <c r="F5308" s="15" t="s">
        <v>17</v>
      </c>
      <c r="G5308" s="15" t="s">
        <v>23</v>
      </c>
      <c r="H5308" s="17">
        <v>2.5721120752043001E-4</v>
      </c>
      <c r="I5308" s="13">
        <v>1</v>
      </c>
      <c r="J5308" s="13">
        <v>0</v>
      </c>
      <c r="K5308" s="19"/>
      <c r="L5308" s="18">
        <f t="shared" si="54"/>
        <v>2.5721120752043001E-4</v>
      </c>
      <c r="M5308">
        <f>Table1[[#This Row],[num_contributions]]+Table1[[#This Row],[num_unique_contributors]]</f>
        <v>1</v>
      </c>
    </row>
    <row r="5309" spans="1:13" ht="13.2" hidden="1" x14ac:dyDescent="0.25">
      <c r="A5309" s="13">
        <v>6</v>
      </c>
      <c r="B5309" s="14">
        <v>43998</v>
      </c>
      <c r="C5309" s="14">
        <v>44015</v>
      </c>
      <c r="D5309" s="15" t="s">
        <v>519</v>
      </c>
      <c r="E5309" s="13">
        <v>445</v>
      </c>
      <c r="F5309" s="15" t="s">
        <v>52</v>
      </c>
      <c r="G5309" s="15" t="s">
        <v>46</v>
      </c>
      <c r="H5309" s="17">
        <v>2.5721120752043001E-4</v>
      </c>
      <c r="I5309" s="13">
        <v>1</v>
      </c>
      <c r="J5309" s="13">
        <v>0</v>
      </c>
      <c r="K5309" s="19"/>
      <c r="L5309" s="18">
        <f t="shared" si="54"/>
        <v>2.5721120752043001E-4</v>
      </c>
      <c r="M5309">
        <f>Table1[[#This Row],[num_contributions]]+Table1[[#This Row],[num_unique_contributors]]</f>
        <v>1</v>
      </c>
    </row>
    <row r="5310" spans="1:13" ht="13.2" hidden="1" x14ac:dyDescent="0.25">
      <c r="A5310" s="13">
        <v>6</v>
      </c>
      <c r="B5310" s="14">
        <v>43998</v>
      </c>
      <c r="C5310" s="14">
        <v>44015</v>
      </c>
      <c r="D5310" s="15" t="s">
        <v>1778</v>
      </c>
      <c r="E5310" s="13">
        <v>608</v>
      </c>
      <c r="F5310" s="15" t="s">
        <v>17</v>
      </c>
      <c r="G5310" s="15" t="s">
        <v>18</v>
      </c>
      <c r="H5310" s="17">
        <v>2.5721120752043001E-4</v>
      </c>
      <c r="I5310" s="13">
        <v>1</v>
      </c>
      <c r="J5310" s="13">
        <v>0</v>
      </c>
      <c r="K5310" s="19"/>
      <c r="L5310" s="18">
        <f t="shared" si="54"/>
        <v>2.5721120752043001E-4</v>
      </c>
      <c r="M5310">
        <f>Table1[[#This Row],[num_contributions]]+Table1[[#This Row],[num_unique_contributors]]</f>
        <v>1</v>
      </c>
    </row>
    <row r="5311" spans="1:13" ht="13.2" hidden="1" x14ac:dyDescent="0.25">
      <c r="A5311" s="13">
        <v>6</v>
      </c>
      <c r="B5311" s="14">
        <v>43998</v>
      </c>
      <c r="C5311" s="14">
        <v>44015</v>
      </c>
      <c r="D5311" s="15" t="s">
        <v>934</v>
      </c>
      <c r="E5311" s="13">
        <v>563</v>
      </c>
      <c r="F5311" s="15" t="s">
        <v>17</v>
      </c>
      <c r="G5311" s="15" t="s">
        <v>14</v>
      </c>
      <c r="H5311" s="17">
        <v>2.5721120752043001E-4</v>
      </c>
      <c r="I5311" s="13">
        <v>1</v>
      </c>
      <c r="J5311" s="13">
        <v>0</v>
      </c>
      <c r="K5311" s="19"/>
      <c r="L5311" s="18">
        <f t="shared" si="54"/>
        <v>2.5721120752043001E-4</v>
      </c>
      <c r="M5311">
        <f>Table1[[#This Row],[num_contributions]]+Table1[[#This Row],[num_unique_contributors]]</f>
        <v>1</v>
      </c>
    </row>
    <row r="5312" spans="1:13" ht="13.2" hidden="1" x14ac:dyDescent="0.25">
      <c r="A5312" s="13">
        <v>6</v>
      </c>
      <c r="B5312" s="14">
        <v>43998</v>
      </c>
      <c r="C5312" s="14">
        <v>44015</v>
      </c>
      <c r="D5312" s="15" t="s">
        <v>644</v>
      </c>
      <c r="E5312" s="13">
        <v>177</v>
      </c>
      <c r="F5312" s="15" t="s">
        <v>186</v>
      </c>
      <c r="G5312" s="15" t="s">
        <v>23</v>
      </c>
      <c r="H5312" s="17">
        <v>2.5721120752043001E-4</v>
      </c>
      <c r="I5312" s="13">
        <v>1</v>
      </c>
      <c r="J5312" s="13">
        <v>0</v>
      </c>
      <c r="K5312" s="19"/>
      <c r="L5312" s="18">
        <f t="shared" si="54"/>
        <v>2.5721120752043001E-4</v>
      </c>
      <c r="M5312">
        <f>Table1[[#This Row],[num_contributions]]+Table1[[#This Row],[num_unique_contributors]]</f>
        <v>1</v>
      </c>
    </row>
    <row r="5313" spans="1:13" ht="13.2" hidden="1" x14ac:dyDescent="0.25">
      <c r="A5313" s="13">
        <v>6</v>
      </c>
      <c r="B5313" s="14">
        <v>43998</v>
      </c>
      <c r="C5313" s="14">
        <v>44015</v>
      </c>
      <c r="D5313" s="15" t="s">
        <v>1756</v>
      </c>
      <c r="E5313" s="13">
        <v>447</v>
      </c>
      <c r="F5313" s="15" t="s">
        <v>17</v>
      </c>
      <c r="G5313" s="15" t="s">
        <v>23</v>
      </c>
      <c r="H5313" s="17">
        <v>2.5721120752043001E-4</v>
      </c>
      <c r="I5313" s="13">
        <v>1</v>
      </c>
      <c r="J5313" s="13">
        <v>0</v>
      </c>
      <c r="K5313" s="19"/>
      <c r="L5313" s="18">
        <f t="shared" si="54"/>
        <v>2.5721120752043001E-4</v>
      </c>
      <c r="M5313">
        <f>Table1[[#This Row],[num_contributions]]+Table1[[#This Row],[num_unique_contributors]]</f>
        <v>1</v>
      </c>
    </row>
    <row r="5314" spans="1:13" ht="13.2" hidden="1" x14ac:dyDescent="0.25">
      <c r="A5314" s="13">
        <v>6</v>
      </c>
      <c r="B5314" s="14">
        <v>43998</v>
      </c>
      <c r="C5314" s="14">
        <v>44015</v>
      </c>
      <c r="D5314" s="15" t="s">
        <v>1284</v>
      </c>
      <c r="E5314" s="13">
        <v>605</v>
      </c>
      <c r="F5314" s="15" t="s">
        <v>17</v>
      </c>
      <c r="G5314" s="15" t="s">
        <v>18</v>
      </c>
      <c r="H5314" s="17">
        <v>2.5721120752043001E-4</v>
      </c>
      <c r="I5314" s="13">
        <v>1</v>
      </c>
      <c r="J5314" s="13">
        <v>0</v>
      </c>
      <c r="K5314" s="19"/>
      <c r="L5314" s="18">
        <f t="shared" si="54"/>
        <v>2.5721120752043001E-4</v>
      </c>
      <c r="M5314">
        <f>Table1[[#This Row],[num_contributions]]+Table1[[#This Row],[num_unique_contributors]]</f>
        <v>1</v>
      </c>
    </row>
    <row r="5315" spans="1:13" ht="13.2" hidden="1" x14ac:dyDescent="0.25">
      <c r="A5315" s="13">
        <v>6</v>
      </c>
      <c r="B5315" s="14">
        <v>43998</v>
      </c>
      <c r="C5315" s="14">
        <v>44015</v>
      </c>
      <c r="D5315" s="15" t="s">
        <v>1061</v>
      </c>
      <c r="E5315" s="13">
        <v>470</v>
      </c>
      <c r="F5315" s="15" t="s">
        <v>17</v>
      </c>
      <c r="G5315" s="15" t="s">
        <v>18</v>
      </c>
      <c r="H5315" s="17">
        <v>2.5721120752043001E-4</v>
      </c>
      <c r="I5315" s="13">
        <v>1</v>
      </c>
      <c r="J5315" s="13">
        <v>0</v>
      </c>
      <c r="K5315" s="19"/>
      <c r="L5315" s="18">
        <f t="shared" si="54"/>
        <v>2.5721120752043001E-4</v>
      </c>
      <c r="M5315">
        <f>Table1[[#This Row],[num_contributions]]+Table1[[#This Row],[num_unique_contributors]]</f>
        <v>1</v>
      </c>
    </row>
    <row r="5316" spans="1:13" ht="13.2" hidden="1" x14ac:dyDescent="0.25">
      <c r="A5316" s="13">
        <v>6</v>
      </c>
      <c r="B5316" s="14">
        <v>43998</v>
      </c>
      <c r="C5316" s="14">
        <v>44015</v>
      </c>
      <c r="D5316" s="15" t="s">
        <v>908</v>
      </c>
      <c r="E5316" s="13">
        <v>508</v>
      </c>
      <c r="F5316" s="15" t="s">
        <v>17</v>
      </c>
      <c r="G5316" s="15" t="s">
        <v>14</v>
      </c>
      <c r="H5316" s="17">
        <v>2.5721120752043001E-4</v>
      </c>
      <c r="I5316" s="13">
        <v>1</v>
      </c>
      <c r="J5316" s="13">
        <v>0</v>
      </c>
      <c r="K5316" s="19"/>
      <c r="L5316" s="18">
        <f t="shared" si="54"/>
        <v>2.5721120752043001E-4</v>
      </c>
      <c r="M5316">
        <f>Table1[[#This Row],[num_contributions]]+Table1[[#This Row],[num_unique_contributors]]</f>
        <v>1</v>
      </c>
    </row>
    <row r="5317" spans="1:13" ht="13.2" hidden="1" x14ac:dyDescent="0.25">
      <c r="A5317" s="13">
        <v>6</v>
      </c>
      <c r="B5317" s="14">
        <v>43998</v>
      </c>
      <c r="C5317" s="14">
        <v>44015</v>
      </c>
      <c r="D5317" s="15" t="s">
        <v>950</v>
      </c>
      <c r="E5317" s="13">
        <v>536</v>
      </c>
      <c r="F5317" s="15" t="s">
        <v>17</v>
      </c>
      <c r="G5317" s="15" t="s">
        <v>23</v>
      </c>
      <c r="H5317" s="17">
        <v>2.5721120752043001E-4</v>
      </c>
      <c r="I5317" s="13">
        <v>1</v>
      </c>
      <c r="J5317" s="13">
        <v>0</v>
      </c>
      <c r="K5317" s="19"/>
      <c r="L5317" s="18">
        <f t="shared" si="54"/>
        <v>2.5721120752043001E-4</v>
      </c>
      <c r="M5317">
        <f>Table1[[#This Row],[num_contributions]]+Table1[[#This Row],[num_unique_contributors]]</f>
        <v>1</v>
      </c>
    </row>
    <row r="5318" spans="1:13" ht="13.2" hidden="1" x14ac:dyDescent="0.25">
      <c r="A5318" s="13">
        <v>6</v>
      </c>
      <c r="B5318" s="14">
        <v>43998</v>
      </c>
      <c r="C5318" s="14">
        <v>44015</v>
      </c>
      <c r="D5318" s="15" t="s">
        <v>834</v>
      </c>
      <c r="E5318" s="13">
        <v>739</v>
      </c>
      <c r="F5318" s="15" t="s">
        <v>17</v>
      </c>
      <c r="G5318" s="15" t="s">
        <v>23</v>
      </c>
      <c r="H5318" s="17">
        <v>2.5721120752043001E-4</v>
      </c>
      <c r="I5318" s="13">
        <v>1</v>
      </c>
      <c r="J5318" s="13">
        <v>0</v>
      </c>
      <c r="K5318" s="19"/>
      <c r="L5318" s="18">
        <f t="shared" si="54"/>
        <v>2.5721120752043001E-4</v>
      </c>
      <c r="M5318">
        <f>Table1[[#This Row],[num_contributions]]+Table1[[#This Row],[num_unique_contributors]]</f>
        <v>1</v>
      </c>
    </row>
    <row r="5319" spans="1:13" ht="13.2" hidden="1" x14ac:dyDescent="0.25">
      <c r="A5319" s="13">
        <v>6</v>
      </c>
      <c r="B5319" s="14">
        <v>43998</v>
      </c>
      <c r="C5319" s="14">
        <v>44015</v>
      </c>
      <c r="D5319" s="15" t="s">
        <v>1485</v>
      </c>
      <c r="E5319" s="13">
        <v>799</v>
      </c>
      <c r="F5319" s="15" t="s">
        <v>17</v>
      </c>
      <c r="G5319" s="15" t="s">
        <v>18</v>
      </c>
      <c r="H5319" s="17">
        <v>2.5721120752043001E-4</v>
      </c>
      <c r="I5319" s="13">
        <v>1</v>
      </c>
      <c r="J5319" s="13">
        <v>0</v>
      </c>
      <c r="K5319" s="19"/>
      <c r="L5319" s="18">
        <f t="shared" si="54"/>
        <v>2.5721120752043001E-4</v>
      </c>
      <c r="M5319">
        <f>Table1[[#This Row],[num_contributions]]+Table1[[#This Row],[num_unique_contributors]]</f>
        <v>1</v>
      </c>
    </row>
    <row r="5320" spans="1:13" ht="13.2" hidden="1" x14ac:dyDescent="0.25">
      <c r="A5320" s="13">
        <v>6</v>
      </c>
      <c r="B5320" s="14">
        <v>43998</v>
      </c>
      <c r="C5320" s="14">
        <v>44015</v>
      </c>
      <c r="D5320" s="15" t="s">
        <v>1643</v>
      </c>
      <c r="E5320" s="13">
        <v>155</v>
      </c>
      <c r="F5320" s="15" t="s">
        <v>17</v>
      </c>
      <c r="G5320" s="15" t="s">
        <v>23</v>
      </c>
      <c r="H5320" s="17">
        <v>2.5721120752043001E-4</v>
      </c>
      <c r="I5320" s="13">
        <v>1</v>
      </c>
      <c r="J5320" s="13">
        <v>0</v>
      </c>
      <c r="K5320" s="19"/>
      <c r="L5320" s="18">
        <f t="shared" si="54"/>
        <v>2.5721120752043001E-4</v>
      </c>
      <c r="M5320">
        <f>Table1[[#This Row],[num_contributions]]+Table1[[#This Row],[num_unique_contributors]]</f>
        <v>1</v>
      </c>
    </row>
    <row r="5321" spans="1:13" ht="13.2" hidden="1" x14ac:dyDescent="0.25">
      <c r="A5321" s="13">
        <v>6</v>
      </c>
      <c r="B5321" s="14">
        <v>43998</v>
      </c>
      <c r="C5321" s="14">
        <v>44015</v>
      </c>
      <c r="D5321" s="15" t="s">
        <v>938</v>
      </c>
      <c r="E5321" s="13">
        <v>360</v>
      </c>
      <c r="F5321" s="15" t="s">
        <v>17</v>
      </c>
      <c r="G5321" s="15" t="s">
        <v>14</v>
      </c>
      <c r="H5321" s="17">
        <v>2.5721120752043001E-4</v>
      </c>
      <c r="I5321" s="13">
        <v>1</v>
      </c>
      <c r="J5321" s="13">
        <v>0</v>
      </c>
      <c r="K5321" s="19"/>
      <c r="L5321" s="18">
        <f t="shared" si="54"/>
        <v>2.5721120752043001E-4</v>
      </c>
      <c r="M5321">
        <f>Table1[[#This Row],[num_contributions]]+Table1[[#This Row],[num_unique_contributors]]</f>
        <v>1</v>
      </c>
    </row>
    <row r="5322" spans="1:13" ht="13.2" hidden="1" x14ac:dyDescent="0.25">
      <c r="A5322" s="13">
        <v>6</v>
      </c>
      <c r="B5322" s="14">
        <v>43998</v>
      </c>
      <c r="C5322" s="14">
        <v>44015</v>
      </c>
      <c r="D5322" s="15" t="s">
        <v>1157</v>
      </c>
      <c r="E5322" s="13">
        <v>690</v>
      </c>
      <c r="F5322" s="15" t="s">
        <v>20</v>
      </c>
      <c r="G5322" s="15" t="s">
        <v>23</v>
      </c>
      <c r="H5322" s="17">
        <v>2.5721120752043001E-4</v>
      </c>
      <c r="I5322" s="13">
        <v>1</v>
      </c>
      <c r="J5322" s="13">
        <v>0</v>
      </c>
      <c r="K5322" s="19"/>
      <c r="L5322" s="18">
        <f t="shared" si="54"/>
        <v>2.5721120752043001E-4</v>
      </c>
      <c r="M5322">
        <f>Table1[[#This Row],[num_contributions]]+Table1[[#This Row],[num_unique_contributors]]</f>
        <v>1</v>
      </c>
    </row>
    <row r="5323" spans="1:13" ht="13.2" hidden="1" x14ac:dyDescent="0.25">
      <c r="A5323" s="13">
        <v>6</v>
      </c>
      <c r="B5323" s="14">
        <v>43998</v>
      </c>
      <c r="C5323" s="14">
        <v>44015</v>
      </c>
      <c r="D5323" s="15" t="s">
        <v>1513</v>
      </c>
      <c r="E5323" s="13">
        <v>666</v>
      </c>
      <c r="F5323" s="15" t="s">
        <v>17</v>
      </c>
      <c r="G5323" s="15" t="s">
        <v>23</v>
      </c>
      <c r="H5323" s="17">
        <v>2.5721120752043001E-4</v>
      </c>
      <c r="I5323" s="13">
        <v>1</v>
      </c>
      <c r="J5323" s="13">
        <v>0</v>
      </c>
      <c r="K5323" s="19"/>
      <c r="L5323" s="18">
        <f t="shared" si="54"/>
        <v>2.5721120752043001E-4</v>
      </c>
      <c r="M5323">
        <f>Table1[[#This Row],[num_contributions]]+Table1[[#This Row],[num_unique_contributors]]</f>
        <v>1</v>
      </c>
    </row>
    <row r="5324" spans="1:13" ht="13.2" hidden="1" x14ac:dyDescent="0.25">
      <c r="A5324" s="13">
        <v>6</v>
      </c>
      <c r="B5324" s="14">
        <v>43998</v>
      </c>
      <c r="C5324" s="14">
        <v>44015</v>
      </c>
      <c r="D5324" s="15" t="s">
        <v>1384</v>
      </c>
      <c r="E5324" s="13">
        <v>442</v>
      </c>
      <c r="F5324" s="15" t="s">
        <v>17</v>
      </c>
      <c r="G5324" s="15" t="s">
        <v>23</v>
      </c>
      <c r="H5324" s="17">
        <v>2.5721120752043001E-4</v>
      </c>
      <c r="I5324" s="13">
        <v>1</v>
      </c>
      <c r="J5324" s="13">
        <v>0</v>
      </c>
      <c r="K5324" s="19"/>
      <c r="L5324" s="18">
        <f t="shared" si="54"/>
        <v>2.5721120752043001E-4</v>
      </c>
      <c r="M5324">
        <f>Table1[[#This Row],[num_contributions]]+Table1[[#This Row],[num_unique_contributors]]</f>
        <v>1</v>
      </c>
    </row>
    <row r="5325" spans="1:13" ht="13.2" hidden="1" x14ac:dyDescent="0.25">
      <c r="A5325" s="13">
        <v>6</v>
      </c>
      <c r="B5325" s="14">
        <v>43998</v>
      </c>
      <c r="C5325" s="14">
        <v>44015</v>
      </c>
      <c r="D5325" s="15" t="s">
        <v>1638</v>
      </c>
      <c r="E5325" s="13">
        <v>548</v>
      </c>
      <c r="F5325" s="15" t="s">
        <v>17</v>
      </c>
      <c r="G5325" s="15" t="s">
        <v>14</v>
      </c>
      <c r="H5325" s="17">
        <v>2.5721120752043001E-4</v>
      </c>
      <c r="I5325" s="13">
        <v>1</v>
      </c>
      <c r="J5325" s="13">
        <v>0</v>
      </c>
      <c r="K5325" s="19"/>
      <c r="L5325" s="18">
        <f t="shared" si="54"/>
        <v>2.5721120752043001E-4</v>
      </c>
      <c r="M5325">
        <f>Table1[[#This Row],[num_contributions]]+Table1[[#This Row],[num_unique_contributors]]</f>
        <v>1</v>
      </c>
    </row>
    <row r="5326" spans="1:13" ht="13.2" hidden="1" x14ac:dyDescent="0.25">
      <c r="A5326" s="13">
        <v>6</v>
      </c>
      <c r="B5326" s="14">
        <v>43998</v>
      </c>
      <c r="C5326" s="14">
        <v>44015</v>
      </c>
      <c r="D5326" s="15" t="s">
        <v>1731</v>
      </c>
      <c r="E5326" s="13">
        <v>491</v>
      </c>
      <c r="F5326" s="15" t="s">
        <v>17</v>
      </c>
      <c r="G5326" s="15" t="s">
        <v>23</v>
      </c>
      <c r="H5326" s="17">
        <v>2.5721120752043001E-4</v>
      </c>
      <c r="I5326" s="13">
        <v>1</v>
      </c>
      <c r="J5326" s="13">
        <v>0</v>
      </c>
      <c r="K5326" s="19"/>
      <c r="L5326" s="18">
        <f t="shared" si="54"/>
        <v>2.5721120752043001E-4</v>
      </c>
      <c r="M5326">
        <f>Table1[[#This Row],[num_contributions]]+Table1[[#This Row],[num_unique_contributors]]</f>
        <v>1</v>
      </c>
    </row>
    <row r="5327" spans="1:13" ht="13.2" hidden="1" x14ac:dyDescent="0.25">
      <c r="A5327" s="13">
        <v>6</v>
      </c>
      <c r="B5327" s="14">
        <v>43998</v>
      </c>
      <c r="C5327" s="14">
        <v>44015</v>
      </c>
      <c r="D5327" s="15" t="s">
        <v>956</v>
      </c>
      <c r="E5327" s="13">
        <v>103</v>
      </c>
      <c r="F5327" s="15" t="s">
        <v>17</v>
      </c>
      <c r="G5327" s="15" t="s">
        <v>14</v>
      </c>
      <c r="H5327" s="17">
        <v>2.5721120752043001E-4</v>
      </c>
      <c r="I5327" s="13">
        <v>1</v>
      </c>
      <c r="J5327" s="13">
        <v>0</v>
      </c>
      <c r="K5327" s="19"/>
      <c r="L5327" s="18">
        <f t="shared" si="54"/>
        <v>2.5721120752043001E-4</v>
      </c>
      <c r="M5327">
        <f>Table1[[#This Row],[num_contributions]]+Table1[[#This Row],[num_unique_contributors]]</f>
        <v>1</v>
      </c>
    </row>
    <row r="5328" spans="1:13" ht="13.2" hidden="1" x14ac:dyDescent="0.25">
      <c r="A5328" s="13">
        <v>6</v>
      </c>
      <c r="B5328" s="14">
        <v>43998</v>
      </c>
      <c r="C5328" s="14">
        <v>44015</v>
      </c>
      <c r="D5328" s="15" t="s">
        <v>951</v>
      </c>
      <c r="E5328" s="13">
        <v>359</v>
      </c>
      <c r="F5328" s="15" t="s">
        <v>17</v>
      </c>
      <c r="G5328" s="15" t="s">
        <v>23</v>
      </c>
      <c r="H5328" s="17">
        <v>2.5721120752043001E-4</v>
      </c>
      <c r="I5328" s="13">
        <v>1</v>
      </c>
      <c r="J5328" s="13">
        <v>0</v>
      </c>
      <c r="K5328" s="19"/>
      <c r="L5328" s="18">
        <f t="shared" si="54"/>
        <v>2.5721120752043001E-4</v>
      </c>
      <c r="M5328">
        <f>Table1[[#This Row],[num_contributions]]+Table1[[#This Row],[num_unique_contributors]]</f>
        <v>1</v>
      </c>
    </row>
    <row r="5329" spans="1:13" ht="13.2" hidden="1" x14ac:dyDescent="0.25">
      <c r="A5329" s="13">
        <v>6</v>
      </c>
      <c r="B5329" s="14">
        <v>43998</v>
      </c>
      <c r="C5329" s="14">
        <v>44015</v>
      </c>
      <c r="D5329" s="15" t="s">
        <v>2061</v>
      </c>
      <c r="E5329" s="13">
        <v>95</v>
      </c>
      <c r="F5329" s="15" t="s">
        <v>17</v>
      </c>
      <c r="G5329" s="15" t="s">
        <v>18</v>
      </c>
      <c r="H5329" s="17">
        <v>2.5721120752043001E-4</v>
      </c>
      <c r="I5329" s="13">
        <v>1</v>
      </c>
      <c r="J5329" s="13">
        <v>0</v>
      </c>
      <c r="K5329" s="19"/>
      <c r="L5329" s="18">
        <f t="shared" si="54"/>
        <v>2.5721120752043001E-4</v>
      </c>
      <c r="M5329">
        <f>Table1[[#This Row],[num_contributions]]+Table1[[#This Row],[num_unique_contributors]]</f>
        <v>1</v>
      </c>
    </row>
    <row r="5330" spans="1:13" ht="13.2" hidden="1" x14ac:dyDescent="0.25">
      <c r="A5330" s="13">
        <v>6</v>
      </c>
      <c r="B5330" s="14">
        <v>43998</v>
      </c>
      <c r="C5330" s="14">
        <v>44015</v>
      </c>
      <c r="D5330" s="15" t="s">
        <v>684</v>
      </c>
      <c r="E5330" s="13">
        <v>446</v>
      </c>
      <c r="F5330" s="15" t="s">
        <v>54</v>
      </c>
      <c r="G5330" s="15" t="s">
        <v>23</v>
      </c>
      <c r="H5330" s="17">
        <v>2.5721120752043001E-4</v>
      </c>
      <c r="I5330" s="13">
        <v>1</v>
      </c>
      <c r="J5330" s="13">
        <v>0</v>
      </c>
      <c r="K5330" s="19"/>
      <c r="L5330" s="18">
        <f t="shared" si="54"/>
        <v>2.5721120752043001E-4</v>
      </c>
      <c r="M5330">
        <f>Table1[[#This Row],[num_contributions]]+Table1[[#This Row],[num_unique_contributors]]</f>
        <v>1</v>
      </c>
    </row>
    <row r="5331" spans="1:13" ht="13.2" hidden="1" x14ac:dyDescent="0.25">
      <c r="A5331" s="13">
        <v>6</v>
      </c>
      <c r="B5331" s="14">
        <v>43998</v>
      </c>
      <c r="C5331" s="14">
        <v>44015</v>
      </c>
      <c r="D5331" s="15" t="s">
        <v>1424</v>
      </c>
      <c r="E5331" s="13">
        <v>512</v>
      </c>
      <c r="F5331" s="15" t="s">
        <v>186</v>
      </c>
      <c r="G5331" s="15" t="s">
        <v>23</v>
      </c>
      <c r="H5331" s="17">
        <v>2.5721120752043001E-4</v>
      </c>
      <c r="I5331" s="13">
        <v>1</v>
      </c>
      <c r="J5331" s="13">
        <v>0</v>
      </c>
      <c r="K5331" s="19"/>
      <c r="L5331" s="18">
        <f t="shared" si="54"/>
        <v>2.5721120752043001E-4</v>
      </c>
      <c r="M5331">
        <f>Table1[[#This Row],[num_contributions]]+Table1[[#This Row],[num_unique_contributors]]</f>
        <v>1</v>
      </c>
    </row>
    <row r="5332" spans="1:13" ht="13.2" hidden="1" x14ac:dyDescent="0.25">
      <c r="A5332" s="13">
        <v>6</v>
      </c>
      <c r="B5332" s="14">
        <v>43998</v>
      </c>
      <c r="C5332" s="14">
        <v>44015</v>
      </c>
      <c r="D5332" s="15" t="s">
        <v>2062</v>
      </c>
      <c r="E5332" s="13">
        <v>687</v>
      </c>
      <c r="F5332" s="15" t="s">
        <v>17</v>
      </c>
      <c r="G5332" s="15" t="s">
        <v>23</v>
      </c>
      <c r="H5332" s="17">
        <v>2.5721120752043001E-4</v>
      </c>
      <c r="I5332" s="13">
        <v>1</v>
      </c>
      <c r="J5332" s="13">
        <v>0</v>
      </c>
      <c r="K5332" s="19"/>
      <c r="L5332" s="18">
        <f t="shared" si="54"/>
        <v>2.5721120752043001E-4</v>
      </c>
      <c r="M5332">
        <f>Table1[[#This Row],[num_contributions]]+Table1[[#This Row],[num_unique_contributors]]</f>
        <v>1</v>
      </c>
    </row>
    <row r="5333" spans="1:13" ht="13.2" hidden="1" x14ac:dyDescent="0.25">
      <c r="A5333" s="13">
        <v>6</v>
      </c>
      <c r="B5333" s="14">
        <v>43998</v>
      </c>
      <c r="C5333" s="14">
        <v>44015</v>
      </c>
      <c r="D5333" s="15" t="s">
        <v>1588</v>
      </c>
      <c r="E5333" s="13">
        <v>104</v>
      </c>
      <c r="F5333" s="15" t="s">
        <v>17</v>
      </c>
      <c r="G5333" s="15" t="s">
        <v>14</v>
      </c>
      <c r="H5333" s="17">
        <v>2.5721120752043001E-4</v>
      </c>
      <c r="I5333" s="13">
        <v>1</v>
      </c>
      <c r="J5333" s="13">
        <v>0</v>
      </c>
      <c r="K5333" s="19"/>
      <c r="L5333" s="18">
        <f t="shared" si="54"/>
        <v>2.5721120752043001E-4</v>
      </c>
      <c r="M5333">
        <f>Table1[[#This Row],[num_contributions]]+Table1[[#This Row],[num_unique_contributors]]</f>
        <v>1</v>
      </c>
    </row>
    <row r="5334" spans="1:13" ht="13.2" hidden="1" x14ac:dyDescent="0.25">
      <c r="A5334" s="13">
        <v>6</v>
      </c>
      <c r="B5334" s="14">
        <v>43998</v>
      </c>
      <c r="C5334" s="14">
        <v>44015</v>
      </c>
      <c r="D5334" s="15" t="s">
        <v>940</v>
      </c>
      <c r="E5334" s="13">
        <v>276</v>
      </c>
      <c r="F5334" s="15" t="s">
        <v>17</v>
      </c>
      <c r="G5334" s="15" t="s">
        <v>23</v>
      </c>
      <c r="H5334" s="17">
        <v>2.5721120752043001E-4</v>
      </c>
      <c r="I5334" s="13">
        <v>1</v>
      </c>
      <c r="J5334" s="13">
        <v>0</v>
      </c>
      <c r="K5334" s="19"/>
      <c r="L5334" s="18">
        <f t="shared" ref="L5334:L5397" si="55">H5334+K5334</f>
        <v>2.5721120752043001E-4</v>
      </c>
      <c r="M5334">
        <f>Table1[[#This Row],[num_contributions]]+Table1[[#This Row],[num_unique_contributors]]</f>
        <v>1</v>
      </c>
    </row>
    <row r="5335" spans="1:13" ht="13.2" hidden="1" x14ac:dyDescent="0.25">
      <c r="A5335" s="13">
        <v>6</v>
      </c>
      <c r="B5335" s="14">
        <v>43998</v>
      </c>
      <c r="C5335" s="14">
        <v>44015</v>
      </c>
      <c r="D5335" s="15" t="s">
        <v>1083</v>
      </c>
      <c r="E5335" s="13">
        <v>180</v>
      </c>
      <c r="F5335" s="15" t="s">
        <v>186</v>
      </c>
      <c r="G5335" s="15" t="s">
        <v>23</v>
      </c>
      <c r="H5335" s="17">
        <v>2.5721120752043001E-4</v>
      </c>
      <c r="I5335" s="13">
        <v>1</v>
      </c>
      <c r="J5335" s="13">
        <v>0</v>
      </c>
      <c r="K5335" s="19"/>
      <c r="L5335" s="18">
        <f t="shared" si="55"/>
        <v>2.5721120752043001E-4</v>
      </c>
      <c r="M5335">
        <f>Table1[[#This Row],[num_contributions]]+Table1[[#This Row],[num_unique_contributors]]</f>
        <v>1</v>
      </c>
    </row>
    <row r="5336" spans="1:13" ht="13.2" hidden="1" x14ac:dyDescent="0.25">
      <c r="A5336" s="13">
        <v>6</v>
      </c>
      <c r="B5336" s="14">
        <v>43998</v>
      </c>
      <c r="C5336" s="14">
        <v>44015</v>
      </c>
      <c r="D5336" s="15" t="s">
        <v>1616</v>
      </c>
      <c r="E5336" s="13">
        <v>417</v>
      </c>
      <c r="F5336" s="15" t="s">
        <v>17</v>
      </c>
      <c r="G5336" s="15" t="s">
        <v>23</v>
      </c>
      <c r="H5336" s="17">
        <v>2.5721120752043001E-4</v>
      </c>
      <c r="I5336" s="13">
        <v>1</v>
      </c>
      <c r="J5336" s="13">
        <v>0</v>
      </c>
      <c r="K5336" s="19"/>
      <c r="L5336" s="18">
        <f t="shared" si="55"/>
        <v>2.5721120752043001E-4</v>
      </c>
      <c r="M5336">
        <f>Table1[[#This Row],[num_contributions]]+Table1[[#This Row],[num_unique_contributors]]</f>
        <v>1</v>
      </c>
    </row>
    <row r="5337" spans="1:13" ht="13.2" hidden="1" x14ac:dyDescent="0.25">
      <c r="A5337" s="13">
        <v>5</v>
      </c>
      <c r="B5337" s="14">
        <v>43913</v>
      </c>
      <c r="C5337" s="14">
        <v>43926</v>
      </c>
      <c r="D5337" s="15" t="s">
        <v>2063</v>
      </c>
      <c r="E5337" s="13">
        <v>541</v>
      </c>
      <c r="F5337" s="15" t="s">
        <v>17</v>
      </c>
      <c r="G5337" s="15" t="s">
        <v>1863</v>
      </c>
      <c r="H5337" s="17">
        <v>19801.7525437185</v>
      </c>
      <c r="I5337" s="13">
        <v>48</v>
      </c>
      <c r="J5337" s="13">
        <v>45</v>
      </c>
      <c r="K5337" s="17">
        <v>1666.66542396723</v>
      </c>
      <c r="L5337" s="18">
        <f t="shared" si="55"/>
        <v>21468.417967685731</v>
      </c>
      <c r="M5337">
        <f>Table1[[#This Row],[num_contributions]]+Table1[[#This Row],[num_unique_contributors]]</f>
        <v>93</v>
      </c>
    </row>
    <row r="5338" spans="1:13" ht="13.2" hidden="1" x14ac:dyDescent="0.25">
      <c r="A5338" s="13">
        <v>5</v>
      </c>
      <c r="B5338" s="14">
        <v>43913</v>
      </c>
      <c r="C5338" s="14">
        <v>43926</v>
      </c>
      <c r="D5338" s="15" t="s">
        <v>2064</v>
      </c>
      <c r="E5338" s="13">
        <v>578</v>
      </c>
      <c r="F5338" s="15" t="s">
        <v>17</v>
      </c>
      <c r="G5338" s="15" t="s">
        <v>1863</v>
      </c>
      <c r="H5338" s="17">
        <v>19627.976775932199</v>
      </c>
      <c r="I5338" s="13">
        <v>64</v>
      </c>
      <c r="J5338" s="13">
        <v>57</v>
      </c>
      <c r="K5338" s="17">
        <v>604.47525905043994</v>
      </c>
      <c r="L5338" s="18">
        <f t="shared" si="55"/>
        <v>20232.452034982638</v>
      </c>
      <c r="M5338">
        <f>Table1[[#This Row],[num_contributions]]+Table1[[#This Row],[num_unique_contributors]]</f>
        <v>121</v>
      </c>
    </row>
    <row r="5339" spans="1:13" ht="13.2" hidden="1" x14ac:dyDescent="0.25">
      <c r="A5339" s="13">
        <v>5</v>
      </c>
      <c r="B5339" s="14">
        <v>43913</v>
      </c>
      <c r="C5339" s="14">
        <v>43926</v>
      </c>
      <c r="D5339" s="15" t="s">
        <v>1954</v>
      </c>
      <c r="E5339" s="13">
        <v>444</v>
      </c>
      <c r="F5339" s="15" t="s">
        <v>17</v>
      </c>
      <c r="G5339" s="15" t="s">
        <v>18</v>
      </c>
      <c r="H5339" s="17">
        <v>15703.7398073691</v>
      </c>
      <c r="I5339" s="13">
        <v>177</v>
      </c>
      <c r="J5339" s="13">
        <v>166</v>
      </c>
      <c r="K5339" s="17">
        <v>3118.88375167597</v>
      </c>
      <c r="L5339" s="18">
        <f t="shared" si="55"/>
        <v>18822.623559045071</v>
      </c>
      <c r="M5339">
        <f>Table1[[#This Row],[num_contributions]]+Table1[[#This Row],[num_unique_contributors]]</f>
        <v>343</v>
      </c>
    </row>
    <row r="5340" spans="1:13" ht="13.2" hidden="1" x14ac:dyDescent="0.25">
      <c r="A5340" s="13">
        <v>5</v>
      </c>
      <c r="B5340" s="14">
        <v>43913</v>
      </c>
      <c r="C5340" s="14">
        <v>43926</v>
      </c>
      <c r="D5340" s="15" t="s">
        <v>2065</v>
      </c>
      <c r="E5340" s="13">
        <v>498</v>
      </c>
      <c r="F5340" s="15" t="s">
        <v>17</v>
      </c>
      <c r="G5340" s="15" t="s">
        <v>1863</v>
      </c>
      <c r="H5340" s="17">
        <v>16717.844582503501</v>
      </c>
      <c r="I5340" s="13">
        <v>42</v>
      </c>
      <c r="J5340" s="13">
        <v>32</v>
      </c>
      <c r="K5340" s="17">
        <v>713.76103299052204</v>
      </c>
      <c r="L5340" s="18">
        <f t="shared" si="55"/>
        <v>17431.605615494023</v>
      </c>
      <c r="M5340">
        <f>Table1[[#This Row],[num_contributions]]+Table1[[#This Row],[num_unique_contributors]]</f>
        <v>74</v>
      </c>
    </row>
    <row r="5341" spans="1:13" ht="13.2" hidden="1" x14ac:dyDescent="0.25">
      <c r="A5341" s="13">
        <v>5</v>
      </c>
      <c r="B5341" s="14">
        <v>43913</v>
      </c>
      <c r="C5341" s="14">
        <v>43926</v>
      </c>
      <c r="D5341" s="15" t="s">
        <v>236</v>
      </c>
      <c r="E5341" s="13">
        <v>237</v>
      </c>
      <c r="F5341" s="15" t="s">
        <v>17</v>
      </c>
      <c r="G5341" s="15" t="s">
        <v>1863</v>
      </c>
      <c r="H5341" s="17">
        <v>10053.855341504201</v>
      </c>
      <c r="I5341" s="13">
        <v>96</v>
      </c>
      <c r="J5341" s="13">
        <v>93</v>
      </c>
      <c r="K5341" s="17">
        <v>565.95230234030703</v>
      </c>
      <c r="L5341" s="18">
        <f t="shared" si="55"/>
        <v>10619.807643844508</v>
      </c>
      <c r="M5341">
        <f>Table1[[#This Row],[num_contributions]]+Table1[[#This Row],[num_unique_contributors]]</f>
        <v>189</v>
      </c>
    </row>
    <row r="5342" spans="1:13" ht="13.2" hidden="1" x14ac:dyDescent="0.25">
      <c r="A5342" s="13">
        <v>5</v>
      </c>
      <c r="B5342" s="14">
        <v>43913</v>
      </c>
      <c r="C5342" s="14">
        <v>43926</v>
      </c>
      <c r="D5342" s="15" t="s">
        <v>855</v>
      </c>
      <c r="E5342" s="13">
        <v>618</v>
      </c>
      <c r="F5342" s="15" t="s">
        <v>17</v>
      </c>
      <c r="G5342" s="15" t="s">
        <v>23</v>
      </c>
      <c r="H5342" s="17">
        <v>9046.3549626097192</v>
      </c>
      <c r="I5342" s="13">
        <v>155</v>
      </c>
      <c r="J5342" s="13">
        <v>133</v>
      </c>
      <c r="K5342" s="17">
        <v>1376.8887</v>
      </c>
      <c r="L5342" s="18">
        <f t="shared" si="55"/>
        <v>10423.243662609719</v>
      </c>
      <c r="M5342">
        <f>Table1[[#This Row],[num_contributions]]+Table1[[#This Row],[num_unique_contributors]]</f>
        <v>288</v>
      </c>
    </row>
    <row r="5343" spans="1:13" ht="13.2" hidden="1" x14ac:dyDescent="0.25">
      <c r="A5343" s="13">
        <v>5</v>
      </c>
      <c r="B5343" s="14">
        <v>43913</v>
      </c>
      <c r="C5343" s="14">
        <v>43926</v>
      </c>
      <c r="D5343" s="15" t="s">
        <v>511</v>
      </c>
      <c r="E5343" s="13">
        <v>211</v>
      </c>
      <c r="F5343" s="15" t="s">
        <v>111</v>
      </c>
      <c r="G5343" s="15" t="s">
        <v>14</v>
      </c>
      <c r="H5343" s="17">
        <v>792.81505426103797</v>
      </c>
      <c r="I5343" s="13">
        <v>22</v>
      </c>
      <c r="J5343" s="13">
        <v>20</v>
      </c>
      <c r="K5343" s="17">
        <v>9510.6718837400404</v>
      </c>
      <c r="L5343" s="18">
        <f t="shared" si="55"/>
        <v>10303.486938001079</v>
      </c>
      <c r="M5343">
        <f>Table1[[#This Row],[num_contributions]]+Table1[[#This Row],[num_unique_contributors]]</f>
        <v>42</v>
      </c>
    </row>
    <row r="5344" spans="1:13" ht="13.2" hidden="1" x14ac:dyDescent="0.25">
      <c r="A5344" s="13">
        <v>5</v>
      </c>
      <c r="B5344" s="14">
        <v>43913</v>
      </c>
      <c r="C5344" s="14">
        <v>43926</v>
      </c>
      <c r="D5344" s="15" t="s">
        <v>2066</v>
      </c>
      <c r="E5344" s="13">
        <v>558</v>
      </c>
      <c r="F5344" s="15" t="s">
        <v>17</v>
      </c>
      <c r="G5344" s="15" t="s">
        <v>1863</v>
      </c>
      <c r="H5344" s="17">
        <v>9883.9053144457594</v>
      </c>
      <c r="I5344" s="13">
        <v>33</v>
      </c>
      <c r="J5344" s="13">
        <v>27</v>
      </c>
      <c r="K5344" s="17">
        <v>218.727430948765</v>
      </c>
      <c r="L5344" s="18">
        <f t="shared" si="55"/>
        <v>10102.632745394525</v>
      </c>
      <c r="M5344">
        <f>Table1[[#This Row],[num_contributions]]+Table1[[#This Row],[num_unique_contributors]]</f>
        <v>60</v>
      </c>
    </row>
    <row r="5345" spans="1:13" ht="13.2" hidden="1" x14ac:dyDescent="0.25">
      <c r="A5345" s="13">
        <v>5</v>
      </c>
      <c r="B5345" s="14">
        <v>43913</v>
      </c>
      <c r="C5345" s="14">
        <v>43926</v>
      </c>
      <c r="D5345" s="15" t="s">
        <v>1988</v>
      </c>
      <c r="E5345" s="13">
        <v>246</v>
      </c>
      <c r="F5345" s="15" t="s">
        <v>17</v>
      </c>
      <c r="G5345" s="15" t="s">
        <v>23</v>
      </c>
      <c r="H5345" s="17">
        <v>7892.6894302099599</v>
      </c>
      <c r="I5345" s="13">
        <v>132</v>
      </c>
      <c r="J5345" s="13">
        <v>123</v>
      </c>
      <c r="K5345" s="17">
        <v>1121.63763243627</v>
      </c>
      <c r="L5345" s="18">
        <f t="shared" si="55"/>
        <v>9014.327062646229</v>
      </c>
      <c r="M5345">
        <f>Table1[[#This Row],[num_contributions]]+Table1[[#This Row],[num_unique_contributors]]</f>
        <v>255</v>
      </c>
    </row>
    <row r="5346" spans="1:13" ht="13.2" hidden="1" x14ac:dyDescent="0.25">
      <c r="A5346" s="13">
        <v>5</v>
      </c>
      <c r="B5346" s="14">
        <v>43913</v>
      </c>
      <c r="C5346" s="14">
        <v>43926</v>
      </c>
      <c r="D5346" s="15" t="s">
        <v>2067</v>
      </c>
      <c r="E5346" s="13">
        <v>545</v>
      </c>
      <c r="F5346" s="15" t="s">
        <v>17</v>
      </c>
      <c r="G5346" s="15" t="s">
        <v>1863</v>
      </c>
      <c r="H5346" s="17">
        <v>5946.8943927561904</v>
      </c>
      <c r="I5346" s="13">
        <v>27</v>
      </c>
      <c r="J5346" s="13">
        <v>25</v>
      </c>
      <c r="K5346" s="17">
        <v>1550.9915776998801</v>
      </c>
      <c r="L5346" s="18">
        <f t="shared" si="55"/>
        <v>7497.8859704560709</v>
      </c>
      <c r="M5346">
        <f>Table1[[#This Row],[num_contributions]]+Table1[[#This Row],[num_unique_contributors]]</f>
        <v>52</v>
      </c>
    </row>
    <row r="5347" spans="1:13" ht="13.2" hidden="1" x14ac:dyDescent="0.25">
      <c r="A5347" s="13">
        <v>5</v>
      </c>
      <c r="B5347" s="14">
        <v>43913</v>
      </c>
      <c r="C5347" s="14">
        <v>43926</v>
      </c>
      <c r="D5347" s="15" t="s">
        <v>177</v>
      </c>
      <c r="E5347" s="13">
        <v>539</v>
      </c>
      <c r="F5347" s="15" t="s">
        <v>17</v>
      </c>
      <c r="G5347" s="15" t="s">
        <v>46</v>
      </c>
      <c r="H5347" s="17">
        <v>6496.7745275805501</v>
      </c>
      <c r="I5347" s="13">
        <v>97</v>
      </c>
      <c r="J5347" s="13">
        <v>92</v>
      </c>
      <c r="K5347" s="17">
        <v>948.62657334146104</v>
      </c>
      <c r="L5347" s="18">
        <f t="shared" si="55"/>
        <v>7445.4011009220112</v>
      </c>
      <c r="M5347">
        <f>Table1[[#This Row],[num_contributions]]+Table1[[#This Row],[num_unique_contributors]]</f>
        <v>189</v>
      </c>
    </row>
    <row r="5348" spans="1:13" ht="13.2" hidden="1" x14ac:dyDescent="0.25">
      <c r="A5348" s="13">
        <v>5</v>
      </c>
      <c r="B5348" s="14">
        <v>43913</v>
      </c>
      <c r="C5348" s="14">
        <v>43926</v>
      </c>
      <c r="D5348" s="15" t="s">
        <v>2068</v>
      </c>
      <c r="E5348" s="13">
        <v>523</v>
      </c>
      <c r="F5348" s="15" t="s">
        <v>17</v>
      </c>
      <c r="G5348" s="15" t="s">
        <v>1863</v>
      </c>
      <c r="H5348" s="17">
        <v>6784.6631701715796</v>
      </c>
      <c r="I5348" s="13">
        <v>31</v>
      </c>
      <c r="J5348" s="13">
        <v>29</v>
      </c>
      <c r="K5348" s="17">
        <v>169.22029999999901</v>
      </c>
      <c r="L5348" s="18">
        <f t="shared" si="55"/>
        <v>6953.8834701715787</v>
      </c>
      <c r="M5348">
        <f>Table1[[#This Row],[num_contributions]]+Table1[[#This Row],[num_unique_contributors]]</f>
        <v>60</v>
      </c>
    </row>
    <row r="5349" spans="1:13" ht="13.2" hidden="1" x14ac:dyDescent="0.25">
      <c r="A5349" s="13">
        <v>5</v>
      </c>
      <c r="B5349" s="14">
        <v>43913</v>
      </c>
      <c r="C5349" s="14">
        <v>43926</v>
      </c>
      <c r="D5349" s="15" t="s">
        <v>2069</v>
      </c>
      <c r="E5349" s="13">
        <v>494</v>
      </c>
      <c r="F5349" s="15" t="s">
        <v>17</v>
      </c>
      <c r="G5349" s="15" t="s">
        <v>1863</v>
      </c>
      <c r="H5349" s="17">
        <v>3344.12489801423</v>
      </c>
      <c r="I5349" s="13">
        <v>23</v>
      </c>
      <c r="J5349" s="13">
        <v>19</v>
      </c>
      <c r="K5349" s="17">
        <v>3331.7239734541899</v>
      </c>
      <c r="L5349" s="18">
        <f t="shared" si="55"/>
        <v>6675.8488714684199</v>
      </c>
      <c r="M5349">
        <f>Table1[[#This Row],[num_contributions]]+Table1[[#This Row],[num_unique_contributors]]</f>
        <v>42</v>
      </c>
    </row>
    <row r="5350" spans="1:13" ht="13.2" hidden="1" x14ac:dyDescent="0.25">
      <c r="A5350" s="13">
        <v>5</v>
      </c>
      <c r="B5350" s="14">
        <v>43913</v>
      </c>
      <c r="C5350" s="14">
        <v>43926</v>
      </c>
      <c r="D5350" s="15" t="s">
        <v>974</v>
      </c>
      <c r="E5350" s="13">
        <v>145</v>
      </c>
      <c r="F5350" s="15" t="s">
        <v>17</v>
      </c>
      <c r="G5350" s="15" t="s">
        <v>18</v>
      </c>
      <c r="H5350" s="17">
        <v>953.05338254024798</v>
      </c>
      <c r="I5350" s="13">
        <v>37</v>
      </c>
      <c r="J5350" s="13">
        <v>34</v>
      </c>
      <c r="K5350" s="17">
        <v>5323.6051766117498</v>
      </c>
      <c r="L5350" s="18">
        <f t="shared" si="55"/>
        <v>6276.6585591519979</v>
      </c>
      <c r="M5350">
        <f>Table1[[#This Row],[num_contributions]]+Table1[[#This Row],[num_unique_contributors]]</f>
        <v>71</v>
      </c>
    </row>
    <row r="5351" spans="1:13" ht="13.2" hidden="1" x14ac:dyDescent="0.25">
      <c r="A5351" s="13">
        <v>5</v>
      </c>
      <c r="B5351" s="14">
        <v>43913</v>
      </c>
      <c r="C5351" s="14">
        <v>43926</v>
      </c>
      <c r="D5351" s="15" t="s">
        <v>53</v>
      </c>
      <c r="E5351" s="13">
        <v>490</v>
      </c>
      <c r="F5351" s="15" t="s">
        <v>54</v>
      </c>
      <c r="G5351" s="15" t="s">
        <v>50</v>
      </c>
      <c r="H5351" s="17">
        <v>5138.62917994072</v>
      </c>
      <c r="I5351" s="13">
        <v>97</v>
      </c>
      <c r="J5351" s="13">
        <v>92</v>
      </c>
      <c r="K5351" s="17">
        <v>1009.69150223502</v>
      </c>
      <c r="L5351" s="18">
        <f t="shared" si="55"/>
        <v>6148.3206821757403</v>
      </c>
      <c r="M5351">
        <f>Table1[[#This Row],[num_contributions]]+Table1[[#This Row],[num_unique_contributors]]</f>
        <v>189</v>
      </c>
    </row>
    <row r="5352" spans="1:13" ht="13.2" hidden="1" x14ac:dyDescent="0.25">
      <c r="A5352" s="13">
        <v>5</v>
      </c>
      <c r="B5352" s="14">
        <v>43913</v>
      </c>
      <c r="C5352" s="14">
        <v>43926</v>
      </c>
      <c r="D5352" s="15" t="s">
        <v>132</v>
      </c>
      <c r="E5352" s="13">
        <v>40</v>
      </c>
      <c r="F5352" s="15" t="s">
        <v>17</v>
      </c>
      <c r="G5352" s="15" t="s">
        <v>14</v>
      </c>
      <c r="H5352" s="17">
        <v>5148.0418700476102</v>
      </c>
      <c r="I5352" s="13">
        <v>84</v>
      </c>
      <c r="J5352" s="13">
        <v>82</v>
      </c>
      <c r="K5352" s="17">
        <v>717.47691984772405</v>
      </c>
      <c r="L5352" s="18">
        <f t="shared" si="55"/>
        <v>5865.5187898953345</v>
      </c>
      <c r="M5352">
        <f>Table1[[#This Row],[num_contributions]]+Table1[[#This Row],[num_unique_contributors]]</f>
        <v>166</v>
      </c>
    </row>
    <row r="5353" spans="1:13" ht="13.2" hidden="1" x14ac:dyDescent="0.25">
      <c r="A5353" s="13">
        <v>5</v>
      </c>
      <c r="B5353" s="14">
        <v>43913</v>
      </c>
      <c r="C5353" s="14">
        <v>43926</v>
      </c>
      <c r="D5353" s="15" t="s">
        <v>212</v>
      </c>
      <c r="E5353" s="13">
        <v>567</v>
      </c>
      <c r="F5353" s="15" t="s">
        <v>17</v>
      </c>
      <c r="G5353" s="15" t="s">
        <v>14</v>
      </c>
      <c r="H5353" s="17">
        <v>4885.6728653911096</v>
      </c>
      <c r="I5353" s="13">
        <v>57</v>
      </c>
      <c r="J5353" s="13">
        <v>55</v>
      </c>
      <c r="K5353" s="17">
        <v>434.96911995024902</v>
      </c>
      <c r="L5353" s="18">
        <f t="shared" si="55"/>
        <v>5320.641985341359</v>
      </c>
      <c r="M5353">
        <f>Table1[[#This Row],[num_contributions]]+Table1[[#This Row],[num_unique_contributors]]</f>
        <v>112</v>
      </c>
    </row>
    <row r="5354" spans="1:13" ht="13.2" hidden="1" x14ac:dyDescent="0.25">
      <c r="A5354" s="13">
        <v>5</v>
      </c>
      <c r="B5354" s="14">
        <v>43913</v>
      </c>
      <c r="C5354" s="14">
        <v>43926</v>
      </c>
      <c r="D5354" s="15" t="s">
        <v>742</v>
      </c>
      <c r="E5354" s="13">
        <v>233</v>
      </c>
      <c r="F5354" s="15" t="s">
        <v>17</v>
      </c>
      <c r="G5354" s="15" t="s">
        <v>18</v>
      </c>
      <c r="H5354" s="17">
        <v>96.188672862601393</v>
      </c>
      <c r="I5354" s="13">
        <v>9</v>
      </c>
      <c r="J5354" s="13">
        <v>8</v>
      </c>
      <c r="K5354" s="17">
        <v>5067.3255703995201</v>
      </c>
      <c r="L5354" s="18">
        <f t="shared" si="55"/>
        <v>5163.5142432621215</v>
      </c>
      <c r="M5354">
        <f>Table1[[#This Row],[num_contributions]]+Table1[[#This Row],[num_unique_contributors]]</f>
        <v>17</v>
      </c>
    </row>
    <row r="5355" spans="1:13" ht="13.2" hidden="1" x14ac:dyDescent="0.25">
      <c r="A5355" s="13">
        <v>5</v>
      </c>
      <c r="B5355" s="14">
        <v>43913</v>
      </c>
      <c r="C5355" s="14">
        <v>43926</v>
      </c>
      <c r="D5355" s="15" t="s">
        <v>2070</v>
      </c>
      <c r="E5355" s="13">
        <v>547</v>
      </c>
      <c r="F5355" s="15" t="s">
        <v>17</v>
      </c>
      <c r="G5355" s="15" t="s">
        <v>1863</v>
      </c>
      <c r="H5355" s="17">
        <v>4058.4903880289398</v>
      </c>
      <c r="I5355" s="13">
        <v>64</v>
      </c>
      <c r="J5355" s="13">
        <v>52</v>
      </c>
      <c r="K5355" s="17">
        <v>543.46349999999995</v>
      </c>
      <c r="L5355" s="18">
        <f t="shared" si="55"/>
        <v>4601.9538880289401</v>
      </c>
      <c r="M5355">
        <f>Table1[[#This Row],[num_contributions]]+Table1[[#This Row],[num_unique_contributors]]</f>
        <v>116</v>
      </c>
    </row>
    <row r="5356" spans="1:13" ht="13.2" hidden="1" x14ac:dyDescent="0.25">
      <c r="A5356" s="13">
        <v>5</v>
      </c>
      <c r="B5356" s="14">
        <v>43913</v>
      </c>
      <c r="C5356" s="14">
        <v>43926</v>
      </c>
      <c r="D5356" s="15" t="s">
        <v>2071</v>
      </c>
      <c r="E5356" s="13">
        <v>694</v>
      </c>
      <c r="F5356" s="15" t="s">
        <v>17</v>
      </c>
      <c r="G5356" s="15" t="s">
        <v>1863</v>
      </c>
      <c r="H5356" s="17">
        <v>4321.7763942070296</v>
      </c>
      <c r="I5356" s="13">
        <v>1</v>
      </c>
      <c r="J5356" s="13">
        <v>0</v>
      </c>
      <c r="K5356" s="19"/>
      <c r="L5356" s="18">
        <f t="shared" si="55"/>
        <v>4321.7763942070296</v>
      </c>
      <c r="M5356">
        <f>Table1[[#This Row],[num_contributions]]+Table1[[#This Row],[num_unique_contributors]]</f>
        <v>1</v>
      </c>
    </row>
    <row r="5357" spans="1:13" ht="13.2" hidden="1" x14ac:dyDescent="0.25">
      <c r="A5357" s="13">
        <v>5</v>
      </c>
      <c r="B5357" s="14">
        <v>43913</v>
      </c>
      <c r="C5357" s="14">
        <v>43926</v>
      </c>
      <c r="D5357" s="15" t="s">
        <v>844</v>
      </c>
      <c r="E5357" s="13">
        <v>437</v>
      </c>
      <c r="F5357" s="15" t="s">
        <v>39</v>
      </c>
      <c r="G5357" s="15" t="s">
        <v>14</v>
      </c>
      <c r="H5357" s="17">
        <v>193.53711278951101</v>
      </c>
      <c r="I5357" s="13">
        <v>13</v>
      </c>
      <c r="J5357" s="13">
        <v>13</v>
      </c>
      <c r="K5357" s="17">
        <v>3942.9742524702601</v>
      </c>
      <c r="L5357" s="18">
        <f t="shared" si="55"/>
        <v>4136.5113652597711</v>
      </c>
      <c r="M5357">
        <f>Table1[[#This Row],[num_contributions]]+Table1[[#This Row],[num_unique_contributors]]</f>
        <v>26</v>
      </c>
    </row>
    <row r="5358" spans="1:13" ht="13.2" hidden="1" x14ac:dyDescent="0.25">
      <c r="A5358" s="13">
        <v>5</v>
      </c>
      <c r="B5358" s="14">
        <v>43913</v>
      </c>
      <c r="C5358" s="14">
        <v>43926</v>
      </c>
      <c r="D5358" s="15" t="s">
        <v>1793</v>
      </c>
      <c r="E5358" s="13">
        <v>596</v>
      </c>
      <c r="F5358" s="15" t="s">
        <v>17</v>
      </c>
      <c r="G5358" s="15" t="s">
        <v>18</v>
      </c>
      <c r="H5358" s="17">
        <v>84.901407270199599</v>
      </c>
      <c r="I5358" s="13">
        <v>16</v>
      </c>
      <c r="J5358" s="13">
        <v>16</v>
      </c>
      <c r="K5358" s="17">
        <v>4033.0050333464301</v>
      </c>
      <c r="L5358" s="18">
        <f t="shared" si="55"/>
        <v>4117.9064406166299</v>
      </c>
      <c r="M5358">
        <f>Table1[[#This Row],[num_contributions]]+Table1[[#This Row],[num_unique_contributors]]</f>
        <v>32</v>
      </c>
    </row>
    <row r="5359" spans="1:13" ht="13.2" hidden="1" x14ac:dyDescent="0.25">
      <c r="A5359" s="13">
        <v>5</v>
      </c>
      <c r="B5359" s="14">
        <v>43913</v>
      </c>
      <c r="C5359" s="14">
        <v>43926</v>
      </c>
      <c r="D5359" s="15" t="s">
        <v>1871</v>
      </c>
      <c r="E5359" s="13">
        <v>198</v>
      </c>
      <c r="F5359" s="15" t="s">
        <v>17</v>
      </c>
      <c r="G5359" s="15" t="s">
        <v>23</v>
      </c>
      <c r="H5359" s="17">
        <v>3496.17317727216</v>
      </c>
      <c r="I5359" s="13">
        <v>103</v>
      </c>
      <c r="J5359" s="13">
        <v>101</v>
      </c>
      <c r="K5359" s="17">
        <v>499.36657390968202</v>
      </c>
      <c r="L5359" s="18">
        <f t="shared" si="55"/>
        <v>3995.5397511818419</v>
      </c>
      <c r="M5359">
        <f>Table1[[#This Row],[num_contributions]]+Table1[[#This Row],[num_unique_contributors]]</f>
        <v>204</v>
      </c>
    </row>
    <row r="5360" spans="1:13" ht="13.2" hidden="1" x14ac:dyDescent="0.25">
      <c r="A5360" s="13">
        <v>5</v>
      </c>
      <c r="B5360" s="14">
        <v>43913</v>
      </c>
      <c r="C5360" s="14">
        <v>43926</v>
      </c>
      <c r="D5360" s="15" t="s">
        <v>142</v>
      </c>
      <c r="E5360" s="13">
        <v>143</v>
      </c>
      <c r="F5360" s="15" t="s">
        <v>17</v>
      </c>
      <c r="G5360" s="15" t="s">
        <v>18</v>
      </c>
      <c r="H5360" s="17">
        <v>3352.43094876738</v>
      </c>
      <c r="I5360" s="13">
        <v>76</v>
      </c>
      <c r="J5360" s="13">
        <v>67</v>
      </c>
      <c r="K5360" s="17">
        <v>580.03383250771401</v>
      </c>
      <c r="L5360" s="18">
        <f t="shared" si="55"/>
        <v>3932.4647812750941</v>
      </c>
      <c r="M5360">
        <f>Table1[[#This Row],[num_contributions]]+Table1[[#This Row],[num_unique_contributors]]</f>
        <v>143</v>
      </c>
    </row>
    <row r="5361" spans="1:13" ht="13.2" hidden="1" x14ac:dyDescent="0.25">
      <c r="A5361" s="13">
        <v>5</v>
      </c>
      <c r="B5361" s="14">
        <v>43913</v>
      </c>
      <c r="C5361" s="14">
        <v>43926</v>
      </c>
      <c r="D5361" s="15" t="s">
        <v>78</v>
      </c>
      <c r="E5361" s="13">
        <v>24</v>
      </c>
      <c r="F5361" s="15" t="s">
        <v>13</v>
      </c>
      <c r="G5361" s="15" t="s">
        <v>18</v>
      </c>
      <c r="H5361" s="17">
        <v>3054.5301179221501</v>
      </c>
      <c r="I5361" s="13">
        <v>80</v>
      </c>
      <c r="J5361" s="13">
        <v>74</v>
      </c>
      <c r="K5361" s="17">
        <v>830.58574505878596</v>
      </c>
      <c r="L5361" s="18">
        <f t="shared" si="55"/>
        <v>3885.1158629809361</v>
      </c>
      <c r="M5361">
        <f>Table1[[#This Row],[num_contributions]]+Table1[[#This Row],[num_unique_contributors]]</f>
        <v>154</v>
      </c>
    </row>
    <row r="5362" spans="1:13" ht="13.2" hidden="1" x14ac:dyDescent="0.25">
      <c r="A5362" s="13">
        <v>5</v>
      </c>
      <c r="B5362" s="14">
        <v>43913</v>
      </c>
      <c r="C5362" s="14">
        <v>43926</v>
      </c>
      <c r="D5362" s="15" t="s">
        <v>22</v>
      </c>
      <c r="E5362" s="13">
        <v>149</v>
      </c>
      <c r="F5362" s="15" t="s">
        <v>20</v>
      </c>
      <c r="G5362" s="15" t="s">
        <v>23</v>
      </c>
      <c r="H5362" s="17">
        <v>3165.0948601703399</v>
      </c>
      <c r="I5362" s="13">
        <v>76</v>
      </c>
      <c r="J5362" s="13">
        <v>74</v>
      </c>
      <c r="K5362" s="17">
        <v>580.38244243573899</v>
      </c>
      <c r="L5362" s="18">
        <f t="shared" si="55"/>
        <v>3745.4773026060789</v>
      </c>
      <c r="M5362">
        <f>Table1[[#This Row],[num_contributions]]+Table1[[#This Row],[num_unique_contributors]]</f>
        <v>150</v>
      </c>
    </row>
    <row r="5363" spans="1:13" ht="13.2" x14ac:dyDescent="0.25">
      <c r="A5363" s="13">
        <v>5</v>
      </c>
      <c r="B5363" s="14">
        <v>43913</v>
      </c>
      <c r="C5363" s="14">
        <v>43926</v>
      </c>
      <c r="D5363" s="15" t="s">
        <v>2510</v>
      </c>
      <c r="E5363" s="13">
        <v>86</v>
      </c>
      <c r="F5363" s="15" t="s">
        <v>13</v>
      </c>
      <c r="G5363" s="22" t="s">
        <v>2552</v>
      </c>
      <c r="H5363" s="17">
        <v>3087.0019314061801</v>
      </c>
      <c r="I5363" s="13">
        <v>74</v>
      </c>
      <c r="J5363" s="13">
        <v>73</v>
      </c>
      <c r="K5363" s="17">
        <v>570.81142820885395</v>
      </c>
      <c r="L5363" s="18">
        <f t="shared" si="55"/>
        <v>3657.8133596150342</v>
      </c>
      <c r="M5363">
        <f>Table1[[#This Row],[num_contributions]]+Table1[[#This Row],[num_unique_contributors]]</f>
        <v>147</v>
      </c>
    </row>
    <row r="5364" spans="1:13" ht="13.2" hidden="1" x14ac:dyDescent="0.25">
      <c r="A5364" s="13">
        <v>5</v>
      </c>
      <c r="B5364" s="14">
        <v>43913</v>
      </c>
      <c r="C5364" s="14">
        <v>43926</v>
      </c>
      <c r="D5364" s="15" t="s">
        <v>1219</v>
      </c>
      <c r="E5364" s="13">
        <v>203</v>
      </c>
      <c r="F5364" s="15" t="s">
        <v>17</v>
      </c>
      <c r="G5364" s="15" t="s">
        <v>14</v>
      </c>
      <c r="H5364" s="17">
        <v>3231.8107234174599</v>
      </c>
      <c r="I5364" s="13">
        <v>67</v>
      </c>
      <c r="J5364" s="13">
        <v>63</v>
      </c>
      <c r="K5364" s="17">
        <v>316.448670502401</v>
      </c>
      <c r="L5364" s="18">
        <f t="shared" si="55"/>
        <v>3548.2593939198609</v>
      </c>
      <c r="M5364">
        <f>Table1[[#This Row],[num_contributions]]+Table1[[#This Row],[num_unique_contributors]]</f>
        <v>130</v>
      </c>
    </row>
    <row r="5365" spans="1:13" ht="13.2" hidden="1" x14ac:dyDescent="0.25">
      <c r="A5365" s="13">
        <v>5</v>
      </c>
      <c r="B5365" s="14">
        <v>43913</v>
      </c>
      <c r="C5365" s="14">
        <v>43926</v>
      </c>
      <c r="D5365" s="15" t="s">
        <v>1096</v>
      </c>
      <c r="E5365" s="13">
        <v>600</v>
      </c>
      <c r="F5365" s="15" t="s">
        <v>17</v>
      </c>
      <c r="G5365" s="15" t="s">
        <v>23</v>
      </c>
      <c r="H5365" s="17">
        <v>2586.6359268146398</v>
      </c>
      <c r="I5365" s="13">
        <v>140</v>
      </c>
      <c r="J5365" s="13">
        <v>116</v>
      </c>
      <c r="K5365" s="17">
        <v>846.16625553335405</v>
      </c>
      <c r="L5365" s="18">
        <f t="shared" si="55"/>
        <v>3432.8021823479939</v>
      </c>
      <c r="M5365">
        <f>Table1[[#This Row],[num_contributions]]+Table1[[#This Row],[num_unique_contributors]]</f>
        <v>256</v>
      </c>
    </row>
    <row r="5366" spans="1:13" ht="13.2" hidden="1" x14ac:dyDescent="0.25">
      <c r="A5366" s="13">
        <v>5</v>
      </c>
      <c r="B5366" s="14">
        <v>43913</v>
      </c>
      <c r="C5366" s="14">
        <v>43926</v>
      </c>
      <c r="D5366" s="15" t="s">
        <v>325</v>
      </c>
      <c r="E5366" s="13">
        <v>277</v>
      </c>
      <c r="F5366" s="15" t="s">
        <v>54</v>
      </c>
      <c r="G5366" s="15" t="s">
        <v>23</v>
      </c>
      <c r="H5366" s="17">
        <v>2851.92057796063</v>
      </c>
      <c r="I5366" s="13">
        <v>95</v>
      </c>
      <c r="J5366" s="13">
        <v>90</v>
      </c>
      <c r="K5366" s="17">
        <v>550.85279644555703</v>
      </c>
      <c r="L5366" s="18">
        <f t="shared" si="55"/>
        <v>3402.773374406187</v>
      </c>
      <c r="M5366">
        <f>Table1[[#This Row],[num_contributions]]+Table1[[#This Row],[num_unique_contributors]]</f>
        <v>185</v>
      </c>
    </row>
    <row r="5367" spans="1:13" ht="13.2" hidden="1" x14ac:dyDescent="0.25">
      <c r="A5367" s="13">
        <v>5</v>
      </c>
      <c r="B5367" s="14">
        <v>43913</v>
      </c>
      <c r="C5367" s="14">
        <v>43926</v>
      </c>
      <c r="D5367" s="15" t="s">
        <v>760</v>
      </c>
      <c r="E5367" s="13">
        <v>678</v>
      </c>
      <c r="F5367" s="15" t="s">
        <v>17</v>
      </c>
      <c r="G5367" s="15" t="s">
        <v>18</v>
      </c>
      <c r="H5367" s="17">
        <v>2130.9593326341001</v>
      </c>
      <c r="I5367" s="13">
        <v>12</v>
      </c>
      <c r="J5367" s="13">
        <v>11</v>
      </c>
      <c r="K5367" s="17">
        <v>821.30102132785498</v>
      </c>
      <c r="L5367" s="18">
        <f t="shared" si="55"/>
        <v>2952.2603539619549</v>
      </c>
      <c r="M5367">
        <f>Table1[[#This Row],[num_contributions]]+Table1[[#This Row],[num_unique_contributors]]</f>
        <v>23</v>
      </c>
    </row>
    <row r="5368" spans="1:13" ht="13.2" hidden="1" x14ac:dyDescent="0.25">
      <c r="A5368" s="13">
        <v>5</v>
      </c>
      <c r="B5368" s="14">
        <v>43913</v>
      </c>
      <c r="C5368" s="14">
        <v>43926</v>
      </c>
      <c r="D5368" s="15" t="s">
        <v>1385</v>
      </c>
      <c r="E5368" s="13">
        <v>686</v>
      </c>
      <c r="F5368" s="15" t="s">
        <v>17</v>
      </c>
      <c r="G5368" s="15" t="s">
        <v>14</v>
      </c>
      <c r="H5368" s="17">
        <v>2547.3279327741002</v>
      </c>
      <c r="I5368" s="13">
        <v>3</v>
      </c>
      <c r="J5368" s="13">
        <v>3</v>
      </c>
      <c r="K5368" s="17">
        <v>267</v>
      </c>
      <c r="L5368" s="18">
        <f t="shared" si="55"/>
        <v>2814.3279327741002</v>
      </c>
      <c r="M5368">
        <f>Table1[[#This Row],[num_contributions]]+Table1[[#This Row],[num_unique_contributors]]</f>
        <v>6</v>
      </c>
    </row>
    <row r="5369" spans="1:13" ht="13.2" hidden="1" x14ac:dyDescent="0.25">
      <c r="A5369" s="13">
        <v>5</v>
      </c>
      <c r="B5369" s="14">
        <v>43913</v>
      </c>
      <c r="C5369" s="14">
        <v>43926</v>
      </c>
      <c r="D5369" s="15" t="s">
        <v>74</v>
      </c>
      <c r="E5369" s="13">
        <v>13</v>
      </c>
      <c r="F5369" s="15" t="s">
        <v>13</v>
      </c>
      <c r="G5369" s="15" t="s">
        <v>18</v>
      </c>
      <c r="H5369" s="17">
        <v>2229.9915389632001</v>
      </c>
      <c r="I5369" s="13">
        <v>44</v>
      </c>
      <c r="J5369" s="13">
        <v>42</v>
      </c>
      <c r="K5369" s="17">
        <v>512.39350980166</v>
      </c>
      <c r="L5369" s="18">
        <f t="shared" si="55"/>
        <v>2742.3850487648601</v>
      </c>
      <c r="M5369">
        <f>Table1[[#This Row],[num_contributions]]+Table1[[#This Row],[num_unique_contributors]]</f>
        <v>86</v>
      </c>
    </row>
    <row r="5370" spans="1:13" ht="13.2" hidden="1" x14ac:dyDescent="0.25">
      <c r="A5370" s="13">
        <v>5</v>
      </c>
      <c r="B5370" s="14">
        <v>43913</v>
      </c>
      <c r="C5370" s="14">
        <v>43926</v>
      </c>
      <c r="D5370" s="15" t="s">
        <v>746</v>
      </c>
      <c r="E5370" s="13">
        <v>552</v>
      </c>
      <c r="F5370" s="15" t="s">
        <v>17</v>
      </c>
      <c r="G5370" s="15" t="s">
        <v>14</v>
      </c>
      <c r="H5370" s="17">
        <v>2207.0892096565299</v>
      </c>
      <c r="I5370" s="13">
        <v>75</v>
      </c>
      <c r="J5370" s="13">
        <v>69</v>
      </c>
      <c r="K5370" s="17">
        <v>504.81020473075603</v>
      </c>
      <c r="L5370" s="18">
        <f t="shared" si="55"/>
        <v>2711.899414387286</v>
      </c>
      <c r="M5370">
        <f>Table1[[#This Row],[num_contributions]]+Table1[[#This Row],[num_unique_contributors]]</f>
        <v>144</v>
      </c>
    </row>
    <row r="5371" spans="1:13" ht="13.2" hidden="1" x14ac:dyDescent="0.25">
      <c r="A5371" s="13">
        <v>5</v>
      </c>
      <c r="B5371" s="14">
        <v>43913</v>
      </c>
      <c r="C5371" s="14">
        <v>43926</v>
      </c>
      <c r="D5371" s="15" t="s">
        <v>1891</v>
      </c>
      <c r="E5371" s="13">
        <v>238</v>
      </c>
      <c r="F5371" s="15" t="s">
        <v>17</v>
      </c>
      <c r="G5371" s="15" t="s">
        <v>14</v>
      </c>
      <c r="H5371" s="17">
        <v>2167.3518555691298</v>
      </c>
      <c r="I5371" s="13">
        <v>46</v>
      </c>
      <c r="J5371" s="13">
        <v>43</v>
      </c>
      <c r="K5371" s="17">
        <v>477.421086228842</v>
      </c>
      <c r="L5371" s="18">
        <f t="shared" si="55"/>
        <v>2644.7729417979717</v>
      </c>
      <c r="M5371">
        <f>Table1[[#This Row],[num_contributions]]+Table1[[#This Row],[num_unique_contributors]]</f>
        <v>89</v>
      </c>
    </row>
    <row r="5372" spans="1:13" ht="13.2" hidden="1" x14ac:dyDescent="0.25">
      <c r="A5372" s="13">
        <v>5</v>
      </c>
      <c r="B5372" s="14">
        <v>43913</v>
      </c>
      <c r="C5372" s="14">
        <v>43926</v>
      </c>
      <c r="D5372" s="15" t="s">
        <v>1647</v>
      </c>
      <c r="E5372" s="13">
        <v>594</v>
      </c>
      <c r="F5372" s="15" t="s">
        <v>17</v>
      </c>
      <c r="G5372" s="15" t="s">
        <v>23</v>
      </c>
      <c r="H5372" s="17">
        <v>27.31881604442</v>
      </c>
      <c r="I5372" s="13">
        <v>10</v>
      </c>
      <c r="J5372" s="13">
        <v>10</v>
      </c>
      <c r="K5372" s="17">
        <v>2601.9839487183099</v>
      </c>
      <c r="L5372" s="18">
        <f t="shared" si="55"/>
        <v>2629.30276476273</v>
      </c>
      <c r="M5372">
        <f>Table1[[#This Row],[num_contributions]]+Table1[[#This Row],[num_unique_contributors]]</f>
        <v>20</v>
      </c>
    </row>
    <row r="5373" spans="1:13" ht="13.2" hidden="1" x14ac:dyDescent="0.25">
      <c r="A5373" s="13">
        <v>5</v>
      </c>
      <c r="B5373" s="14">
        <v>43913</v>
      </c>
      <c r="C5373" s="14">
        <v>43926</v>
      </c>
      <c r="D5373" s="15" t="s">
        <v>548</v>
      </c>
      <c r="E5373" s="13">
        <v>516</v>
      </c>
      <c r="F5373" s="15" t="s">
        <v>17</v>
      </c>
      <c r="G5373" s="15" t="s">
        <v>14</v>
      </c>
      <c r="H5373" s="17">
        <v>1754.86866743119</v>
      </c>
      <c r="I5373" s="13">
        <v>39</v>
      </c>
      <c r="J5373" s="13">
        <v>36</v>
      </c>
      <c r="K5373" s="17">
        <v>860.92405221579202</v>
      </c>
      <c r="L5373" s="18">
        <f t="shared" si="55"/>
        <v>2615.7927196469818</v>
      </c>
      <c r="M5373">
        <f>Table1[[#This Row],[num_contributions]]+Table1[[#This Row],[num_unique_contributors]]</f>
        <v>75</v>
      </c>
    </row>
    <row r="5374" spans="1:13" ht="13.2" hidden="1" x14ac:dyDescent="0.25">
      <c r="A5374" s="13">
        <v>5</v>
      </c>
      <c r="B5374" s="14">
        <v>43913</v>
      </c>
      <c r="C5374" s="14">
        <v>43926</v>
      </c>
      <c r="D5374" s="15" t="s">
        <v>603</v>
      </c>
      <c r="E5374" s="13">
        <v>522</v>
      </c>
      <c r="F5374" s="15" t="s">
        <v>17</v>
      </c>
      <c r="G5374" s="15" t="s">
        <v>14</v>
      </c>
      <c r="H5374" s="17">
        <v>1886.72718707391</v>
      </c>
      <c r="I5374" s="13">
        <v>77</v>
      </c>
      <c r="J5374" s="13">
        <v>72</v>
      </c>
      <c r="K5374" s="17">
        <v>709.35016613235098</v>
      </c>
      <c r="L5374" s="18">
        <f t="shared" si="55"/>
        <v>2596.0773532062613</v>
      </c>
      <c r="M5374">
        <f>Table1[[#This Row],[num_contributions]]+Table1[[#This Row],[num_unique_contributors]]</f>
        <v>149</v>
      </c>
    </row>
    <row r="5375" spans="1:13" ht="13.2" hidden="1" x14ac:dyDescent="0.25">
      <c r="A5375" s="13">
        <v>5</v>
      </c>
      <c r="B5375" s="14">
        <v>43913</v>
      </c>
      <c r="C5375" s="14">
        <v>43926</v>
      </c>
      <c r="D5375" s="15" t="s">
        <v>1795</v>
      </c>
      <c r="E5375" s="13">
        <v>160</v>
      </c>
      <c r="F5375" s="15" t="s">
        <v>17</v>
      </c>
      <c r="G5375" s="15" t="s">
        <v>14</v>
      </c>
      <c r="H5375" s="17">
        <v>1896.5390119871499</v>
      </c>
      <c r="I5375" s="13">
        <v>46</v>
      </c>
      <c r="J5375" s="13">
        <v>44</v>
      </c>
      <c r="K5375" s="17">
        <v>545.41779620072498</v>
      </c>
      <c r="L5375" s="18">
        <f t="shared" si="55"/>
        <v>2441.9568081878751</v>
      </c>
      <c r="M5375">
        <f>Table1[[#This Row],[num_contributions]]+Table1[[#This Row],[num_unique_contributors]]</f>
        <v>90</v>
      </c>
    </row>
    <row r="5376" spans="1:13" ht="13.2" hidden="1" x14ac:dyDescent="0.25">
      <c r="A5376" s="13">
        <v>5</v>
      </c>
      <c r="B5376" s="14">
        <v>43913</v>
      </c>
      <c r="C5376" s="14">
        <v>43926</v>
      </c>
      <c r="D5376" s="15" t="s">
        <v>1358</v>
      </c>
      <c r="E5376" s="13">
        <v>603</v>
      </c>
      <c r="F5376" s="15" t="s">
        <v>17</v>
      </c>
      <c r="G5376" s="15" t="s">
        <v>14</v>
      </c>
      <c r="H5376" s="17">
        <v>1551.1362016512201</v>
      </c>
      <c r="I5376" s="13">
        <v>55</v>
      </c>
      <c r="J5376" s="13">
        <v>48</v>
      </c>
      <c r="K5376" s="17">
        <v>888.40685769376898</v>
      </c>
      <c r="L5376" s="18">
        <f t="shared" si="55"/>
        <v>2439.5430593449892</v>
      </c>
      <c r="M5376">
        <f>Table1[[#This Row],[num_contributions]]+Table1[[#This Row],[num_unique_contributors]]</f>
        <v>103</v>
      </c>
    </row>
    <row r="5377" spans="1:13" ht="13.2" hidden="1" x14ac:dyDescent="0.25">
      <c r="A5377" s="13">
        <v>5</v>
      </c>
      <c r="B5377" s="14">
        <v>43913</v>
      </c>
      <c r="C5377" s="14">
        <v>43926</v>
      </c>
      <c r="D5377" s="15" t="s">
        <v>543</v>
      </c>
      <c r="E5377" s="13">
        <v>634</v>
      </c>
      <c r="F5377" s="15" t="s">
        <v>39</v>
      </c>
      <c r="G5377" s="15" t="s">
        <v>18</v>
      </c>
      <c r="H5377" s="17">
        <v>969.37038657950598</v>
      </c>
      <c r="I5377" s="13">
        <v>45</v>
      </c>
      <c r="J5377" s="13">
        <v>43</v>
      </c>
      <c r="K5377" s="17">
        <v>1352.3697742659999</v>
      </c>
      <c r="L5377" s="18">
        <f t="shared" si="55"/>
        <v>2321.7401608455057</v>
      </c>
      <c r="M5377">
        <f>Table1[[#This Row],[num_contributions]]+Table1[[#This Row],[num_unique_contributors]]</f>
        <v>88</v>
      </c>
    </row>
    <row r="5378" spans="1:13" ht="13.2" hidden="1" x14ac:dyDescent="0.25">
      <c r="A5378" s="13">
        <v>5</v>
      </c>
      <c r="B5378" s="14">
        <v>43913</v>
      </c>
      <c r="C5378" s="14">
        <v>43926</v>
      </c>
      <c r="D5378" s="15" t="s">
        <v>76</v>
      </c>
      <c r="E5378" s="13">
        <v>25</v>
      </c>
      <c r="F5378" s="15" t="s">
        <v>77</v>
      </c>
      <c r="G5378" s="15" t="s">
        <v>18</v>
      </c>
      <c r="H5378" s="17">
        <v>1582.96176534202</v>
      </c>
      <c r="I5378" s="13">
        <v>60</v>
      </c>
      <c r="J5378" s="13">
        <v>56</v>
      </c>
      <c r="K5378" s="17">
        <v>660.02030320168899</v>
      </c>
      <c r="L5378" s="18">
        <f t="shared" si="55"/>
        <v>2242.9820685437089</v>
      </c>
      <c r="M5378">
        <f>Table1[[#This Row],[num_contributions]]+Table1[[#This Row],[num_unique_contributors]]</f>
        <v>116</v>
      </c>
    </row>
    <row r="5379" spans="1:13" ht="13.2" hidden="1" x14ac:dyDescent="0.25">
      <c r="A5379" s="13">
        <v>5</v>
      </c>
      <c r="B5379" s="14">
        <v>43913</v>
      </c>
      <c r="C5379" s="14">
        <v>43926</v>
      </c>
      <c r="D5379" s="15" t="s">
        <v>2072</v>
      </c>
      <c r="E5379" s="13">
        <v>561</v>
      </c>
      <c r="F5379" s="15" t="s">
        <v>17</v>
      </c>
      <c r="G5379" s="15" t="s">
        <v>1863</v>
      </c>
      <c r="H5379" s="17">
        <v>1388.9260480575001</v>
      </c>
      <c r="I5379" s="13">
        <v>10</v>
      </c>
      <c r="J5379" s="13">
        <v>10</v>
      </c>
      <c r="K5379" s="17">
        <v>843.69831269156896</v>
      </c>
      <c r="L5379" s="18">
        <f t="shared" si="55"/>
        <v>2232.6243607490692</v>
      </c>
      <c r="M5379">
        <f>Table1[[#This Row],[num_contributions]]+Table1[[#This Row],[num_unique_contributors]]</f>
        <v>20</v>
      </c>
    </row>
    <row r="5380" spans="1:13" ht="13.2" hidden="1" x14ac:dyDescent="0.25">
      <c r="A5380" s="13">
        <v>5</v>
      </c>
      <c r="B5380" s="14">
        <v>43913</v>
      </c>
      <c r="C5380" s="14">
        <v>43926</v>
      </c>
      <c r="D5380" s="15" t="s">
        <v>1859</v>
      </c>
      <c r="E5380" s="13">
        <v>500</v>
      </c>
      <c r="F5380" s="15" t="s">
        <v>13</v>
      </c>
      <c r="G5380" s="15" t="s">
        <v>14</v>
      </c>
      <c r="H5380" s="17">
        <v>1793.0439494043701</v>
      </c>
      <c r="I5380" s="13">
        <v>55</v>
      </c>
      <c r="J5380" s="13">
        <v>52</v>
      </c>
      <c r="K5380" s="17">
        <v>393.01350000000002</v>
      </c>
      <c r="L5380" s="18">
        <f t="shared" si="55"/>
        <v>2186.0574494043703</v>
      </c>
      <c r="M5380">
        <f>Table1[[#This Row],[num_contributions]]+Table1[[#This Row],[num_unique_contributors]]</f>
        <v>107</v>
      </c>
    </row>
    <row r="5381" spans="1:13" ht="13.2" hidden="1" x14ac:dyDescent="0.25">
      <c r="A5381" s="13">
        <v>5</v>
      </c>
      <c r="B5381" s="14">
        <v>43913</v>
      </c>
      <c r="C5381" s="14">
        <v>43926</v>
      </c>
      <c r="D5381" s="15" t="s">
        <v>2073</v>
      </c>
      <c r="E5381" s="13">
        <v>493</v>
      </c>
      <c r="F5381" s="15" t="s">
        <v>17</v>
      </c>
      <c r="G5381" s="15" t="s">
        <v>1863</v>
      </c>
      <c r="H5381" s="17">
        <v>1651.2928926896</v>
      </c>
      <c r="I5381" s="13">
        <v>24</v>
      </c>
      <c r="J5381" s="13">
        <v>21</v>
      </c>
      <c r="K5381" s="17">
        <v>486.76854080266003</v>
      </c>
      <c r="L5381" s="18">
        <f t="shared" si="55"/>
        <v>2138.0614334922602</v>
      </c>
      <c r="M5381">
        <f>Table1[[#This Row],[num_contributions]]+Table1[[#This Row],[num_unique_contributors]]</f>
        <v>45</v>
      </c>
    </row>
    <row r="5382" spans="1:13" ht="13.2" hidden="1" x14ac:dyDescent="0.25">
      <c r="A5382" s="13">
        <v>5</v>
      </c>
      <c r="B5382" s="14">
        <v>43913</v>
      </c>
      <c r="C5382" s="14">
        <v>43926</v>
      </c>
      <c r="D5382" s="15" t="s">
        <v>1155</v>
      </c>
      <c r="E5382" s="13">
        <v>429</v>
      </c>
      <c r="F5382" s="15" t="s">
        <v>17</v>
      </c>
      <c r="G5382" s="15" t="s">
        <v>23</v>
      </c>
      <c r="H5382" s="17">
        <v>1587.3038035494101</v>
      </c>
      <c r="I5382" s="13">
        <v>67</v>
      </c>
      <c r="J5382" s="13">
        <v>64</v>
      </c>
      <c r="K5382" s="17">
        <v>483.92211396937199</v>
      </c>
      <c r="L5382" s="18">
        <f t="shared" si="55"/>
        <v>2071.2259175187819</v>
      </c>
      <c r="M5382">
        <f>Table1[[#This Row],[num_contributions]]+Table1[[#This Row],[num_unique_contributors]]</f>
        <v>131</v>
      </c>
    </row>
    <row r="5383" spans="1:13" ht="13.2" hidden="1" x14ac:dyDescent="0.25">
      <c r="A5383" s="13">
        <v>5</v>
      </c>
      <c r="B5383" s="14">
        <v>43913</v>
      </c>
      <c r="C5383" s="14">
        <v>43926</v>
      </c>
      <c r="D5383" s="15" t="s">
        <v>187</v>
      </c>
      <c r="E5383" s="13">
        <v>213</v>
      </c>
      <c r="F5383" s="15" t="s">
        <v>17</v>
      </c>
      <c r="G5383" s="15" t="s">
        <v>23</v>
      </c>
      <c r="H5383" s="17">
        <v>1640.64136757702</v>
      </c>
      <c r="I5383" s="13">
        <v>81</v>
      </c>
      <c r="J5383" s="13">
        <v>74</v>
      </c>
      <c r="K5383" s="17">
        <v>314.61604506649201</v>
      </c>
      <c r="L5383" s="18">
        <f t="shared" si="55"/>
        <v>1955.257412643512</v>
      </c>
      <c r="M5383">
        <f>Table1[[#This Row],[num_contributions]]+Table1[[#This Row],[num_unique_contributors]]</f>
        <v>155</v>
      </c>
    </row>
    <row r="5384" spans="1:13" ht="13.2" hidden="1" x14ac:dyDescent="0.25">
      <c r="A5384" s="13">
        <v>5</v>
      </c>
      <c r="B5384" s="14">
        <v>43913</v>
      </c>
      <c r="C5384" s="14">
        <v>43926</v>
      </c>
      <c r="D5384" s="15" t="s">
        <v>2074</v>
      </c>
      <c r="E5384" s="13">
        <v>652</v>
      </c>
      <c r="F5384" s="15" t="s">
        <v>17</v>
      </c>
      <c r="G5384" s="15" t="s">
        <v>1863</v>
      </c>
      <c r="H5384" s="17">
        <v>1843.64029210028</v>
      </c>
      <c r="I5384" s="13">
        <v>7</v>
      </c>
      <c r="J5384" s="13">
        <v>7</v>
      </c>
      <c r="K5384" s="17">
        <v>21.003270300454201</v>
      </c>
      <c r="L5384" s="18">
        <f t="shared" si="55"/>
        <v>1864.6435624007343</v>
      </c>
      <c r="M5384">
        <f>Table1[[#This Row],[num_contributions]]+Table1[[#This Row],[num_unique_contributors]]</f>
        <v>14</v>
      </c>
    </row>
    <row r="5385" spans="1:13" ht="13.2" hidden="1" x14ac:dyDescent="0.25">
      <c r="A5385" s="13">
        <v>5</v>
      </c>
      <c r="B5385" s="14">
        <v>43913</v>
      </c>
      <c r="C5385" s="14">
        <v>43926</v>
      </c>
      <c r="D5385" s="15" t="s">
        <v>2075</v>
      </c>
      <c r="E5385" s="13">
        <v>647</v>
      </c>
      <c r="F5385" s="15" t="s">
        <v>17</v>
      </c>
      <c r="G5385" s="15" t="s">
        <v>1863</v>
      </c>
      <c r="H5385" s="17">
        <v>1698.1143524357201</v>
      </c>
      <c r="I5385" s="13">
        <v>6</v>
      </c>
      <c r="J5385" s="13">
        <v>5</v>
      </c>
      <c r="K5385" s="17">
        <v>147.8125</v>
      </c>
      <c r="L5385" s="18">
        <f t="shared" si="55"/>
        <v>1845.9268524357201</v>
      </c>
      <c r="M5385">
        <f>Table1[[#This Row],[num_contributions]]+Table1[[#This Row],[num_unique_contributors]]</f>
        <v>11</v>
      </c>
    </row>
    <row r="5386" spans="1:13" ht="13.2" hidden="1" x14ac:dyDescent="0.25">
      <c r="A5386" s="13">
        <v>5</v>
      </c>
      <c r="B5386" s="14">
        <v>43913</v>
      </c>
      <c r="C5386" s="14">
        <v>43926</v>
      </c>
      <c r="D5386" s="15" t="s">
        <v>1790</v>
      </c>
      <c r="E5386" s="13">
        <v>142</v>
      </c>
      <c r="F5386" s="15" t="s">
        <v>17</v>
      </c>
      <c r="G5386" s="15" t="s">
        <v>18</v>
      </c>
      <c r="H5386" s="17">
        <v>426.78757442572299</v>
      </c>
      <c r="I5386" s="13">
        <v>32</v>
      </c>
      <c r="J5386" s="13">
        <v>29</v>
      </c>
      <c r="K5386" s="17">
        <v>1354.18106328462</v>
      </c>
      <c r="L5386" s="18">
        <f t="shared" si="55"/>
        <v>1780.968637710343</v>
      </c>
      <c r="M5386">
        <f>Table1[[#This Row],[num_contributions]]+Table1[[#This Row],[num_unique_contributors]]</f>
        <v>61</v>
      </c>
    </row>
    <row r="5387" spans="1:13" ht="13.2" hidden="1" x14ac:dyDescent="0.25">
      <c r="A5387" s="13">
        <v>5</v>
      </c>
      <c r="B5387" s="14">
        <v>43913</v>
      </c>
      <c r="C5387" s="14">
        <v>43926</v>
      </c>
      <c r="D5387" s="15" t="s">
        <v>1510</v>
      </c>
      <c r="E5387" s="13">
        <v>556</v>
      </c>
      <c r="F5387" s="15" t="s">
        <v>17</v>
      </c>
      <c r="G5387" s="15" t="s">
        <v>23</v>
      </c>
      <c r="H5387" s="17">
        <v>1234.43349973657</v>
      </c>
      <c r="I5387" s="13">
        <v>40</v>
      </c>
      <c r="J5387" s="13">
        <v>39</v>
      </c>
      <c r="K5387" s="17">
        <v>453.16552924154303</v>
      </c>
      <c r="L5387" s="18">
        <f t="shared" si="55"/>
        <v>1687.599028978113</v>
      </c>
      <c r="M5387">
        <f>Table1[[#This Row],[num_contributions]]+Table1[[#This Row],[num_unique_contributors]]</f>
        <v>79</v>
      </c>
    </row>
    <row r="5388" spans="1:13" ht="13.2" hidden="1" x14ac:dyDescent="0.25">
      <c r="A5388" s="13">
        <v>5</v>
      </c>
      <c r="B5388" s="14">
        <v>43913</v>
      </c>
      <c r="C5388" s="14">
        <v>43926</v>
      </c>
      <c r="D5388" s="15" t="s">
        <v>305</v>
      </c>
      <c r="E5388" s="13">
        <v>517</v>
      </c>
      <c r="F5388" s="15" t="s">
        <v>20</v>
      </c>
      <c r="G5388" s="15" t="s">
        <v>14</v>
      </c>
      <c r="H5388" s="17">
        <v>1234.8478218754501</v>
      </c>
      <c r="I5388" s="13">
        <v>40</v>
      </c>
      <c r="J5388" s="13">
        <v>38</v>
      </c>
      <c r="K5388" s="17">
        <v>399.91030000000001</v>
      </c>
      <c r="L5388" s="18">
        <f t="shared" si="55"/>
        <v>1634.7581218754501</v>
      </c>
      <c r="M5388">
        <f>Table1[[#This Row],[num_contributions]]+Table1[[#This Row],[num_unique_contributors]]</f>
        <v>78</v>
      </c>
    </row>
    <row r="5389" spans="1:13" ht="13.2" hidden="1" x14ac:dyDescent="0.25">
      <c r="A5389" s="13">
        <v>5</v>
      </c>
      <c r="B5389" s="14">
        <v>43913</v>
      </c>
      <c r="C5389" s="14">
        <v>43926</v>
      </c>
      <c r="D5389" s="15" t="s">
        <v>1905</v>
      </c>
      <c r="E5389" s="13">
        <v>557</v>
      </c>
      <c r="F5389" s="15" t="s">
        <v>17</v>
      </c>
      <c r="G5389" s="15" t="s">
        <v>23</v>
      </c>
      <c r="H5389" s="17">
        <v>756.16499508146501</v>
      </c>
      <c r="I5389" s="13">
        <v>43</v>
      </c>
      <c r="J5389" s="13">
        <v>42</v>
      </c>
      <c r="K5389" s="17">
        <v>746.34199405032302</v>
      </c>
      <c r="L5389" s="18">
        <f t="shared" si="55"/>
        <v>1502.506989131788</v>
      </c>
      <c r="M5389">
        <f>Table1[[#This Row],[num_contributions]]+Table1[[#This Row],[num_unique_contributors]]</f>
        <v>85</v>
      </c>
    </row>
    <row r="5390" spans="1:13" ht="13.2" hidden="1" x14ac:dyDescent="0.25">
      <c r="A5390" s="13">
        <v>5</v>
      </c>
      <c r="B5390" s="14">
        <v>43913</v>
      </c>
      <c r="C5390" s="14">
        <v>43926</v>
      </c>
      <c r="D5390" s="15" t="s">
        <v>351</v>
      </c>
      <c r="E5390" s="13">
        <v>308</v>
      </c>
      <c r="F5390" s="15" t="s">
        <v>17</v>
      </c>
      <c r="G5390" s="15" t="s">
        <v>18</v>
      </c>
      <c r="H5390" s="17">
        <v>935.60463805663505</v>
      </c>
      <c r="I5390" s="13">
        <v>50</v>
      </c>
      <c r="J5390" s="13">
        <v>48</v>
      </c>
      <c r="K5390" s="17">
        <v>554.77030000000002</v>
      </c>
      <c r="L5390" s="18">
        <f t="shared" si="55"/>
        <v>1490.3749380566351</v>
      </c>
      <c r="M5390">
        <f>Table1[[#This Row],[num_contributions]]+Table1[[#This Row],[num_unique_contributors]]</f>
        <v>98</v>
      </c>
    </row>
    <row r="5391" spans="1:13" ht="13.2" hidden="1" x14ac:dyDescent="0.25">
      <c r="A5391" s="13">
        <v>5</v>
      </c>
      <c r="B5391" s="14">
        <v>43913</v>
      </c>
      <c r="C5391" s="14">
        <v>43926</v>
      </c>
      <c r="D5391" s="15" t="s">
        <v>1955</v>
      </c>
      <c r="E5391" s="13">
        <v>224</v>
      </c>
      <c r="F5391" s="15" t="s">
        <v>17</v>
      </c>
      <c r="G5391" s="15" t="s">
        <v>18</v>
      </c>
      <c r="H5391" s="17">
        <v>429.01323834538101</v>
      </c>
      <c r="I5391" s="13">
        <v>22</v>
      </c>
      <c r="J5391" s="13">
        <v>21</v>
      </c>
      <c r="K5391" s="17">
        <v>861.71878334508904</v>
      </c>
      <c r="L5391" s="18">
        <f t="shared" si="55"/>
        <v>1290.73202169047</v>
      </c>
      <c r="M5391">
        <f>Table1[[#This Row],[num_contributions]]+Table1[[#This Row],[num_unique_contributors]]</f>
        <v>43</v>
      </c>
    </row>
    <row r="5392" spans="1:13" ht="13.2" hidden="1" x14ac:dyDescent="0.25">
      <c r="A5392" s="13">
        <v>5</v>
      </c>
      <c r="B5392" s="14">
        <v>43913</v>
      </c>
      <c r="C5392" s="14">
        <v>43926</v>
      </c>
      <c r="D5392" s="15" t="s">
        <v>1958</v>
      </c>
      <c r="E5392" s="13">
        <v>296</v>
      </c>
      <c r="F5392" s="15" t="s">
        <v>17</v>
      </c>
      <c r="G5392" s="15" t="s">
        <v>23</v>
      </c>
      <c r="H5392" s="17">
        <v>737.05672399397895</v>
      </c>
      <c r="I5392" s="13">
        <v>54</v>
      </c>
      <c r="J5392" s="13">
        <v>50</v>
      </c>
      <c r="K5392" s="17">
        <v>503.56629999999899</v>
      </c>
      <c r="L5392" s="18">
        <f t="shared" si="55"/>
        <v>1240.623023993978</v>
      </c>
      <c r="M5392">
        <f>Table1[[#This Row],[num_contributions]]+Table1[[#This Row],[num_unique_contributors]]</f>
        <v>104</v>
      </c>
    </row>
    <row r="5393" spans="1:13" ht="13.2" hidden="1" x14ac:dyDescent="0.25">
      <c r="A5393" s="13">
        <v>5</v>
      </c>
      <c r="B5393" s="14">
        <v>43913</v>
      </c>
      <c r="C5393" s="14">
        <v>43926</v>
      </c>
      <c r="D5393" s="15" t="s">
        <v>2076</v>
      </c>
      <c r="E5393" s="13">
        <v>503</v>
      </c>
      <c r="F5393" s="15" t="s">
        <v>17</v>
      </c>
      <c r="G5393" s="15" t="s">
        <v>1863</v>
      </c>
      <c r="H5393" s="17">
        <v>216.25048260567601</v>
      </c>
      <c r="I5393" s="13">
        <v>11</v>
      </c>
      <c r="J5393" s="13">
        <v>8</v>
      </c>
      <c r="K5393" s="17">
        <v>1013.95141205477</v>
      </c>
      <c r="L5393" s="18">
        <f t="shared" si="55"/>
        <v>1230.201894660446</v>
      </c>
      <c r="M5393">
        <f>Table1[[#This Row],[num_contributions]]+Table1[[#This Row],[num_unique_contributors]]</f>
        <v>19</v>
      </c>
    </row>
    <row r="5394" spans="1:13" ht="13.2" hidden="1" x14ac:dyDescent="0.25">
      <c r="A5394" s="13">
        <v>5</v>
      </c>
      <c r="B5394" s="14">
        <v>43913</v>
      </c>
      <c r="C5394" s="14">
        <v>43926</v>
      </c>
      <c r="D5394" s="15" t="s">
        <v>2077</v>
      </c>
      <c r="E5394" s="13">
        <v>485</v>
      </c>
      <c r="F5394" s="15" t="s">
        <v>17</v>
      </c>
      <c r="G5394" s="15" t="s">
        <v>1863</v>
      </c>
      <c r="H5394" s="17">
        <v>15.337015936382</v>
      </c>
      <c r="I5394" s="13">
        <v>2</v>
      </c>
      <c r="J5394" s="13">
        <v>2</v>
      </c>
      <c r="K5394" s="17">
        <v>1197</v>
      </c>
      <c r="L5394" s="18">
        <f t="shared" si="55"/>
        <v>1212.3370159363819</v>
      </c>
      <c r="M5394">
        <f>Table1[[#This Row],[num_contributions]]+Table1[[#This Row],[num_unique_contributors]]</f>
        <v>4</v>
      </c>
    </row>
    <row r="5395" spans="1:13" ht="13.2" hidden="1" x14ac:dyDescent="0.25">
      <c r="A5395" s="13">
        <v>5</v>
      </c>
      <c r="B5395" s="14">
        <v>43913</v>
      </c>
      <c r="C5395" s="14">
        <v>43926</v>
      </c>
      <c r="D5395" s="15" t="s">
        <v>1001</v>
      </c>
      <c r="E5395" s="13">
        <v>544</v>
      </c>
      <c r="F5395" s="15" t="s">
        <v>17</v>
      </c>
      <c r="G5395" s="15" t="s">
        <v>23</v>
      </c>
      <c r="H5395" s="17">
        <v>422.66477724869299</v>
      </c>
      <c r="I5395" s="13">
        <v>27</v>
      </c>
      <c r="J5395" s="13">
        <v>26</v>
      </c>
      <c r="K5395" s="17">
        <v>780.35375038006202</v>
      </c>
      <c r="L5395" s="18">
        <f t="shared" si="55"/>
        <v>1203.018527628755</v>
      </c>
      <c r="M5395">
        <f>Table1[[#This Row],[num_contributions]]+Table1[[#This Row],[num_unique_contributors]]</f>
        <v>53</v>
      </c>
    </row>
    <row r="5396" spans="1:13" ht="13.2" hidden="1" x14ac:dyDescent="0.25">
      <c r="A5396" s="13">
        <v>5</v>
      </c>
      <c r="B5396" s="14">
        <v>43913</v>
      </c>
      <c r="C5396" s="14">
        <v>43926</v>
      </c>
      <c r="D5396" s="15" t="s">
        <v>1996</v>
      </c>
      <c r="E5396" s="13">
        <v>363</v>
      </c>
      <c r="F5396" s="15" t="s">
        <v>17</v>
      </c>
      <c r="G5396" s="15" t="s">
        <v>18</v>
      </c>
      <c r="H5396" s="17">
        <v>818.69407999942405</v>
      </c>
      <c r="I5396" s="13">
        <v>48</v>
      </c>
      <c r="J5396" s="13">
        <v>47</v>
      </c>
      <c r="K5396" s="17">
        <v>381.082799999999</v>
      </c>
      <c r="L5396" s="18">
        <f t="shared" si="55"/>
        <v>1199.776879999423</v>
      </c>
      <c r="M5396">
        <f>Table1[[#This Row],[num_contributions]]+Table1[[#This Row],[num_unique_contributors]]</f>
        <v>95</v>
      </c>
    </row>
    <row r="5397" spans="1:13" ht="13.2" hidden="1" x14ac:dyDescent="0.25">
      <c r="A5397" s="13">
        <v>5</v>
      </c>
      <c r="B5397" s="14">
        <v>43913</v>
      </c>
      <c r="C5397" s="14">
        <v>43926</v>
      </c>
      <c r="D5397" s="15" t="s">
        <v>1089</v>
      </c>
      <c r="E5397" s="13">
        <v>229</v>
      </c>
      <c r="F5397" s="15" t="s">
        <v>17</v>
      </c>
      <c r="G5397" s="15" t="s">
        <v>23</v>
      </c>
      <c r="H5397" s="17">
        <v>916.06472919223404</v>
      </c>
      <c r="I5397" s="13">
        <v>36</v>
      </c>
      <c r="J5397" s="13">
        <v>34</v>
      </c>
      <c r="K5397" s="17">
        <v>197.934261758384</v>
      </c>
      <c r="L5397" s="18">
        <f t="shared" si="55"/>
        <v>1113.998990950618</v>
      </c>
      <c r="M5397">
        <f>Table1[[#This Row],[num_contributions]]+Table1[[#This Row],[num_unique_contributors]]</f>
        <v>70</v>
      </c>
    </row>
    <row r="5398" spans="1:13" ht="13.2" hidden="1" x14ac:dyDescent="0.25">
      <c r="A5398" s="13">
        <v>5</v>
      </c>
      <c r="B5398" s="14">
        <v>43913</v>
      </c>
      <c r="C5398" s="14">
        <v>43926</v>
      </c>
      <c r="D5398" s="15" t="s">
        <v>1999</v>
      </c>
      <c r="E5398" s="13">
        <v>497</v>
      </c>
      <c r="F5398" s="15" t="s">
        <v>20</v>
      </c>
      <c r="G5398" s="15" t="s">
        <v>23</v>
      </c>
      <c r="H5398" s="17">
        <v>582.61689659679098</v>
      </c>
      <c r="I5398" s="13">
        <v>29</v>
      </c>
      <c r="J5398" s="13">
        <v>28</v>
      </c>
      <c r="K5398" s="17">
        <v>427.48863092531798</v>
      </c>
      <c r="L5398" s="18">
        <f t="shared" ref="L5398:L5461" si="56">H5398+K5398</f>
        <v>1010.105527522109</v>
      </c>
      <c r="M5398">
        <f>Table1[[#This Row],[num_contributions]]+Table1[[#This Row],[num_unique_contributors]]</f>
        <v>57</v>
      </c>
    </row>
    <row r="5399" spans="1:13" ht="13.2" hidden="1" x14ac:dyDescent="0.25">
      <c r="A5399" s="13">
        <v>5</v>
      </c>
      <c r="B5399" s="14">
        <v>43913</v>
      </c>
      <c r="C5399" s="14">
        <v>43926</v>
      </c>
      <c r="D5399" s="15" t="s">
        <v>160</v>
      </c>
      <c r="E5399" s="13">
        <v>223</v>
      </c>
      <c r="F5399" s="15" t="s">
        <v>17</v>
      </c>
      <c r="G5399" s="15" t="s">
        <v>14</v>
      </c>
      <c r="H5399" s="17">
        <v>888.44079085648298</v>
      </c>
      <c r="I5399" s="13">
        <v>21</v>
      </c>
      <c r="J5399" s="13">
        <v>20</v>
      </c>
      <c r="K5399" s="17">
        <v>69.472574987777406</v>
      </c>
      <c r="L5399" s="18">
        <f t="shared" si="56"/>
        <v>957.9133658442604</v>
      </c>
      <c r="M5399">
        <f>Table1[[#This Row],[num_contributions]]+Table1[[#This Row],[num_unique_contributors]]</f>
        <v>41</v>
      </c>
    </row>
    <row r="5400" spans="1:13" ht="13.2" hidden="1" x14ac:dyDescent="0.25">
      <c r="A5400" s="13">
        <v>5</v>
      </c>
      <c r="B5400" s="14">
        <v>43913</v>
      </c>
      <c r="C5400" s="14">
        <v>43926</v>
      </c>
      <c r="D5400" s="15" t="s">
        <v>2078</v>
      </c>
      <c r="E5400" s="13">
        <v>572</v>
      </c>
      <c r="F5400" s="15" t="s">
        <v>17</v>
      </c>
      <c r="G5400" s="15" t="s">
        <v>1863</v>
      </c>
      <c r="H5400" s="17">
        <v>222.91577482077699</v>
      </c>
      <c r="I5400" s="13">
        <v>7</v>
      </c>
      <c r="J5400" s="13">
        <v>7</v>
      </c>
      <c r="K5400" s="17">
        <v>624.75140407396896</v>
      </c>
      <c r="L5400" s="18">
        <f t="shared" si="56"/>
        <v>847.66717889474592</v>
      </c>
      <c r="M5400">
        <f>Table1[[#This Row],[num_contributions]]+Table1[[#This Row],[num_unique_contributors]]</f>
        <v>14</v>
      </c>
    </row>
    <row r="5401" spans="1:13" ht="13.2" hidden="1" x14ac:dyDescent="0.25">
      <c r="A5401" s="13">
        <v>5</v>
      </c>
      <c r="B5401" s="14">
        <v>43913</v>
      </c>
      <c r="C5401" s="14">
        <v>43926</v>
      </c>
      <c r="D5401" s="15" t="s">
        <v>1890</v>
      </c>
      <c r="E5401" s="13">
        <v>275</v>
      </c>
      <c r="F5401" s="15" t="s">
        <v>20</v>
      </c>
      <c r="G5401" s="15" t="s">
        <v>18</v>
      </c>
      <c r="H5401" s="17">
        <v>647.45766585482704</v>
      </c>
      <c r="I5401" s="13">
        <v>41</v>
      </c>
      <c r="J5401" s="13">
        <v>41</v>
      </c>
      <c r="K5401" s="17">
        <v>189.12899999999999</v>
      </c>
      <c r="L5401" s="18">
        <f t="shared" si="56"/>
        <v>836.58666585482706</v>
      </c>
      <c r="M5401">
        <f>Table1[[#This Row],[num_contributions]]+Table1[[#This Row],[num_unique_contributors]]</f>
        <v>82</v>
      </c>
    </row>
    <row r="5402" spans="1:13" ht="13.2" hidden="1" x14ac:dyDescent="0.25">
      <c r="A5402" s="13">
        <v>5</v>
      </c>
      <c r="B5402" s="14">
        <v>43913</v>
      </c>
      <c r="C5402" s="14">
        <v>43926</v>
      </c>
      <c r="D5402" s="15" t="s">
        <v>1179</v>
      </c>
      <c r="E5402" s="13">
        <v>220</v>
      </c>
      <c r="F5402" s="15" t="s">
        <v>13</v>
      </c>
      <c r="G5402" s="15" t="s">
        <v>14</v>
      </c>
      <c r="H5402" s="17">
        <v>735.33062575789597</v>
      </c>
      <c r="I5402" s="13">
        <v>19</v>
      </c>
      <c r="J5402" s="13">
        <v>19</v>
      </c>
      <c r="K5402" s="17">
        <v>98.699494566417997</v>
      </c>
      <c r="L5402" s="18">
        <f t="shared" si="56"/>
        <v>834.030120324314</v>
      </c>
      <c r="M5402">
        <f>Table1[[#This Row],[num_contributions]]+Table1[[#This Row],[num_unique_contributors]]</f>
        <v>38</v>
      </c>
    </row>
    <row r="5403" spans="1:13" ht="13.2" hidden="1" x14ac:dyDescent="0.25">
      <c r="A5403" s="13">
        <v>5</v>
      </c>
      <c r="B5403" s="14">
        <v>43913</v>
      </c>
      <c r="C5403" s="14">
        <v>43926</v>
      </c>
      <c r="D5403" s="15" t="s">
        <v>466</v>
      </c>
      <c r="E5403" s="13">
        <v>202</v>
      </c>
      <c r="F5403" s="15" t="s">
        <v>17</v>
      </c>
      <c r="G5403" s="15" t="s">
        <v>18</v>
      </c>
      <c r="H5403" s="17">
        <v>563.81658350817202</v>
      </c>
      <c r="I5403" s="13">
        <v>35</v>
      </c>
      <c r="J5403" s="13">
        <v>32</v>
      </c>
      <c r="K5403" s="17">
        <v>262.43384575094001</v>
      </c>
      <c r="L5403" s="18">
        <f t="shared" si="56"/>
        <v>826.25042925911202</v>
      </c>
      <c r="M5403">
        <f>Table1[[#This Row],[num_contributions]]+Table1[[#This Row],[num_unique_contributors]]</f>
        <v>67</v>
      </c>
    </row>
    <row r="5404" spans="1:13" ht="13.2" hidden="1" x14ac:dyDescent="0.25">
      <c r="A5404" s="13">
        <v>5</v>
      </c>
      <c r="B5404" s="14">
        <v>43913</v>
      </c>
      <c r="C5404" s="14">
        <v>43926</v>
      </c>
      <c r="D5404" s="15" t="s">
        <v>2079</v>
      </c>
      <c r="E5404" s="13">
        <v>696</v>
      </c>
      <c r="F5404" s="15" t="s">
        <v>17</v>
      </c>
      <c r="G5404" s="15" t="s">
        <v>1863</v>
      </c>
      <c r="H5404" s="17">
        <v>817.769115218921</v>
      </c>
      <c r="I5404" s="13">
        <v>1</v>
      </c>
      <c r="J5404" s="13">
        <v>0</v>
      </c>
      <c r="K5404" s="19"/>
      <c r="L5404" s="18">
        <f t="shared" si="56"/>
        <v>817.769115218921</v>
      </c>
      <c r="M5404">
        <f>Table1[[#This Row],[num_contributions]]+Table1[[#This Row],[num_unique_contributors]]</f>
        <v>1</v>
      </c>
    </row>
    <row r="5405" spans="1:13" ht="13.2" hidden="1" x14ac:dyDescent="0.25">
      <c r="A5405" s="13">
        <v>5</v>
      </c>
      <c r="B5405" s="14">
        <v>43913</v>
      </c>
      <c r="C5405" s="14">
        <v>43926</v>
      </c>
      <c r="D5405" s="15" t="s">
        <v>115</v>
      </c>
      <c r="E5405" s="13">
        <v>524</v>
      </c>
      <c r="F5405" s="15" t="s">
        <v>17</v>
      </c>
      <c r="G5405" s="15" t="s">
        <v>23</v>
      </c>
      <c r="H5405" s="17">
        <v>644.90912786267199</v>
      </c>
      <c r="I5405" s="13">
        <v>31</v>
      </c>
      <c r="J5405" s="13">
        <v>30</v>
      </c>
      <c r="K5405" s="17">
        <v>171.86510670109001</v>
      </c>
      <c r="L5405" s="18">
        <f t="shared" si="56"/>
        <v>816.77423456376198</v>
      </c>
      <c r="M5405">
        <f>Table1[[#This Row],[num_contributions]]+Table1[[#This Row],[num_unique_contributors]]</f>
        <v>61</v>
      </c>
    </row>
    <row r="5406" spans="1:13" ht="13.2" hidden="1" x14ac:dyDescent="0.25">
      <c r="A5406" s="13">
        <v>5</v>
      </c>
      <c r="B5406" s="14">
        <v>43913</v>
      </c>
      <c r="C5406" s="14">
        <v>43926</v>
      </c>
      <c r="D5406" s="15" t="s">
        <v>68</v>
      </c>
      <c r="E5406" s="13">
        <v>191</v>
      </c>
      <c r="F5406" s="15" t="s">
        <v>17</v>
      </c>
      <c r="G5406" s="15" t="s">
        <v>23</v>
      </c>
      <c r="H5406" s="17">
        <v>526.24335985621099</v>
      </c>
      <c r="I5406" s="13">
        <v>41</v>
      </c>
      <c r="J5406" s="13">
        <v>39</v>
      </c>
      <c r="K5406" s="17">
        <v>289.17204854206199</v>
      </c>
      <c r="L5406" s="18">
        <f t="shared" si="56"/>
        <v>815.41540839827303</v>
      </c>
      <c r="M5406">
        <f>Table1[[#This Row],[num_contributions]]+Table1[[#This Row],[num_unique_contributors]]</f>
        <v>80</v>
      </c>
    </row>
    <row r="5407" spans="1:13" ht="13.2" hidden="1" x14ac:dyDescent="0.25">
      <c r="A5407" s="13">
        <v>5</v>
      </c>
      <c r="B5407" s="14">
        <v>43913</v>
      </c>
      <c r="C5407" s="14">
        <v>43926</v>
      </c>
      <c r="D5407" s="15" t="s">
        <v>1979</v>
      </c>
      <c r="E5407" s="13">
        <v>138</v>
      </c>
      <c r="F5407" s="15" t="s">
        <v>17</v>
      </c>
      <c r="G5407" s="15" t="s">
        <v>23</v>
      </c>
      <c r="H5407" s="17">
        <v>584.40268341682804</v>
      </c>
      <c r="I5407" s="13">
        <v>41</v>
      </c>
      <c r="J5407" s="13">
        <v>39</v>
      </c>
      <c r="K5407" s="17">
        <v>170.26815596389699</v>
      </c>
      <c r="L5407" s="18">
        <f t="shared" si="56"/>
        <v>754.67083938072506</v>
      </c>
      <c r="M5407">
        <f>Table1[[#This Row],[num_contributions]]+Table1[[#This Row],[num_unique_contributors]]</f>
        <v>80</v>
      </c>
    </row>
    <row r="5408" spans="1:13" ht="13.2" hidden="1" x14ac:dyDescent="0.25">
      <c r="A5408" s="13">
        <v>5</v>
      </c>
      <c r="B5408" s="14">
        <v>43913</v>
      </c>
      <c r="C5408" s="14">
        <v>43926</v>
      </c>
      <c r="D5408" s="15" t="s">
        <v>1992</v>
      </c>
      <c r="E5408" s="13">
        <v>215</v>
      </c>
      <c r="F5408" s="15" t="s">
        <v>17</v>
      </c>
      <c r="G5408" s="15" t="s">
        <v>14</v>
      </c>
      <c r="H5408" s="17">
        <v>432.50104184895298</v>
      </c>
      <c r="I5408" s="13">
        <v>24</v>
      </c>
      <c r="J5408" s="13">
        <v>21</v>
      </c>
      <c r="K5408" s="17">
        <v>313.171782286172</v>
      </c>
      <c r="L5408" s="18">
        <f t="shared" si="56"/>
        <v>745.67282413512498</v>
      </c>
      <c r="M5408">
        <f>Table1[[#This Row],[num_contributions]]+Table1[[#This Row],[num_unique_contributors]]</f>
        <v>45</v>
      </c>
    </row>
    <row r="5409" spans="1:13" ht="13.2" hidden="1" x14ac:dyDescent="0.25">
      <c r="A5409" s="13">
        <v>5</v>
      </c>
      <c r="B5409" s="14">
        <v>43913</v>
      </c>
      <c r="C5409" s="14">
        <v>43926</v>
      </c>
      <c r="D5409" s="15" t="s">
        <v>1962</v>
      </c>
      <c r="E5409" s="13">
        <v>334</v>
      </c>
      <c r="F5409" s="15" t="s">
        <v>17</v>
      </c>
      <c r="G5409" s="15" t="s">
        <v>18</v>
      </c>
      <c r="H5409" s="17">
        <v>0.47641014796888698</v>
      </c>
      <c r="I5409" s="13">
        <v>2</v>
      </c>
      <c r="J5409" s="13">
        <v>2</v>
      </c>
      <c r="K5409" s="17">
        <v>741.89925315627102</v>
      </c>
      <c r="L5409" s="18">
        <f t="shared" si="56"/>
        <v>742.37566330423988</v>
      </c>
      <c r="M5409">
        <f>Table1[[#This Row],[num_contributions]]+Table1[[#This Row],[num_unique_contributors]]</f>
        <v>4</v>
      </c>
    </row>
    <row r="5410" spans="1:13" ht="13.2" hidden="1" x14ac:dyDescent="0.25">
      <c r="A5410" s="13">
        <v>5</v>
      </c>
      <c r="B5410" s="14">
        <v>43913</v>
      </c>
      <c r="C5410" s="14">
        <v>43926</v>
      </c>
      <c r="D5410" s="15" t="s">
        <v>328</v>
      </c>
      <c r="E5410" s="13">
        <v>565</v>
      </c>
      <c r="F5410" s="15" t="s">
        <v>13</v>
      </c>
      <c r="G5410" s="15" t="s">
        <v>14</v>
      </c>
      <c r="H5410" s="17">
        <v>548.48030508853299</v>
      </c>
      <c r="I5410" s="13">
        <v>16</v>
      </c>
      <c r="J5410" s="13">
        <v>16</v>
      </c>
      <c r="K5410" s="17">
        <v>193.6739752105</v>
      </c>
      <c r="L5410" s="18">
        <f t="shared" si="56"/>
        <v>742.15428029903296</v>
      </c>
      <c r="M5410">
        <f>Table1[[#This Row],[num_contributions]]+Table1[[#This Row],[num_unique_contributors]]</f>
        <v>32</v>
      </c>
    </row>
    <row r="5411" spans="1:13" ht="13.2" hidden="1" x14ac:dyDescent="0.25">
      <c r="A5411" s="13">
        <v>5</v>
      </c>
      <c r="B5411" s="14">
        <v>43913</v>
      </c>
      <c r="C5411" s="14">
        <v>43926</v>
      </c>
      <c r="D5411" s="15" t="s">
        <v>863</v>
      </c>
      <c r="E5411" s="13">
        <v>688</v>
      </c>
      <c r="F5411" s="15" t="s">
        <v>17</v>
      </c>
      <c r="G5411" s="15" t="s">
        <v>23</v>
      </c>
      <c r="H5411" s="17">
        <v>307.54127356834101</v>
      </c>
      <c r="I5411" s="13">
        <v>13</v>
      </c>
      <c r="J5411" s="13">
        <v>13</v>
      </c>
      <c r="K5411" s="17">
        <v>426.43270032409902</v>
      </c>
      <c r="L5411" s="18">
        <f t="shared" si="56"/>
        <v>733.97397389243997</v>
      </c>
      <c r="M5411">
        <f>Table1[[#This Row],[num_contributions]]+Table1[[#This Row],[num_unique_contributors]]</f>
        <v>26</v>
      </c>
    </row>
    <row r="5412" spans="1:13" ht="13.2" hidden="1" x14ac:dyDescent="0.25">
      <c r="A5412" s="13">
        <v>5</v>
      </c>
      <c r="B5412" s="14">
        <v>43913</v>
      </c>
      <c r="C5412" s="14">
        <v>43926</v>
      </c>
      <c r="D5412" s="15" t="s">
        <v>862</v>
      </c>
      <c r="E5412" s="13">
        <v>644</v>
      </c>
      <c r="F5412" s="15" t="s">
        <v>17</v>
      </c>
      <c r="G5412" s="15" t="s">
        <v>14</v>
      </c>
      <c r="H5412" s="17">
        <v>581.93585514006099</v>
      </c>
      <c r="I5412" s="13">
        <v>36</v>
      </c>
      <c r="J5412" s="13">
        <v>31</v>
      </c>
      <c r="K5412" s="17">
        <v>148.61750000000001</v>
      </c>
      <c r="L5412" s="18">
        <f t="shared" si="56"/>
        <v>730.55335514006106</v>
      </c>
      <c r="M5412">
        <f>Table1[[#This Row],[num_contributions]]+Table1[[#This Row],[num_unique_contributors]]</f>
        <v>67</v>
      </c>
    </row>
    <row r="5413" spans="1:13" ht="13.2" hidden="1" x14ac:dyDescent="0.25">
      <c r="A5413" s="13">
        <v>5</v>
      </c>
      <c r="B5413" s="14">
        <v>43913</v>
      </c>
      <c r="C5413" s="14">
        <v>43926</v>
      </c>
      <c r="D5413" s="15" t="s">
        <v>942</v>
      </c>
      <c r="E5413" s="13">
        <v>304</v>
      </c>
      <c r="F5413" s="15" t="s">
        <v>17</v>
      </c>
      <c r="G5413" s="15" t="s">
        <v>14</v>
      </c>
      <c r="H5413" s="17">
        <v>534.64289415607504</v>
      </c>
      <c r="I5413" s="13">
        <v>51</v>
      </c>
      <c r="J5413" s="13">
        <v>44</v>
      </c>
      <c r="K5413" s="17">
        <v>167.04312157247901</v>
      </c>
      <c r="L5413" s="18">
        <f t="shared" si="56"/>
        <v>701.68601572855403</v>
      </c>
      <c r="M5413">
        <f>Table1[[#This Row],[num_contributions]]+Table1[[#This Row],[num_unique_contributors]]</f>
        <v>95</v>
      </c>
    </row>
    <row r="5414" spans="1:13" ht="13.2" hidden="1" x14ac:dyDescent="0.25">
      <c r="A5414" s="13">
        <v>5</v>
      </c>
      <c r="B5414" s="14">
        <v>43913</v>
      </c>
      <c r="C5414" s="14">
        <v>43926</v>
      </c>
      <c r="D5414" s="15" t="s">
        <v>1894</v>
      </c>
      <c r="E5414" s="13">
        <v>551</v>
      </c>
      <c r="F5414" s="15" t="s">
        <v>20</v>
      </c>
      <c r="G5414" s="15" t="s">
        <v>18</v>
      </c>
      <c r="H5414" s="17">
        <v>205.51964636438501</v>
      </c>
      <c r="I5414" s="13">
        <v>18</v>
      </c>
      <c r="J5414" s="13">
        <v>18</v>
      </c>
      <c r="K5414" s="17">
        <v>494.63975954724299</v>
      </c>
      <c r="L5414" s="18">
        <f t="shared" si="56"/>
        <v>700.15940591162803</v>
      </c>
      <c r="M5414">
        <f>Table1[[#This Row],[num_contributions]]+Table1[[#This Row],[num_unique_contributors]]</f>
        <v>36</v>
      </c>
    </row>
    <row r="5415" spans="1:13" ht="13.2" hidden="1" x14ac:dyDescent="0.25">
      <c r="A5415" s="13">
        <v>5</v>
      </c>
      <c r="B5415" s="14">
        <v>43913</v>
      </c>
      <c r="C5415" s="14">
        <v>43926</v>
      </c>
      <c r="D5415" s="15" t="s">
        <v>1966</v>
      </c>
      <c r="E5415" s="13">
        <v>99</v>
      </c>
      <c r="F5415" s="15" t="s">
        <v>17</v>
      </c>
      <c r="G5415" s="15" t="s">
        <v>18</v>
      </c>
      <c r="H5415" s="17">
        <v>274.60096552704499</v>
      </c>
      <c r="I5415" s="13">
        <v>23</v>
      </c>
      <c r="J5415" s="13">
        <v>22</v>
      </c>
      <c r="K5415" s="17">
        <v>368.616406299098</v>
      </c>
      <c r="L5415" s="18">
        <f t="shared" si="56"/>
        <v>643.21737182614299</v>
      </c>
      <c r="M5415">
        <f>Table1[[#This Row],[num_contributions]]+Table1[[#This Row],[num_unique_contributors]]</f>
        <v>45</v>
      </c>
    </row>
    <row r="5416" spans="1:13" ht="13.2" hidden="1" x14ac:dyDescent="0.25">
      <c r="A5416" s="13">
        <v>5</v>
      </c>
      <c r="B5416" s="14">
        <v>43913</v>
      </c>
      <c r="C5416" s="14">
        <v>43926</v>
      </c>
      <c r="D5416" s="15" t="s">
        <v>569</v>
      </c>
      <c r="E5416" s="13">
        <v>568</v>
      </c>
      <c r="F5416" s="15" t="s">
        <v>13</v>
      </c>
      <c r="G5416" s="15" t="s">
        <v>14</v>
      </c>
      <c r="H5416" s="17">
        <v>582.53624897903103</v>
      </c>
      <c r="I5416" s="13">
        <v>15</v>
      </c>
      <c r="J5416" s="13">
        <v>15</v>
      </c>
      <c r="K5416" s="17">
        <v>54.274478231529898</v>
      </c>
      <c r="L5416" s="18">
        <f t="shared" si="56"/>
        <v>636.81072721056091</v>
      </c>
      <c r="M5416">
        <f>Table1[[#This Row],[num_contributions]]+Table1[[#This Row],[num_unique_contributors]]</f>
        <v>30</v>
      </c>
    </row>
    <row r="5417" spans="1:13" ht="13.2" hidden="1" x14ac:dyDescent="0.25">
      <c r="A5417" s="13">
        <v>5</v>
      </c>
      <c r="B5417" s="14">
        <v>43913</v>
      </c>
      <c r="C5417" s="14">
        <v>43926</v>
      </c>
      <c r="D5417" s="15" t="s">
        <v>100</v>
      </c>
      <c r="E5417" s="13">
        <v>329</v>
      </c>
      <c r="F5417" s="15" t="s">
        <v>20</v>
      </c>
      <c r="G5417" s="15" t="s">
        <v>14</v>
      </c>
      <c r="H5417" s="17">
        <v>524.27783916084002</v>
      </c>
      <c r="I5417" s="13">
        <v>22</v>
      </c>
      <c r="J5417" s="13">
        <v>22</v>
      </c>
      <c r="K5417" s="17">
        <v>94.127214853200002</v>
      </c>
      <c r="L5417" s="18">
        <f t="shared" si="56"/>
        <v>618.40505401404005</v>
      </c>
      <c r="M5417">
        <f>Table1[[#This Row],[num_contributions]]+Table1[[#This Row],[num_unique_contributors]]</f>
        <v>44</v>
      </c>
    </row>
    <row r="5418" spans="1:13" ht="13.2" hidden="1" x14ac:dyDescent="0.25">
      <c r="A5418" s="13">
        <v>5</v>
      </c>
      <c r="B5418" s="14">
        <v>43913</v>
      </c>
      <c r="C5418" s="14">
        <v>43926</v>
      </c>
      <c r="D5418" s="15" t="s">
        <v>2080</v>
      </c>
      <c r="E5418" s="13">
        <v>505</v>
      </c>
      <c r="F5418" s="15" t="s">
        <v>17</v>
      </c>
      <c r="G5418" s="15" t="s">
        <v>1863</v>
      </c>
      <c r="H5418" s="17">
        <v>64.420390796893898</v>
      </c>
      <c r="I5418" s="13">
        <v>4</v>
      </c>
      <c r="J5418" s="13">
        <v>4</v>
      </c>
      <c r="K5418" s="17">
        <v>545.14063220349897</v>
      </c>
      <c r="L5418" s="18">
        <f t="shared" si="56"/>
        <v>609.56102300039288</v>
      </c>
      <c r="M5418">
        <f>Table1[[#This Row],[num_contributions]]+Table1[[#This Row],[num_unique_contributors]]</f>
        <v>8</v>
      </c>
    </row>
    <row r="5419" spans="1:13" ht="13.2" hidden="1" x14ac:dyDescent="0.25">
      <c r="A5419" s="13">
        <v>5</v>
      </c>
      <c r="B5419" s="14">
        <v>43913</v>
      </c>
      <c r="C5419" s="14">
        <v>43926</v>
      </c>
      <c r="D5419" s="15" t="s">
        <v>188</v>
      </c>
      <c r="E5419" s="13">
        <v>384</v>
      </c>
      <c r="F5419" s="15" t="s">
        <v>20</v>
      </c>
      <c r="G5419" s="15" t="s">
        <v>18</v>
      </c>
      <c r="H5419" s="17">
        <v>348.89817340106401</v>
      </c>
      <c r="I5419" s="13">
        <v>22</v>
      </c>
      <c r="J5419" s="13">
        <v>21</v>
      </c>
      <c r="K5419" s="17">
        <v>239.135661775438</v>
      </c>
      <c r="L5419" s="18">
        <f t="shared" si="56"/>
        <v>588.03383517650195</v>
      </c>
      <c r="M5419">
        <f>Table1[[#This Row],[num_contributions]]+Table1[[#This Row],[num_unique_contributors]]</f>
        <v>43</v>
      </c>
    </row>
    <row r="5420" spans="1:13" ht="13.2" hidden="1" x14ac:dyDescent="0.25">
      <c r="A5420" s="13">
        <v>5</v>
      </c>
      <c r="B5420" s="14">
        <v>43913</v>
      </c>
      <c r="C5420" s="14">
        <v>43926</v>
      </c>
      <c r="D5420" s="15" t="s">
        <v>1956</v>
      </c>
      <c r="E5420" s="13">
        <v>416</v>
      </c>
      <c r="F5420" s="15" t="s">
        <v>17</v>
      </c>
      <c r="G5420" s="15" t="s">
        <v>23</v>
      </c>
      <c r="H5420" s="17">
        <v>397.476543307496</v>
      </c>
      <c r="I5420" s="13">
        <v>28</v>
      </c>
      <c r="J5420" s="13">
        <v>26</v>
      </c>
      <c r="K5420" s="17">
        <v>186.269586583001</v>
      </c>
      <c r="L5420" s="18">
        <f t="shared" si="56"/>
        <v>583.74612989049706</v>
      </c>
      <c r="M5420">
        <f>Table1[[#This Row],[num_contributions]]+Table1[[#This Row],[num_unique_contributors]]</f>
        <v>54</v>
      </c>
    </row>
    <row r="5421" spans="1:13" ht="13.2" hidden="1" x14ac:dyDescent="0.25">
      <c r="A5421" s="13">
        <v>5</v>
      </c>
      <c r="B5421" s="14">
        <v>43913</v>
      </c>
      <c r="C5421" s="14">
        <v>43926</v>
      </c>
      <c r="D5421" s="15" t="s">
        <v>1998</v>
      </c>
      <c r="E5421" s="13">
        <v>610</v>
      </c>
      <c r="F5421" s="15" t="s">
        <v>17</v>
      </c>
      <c r="G5421" s="15" t="s">
        <v>23</v>
      </c>
      <c r="H5421" s="17">
        <v>308.60412552334299</v>
      </c>
      <c r="I5421" s="13">
        <v>35</v>
      </c>
      <c r="J5421" s="13">
        <v>34</v>
      </c>
      <c r="K5421" s="17">
        <v>269.83773721517701</v>
      </c>
      <c r="L5421" s="18">
        <f t="shared" si="56"/>
        <v>578.44186273852006</v>
      </c>
      <c r="M5421">
        <f>Table1[[#This Row],[num_contributions]]+Table1[[#This Row],[num_unique_contributors]]</f>
        <v>69</v>
      </c>
    </row>
    <row r="5422" spans="1:13" ht="13.2" hidden="1" x14ac:dyDescent="0.25">
      <c r="A5422" s="13">
        <v>5</v>
      </c>
      <c r="B5422" s="14">
        <v>43913</v>
      </c>
      <c r="C5422" s="14">
        <v>43926</v>
      </c>
      <c r="D5422" s="15" t="s">
        <v>30</v>
      </c>
      <c r="E5422" s="13">
        <v>172</v>
      </c>
      <c r="F5422" s="15" t="s">
        <v>17</v>
      </c>
      <c r="G5422" s="15" t="s">
        <v>23</v>
      </c>
      <c r="H5422" s="17">
        <v>495.88990029398298</v>
      </c>
      <c r="I5422" s="13">
        <v>20</v>
      </c>
      <c r="J5422" s="13">
        <v>19</v>
      </c>
      <c r="K5422" s="17">
        <v>54.067980017270102</v>
      </c>
      <c r="L5422" s="18">
        <f t="shared" si="56"/>
        <v>549.95788031125312</v>
      </c>
      <c r="M5422">
        <f>Table1[[#This Row],[num_contributions]]+Table1[[#This Row],[num_unique_contributors]]</f>
        <v>39</v>
      </c>
    </row>
    <row r="5423" spans="1:13" ht="13.2" hidden="1" x14ac:dyDescent="0.25">
      <c r="A5423" s="13">
        <v>5</v>
      </c>
      <c r="B5423" s="14">
        <v>43913</v>
      </c>
      <c r="C5423" s="14">
        <v>43926</v>
      </c>
      <c r="D5423" s="15" t="s">
        <v>175</v>
      </c>
      <c r="E5423" s="13">
        <v>529</v>
      </c>
      <c r="F5423" s="15" t="s">
        <v>17</v>
      </c>
      <c r="G5423" s="15" t="s">
        <v>14</v>
      </c>
      <c r="H5423" s="17">
        <v>116.339153687497</v>
      </c>
      <c r="I5423" s="13">
        <v>11</v>
      </c>
      <c r="J5423" s="13">
        <v>11</v>
      </c>
      <c r="K5423" s="17">
        <v>425.62686684566103</v>
      </c>
      <c r="L5423" s="18">
        <f t="shared" si="56"/>
        <v>541.96602053315803</v>
      </c>
      <c r="M5423">
        <f>Table1[[#This Row],[num_contributions]]+Table1[[#This Row],[num_unique_contributors]]</f>
        <v>22</v>
      </c>
    </row>
    <row r="5424" spans="1:13" ht="13.2" hidden="1" x14ac:dyDescent="0.25">
      <c r="A5424" s="13">
        <v>5</v>
      </c>
      <c r="B5424" s="14">
        <v>43913</v>
      </c>
      <c r="C5424" s="14">
        <v>43926</v>
      </c>
      <c r="D5424" s="15" t="s">
        <v>461</v>
      </c>
      <c r="E5424" s="13">
        <v>125</v>
      </c>
      <c r="F5424" s="15" t="s">
        <v>17</v>
      </c>
      <c r="G5424" s="15" t="s">
        <v>23</v>
      </c>
      <c r="H5424" s="17">
        <v>435.61652527388202</v>
      </c>
      <c r="I5424" s="13">
        <v>29</v>
      </c>
      <c r="J5424" s="13">
        <v>28</v>
      </c>
      <c r="K5424" s="17">
        <v>82.680464992081795</v>
      </c>
      <c r="L5424" s="18">
        <f t="shared" si="56"/>
        <v>518.29699026596381</v>
      </c>
      <c r="M5424">
        <f>Table1[[#This Row],[num_contributions]]+Table1[[#This Row],[num_unique_contributors]]</f>
        <v>57</v>
      </c>
    </row>
    <row r="5425" spans="1:13" ht="13.2" hidden="1" x14ac:dyDescent="0.25">
      <c r="A5425" s="13">
        <v>5</v>
      </c>
      <c r="B5425" s="14">
        <v>43913</v>
      </c>
      <c r="C5425" s="14">
        <v>43926</v>
      </c>
      <c r="D5425" s="15" t="s">
        <v>347</v>
      </c>
      <c r="E5425" s="13">
        <v>63</v>
      </c>
      <c r="F5425" s="15" t="s">
        <v>13</v>
      </c>
      <c r="G5425" s="15" t="s">
        <v>14</v>
      </c>
      <c r="H5425" s="17">
        <v>310.68684987978401</v>
      </c>
      <c r="I5425" s="13">
        <v>21</v>
      </c>
      <c r="J5425" s="13">
        <v>21</v>
      </c>
      <c r="K5425" s="17">
        <v>206.300742225313</v>
      </c>
      <c r="L5425" s="18">
        <f t="shared" si="56"/>
        <v>516.98759210509706</v>
      </c>
      <c r="M5425">
        <f>Table1[[#This Row],[num_contributions]]+Table1[[#This Row],[num_unique_contributors]]</f>
        <v>42</v>
      </c>
    </row>
    <row r="5426" spans="1:13" ht="13.2" hidden="1" x14ac:dyDescent="0.25">
      <c r="A5426" s="13">
        <v>5</v>
      </c>
      <c r="B5426" s="14">
        <v>43913</v>
      </c>
      <c r="C5426" s="14">
        <v>43926</v>
      </c>
      <c r="D5426" s="15" t="s">
        <v>2513</v>
      </c>
      <c r="E5426" s="13">
        <v>465</v>
      </c>
      <c r="F5426" s="15" t="s">
        <v>17</v>
      </c>
      <c r="G5426" s="15" t="s">
        <v>14</v>
      </c>
      <c r="H5426" s="17">
        <v>2.5692897772820298</v>
      </c>
      <c r="I5426" s="13">
        <v>2</v>
      </c>
      <c r="J5426" s="13">
        <v>2</v>
      </c>
      <c r="K5426" s="17">
        <v>505.034999999999</v>
      </c>
      <c r="L5426" s="18">
        <f t="shared" si="56"/>
        <v>507.60428977728105</v>
      </c>
      <c r="M5426">
        <f>Table1[[#This Row],[num_contributions]]+Table1[[#This Row],[num_unique_contributors]]</f>
        <v>4</v>
      </c>
    </row>
    <row r="5427" spans="1:13" ht="13.2" hidden="1" x14ac:dyDescent="0.25">
      <c r="A5427" s="13">
        <v>5</v>
      </c>
      <c r="B5427" s="14">
        <v>43913</v>
      </c>
      <c r="C5427" s="14">
        <v>43926</v>
      </c>
      <c r="D5427" s="15" t="s">
        <v>1473</v>
      </c>
      <c r="E5427" s="13">
        <v>271</v>
      </c>
      <c r="F5427" s="15" t="s">
        <v>17</v>
      </c>
      <c r="G5427" s="15" t="s">
        <v>18</v>
      </c>
      <c r="H5427" s="17">
        <v>202.59841809612001</v>
      </c>
      <c r="I5427" s="13">
        <v>31</v>
      </c>
      <c r="J5427" s="13">
        <v>29</v>
      </c>
      <c r="K5427" s="17">
        <v>293.64382793984902</v>
      </c>
      <c r="L5427" s="18">
        <f t="shared" si="56"/>
        <v>496.24224603596906</v>
      </c>
      <c r="M5427">
        <f>Table1[[#This Row],[num_contributions]]+Table1[[#This Row],[num_unique_contributors]]</f>
        <v>60</v>
      </c>
    </row>
    <row r="5428" spans="1:13" ht="13.2" hidden="1" x14ac:dyDescent="0.25">
      <c r="A5428" s="13">
        <v>5</v>
      </c>
      <c r="B5428" s="14">
        <v>43913</v>
      </c>
      <c r="C5428" s="14">
        <v>43926</v>
      </c>
      <c r="D5428" s="15" t="s">
        <v>292</v>
      </c>
      <c r="E5428" s="13">
        <v>615</v>
      </c>
      <c r="F5428" s="15" t="s">
        <v>17</v>
      </c>
      <c r="G5428" s="15" t="s">
        <v>14</v>
      </c>
      <c r="H5428" s="17">
        <v>378.22622497303598</v>
      </c>
      <c r="I5428" s="13">
        <v>36</v>
      </c>
      <c r="J5428" s="13">
        <v>36</v>
      </c>
      <c r="K5428" s="17">
        <v>110.96946911709399</v>
      </c>
      <c r="L5428" s="18">
        <f t="shared" si="56"/>
        <v>489.19569409012996</v>
      </c>
      <c r="M5428">
        <f>Table1[[#This Row],[num_contributions]]+Table1[[#This Row],[num_unique_contributors]]</f>
        <v>72</v>
      </c>
    </row>
    <row r="5429" spans="1:13" ht="13.2" hidden="1" x14ac:dyDescent="0.25">
      <c r="A5429" s="13">
        <v>5</v>
      </c>
      <c r="B5429" s="14">
        <v>43913</v>
      </c>
      <c r="C5429" s="14">
        <v>43926</v>
      </c>
      <c r="D5429" s="16" t="s">
        <v>1993</v>
      </c>
      <c r="E5429" s="13">
        <v>235</v>
      </c>
      <c r="F5429" s="15" t="s">
        <v>17</v>
      </c>
      <c r="G5429" s="15" t="s">
        <v>23</v>
      </c>
      <c r="H5429" s="17">
        <v>270.80421431427499</v>
      </c>
      <c r="I5429" s="13">
        <v>36</v>
      </c>
      <c r="J5429" s="13">
        <v>35</v>
      </c>
      <c r="K5429" s="17">
        <v>198.44829999999999</v>
      </c>
      <c r="L5429" s="18">
        <f t="shared" si="56"/>
        <v>469.252514314275</v>
      </c>
      <c r="M5429">
        <f>Table1[[#This Row],[num_contributions]]+Table1[[#This Row],[num_unique_contributors]]</f>
        <v>71</v>
      </c>
    </row>
    <row r="5430" spans="1:13" ht="13.2" hidden="1" x14ac:dyDescent="0.25">
      <c r="A5430" s="13">
        <v>5</v>
      </c>
      <c r="B5430" s="14">
        <v>43913</v>
      </c>
      <c r="C5430" s="14">
        <v>43926</v>
      </c>
      <c r="D5430" s="15" t="s">
        <v>2081</v>
      </c>
      <c r="E5430" s="13">
        <v>621</v>
      </c>
      <c r="F5430" s="15" t="s">
        <v>17</v>
      </c>
      <c r="G5430" s="15" t="s">
        <v>1863</v>
      </c>
      <c r="H5430" s="17">
        <v>358.05670989721898</v>
      </c>
      <c r="I5430" s="13">
        <v>12</v>
      </c>
      <c r="J5430" s="13">
        <v>12</v>
      </c>
      <c r="K5430" s="17">
        <v>72.405568957678497</v>
      </c>
      <c r="L5430" s="18">
        <f t="shared" si="56"/>
        <v>430.46227885489748</v>
      </c>
      <c r="M5430">
        <f>Table1[[#This Row],[num_contributions]]+Table1[[#This Row],[num_unique_contributors]]</f>
        <v>24</v>
      </c>
    </row>
    <row r="5431" spans="1:13" ht="13.2" hidden="1" x14ac:dyDescent="0.25">
      <c r="A5431" s="13">
        <v>5</v>
      </c>
      <c r="B5431" s="14">
        <v>43913</v>
      </c>
      <c r="C5431" s="14">
        <v>43926</v>
      </c>
      <c r="D5431" s="15" t="s">
        <v>650</v>
      </c>
      <c r="E5431" s="13">
        <v>454</v>
      </c>
      <c r="F5431" s="15" t="s">
        <v>17</v>
      </c>
      <c r="G5431" s="15" t="s">
        <v>14</v>
      </c>
      <c r="H5431" s="17">
        <v>147.84494432582301</v>
      </c>
      <c r="I5431" s="13">
        <v>10</v>
      </c>
      <c r="J5431" s="13">
        <v>10</v>
      </c>
      <c r="K5431" s="17">
        <v>270.17386262550798</v>
      </c>
      <c r="L5431" s="18">
        <f t="shared" si="56"/>
        <v>418.01880695133099</v>
      </c>
      <c r="M5431">
        <f>Table1[[#This Row],[num_contributions]]+Table1[[#This Row],[num_unique_contributors]]</f>
        <v>20</v>
      </c>
    </row>
    <row r="5432" spans="1:13" ht="13.2" hidden="1" x14ac:dyDescent="0.25">
      <c r="A5432" s="13">
        <v>5</v>
      </c>
      <c r="B5432" s="14">
        <v>43913</v>
      </c>
      <c r="C5432" s="14">
        <v>43926</v>
      </c>
      <c r="D5432" s="15" t="s">
        <v>2082</v>
      </c>
      <c r="E5432" s="13">
        <v>502</v>
      </c>
      <c r="F5432" s="15" t="s">
        <v>17</v>
      </c>
      <c r="G5432" s="15" t="s">
        <v>1863</v>
      </c>
      <c r="H5432" s="17">
        <v>116.171287715597</v>
      </c>
      <c r="I5432" s="13">
        <v>10</v>
      </c>
      <c r="J5432" s="13">
        <v>8</v>
      </c>
      <c r="K5432" s="17">
        <v>288.63515218864598</v>
      </c>
      <c r="L5432" s="18">
        <f t="shared" si="56"/>
        <v>404.80643990424301</v>
      </c>
      <c r="M5432">
        <f>Table1[[#This Row],[num_contributions]]+Table1[[#This Row],[num_unique_contributors]]</f>
        <v>18</v>
      </c>
    </row>
    <row r="5433" spans="1:13" ht="13.2" hidden="1" x14ac:dyDescent="0.25">
      <c r="A5433" s="13">
        <v>5</v>
      </c>
      <c r="B5433" s="14">
        <v>43913</v>
      </c>
      <c r="C5433" s="14">
        <v>43926</v>
      </c>
      <c r="D5433" s="15" t="s">
        <v>1357</v>
      </c>
      <c r="E5433" s="13">
        <v>537</v>
      </c>
      <c r="F5433" s="15" t="s">
        <v>17</v>
      </c>
      <c r="G5433" s="15" t="s">
        <v>23</v>
      </c>
      <c r="H5433" s="17">
        <v>14.658649445571101</v>
      </c>
      <c r="I5433" s="13">
        <v>6</v>
      </c>
      <c r="J5433" s="13">
        <v>5</v>
      </c>
      <c r="K5433" s="17">
        <v>384.18879081249901</v>
      </c>
      <c r="L5433" s="18">
        <f t="shared" si="56"/>
        <v>398.84744025807009</v>
      </c>
      <c r="M5433">
        <f>Table1[[#This Row],[num_contributions]]+Table1[[#This Row],[num_unique_contributors]]</f>
        <v>11</v>
      </c>
    </row>
    <row r="5434" spans="1:13" ht="13.2" hidden="1" x14ac:dyDescent="0.25">
      <c r="A5434" s="13">
        <v>5</v>
      </c>
      <c r="B5434" s="14">
        <v>43913</v>
      </c>
      <c r="C5434" s="14">
        <v>43926</v>
      </c>
      <c r="D5434" s="15" t="s">
        <v>2083</v>
      </c>
      <c r="E5434" s="13">
        <v>656</v>
      </c>
      <c r="F5434" s="15" t="s">
        <v>17</v>
      </c>
      <c r="G5434" s="15" t="s">
        <v>1863</v>
      </c>
      <c r="H5434" s="17">
        <v>183.54332094822999</v>
      </c>
      <c r="I5434" s="13">
        <v>5</v>
      </c>
      <c r="J5434" s="13">
        <v>5</v>
      </c>
      <c r="K5434" s="17">
        <v>211.206852707823</v>
      </c>
      <c r="L5434" s="18">
        <f t="shared" si="56"/>
        <v>394.75017365605299</v>
      </c>
      <c r="M5434">
        <f>Table1[[#This Row],[num_contributions]]+Table1[[#This Row],[num_unique_contributors]]</f>
        <v>10</v>
      </c>
    </row>
    <row r="5435" spans="1:13" ht="13.2" hidden="1" x14ac:dyDescent="0.25">
      <c r="A5435" s="13">
        <v>5</v>
      </c>
      <c r="B5435" s="14">
        <v>43913</v>
      </c>
      <c r="C5435" s="14">
        <v>43926</v>
      </c>
      <c r="D5435" s="15" t="s">
        <v>206</v>
      </c>
      <c r="E5435" s="13">
        <v>184</v>
      </c>
      <c r="F5435" s="15" t="s">
        <v>13</v>
      </c>
      <c r="G5435" s="15" t="s">
        <v>18</v>
      </c>
      <c r="H5435" s="17">
        <v>264.51206845295701</v>
      </c>
      <c r="I5435" s="13">
        <v>27</v>
      </c>
      <c r="J5435" s="13">
        <v>27</v>
      </c>
      <c r="K5435" s="17">
        <v>128.157499999999</v>
      </c>
      <c r="L5435" s="18">
        <f t="shared" si="56"/>
        <v>392.66956845295601</v>
      </c>
      <c r="M5435">
        <f>Table1[[#This Row],[num_contributions]]+Table1[[#This Row],[num_unique_contributors]]</f>
        <v>54</v>
      </c>
    </row>
    <row r="5436" spans="1:13" ht="13.2" hidden="1" x14ac:dyDescent="0.25">
      <c r="A5436" s="13">
        <v>5</v>
      </c>
      <c r="B5436" s="14">
        <v>43913</v>
      </c>
      <c r="C5436" s="14">
        <v>43926</v>
      </c>
      <c r="D5436" s="15" t="s">
        <v>1893</v>
      </c>
      <c r="E5436" s="13">
        <v>79</v>
      </c>
      <c r="F5436" s="15" t="s">
        <v>17</v>
      </c>
      <c r="G5436" s="15" t="s">
        <v>18</v>
      </c>
      <c r="H5436" s="17">
        <v>165.326581580197</v>
      </c>
      <c r="I5436" s="13">
        <v>25</v>
      </c>
      <c r="J5436" s="13">
        <v>22</v>
      </c>
      <c r="K5436" s="17">
        <v>221.14747109217501</v>
      </c>
      <c r="L5436" s="18">
        <f t="shared" si="56"/>
        <v>386.47405267237201</v>
      </c>
      <c r="M5436">
        <f>Table1[[#This Row],[num_contributions]]+Table1[[#This Row],[num_unique_contributors]]</f>
        <v>47</v>
      </c>
    </row>
    <row r="5437" spans="1:13" ht="13.2" hidden="1" x14ac:dyDescent="0.25">
      <c r="A5437" s="13">
        <v>5</v>
      </c>
      <c r="B5437" s="14">
        <v>43913</v>
      </c>
      <c r="C5437" s="14">
        <v>43926</v>
      </c>
      <c r="D5437" s="15" t="s">
        <v>303</v>
      </c>
      <c r="E5437" s="13">
        <v>347</v>
      </c>
      <c r="F5437" s="15" t="s">
        <v>17</v>
      </c>
      <c r="G5437" s="15" t="s">
        <v>18</v>
      </c>
      <c r="H5437" s="17">
        <v>224.237185143505</v>
      </c>
      <c r="I5437" s="13">
        <v>24</v>
      </c>
      <c r="J5437" s="13">
        <v>22</v>
      </c>
      <c r="K5437" s="17">
        <v>159.70749999999899</v>
      </c>
      <c r="L5437" s="18">
        <f t="shared" si="56"/>
        <v>383.94468514350399</v>
      </c>
      <c r="M5437">
        <f>Table1[[#This Row],[num_contributions]]+Table1[[#This Row],[num_unique_contributors]]</f>
        <v>46</v>
      </c>
    </row>
    <row r="5438" spans="1:13" ht="13.2" hidden="1" x14ac:dyDescent="0.25">
      <c r="A5438" s="13">
        <v>5</v>
      </c>
      <c r="B5438" s="14">
        <v>43913</v>
      </c>
      <c r="C5438" s="14">
        <v>43926</v>
      </c>
      <c r="D5438" s="15" t="s">
        <v>1163</v>
      </c>
      <c r="E5438" s="13">
        <v>433</v>
      </c>
      <c r="F5438" s="15" t="s">
        <v>17</v>
      </c>
      <c r="G5438" s="15" t="s">
        <v>14</v>
      </c>
      <c r="H5438" s="17">
        <v>27.303524102641401</v>
      </c>
      <c r="I5438" s="13">
        <v>4</v>
      </c>
      <c r="J5438" s="13">
        <v>3</v>
      </c>
      <c r="K5438" s="17">
        <v>342.95</v>
      </c>
      <c r="L5438" s="18">
        <f t="shared" si="56"/>
        <v>370.25352410264139</v>
      </c>
      <c r="M5438">
        <f>Table1[[#This Row],[num_contributions]]+Table1[[#This Row],[num_unique_contributors]]</f>
        <v>7</v>
      </c>
    </row>
    <row r="5439" spans="1:13" ht="13.2" hidden="1" x14ac:dyDescent="0.25">
      <c r="A5439" s="13">
        <v>5</v>
      </c>
      <c r="B5439" s="14">
        <v>43913</v>
      </c>
      <c r="C5439" s="14">
        <v>43926</v>
      </c>
      <c r="D5439" s="16" t="s">
        <v>231</v>
      </c>
      <c r="E5439" s="13">
        <v>139</v>
      </c>
      <c r="F5439" s="15" t="s">
        <v>13</v>
      </c>
      <c r="G5439" s="15" t="s">
        <v>14</v>
      </c>
      <c r="H5439" s="17">
        <v>262.381697848714</v>
      </c>
      <c r="I5439" s="13">
        <v>22</v>
      </c>
      <c r="J5439" s="13">
        <v>22</v>
      </c>
      <c r="K5439" s="17">
        <v>97.409051762116306</v>
      </c>
      <c r="L5439" s="18">
        <f t="shared" si="56"/>
        <v>359.79074961083029</v>
      </c>
      <c r="M5439">
        <f>Table1[[#This Row],[num_contributions]]+Table1[[#This Row],[num_unique_contributors]]</f>
        <v>44</v>
      </c>
    </row>
    <row r="5440" spans="1:13" ht="13.2" hidden="1" x14ac:dyDescent="0.25">
      <c r="A5440" s="13">
        <v>5</v>
      </c>
      <c r="B5440" s="14">
        <v>43913</v>
      </c>
      <c r="C5440" s="14">
        <v>43926</v>
      </c>
      <c r="D5440" s="15" t="s">
        <v>2084</v>
      </c>
      <c r="E5440" s="13">
        <v>504</v>
      </c>
      <c r="F5440" s="15" t="s">
        <v>17</v>
      </c>
      <c r="G5440" s="15" t="s">
        <v>1863</v>
      </c>
      <c r="H5440" s="17">
        <v>197.487702823121</v>
      </c>
      <c r="I5440" s="13">
        <v>8</v>
      </c>
      <c r="J5440" s="13">
        <v>8</v>
      </c>
      <c r="K5440" s="17">
        <v>145.34640458876899</v>
      </c>
      <c r="L5440" s="18">
        <f t="shared" si="56"/>
        <v>342.83410741188999</v>
      </c>
      <c r="M5440">
        <f>Table1[[#This Row],[num_contributions]]+Table1[[#This Row],[num_unique_contributors]]</f>
        <v>16</v>
      </c>
    </row>
    <row r="5441" spans="1:13" ht="13.2" hidden="1" x14ac:dyDescent="0.25">
      <c r="A5441" s="13">
        <v>5</v>
      </c>
      <c r="B5441" s="14">
        <v>43913</v>
      </c>
      <c r="C5441" s="14">
        <v>43926</v>
      </c>
      <c r="D5441" s="15" t="s">
        <v>914</v>
      </c>
      <c r="E5441" s="13">
        <v>546</v>
      </c>
      <c r="F5441" s="15" t="s">
        <v>17</v>
      </c>
      <c r="G5441" s="15" t="s">
        <v>23</v>
      </c>
      <c r="H5441" s="17">
        <v>127.323285270542</v>
      </c>
      <c r="I5441" s="13">
        <v>29</v>
      </c>
      <c r="J5441" s="13">
        <v>25</v>
      </c>
      <c r="K5441" s="17">
        <v>197.30820881740499</v>
      </c>
      <c r="L5441" s="18">
        <f t="shared" si="56"/>
        <v>324.63149408794698</v>
      </c>
      <c r="M5441">
        <f>Table1[[#This Row],[num_contributions]]+Table1[[#This Row],[num_unique_contributors]]</f>
        <v>54</v>
      </c>
    </row>
    <row r="5442" spans="1:13" ht="13.2" hidden="1" x14ac:dyDescent="0.25">
      <c r="A5442" s="13">
        <v>5</v>
      </c>
      <c r="B5442" s="14">
        <v>43913</v>
      </c>
      <c r="C5442" s="14">
        <v>43926</v>
      </c>
      <c r="D5442" s="15" t="s">
        <v>875</v>
      </c>
      <c r="E5442" s="13">
        <v>204</v>
      </c>
      <c r="F5442" s="15" t="s">
        <v>17</v>
      </c>
      <c r="G5442" s="15" t="s">
        <v>14</v>
      </c>
      <c r="H5442" s="17">
        <v>270.06620653734501</v>
      </c>
      <c r="I5442" s="13">
        <v>14</v>
      </c>
      <c r="J5442" s="13">
        <v>14</v>
      </c>
      <c r="K5442" s="17">
        <v>41.411412425258199</v>
      </c>
      <c r="L5442" s="18">
        <f t="shared" si="56"/>
        <v>311.47761896260323</v>
      </c>
      <c r="M5442">
        <f>Table1[[#This Row],[num_contributions]]+Table1[[#This Row],[num_unique_contributors]]</f>
        <v>28</v>
      </c>
    </row>
    <row r="5443" spans="1:13" ht="13.2" hidden="1" x14ac:dyDescent="0.25">
      <c r="A5443" s="13">
        <v>5</v>
      </c>
      <c r="B5443" s="14">
        <v>43913</v>
      </c>
      <c r="C5443" s="14">
        <v>43926</v>
      </c>
      <c r="D5443" s="15" t="s">
        <v>1737</v>
      </c>
      <c r="E5443" s="13">
        <v>225</v>
      </c>
      <c r="F5443" s="15" t="s">
        <v>20</v>
      </c>
      <c r="G5443" s="15" t="s">
        <v>23</v>
      </c>
      <c r="H5443" s="17">
        <v>123.770579468487</v>
      </c>
      <c r="I5443" s="13">
        <v>20</v>
      </c>
      <c r="J5443" s="13">
        <v>18</v>
      </c>
      <c r="K5443" s="17">
        <v>186.01999999999899</v>
      </c>
      <c r="L5443" s="18">
        <f t="shared" si="56"/>
        <v>309.79057946848599</v>
      </c>
      <c r="M5443">
        <f>Table1[[#This Row],[num_contributions]]+Table1[[#This Row],[num_unique_contributors]]</f>
        <v>38</v>
      </c>
    </row>
    <row r="5444" spans="1:13" ht="13.2" hidden="1" x14ac:dyDescent="0.25">
      <c r="A5444" s="13">
        <v>5</v>
      </c>
      <c r="B5444" s="14">
        <v>43913</v>
      </c>
      <c r="C5444" s="14">
        <v>43926</v>
      </c>
      <c r="D5444" s="15" t="s">
        <v>249</v>
      </c>
      <c r="E5444" s="13">
        <v>619</v>
      </c>
      <c r="F5444" s="15" t="s">
        <v>17</v>
      </c>
      <c r="G5444" s="15" t="s">
        <v>14</v>
      </c>
      <c r="H5444" s="17">
        <v>147.30779486773</v>
      </c>
      <c r="I5444" s="13">
        <v>19</v>
      </c>
      <c r="J5444" s="13">
        <v>18</v>
      </c>
      <c r="K5444" s="17">
        <v>160.90636181954901</v>
      </c>
      <c r="L5444" s="18">
        <f t="shared" si="56"/>
        <v>308.214156687279</v>
      </c>
      <c r="M5444">
        <f>Table1[[#This Row],[num_contributions]]+Table1[[#This Row],[num_unique_contributors]]</f>
        <v>37</v>
      </c>
    </row>
    <row r="5445" spans="1:13" ht="13.2" hidden="1" x14ac:dyDescent="0.25">
      <c r="A5445" s="13">
        <v>5</v>
      </c>
      <c r="B5445" s="14">
        <v>43913</v>
      </c>
      <c r="C5445" s="14">
        <v>43926</v>
      </c>
      <c r="D5445" s="15" t="s">
        <v>1632</v>
      </c>
      <c r="E5445" s="13">
        <v>670</v>
      </c>
      <c r="F5445" s="15" t="s">
        <v>17</v>
      </c>
      <c r="G5445" s="15" t="s">
        <v>23</v>
      </c>
      <c r="H5445" s="17">
        <v>196.298972993956</v>
      </c>
      <c r="I5445" s="13">
        <v>39</v>
      </c>
      <c r="J5445" s="13">
        <v>37</v>
      </c>
      <c r="K5445" s="17">
        <v>109.57888516212</v>
      </c>
      <c r="L5445" s="18">
        <f t="shared" si="56"/>
        <v>305.877858156076</v>
      </c>
      <c r="M5445">
        <f>Table1[[#This Row],[num_contributions]]+Table1[[#This Row],[num_unique_contributors]]</f>
        <v>76</v>
      </c>
    </row>
    <row r="5446" spans="1:13" ht="13.2" hidden="1" x14ac:dyDescent="0.25">
      <c r="A5446" s="13">
        <v>5</v>
      </c>
      <c r="B5446" s="14">
        <v>43913</v>
      </c>
      <c r="C5446" s="14">
        <v>43926</v>
      </c>
      <c r="D5446" s="15" t="s">
        <v>615</v>
      </c>
      <c r="E5446" s="13">
        <v>368</v>
      </c>
      <c r="F5446" s="15" t="s">
        <v>17</v>
      </c>
      <c r="G5446" s="15" t="s">
        <v>14</v>
      </c>
      <c r="H5446" s="17">
        <v>107.355678142324</v>
      </c>
      <c r="I5446" s="13">
        <v>17</v>
      </c>
      <c r="J5446" s="13">
        <v>16</v>
      </c>
      <c r="K5446" s="17">
        <v>195.31649999999999</v>
      </c>
      <c r="L5446" s="18">
        <f t="shared" si="56"/>
        <v>302.67217814232401</v>
      </c>
      <c r="M5446">
        <f>Table1[[#This Row],[num_contributions]]+Table1[[#This Row],[num_unique_contributors]]</f>
        <v>33</v>
      </c>
    </row>
    <row r="5447" spans="1:13" ht="13.2" hidden="1" x14ac:dyDescent="0.25">
      <c r="A5447" s="13">
        <v>5</v>
      </c>
      <c r="B5447" s="14">
        <v>43913</v>
      </c>
      <c r="C5447" s="14">
        <v>43926</v>
      </c>
      <c r="D5447" s="15" t="s">
        <v>2085</v>
      </c>
      <c r="E5447" s="13">
        <v>483</v>
      </c>
      <c r="F5447" s="15" t="s">
        <v>17</v>
      </c>
      <c r="G5447" s="15" t="s">
        <v>1863</v>
      </c>
      <c r="H5447" s="17">
        <v>142.44963088390699</v>
      </c>
      <c r="I5447" s="13">
        <v>6</v>
      </c>
      <c r="J5447" s="13">
        <v>6</v>
      </c>
      <c r="K5447" s="17">
        <v>158.979999999999</v>
      </c>
      <c r="L5447" s="18">
        <f t="shared" si="56"/>
        <v>301.42963088390599</v>
      </c>
      <c r="M5447">
        <f>Table1[[#This Row],[num_contributions]]+Table1[[#This Row],[num_unique_contributors]]</f>
        <v>12</v>
      </c>
    </row>
    <row r="5448" spans="1:13" ht="13.2" hidden="1" x14ac:dyDescent="0.25">
      <c r="A5448" s="13">
        <v>5</v>
      </c>
      <c r="B5448" s="14">
        <v>43913</v>
      </c>
      <c r="C5448" s="14">
        <v>43926</v>
      </c>
      <c r="D5448" s="15" t="s">
        <v>874</v>
      </c>
      <c r="E5448" s="13">
        <v>473</v>
      </c>
      <c r="F5448" s="15" t="s">
        <v>17</v>
      </c>
      <c r="G5448" s="15" t="s">
        <v>14</v>
      </c>
      <c r="H5448" s="17">
        <v>158.07994995262899</v>
      </c>
      <c r="I5448" s="13">
        <v>13</v>
      </c>
      <c r="J5448" s="13">
        <v>9</v>
      </c>
      <c r="K5448" s="17">
        <v>138.77558765036099</v>
      </c>
      <c r="L5448" s="18">
        <f t="shared" si="56"/>
        <v>296.85553760299001</v>
      </c>
      <c r="M5448">
        <f>Table1[[#This Row],[num_contributions]]+Table1[[#This Row],[num_unique_contributors]]</f>
        <v>22</v>
      </c>
    </row>
    <row r="5449" spans="1:13" ht="13.2" hidden="1" x14ac:dyDescent="0.25">
      <c r="A5449" s="13">
        <v>5</v>
      </c>
      <c r="B5449" s="14">
        <v>43913</v>
      </c>
      <c r="C5449" s="14">
        <v>43926</v>
      </c>
      <c r="D5449" s="15" t="s">
        <v>391</v>
      </c>
      <c r="E5449" s="13">
        <v>231</v>
      </c>
      <c r="F5449" s="15" t="s">
        <v>54</v>
      </c>
      <c r="G5449" s="15" t="s">
        <v>14</v>
      </c>
      <c r="H5449" s="17">
        <v>50.1851265061647</v>
      </c>
      <c r="I5449" s="13">
        <v>10</v>
      </c>
      <c r="J5449" s="13">
        <v>10</v>
      </c>
      <c r="K5449" s="17">
        <v>246.197799757018</v>
      </c>
      <c r="L5449" s="18">
        <f t="shared" si="56"/>
        <v>296.3829262631827</v>
      </c>
      <c r="M5449">
        <f>Table1[[#This Row],[num_contributions]]+Table1[[#This Row],[num_unique_contributors]]</f>
        <v>20</v>
      </c>
    </row>
    <row r="5450" spans="1:13" ht="13.2" hidden="1" x14ac:dyDescent="0.25">
      <c r="A5450" s="13">
        <v>5</v>
      </c>
      <c r="B5450" s="14">
        <v>43913</v>
      </c>
      <c r="C5450" s="14">
        <v>43926</v>
      </c>
      <c r="D5450" s="15" t="s">
        <v>184</v>
      </c>
      <c r="E5450" s="13">
        <v>366</v>
      </c>
      <c r="F5450" s="15" t="s">
        <v>13</v>
      </c>
      <c r="G5450" s="15" t="s">
        <v>14</v>
      </c>
      <c r="H5450" s="17">
        <v>120.240057663928</v>
      </c>
      <c r="I5450" s="13">
        <v>10</v>
      </c>
      <c r="J5450" s="13">
        <v>9</v>
      </c>
      <c r="K5450" s="17">
        <v>174.69225525997899</v>
      </c>
      <c r="L5450" s="18">
        <f t="shared" si="56"/>
        <v>294.93231292390698</v>
      </c>
      <c r="M5450">
        <f>Table1[[#This Row],[num_contributions]]+Table1[[#This Row],[num_unique_contributors]]</f>
        <v>19</v>
      </c>
    </row>
    <row r="5451" spans="1:13" ht="13.2" hidden="1" x14ac:dyDescent="0.25">
      <c r="A5451" s="13">
        <v>5</v>
      </c>
      <c r="B5451" s="14">
        <v>43913</v>
      </c>
      <c r="C5451" s="14">
        <v>43926</v>
      </c>
      <c r="D5451" s="15" t="s">
        <v>419</v>
      </c>
      <c r="E5451" s="13">
        <v>528</v>
      </c>
      <c r="F5451" s="15" t="s">
        <v>17</v>
      </c>
      <c r="G5451" s="15" t="s">
        <v>18</v>
      </c>
      <c r="H5451" s="17">
        <v>138.64012415037899</v>
      </c>
      <c r="I5451" s="13">
        <v>20</v>
      </c>
      <c r="J5451" s="13">
        <v>20</v>
      </c>
      <c r="K5451" s="17">
        <v>143.845764675281</v>
      </c>
      <c r="L5451" s="18">
        <f t="shared" si="56"/>
        <v>282.48588882566003</v>
      </c>
      <c r="M5451">
        <f>Table1[[#This Row],[num_contributions]]+Table1[[#This Row],[num_unique_contributors]]</f>
        <v>40</v>
      </c>
    </row>
    <row r="5452" spans="1:13" ht="13.2" hidden="1" x14ac:dyDescent="0.25">
      <c r="A5452" s="13">
        <v>5</v>
      </c>
      <c r="B5452" s="14">
        <v>43913</v>
      </c>
      <c r="C5452" s="14">
        <v>43926</v>
      </c>
      <c r="D5452" s="15" t="s">
        <v>982</v>
      </c>
      <c r="E5452" s="13">
        <v>130</v>
      </c>
      <c r="F5452" s="15" t="s">
        <v>17</v>
      </c>
      <c r="G5452" s="15" t="s">
        <v>14</v>
      </c>
      <c r="H5452" s="17">
        <v>202.90680165844299</v>
      </c>
      <c r="I5452" s="13">
        <v>15</v>
      </c>
      <c r="J5452" s="13">
        <v>14</v>
      </c>
      <c r="K5452" s="17">
        <v>67.425788365462495</v>
      </c>
      <c r="L5452" s="18">
        <f t="shared" si="56"/>
        <v>270.33259002390548</v>
      </c>
      <c r="M5452">
        <f>Table1[[#This Row],[num_contributions]]+Table1[[#This Row],[num_unique_contributors]]</f>
        <v>29</v>
      </c>
    </row>
    <row r="5453" spans="1:13" ht="13.2" hidden="1" x14ac:dyDescent="0.25">
      <c r="A5453" s="13">
        <v>5</v>
      </c>
      <c r="B5453" s="14">
        <v>43913</v>
      </c>
      <c r="C5453" s="14">
        <v>43926</v>
      </c>
      <c r="D5453" s="15" t="s">
        <v>840</v>
      </c>
      <c r="E5453" s="13">
        <v>147</v>
      </c>
      <c r="F5453" s="15" t="s">
        <v>17</v>
      </c>
      <c r="G5453" s="15" t="s">
        <v>18</v>
      </c>
      <c r="H5453" s="17">
        <v>133.86996188036201</v>
      </c>
      <c r="I5453" s="13">
        <v>17</v>
      </c>
      <c r="J5453" s="13">
        <v>17</v>
      </c>
      <c r="K5453" s="17">
        <v>135.53680258976999</v>
      </c>
      <c r="L5453" s="18">
        <f t="shared" si="56"/>
        <v>269.40676447013198</v>
      </c>
      <c r="M5453">
        <f>Table1[[#This Row],[num_contributions]]+Table1[[#This Row],[num_unique_contributors]]</f>
        <v>34</v>
      </c>
    </row>
    <row r="5454" spans="1:13" ht="13.2" hidden="1" x14ac:dyDescent="0.25">
      <c r="A5454" s="13">
        <v>5</v>
      </c>
      <c r="B5454" s="14">
        <v>43913</v>
      </c>
      <c r="C5454" s="14">
        <v>43926</v>
      </c>
      <c r="D5454" s="15" t="s">
        <v>1721</v>
      </c>
      <c r="E5454" s="13">
        <v>255</v>
      </c>
      <c r="F5454" s="15" t="s">
        <v>17</v>
      </c>
      <c r="G5454" s="15" t="s">
        <v>23</v>
      </c>
      <c r="H5454" s="17">
        <v>93.246438383558598</v>
      </c>
      <c r="I5454" s="13">
        <v>15</v>
      </c>
      <c r="J5454" s="13">
        <v>14</v>
      </c>
      <c r="K5454" s="17">
        <v>175.943028623613</v>
      </c>
      <c r="L5454" s="18">
        <f t="shared" si="56"/>
        <v>269.18946700717163</v>
      </c>
      <c r="M5454">
        <f>Table1[[#This Row],[num_contributions]]+Table1[[#This Row],[num_unique_contributors]]</f>
        <v>29</v>
      </c>
    </row>
    <row r="5455" spans="1:13" ht="13.2" hidden="1" x14ac:dyDescent="0.25">
      <c r="A5455" s="13">
        <v>5</v>
      </c>
      <c r="B5455" s="14">
        <v>43913</v>
      </c>
      <c r="C5455" s="14">
        <v>43926</v>
      </c>
      <c r="D5455" s="15" t="s">
        <v>397</v>
      </c>
      <c r="E5455" s="13">
        <v>274</v>
      </c>
      <c r="F5455" s="15" t="s">
        <v>17</v>
      </c>
      <c r="G5455" s="15" t="s">
        <v>18</v>
      </c>
      <c r="H5455" s="17">
        <v>183.02581300257199</v>
      </c>
      <c r="I5455" s="13">
        <v>20</v>
      </c>
      <c r="J5455" s="13">
        <v>19</v>
      </c>
      <c r="K5455" s="17">
        <v>83.197625768701499</v>
      </c>
      <c r="L5455" s="18">
        <f t="shared" si="56"/>
        <v>266.22343877127349</v>
      </c>
      <c r="M5455">
        <f>Table1[[#This Row],[num_contributions]]+Table1[[#This Row],[num_unique_contributors]]</f>
        <v>39</v>
      </c>
    </row>
    <row r="5456" spans="1:13" ht="13.2" hidden="1" x14ac:dyDescent="0.25">
      <c r="A5456" s="13">
        <v>5</v>
      </c>
      <c r="B5456" s="14">
        <v>43913</v>
      </c>
      <c r="C5456" s="14">
        <v>43926</v>
      </c>
      <c r="D5456" s="15" t="s">
        <v>1944</v>
      </c>
      <c r="E5456" s="13">
        <v>332</v>
      </c>
      <c r="F5456" s="15" t="s">
        <v>13</v>
      </c>
      <c r="G5456" s="15" t="s">
        <v>14</v>
      </c>
      <c r="H5456" s="17">
        <v>183.91406405892701</v>
      </c>
      <c r="I5456" s="13">
        <v>25</v>
      </c>
      <c r="J5456" s="13">
        <v>24</v>
      </c>
      <c r="K5456" s="17">
        <v>74.304353322139903</v>
      </c>
      <c r="L5456" s="18">
        <f t="shared" si="56"/>
        <v>258.2184173810669</v>
      </c>
      <c r="M5456">
        <f>Table1[[#This Row],[num_contributions]]+Table1[[#This Row],[num_unique_contributors]]</f>
        <v>49</v>
      </c>
    </row>
    <row r="5457" spans="1:13" ht="13.2" hidden="1" x14ac:dyDescent="0.25">
      <c r="A5457" s="13">
        <v>5</v>
      </c>
      <c r="B5457" s="14">
        <v>43913</v>
      </c>
      <c r="C5457" s="14">
        <v>43926</v>
      </c>
      <c r="D5457" s="15" t="s">
        <v>130</v>
      </c>
      <c r="E5457" s="13">
        <v>137</v>
      </c>
      <c r="F5457" s="15" t="s">
        <v>17</v>
      </c>
      <c r="G5457" s="15" t="s">
        <v>18</v>
      </c>
      <c r="H5457" s="17">
        <v>91.770977435604806</v>
      </c>
      <c r="I5457" s="13">
        <v>17</v>
      </c>
      <c r="J5457" s="13">
        <v>17</v>
      </c>
      <c r="K5457" s="17">
        <v>150.33075731104401</v>
      </c>
      <c r="L5457" s="18">
        <f t="shared" si="56"/>
        <v>242.10173474664882</v>
      </c>
      <c r="M5457">
        <f>Table1[[#This Row],[num_contributions]]+Table1[[#This Row],[num_unique_contributors]]</f>
        <v>34</v>
      </c>
    </row>
    <row r="5458" spans="1:13" ht="13.2" hidden="1" x14ac:dyDescent="0.25">
      <c r="A5458" s="13">
        <v>5</v>
      </c>
      <c r="B5458" s="14">
        <v>43913</v>
      </c>
      <c r="C5458" s="14">
        <v>43926</v>
      </c>
      <c r="D5458" s="15" t="s">
        <v>712</v>
      </c>
      <c r="E5458" s="13">
        <v>66</v>
      </c>
      <c r="F5458" s="15" t="s">
        <v>17</v>
      </c>
      <c r="G5458" s="15" t="s">
        <v>18</v>
      </c>
      <c r="H5458" s="17">
        <v>101.80216945653299</v>
      </c>
      <c r="I5458" s="13">
        <v>14</v>
      </c>
      <c r="J5458" s="13">
        <v>13</v>
      </c>
      <c r="K5458" s="17">
        <v>133</v>
      </c>
      <c r="L5458" s="18">
        <f t="shared" si="56"/>
        <v>234.80216945653299</v>
      </c>
      <c r="M5458">
        <f>Table1[[#This Row],[num_contributions]]+Table1[[#This Row],[num_unique_contributors]]</f>
        <v>27</v>
      </c>
    </row>
    <row r="5459" spans="1:13" ht="13.2" hidden="1" x14ac:dyDescent="0.25">
      <c r="A5459" s="13">
        <v>5</v>
      </c>
      <c r="B5459" s="14">
        <v>43913</v>
      </c>
      <c r="C5459" s="14">
        <v>43926</v>
      </c>
      <c r="D5459" s="15" t="s">
        <v>2509</v>
      </c>
      <c r="E5459" s="13">
        <v>12</v>
      </c>
      <c r="F5459" s="15" t="s">
        <v>13</v>
      </c>
      <c r="G5459" s="15" t="s">
        <v>18</v>
      </c>
      <c r="H5459" s="17">
        <v>89.942060474939893</v>
      </c>
      <c r="I5459" s="13">
        <v>17</v>
      </c>
      <c r="J5459" s="13">
        <v>16</v>
      </c>
      <c r="K5459" s="17">
        <v>128.28071868088901</v>
      </c>
      <c r="L5459" s="18">
        <f t="shared" si="56"/>
        <v>218.2227791558289</v>
      </c>
      <c r="M5459">
        <f>Table1[[#This Row],[num_contributions]]+Table1[[#This Row],[num_unique_contributors]]</f>
        <v>33</v>
      </c>
    </row>
    <row r="5460" spans="1:13" ht="13.2" hidden="1" x14ac:dyDescent="0.25">
      <c r="A5460" s="13">
        <v>5</v>
      </c>
      <c r="B5460" s="14">
        <v>43913</v>
      </c>
      <c r="C5460" s="14">
        <v>43926</v>
      </c>
      <c r="D5460" s="15" t="s">
        <v>1963</v>
      </c>
      <c r="E5460" s="13">
        <v>222</v>
      </c>
      <c r="F5460" s="15" t="s">
        <v>17</v>
      </c>
      <c r="G5460" s="15" t="s">
        <v>18</v>
      </c>
      <c r="H5460" s="17">
        <v>112.860979226259</v>
      </c>
      <c r="I5460" s="13">
        <v>15</v>
      </c>
      <c r="J5460" s="13">
        <v>15</v>
      </c>
      <c r="K5460" s="17">
        <v>102.247</v>
      </c>
      <c r="L5460" s="18">
        <f t="shared" si="56"/>
        <v>215.107979226259</v>
      </c>
      <c r="M5460">
        <f>Table1[[#This Row],[num_contributions]]+Table1[[#This Row],[num_unique_contributors]]</f>
        <v>30</v>
      </c>
    </row>
    <row r="5461" spans="1:13" ht="13.2" hidden="1" x14ac:dyDescent="0.25">
      <c r="A5461" s="13">
        <v>5</v>
      </c>
      <c r="B5461" s="14">
        <v>43913</v>
      </c>
      <c r="C5461" s="14">
        <v>43926</v>
      </c>
      <c r="D5461" s="15" t="s">
        <v>1931</v>
      </c>
      <c r="E5461" s="13">
        <v>159</v>
      </c>
      <c r="F5461" s="15" t="s">
        <v>39</v>
      </c>
      <c r="G5461" s="15" t="s">
        <v>23</v>
      </c>
      <c r="H5461" s="17">
        <v>117.11348014462401</v>
      </c>
      <c r="I5461" s="13">
        <v>14</v>
      </c>
      <c r="J5461" s="13">
        <v>12</v>
      </c>
      <c r="K5461" s="17">
        <v>96.439999999999898</v>
      </c>
      <c r="L5461" s="18">
        <f t="shared" si="56"/>
        <v>213.5534801446239</v>
      </c>
      <c r="M5461">
        <f>Table1[[#This Row],[num_contributions]]+Table1[[#This Row],[num_unique_contributors]]</f>
        <v>26</v>
      </c>
    </row>
    <row r="5462" spans="1:13" ht="13.2" hidden="1" x14ac:dyDescent="0.25">
      <c r="A5462" s="13">
        <v>5</v>
      </c>
      <c r="B5462" s="14">
        <v>43913</v>
      </c>
      <c r="C5462" s="14">
        <v>43926</v>
      </c>
      <c r="D5462" s="15" t="s">
        <v>880</v>
      </c>
      <c r="E5462" s="13">
        <v>526</v>
      </c>
      <c r="F5462" s="15" t="s">
        <v>17</v>
      </c>
      <c r="G5462" s="15" t="s">
        <v>23</v>
      </c>
      <c r="H5462" s="17">
        <v>101.40673928876301</v>
      </c>
      <c r="I5462" s="13">
        <v>19</v>
      </c>
      <c r="J5462" s="13">
        <v>18</v>
      </c>
      <c r="K5462" s="17">
        <v>104.452291847781</v>
      </c>
      <c r="L5462" s="18">
        <f t="shared" ref="L5462:L5525" si="57">H5462+K5462</f>
        <v>205.85903113654399</v>
      </c>
      <c r="M5462">
        <f>Table1[[#This Row],[num_contributions]]+Table1[[#This Row],[num_unique_contributors]]</f>
        <v>37</v>
      </c>
    </row>
    <row r="5463" spans="1:13" ht="13.2" hidden="1" x14ac:dyDescent="0.25">
      <c r="A5463" s="13">
        <v>5</v>
      </c>
      <c r="B5463" s="14">
        <v>43913</v>
      </c>
      <c r="C5463" s="14">
        <v>43926</v>
      </c>
      <c r="D5463" s="15" t="s">
        <v>2086</v>
      </c>
      <c r="E5463" s="13">
        <v>697</v>
      </c>
      <c r="F5463" s="15" t="s">
        <v>17</v>
      </c>
      <c r="G5463" s="15" t="s">
        <v>1863</v>
      </c>
      <c r="H5463" s="17">
        <v>203.465538595975</v>
      </c>
      <c r="I5463" s="13">
        <v>1</v>
      </c>
      <c r="J5463" s="13">
        <v>0</v>
      </c>
      <c r="K5463" s="19"/>
      <c r="L5463" s="18">
        <f t="shared" si="57"/>
        <v>203.465538595975</v>
      </c>
      <c r="M5463">
        <f>Table1[[#This Row],[num_contributions]]+Table1[[#This Row],[num_unique_contributors]]</f>
        <v>1</v>
      </c>
    </row>
    <row r="5464" spans="1:13" ht="13.2" hidden="1" x14ac:dyDescent="0.25">
      <c r="A5464" s="13">
        <v>5</v>
      </c>
      <c r="B5464" s="14">
        <v>43913</v>
      </c>
      <c r="C5464" s="14">
        <v>43926</v>
      </c>
      <c r="D5464" s="15" t="s">
        <v>1463</v>
      </c>
      <c r="E5464" s="13">
        <v>305</v>
      </c>
      <c r="F5464" s="15" t="s">
        <v>17</v>
      </c>
      <c r="G5464" s="15" t="s">
        <v>14</v>
      </c>
      <c r="H5464" s="17">
        <v>132.35773544092899</v>
      </c>
      <c r="I5464" s="13">
        <v>20</v>
      </c>
      <c r="J5464" s="13">
        <v>17</v>
      </c>
      <c r="K5464" s="17">
        <v>67.157372228800199</v>
      </c>
      <c r="L5464" s="18">
        <f t="shared" si="57"/>
        <v>199.51510766972919</v>
      </c>
      <c r="M5464">
        <f>Table1[[#This Row],[num_contributions]]+Table1[[#This Row],[num_unique_contributors]]</f>
        <v>37</v>
      </c>
    </row>
    <row r="5465" spans="1:13" ht="13.2" hidden="1" x14ac:dyDescent="0.25">
      <c r="A5465" s="13">
        <v>5</v>
      </c>
      <c r="B5465" s="14">
        <v>43913</v>
      </c>
      <c r="C5465" s="14">
        <v>43926</v>
      </c>
      <c r="D5465" s="15" t="s">
        <v>510</v>
      </c>
      <c r="E5465" s="13">
        <v>665</v>
      </c>
      <c r="F5465" s="15" t="s">
        <v>77</v>
      </c>
      <c r="G5465" s="15" t="s">
        <v>14</v>
      </c>
      <c r="H5465" s="17">
        <v>120.664675973458</v>
      </c>
      <c r="I5465" s="13">
        <v>2</v>
      </c>
      <c r="J5465" s="13">
        <v>2</v>
      </c>
      <c r="K5465" s="17">
        <v>75.719477282499895</v>
      </c>
      <c r="L5465" s="18">
        <f t="shared" si="57"/>
        <v>196.3841532559579</v>
      </c>
      <c r="M5465">
        <f>Table1[[#This Row],[num_contributions]]+Table1[[#This Row],[num_unique_contributors]]</f>
        <v>4</v>
      </c>
    </row>
    <row r="5466" spans="1:13" ht="13.2" hidden="1" x14ac:dyDescent="0.25">
      <c r="A5466" s="13">
        <v>5</v>
      </c>
      <c r="B5466" s="14">
        <v>43913</v>
      </c>
      <c r="C5466" s="14">
        <v>43926</v>
      </c>
      <c r="D5466" s="15" t="s">
        <v>657</v>
      </c>
      <c r="E5466" s="13">
        <v>620</v>
      </c>
      <c r="F5466" s="15" t="s">
        <v>17</v>
      </c>
      <c r="G5466" s="15" t="s">
        <v>23</v>
      </c>
      <c r="H5466" s="17">
        <v>86.282019377714306</v>
      </c>
      <c r="I5466" s="13">
        <v>15</v>
      </c>
      <c r="J5466" s="13">
        <v>15</v>
      </c>
      <c r="K5466" s="17">
        <v>108.029472939035</v>
      </c>
      <c r="L5466" s="18">
        <f t="shared" si="57"/>
        <v>194.31149231674931</v>
      </c>
      <c r="M5466">
        <f>Table1[[#This Row],[num_contributions]]+Table1[[#This Row],[num_unique_contributors]]</f>
        <v>30</v>
      </c>
    </row>
    <row r="5467" spans="1:13" ht="13.2" hidden="1" x14ac:dyDescent="0.25">
      <c r="A5467" s="13">
        <v>5</v>
      </c>
      <c r="B5467" s="14">
        <v>43913</v>
      </c>
      <c r="C5467" s="14">
        <v>43926</v>
      </c>
      <c r="D5467" s="15" t="s">
        <v>1933</v>
      </c>
      <c r="E5467" s="13">
        <v>351</v>
      </c>
      <c r="F5467" s="15" t="s">
        <v>13</v>
      </c>
      <c r="G5467" s="15" t="s">
        <v>23</v>
      </c>
      <c r="H5467" s="17">
        <v>46.402975768043902</v>
      </c>
      <c r="I5467" s="13">
        <v>5</v>
      </c>
      <c r="J5467" s="13">
        <v>5</v>
      </c>
      <c r="K5467" s="17">
        <v>138.75583501752001</v>
      </c>
      <c r="L5467" s="18">
        <f t="shared" si="57"/>
        <v>185.1588107855639</v>
      </c>
      <c r="M5467">
        <f>Table1[[#This Row],[num_contributions]]+Table1[[#This Row],[num_unique_contributors]]</f>
        <v>10</v>
      </c>
    </row>
    <row r="5468" spans="1:13" ht="13.2" hidden="1" x14ac:dyDescent="0.25">
      <c r="A5468" s="13">
        <v>5</v>
      </c>
      <c r="B5468" s="14">
        <v>43913</v>
      </c>
      <c r="C5468" s="14">
        <v>43926</v>
      </c>
      <c r="D5468" s="15" t="s">
        <v>708</v>
      </c>
      <c r="E5468" s="13">
        <v>386</v>
      </c>
      <c r="F5468" s="15" t="s">
        <v>17</v>
      </c>
      <c r="G5468" s="15" t="s">
        <v>14</v>
      </c>
      <c r="H5468" s="17">
        <v>7.5725120612549199</v>
      </c>
      <c r="I5468" s="13">
        <v>5</v>
      </c>
      <c r="J5468" s="13">
        <v>5</v>
      </c>
      <c r="K5468" s="17">
        <v>159.22798001727</v>
      </c>
      <c r="L5468" s="18">
        <f t="shared" si="57"/>
        <v>166.80049207852491</v>
      </c>
      <c r="M5468">
        <f>Table1[[#This Row],[num_contributions]]+Table1[[#This Row],[num_unique_contributors]]</f>
        <v>10</v>
      </c>
    </row>
    <row r="5469" spans="1:13" ht="13.2" hidden="1" x14ac:dyDescent="0.25">
      <c r="A5469" s="13">
        <v>5</v>
      </c>
      <c r="B5469" s="14">
        <v>43913</v>
      </c>
      <c r="C5469" s="14">
        <v>43926</v>
      </c>
      <c r="D5469" s="15" t="s">
        <v>2087</v>
      </c>
      <c r="E5469" s="13">
        <v>549</v>
      </c>
      <c r="F5469" s="15" t="s">
        <v>17</v>
      </c>
      <c r="G5469" s="15" t="s">
        <v>1863</v>
      </c>
      <c r="H5469" s="17">
        <v>91.604502050307602</v>
      </c>
      <c r="I5469" s="13">
        <v>4</v>
      </c>
      <c r="J5469" s="13">
        <v>4</v>
      </c>
      <c r="K5469" s="17">
        <v>72.4456435447849</v>
      </c>
      <c r="L5469" s="18">
        <f t="shared" si="57"/>
        <v>164.05014559509249</v>
      </c>
      <c r="M5469">
        <f>Table1[[#This Row],[num_contributions]]+Table1[[#This Row],[num_unique_contributors]]</f>
        <v>8</v>
      </c>
    </row>
    <row r="5470" spans="1:13" ht="13.2" hidden="1" x14ac:dyDescent="0.25">
      <c r="A5470" s="13">
        <v>5</v>
      </c>
      <c r="B5470" s="14">
        <v>43913</v>
      </c>
      <c r="C5470" s="14">
        <v>43926</v>
      </c>
      <c r="D5470" s="15" t="s">
        <v>552</v>
      </c>
      <c r="E5470" s="13">
        <v>216</v>
      </c>
      <c r="F5470" s="15" t="s">
        <v>17</v>
      </c>
      <c r="G5470" s="15" t="s">
        <v>23</v>
      </c>
      <c r="H5470" s="17">
        <v>84.417597394863805</v>
      </c>
      <c r="I5470" s="13">
        <v>7</v>
      </c>
      <c r="J5470" s="13">
        <v>7</v>
      </c>
      <c r="K5470" s="17">
        <v>77.049999999999898</v>
      </c>
      <c r="L5470" s="18">
        <f t="shared" si="57"/>
        <v>161.4675973948637</v>
      </c>
      <c r="M5470">
        <f>Table1[[#This Row],[num_contributions]]+Table1[[#This Row],[num_unique_contributors]]</f>
        <v>14</v>
      </c>
    </row>
    <row r="5471" spans="1:13" ht="13.2" hidden="1" x14ac:dyDescent="0.25">
      <c r="A5471" s="13">
        <v>5</v>
      </c>
      <c r="B5471" s="14">
        <v>43913</v>
      </c>
      <c r="C5471" s="14">
        <v>43926</v>
      </c>
      <c r="D5471" s="15" t="s">
        <v>1212</v>
      </c>
      <c r="E5471" s="13">
        <v>611</v>
      </c>
      <c r="F5471" s="15" t="s">
        <v>17</v>
      </c>
      <c r="G5471" s="15" t="s">
        <v>14</v>
      </c>
      <c r="H5471" s="17">
        <v>41.584369026357599</v>
      </c>
      <c r="I5471" s="13">
        <v>14</v>
      </c>
      <c r="J5471" s="13">
        <v>14</v>
      </c>
      <c r="K5471" s="17">
        <v>112.815255784112</v>
      </c>
      <c r="L5471" s="18">
        <f t="shared" si="57"/>
        <v>154.39962481046959</v>
      </c>
      <c r="M5471">
        <f>Table1[[#This Row],[num_contributions]]+Table1[[#This Row],[num_unique_contributors]]</f>
        <v>28</v>
      </c>
    </row>
    <row r="5472" spans="1:13" ht="13.2" hidden="1" x14ac:dyDescent="0.25">
      <c r="A5472" s="13">
        <v>5</v>
      </c>
      <c r="B5472" s="14">
        <v>43913</v>
      </c>
      <c r="C5472" s="14">
        <v>43926</v>
      </c>
      <c r="D5472" s="16" t="s">
        <v>1670</v>
      </c>
      <c r="E5472" s="13">
        <v>456</v>
      </c>
      <c r="F5472" s="15" t="s">
        <v>17</v>
      </c>
      <c r="G5472" s="15" t="s">
        <v>14</v>
      </c>
      <c r="H5472" s="17">
        <v>153.223381851483</v>
      </c>
      <c r="I5472" s="13">
        <v>1</v>
      </c>
      <c r="J5472" s="13">
        <v>0</v>
      </c>
      <c r="K5472" s="19"/>
      <c r="L5472" s="18">
        <f t="shared" si="57"/>
        <v>153.223381851483</v>
      </c>
      <c r="M5472">
        <f>Table1[[#This Row],[num_contributions]]+Table1[[#This Row],[num_unique_contributors]]</f>
        <v>1</v>
      </c>
    </row>
    <row r="5473" spans="1:13" ht="13.2" hidden="1" x14ac:dyDescent="0.25">
      <c r="A5473" s="13">
        <v>5</v>
      </c>
      <c r="B5473" s="14">
        <v>43913</v>
      </c>
      <c r="C5473" s="14">
        <v>43926</v>
      </c>
      <c r="D5473" s="15" t="s">
        <v>1347</v>
      </c>
      <c r="E5473" s="13">
        <v>675</v>
      </c>
      <c r="F5473" s="15" t="s">
        <v>17</v>
      </c>
      <c r="G5473" s="15" t="s">
        <v>14</v>
      </c>
      <c r="H5473" s="17">
        <v>99.514702474091806</v>
      </c>
      <c r="I5473" s="13">
        <v>8</v>
      </c>
      <c r="J5473" s="13">
        <v>8</v>
      </c>
      <c r="K5473" s="17">
        <v>47.960461803324201</v>
      </c>
      <c r="L5473" s="18">
        <f t="shared" si="57"/>
        <v>147.47516427741601</v>
      </c>
      <c r="M5473">
        <f>Table1[[#This Row],[num_contributions]]+Table1[[#This Row],[num_unique_contributors]]</f>
        <v>16</v>
      </c>
    </row>
    <row r="5474" spans="1:13" ht="13.2" hidden="1" x14ac:dyDescent="0.25">
      <c r="A5474" s="13">
        <v>5</v>
      </c>
      <c r="B5474" s="14">
        <v>43913</v>
      </c>
      <c r="C5474" s="14">
        <v>43926</v>
      </c>
      <c r="D5474" s="15" t="s">
        <v>1071</v>
      </c>
      <c r="E5474" s="13">
        <v>606</v>
      </c>
      <c r="F5474" s="15" t="s">
        <v>17</v>
      </c>
      <c r="G5474" s="15" t="s">
        <v>14</v>
      </c>
      <c r="H5474" s="17">
        <v>57.370433154498798</v>
      </c>
      <c r="I5474" s="13">
        <v>16</v>
      </c>
      <c r="J5474" s="13">
        <v>16</v>
      </c>
      <c r="K5474" s="17">
        <v>87.932790084260006</v>
      </c>
      <c r="L5474" s="18">
        <f t="shared" si="57"/>
        <v>145.30322323875879</v>
      </c>
      <c r="M5474">
        <f>Table1[[#This Row],[num_contributions]]+Table1[[#This Row],[num_unique_contributors]]</f>
        <v>32</v>
      </c>
    </row>
    <row r="5475" spans="1:13" ht="13.2" hidden="1" x14ac:dyDescent="0.25">
      <c r="A5475" s="13">
        <v>5</v>
      </c>
      <c r="B5475" s="14">
        <v>43913</v>
      </c>
      <c r="C5475" s="14">
        <v>43926</v>
      </c>
      <c r="D5475" s="15" t="s">
        <v>1553</v>
      </c>
      <c r="E5475" s="13">
        <v>248</v>
      </c>
      <c r="F5475" s="15" t="s">
        <v>17</v>
      </c>
      <c r="G5475" s="15" t="s">
        <v>18</v>
      </c>
      <c r="H5475" s="17">
        <v>30.924729791107598</v>
      </c>
      <c r="I5475" s="13">
        <v>5</v>
      </c>
      <c r="J5475" s="13">
        <v>5</v>
      </c>
      <c r="K5475" s="17">
        <v>110.419477282499</v>
      </c>
      <c r="L5475" s="18">
        <f t="shared" si="57"/>
        <v>141.34420707360661</v>
      </c>
      <c r="M5475">
        <f>Table1[[#This Row],[num_contributions]]+Table1[[#This Row],[num_unique_contributors]]</f>
        <v>10</v>
      </c>
    </row>
    <row r="5476" spans="1:13" ht="13.2" hidden="1" x14ac:dyDescent="0.25">
      <c r="A5476" s="13">
        <v>5</v>
      </c>
      <c r="B5476" s="14">
        <v>43913</v>
      </c>
      <c r="C5476" s="14">
        <v>43926</v>
      </c>
      <c r="D5476" s="15" t="s">
        <v>1171</v>
      </c>
      <c r="E5476" s="13">
        <v>169</v>
      </c>
      <c r="F5476" s="15" t="s">
        <v>17</v>
      </c>
      <c r="G5476" s="15" t="s">
        <v>23</v>
      </c>
      <c r="H5476" s="17">
        <v>88.230832987699898</v>
      </c>
      <c r="I5476" s="13">
        <v>25</v>
      </c>
      <c r="J5476" s="13">
        <v>22</v>
      </c>
      <c r="K5476" s="17">
        <v>49.157605953975697</v>
      </c>
      <c r="L5476" s="18">
        <f t="shared" si="57"/>
        <v>137.38843894167559</v>
      </c>
      <c r="M5476">
        <f>Table1[[#This Row],[num_contributions]]+Table1[[#This Row],[num_unique_contributors]]</f>
        <v>47</v>
      </c>
    </row>
    <row r="5477" spans="1:13" ht="13.2" hidden="1" x14ac:dyDescent="0.25">
      <c r="A5477" s="13">
        <v>5</v>
      </c>
      <c r="B5477" s="14">
        <v>43913</v>
      </c>
      <c r="C5477" s="14">
        <v>43926</v>
      </c>
      <c r="D5477" s="15" t="s">
        <v>1230</v>
      </c>
      <c r="E5477" s="13">
        <v>519</v>
      </c>
      <c r="F5477" s="15" t="s">
        <v>17</v>
      </c>
      <c r="G5477" s="15" t="s">
        <v>23</v>
      </c>
      <c r="H5477" s="17">
        <v>59.390286744784298</v>
      </c>
      <c r="I5477" s="13">
        <v>21</v>
      </c>
      <c r="J5477" s="13">
        <v>20</v>
      </c>
      <c r="K5477" s="17">
        <v>77.828720905296393</v>
      </c>
      <c r="L5477" s="18">
        <f t="shared" si="57"/>
        <v>137.2190076500807</v>
      </c>
      <c r="M5477">
        <f>Table1[[#This Row],[num_contributions]]+Table1[[#This Row],[num_unique_contributors]]</f>
        <v>41</v>
      </c>
    </row>
    <row r="5478" spans="1:13" ht="13.2" hidden="1" x14ac:dyDescent="0.25">
      <c r="A5478" s="13">
        <v>5</v>
      </c>
      <c r="B5478" s="14">
        <v>43913</v>
      </c>
      <c r="C5478" s="14">
        <v>43926</v>
      </c>
      <c r="D5478" s="15" t="s">
        <v>189</v>
      </c>
      <c r="E5478" s="13">
        <v>782</v>
      </c>
      <c r="F5478" s="15" t="s">
        <v>17</v>
      </c>
      <c r="G5478" s="15" t="s">
        <v>14</v>
      </c>
      <c r="H5478" s="17">
        <v>84.434438341617394</v>
      </c>
      <c r="I5478" s="13">
        <v>12</v>
      </c>
      <c r="J5478" s="13">
        <v>12</v>
      </c>
      <c r="K5478" s="17">
        <v>48.870595921397602</v>
      </c>
      <c r="L5478" s="18">
        <f t="shared" si="57"/>
        <v>133.30503426301499</v>
      </c>
      <c r="M5478">
        <f>Table1[[#This Row],[num_contributions]]+Table1[[#This Row],[num_unique_contributors]]</f>
        <v>24</v>
      </c>
    </row>
    <row r="5479" spans="1:13" ht="13.2" hidden="1" x14ac:dyDescent="0.25">
      <c r="A5479" s="13">
        <v>5</v>
      </c>
      <c r="B5479" s="14">
        <v>43913</v>
      </c>
      <c r="C5479" s="14">
        <v>43926</v>
      </c>
      <c r="D5479" s="15" t="s">
        <v>133</v>
      </c>
      <c r="E5479" s="13">
        <v>258</v>
      </c>
      <c r="F5479" s="15" t="s">
        <v>20</v>
      </c>
      <c r="G5479" s="15" t="s">
        <v>18</v>
      </c>
      <c r="H5479" s="17">
        <v>12.5893181522496</v>
      </c>
      <c r="I5479" s="13">
        <v>9</v>
      </c>
      <c r="J5479" s="13">
        <v>9</v>
      </c>
      <c r="K5479" s="17">
        <v>118.56160876905901</v>
      </c>
      <c r="L5479" s="18">
        <f t="shared" si="57"/>
        <v>131.15092692130861</v>
      </c>
      <c r="M5479">
        <f>Table1[[#This Row],[num_contributions]]+Table1[[#This Row],[num_unique_contributors]]</f>
        <v>18</v>
      </c>
    </row>
    <row r="5480" spans="1:13" ht="13.2" hidden="1" x14ac:dyDescent="0.25">
      <c r="A5480" s="13">
        <v>5</v>
      </c>
      <c r="B5480" s="14">
        <v>43913</v>
      </c>
      <c r="C5480" s="14">
        <v>43926</v>
      </c>
      <c r="D5480" s="15" t="s">
        <v>1936</v>
      </c>
      <c r="E5480" s="13">
        <v>295</v>
      </c>
      <c r="F5480" s="15" t="s">
        <v>17</v>
      </c>
      <c r="G5480" s="15" t="s">
        <v>23</v>
      </c>
      <c r="H5480" s="17">
        <v>81.657620001343204</v>
      </c>
      <c r="I5480" s="13">
        <v>14</v>
      </c>
      <c r="J5480" s="13">
        <v>14</v>
      </c>
      <c r="K5480" s="17">
        <v>45.740699999999897</v>
      </c>
      <c r="L5480" s="18">
        <f t="shared" si="57"/>
        <v>127.39832000134311</v>
      </c>
      <c r="M5480">
        <f>Table1[[#This Row],[num_contributions]]+Table1[[#This Row],[num_unique_contributors]]</f>
        <v>28</v>
      </c>
    </row>
    <row r="5481" spans="1:13" ht="13.2" hidden="1" x14ac:dyDescent="0.25">
      <c r="A5481" s="13">
        <v>5</v>
      </c>
      <c r="B5481" s="14">
        <v>43913</v>
      </c>
      <c r="C5481" s="14">
        <v>43926</v>
      </c>
      <c r="D5481" s="15" t="s">
        <v>1656</v>
      </c>
      <c r="E5481" s="13">
        <v>221</v>
      </c>
      <c r="F5481" s="15" t="s">
        <v>17</v>
      </c>
      <c r="G5481" s="15" t="s">
        <v>23</v>
      </c>
      <c r="H5481" s="17">
        <v>88.069695522290004</v>
      </c>
      <c r="I5481" s="13">
        <v>17</v>
      </c>
      <c r="J5481" s="13">
        <v>16</v>
      </c>
      <c r="K5481" s="17">
        <v>38.035699999999899</v>
      </c>
      <c r="L5481" s="18">
        <f t="shared" si="57"/>
        <v>126.10539552228991</v>
      </c>
      <c r="M5481">
        <f>Table1[[#This Row],[num_contributions]]+Table1[[#This Row],[num_unique_contributors]]</f>
        <v>33</v>
      </c>
    </row>
    <row r="5482" spans="1:13" ht="13.2" hidden="1" x14ac:dyDescent="0.25">
      <c r="A5482" s="13">
        <v>5</v>
      </c>
      <c r="B5482" s="14">
        <v>43913</v>
      </c>
      <c r="C5482" s="14">
        <v>43926</v>
      </c>
      <c r="D5482" s="15" t="s">
        <v>2511</v>
      </c>
      <c r="E5482" s="13">
        <v>467</v>
      </c>
      <c r="F5482" s="15" t="s">
        <v>17</v>
      </c>
      <c r="G5482" s="15" t="s">
        <v>14</v>
      </c>
      <c r="H5482" s="17">
        <v>45.126479132661999</v>
      </c>
      <c r="I5482" s="13">
        <v>5</v>
      </c>
      <c r="J5482" s="13">
        <v>5</v>
      </c>
      <c r="K5482" s="17">
        <v>75.854999999999905</v>
      </c>
      <c r="L5482" s="18">
        <f t="shared" si="57"/>
        <v>120.9814791326619</v>
      </c>
      <c r="M5482">
        <f>Table1[[#This Row],[num_contributions]]+Table1[[#This Row],[num_unique_contributors]]</f>
        <v>10</v>
      </c>
    </row>
    <row r="5483" spans="1:13" ht="13.2" hidden="1" x14ac:dyDescent="0.25">
      <c r="A5483" s="13">
        <v>5</v>
      </c>
      <c r="B5483" s="14">
        <v>43913</v>
      </c>
      <c r="C5483" s="14">
        <v>43926</v>
      </c>
      <c r="D5483" s="15" t="s">
        <v>1567</v>
      </c>
      <c r="E5483" s="13">
        <v>289</v>
      </c>
      <c r="F5483" s="15" t="s">
        <v>17</v>
      </c>
      <c r="G5483" s="15" t="s">
        <v>14</v>
      </c>
      <c r="H5483" s="17">
        <v>78.571748676438105</v>
      </c>
      <c r="I5483" s="13">
        <v>10</v>
      </c>
      <c r="J5483" s="13">
        <v>10</v>
      </c>
      <c r="K5483" s="17">
        <v>38.457123027986</v>
      </c>
      <c r="L5483" s="18">
        <f t="shared" si="57"/>
        <v>117.02887170442411</v>
      </c>
      <c r="M5483">
        <f>Table1[[#This Row],[num_contributions]]+Table1[[#This Row],[num_unique_contributors]]</f>
        <v>20</v>
      </c>
    </row>
    <row r="5484" spans="1:13" ht="13.2" hidden="1" x14ac:dyDescent="0.25">
      <c r="A5484" s="13">
        <v>5</v>
      </c>
      <c r="B5484" s="14">
        <v>43913</v>
      </c>
      <c r="C5484" s="14">
        <v>43926</v>
      </c>
      <c r="D5484" s="15" t="s">
        <v>568</v>
      </c>
      <c r="E5484" s="13">
        <v>668</v>
      </c>
      <c r="F5484" s="15" t="s">
        <v>17</v>
      </c>
      <c r="G5484" s="15" t="s">
        <v>14</v>
      </c>
      <c r="H5484" s="17">
        <v>72.238444333535099</v>
      </c>
      <c r="I5484" s="13">
        <v>18</v>
      </c>
      <c r="J5484" s="13">
        <v>15</v>
      </c>
      <c r="K5484" s="17">
        <v>36.821987605250001</v>
      </c>
      <c r="L5484" s="18">
        <f t="shared" si="57"/>
        <v>109.0604319387851</v>
      </c>
      <c r="M5484">
        <f>Table1[[#This Row],[num_contributions]]+Table1[[#This Row],[num_unique_contributors]]</f>
        <v>33</v>
      </c>
    </row>
    <row r="5485" spans="1:13" ht="13.2" hidden="1" x14ac:dyDescent="0.25">
      <c r="A5485" s="13">
        <v>5</v>
      </c>
      <c r="B5485" s="14">
        <v>43913</v>
      </c>
      <c r="C5485" s="14">
        <v>43926</v>
      </c>
      <c r="D5485" s="15" t="s">
        <v>194</v>
      </c>
      <c r="E5485" s="13">
        <v>373</v>
      </c>
      <c r="F5485" s="15" t="s">
        <v>17</v>
      </c>
      <c r="G5485" s="15" t="s">
        <v>18</v>
      </c>
      <c r="H5485" s="17">
        <v>100.039502898474</v>
      </c>
      <c r="I5485" s="13">
        <v>1</v>
      </c>
      <c r="J5485" s="13">
        <v>1</v>
      </c>
      <c r="K5485" s="17">
        <v>4.75</v>
      </c>
      <c r="L5485" s="18">
        <f t="shared" si="57"/>
        <v>104.789502898474</v>
      </c>
      <c r="M5485">
        <f>Table1[[#This Row],[num_contributions]]+Table1[[#This Row],[num_unique_contributors]]</f>
        <v>2</v>
      </c>
    </row>
    <row r="5486" spans="1:13" ht="13.2" hidden="1" x14ac:dyDescent="0.25">
      <c r="A5486" s="13">
        <v>5</v>
      </c>
      <c r="B5486" s="14">
        <v>43913</v>
      </c>
      <c r="C5486" s="14">
        <v>43926</v>
      </c>
      <c r="D5486" s="15" t="s">
        <v>740</v>
      </c>
      <c r="E5486" s="13">
        <v>659</v>
      </c>
      <c r="F5486" s="15" t="s">
        <v>17</v>
      </c>
      <c r="G5486" s="15" t="s">
        <v>46</v>
      </c>
      <c r="H5486" s="17">
        <v>61.044779680648297</v>
      </c>
      <c r="I5486" s="13">
        <v>15</v>
      </c>
      <c r="J5486" s="13">
        <v>15</v>
      </c>
      <c r="K5486" s="17">
        <v>42.213381543432497</v>
      </c>
      <c r="L5486" s="18">
        <f t="shared" si="57"/>
        <v>103.25816122408079</v>
      </c>
      <c r="M5486">
        <f>Table1[[#This Row],[num_contributions]]+Table1[[#This Row],[num_unique_contributors]]</f>
        <v>30</v>
      </c>
    </row>
    <row r="5487" spans="1:13" ht="13.2" hidden="1" x14ac:dyDescent="0.25">
      <c r="A5487" s="13">
        <v>5</v>
      </c>
      <c r="B5487" s="14">
        <v>43913</v>
      </c>
      <c r="C5487" s="14">
        <v>43926</v>
      </c>
      <c r="D5487" s="15" t="s">
        <v>329</v>
      </c>
      <c r="E5487" s="13">
        <v>285</v>
      </c>
      <c r="F5487" s="15" t="s">
        <v>17</v>
      </c>
      <c r="G5487" s="15" t="s">
        <v>23</v>
      </c>
      <c r="H5487" s="17">
        <v>53.251730131854998</v>
      </c>
      <c r="I5487" s="13">
        <v>13</v>
      </c>
      <c r="J5487" s="13">
        <v>13</v>
      </c>
      <c r="K5487" s="17">
        <v>46.158390844179003</v>
      </c>
      <c r="L5487" s="18">
        <f t="shared" si="57"/>
        <v>99.410120976033994</v>
      </c>
      <c r="M5487">
        <f>Table1[[#This Row],[num_contributions]]+Table1[[#This Row],[num_unique_contributors]]</f>
        <v>26</v>
      </c>
    </row>
    <row r="5488" spans="1:13" ht="13.2" hidden="1" x14ac:dyDescent="0.25">
      <c r="A5488" s="13">
        <v>5</v>
      </c>
      <c r="B5488" s="14">
        <v>43913</v>
      </c>
      <c r="C5488" s="14">
        <v>43926</v>
      </c>
      <c r="D5488" s="15" t="s">
        <v>1555</v>
      </c>
      <c r="E5488" s="13">
        <v>555</v>
      </c>
      <c r="F5488" s="15" t="s">
        <v>17</v>
      </c>
      <c r="G5488" s="15" t="s">
        <v>23</v>
      </c>
      <c r="H5488" s="17">
        <v>42.4998117025577</v>
      </c>
      <c r="I5488" s="13">
        <v>14</v>
      </c>
      <c r="J5488" s="13">
        <v>14</v>
      </c>
      <c r="K5488" s="17">
        <v>53.076699999999903</v>
      </c>
      <c r="L5488" s="18">
        <f t="shared" si="57"/>
        <v>95.57651170255761</v>
      </c>
      <c r="M5488">
        <f>Table1[[#This Row],[num_contributions]]+Table1[[#This Row],[num_unique_contributors]]</f>
        <v>28</v>
      </c>
    </row>
    <row r="5489" spans="1:13" ht="13.2" hidden="1" x14ac:dyDescent="0.25">
      <c r="A5489" s="13">
        <v>5</v>
      </c>
      <c r="B5489" s="14">
        <v>43913</v>
      </c>
      <c r="C5489" s="14">
        <v>43926</v>
      </c>
      <c r="D5489" s="15" t="s">
        <v>591</v>
      </c>
      <c r="E5489" s="13">
        <v>639</v>
      </c>
      <c r="F5489" s="15" t="s">
        <v>39</v>
      </c>
      <c r="G5489" s="15" t="s">
        <v>14</v>
      </c>
      <c r="H5489" s="17">
        <v>60.325875886240397</v>
      </c>
      <c r="I5489" s="13">
        <v>5</v>
      </c>
      <c r="J5489" s="13">
        <v>5</v>
      </c>
      <c r="K5489" s="17">
        <v>33.82</v>
      </c>
      <c r="L5489" s="18">
        <f t="shared" si="57"/>
        <v>94.14587588624039</v>
      </c>
      <c r="M5489">
        <f>Table1[[#This Row],[num_contributions]]+Table1[[#This Row],[num_unique_contributors]]</f>
        <v>10</v>
      </c>
    </row>
    <row r="5490" spans="1:13" ht="13.2" hidden="1" x14ac:dyDescent="0.25">
      <c r="A5490" s="13">
        <v>5</v>
      </c>
      <c r="B5490" s="14">
        <v>43913</v>
      </c>
      <c r="C5490" s="14">
        <v>43926</v>
      </c>
      <c r="D5490" s="15" t="s">
        <v>396</v>
      </c>
      <c r="E5490" s="13">
        <v>49</v>
      </c>
      <c r="F5490" s="15" t="s">
        <v>54</v>
      </c>
      <c r="G5490" s="15" t="s">
        <v>14</v>
      </c>
      <c r="H5490" s="17">
        <v>64.082712932472703</v>
      </c>
      <c r="I5490" s="13">
        <v>8</v>
      </c>
      <c r="J5490" s="13">
        <v>8</v>
      </c>
      <c r="K5490" s="17">
        <v>30</v>
      </c>
      <c r="L5490" s="18">
        <f t="shared" si="57"/>
        <v>94.082712932472703</v>
      </c>
      <c r="M5490">
        <f>Table1[[#This Row],[num_contributions]]+Table1[[#This Row],[num_unique_contributors]]</f>
        <v>16</v>
      </c>
    </row>
    <row r="5491" spans="1:13" ht="13.2" hidden="1" x14ac:dyDescent="0.25">
      <c r="A5491" s="13">
        <v>5</v>
      </c>
      <c r="B5491" s="14">
        <v>43913</v>
      </c>
      <c r="C5491" s="14">
        <v>43926</v>
      </c>
      <c r="D5491" s="15" t="s">
        <v>1772</v>
      </c>
      <c r="E5491" s="13">
        <v>146</v>
      </c>
      <c r="F5491" s="15" t="s">
        <v>17</v>
      </c>
      <c r="G5491" s="15" t="s">
        <v>18</v>
      </c>
      <c r="H5491" s="17">
        <v>17.377075666187402</v>
      </c>
      <c r="I5491" s="13">
        <v>12</v>
      </c>
      <c r="J5491" s="13">
        <v>12</v>
      </c>
      <c r="K5491" s="17">
        <v>75.114999999999995</v>
      </c>
      <c r="L5491" s="18">
        <f t="shared" si="57"/>
        <v>92.49207566618739</v>
      </c>
      <c r="M5491">
        <f>Table1[[#This Row],[num_contributions]]+Table1[[#This Row],[num_unique_contributors]]</f>
        <v>24</v>
      </c>
    </row>
    <row r="5492" spans="1:13" ht="13.2" hidden="1" x14ac:dyDescent="0.25">
      <c r="A5492" s="13">
        <v>5</v>
      </c>
      <c r="B5492" s="14">
        <v>43913</v>
      </c>
      <c r="C5492" s="14">
        <v>43926</v>
      </c>
      <c r="D5492" s="15" t="s">
        <v>631</v>
      </c>
      <c r="E5492" s="13">
        <v>514</v>
      </c>
      <c r="F5492" s="15" t="s">
        <v>17</v>
      </c>
      <c r="G5492" s="15" t="s">
        <v>23</v>
      </c>
      <c r="H5492" s="17">
        <v>46.210092920104003</v>
      </c>
      <c r="I5492" s="13">
        <v>17</v>
      </c>
      <c r="J5492" s="13">
        <v>14</v>
      </c>
      <c r="K5492" s="17">
        <v>45.960430855817997</v>
      </c>
      <c r="L5492" s="18">
        <f t="shared" si="57"/>
        <v>92.170523775921993</v>
      </c>
      <c r="M5492">
        <f>Table1[[#This Row],[num_contributions]]+Table1[[#This Row],[num_unique_contributors]]</f>
        <v>31</v>
      </c>
    </row>
    <row r="5493" spans="1:13" ht="13.2" hidden="1" x14ac:dyDescent="0.25">
      <c r="A5493" s="13">
        <v>5</v>
      </c>
      <c r="B5493" s="14">
        <v>43913</v>
      </c>
      <c r="C5493" s="14">
        <v>43926</v>
      </c>
      <c r="D5493" s="15" t="s">
        <v>1370</v>
      </c>
      <c r="E5493" s="13">
        <v>513</v>
      </c>
      <c r="F5493" s="15" t="s">
        <v>17</v>
      </c>
      <c r="G5493" s="15" t="s">
        <v>23</v>
      </c>
      <c r="H5493" s="17">
        <v>34.447512665520001</v>
      </c>
      <c r="I5493" s="13">
        <v>9</v>
      </c>
      <c r="J5493" s="13">
        <v>9</v>
      </c>
      <c r="K5493" s="17">
        <v>56.772696066274101</v>
      </c>
      <c r="L5493" s="18">
        <f t="shared" si="57"/>
        <v>91.220208731794102</v>
      </c>
      <c r="M5493">
        <f>Table1[[#This Row],[num_contributions]]+Table1[[#This Row],[num_unique_contributors]]</f>
        <v>18</v>
      </c>
    </row>
    <row r="5494" spans="1:13" ht="13.2" hidden="1" x14ac:dyDescent="0.25">
      <c r="A5494" s="13">
        <v>5</v>
      </c>
      <c r="B5494" s="14">
        <v>43913</v>
      </c>
      <c r="C5494" s="14">
        <v>43926</v>
      </c>
      <c r="D5494" s="15" t="s">
        <v>826</v>
      </c>
      <c r="E5494" s="13">
        <v>297</v>
      </c>
      <c r="F5494" s="15" t="s">
        <v>17</v>
      </c>
      <c r="G5494" s="15" t="s">
        <v>23</v>
      </c>
      <c r="H5494" s="17">
        <v>41.316518891709599</v>
      </c>
      <c r="I5494" s="13">
        <v>14</v>
      </c>
      <c r="J5494" s="13">
        <v>12</v>
      </c>
      <c r="K5494" s="17">
        <v>46.691712482706698</v>
      </c>
      <c r="L5494" s="18">
        <f t="shared" si="57"/>
        <v>88.008231374416297</v>
      </c>
      <c r="M5494">
        <f>Table1[[#This Row],[num_contributions]]+Table1[[#This Row],[num_unique_contributors]]</f>
        <v>26</v>
      </c>
    </row>
    <row r="5495" spans="1:13" ht="13.2" hidden="1" x14ac:dyDescent="0.25">
      <c r="A5495" s="13">
        <v>5</v>
      </c>
      <c r="B5495" s="14">
        <v>43913</v>
      </c>
      <c r="C5495" s="14">
        <v>43926</v>
      </c>
      <c r="D5495" s="15" t="s">
        <v>2088</v>
      </c>
      <c r="E5495" s="13">
        <v>501</v>
      </c>
      <c r="F5495" s="15" t="s">
        <v>17</v>
      </c>
      <c r="G5495" s="15" t="s">
        <v>1863</v>
      </c>
      <c r="H5495" s="17">
        <v>46.417970440915902</v>
      </c>
      <c r="I5495" s="13">
        <v>4</v>
      </c>
      <c r="J5495" s="13">
        <v>4</v>
      </c>
      <c r="K5495" s="17">
        <v>40.4</v>
      </c>
      <c r="L5495" s="18">
        <f t="shared" si="57"/>
        <v>86.8179704409159</v>
      </c>
      <c r="M5495">
        <f>Table1[[#This Row],[num_contributions]]+Table1[[#This Row],[num_unique_contributors]]</f>
        <v>8</v>
      </c>
    </row>
    <row r="5496" spans="1:13" ht="13.2" hidden="1" x14ac:dyDescent="0.25">
      <c r="A5496" s="13">
        <v>5</v>
      </c>
      <c r="B5496" s="14">
        <v>43913</v>
      </c>
      <c r="C5496" s="14">
        <v>43926</v>
      </c>
      <c r="D5496" s="15" t="s">
        <v>744</v>
      </c>
      <c r="E5496" s="13">
        <v>171</v>
      </c>
      <c r="F5496" s="15" t="s">
        <v>17</v>
      </c>
      <c r="G5496" s="15" t="s">
        <v>23</v>
      </c>
      <c r="H5496" s="17">
        <v>25.7542990159405</v>
      </c>
      <c r="I5496" s="13">
        <v>12</v>
      </c>
      <c r="J5496" s="13">
        <v>11</v>
      </c>
      <c r="K5496" s="17">
        <v>59.571380066000003</v>
      </c>
      <c r="L5496" s="18">
        <f t="shared" si="57"/>
        <v>85.325679081940507</v>
      </c>
      <c r="M5496">
        <f>Table1[[#This Row],[num_contributions]]+Table1[[#This Row],[num_unique_contributors]]</f>
        <v>23</v>
      </c>
    </row>
    <row r="5497" spans="1:13" ht="13.2" hidden="1" x14ac:dyDescent="0.25">
      <c r="A5497" s="13">
        <v>5</v>
      </c>
      <c r="B5497" s="14">
        <v>43913</v>
      </c>
      <c r="C5497" s="14">
        <v>43926</v>
      </c>
      <c r="D5497" s="15" t="s">
        <v>1428</v>
      </c>
      <c r="E5497" s="13">
        <v>601</v>
      </c>
      <c r="F5497" s="15" t="s">
        <v>17</v>
      </c>
      <c r="G5497" s="15" t="s">
        <v>23</v>
      </c>
      <c r="H5497" s="17">
        <v>40.138502077591198</v>
      </c>
      <c r="I5497" s="13">
        <v>13</v>
      </c>
      <c r="J5497" s="13">
        <v>13</v>
      </c>
      <c r="K5497" s="17">
        <v>42.248336871676699</v>
      </c>
      <c r="L5497" s="18">
        <f t="shared" si="57"/>
        <v>82.386838949267897</v>
      </c>
      <c r="M5497">
        <f>Table1[[#This Row],[num_contributions]]+Table1[[#This Row],[num_unique_contributors]]</f>
        <v>26</v>
      </c>
    </row>
    <row r="5498" spans="1:13" ht="13.2" hidden="1" x14ac:dyDescent="0.25">
      <c r="A5498" s="13">
        <v>5</v>
      </c>
      <c r="B5498" s="14">
        <v>43913</v>
      </c>
      <c r="C5498" s="14">
        <v>43926</v>
      </c>
      <c r="D5498" s="15" t="s">
        <v>1052</v>
      </c>
      <c r="E5498" s="13">
        <v>303</v>
      </c>
      <c r="F5498" s="15" t="s">
        <v>17</v>
      </c>
      <c r="G5498" s="15" t="s">
        <v>23</v>
      </c>
      <c r="H5498" s="17">
        <v>27.2351833864711</v>
      </c>
      <c r="I5498" s="13">
        <v>13</v>
      </c>
      <c r="J5498" s="13">
        <v>13</v>
      </c>
      <c r="K5498" s="17">
        <v>54.019217790221802</v>
      </c>
      <c r="L5498" s="18">
        <f t="shared" si="57"/>
        <v>81.254401176692909</v>
      </c>
      <c r="M5498">
        <f>Table1[[#This Row],[num_contributions]]+Table1[[#This Row],[num_unique_contributors]]</f>
        <v>26</v>
      </c>
    </row>
    <row r="5499" spans="1:13" ht="13.2" hidden="1" x14ac:dyDescent="0.25">
      <c r="A5499" s="13">
        <v>5</v>
      </c>
      <c r="B5499" s="14">
        <v>43913</v>
      </c>
      <c r="C5499" s="14">
        <v>43926</v>
      </c>
      <c r="D5499" s="15" t="s">
        <v>633</v>
      </c>
      <c r="E5499" s="13">
        <v>265</v>
      </c>
      <c r="F5499" s="15" t="s">
        <v>17</v>
      </c>
      <c r="G5499" s="15" t="s">
        <v>23</v>
      </c>
      <c r="H5499" s="17">
        <v>47.970008016196502</v>
      </c>
      <c r="I5499" s="13">
        <v>9</v>
      </c>
      <c r="J5499" s="13">
        <v>9</v>
      </c>
      <c r="K5499" s="17">
        <v>26.433375611029899</v>
      </c>
      <c r="L5499" s="18">
        <f t="shared" si="57"/>
        <v>74.403383627226404</v>
      </c>
      <c r="M5499">
        <f>Table1[[#This Row],[num_contributions]]+Table1[[#This Row],[num_unique_contributors]]</f>
        <v>18</v>
      </c>
    </row>
    <row r="5500" spans="1:13" ht="13.2" hidden="1" x14ac:dyDescent="0.25">
      <c r="A5500" s="13">
        <v>5</v>
      </c>
      <c r="B5500" s="14">
        <v>43913</v>
      </c>
      <c r="C5500" s="14">
        <v>43926</v>
      </c>
      <c r="D5500" s="15" t="s">
        <v>1471</v>
      </c>
      <c r="E5500" s="13">
        <v>463</v>
      </c>
      <c r="F5500" s="15" t="s">
        <v>17</v>
      </c>
      <c r="G5500" s="15" t="s">
        <v>14</v>
      </c>
      <c r="H5500" s="17">
        <v>41.574248500021397</v>
      </c>
      <c r="I5500" s="13">
        <v>6</v>
      </c>
      <c r="J5500" s="13">
        <v>6</v>
      </c>
      <c r="K5500" s="17">
        <v>29.024999999999899</v>
      </c>
      <c r="L5500" s="18">
        <f t="shared" si="57"/>
        <v>70.599248500021304</v>
      </c>
      <c r="M5500">
        <f>Table1[[#This Row],[num_contributions]]+Table1[[#This Row],[num_unique_contributors]]</f>
        <v>12</v>
      </c>
    </row>
    <row r="5501" spans="1:13" ht="13.2" hidden="1" x14ac:dyDescent="0.25">
      <c r="A5501" s="13">
        <v>5</v>
      </c>
      <c r="B5501" s="14">
        <v>43913</v>
      </c>
      <c r="C5501" s="14">
        <v>43926</v>
      </c>
      <c r="D5501" s="15" t="s">
        <v>1247</v>
      </c>
      <c r="E5501" s="13">
        <v>580</v>
      </c>
      <c r="F5501" s="15" t="s">
        <v>17</v>
      </c>
      <c r="G5501" s="15" t="s">
        <v>18</v>
      </c>
      <c r="H5501" s="17">
        <v>36.482362781633803</v>
      </c>
      <c r="I5501" s="13">
        <v>7</v>
      </c>
      <c r="J5501" s="13">
        <v>7</v>
      </c>
      <c r="K5501" s="17">
        <v>29.9458368716767</v>
      </c>
      <c r="L5501" s="18">
        <f t="shared" si="57"/>
        <v>66.4281996533105</v>
      </c>
      <c r="M5501">
        <f>Table1[[#This Row],[num_contributions]]+Table1[[#This Row],[num_unique_contributors]]</f>
        <v>14</v>
      </c>
    </row>
    <row r="5502" spans="1:13" ht="13.2" hidden="1" x14ac:dyDescent="0.25">
      <c r="A5502" s="13">
        <v>5</v>
      </c>
      <c r="B5502" s="14">
        <v>43913</v>
      </c>
      <c r="C5502" s="14">
        <v>43926</v>
      </c>
      <c r="D5502" s="15" t="s">
        <v>268</v>
      </c>
      <c r="E5502" s="13">
        <v>200</v>
      </c>
      <c r="F5502" s="15" t="s">
        <v>17</v>
      </c>
      <c r="G5502" s="15" t="s">
        <v>18</v>
      </c>
      <c r="H5502" s="17">
        <v>47.106347308408701</v>
      </c>
      <c r="I5502" s="13">
        <v>9</v>
      </c>
      <c r="J5502" s="13">
        <v>9</v>
      </c>
      <c r="K5502" s="17">
        <v>15.598199999999901</v>
      </c>
      <c r="L5502" s="18">
        <f t="shared" si="57"/>
        <v>62.7045473084086</v>
      </c>
      <c r="M5502">
        <f>Table1[[#This Row],[num_contributions]]+Table1[[#This Row],[num_unique_contributors]]</f>
        <v>18</v>
      </c>
    </row>
    <row r="5503" spans="1:13" ht="13.2" hidden="1" x14ac:dyDescent="0.25">
      <c r="A5503" s="13">
        <v>5</v>
      </c>
      <c r="B5503" s="14">
        <v>43913</v>
      </c>
      <c r="C5503" s="14">
        <v>43926</v>
      </c>
      <c r="D5503" s="15" t="s">
        <v>759</v>
      </c>
      <c r="E5503" s="13">
        <v>653</v>
      </c>
      <c r="F5503" s="15" t="s">
        <v>17</v>
      </c>
      <c r="G5503" s="15" t="s">
        <v>18</v>
      </c>
      <c r="H5503" s="17">
        <v>28.534536445286601</v>
      </c>
      <c r="I5503" s="13">
        <v>16</v>
      </c>
      <c r="J5503" s="13">
        <v>16</v>
      </c>
      <c r="K5503" s="17">
        <v>32.878270300454197</v>
      </c>
      <c r="L5503" s="18">
        <f t="shared" si="57"/>
        <v>61.412806745740795</v>
      </c>
      <c r="M5503">
        <f>Table1[[#This Row],[num_contributions]]+Table1[[#This Row],[num_unique_contributors]]</f>
        <v>32</v>
      </c>
    </row>
    <row r="5504" spans="1:13" ht="13.2" hidden="1" x14ac:dyDescent="0.25">
      <c r="A5504" s="13">
        <v>5</v>
      </c>
      <c r="B5504" s="14">
        <v>43913</v>
      </c>
      <c r="C5504" s="14">
        <v>43926</v>
      </c>
      <c r="D5504" s="15" t="s">
        <v>2000</v>
      </c>
      <c r="E5504" s="13">
        <v>307</v>
      </c>
      <c r="F5504" s="15" t="s">
        <v>17</v>
      </c>
      <c r="G5504" s="15" t="s">
        <v>23</v>
      </c>
      <c r="H5504" s="17">
        <v>9.68453824043387</v>
      </c>
      <c r="I5504" s="13">
        <v>6</v>
      </c>
      <c r="J5504" s="13">
        <v>6</v>
      </c>
      <c r="K5504" s="17">
        <v>50.925010615030203</v>
      </c>
      <c r="L5504" s="18">
        <f t="shared" si="57"/>
        <v>60.60954885546407</v>
      </c>
      <c r="M5504">
        <f>Table1[[#This Row],[num_contributions]]+Table1[[#This Row],[num_unique_contributors]]</f>
        <v>12</v>
      </c>
    </row>
    <row r="5505" spans="1:13" ht="13.2" hidden="1" x14ac:dyDescent="0.25">
      <c r="A5505" s="13">
        <v>5</v>
      </c>
      <c r="B5505" s="14">
        <v>43913</v>
      </c>
      <c r="C5505" s="14">
        <v>43926</v>
      </c>
      <c r="D5505" s="15" t="s">
        <v>2089</v>
      </c>
      <c r="E5505" s="13">
        <v>518</v>
      </c>
      <c r="F5505" s="15" t="s">
        <v>17</v>
      </c>
      <c r="G5505" s="15" t="s">
        <v>1863</v>
      </c>
      <c r="H5505" s="17">
        <v>15.0890269223878</v>
      </c>
      <c r="I5505" s="13">
        <v>4</v>
      </c>
      <c r="J5505" s="13">
        <v>3</v>
      </c>
      <c r="K5505" s="17">
        <v>43.569077154331097</v>
      </c>
      <c r="L5505" s="18">
        <f t="shared" si="57"/>
        <v>58.658104076718899</v>
      </c>
      <c r="M5505">
        <f>Table1[[#This Row],[num_contributions]]+Table1[[#This Row],[num_unique_contributors]]</f>
        <v>7</v>
      </c>
    </row>
    <row r="5506" spans="1:13" ht="13.2" hidden="1" x14ac:dyDescent="0.25">
      <c r="A5506" s="13">
        <v>5</v>
      </c>
      <c r="B5506" s="14">
        <v>43913</v>
      </c>
      <c r="C5506" s="14">
        <v>43926</v>
      </c>
      <c r="D5506" s="15" t="s">
        <v>1176</v>
      </c>
      <c r="E5506" s="13">
        <v>412</v>
      </c>
      <c r="F5506" s="15" t="s">
        <v>13</v>
      </c>
      <c r="G5506" s="15" t="s">
        <v>18</v>
      </c>
      <c r="H5506" s="17">
        <v>6.0904010714831598</v>
      </c>
      <c r="I5506" s="13">
        <v>5</v>
      </c>
      <c r="J5506" s="13">
        <v>4</v>
      </c>
      <c r="K5506" s="17">
        <v>52.441052596158599</v>
      </c>
      <c r="L5506" s="18">
        <f t="shared" si="57"/>
        <v>58.531453667641756</v>
      </c>
      <c r="M5506">
        <f>Table1[[#This Row],[num_contributions]]+Table1[[#This Row],[num_unique_contributors]]</f>
        <v>9</v>
      </c>
    </row>
    <row r="5507" spans="1:13" ht="13.2" hidden="1" x14ac:dyDescent="0.25">
      <c r="A5507" s="13">
        <v>5</v>
      </c>
      <c r="B5507" s="14">
        <v>43913</v>
      </c>
      <c r="C5507" s="14">
        <v>43926</v>
      </c>
      <c r="D5507" s="15" t="s">
        <v>359</v>
      </c>
      <c r="E5507" s="13">
        <v>65</v>
      </c>
      <c r="F5507" s="15" t="s">
        <v>17</v>
      </c>
      <c r="G5507" s="15" t="s">
        <v>18</v>
      </c>
      <c r="H5507" s="17">
        <v>3.51677640450677</v>
      </c>
      <c r="I5507" s="13">
        <v>2</v>
      </c>
      <c r="J5507" s="13">
        <v>2</v>
      </c>
      <c r="K5507" s="17">
        <v>54.999999999999901</v>
      </c>
      <c r="L5507" s="18">
        <f t="shared" si="57"/>
        <v>58.516776404506672</v>
      </c>
      <c r="M5507">
        <f>Table1[[#This Row],[num_contributions]]+Table1[[#This Row],[num_unique_contributors]]</f>
        <v>4</v>
      </c>
    </row>
    <row r="5508" spans="1:13" ht="13.2" hidden="1" x14ac:dyDescent="0.25">
      <c r="A5508" s="13">
        <v>5</v>
      </c>
      <c r="B5508" s="14">
        <v>43913</v>
      </c>
      <c r="C5508" s="14">
        <v>43926</v>
      </c>
      <c r="D5508" s="15" t="s">
        <v>1093</v>
      </c>
      <c r="E5508" s="13">
        <v>542</v>
      </c>
      <c r="F5508" s="15" t="s">
        <v>17</v>
      </c>
      <c r="G5508" s="15" t="s">
        <v>14</v>
      </c>
      <c r="H5508" s="17">
        <v>31.770051440912798</v>
      </c>
      <c r="I5508" s="13">
        <v>8</v>
      </c>
      <c r="J5508" s="13">
        <v>7</v>
      </c>
      <c r="K5508" s="17">
        <v>26.100174088999999</v>
      </c>
      <c r="L5508" s="18">
        <f t="shared" si="57"/>
        <v>57.870225529912801</v>
      </c>
      <c r="M5508">
        <f>Table1[[#This Row],[num_contributions]]+Table1[[#This Row],[num_unique_contributors]]</f>
        <v>15</v>
      </c>
    </row>
    <row r="5509" spans="1:13" ht="13.2" hidden="1" x14ac:dyDescent="0.25">
      <c r="A5509" s="13">
        <v>5</v>
      </c>
      <c r="B5509" s="14">
        <v>43913</v>
      </c>
      <c r="C5509" s="14">
        <v>43926</v>
      </c>
      <c r="D5509" s="16" t="s">
        <v>1227</v>
      </c>
      <c r="E5509" s="13">
        <v>240</v>
      </c>
      <c r="F5509" s="15" t="s">
        <v>17</v>
      </c>
      <c r="G5509" s="15" t="s">
        <v>14</v>
      </c>
      <c r="H5509" s="17">
        <v>19.358290580153898</v>
      </c>
      <c r="I5509" s="13">
        <v>9</v>
      </c>
      <c r="J5509" s="13">
        <v>9</v>
      </c>
      <c r="K5509" s="17">
        <v>36.756828052667998</v>
      </c>
      <c r="L5509" s="18">
        <f t="shared" si="57"/>
        <v>56.115118632821897</v>
      </c>
      <c r="M5509">
        <f>Table1[[#This Row],[num_contributions]]+Table1[[#This Row],[num_unique_contributors]]</f>
        <v>18</v>
      </c>
    </row>
    <row r="5510" spans="1:13" ht="13.2" hidden="1" x14ac:dyDescent="0.25">
      <c r="A5510" s="13">
        <v>5</v>
      </c>
      <c r="B5510" s="14">
        <v>43913</v>
      </c>
      <c r="C5510" s="14">
        <v>43926</v>
      </c>
      <c r="D5510" s="15" t="s">
        <v>2090</v>
      </c>
      <c r="E5510" s="13">
        <v>534</v>
      </c>
      <c r="F5510" s="15" t="s">
        <v>17</v>
      </c>
      <c r="G5510" s="15" t="s">
        <v>1863</v>
      </c>
      <c r="H5510" s="17">
        <v>23.0517223015616</v>
      </c>
      <c r="I5510" s="13">
        <v>4</v>
      </c>
      <c r="J5510" s="13">
        <v>4</v>
      </c>
      <c r="K5510" s="17">
        <v>31.445</v>
      </c>
      <c r="L5510" s="18">
        <f t="shared" si="57"/>
        <v>54.496722301561604</v>
      </c>
      <c r="M5510">
        <f>Table1[[#This Row],[num_contributions]]+Table1[[#This Row],[num_unique_contributors]]</f>
        <v>8</v>
      </c>
    </row>
    <row r="5511" spans="1:13" ht="13.2" hidden="1" x14ac:dyDescent="0.25">
      <c r="A5511" s="13">
        <v>5</v>
      </c>
      <c r="B5511" s="14">
        <v>43913</v>
      </c>
      <c r="C5511" s="14">
        <v>43926</v>
      </c>
      <c r="D5511" s="15" t="s">
        <v>2004</v>
      </c>
      <c r="E5511" s="13">
        <v>525</v>
      </c>
      <c r="F5511" s="15" t="s">
        <v>17</v>
      </c>
      <c r="G5511" s="15" t="s">
        <v>14</v>
      </c>
      <c r="H5511" s="17">
        <v>31.874930040158901</v>
      </c>
      <c r="I5511" s="13">
        <v>7</v>
      </c>
      <c r="J5511" s="13">
        <v>7</v>
      </c>
      <c r="K5511" s="17">
        <v>22.322503584</v>
      </c>
      <c r="L5511" s="18">
        <f t="shared" si="57"/>
        <v>54.197433624158904</v>
      </c>
      <c r="M5511">
        <f>Table1[[#This Row],[num_contributions]]+Table1[[#This Row],[num_unique_contributors]]</f>
        <v>14</v>
      </c>
    </row>
    <row r="5512" spans="1:13" ht="13.2" hidden="1" x14ac:dyDescent="0.25">
      <c r="A5512" s="13">
        <v>5</v>
      </c>
      <c r="B5512" s="14">
        <v>43913</v>
      </c>
      <c r="C5512" s="14">
        <v>43926</v>
      </c>
      <c r="D5512" s="15" t="s">
        <v>1405</v>
      </c>
      <c r="E5512" s="13">
        <v>607</v>
      </c>
      <c r="F5512" s="15" t="s">
        <v>17</v>
      </c>
      <c r="G5512" s="15" t="s">
        <v>14</v>
      </c>
      <c r="H5512" s="17">
        <v>13.7145532953755</v>
      </c>
      <c r="I5512" s="13">
        <v>6</v>
      </c>
      <c r="J5512" s="13">
        <v>6</v>
      </c>
      <c r="K5512" s="17">
        <v>39.750949072999902</v>
      </c>
      <c r="L5512" s="18">
        <f t="shared" si="57"/>
        <v>53.465502368375404</v>
      </c>
      <c r="M5512">
        <f>Table1[[#This Row],[num_contributions]]+Table1[[#This Row],[num_unique_contributors]]</f>
        <v>12</v>
      </c>
    </row>
    <row r="5513" spans="1:13" ht="13.2" hidden="1" x14ac:dyDescent="0.25">
      <c r="A5513" s="13">
        <v>5</v>
      </c>
      <c r="B5513" s="14">
        <v>43913</v>
      </c>
      <c r="C5513" s="14">
        <v>43926</v>
      </c>
      <c r="D5513" s="15" t="s">
        <v>1608</v>
      </c>
      <c r="E5513" s="13">
        <v>175</v>
      </c>
      <c r="F5513" s="15" t="s">
        <v>17</v>
      </c>
      <c r="G5513" s="15" t="s">
        <v>14</v>
      </c>
      <c r="H5513" s="17">
        <v>19.815561378130599</v>
      </c>
      <c r="I5513" s="13">
        <v>4</v>
      </c>
      <c r="J5513" s="13">
        <v>4</v>
      </c>
      <c r="K5513" s="17">
        <v>33.510443322876696</v>
      </c>
      <c r="L5513" s="18">
        <f t="shared" si="57"/>
        <v>53.326004701007292</v>
      </c>
      <c r="M5513">
        <f>Table1[[#This Row],[num_contributions]]+Table1[[#This Row],[num_unique_contributors]]</f>
        <v>8</v>
      </c>
    </row>
    <row r="5514" spans="1:13" ht="13.2" hidden="1" x14ac:dyDescent="0.25">
      <c r="A5514" s="13">
        <v>5</v>
      </c>
      <c r="B5514" s="14">
        <v>43913</v>
      </c>
      <c r="C5514" s="14">
        <v>43926</v>
      </c>
      <c r="D5514" s="15" t="s">
        <v>2091</v>
      </c>
      <c r="E5514" s="13">
        <v>682</v>
      </c>
      <c r="F5514" s="15" t="s">
        <v>17</v>
      </c>
      <c r="G5514" s="15" t="s">
        <v>1863</v>
      </c>
      <c r="H5514" s="17">
        <v>36.524126725838798</v>
      </c>
      <c r="I5514" s="13">
        <v>4</v>
      </c>
      <c r="J5514" s="13">
        <v>4</v>
      </c>
      <c r="K5514" s="17">
        <v>14.521827644155</v>
      </c>
      <c r="L5514" s="18">
        <f t="shared" si="57"/>
        <v>51.045954369993794</v>
      </c>
      <c r="M5514">
        <f>Table1[[#This Row],[num_contributions]]+Table1[[#This Row],[num_unique_contributors]]</f>
        <v>8</v>
      </c>
    </row>
    <row r="5515" spans="1:13" ht="13.2" hidden="1" x14ac:dyDescent="0.25">
      <c r="A5515" s="13">
        <v>5</v>
      </c>
      <c r="B5515" s="14">
        <v>43913</v>
      </c>
      <c r="C5515" s="14">
        <v>43926</v>
      </c>
      <c r="D5515" s="15" t="s">
        <v>688</v>
      </c>
      <c r="E5515" s="13">
        <v>584</v>
      </c>
      <c r="F5515" s="15" t="s">
        <v>13</v>
      </c>
      <c r="G5515" s="15" t="s">
        <v>23</v>
      </c>
      <c r="H5515" s="17">
        <v>15.255221582786101</v>
      </c>
      <c r="I5515" s="13">
        <v>12</v>
      </c>
      <c r="J5515" s="13">
        <v>12</v>
      </c>
      <c r="K5515" s="17">
        <v>35.377712482706698</v>
      </c>
      <c r="L5515" s="18">
        <f t="shared" si="57"/>
        <v>50.632934065492798</v>
      </c>
      <c r="M5515">
        <f>Table1[[#This Row],[num_contributions]]+Table1[[#This Row],[num_unique_contributors]]</f>
        <v>24</v>
      </c>
    </row>
    <row r="5516" spans="1:13" ht="13.2" hidden="1" x14ac:dyDescent="0.25">
      <c r="A5516" s="13">
        <v>5</v>
      </c>
      <c r="B5516" s="14">
        <v>43913</v>
      </c>
      <c r="C5516" s="14">
        <v>43926</v>
      </c>
      <c r="D5516" s="15" t="s">
        <v>2005</v>
      </c>
      <c r="E5516" s="13">
        <v>453</v>
      </c>
      <c r="F5516" s="15" t="s">
        <v>17</v>
      </c>
      <c r="G5516" s="15" t="s">
        <v>18</v>
      </c>
      <c r="H5516" s="17">
        <v>34.104952700660903</v>
      </c>
      <c r="I5516" s="13">
        <v>8</v>
      </c>
      <c r="J5516" s="13">
        <v>8</v>
      </c>
      <c r="K5516" s="17">
        <v>16.440000000000001</v>
      </c>
      <c r="L5516" s="18">
        <f t="shared" si="57"/>
        <v>50.5449527006609</v>
      </c>
      <c r="M5516">
        <f>Table1[[#This Row],[num_contributions]]+Table1[[#This Row],[num_unique_contributors]]</f>
        <v>16</v>
      </c>
    </row>
    <row r="5517" spans="1:13" ht="13.2" hidden="1" x14ac:dyDescent="0.25">
      <c r="A5517" s="13">
        <v>5</v>
      </c>
      <c r="B5517" s="14">
        <v>43913</v>
      </c>
      <c r="C5517" s="14">
        <v>43926</v>
      </c>
      <c r="D5517" s="15" t="s">
        <v>2092</v>
      </c>
      <c r="E5517" s="13">
        <v>576</v>
      </c>
      <c r="F5517" s="15" t="s">
        <v>17</v>
      </c>
      <c r="G5517" s="15" t="s">
        <v>23</v>
      </c>
      <c r="H5517" s="17">
        <v>19.220226268306099</v>
      </c>
      <c r="I5517" s="13">
        <v>5</v>
      </c>
      <c r="J5517" s="13">
        <v>5</v>
      </c>
      <c r="K5517" s="17">
        <v>31.306987605250001</v>
      </c>
      <c r="L5517" s="18">
        <f t="shared" si="57"/>
        <v>50.5272138735561</v>
      </c>
      <c r="M5517">
        <f>Table1[[#This Row],[num_contributions]]+Table1[[#This Row],[num_unique_contributors]]</f>
        <v>10</v>
      </c>
    </row>
    <row r="5518" spans="1:13" ht="13.2" hidden="1" x14ac:dyDescent="0.25">
      <c r="A5518" s="13">
        <v>5</v>
      </c>
      <c r="B5518" s="14">
        <v>43913</v>
      </c>
      <c r="C5518" s="14">
        <v>43926</v>
      </c>
      <c r="D5518" s="15" t="s">
        <v>943</v>
      </c>
      <c r="E5518" s="13">
        <v>268</v>
      </c>
      <c r="F5518" s="15" t="s">
        <v>17</v>
      </c>
      <c r="G5518" s="15" t="s">
        <v>23</v>
      </c>
      <c r="H5518" s="17">
        <v>9.0905889748102808</v>
      </c>
      <c r="I5518" s="13">
        <v>2</v>
      </c>
      <c r="J5518" s="13">
        <v>2</v>
      </c>
      <c r="K5518" s="17">
        <v>41.263028623613401</v>
      </c>
      <c r="L5518" s="18">
        <f t="shared" si="57"/>
        <v>50.353617598423682</v>
      </c>
      <c r="M5518">
        <f>Table1[[#This Row],[num_contributions]]+Table1[[#This Row],[num_unique_contributors]]</f>
        <v>4</v>
      </c>
    </row>
    <row r="5519" spans="1:13" ht="13.2" hidden="1" x14ac:dyDescent="0.25">
      <c r="A5519" s="13">
        <v>5</v>
      </c>
      <c r="B5519" s="14">
        <v>43913</v>
      </c>
      <c r="C5519" s="14">
        <v>43926</v>
      </c>
      <c r="D5519" s="15" t="s">
        <v>2093</v>
      </c>
      <c r="E5519" s="13">
        <v>662</v>
      </c>
      <c r="F5519" s="15" t="s">
        <v>17</v>
      </c>
      <c r="G5519" s="15" t="s">
        <v>1863</v>
      </c>
      <c r="H5519" s="17">
        <v>36.078700099810099</v>
      </c>
      <c r="I5519" s="13">
        <v>3</v>
      </c>
      <c r="J5519" s="13">
        <v>3</v>
      </c>
      <c r="K5519" s="17">
        <v>13.63022591987</v>
      </c>
      <c r="L5519" s="18">
        <f t="shared" si="57"/>
        <v>49.708926019680099</v>
      </c>
      <c r="M5519">
        <f>Table1[[#This Row],[num_contributions]]+Table1[[#This Row],[num_unique_contributors]]</f>
        <v>6</v>
      </c>
    </row>
    <row r="5520" spans="1:13" ht="13.2" hidden="1" x14ac:dyDescent="0.25">
      <c r="A5520" s="13">
        <v>5</v>
      </c>
      <c r="B5520" s="14">
        <v>43913</v>
      </c>
      <c r="C5520" s="14">
        <v>43926</v>
      </c>
      <c r="D5520" s="15" t="s">
        <v>539</v>
      </c>
      <c r="E5520" s="13">
        <v>194</v>
      </c>
      <c r="F5520" s="15" t="s">
        <v>13</v>
      </c>
      <c r="G5520" s="15" t="s">
        <v>23</v>
      </c>
      <c r="H5520" s="17">
        <v>11.1071116750747</v>
      </c>
      <c r="I5520" s="13">
        <v>10</v>
      </c>
      <c r="J5520" s="13">
        <v>9</v>
      </c>
      <c r="K5520" s="17">
        <v>38.257909759</v>
      </c>
      <c r="L5520" s="18">
        <f t="shared" si="57"/>
        <v>49.365021434074698</v>
      </c>
      <c r="M5520">
        <f>Table1[[#This Row],[num_contributions]]+Table1[[#This Row],[num_unique_contributors]]</f>
        <v>19</v>
      </c>
    </row>
    <row r="5521" spans="1:13" ht="13.2" hidden="1" x14ac:dyDescent="0.25">
      <c r="A5521" s="13">
        <v>5</v>
      </c>
      <c r="B5521" s="14">
        <v>43913</v>
      </c>
      <c r="C5521" s="14">
        <v>43926</v>
      </c>
      <c r="D5521" s="16" t="s">
        <v>1782</v>
      </c>
      <c r="E5521" s="13">
        <v>604</v>
      </c>
      <c r="F5521" s="15" t="s">
        <v>17</v>
      </c>
      <c r="G5521" s="15" t="s">
        <v>23</v>
      </c>
      <c r="H5521" s="17">
        <v>8.8348879929480404</v>
      </c>
      <c r="I5521" s="13">
        <v>9</v>
      </c>
      <c r="J5521" s="13">
        <v>9</v>
      </c>
      <c r="K5521" s="17">
        <v>40.103108769058998</v>
      </c>
      <c r="L5521" s="18">
        <f t="shared" si="57"/>
        <v>48.937996762007039</v>
      </c>
      <c r="M5521">
        <f>Table1[[#This Row],[num_contributions]]+Table1[[#This Row],[num_unique_contributors]]</f>
        <v>18</v>
      </c>
    </row>
    <row r="5522" spans="1:13" ht="13.2" hidden="1" x14ac:dyDescent="0.25">
      <c r="A5522" s="13">
        <v>5</v>
      </c>
      <c r="B5522" s="14">
        <v>43913</v>
      </c>
      <c r="C5522" s="14">
        <v>43926</v>
      </c>
      <c r="D5522" s="15" t="s">
        <v>1109</v>
      </c>
      <c r="E5522" s="13">
        <v>609</v>
      </c>
      <c r="F5522" s="15" t="s">
        <v>17</v>
      </c>
      <c r="G5522" s="15" t="s">
        <v>23</v>
      </c>
      <c r="H5522" s="17">
        <v>5.1369553974839803</v>
      </c>
      <c r="I5522" s="13">
        <v>7</v>
      </c>
      <c r="J5522" s="13">
        <v>6</v>
      </c>
      <c r="K5522" s="17">
        <v>40.849999999999902</v>
      </c>
      <c r="L5522" s="18">
        <f t="shared" si="57"/>
        <v>45.986955397483882</v>
      </c>
      <c r="M5522">
        <f>Table1[[#This Row],[num_contributions]]+Table1[[#This Row],[num_unique_contributors]]</f>
        <v>13</v>
      </c>
    </row>
    <row r="5523" spans="1:13" ht="13.2" hidden="1" x14ac:dyDescent="0.25">
      <c r="A5523" s="13">
        <v>5</v>
      </c>
      <c r="B5523" s="14">
        <v>43913</v>
      </c>
      <c r="C5523" s="14">
        <v>43926</v>
      </c>
      <c r="D5523" s="15" t="s">
        <v>490</v>
      </c>
      <c r="E5523" s="13">
        <v>197</v>
      </c>
      <c r="F5523" s="15" t="s">
        <v>17</v>
      </c>
      <c r="G5523" s="15" t="s">
        <v>18</v>
      </c>
      <c r="H5523" s="17">
        <v>18.687560178770099</v>
      </c>
      <c r="I5523" s="13">
        <v>4</v>
      </c>
      <c r="J5523" s="13">
        <v>4</v>
      </c>
      <c r="K5523" s="17">
        <v>27.095836871676699</v>
      </c>
      <c r="L5523" s="18">
        <f t="shared" si="57"/>
        <v>45.783397050446794</v>
      </c>
      <c r="M5523">
        <f>Table1[[#This Row],[num_contributions]]+Table1[[#This Row],[num_unique_contributors]]</f>
        <v>8</v>
      </c>
    </row>
    <row r="5524" spans="1:13" ht="13.2" hidden="1" x14ac:dyDescent="0.25">
      <c r="A5524" s="13">
        <v>5</v>
      </c>
      <c r="B5524" s="14">
        <v>43913</v>
      </c>
      <c r="C5524" s="14">
        <v>43926</v>
      </c>
      <c r="D5524" s="15" t="s">
        <v>1429</v>
      </c>
      <c r="E5524" s="13">
        <v>153</v>
      </c>
      <c r="F5524" s="15" t="s">
        <v>17</v>
      </c>
      <c r="G5524" s="15" t="s">
        <v>23</v>
      </c>
      <c r="H5524" s="17">
        <v>19.067886215185499</v>
      </c>
      <c r="I5524" s="13">
        <v>11</v>
      </c>
      <c r="J5524" s="13">
        <v>10</v>
      </c>
      <c r="K5524" s="17">
        <v>26.677980017270102</v>
      </c>
      <c r="L5524" s="18">
        <f t="shared" si="57"/>
        <v>45.745866232455597</v>
      </c>
      <c r="M5524">
        <f>Table1[[#This Row],[num_contributions]]+Table1[[#This Row],[num_unique_contributors]]</f>
        <v>21</v>
      </c>
    </row>
    <row r="5525" spans="1:13" ht="13.2" hidden="1" x14ac:dyDescent="0.25">
      <c r="A5525" s="13">
        <v>5</v>
      </c>
      <c r="B5525" s="14">
        <v>43913</v>
      </c>
      <c r="C5525" s="14">
        <v>43926</v>
      </c>
      <c r="D5525" s="15" t="s">
        <v>1888</v>
      </c>
      <c r="E5525" s="13">
        <v>540</v>
      </c>
      <c r="F5525" s="15" t="s">
        <v>20</v>
      </c>
      <c r="G5525" s="15" t="s">
        <v>18</v>
      </c>
      <c r="H5525" s="17">
        <v>26.269624980130899</v>
      </c>
      <c r="I5525" s="13">
        <v>1</v>
      </c>
      <c r="J5525" s="13">
        <v>1</v>
      </c>
      <c r="K5525" s="17">
        <v>19</v>
      </c>
      <c r="L5525" s="18">
        <f t="shared" si="57"/>
        <v>45.269624980130899</v>
      </c>
      <c r="M5525">
        <f>Table1[[#This Row],[num_contributions]]+Table1[[#This Row],[num_unique_contributors]]</f>
        <v>2</v>
      </c>
    </row>
    <row r="5526" spans="1:13" ht="13.2" hidden="1" x14ac:dyDescent="0.25">
      <c r="A5526" s="13">
        <v>5</v>
      </c>
      <c r="B5526" s="14">
        <v>43913</v>
      </c>
      <c r="C5526" s="14">
        <v>43926</v>
      </c>
      <c r="D5526" s="15" t="s">
        <v>1324</v>
      </c>
      <c r="E5526" s="13">
        <v>315</v>
      </c>
      <c r="F5526" s="15" t="s">
        <v>17</v>
      </c>
      <c r="G5526" s="15" t="s">
        <v>23</v>
      </c>
      <c r="H5526" s="17">
        <v>1.84374396538034</v>
      </c>
      <c r="I5526" s="13">
        <v>2</v>
      </c>
      <c r="J5526" s="13">
        <v>2</v>
      </c>
      <c r="K5526" s="17">
        <v>39</v>
      </c>
      <c r="L5526" s="18">
        <f t="shared" ref="L5526:L5589" si="58">H5526+K5526</f>
        <v>40.843743965380341</v>
      </c>
      <c r="M5526">
        <f>Table1[[#This Row],[num_contributions]]+Table1[[#This Row],[num_unique_contributors]]</f>
        <v>4</v>
      </c>
    </row>
    <row r="5527" spans="1:13" ht="13.2" hidden="1" x14ac:dyDescent="0.25">
      <c r="A5527" s="13">
        <v>5</v>
      </c>
      <c r="B5527" s="14">
        <v>43913</v>
      </c>
      <c r="C5527" s="14">
        <v>43926</v>
      </c>
      <c r="D5527" s="15" t="s">
        <v>1660</v>
      </c>
      <c r="E5527" s="13">
        <v>486</v>
      </c>
      <c r="F5527" s="15" t="s">
        <v>13</v>
      </c>
      <c r="G5527" s="15" t="s">
        <v>23</v>
      </c>
      <c r="H5527" s="17">
        <v>9.8541253364281705</v>
      </c>
      <c r="I5527" s="13">
        <v>7</v>
      </c>
      <c r="J5527" s="13">
        <v>7</v>
      </c>
      <c r="K5527" s="17">
        <v>30.7</v>
      </c>
      <c r="L5527" s="18">
        <f t="shared" si="58"/>
        <v>40.554125336428172</v>
      </c>
      <c r="M5527">
        <f>Table1[[#This Row],[num_contributions]]+Table1[[#This Row],[num_unique_contributors]]</f>
        <v>14</v>
      </c>
    </row>
    <row r="5528" spans="1:13" ht="13.2" hidden="1" x14ac:dyDescent="0.25">
      <c r="A5528" s="13">
        <v>5</v>
      </c>
      <c r="B5528" s="14">
        <v>43913</v>
      </c>
      <c r="C5528" s="14">
        <v>43926</v>
      </c>
      <c r="D5528" s="15" t="s">
        <v>2094</v>
      </c>
      <c r="E5528" s="13">
        <v>566</v>
      </c>
      <c r="F5528" s="15" t="s">
        <v>17</v>
      </c>
      <c r="G5528" s="15" t="s">
        <v>1863</v>
      </c>
      <c r="H5528" s="17">
        <v>37.458257404605597</v>
      </c>
      <c r="I5528" s="13">
        <v>1</v>
      </c>
      <c r="J5528" s="13">
        <v>1</v>
      </c>
      <c r="K5528" s="17">
        <v>0.94999999999999896</v>
      </c>
      <c r="L5528" s="18">
        <f t="shared" si="58"/>
        <v>38.408257404605592</v>
      </c>
      <c r="M5528">
        <f>Table1[[#This Row],[num_contributions]]+Table1[[#This Row],[num_unique_contributors]]</f>
        <v>2</v>
      </c>
    </row>
    <row r="5529" spans="1:13" ht="13.2" hidden="1" x14ac:dyDescent="0.25">
      <c r="A5529" s="13">
        <v>5</v>
      </c>
      <c r="B5529" s="14">
        <v>43913</v>
      </c>
      <c r="C5529" s="14">
        <v>43926</v>
      </c>
      <c r="D5529" s="15" t="s">
        <v>2095</v>
      </c>
      <c r="E5529" s="13">
        <v>617</v>
      </c>
      <c r="F5529" s="15" t="s">
        <v>17</v>
      </c>
      <c r="G5529" s="15" t="s">
        <v>1863</v>
      </c>
      <c r="H5529" s="17">
        <v>26.370410919665499</v>
      </c>
      <c r="I5529" s="13">
        <v>3</v>
      </c>
      <c r="J5529" s="13">
        <v>3</v>
      </c>
      <c r="K5529" s="17">
        <v>11.87883962267</v>
      </c>
      <c r="L5529" s="18">
        <f t="shared" si="58"/>
        <v>38.249250542335503</v>
      </c>
      <c r="M5529">
        <f>Table1[[#This Row],[num_contributions]]+Table1[[#This Row],[num_unique_contributors]]</f>
        <v>6</v>
      </c>
    </row>
    <row r="5530" spans="1:13" ht="13.2" hidden="1" x14ac:dyDescent="0.25">
      <c r="A5530" s="13">
        <v>5</v>
      </c>
      <c r="B5530" s="14">
        <v>43913</v>
      </c>
      <c r="C5530" s="14">
        <v>43926</v>
      </c>
      <c r="D5530" s="15" t="s">
        <v>1741</v>
      </c>
      <c r="E5530" s="13">
        <v>651</v>
      </c>
      <c r="F5530" s="15" t="s">
        <v>17</v>
      </c>
      <c r="G5530" s="15" t="s">
        <v>23</v>
      </c>
      <c r="H5530" s="17">
        <v>12.8826615176669</v>
      </c>
      <c r="I5530" s="13">
        <v>10</v>
      </c>
      <c r="J5530" s="13">
        <v>10</v>
      </c>
      <c r="K5530" s="17">
        <v>24.4257703004542</v>
      </c>
      <c r="L5530" s="18">
        <f t="shared" si="58"/>
        <v>37.3084318181211</v>
      </c>
      <c r="M5530">
        <f>Table1[[#This Row],[num_contributions]]+Table1[[#This Row],[num_unique_contributors]]</f>
        <v>20</v>
      </c>
    </row>
    <row r="5531" spans="1:13" ht="13.2" hidden="1" x14ac:dyDescent="0.25">
      <c r="A5531" s="13">
        <v>5</v>
      </c>
      <c r="B5531" s="14">
        <v>43913</v>
      </c>
      <c r="C5531" s="14">
        <v>43926</v>
      </c>
      <c r="D5531" s="15" t="s">
        <v>774</v>
      </c>
      <c r="E5531" s="13">
        <v>461</v>
      </c>
      <c r="F5531" s="15" t="s">
        <v>20</v>
      </c>
      <c r="G5531" s="15" t="s">
        <v>23</v>
      </c>
      <c r="H5531" s="17">
        <v>14.877609644807499</v>
      </c>
      <c r="I5531" s="13">
        <v>9</v>
      </c>
      <c r="J5531" s="13">
        <v>8</v>
      </c>
      <c r="K5531" s="17">
        <v>21.03</v>
      </c>
      <c r="L5531" s="18">
        <f t="shared" si="58"/>
        <v>35.907609644807501</v>
      </c>
      <c r="M5531">
        <f>Table1[[#This Row],[num_contributions]]+Table1[[#This Row],[num_unique_contributors]]</f>
        <v>17</v>
      </c>
    </row>
    <row r="5532" spans="1:13" ht="13.2" hidden="1" x14ac:dyDescent="0.25">
      <c r="A5532" s="13">
        <v>5</v>
      </c>
      <c r="B5532" s="14">
        <v>43913</v>
      </c>
      <c r="C5532" s="14">
        <v>43926</v>
      </c>
      <c r="D5532" s="15" t="s">
        <v>1830</v>
      </c>
      <c r="E5532" s="13">
        <v>413</v>
      </c>
      <c r="F5532" s="15" t="s">
        <v>20</v>
      </c>
      <c r="G5532" s="15" t="s">
        <v>18</v>
      </c>
      <c r="H5532" s="17">
        <v>4.38399410596399</v>
      </c>
      <c r="I5532" s="13">
        <v>3</v>
      </c>
      <c r="J5532" s="13">
        <v>3</v>
      </c>
      <c r="K5532" s="17">
        <v>30.658336871676699</v>
      </c>
      <c r="L5532" s="18">
        <f t="shared" si="58"/>
        <v>35.042330977640688</v>
      </c>
      <c r="M5532">
        <f>Table1[[#This Row],[num_contributions]]+Table1[[#This Row],[num_unique_contributors]]</f>
        <v>6</v>
      </c>
    </row>
    <row r="5533" spans="1:13" ht="13.2" hidden="1" x14ac:dyDescent="0.25">
      <c r="A5533" s="13">
        <v>5</v>
      </c>
      <c r="B5533" s="14">
        <v>43913</v>
      </c>
      <c r="C5533" s="14">
        <v>43926</v>
      </c>
      <c r="D5533" s="15" t="s">
        <v>2033</v>
      </c>
      <c r="E5533" s="13">
        <v>372</v>
      </c>
      <c r="F5533" s="15" t="s">
        <v>17</v>
      </c>
      <c r="G5533" s="15" t="s">
        <v>14</v>
      </c>
      <c r="H5533" s="17">
        <v>13.094482706958599</v>
      </c>
      <c r="I5533" s="13">
        <v>4</v>
      </c>
      <c r="J5533" s="13">
        <v>4</v>
      </c>
      <c r="K5533" s="17">
        <v>19.9499999999999</v>
      </c>
      <c r="L5533" s="18">
        <f t="shared" si="58"/>
        <v>33.044482706958497</v>
      </c>
      <c r="M5533">
        <f>Table1[[#This Row],[num_contributions]]+Table1[[#This Row],[num_unique_contributors]]</f>
        <v>8</v>
      </c>
    </row>
    <row r="5534" spans="1:13" ht="13.2" hidden="1" x14ac:dyDescent="0.25">
      <c r="A5534" s="13">
        <v>5</v>
      </c>
      <c r="B5534" s="14">
        <v>43913</v>
      </c>
      <c r="C5534" s="14">
        <v>43926</v>
      </c>
      <c r="D5534" s="15" t="s">
        <v>1413</v>
      </c>
      <c r="E5534" s="13">
        <v>626</v>
      </c>
      <c r="F5534" s="15" t="s">
        <v>17</v>
      </c>
      <c r="G5534" s="15" t="s">
        <v>23</v>
      </c>
      <c r="H5534" s="17">
        <v>8.30850808479269</v>
      </c>
      <c r="I5534" s="13">
        <v>1</v>
      </c>
      <c r="J5534" s="13">
        <v>1</v>
      </c>
      <c r="K5534" s="17">
        <v>23.749999999999901</v>
      </c>
      <c r="L5534" s="18">
        <f t="shared" si="58"/>
        <v>32.058508084792592</v>
      </c>
      <c r="M5534">
        <f>Table1[[#This Row],[num_contributions]]+Table1[[#This Row],[num_unique_contributors]]</f>
        <v>2</v>
      </c>
    </row>
    <row r="5535" spans="1:13" ht="13.2" hidden="1" x14ac:dyDescent="0.25">
      <c r="A5535" s="13">
        <v>5</v>
      </c>
      <c r="B5535" s="14">
        <v>43913</v>
      </c>
      <c r="C5535" s="14">
        <v>43926</v>
      </c>
      <c r="D5535" s="15" t="s">
        <v>609</v>
      </c>
      <c r="E5535" s="13">
        <v>650</v>
      </c>
      <c r="F5535" s="15" t="s">
        <v>20</v>
      </c>
      <c r="G5535" s="15" t="s">
        <v>23</v>
      </c>
      <c r="H5535" s="17">
        <v>11.4960318083536</v>
      </c>
      <c r="I5535" s="13">
        <v>9</v>
      </c>
      <c r="J5535" s="13">
        <v>8</v>
      </c>
      <c r="K5535" s="17">
        <v>19.774525827702998</v>
      </c>
      <c r="L5535" s="18">
        <f t="shared" si="58"/>
        <v>31.270557636056598</v>
      </c>
      <c r="M5535">
        <f>Table1[[#This Row],[num_contributions]]+Table1[[#This Row],[num_unique_contributors]]</f>
        <v>17</v>
      </c>
    </row>
    <row r="5536" spans="1:13" ht="13.2" hidden="1" x14ac:dyDescent="0.25">
      <c r="A5536" s="13">
        <v>5</v>
      </c>
      <c r="B5536" s="14">
        <v>43913</v>
      </c>
      <c r="C5536" s="14">
        <v>43926</v>
      </c>
      <c r="D5536" s="15" t="s">
        <v>2039</v>
      </c>
      <c r="E5536" s="13">
        <v>226</v>
      </c>
      <c r="F5536" s="15" t="s">
        <v>17</v>
      </c>
      <c r="G5536" s="15" t="s">
        <v>23</v>
      </c>
      <c r="H5536" s="17">
        <v>8.2037718742441808</v>
      </c>
      <c r="I5536" s="13">
        <v>5</v>
      </c>
      <c r="J5536" s="13">
        <v>4</v>
      </c>
      <c r="K5536" s="17">
        <v>22.73664059587</v>
      </c>
      <c r="L5536" s="18">
        <f t="shared" si="58"/>
        <v>30.940412470114182</v>
      </c>
      <c r="M5536">
        <f>Table1[[#This Row],[num_contributions]]+Table1[[#This Row],[num_unique_contributors]]</f>
        <v>9</v>
      </c>
    </row>
    <row r="5537" spans="1:13" ht="13.2" hidden="1" x14ac:dyDescent="0.25">
      <c r="A5537" s="13">
        <v>5</v>
      </c>
      <c r="B5537" s="14">
        <v>43913</v>
      </c>
      <c r="C5537" s="14">
        <v>43926</v>
      </c>
      <c r="D5537" s="15" t="s">
        <v>1867</v>
      </c>
      <c r="E5537" s="13">
        <v>590</v>
      </c>
      <c r="F5537" s="15" t="s">
        <v>20</v>
      </c>
      <c r="G5537" s="15" t="s">
        <v>18</v>
      </c>
      <c r="H5537" s="17">
        <v>7.1521962248523403</v>
      </c>
      <c r="I5537" s="13">
        <v>8</v>
      </c>
      <c r="J5537" s="13">
        <v>6</v>
      </c>
      <c r="K5537" s="17">
        <v>23.0505999999999</v>
      </c>
      <c r="L5537" s="18">
        <f t="shared" si="58"/>
        <v>30.202796224852239</v>
      </c>
      <c r="M5537">
        <f>Table1[[#This Row],[num_contributions]]+Table1[[#This Row],[num_unique_contributors]]</f>
        <v>14</v>
      </c>
    </row>
    <row r="5538" spans="1:13" ht="13.2" hidden="1" x14ac:dyDescent="0.25">
      <c r="A5538" s="13">
        <v>5</v>
      </c>
      <c r="B5538" s="14">
        <v>43913</v>
      </c>
      <c r="C5538" s="14">
        <v>43926</v>
      </c>
      <c r="D5538" s="15" t="s">
        <v>2096</v>
      </c>
      <c r="E5538" s="13">
        <v>520</v>
      </c>
      <c r="F5538" s="15" t="s">
        <v>17</v>
      </c>
      <c r="G5538" s="15" t="s">
        <v>1863</v>
      </c>
      <c r="H5538" s="17">
        <v>14.134287010265</v>
      </c>
      <c r="I5538" s="13">
        <v>4</v>
      </c>
      <c r="J5538" s="13">
        <v>4</v>
      </c>
      <c r="K5538" s="17">
        <v>13.37402815077</v>
      </c>
      <c r="L5538" s="18">
        <f t="shared" si="58"/>
        <v>27.508315161035</v>
      </c>
      <c r="M5538">
        <f>Table1[[#This Row],[num_contributions]]+Table1[[#This Row],[num_unique_contributors]]</f>
        <v>8</v>
      </c>
    </row>
    <row r="5539" spans="1:13" ht="13.2" hidden="1" x14ac:dyDescent="0.25">
      <c r="A5539" s="13">
        <v>5</v>
      </c>
      <c r="B5539" s="14">
        <v>43913</v>
      </c>
      <c r="C5539" s="14">
        <v>43926</v>
      </c>
      <c r="D5539" s="15" t="s">
        <v>1144</v>
      </c>
      <c r="E5539" s="13">
        <v>306</v>
      </c>
      <c r="F5539" s="15" t="s">
        <v>17</v>
      </c>
      <c r="G5539" s="15" t="s">
        <v>23</v>
      </c>
      <c r="H5539" s="17">
        <v>2.6550307909367299</v>
      </c>
      <c r="I5539" s="13">
        <v>6</v>
      </c>
      <c r="J5539" s="13">
        <v>6</v>
      </c>
      <c r="K5539" s="17">
        <v>24.369375611029898</v>
      </c>
      <c r="L5539" s="18">
        <f t="shared" si="58"/>
        <v>27.02440640196663</v>
      </c>
      <c r="M5539">
        <f>Table1[[#This Row],[num_contributions]]+Table1[[#This Row],[num_unique_contributors]]</f>
        <v>12</v>
      </c>
    </row>
    <row r="5540" spans="1:13" ht="13.2" hidden="1" x14ac:dyDescent="0.25">
      <c r="A5540" s="13">
        <v>5</v>
      </c>
      <c r="B5540" s="14">
        <v>43913</v>
      </c>
      <c r="C5540" s="14">
        <v>43926</v>
      </c>
      <c r="D5540" s="15" t="s">
        <v>1237</v>
      </c>
      <c r="E5540" s="13">
        <v>573</v>
      </c>
      <c r="F5540" s="15" t="s">
        <v>17</v>
      </c>
      <c r="G5540" s="15" t="s">
        <v>23</v>
      </c>
      <c r="H5540" s="17">
        <v>5.3350789909599898</v>
      </c>
      <c r="I5540" s="13">
        <v>5</v>
      </c>
      <c r="J5540" s="13">
        <v>5</v>
      </c>
      <c r="K5540" s="17">
        <v>19.887147667050002</v>
      </c>
      <c r="L5540" s="18">
        <f t="shared" si="58"/>
        <v>25.222226658009991</v>
      </c>
      <c r="M5540">
        <f>Table1[[#This Row],[num_contributions]]+Table1[[#This Row],[num_unique_contributors]]</f>
        <v>10</v>
      </c>
    </row>
    <row r="5541" spans="1:13" ht="13.2" hidden="1" x14ac:dyDescent="0.25">
      <c r="A5541" s="13">
        <v>5</v>
      </c>
      <c r="B5541" s="14">
        <v>43913</v>
      </c>
      <c r="C5541" s="14">
        <v>43926</v>
      </c>
      <c r="D5541" s="15" t="s">
        <v>1650</v>
      </c>
      <c r="E5541" s="13">
        <v>510</v>
      </c>
      <c r="F5541" s="15" t="s">
        <v>17</v>
      </c>
      <c r="G5541" s="15" t="s">
        <v>23</v>
      </c>
      <c r="H5541" s="17">
        <v>0.62163008407456699</v>
      </c>
      <c r="I5541" s="13">
        <v>2</v>
      </c>
      <c r="J5541" s="13">
        <v>2</v>
      </c>
      <c r="K5541" s="17">
        <v>22.8279800172701</v>
      </c>
      <c r="L5541" s="18">
        <f t="shared" si="58"/>
        <v>23.449610101344668</v>
      </c>
      <c r="M5541">
        <f>Table1[[#This Row],[num_contributions]]+Table1[[#This Row],[num_unique_contributors]]</f>
        <v>4</v>
      </c>
    </row>
    <row r="5542" spans="1:13" ht="13.2" hidden="1" x14ac:dyDescent="0.25">
      <c r="A5542" s="13">
        <v>5</v>
      </c>
      <c r="B5542" s="14">
        <v>43913</v>
      </c>
      <c r="C5542" s="14">
        <v>43926</v>
      </c>
      <c r="D5542" s="15" t="s">
        <v>665</v>
      </c>
      <c r="E5542" s="13">
        <v>144</v>
      </c>
      <c r="F5542" s="15" t="s">
        <v>17</v>
      </c>
      <c r="G5542" s="15" t="s">
        <v>14</v>
      </c>
      <c r="H5542" s="17">
        <v>8.0474088137456405</v>
      </c>
      <c r="I5542" s="13">
        <v>4</v>
      </c>
      <c r="J5542" s="13">
        <v>4</v>
      </c>
      <c r="K5542" s="17">
        <v>14.632732797620299</v>
      </c>
      <c r="L5542" s="18">
        <f t="shared" si="58"/>
        <v>22.68014161136594</v>
      </c>
      <c r="M5542">
        <f>Table1[[#This Row],[num_contributions]]+Table1[[#This Row],[num_unique_contributors]]</f>
        <v>8</v>
      </c>
    </row>
    <row r="5543" spans="1:13" ht="13.2" hidden="1" x14ac:dyDescent="0.25">
      <c r="A5543" s="13">
        <v>5</v>
      </c>
      <c r="B5543" s="14">
        <v>43913</v>
      </c>
      <c r="C5543" s="14">
        <v>43926</v>
      </c>
      <c r="D5543" s="15" t="s">
        <v>2517</v>
      </c>
      <c r="E5543" s="13">
        <v>623</v>
      </c>
      <c r="F5543" s="15" t="s">
        <v>17</v>
      </c>
      <c r="G5543" s="15" t="s">
        <v>14</v>
      </c>
      <c r="H5543" s="17">
        <v>2.1990391389897099</v>
      </c>
      <c r="I5543" s="13">
        <v>2</v>
      </c>
      <c r="J5543" s="13">
        <v>2</v>
      </c>
      <c r="K5543" s="17">
        <v>19.2583368716767</v>
      </c>
      <c r="L5543" s="18">
        <f t="shared" si="58"/>
        <v>21.457376010666412</v>
      </c>
      <c r="M5543">
        <f>Table1[[#This Row],[num_contributions]]+Table1[[#This Row],[num_unique_contributors]]</f>
        <v>4</v>
      </c>
    </row>
    <row r="5544" spans="1:13" ht="13.2" hidden="1" x14ac:dyDescent="0.25">
      <c r="A5544" s="13">
        <v>5</v>
      </c>
      <c r="B5544" s="14">
        <v>43913</v>
      </c>
      <c r="C5544" s="14">
        <v>43926</v>
      </c>
      <c r="D5544" s="16" t="s">
        <v>806</v>
      </c>
      <c r="E5544" s="13">
        <v>256</v>
      </c>
      <c r="F5544" s="15" t="s">
        <v>17</v>
      </c>
      <c r="G5544" s="15" t="s">
        <v>23</v>
      </c>
      <c r="H5544" s="17">
        <v>0.68630771448914096</v>
      </c>
      <c r="I5544" s="13">
        <v>2</v>
      </c>
      <c r="J5544" s="13">
        <v>2</v>
      </c>
      <c r="K5544" s="17">
        <v>20.209827642849898</v>
      </c>
      <c r="L5544" s="18">
        <f t="shared" si="58"/>
        <v>20.896135357339041</v>
      </c>
      <c r="M5544">
        <f>Table1[[#This Row],[num_contributions]]+Table1[[#This Row],[num_unique_contributors]]</f>
        <v>4</v>
      </c>
    </row>
    <row r="5545" spans="1:13" ht="13.2" hidden="1" x14ac:dyDescent="0.25">
      <c r="A5545" s="13">
        <v>5</v>
      </c>
      <c r="B5545" s="14">
        <v>43913</v>
      </c>
      <c r="C5545" s="14">
        <v>43926</v>
      </c>
      <c r="D5545" s="15" t="s">
        <v>1060</v>
      </c>
      <c r="E5545" s="13">
        <v>733</v>
      </c>
      <c r="F5545" s="15" t="s">
        <v>17</v>
      </c>
      <c r="G5545" s="15" t="s">
        <v>23</v>
      </c>
      <c r="H5545" s="17">
        <v>6.5887735140083601</v>
      </c>
      <c r="I5545" s="13">
        <v>5</v>
      </c>
      <c r="J5545" s="13">
        <v>5</v>
      </c>
      <c r="K5545" s="17">
        <v>14.25</v>
      </c>
      <c r="L5545" s="18">
        <f t="shared" si="58"/>
        <v>20.838773514008359</v>
      </c>
      <c r="M5545">
        <f>Table1[[#This Row],[num_contributions]]+Table1[[#This Row],[num_unique_contributors]]</f>
        <v>10</v>
      </c>
    </row>
    <row r="5546" spans="1:13" ht="13.2" hidden="1" x14ac:dyDescent="0.25">
      <c r="A5546" s="13">
        <v>5</v>
      </c>
      <c r="B5546" s="14">
        <v>43913</v>
      </c>
      <c r="C5546" s="14">
        <v>43926</v>
      </c>
      <c r="D5546" s="15" t="s">
        <v>1356</v>
      </c>
      <c r="E5546" s="13">
        <v>655</v>
      </c>
      <c r="F5546" s="15" t="s">
        <v>17</v>
      </c>
      <c r="G5546" s="15" t="s">
        <v>14</v>
      </c>
      <c r="H5546" s="17">
        <v>3.0315213535865002</v>
      </c>
      <c r="I5546" s="13">
        <v>2</v>
      </c>
      <c r="J5546" s="13">
        <v>2</v>
      </c>
      <c r="K5546" s="17">
        <v>17.579565758492699</v>
      </c>
      <c r="L5546" s="18">
        <f t="shared" si="58"/>
        <v>20.611087112079197</v>
      </c>
      <c r="M5546">
        <f>Table1[[#This Row],[num_contributions]]+Table1[[#This Row],[num_unique_contributors]]</f>
        <v>4</v>
      </c>
    </row>
    <row r="5547" spans="1:13" ht="13.2" hidden="1" x14ac:dyDescent="0.25">
      <c r="A5547" s="13">
        <v>5</v>
      </c>
      <c r="B5547" s="14">
        <v>43913</v>
      </c>
      <c r="C5547" s="14">
        <v>43926</v>
      </c>
      <c r="D5547" s="15" t="s">
        <v>1192</v>
      </c>
      <c r="E5547" s="13">
        <v>365</v>
      </c>
      <c r="F5547" s="15" t="s">
        <v>17</v>
      </c>
      <c r="G5547" s="15" t="s">
        <v>23</v>
      </c>
      <c r="H5547" s="17">
        <v>0.86921011164375195</v>
      </c>
      <c r="I5547" s="13">
        <v>2</v>
      </c>
      <c r="J5547" s="13">
        <v>2</v>
      </c>
      <c r="K5547" s="17">
        <v>18.7583368716767</v>
      </c>
      <c r="L5547" s="18">
        <f t="shared" si="58"/>
        <v>19.627546983320453</v>
      </c>
      <c r="M5547">
        <f>Table1[[#This Row],[num_contributions]]+Table1[[#This Row],[num_unique_contributors]]</f>
        <v>4</v>
      </c>
    </row>
    <row r="5548" spans="1:13" ht="13.2" hidden="1" x14ac:dyDescent="0.25">
      <c r="A5548" s="13">
        <v>5</v>
      </c>
      <c r="B5548" s="14">
        <v>43913</v>
      </c>
      <c r="C5548" s="14">
        <v>43926</v>
      </c>
      <c r="D5548" s="15" t="s">
        <v>513</v>
      </c>
      <c r="E5548" s="13">
        <v>484</v>
      </c>
      <c r="F5548" s="15" t="s">
        <v>17</v>
      </c>
      <c r="G5548" s="15" t="s">
        <v>46</v>
      </c>
      <c r="H5548" s="17">
        <v>4.6864129882061096</v>
      </c>
      <c r="I5548" s="13">
        <v>2</v>
      </c>
      <c r="J5548" s="13">
        <v>2</v>
      </c>
      <c r="K5548" s="17">
        <v>13.75</v>
      </c>
      <c r="L5548" s="18">
        <f t="shared" si="58"/>
        <v>18.436412988206108</v>
      </c>
      <c r="M5548">
        <f>Table1[[#This Row],[num_contributions]]+Table1[[#This Row],[num_unique_contributors]]</f>
        <v>4</v>
      </c>
    </row>
    <row r="5549" spans="1:13" ht="13.2" hidden="1" x14ac:dyDescent="0.25">
      <c r="A5549" s="13">
        <v>5</v>
      </c>
      <c r="B5549" s="14">
        <v>43913</v>
      </c>
      <c r="C5549" s="14">
        <v>43926</v>
      </c>
      <c r="D5549" s="15" t="s">
        <v>1514</v>
      </c>
      <c r="E5549" s="13">
        <v>530</v>
      </c>
      <c r="F5549" s="15" t="s">
        <v>17</v>
      </c>
      <c r="G5549" s="15" t="s">
        <v>23</v>
      </c>
      <c r="H5549" s="17">
        <v>2.7756643452607301</v>
      </c>
      <c r="I5549" s="13">
        <v>5</v>
      </c>
      <c r="J5549" s="13">
        <v>3</v>
      </c>
      <c r="K5549" s="17">
        <v>15.4095</v>
      </c>
      <c r="L5549" s="18">
        <f t="shared" si="58"/>
        <v>18.185164345260731</v>
      </c>
      <c r="M5549">
        <f>Table1[[#This Row],[num_contributions]]+Table1[[#This Row],[num_unique_contributors]]</f>
        <v>8</v>
      </c>
    </row>
    <row r="5550" spans="1:13" ht="13.2" hidden="1" x14ac:dyDescent="0.25">
      <c r="A5550" s="13">
        <v>5</v>
      </c>
      <c r="B5550" s="14">
        <v>43913</v>
      </c>
      <c r="C5550" s="14">
        <v>43926</v>
      </c>
      <c r="D5550" s="15" t="s">
        <v>900</v>
      </c>
      <c r="E5550" s="13">
        <v>371</v>
      </c>
      <c r="F5550" s="15" t="s">
        <v>17</v>
      </c>
      <c r="G5550" s="15" t="s">
        <v>14</v>
      </c>
      <c r="H5550" s="17">
        <v>9.9551380221042098</v>
      </c>
      <c r="I5550" s="13">
        <v>3</v>
      </c>
      <c r="J5550" s="13">
        <v>3</v>
      </c>
      <c r="K5550" s="17">
        <v>6.6879086953999902</v>
      </c>
      <c r="L5550" s="18">
        <f t="shared" si="58"/>
        <v>16.643046717504198</v>
      </c>
      <c r="M5550">
        <f>Table1[[#This Row],[num_contributions]]+Table1[[#This Row],[num_unique_contributors]]</f>
        <v>6</v>
      </c>
    </row>
    <row r="5551" spans="1:13" ht="13.2" hidden="1" x14ac:dyDescent="0.25">
      <c r="A5551" s="13">
        <v>5</v>
      </c>
      <c r="B5551" s="14">
        <v>43913</v>
      </c>
      <c r="C5551" s="14">
        <v>43926</v>
      </c>
      <c r="D5551" s="15" t="s">
        <v>1911</v>
      </c>
      <c r="E5551" s="13">
        <v>515</v>
      </c>
      <c r="F5551" s="15" t="s">
        <v>17</v>
      </c>
      <c r="G5551" s="15" t="s">
        <v>23</v>
      </c>
      <c r="H5551" s="17">
        <v>3.96740227711572</v>
      </c>
      <c r="I5551" s="13">
        <v>4</v>
      </c>
      <c r="J5551" s="13">
        <v>4</v>
      </c>
      <c r="K5551" s="17">
        <v>11.991612829127799</v>
      </c>
      <c r="L5551" s="18">
        <f t="shared" si="58"/>
        <v>15.95901510624352</v>
      </c>
      <c r="M5551">
        <f>Table1[[#This Row],[num_contributions]]+Table1[[#This Row],[num_unique_contributors]]</f>
        <v>8</v>
      </c>
    </row>
    <row r="5552" spans="1:13" ht="13.2" hidden="1" x14ac:dyDescent="0.25">
      <c r="A5552" s="13">
        <v>5</v>
      </c>
      <c r="B5552" s="14">
        <v>43913</v>
      </c>
      <c r="C5552" s="14">
        <v>43926</v>
      </c>
      <c r="D5552" s="15" t="s">
        <v>2512</v>
      </c>
      <c r="E5552" s="13">
        <v>646</v>
      </c>
      <c r="F5552" s="15" t="s">
        <v>20</v>
      </c>
      <c r="G5552" s="15" t="s">
        <v>14</v>
      </c>
      <c r="H5552" s="17">
        <v>1.41348731511283</v>
      </c>
      <c r="I5552" s="13">
        <v>3</v>
      </c>
      <c r="J5552" s="13">
        <v>3</v>
      </c>
      <c r="K5552" s="17">
        <v>14.5359</v>
      </c>
      <c r="L5552" s="18">
        <f t="shared" si="58"/>
        <v>15.94938731511283</v>
      </c>
      <c r="M5552">
        <f>Table1[[#This Row],[num_contributions]]+Table1[[#This Row],[num_unique_contributors]]</f>
        <v>6</v>
      </c>
    </row>
    <row r="5553" spans="1:13" ht="13.2" hidden="1" x14ac:dyDescent="0.25">
      <c r="A5553" s="13">
        <v>5</v>
      </c>
      <c r="B5553" s="14">
        <v>43913</v>
      </c>
      <c r="C5553" s="14">
        <v>43926</v>
      </c>
      <c r="D5553" s="15" t="s">
        <v>2040</v>
      </c>
      <c r="E5553" s="13">
        <v>382</v>
      </c>
      <c r="F5553" s="15" t="s">
        <v>17</v>
      </c>
      <c r="G5553" s="15" t="s">
        <v>18</v>
      </c>
      <c r="H5553" s="17">
        <v>0.92094181095988803</v>
      </c>
      <c r="I5553" s="13">
        <v>2</v>
      </c>
      <c r="J5553" s="13">
        <v>2</v>
      </c>
      <c r="K5553" s="17">
        <v>14.499999999999901</v>
      </c>
      <c r="L5553" s="18">
        <f t="shared" si="58"/>
        <v>15.420941810959789</v>
      </c>
      <c r="M5553">
        <f>Table1[[#This Row],[num_contributions]]+Table1[[#This Row],[num_unique_contributors]]</f>
        <v>4</v>
      </c>
    </row>
    <row r="5554" spans="1:13" ht="13.2" hidden="1" x14ac:dyDescent="0.25">
      <c r="A5554" s="13">
        <v>5</v>
      </c>
      <c r="B5554" s="14">
        <v>43913</v>
      </c>
      <c r="C5554" s="14">
        <v>43926</v>
      </c>
      <c r="D5554" s="15" t="s">
        <v>1858</v>
      </c>
      <c r="E5554" s="13">
        <v>482</v>
      </c>
      <c r="F5554" s="15" t="s">
        <v>39</v>
      </c>
      <c r="G5554" s="15" t="s">
        <v>14</v>
      </c>
      <c r="H5554" s="17">
        <v>0.40662653085919997</v>
      </c>
      <c r="I5554" s="13">
        <v>4</v>
      </c>
      <c r="J5554" s="13">
        <v>4</v>
      </c>
      <c r="K5554" s="17">
        <v>14.843193266613399</v>
      </c>
      <c r="L5554" s="18">
        <f t="shared" si="58"/>
        <v>15.249819797472599</v>
      </c>
      <c r="M5554">
        <f>Table1[[#This Row],[num_contributions]]+Table1[[#This Row],[num_unique_contributors]]</f>
        <v>8</v>
      </c>
    </row>
    <row r="5555" spans="1:13" ht="13.2" hidden="1" x14ac:dyDescent="0.25">
      <c r="A5555" s="13">
        <v>5</v>
      </c>
      <c r="B5555" s="14">
        <v>43913</v>
      </c>
      <c r="C5555" s="14">
        <v>43926</v>
      </c>
      <c r="D5555" s="15" t="s">
        <v>1407</v>
      </c>
      <c r="E5555" s="13">
        <v>592</v>
      </c>
      <c r="F5555" s="15" t="s">
        <v>17</v>
      </c>
      <c r="G5555" s="15" t="s">
        <v>18</v>
      </c>
      <c r="H5555" s="17">
        <v>0.87170071929586201</v>
      </c>
      <c r="I5555" s="13">
        <v>2</v>
      </c>
      <c r="J5555" s="13">
        <v>2</v>
      </c>
      <c r="K5555" s="17">
        <v>14.331608769059001</v>
      </c>
      <c r="L5555" s="18">
        <f t="shared" si="58"/>
        <v>15.203309488354863</v>
      </c>
      <c r="M5555">
        <f>Table1[[#This Row],[num_contributions]]+Table1[[#This Row],[num_unique_contributors]]</f>
        <v>4</v>
      </c>
    </row>
    <row r="5556" spans="1:13" ht="13.2" hidden="1" x14ac:dyDescent="0.25">
      <c r="A5556" s="13">
        <v>5</v>
      </c>
      <c r="B5556" s="14">
        <v>43913</v>
      </c>
      <c r="C5556" s="14">
        <v>43926</v>
      </c>
      <c r="D5556" s="15" t="s">
        <v>342</v>
      </c>
      <c r="E5556" s="13">
        <v>562</v>
      </c>
      <c r="F5556" s="15" t="s">
        <v>17</v>
      </c>
      <c r="G5556" s="15" t="s">
        <v>14</v>
      </c>
      <c r="H5556" s="17">
        <v>2.0454970226390801</v>
      </c>
      <c r="I5556" s="13">
        <v>3</v>
      </c>
      <c r="J5556" s="13">
        <v>3</v>
      </c>
      <c r="K5556" s="17">
        <v>13.0833368716767</v>
      </c>
      <c r="L5556" s="18">
        <f t="shared" si="58"/>
        <v>15.128833894315779</v>
      </c>
      <c r="M5556">
        <f>Table1[[#This Row],[num_contributions]]+Table1[[#This Row],[num_unique_contributors]]</f>
        <v>6</v>
      </c>
    </row>
    <row r="5557" spans="1:13" ht="13.2" hidden="1" x14ac:dyDescent="0.25">
      <c r="A5557" s="13">
        <v>5</v>
      </c>
      <c r="B5557" s="14">
        <v>43913</v>
      </c>
      <c r="C5557" s="14">
        <v>43926</v>
      </c>
      <c r="D5557" s="15" t="s">
        <v>429</v>
      </c>
      <c r="E5557" s="13">
        <v>380</v>
      </c>
      <c r="F5557" s="15" t="s">
        <v>39</v>
      </c>
      <c r="G5557" s="15" t="s">
        <v>14</v>
      </c>
      <c r="H5557" s="17">
        <v>0.63324856315502798</v>
      </c>
      <c r="I5557" s="13">
        <v>2</v>
      </c>
      <c r="J5557" s="13">
        <v>2</v>
      </c>
      <c r="K5557" s="17">
        <v>14.2792659814106</v>
      </c>
      <c r="L5557" s="18">
        <f t="shared" si="58"/>
        <v>14.912514544565628</v>
      </c>
      <c r="M5557">
        <f>Table1[[#This Row],[num_contributions]]+Table1[[#This Row],[num_unique_contributors]]</f>
        <v>4</v>
      </c>
    </row>
    <row r="5558" spans="1:13" ht="13.2" hidden="1" x14ac:dyDescent="0.25">
      <c r="A5558" s="13">
        <v>5</v>
      </c>
      <c r="B5558" s="14">
        <v>43913</v>
      </c>
      <c r="C5558" s="14">
        <v>43926</v>
      </c>
      <c r="D5558" s="15" t="s">
        <v>1147</v>
      </c>
      <c r="E5558" s="13">
        <v>579</v>
      </c>
      <c r="F5558" s="15" t="s">
        <v>17</v>
      </c>
      <c r="G5558" s="15" t="s">
        <v>23</v>
      </c>
      <c r="H5558" s="17">
        <v>2.6527485981791301</v>
      </c>
      <c r="I5558" s="13">
        <v>4</v>
      </c>
      <c r="J5558" s="13">
        <v>4</v>
      </c>
      <c r="K5558" s="17">
        <v>11.858691422</v>
      </c>
      <c r="L5558" s="18">
        <f t="shared" si="58"/>
        <v>14.51144002017913</v>
      </c>
      <c r="M5558">
        <f>Table1[[#This Row],[num_contributions]]+Table1[[#This Row],[num_unique_contributors]]</f>
        <v>8</v>
      </c>
    </row>
    <row r="5559" spans="1:13" ht="13.2" hidden="1" x14ac:dyDescent="0.25">
      <c r="A5559" s="13">
        <v>5</v>
      </c>
      <c r="B5559" s="14">
        <v>43913</v>
      </c>
      <c r="C5559" s="14">
        <v>43926</v>
      </c>
      <c r="D5559" s="15" t="s">
        <v>169</v>
      </c>
      <c r="E5559" s="13">
        <v>331</v>
      </c>
      <c r="F5559" s="15" t="s">
        <v>17</v>
      </c>
      <c r="G5559" s="15" t="s">
        <v>18</v>
      </c>
      <c r="H5559" s="17">
        <v>4.6787332076169701</v>
      </c>
      <c r="I5559" s="13">
        <v>1</v>
      </c>
      <c r="J5559" s="13">
        <v>1</v>
      </c>
      <c r="K5559" s="17">
        <v>9.7583368716767307</v>
      </c>
      <c r="L5559" s="18">
        <f t="shared" si="58"/>
        <v>14.437070079293701</v>
      </c>
      <c r="M5559">
        <f>Table1[[#This Row],[num_contributions]]+Table1[[#This Row],[num_unique_contributors]]</f>
        <v>2</v>
      </c>
    </row>
    <row r="5560" spans="1:13" ht="13.2" hidden="1" x14ac:dyDescent="0.25">
      <c r="A5560" s="13">
        <v>5</v>
      </c>
      <c r="B5560" s="14">
        <v>43913</v>
      </c>
      <c r="C5560" s="14">
        <v>43926</v>
      </c>
      <c r="D5560" s="15" t="s">
        <v>1611</v>
      </c>
      <c r="E5560" s="13">
        <v>462</v>
      </c>
      <c r="F5560" s="15" t="s">
        <v>13</v>
      </c>
      <c r="G5560" s="15" t="s">
        <v>23</v>
      </c>
      <c r="H5560" s="17">
        <v>4.6755774918800403</v>
      </c>
      <c r="I5560" s="13">
        <v>6</v>
      </c>
      <c r="J5560" s="13">
        <v>5</v>
      </c>
      <c r="K5560" s="17">
        <v>9.5569999999999897</v>
      </c>
      <c r="L5560" s="18">
        <f t="shared" si="58"/>
        <v>14.232577491880029</v>
      </c>
      <c r="M5560">
        <f>Table1[[#This Row],[num_contributions]]+Table1[[#This Row],[num_unique_contributors]]</f>
        <v>11</v>
      </c>
    </row>
    <row r="5561" spans="1:13" ht="13.2" hidden="1" x14ac:dyDescent="0.25">
      <c r="A5561" s="13">
        <v>5</v>
      </c>
      <c r="B5561" s="14">
        <v>43913</v>
      </c>
      <c r="C5561" s="14">
        <v>43926</v>
      </c>
      <c r="D5561" s="15" t="s">
        <v>1810</v>
      </c>
      <c r="E5561" s="13">
        <v>152</v>
      </c>
      <c r="F5561" s="15" t="s">
        <v>186</v>
      </c>
      <c r="G5561" s="15" t="s">
        <v>14</v>
      </c>
      <c r="H5561" s="17">
        <v>4.6413850575362803</v>
      </c>
      <c r="I5561" s="13">
        <v>1</v>
      </c>
      <c r="J5561" s="13">
        <v>1</v>
      </c>
      <c r="K5561" s="17">
        <v>9.5</v>
      </c>
      <c r="L5561" s="18">
        <f t="shared" si="58"/>
        <v>14.141385057536279</v>
      </c>
      <c r="M5561">
        <f>Table1[[#This Row],[num_contributions]]+Table1[[#This Row],[num_unique_contributors]]</f>
        <v>2</v>
      </c>
    </row>
    <row r="5562" spans="1:13" ht="13.2" hidden="1" x14ac:dyDescent="0.25">
      <c r="A5562" s="13">
        <v>5</v>
      </c>
      <c r="B5562" s="14">
        <v>43913</v>
      </c>
      <c r="C5562" s="14">
        <v>43926</v>
      </c>
      <c r="D5562" s="15" t="s">
        <v>2021</v>
      </c>
      <c r="E5562" s="13">
        <v>316</v>
      </c>
      <c r="F5562" s="15" t="s">
        <v>17</v>
      </c>
      <c r="G5562" s="15" t="s">
        <v>14</v>
      </c>
      <c r="H5562" s="17">
        <v>0.50877670068446401</v>
      </c>
      <c r="I5562" s="13">
        <v>1</v>
      </c>
      <c r="J5562" s="13">
        <v>1</v>
      </c>
      <c r="K5562" s="17">
        <v>13.3279800172701</v>
      </c>
      <c r="L5562" s="18">
        <f t="shared" si="58"/>
        <v>13.836756717954565</v>
      </c>
      <c r="M5562">
        <f>Table1[[#This Row],[num_contributions]]+Table1[[#This Row],[num_unique_contributors]]</f>
        <v>2</v>
      </c>
    </row>
    <row r="5563" spans="1:13" ht="13.2" hidden="1" x14ac:dyDescent="0.25">
      <c r="A5563" s="13">
        <v>5</v>
      </c>
      <c r="B5563" s="14">
        <v>43913</v>
      </c>
      <c r="C5563" s="14">
        <v>43926</v>
      </c>
      <c r="D5563" s="15" t="s">
        <v>816</v>
      </c>
      <c r="E5563" s="13">
        <v>323</v>
      </c>
      <c r="F5563" s="15" t="s">
        <v>17</v>
      </c>
      <c r="G5563" s="15" t="s">
        <v>18</v>
      </c>
      <c r="H5563" s="17">
        <v>0.68405819027181902</v>
      </c>
      <c r="I5563" s="13">
        <v>3</v>
      </c>
      <c r="J5563" s="13">
        <v>3</v>
      </c>
      <c r="K5563" s="17">
        <v>13.083375611029901</v>
      </c>
      <c r="L5563" s="18">
        <f t="shared" si="58"/>
        <v>13.767433801301721</v>
      </c>
      <c r="M5563">
        <f>Table1[[#This Row],[num_contributions]]+Table1[[#This Row],[num_unique_contributors]]</f>
        <v>6</v>
      </c>
    </row>
    <row r="5564" spans="1:13" ht="13.2" hidden="1" x14ac:dyDescent="0.25">
      <c r="A5564" s="13">
        <v>5</v>
      </c>
      <c r="B5564" s="14">
        <v>43913</v>
      </c>
      <c r="C5564" s="14">
        <v>43926</v>
      </c>
      <c r="D5564" s="15" t="s">
        <v>2020</v>
      </c>
      <c r="E5564" s="13">
        <v>273</v>
      </c>
      <c r="F5564" s="15" t="s">
        <v>17</v>
      </c>
      <c r="G5564" s="15" t="s">
        <v>18</v>
      </c>
      <c r="H5564" s="17">
        <v>0.32216742776555701</v>
      </c>
      <c r="I5564" s="13">
        <v>1</v>
      </c>
      <c r="J5564" s="13">
        <v>1</v>
      </c>
      <c r="K5564" s="17">
        <v>13.2820501789716</v>
      </c>
      <c r="L5564" s="18">
        <f t="shared" si="58"/>
        <v>13.604217606737157</v>
      </c>
      <c r="M5564">
        <f>Table1[[#This Row],[num_contributions]]+Table1[[#This Row],[num_unique_contributors]]</f>
        <v>2</v>
      </c>
    </row>
    <row r="5565" spans="1:13" ht="13.2" hidden="1" x14ac:dyDescent="0.25">
      <c r="A5565" s="13">
        <v>5</v>
      </c>
      <c r="B5565" s="14">
        <v>43913</v>
      </c>
      <c r="C5565" s="14">
        <v>43926</v>
      </c>
      <c r="D5565" s="15" t="s">
        <v>1030</v>
      </c>
      <c r="E5565" s="13">
        <v>341</v>
      </c>
      <c r="F5565" s="15" t="s">
        <v>17</v>
      </c>
      <c r="G5565" s="15" t="s">
        <v>23</v>
      </c>
      <c r="H5565" s="17">
        <v>3.6613628039710902</v>
      </c>
      <c r="I5565" s="13">
        <v>4</v>
      </c>
      <c r="J5565" s="13">
        <v>4</v>
      </c>
      <c r="K5565" s="17">
        <v>8.9499999999999993</v>
      </c>
      <c r="L5565" s="18">
        <f t="shared" si="58"/>
        <v>12.61136280397109</v>
      </c>
      <c r="M5565">
        <f>Table1[[#This Row],[num_contributions]]+Table1[[#This Row],[num_unique_contributors]]</f>
        <v>8</v>
      </c>
    </row>
    <row r="5566" spans="1:13" ht="13.2" hidden="1" x14ac:dyDescent="0.25">
      <c r="A5566" s="13">
        <v>5</v>
      </c>
      <c r="B5566" s="14">
        <v>43913</v>
      </c>
      <c r="C5566" s="14">
        <v>43926</v>
      </c>
      <c r="D5566" s="15" t="s">
        <v>1746</v>
      </c>
      <c r="E5566" s="13">
        <v>260</v>
      </c>
      <c r="F5566" s="15" t="s">
        <v>17</v>
      </c>
      <c r="G5566" s="15" t="s">
        <v>14</v>
      </c>
      <c r="H5566" s="17">
        <v>6.13196388063702</v>
      </c>
      <c r="I5566" s="13">
        <v>2</v>
      </c>
      <c r="J5566" s="13">
        <v>2</v>
      </c>
      <c r="K5566" s="17">
        <v>6.2349999999999897</v>
      </c>
      <c r="L5566" s="18">
        <f t="shared" si="58"/>
        <v>12.366963880637009</v>
      </c>
      <c r="M5566">
        <f>Table1[[#This Row],[num_contributions]]+Table1[[#This Row],[num_unique_contributors]]</f>
        <v>4</v>
      </c>
    </row>
    <row r="5567" spans="1:13" ht="13.2" hidden="1" x14ac:dyDescent="0.25">
      <c r="A5567" s="13">
        <v>5</v>
      </c>
      <c r="B5567" s="14">
        <v>43913</v>
      </c>
      <c r="C5567" s="14">
        <v>43926</v>
      </c>
      <c r="D5567" s="15" t="s">
        <v>2516</v>
      </c>
      <c r="E5567" s="13">
        <v>636</v>
      </c>
      <c r="F5567" s="15" t="s">
        <v>17</v>
      </c>
      <c r="G5567" s="15" t="s">
        <v>14</v>
      </c>
      <c r="H5567" s="17">
        <v>1.68419036673695</v>
      </c>
      <c r="I5567" s="13">
        <v>2</v>
      </c>
      <c r="J5567" s="13">
        <v>2</v>
      </c>
      <c r="K5567" s="17">
        <v>10.45</v>
      </c>
      <c r="L5567" s="18">
        <f t="shared" si="58"/>
        <v>12.134190366736949</v>
      </c>
      <c r="M5567">
        <f>Table1[[#This Row],[num_contributions]]+Table1[[#This Row],[num_unique_contributors]]</f>
        <v>4</v>
      </c>
    </row>
    <row r="5568" spans="1:13" ht="13.2" hidden="1" x14ac:dyDescent="0.25">
      <c r="A5568" s="13">
        <v>5</v>
      </c>
      <c r="B5568" s="14">
        <v>43913</v>
      </c>
      <c r="C5568" s="14">
        <v>43926</v>
      </c>
      <c r="D5568" s="15" t="s">
        <v>418</v>
      </c>
      <c r="E5568" s="13">
        <v>711</v>
      </c>
      <c r="F5568" s="15" t="s">
        <v>17</v>
      </c>
      <c r="G5568" s="15" t="s">
        <v>23</v>
      </c>
      <c r="H5568" s="17">
        <v>11.3241603690727</v>
      </c>
      <c r="I5568" s="13">
        <v>1</v>
      </c>
      <c r="J5568" s="13">
        <v>0</v>
      </c>
      <c r="K5568" s="19"/>
      <c r="L5568" s="18">
        <f t="shared" si="58"/>
        <v>11.3241603690727</v>
      </c>
      <c r="M5568">
        <f>Table1[[#This Row],[num_contributions]]+Table1[[#This Row],[num_unique_contributors]]</f>
        <v>1</v>
      </c>
    </row>
    <row r="5569" spans="1:13" ht="13.2" hidden="1" x14ac:dyDescent="0.25">
      <c r="A5569" s="13">
        <v>5</v>
      </c>
      <c r="B5569" s="14">
        <v>43913</v>
      </c>
      <c r="C5569" s="14">
        <v>43926</v>
      </c>
      <c r="D5569" s="15" t="s">
        <v>825</v>
      </c>
      <c r="E5569" s="13">
        <v>336</v>
      </c>
      <c r="F5569" s="15" t="s">
        <v>17</v>
      </c>
      <c r="G5569" s="15" t="s">
        <v>14</v>
      </c>
      <c r="H5569" s="17">
        <v>2.5291633643348002</v>
      </c>
      <c r="I5569" s="13">
        <v>7</v>
      </c>
      <c r="J5569" s="13">
        <v>7</v>
      </c>
      <c r="K5569" s="17">
        <v>8.5999999999999908</v>
      </c>
      <c r="L5569" s="18">
        <f t="shared" si="58"/>
        <v>11.12916336433479</v>
      </c>
      <c r="M5569">
        <f>Table1[[#This Row],[num_contributions]]+Table1[[#This Row],[num_unique_contributors]]</f>
        <v>14</v>
      </c>
    </row>
    <row r="5570" spans="1:13" ht="13.2" hidden="1" x14ac:dyDescent="0.25">
      <c r="A5570" s="13">
        <v>5</v>
      </c>
      <c r="B5570" s="14">
        <v>43913</v>
      </c>
      <c r="C5570" s="14">
        <v>43926</v>
      </c>
      <c r="D5570" s="15" t="s">
        <v>2097</v>
      </c>
      <c r="E5570" s="13">
        <v>364</v>
      </c>
      <c r="F5570" s="15" t="s">
        <v>17</v>
      </c>
      <c r="G5570" s="15" t="s">
        <v>23</v>
      </c>
      <c r="H5570" s="17">
        <v>1.2547080292577699</v>
      </c>
      <c r="I5570" s="13">
        <v>4</v>
      </c>
      <c r="J5570" s="13">
        <v>3</v>
      </c>
      <c r="K5570" s="17">
        <v>9.5</v>
      </c>
      <c r="L5570" s="18">
        <f t="shared" si="58"/>
        <v>10.75470802925777</v>
      </c>
      <c r="M5570">
        <f>Table1[[#This Row],[num_contributions]]+Table1[[#This Row],[num_unique_contributors]]</f>
        <v>7</v>
      </c>
    </row>
    <row r="5571" spans="1:13" ht="13.2" hidden="1" x14ac:dyDescent="0.25">
      <c r="A5571" s="13">
        <v>5</v>
      </c>
      <c r="B5571" s="14">
        <v>43913</v>
      </c>
      <c r="C5571" s="14">
        <v>43926</v>
      </c>
      <c r="D5571" s="15" t="s">
        <v>1376</v>
      </c>
      <c r="E5571" s="13">
        <v>193</v>
      </c>
      <c r="F5571" s="15" t="s">
        <v>17</v>
      </c>
      <c r="G5571" s="15" t="s">
        <v>23</v>
      </c>
      <c r="H5571" s="17">
        <v>5.89767112789582</v>
      </c>
      <c r="I5571" s="13">
        <v>5</v>
      </c>
      <c r="J5571" s="13">
        <v>5</v>
      </c>
      <c r="K5571" s="17">
        <v>4.7999999999999901</v>
      </c>
      <c r="L5571" s="18">
        <f t="shared" si="58"/>
        <v>10.697671127895809</v>
      </c>
      <c r="M5571">
        <f>Table1[[#This Row],[num_contributions]]+Table1[[#This Row],[num_unique_contributors]]</f>
        <v>10</v>
      </c>
    </row>
    <row r="5572" spans="1:13" ht="13.2" hidden="1" x14ac:dyDescent="0.25">
      <c r="A5572" s="13">
        <v>5</v>
      </c>
      <c r="B5572" s="14">
        <v>43913</v>
      </c>
      <c r="C5572" s="14">
        <v>43926</v>
      </c>
      <c r="D5572" s="15" t="s">
        <v>635</v>
      </c>
      <c r="E5572" s="13">
        <v>185</v>
      </c>
      <c r="F5572" s="15" t="s">
        <v>17</v>
      </c>
      <c r="G5572" s="15" t="s">
        <v>23</v>
      </c>
      <c r="H5572" s="17">
        <v>1.8976555728514499</v>
      </c>
      <c r="I5572" s="13">
        <v>7</v>
      </c>
      <c r="J5572" s="13">
        <v>6</v>
      </c>
      <c r="K5572" s="17">
        <v>8.6799999999999908</v>
      </c>
      <c r="L5572" s="18">
        <f t="shared" si="58"/>
        <v>10.577655572851441</v>
      </c>
      <c r="M5572">
        <f>Table1[[#This Row],[num_contributions]]+Table1[[#This Row],[num_unique_contributors]]</f>
        <v>13</v>
      </c>
    </row>
    <row r="5573" spans="1:13" ht="13.2" hidden="1" x14ac:dyDescent="0.25">
      <c r="A5573" s="13">
        <v>5</v>
      </c>
      <c r="B5573" s="14">
        <v>43913</v>
      </c>
      <c r="C5573" s="14">
        <v>43926</v>
      </c>
      <c r="D5573" s="15" t="s">
        <v>911</v>
      </c>
      <c r="E5573" s="13">
        <v>87</v>
      </c>
      <c r="F5573" s="15" t="s">
        <v>17</v>
      </c>
      <c r="G5573" s="15" t="s">
        <v>23</v>
      </c>
      <c r="H5573" s="17">
        <v>0.52488810673233199</v>
      </c>
      <c r="I5573" s="13">
        <v>1</v>
      </c>
      <c r="J5573" s="13">
        <v>1</v>
      </c>
      <c r="K5573" s="17">
        <v>10</v>
      </c>
      <c r="L5573" s="18">
        <f t="shared" si="58"/>
        <v>10.524888106732332</v>
      </c>
      <c r="M5573">
        <f>Table1[[#This Row],[num_contributions]]+Table1[[#This Row],[num_unique_contributors]]</f>
        <v>2</v>
      </c>
    </row>
    <row r="5574" spans="1:13" ht="13.2" hidden="1" x14ac:dyDescent="0.25">
      <c r="A5574" s="13">
        <v>5</v>
      </c>
      <c r="B5574" s="14">
        <v>43913</v>
      </c>
      <c r="C5574" s="14">
        <v>43926</v>
      </c>
      <c r="D5574" s="15" t="s">
        <v>2041</v>
      </c>
      <c r="E5574" s="13">
        <v>283</v>
      </c>
      <c r="F5574" s="15" t="s">
        <v>17</v>
      </c>
      <c r="G5574" s="15" t="s">
        <v>23</v>
      </c>
      <c r="H5574" s="17">
        <v>0.68964769382500302</v>
      </c>
      <c r="I5574" s="13">
        <v>2</v>
      </c>
      <c r="J5574" s="13">
        <v>2</v>
      </c>
      <c r="K5574" s="17">
        <v>9.5</v>
      </c>
      <c r="L5574" s="18">
        <f t="shared" si="58"/>
        <v>10.189647693825004</v>
      </c>
      <c r="M5574">
        <f>Table1[[#This Row],[num_contributions]]+Table1[[#This Row],[num_unique_contributors]]</f>
        <v>4</v>
      </c>
    </row>
    <row r="5575" spans="1:13" ht="13.2" hidden="1" x14ac:dyDescent="0.25">
      <c r="A5575" s="13">
        <v>5</v>
      </c>
      <c r="B5575" s="14">
        <v>43913</v>
      </c>
      <c r="C5575" s="14">
        <v>43926</v>
      </c>
      <c r="D5575" s="15" t="s">
        <v>1371</v>
      </c>
      <c r="E5575" s="13">
        <v>550</v>
      </c>
      <c r="F5575" s="15" t="s">
        <v>17</v>
      </c>
      <c r="G5575" s="15" t="s">
        <v>14</v>
      </c>
      <c r="H5575" s="17">
        <v>3.0689328433058201</v>
      </c>
      <c r="I5575" s="13">
        <v>3</v>
      </c>
      <c r="J5575" s="13">
        <v>3</v>
      </c>
      <c r="K5575" s="17">
        <v>6.9569999999999999</v>
      </c>
      <c r="L5575" s="18">
        <f t="shared" si="58"/>
        <v>10.025932843305821</v>
      </c>
      <c r="M5575">
        <f>Table1[[#This Row],[num_contributions]]+Table1[[#This Row],[num_unique_contributors]]</f>
        <v>6</v>
      </c>
    </row>
    <row r="5576" spans="1:13" ht="13.2" hidden="1" x14ac:dyDescent="0.25">
      <c r="A5576" s="13">
        <v>5</v>
      </c>
      <c r="B5576" s="14">
        <v>43913</v>
      </c>
      <c r="C5576" s="14">
        <v>43926</v>
      </c>
      <c r="D5576" s="15" t="s">
        <v>2016</v>
      </c>
      <c r="E5576" s="13">
        <v>132</v>
      </c>
      <c r="F5576" s="15" t="s">
        <v>17</v>
      </c>
      <c r="G5576" s="15" t="s">
        <v>18</v>
      </c>
      <c r="H5576" s="17">
        <v>0.97347067458129199</v>
      </c>
      <c r="I5576" s="13">
        <v>3</v>
      </c>
      <c r="J5576" s="13">
        <v>3</v>
      </c>
      <c r="K5576" s="17">
        <v>8.5499999999999901</v>
      </c>
      <c r="L5576" s="18">
        <f t="shared" si="58"/>
        <v>9.5234706745812829</v>
      </c>
      <c r="M5576">
        <f>Table1[[#This Row],[num_contributions]]+Table1[[#This Row],[num_unique_contributors]]</f>
        <v>6</v>
      </c>
    </row>
    <row r="5577" spans="1:13" ht="13.2" hidden="1" x14ac:dyDescent="0.25">
      <c r="A5577" s="13">
        <v>5</v>
      </c>
      <c r="B5577" s="14">
        <v>43913</v>
      </c>
      <c r="C5577" s="14">
        <v>43926</v>
      </c>
      <c r="D5577" s="15" t="s">
        <v>788</v>
      </c>
      <c r="E5577" s="13">
        <v>22</v>
      </c>
      <c r="F5577" s="15" t="s">
        <v>17</v>
      </c>
      <c r="G5577" s="15" t="s">
        <v>18</v>
      </c>
      <c r="H5577" s="17">
        <v>3.0310794798597902</v>
      </c>
      <c r="I5577" s="13">
        <v>1</v>
      </c>
      <c r="J5577" s="13">
        <v>1</v>
      </c>
      <c r="K5577" s="17">
        <v>6.4747544411404201</v>
      </c>
      <c r="L5577" s="18">
        <f t="shared" si="58"/>
        <v>9.5058339210002103</v>
      </c>
      <c r="M5577">
        <f>Table1[[#This Row],[num_contributions]]+Table1[[#This Row],[num_unique_contributors]]</f>
        <v>2</v>
      </c>
    </row>
    <row r="5578" spans="1:13" ht="13.2" hidden="1" x14ac:dyDescent="0.25">
      <c r="A5578" s="13">
        <v>5</v>
      </c>
      <c r="B5578" s="14">
        <v>43913</v>
      </c>
      <c r="C5578" s="14">
        <v>43926</v>
      </c>
      <c r="D5578" s="15" t="s">
        <v>831</v>
      </c>
      <c r="E5578" s="13">
        <v>410</v>
      </c>
      <c r="F5578" s="15" t="s">
        <v>17</v>
      </c>
      <c r="G5578" s="15" t="s">
        <v>14</v>
      </c>
      <c r="H5578" s="17">
        <v>1.4678547561550801</v>
      </c>
      <c r="I5578" s="13">
        <v>3</v>
      </c>
      <c r="J5578" s="13">
        <v>3</v>
      </c>
      <c r="K5578" s="17">
        <v>7.6499999999999897</v>
      </c>
      <c r="L5578" s="18">
        <f t="shared" si="58"/>
        <v>9.1178547561550705</v>
      </c>
      <c r="M5578">
        <f>Table1[[#This Row],[num_contributions]]+Table1[[#This Row],[num_unique_contributors]]</f>
        <v>6</v>
      </c>
    </row>
    <row r="5579" spans="1:13" ht="13.2" hidden="1" x14ac:dyDescent="0.25">
      <c r="A5579" s="13">
        <v>5</v>
      </c>
      <c r="B5579" s="14">
        <v>43913</v>
      </c>
      <c r="C5579" s="14">
        <v>43926</v>
      </c>
      <c r="D5579" s="15" t="s">
        <v>1832</v>
      </c>
      <c r="E5579" s="13">
        <v>212</v>
      </c>
      <c r="F5579" s="15" t="s">
        <v>20</v>
      </c>
      <c r="G5579" s="15" t="s">
        <v>23</v>
      </c>
      <c r="H5579" s="17">
        <v>1.8391116833907299</v>
      </c>
      <c r="I5579" s="13">
        <v>3</v>
      </c>
      <c r="J5579" s="13">
        <v>2</v>
      </c>
      <c r="K5579" s="17">
        <v>6.6499999999999897</v>
      </c>
      <c r="L5579" s="18">
        <f t="shared" si="58"/>
        <v>8.4891116833907194</v>
      </c>
      <c r="M5579">
        <f>Table1[[#This Row],[num_contributions]]+Table1[[#This Row],[num_unique_contributors]]</f>
        <v>5</v>
      </c>
    </row>
    <row r="5580" spans="1:13" ht="13.2" hidden="1" x14ac:dyDescent="0.25">
      <c r="A5580" s="13">
        <v>5</v>
      </c>
      <c r="B5580" s="14">
        <v>43913</v>
      </c>
      <c r="C5580" s="14">
        <v>43926</v>
      </c>
      <c r="D5580" s="15" t="s">
        <v>2098</v>
      </c>
      <c r="E5580" s="13">
        <v>553</v>
      </c>
      <c r="F5580" s="15" t="s">
        <v>17</v>
      </c>
      <c r="G5580" s="15" t="s">
        <v>1863</v>
      </c>
      <c r="H5580" s="17">
        <v>3.19607515707844</v>
      </c>
      <c r="I5580" s="13">
        <v>4</v>
      </c>
      <c r="J5580" s="13">
        <v>3</v>
      </c>
      <c r="K5580" s="17">
        <v>5.2776680385999901</v>
      </c>
      <c r="L5580" s="18">
        <f t="shared" si="58"/>
        <v>8.4737431956784306</v>
      </c>
      <c r="M5580">
        <f>Table1[[#This Row],[num_contributions]]+Table1[[#This Row],[num_unique_contributors]]</f>
        <v>7</v>
      </c>
    </row>
    <row r="5581" spans="1:13" ht="13.2" hidden="1" x14ac:dyDescent="0.25">
      <c r="A5581" s="13">
        <v>5</v>
      </c>
      <c r="B5581" s="14">
        <v>43913</v>
      </c>
      <c r="C5581" s="14">
        <v>43926</v>
      </c>
      <c r="D5581" s="15" t="s">
        <v>1572</v>
      </c>
      <c r="E5581" s="13">
        <v>294</v>
      </c>
      <c r="F5581" s="15" t="s">
        <v>17</v>
      </c>
      <c r="G5581" s="15" t="s">
        <v>14</v>
      </c>
      <c r="H5581" s="17">
        <v>2.3101307866430401</v>
      </c>
      <c r="I5581" s="13">
        <v>2</v>
      </c>
      <c r="J5581" s="13">
        <v>2</v>
      </c>
      <c r="K5581" s="17">
        <v>5.95</v>
      </c>
      <c r="L5581" s="18">
        <f t="shared" si="58"/>
        <v>8.2601307866430407</v>
      </c>
      <c r="M5581">
        <f>Table1[[#This Row],[num_contributions]]+Table1[[#This Row],[num_unique_contributors]]</f>
        <v>4</v>
      </c>
    </row>
    <row r="5582" spans="1:13" ht="13.2" hidden="1" x14ac:dyDescent="0.25">
      <c r="A5582" s="13">
        <v>5</v>
      </c>
      <c r="B5582" s="14">
        <v>43913</v>
      </c>
      <c r="C5582" s="14">
        <v>43926</v>
      </c>
      <c r="D5582" s="15" t="s">
        <v>1691</v>
      </c>
      <c r="E5582" s="13">
        <v>188</v>
      </c>
      <c r="F5582" s="15" t="s">
        <v>17</v>
      </c>
      <c r="G5582" s="15" t="s">
        <v>18</v>
      </c>
      <c r="H5582" s="17">
        <v>2.2144915880276499</v>
      </c>
      <c r="I5582" s="13">
        <v>6</v>
      </c>
      <c r="J5582" s="13">
        <v>6</v>
      </c>
      <c r="K5582" s="17">
        <v>5.77179999999999</v>
      </c>
      <c r="L5582" s="18">
        <f t="shared" si="58"/>
        <v>7.9862915880276404</v>
      </c>
      <c r="M5582">
        <f>Table1[[#This Row],[num_contributions]]+Table1[[#This Row],[num_unique_contributors]]</f>
        <v>12</v>
      </c>
    </row>
    <row r="5583" spans="1:13" ht="13.2" hidden="1" x14ac:dyDescent="0.25">
      <c r="A5583" s="13">
        <v>5</v>
      </c>
      <c r="B5583" s="14">
        <v>43913</v>
      </c>
      <c r="C5583" s="14">
        <v>43926</v>
      </c>
      <c r="D5583" s="15" t="s">
        <v>1941</v>
      </c>
      <c r="E5583" s="13">
        <v>207</v>
      </c>
      <c r="F5583" s="15" t="s">
        <v>17</v>
      </c>
      <c r="G5583" s="15" t="s">
        <v>23</v>
      </c>
      <c r="H5583" s="17">
        <v>1.8485052412219201</v>
      </c>
      <c r="I5583" s="13">
        <v>3</v>
      </c>
      <c r="J5583" s="13">
        <v>3</v>
      </c>
      <c r="K5583" s="17">
        <v>5.9780196899049898</v>
      </c>
      <c r="L5583" s="18">
        <f t="shared" si="58"/>
        <v>7.8265249311269098</v>
      </c>
      <c r="M5583">
        <f>Table1[[#This Row],[num_contributions]]+Table1[[#This Row],[num_unique_contributors]]</f>
        <v>6</v>
      </c>
    </row>
    <row r="5584" spans="1:13" ht="13.2" hidden="1" x14ac:dyDescent="0.25">
      <c r="A5584" s="13">
        <v>5</v>
      </c>
      <c r="B5584" s="14">
        <v>43913</v>
      </c>
      <c r="C5584" s="14">
        <v>43926</v>
      </c>
      <c r="D5584" s="15" t="s">
        <v>789</v>
      </c>
      <c r="E5584" s="13">
        <v>627</v>
      </c>
      <c r="F5584" s="15" t="s">
        <v>17</v>
      </c>
      <c r="G5584" s="15" t="s">
        <v>23</v>
      </c>
      <c r="H5584" s="17">
        <v>7.5853136683621996</v>
      </c>
      <c r="I5584" s="13">
        <v>1</v>
      </c>
      <c r="J5584" s="13">
        <v>0</v>
      </c>
      <c r="K5584" s="19"/>
      <c r="L5584" s="18">
        <f t="shared" si="58"/>
        <v>7.5853136683621996</v>
      </c>
      <c r="M5584">
        <f>Table1[[#This Row],[num_contributions]]+Table1[[#This Row],[num_unique_contributors]]</f>
        <v>1</v>
      </c>
    </row>
    <row r="5585" spans="1:13" ht="13.2" hidden="1" x14ac:dyDescent="0.25">
      <c r="A5585" s="13">
        <v>5</v>
      </c>
      <c r="B5585" s="14">
        <v>43913</v>
      </c>
      <c r="C5585" s="14">
        <v>43926</v>
      </c>
      <c r="D5585" s="15" t="s">
        <v>1761</v>
      </c>
      <c r="E5585" s="13">
        <v>344</v>
      </c>
      <c r="F5585" s="15" t="s">
        <v>17</v>
      </c>
      <c r="G5585" s="15" t="s">
        <v>23</v>
      </c>
      <c r="H5585" s="17">
        <v>0.75535480420747603</v>
      </c>
      <c r="I5585" s="13">
        <v>2</v>
      </c>
      <c r="J5585" s="13">
        <v>2</v>
      </c>
      <c r="K5585" s="17">
        <v>6.6499999999999897</v>
      </c>
      <c r="L5585" s="18">
        <f t="shared" si="58"/>
        <v>7.4053548042074659</v>
      </c>
      <c r="M5585">
        <f>Table1[[#This Row],[num_contributions]]+Table1[[#This Row],[num_unique_contributors]]</f>
        <v>4</v>
      </c>
    </row>
    <row r="5586" spans="1:13" ht="13.2" hidden="1" x14ac:dyDescent="0.25">
      <c r="A5586" s="13">
        <v>5</v>
      </c>
      <c r="B5586" s="14">
        <v>43913</v>
      </c>
      <c r="C5586" s="14">
        <v>43926</v>
      </c>
      <c r="D5586" s="15" t="s">
        <v>1980</v>
      </c>
      <c r="E5586" s="13">
        <v>284</v>
      </c>
      <c r="F5586" s="15" t="s">
        <v>17</v>
      </c>
      <c r="G5586" s="15" t="s">
        <v>18</v>
      </c>
      <c r="H5586" s="17">
        <v>0.71250142072389799</v>
      </c>
      <c r="I5586" s="13">
        <v>4</v>
      </c>
      <c r="J5586" s="13">
        <v>4</v>
      </c>
      <c r="K5586" s="17">
        <v>6.5502567668180802</v>
      </c>
      <c r="L5586" s="18">
        <f t="shared" si="58"/>
        <v>7.2627581875419782</v>
      </c>
      <c r="M5586">
        <f>Table1[[#This Row],[num_contributions]]+Table1[[#This Row],[num_unique_contributors]]</f>
        <v>8</v>
      </c>
    </row>
    <row r="5587" spans="1:13" ht="13.2" hidden="1" x14ac:dyDescent="0.25">
      <c r="A5587" s="13">
        <v>5</v>
      </c>
      <c r="B5587" s="14">
        <v>43913</v>
      </c>
      <c r="C5587" s="14">
        <v>43926</v>
      </c>
      <c r="D5587" s="15" t="s">
        <v>1294</v>
      </c>
      <c r="E5587" s="13">
        <v>593</v>
      </c>
      <c r="F5587" s="15" t="s">
        <v>17</v>
      </c>
      <c r="G5587" s="15" t="s">
        <v>18</v>
      </c>
      <c r="H5587" s="17">
        <v>1.3922915222093599</v>
      </c>
      <c r="I5587" s="13">
        <v>2</v>
      </c>
      <c r="J5587" s="13">
        <v>2</v>
      </c>
      <c r="K5587" s="17">
        <v>5.7375286142749902</v>
      </c>
      <c r="L5587" s="18">
        <f t="shared" si="58"/>
        <v>7.1298201364843496</v>
      </c>
      <c r="M5587">
        <f>Table1[[#This Row],[num_contributions]]+Table1[[#This Row],[num_unique_contributors]]</f>
        <v>4</v>
      </c>
    </row>
    <row r="5588" spans="1:13" ht="13.2" hidden="1" x14ac:dyDescent="0.25">
      <c r="A5588" s="13">
        <v>5</v>
      </c>
      <c r="B5588" s="14">
        <v>43913</v>
      </c>
      <c r="C5588" s="14">
        <v>43926</v>
      </c>
      <c r="D5588" s="15" t="s">
        <v>1499</v>
      </c>
      <c r="E5588" s="13">
        <v>703</v>
      </c>
      <c r="F5588" s="15" t="s">
        <v>17</v>
      </c>
      <c r="G5588" s="15" t="s">
        <v>23</v>
      </c>
      <c r="H5588" s="17">
        <v>6.7646994759197003</v>
      </c>
      <c r="I5588" s="13">
        <v>1</v>
      </c>
      <c r="J5588" s="13">
        <v>0</v>
      </c>
      <c r="K5588" s="19"/>
      <c r="L5588" s="18">
        <f t="shared" si="58"/>
        <v>6.7646994759197003</v>
      </c>
      <c r="M5588">
        <f>Table1[[#This Row],[num_contributions]]+Table1[[#This Row],[num_unique_contributors]]</f>
        <v>1</v>
      </c>
    </row>
    <row r="5589" spans="1:13" ht="13.2" hidden="1" x14ac:dyDescent="0.25">
      <c r="A5589" s="13">
        <v>5</v>
      </c>
      <c r="B5589" s="14">
        <v>43913</v>
      </c>
      <c r="C5589" s="14">
        <v>43926</v>
      </c>
      <c r="D5589" s="15" t="s">
        <v>1883</v>
      </c>
      <c r="E5589" s="13">
        <v>122</v>
      </c>
      <c r="F5589" s="15" t="s">
        <v>17</v>
      </c>
      <c r="G5589" s="15" t="s">
        <v>14</v>
      </c>
      <c r="H5589" s="17">
        <v>0.44765173331361302</v>
      </c>
      <c r="I5589" s="13">
        <v>2</v>
      </c>
      <c r="J5589" s="13">
        <v>2</v>
      </c>
      <c r="K5589" s="17">
        <v>6.3</v>
      </c>
      <c r="L5589" s="18">
        <f t="shared" si="58"/>
        <v>6.7476517333136128</v>
      </c>
      <c r="M5589">
        <f>Table1[[#This Row],[num_contributions]]+Table1[[#This Row],[num_unique_contributors]]</f>
        <v>4</v>
      </c>
    </row>
    <row r="5590" spans="1:13" ht="13.2" hidden="1" x14ac:dyDescent="0.25">
      <c r="A5590" s="13">
        <v>5</v>
      </c>
      <c r="B5590" s="14">
        <v>43913</v>
      </c>
      <c r="C5590" s="14">
        <v>43926</v>
      </c>
      <c r="D5590" s="15" t="s">
        <v>1200</v>
      </c>
      <c r="E5590" s="13">
        <v>192</v>
      </c>
      <c r="F5590" s="15" t="s">
        <v>17</v>
      </c>
      <c r="G5590" s="15" t="s">
        <v>23</v>
      </c>
      <c r="H5590" s="17">
        <v>0.98012698768189299</v>
      </c>
      <c r="I5590" s="13">
        <v>6</v>
      </c>
      <c r="J5590" s="13">
        <v>6</v>
      </c>
      <c r="K5590" s="17">
        <v>5.7499999999999902</v>
      </c>
      <c r="L5590" s="18">
        <f t="shared" ref="L5590:L5653" si="59">H5590+K5590</f>
        <v>6.7301269876818832</v>
      </c>
      <c r="M5590">
        <f>Table1[[#This Row],[num_contributions]]+Table1[[#This Row],[num_unique_contributors]]</f>
        <v>12</v>
      </c>
    </row>
    <row r="5591" spans="1:13" ht="13.2" hidden="1" x14ac:dyDescent="0.25">
      <c r="A5591" s="13">
        <v>5</v>
      </c>
      <c r="B5591" s="14">
        <v>43913</v>
      </c>
      <c r="C5591" s="14">
        <v>43926</v>
      </c>
      <c r="D5591" s="15" t="s">
        <v>1135</v>
      </c>
      <c r="E5591" s="13">
        <v>116</v>
      </c>
      <c r="F5591" s="15" t="s">
        <v>17</v>
      </c>
      <c r="G5591" s="15" t="s">
        <v>14</v>
      </c>
      <c r="H5591" s="17">
        <v>1.8770291142507001</v>
      </c>
      <c r="I5591" s="13">
        <v>4</v>
      </c>
      <c r="J5591" s="13">
        <v>4</v>
      </c>
      <c r="K5591" s="17">
        <v>4.7499999999999902</v>
      </c>
      <c r="L5591" s="18">
        <f t="shared" si="59"/>
        <v>6.6270291142506901</v>
      </c>
      <c r="M5591">
        <f>Table1[[#This Row],[num_contributions]]+Table1[[#This Row],[num_unique_contributors]]</f>
        <v>8</v>
      </c>
    </row>
    <row r="5592" spans="1:13" ht="13.2" hidden="1" x14ac:dyDescent="0.25">
      <c r="A5592" s="13">
        <v>5</v>
      </c>
      <c r="B5592" s="14">
        <v>43913</v>
      </c>
      <c r="C5592" s="14">
        <v>43926</v>
      </c>
      <c r="D5592" s="15" t="s">
        <v>970</v>
      </c>
      <c r="E5592" s="13">
        <v>401</v>
      </c>
      <c r="F5592" s="15" t="s">
        <v>17</v>
      </c>
      <c r="G5592" s="15" t="s">
        <v>18</v>
      </c>
      <c r="H5592" s="17">
        <v>0.886636716609147</v>
      </c>
      <c r="I5592" s="13">
        <v>2</v>
      </c>
      <c r="J5592" s="13">
        <v>2</v>
      </c>
      <c r="K5592" s="17">
        <v>5.7</v>
      </c>
      <c r="L5592" s="18">
        <f t="shared" si="59"/>
        <v>6.5866367166091475</v>
      </c>
      <c r="M5592">
        <f>Table1[[#This Row],[num_contributions]]+Table1[[#This Row],[num_unique_contributors]]</f>
        <v>4</v>
      </c>
    </row>
    <row r="5593" spans="1:13" ht="13.2" hidden="1" x14ac:dyDescent="0.25">
      <c r="A5593" s="13">
        <v>5</v>
      </c>
      <c r="B5593" s="14">
        <v>43913</v>
      </c>
      <c r="C5593" s="14">
        <v>43926</v>
      </c>
      <c r="D5593" s="15" t="s">
        <v>928</v>
      </c>
      <c r="E5593" s="13">
        <v>478</v>
      </c>
      <c r="F5593" s="15" t="s">
        <v>17</v>
      </c>
      <c r="G5593" s="15" t="s">
        <v>23</v>
      </c>
      <c r="H5593" s="17">
        <v>0.82846045138024504</v>
      </c>
      <c r="I5593" s="13">
        <v>2</v>
      </c>
      <c r="J5593" s="13">
        <v>2</v>
      </c>
      <c r="K5593" s="17">
        <v>5.6999999999999904</v>
      </c>
      <c r="L5593" s="18">
        <f t="shared" si="59"/>
        <v>6.5284604513802353</v>
      </c>
      <c r="M5593">
        <f>Table1[[#This Row],[num_contributions]]+Table1[[#This Row],[num_unique_contributors]]</f>
        <v>4</v>
      </c>
    </row>
    <row r="5594" spans="1:13" ht="13.2" hidden="1" x14ac:dyDescent="0.25">
      <c r="A5594" s="13">
        <v>5</v>
      </c>
      <c r="B5594" s="14">
        <v>43913</v>
      </c>
      <c r="C5594" s="14">
        <v>43926</v>
      </c>
      <c r="D5594" s="15" t="s">
        <v>151</v>
      </c>
      <c r="E5594" s="13">
        <v>599</v>
      </c>
      <c r="F5594" s="15" t="s">
        <v>17</v>
      </c>
      <c r="G5594" s="15" t="s">
        <v>18</v>
      </c>
      <c r="H5594" s="17">
        <v>1.1955401952948901</v>
      </c>
      <c r="I5594" s="13">
        <v>6</v>
      </c>
      <c r="J5594" s="13">
        <v>4</v>
      </c>
      <c r="K5594" s="17">
        <v>5.0246378016758504</v>
      </c>
      <c r="L5594" s="18">
        <f t="shared" si="59"/>
        <v>6.2201779969707403</v>
      </c>
      <c r="M5594">
        <f>Table1[[#This Row],[num_contributions]]+Table1[[#This Row],[num_unique_contributors]]</f>
        <v>10</v>
      </c>
    </row>
    <row r="5595" spans="1:13" ht="13.2" hidden="1" x14ac:dyDescent="0.25">
      <c r="A5595" s="13">
        <v>5</v>
      </c>
      <c r="B5595" s="14">
        <v>43913</v>
      </c>
      <c r="C5595" s="14">
        <v>43926</v>
      </c>
      <c r="D5595" s="15" t="s">
        <v>1960</v>
      </c>
      <c r="E5595" s="13">
        <v>170</v>
      </c>
      <c r="F5595" s="15" t="s">
        <v>17</v>
      </c>
      <c r="G5595" s="15" t="s">
        <v>18</v>
      </c>
      <c r="H5595" s="17">
        <v>1.1385371776579001</v>
      </c>
      <c r="I5595" s="13">
        <v>5</v>
      </c>
      <c r="J5595" s="13">
        <v>5</v>
      </c>
      <c r="K5595" s="17">
        <v>4.7999999999999901</v>
      </c>
      <c r="L5595" s="18">
        <f t="shared" si="59"/>
        <v>5.9385371776578904</v>
      </c>
      <c r="M5595">
        <f>Table1[[#This Row],[num_contributions]]+Table1[[#This Row],[num_unique_contributors]]</f>
        <v>10</v>
      </c>
    </row>
    <row r="5596" spans="1:13" ht="13.2" hidden="1" x14ac:dyDescent="0.25">
      <c r="A5596" s="13">
        <v>5</v>
      </c>
      <c r="B5596" s="14">
        <v>43913</v>
      </c>
      <c r="C5596" s="14">
        <v>43926</v>
      </c>
      <c r="D5596" s="15" t="s">
        <v>1015</v>
      </c>
      <c r="E5596" s="13">
        <v>676</v>
      </c>
      <c r="F5596" s="15" t="s">
        <v>17</v>
      </c>
      <c r="G5596" s="15" t="s">
        <v>23</v>
      </c>
      <c r="H5596" s="17">
        <v>0.28913753739064901</v>
      </c>
      <c r="I5596" s="13">
        <v>2</v>
      </c>
      <c r="J5596" s="13">
        <v>2</v>
      </c>
      <c r="K5596" s="17">
        <v>5.5</v>
      </c>
      <c r="L5596" s="18">
        <f t="shared" si="59"/>
        <v>5.7891375373906486</v>
      </c>
      <c r="M5596">
        <f>Table1[[#This Row],[num_contributions]]+Table1[[#This Row],[num_unique_contributors]]</f>
        <v>4</v>
      </c>
    </row>
    <row r="5597" spans="1:13" ht="13.2" hidden="1" x14ac:dyDescent="0.25">
      <c r="A5597" s="13">
        <v>5</v>
      </c>
      <c r="B5597" s="14">
        <v>43913</v>
      </c>
      <c r="C5597" s="14">
        <v>43926</v>
      </c>
      <c r="D5597" s="15" t="s">
        <v>1623</v>
      </c>
      <c r="E5597" s="13">
        <v>195</v>
      </c>
      <c r="F5597" s="15" t="s">
        <v>17</v>
      </c>
      <c r="G5597" s="15" t="s">
        <v>14</v>
      </c>
      <c r="H5597" s="17">
        <v>2.8331673491921099</v>
      </c>
      <c r="I5597" s="13">
        <v>2</v>
      </c>
      <c r="J5597" s="13">
        <v>2</v>
      </c>
      <c r="K5597" s="17">
        <v>1.9751933071599901</v>
      </c>
      <c r="L5597" s="18">
        <f t="shared" si="59"/>
        <v>4.8083606563521002</v>
      </c>
      <c r="M5597">
        <f>Table1[[#This Row],[num_contributions]]+Table1[[#This Row],[num_unique_contributors]]</f>
        <v>4</v>
      </c>
    </row>
    <row r="5598" spans="1:13" ht="13.2" hidden="1" x14ac:dyDescent="0.25">
      <c r="A5598" s="13">
        <v>5</v>
      </c>
      <c r="B5598" s="14">
        <v>43913</v>
      </c>
      <c r="C5598" s="14">
        <v>43926</v>
      </c>
      <c r="D5598" s="15" t="s">
        <v>1075</v>
      </c>
      <c r="E5598" s="13">
        <v>575</v>
      </c>
      <c r="F5598" s="15" t="s">
        <v>17</v>
      </c>
      <c r="G5598" s="15" t="s">
        <v>18</v>
      </c>
      <c r="H5598" s="17">
        <v>2.8383042095931001</v>
      </c>
      <c r="I5598" s="13">
        <v>1</v>
      </c>
      <c r="J5598" s="13">
        <v>1</v>
      </c>
      <c r="K5598" s="17">
        <v>1.8999999999999899</v>
      </c>
      <c r="L5598" s="18">
        <f t="shared" si="59"/>
        <v>4.7383042095930898</v>
      </c>
      <c r="M5598">
        <f>Table1[[#This Row],[num_contributions]]+Table1[[#This Row],[num_unique_contributors]]</f>
        <v>2</v>
      </c>
    </row>
    <row r="5599" spans="1:13" ht="13.2" hidden="1" x14ac:dyDescent="0.25">
      <c r="A5599" s="13">
        <v>5</v>
      </c>
      <c r="B5599" s="14">
        <v>43913</v>
      </c>
      <c r="C5599" s="14">
        <v>43926</v>
      </c>
      <c r="D5599" s="15" t="s">
        <v>1558</v>
      </c>
      <c r="E5599" s="13">
        <v>120</v>
      </c>
      <c r="F5599" s="15" t="s">
        <v>17</v>
      </c>
      <c r="G5599" s="15" t="s">
        <v>18</v>
      </c>
      <c r="H5599" s="17">
        <v>0.60366953966219805</v>
      </c>
      <c r="I5599" s="13">
        <v>4</v>
      </c>
      <c r="J5599" s="13">
        <v>4</v>
      </c>
      <c r="K5599" s="17">
        <v>3.7999999999999901</v>
      </c>
      <c r="L5599" s="18">
        <f t="shared" si="59"/>
        <v>4.4036695396621877</v>
      </c>
      <c r="M5599">
        <f>Table1[[#This Row],[num_contributions]]+Table1[[#This Row],[num_unique_contributors]]</f>
        <v>8</v>
      </c>
    </row>
    <row r="5600" spans="1:13" ht="13.2" hidden="1" x14ac:dyDescent="0.25">
      <c r="A5600" s="13">
        <v>5</v>
      </c>
      <c r="B5600" s="14">
        <v>43913</v>
      </c>
      <c r="C5600" s="14">
        <v>43926</v>
      </c>
      <c r="D5600" s="15" t="s">
        <v>1116</v>
      </c>
      <c r="E5600" s="13">
        <v>661</v>
      </c>
      <c r="F5600" s="15" t="s">
        <v>17</v>
      </c>
      <c r="G5600" s="15" t="s">
        <v>14</v>
      </c>
      <c r="H5600" s="17">
        <v>4.0715170547698101</v>
      </c>
      <c r="I5600" s="13">
        <v>1</v>
      </c>
      <c r="J5600" s="13">
        <v>0</v>
      </c>
      <c r="K5600" s="19"/>
      <c r="L5600" s="18">
        <f t="shared" si="59"/>
        <v>4.0715170547698101</v>
      </c>
      <c r="M5600">
        <f>Table1[[#This Row],[num_contributions]]+Table1[[#This Row],[num_unique_contributors]]</f>
        <v>1</v>
      </c>
    </row>
    <row r="5601" spans="1:13" ht="13.2" hidden="1" x14ac:dyDescent="0.25">
      <c r="A5601" s="13">
        <v>5</v>
      </c>
      <c r="B5601" s="14">
        <v>43913</v>
      </c>
      <c r="C5601" s="14">
        <v>43926</v>
      </c>
      <c r="D5601" s="15" t="s">
        <v>2010</v>
      </c>
      <c r="E5601" s="13">
        <v>362</v>
      </c>
      <c r="F5601" s="15" t="s">
        <v>17</v>
      </c>
      <c r="G5601" s="15" t="s">
        <v>14</v>
      </c>
      <c r="H5601" s="17">
        <v>2.6703659059614901</v>
      </c>
      <c r="I5601" s="13">
        <v>1</v>
      </c>
      <c r="J5601" s="13">
        <v>1</v>
      </c>
      <c r="K5601" s="17">
        <v>0.94999999999999896</v>
      </c>
      <c r="L5601" s="18">
        <f t="shared" si="59"/>
        <v>3.620365905961489</v>
      </c>
      <c r="M5601">
        <f>Table1[[#This Row],[num_contributions]]+Table1[[#This Row],[num_unique_contributors]]</f>
        <v>2</v>
      </c>
    </row>
    <row r="5602" spans="1:13" ht="13.2" hidden="1" x14ac:dyDescent="0.25">
      <c r="A5602" s="13">
        <v>5</v>
      </c>
      <c r="B5602" s="14">
        <v>43913</v>
      </c>
      <c r="C5602" s="14">
        <v>43926</v>
      </c>
      <c r="D5602" s="15" t="s">
        <v>1977</v>
      </c>
      <c r="E5602" s="13">
        <v>16</v>
      </c>
      <c r="F5602" s="15" t="s">
        <v>17</v>
      </c>
      <c r="G5602" s="15" t="s">
        <v>14</v>
      </c>
      <c r="H5602" s="17">
        <v>0.45774032336072601</v>
      </c>
      <c r="I5602" s="13">
        <v>1</v>
      </c>
      <c r="J5602" s="13">
        <v>1</v>
      </c>
      <c r="K5602" s="17">
        <v>3</v>
      </c>
      <c r="L5602" s="18">
        <f t="shared" si="59"/>
        <v>3.457740323360726</v>
      </c>
      <c r="M5602">
        <f>Table1[[#This Row],[num_contributions]]+Table1[[#This Row],[num_unique_contributors]]</f>
        <v>2</v>
      </c>
    </row>
    <row r="5603" spans="1:13" ht="13.2" hidden="1" x14ac:dyDescent="0.25">
      <c r="A5603" s="13">
        <v>5</v>
      </c>
      <c r="B5603" s="14">
        <v>43913</v>
      </c>
      <c r="C5603" s="14">
        <v>43926</v>
      </c>
      <c r="D5603" s="15" t="s">
        <v>1249</v>
      </c>
      <c r="E5603" s="13">
        <v>698</v>
      </c>
      <c r="F5603" s="15" t="s">
        <v>17</v>
      </c>
      <c r="G5603" s="15" t="s">
        <v>23</v>
      </c>
      <c r="H5603" s="17">
        <v>3.3006689025291598</v>
      </c>
      <c r="I5603" s="13">
        <v>1</v>
      </c>
      <c r="J5603" s="13">
        <v>0</v>
      </c>
      <c r="K5603" s="19"/>
      <c r="L5603" s="18">
        <f t="shared" si="59"/>
        <v>3.3006689025291598</v>
      </c>
      <c r="M5603">
        <f>Table1[[#This Row],[num_contributions]]+Table1[[#This Row],[num_unique_contributors]]</f>
        <v>1</v>
      </c>
    </row>
    <row r="5604" spans="1:13" ht="13.2" hidden="1" x14ac:dyDescent="0.25">
      <c r="A5604" s="13">
        <v>5</v>
      </c>
      <c r="B5604" s="14">
        <v>43913</v>
      </c>
      <c r="C5604" s="14">
        <v>43926</v>
      </c>
      <c r="D5604" s="15" t="s">
        <v>1444</v>
      </c>
      <c r="E5604" s="13">
        <v>15</v>
      </c>
      <c r="F5604" s="15" t="s">
        <v>17</v>
      </c>
      <c r="G5604" s="15" t="s">
        <v>18</v>
      </c>
      <c r="H5604" s="17">
        <v>0.120108590505381</v>
      </c>
      <c r="I5604" s="13">
        <v>2</v>
      </c>
      <c r="J5604" s="13">
        <v>2</v>
      </c>
      <c r="K5604" s="17">
        <v>3</v>
      </c>
      <c r="L5604" s="18">
        <f t="shared" si="59"/>
        <v>3.1201085905053811</v>
      </c>
      <c r="M5604">
        <f>Table1[[#This Row],[num_contributions]]+Table1[[#This Row],[num_unique_contributors]]</f>
        <v>4</v>
      </c>
    </row>
    <row r="5605" spans="1:13" ht="13.2" hidden="1" x14ac:dyDescent="0.25">
      <c r="A5605" s="13">
        <v>5</v>
      </c>
      <c r="B5605" s="14">
        <v>43913</v>
      </c>
      <c r="C5605" s="14">
        <v>43926</v>
      </c>
      <c r="D5605" s="15" t="s">
        <v>532</v>
      </c>
      <c r="E5605" s="13">
        <v>622</v>
      </c>
      <c r="F5605" s="15" t="s">
        <v>17</v>
      </c>
      <c r="G5605" s="15" t="s">
        <v>14</v>
      </c>
      <c r="H5605" s="17">
        <v>1.89469848076533</v>
      </c>
      <c r="I5605" s="13">
        <v>2</v>
      </c>
      <c r="J5605" s="13">
        <v>2</v>
      </c>
      <c r="K5605" s="17">
        <v>0.98918841869999896</v>
      </c>
      <c r="L5605" s="18">
        <f t="shared" si="59"/>
        <v>2.8838868994653288</v>
      </c>
      <c r="M5605">
        <f>Table1[[#This Row],[num_contributions]]+Table1[[#This Row],[num_unique_contributors]]</f>
        <v>4</v>
      </c>
    </row>
    <row r="5606" spans="1:13" ht="13.2" hidden="1" x14ac:dyDescent="0.25">
      <c r="A5606" s="13">
        <v>5</v>
      </c>
      <c r="B5606" s="14">
        <v>43913</v>
      </c>
      <c r="C5606" s="14">
        <v>43926</v>
      </c>
      <c r="D5606" s="15" t="s">
        <v>1243</v>
      </c>
      <c r="E5606" s="13">
        <v>404</v>
      </c>
      <c r="F5606" s="15" t="s">
        <v>17</v>
      </c>
      <c r="G5606" s="15" t="s">
        <v>14</v>
      </c>
      <c r="H5606" s="17">
        <v>0.86931010601837699</v>
      </c>
      <c r="I5606" s="13">
        <v>2</v>
      </c>
      <c r="J5606" s="13">
        <v>1</v>
      </c>
      <c r="K5606" s="17">
        <v>1.89803681422822</v>
      </c>
      <c r="L5606" s="18">
        <f t="shared" si="59"/>
        <v>2.767346920246597</v>
      </c>
      <c r="M5606">
        <f>Table1[[#This Row],[num_contributions]]+Table1[[#This Row],[num_unique_contributors]]</f>
        <v>3</v>
      </c>
    </row>
    <row r="5607" spans="1:13" ht="13.2" hidden="1" x14ac:dyDescent="0.25">
      <c r="A5607" s="13">
        <v>5</v>
      </c>
      <c r="B5607" s="14">
        <v>43913</v>
      </c>
      <c r="C5607" s="14">
        <v>43926</v>
      </c>
      <c r="D5607" s="15" t="s">
        <v>1712</v>
      </c>
      <c r="E5607" s="13">
        <v>227</v>
      </c>
      <c r="F5607" s="15" t="s">
        <v>17</v>
      </c>
      <c r="G5607" s="15" t="s">
        <v>18</v>
      </c>
      <c r="H5607" s="17">
        <v>0.80932798248246196</v>
      </c>
      <c r="I5607" s="13">
        <v>1</v>
      </c>
      <c r="J5607" s="13">
        <v>1</v>
      </c>
      <c r="K5607" s="17">
        <v>1.8999999999999899</v>
      </c>
      <c r="L5607" s="18">
        <f t="shared" si="59"/>
        <v>2.7093279824824519</v>
      </c>
      <c r="M5607">
        <f>Table1[[#This Row],[num_contributions]]+Table1[[#This Row],[num_unique_contributors]]</f>
        <v>2</v>
      </c>
    </row>
    <row r="5608" spans="1:13" ht="13.2" hidden="1" x14ac:dyDescent="0.25">
      <c r="A5608" s="13">
        <v>5</v>
      </c>
      <c r="B5608" s="14">
        <v>43913</v>
      </c>
      <c r="C5608" s="14">
        <v>43926</v>
      </c>
      <c r="D5608" s="15" t="s">
        <v>1509</v>
      </c>
      <c r="E5608" s="13">
        <v>714</v>
      </c>
      <c r="F5608" s="15" t="s">
        <v>17</v>
      </c>
      <c r="G5608" s="15" t="s">
        <v>23</v>
      </c>
      <c r="H5608" s="17">
        <v>2.65717143454191</v>
      </c>
      <c r="I5608" s="13">
        <v>1</v>
      </c>
      <c r="J5608" s="13">
        <v>0</v>
      </c>
      <c r="K5608" s="19"/>
      <c r="L5608" s="18">
        <f t="shared" si="59"/>
        <v>2.65717143454191</v>
      </c>
      <c r="M5608">
        <f>Table1[[#This Row],[num_contributions]]+Table1[[#This Row],[num_unique_contributors]]</f>
        <v>1</v>
      </c>
    </row>
    <row r="5609" spans="1:13" ht="13.2" hidden="1" x14ac:dyDescent="0.25">
      <c r="A5609" s="13">
        <v>5</v>
      </c>
      <c r="B5609" s="14">
        <v>43913</v>
      </c>
      <c r="C5609" s="14">
        <v>43926</v>
      </c>
      <c r="D5609" s="15" t="s">
        <v>2023</v>
      </c>
      <c r="E5609" s="13">
        <v>76</v>
      </c>
      <c r="F5609" s="15" t="s">
        <v>17</v>
      </c>
      <c r="G5609" s="15" t="s">
        <v>14</v>
      </c>
      <c r="H5609" s="17">
        <v>0.17111559320469999</v>
      </c>
      <c r="I5609" s="13">
        <v>2</v>
      </c>
      <c r="J5609" s="13">
        <v>2</v>
      </c>
      <c r="K5609" s="17">
        <v>2</v>
      </c>
      <c r="L5609" s="18">
        <f t="shared" si="59"/>
        <v>2.1711155932046999</v>
      </c>
      <c r="M5609">
        <f>Table1[[#This Row],[num_contributions]]+Table1[[#This Row],[num_unique_contributors]]</f>
        <v>4</v>
      </c>
    </row>
    <row r="5610" spans="1:13" ht="13.2" hidden="1" x14ac:dyDescent="0.25">
      <c r="A5610" s="13">
        <v>5</v>
      </c>
      <c r="B5610" s="14">
        <v>43913</v>
      </c>
      <c r="C5610" s="14">
        <v>43926</v>
      </c>
      <c r="D5610" s="15" t="s">
        <v>1388</v>
      </c>
      <c r="E5610" s="13">
        <v>318</v>
      </c>
      <c r="F5610" s="15" t="s">
        <v>17</v>
      </c>
      <c r="G5610" s="15" t="s">
        <v>23</v>
      </c>
      <c r="H5610" s="17">
        <v>0.16698418933498699</v>
      </c>
      <c r="I5610" s="13">
        <v>2</v>
      </c>
      <c r="J5610" s="13">
        <v>2</v>
      </c>
      <c r="K5610" s="17">
        <v>1.94999999999999</v>
      </c>
      <c r="L5610" s="18">
        <f t="shared" si="59"/>
        <v>2.116984189334977</v>
      </c>
      <c r="M5610">
        <f>Table1[[#This Row],[num_contributions]]+Table1[[#This Row],[num_unique_contributors]]</f>
        <v>4</v>
      </c>
    </row>
    <row r="5611" spans="1:13" ht="13.2" hidden="1" x14ac:dyDescent="0.25">
      <c r="A5611" s="13">
        <v>5</v>
      </c>
      <c r="B5611" s="14">
        <v>43913</v>
      </c>
      <c r="C5611" s="14">
        <v>43926</v>
      </c>
      <c r="D5611" s="15" t="s">
        <v>1062</v>
      </c>
      <c r="E5611" s="13">
        <v>338</v>
      </c>
      <c r="F5611" s="15" t="s">
        <v>17</v>
      </c>
      <c r="G5611" s="15" t="s">
        <v>18</v>
      </c>
      <c r="H5611" s="17">
        <v>0.15940809853133101</v>
      </c>
      <c r="I5611" s="13">
        <v>2</v>
      </c>
      <c r="J5611" s="13">
        <v>2</v>
      </c>
      <c r="K5611" s="17">
        <v>1.9502999999999899</v>
      </c>
      <c r="L5611" s="18">
        <f t="shared" si="59"/>
        <v>2.1097080985313208</v>
      </c>
      <c r="M5611">
        <f>Table1[[#This Row],[num_contributions]]+Table1[[#This Row],[num_unique_contributors]]</f>
        <v>4</v>
      </c>
    </row>
    <row r="5612" spans="1:13" ht="13.2" hidden="1" x14ac:dyDescent="0.25">
      <c r="A5612" s="13">
        <v>5</v>
      </c>
      <c r="B5612" s="14">
        <v>43913</v>
      </c>
      <c r="C5612" s="14">
        <v>43926</v>
      </c>
      <c r="D5612" s="15" t="s">
        <v>1032</v>
      </c>
      <c r="E5612" s="13">
        <v>217</v>
      </c>
      <c r="F5612" s="15" t="s">
        <v>17</v>
      </c>
      <c r="G5612" s="15" t="s">
        <v>23</v>
      </c>
      <c r="H5612" s="17">
        <v>0.14343512959805699</v>
      </c>
      <c r="I5612" s="13">
        <v>2</v>
      </c>
      <c r="J5612" s="13">
        <v>2</v>
      </c>
      <c r="K5612" s="17">
        <v>1.8999999999999899</v>
      </c>
      <c r="L5612" s="18">
        <f t="shared" si="59"/>
        <v>2.0434351295980471</v>
      </c>
      <c r="M5612">
        <f>Table1[[#This Row],[num_contributions]]+Table1[[#This Row],[num_unique_contributors]]</f>
        <v>4</v>
      </c>
    </row>
    <row r="5613" spans="1:13" ht="13.2" hidden="1" x14ac:dyDescent="0.25">
      <c r="A5613" s="13">
        <v>5</v>
      </c>
      <c r="B5613" s="14">
        <v>43913</v>
      </c>
      <c r="C5613" s="14">
        <v>43926</v>
      </c>
      <c r="D5613" s="15" t="s">
        <v>1612</v>
      </c>
      <c r="E5613" s="13">
        <v>708</v>
      </c>
      <c r="F5613" s="15" t="s">
        <v>17</v>
      </c>
      <c r="G5613" s="15" t="s">
        <v>14</v>
      </c>
      <c r="H5613" s="17">
        <v>1.8156586707632101</v>
      </c>
      <c r="I5613" s="13">
        <v>1</v>
      </c>
      <c r="J5613" s="13">
        <v>0</v>
      </c>
      <c r="K5613" s="19"/>
      <c r="L5613" s="18">
        <f t="shared" si="59"/>
        <v>1.8156586707632101</v>
      </c>
      <c r="M5613">
        <f>Table1[[#This Row],[num_contributions]]+Table1[[#This Row],[num_unique_contributors]]</f>
        <v>1</v>
      </c>
    </row>
    <row r="5614" spans="1:13" ht="13.2" hidden="1" x14ac:dyDescent="0.25">
      <c r="A5614" s="13">
        <v>5</v>
      </c>
      <c r="B5614" s="14">
        <v>43913</v>
      </c>
      <c r="C5614" s="14">
        <v>43926</v>
      </c>
      <c r="D5614" s="15" t="s">
        <v>1289</v>
      </c>
      <c r="E5614" s="13">
        <v>75</v>
      </c>
      <c r="F5614" s="15" t="s">
        <v>17</v>
      </c>
      <c r="G5614" s="15" t="s">
        <v>14</v>
      </c>
      <c r="H5614" s="17">
        <v>0.49060008425651302</v>
      </c>
      <c r="I5614" s="13">
        <v>1</v>
      </c>
      <c r="J5614" s="13">
        <v>1</v>
      </c>
      <c r="K5614" s="17">
        <v>1</v>
      </c>
      <c r="L5614" s="18">
        <f t="shared" si="59"/>
        <v>1.490600084256513</v>
      </c>
      <c r="M5614">
        <f>Table1[[#This Row],[num_contributions]]+Table1[[#This Row],[num_unique_contributors]]</f>
        <v>2</v>
      </c>
    </row>
    <row r="5615" spans="1:13" ht="13.2" hidden="1" x14ac:dyDescent="0.25">
      <c r="A5615" s="13">
        <v>5</v>
      </c>
      <c r="B5615" s="14">
        <v>43913</v>
      </c>
      <c r="C5615" s="14">
        <v>43926</v>
      </c>
      <c r="D5615" s="15" t="s">
        <v>1970</v>
      </c>
      <c r="E5615" s="13">
        <v>183</v>
      </c>
      <c r="F5615" s="15" t="s">
        <v>17</v>
      </c>
      <c r="G5615" s="15" t="s">
        <v>23</v>
      </c>
      <c r="H5615" s="17">
        <v>0.433498815596286</v>
      </c>
      <c r="I5615" s="13">
        <v>1</v>
      </c>
      <c r="J5615" s="13">
        <v>1</v>
      </c>
      <c r="K5615" s="17">
        <v>0.94999999999999896</v>
      </c>
      <c r="L5615" s="18">
        <f t="shared" si="59"/>
        <v>1.3834988155962851</v>
      </c>
      <c r="M5615">
        <f>Table1[[#This Row],[num_contributions]]+Table1[[#This Row],[num_unique_contributors]]</f>
        <v>2</v>
      </c>
    </row>
    <row r="5616" spans="1:13" ht="13.2" hidden="1" x14ac:dyDescent="0.25">
      <c r="A5616" s="13">
        <v>5</v>
      </c>
      <c r="B5616" s="14">
        <v>43913</v>
      </c>
      <c r="C5616" s="14">
        <v>43926</v>
      </c>
      <c r="D5616" s="15" t="s">
        <v>1685</v>
      </c>
      <c r="E5616" s="13">
        <v>241</v>
      </c>
      <c r="F5616" s="15" t="s">
        <v>17</v>
      </c>
      <c r="G5616" s="15" t="s">
        <v>23</v>
      </c>
      <c r="H5616" s="17">
        <v>0.34517263428945999</v>
      </c>
      <c r="I5616" s="13">
        <v>1</v>
      </c>
      <c r="J5616" s="13">
        <v>1</v>
      </c>
      <c r="K5616" s="17">
        <v>0.94999999999999896</v>
      </c>
      <c r="L5616" s="18">
        <f t="shared" si="59"/>
        <v>1.2951726342894589</v>
      </c>
      <c r="M5616">
        <f>Table1[[#This Row],[num_contributions]]+Table1[[#This Row],[num_unique_contributors]]</f>
        <v>2</v>
      </c>
    </row>
    <row r="5617" spans="1:13" ht="13.2" hidden="1" x14ac:dyDescent="0.25">
      <c r="A5617" s="13">
        <v>5</v>
      </c>
      <c r="B5617" s="14">
        <v>43913</v>
      </c>
      <c r="C5617" s="14">
        <v>43926</v>
      </c>
      <c r="D5617" s="15" t="s">
        <v>902</v>
      </c>
      <c r="E5617" s="13">
        <v>74</v>
      </c>
      <c r="F5617" s="15" t="s">
        <v>17</v>
      </c>
      <c r="G5617" s="15" t="s">
        <v>14</v>
      </c>
      <c r="H5617" s="17">
        <v>0.266313890267526</v>
      </c>
      <c r="I5617" s="13">
        <v>1</v>
      </c>
      <c r="J5617" s="13">
        <v>1</v>
      </c>
      <c r="K5617" s="17">
        <v>1</v>
      </c>
      <c r="L5617" s="18">
        <f t="shared" si="59"/>
        <v>1.2663138902675259</v>
      </c>
      <c r="M5617">
        <f>Table1[[#This Row],[num_contributions]]+Table1[[#This Row],[num_unique_contributors]]</f>
        <v>2</v>
      </c>
    </row>
    <row r="5618" spans="1:13" ht="13.2" hidden="1" x14ac:dyDescent="0.25">
      <c r="A5618" s="13">
        <v>5</v>
      </c>
      <c r="B5618" s="14">
        <v>43913</v>
      </c>
      <c r="C5618" s="14">
        <v>43926</v>
      </c>
      <c r="D5618" s="15" t="s">
        <v>1750</v>
      </c>
      <c r="E5618" s="13">
        <v>280</v>
      </c>
      <c r="F5618" s="15" t="s">
        <v>17</v>
      </c>
      <c r="G5618" s="15" t="s">
        <v>23</v>
      </c>
      <c r="H5618" s="17">
        <v>0.170719025084731</v>
      </c>
      <c r="I5618" s="13">
        <v>1</v>
      </c>
      <c r="J5618" s="13">
        <v>1</v>
      </c>
      <c r="K5618" s="17">
        <v>0.999999999999999</v>
      </c>
      <c r="L5618" s="18">
        <f t="shared" si="59"/>
        <v>1.1707190250847299</v>
      </c>
      <c r="M5618">
        <f>Table1[[#This Row],[num_contributions]]+Table1[[#This Row],[num_unique_contributors]]</f>
        <v>2</v>
      </c>
    </row>
    <row r="5619" spans="1:13" ht="13.2" hidden="1" x14ac:dyDescent="0.25">
      <c r="A5619" s="13">
        <v>5</v>
      </c>
      <c r="B5619" s="14">
        <v>43913</v>
      </c>
      <c r="C5619" s="14">
        <v>43926</v>
      </c>
      <c r="D5619" s="15" t="s">
        <v>2026</v>
      </c>
      <c r="E5619" s="13">
        <v>466</v>
      </c>
      <c r="F5619" s="15" t="s">
        <v>17</v>
      </c>
      <c r="G5619" s="15" t="s">
        <v>14</v>
      </c>
      <c r="H5619" s="17">
        <v>0.20314855197682599</v>
      </c>
      <c r="I5619" s="13">
        <v>1</v>
      </c>
      <c r="J5619" s="13">
        <v>1</v>
      </c>
      <c r="K5619" s="17">
        <v>0.95</v>
      </c>
      <c r="L5619" s="18">
        <f t="shared" si="59"/>
        <v>1.1531485519768259</v>
      </c>
      <c r="M5619">
        <f>Table1[[#This Row],[num_contributions]]+Table1[[#This Row],[num_unique_contributors]]</f>
        <v>2</v>
      </c>
    </row>
    <row r="5620" spans="1:13" ht="13.2" hidden="1" x14ac:dyDescent="0.25">
      <c r="A5620" s="13">
        <v>5</v>
      </c>
      <c r="B5620" s="14">
        <v>43913</v>
      </c>
      <c r="C5620" s="14">
        <v>43926</v>
      </c>
      <c r="D5620" s="15" t="s">
        <v>1165</v>
      </c>
      <c r="E5620" s="13">
        <v>300</v>
      </c>
      <c r="F5620" s="15" t="s">
        <v>17</v>
      </c>
      <c r="G5620" s="15" t="s">
        <v>23</v>
      </c>
      <c r="H5620" s="17">
        <v>0.24478869978413301</v>
      </c>
      <c r="I5620" s="13">
        <v>1</v>
      </c>
      <c r="J5620" s="13">
        <v>1</v>
      </c>
      <c r="K5620" s="17">
        <v>0.44999999999999901</v>
      </c>
      <c r="L5620" s="18">
        <f t="shared" si="59"/>
        <v>0.69478869978413205</v>
      </c>
      <c r="M5620">
        <f>Table1[[#This Row],[num_contributions]]+Table1[[#This Row],[num_unique_contributors]]</f>
        <v>2</v>
      </c>
    </row>
    <row r="5621" spans="1:13" ht="13.2" hidden="1" x14ac:dyDescent="0.25">
      <c r="A5621" s="13">
        <v>5</v>
      </c>
      <c r="B5621" s="14">
        <v>43913</v>
      </c>
      <c r="C5621" s="14">
        <v>43926</v>
      </c>
      <c r="D5621" s="15" t="s">
        <v>1703</v>
      </c>
      <c r="E5621" s="13">
        <v>267</v>
      </c>
      <c r="F5621" s="15" t="s">
        <v>17</v>
      </c>
      <c r="G5621" s="15" t="s">
        <v>23</v>
      </c>
      <c r="H5621" s="17">
        <v>0.67023738087864904</v>
      </c>
      <c r="I5621" s="13">
        <v>1</v>
      </c>
      <c r="J5621" s="13">
        <v>0</v>
      </c>
      <c r="K5621" s="19"/>
      <c r="L5621" s="18">
        <f t="shared" si="59"/>
        <v>0.67023738087864904</v>
      </c>
      <c r="M5621">
        <f>Table1[[#This Row],[num_contributions]]+Table1[[#This Row],[num_unique_contributors]]</f>
        <v>1</v>
      </c>
    </row>
    <row r="5622" spans="1:13" ht="13.2" hidden="1" x14ac:dyDescent="0.25">
      <c r="A5622" s="13">
        <v>5</v>
      </c>
      <c r="B5622" s="14">
        <v>43913</v>
      </c>
      <c r="C5622" s="14">
        <v>43926</v>
      </c>
      <c r="D5622" s="15" t="s">
        <v>1394</v>
      </c>
      <c r="E5622" s="13">
        <v>425</v>
      </c>
      <c r="F5622" s="15" t="s">
        <v>17</v>
      </c>
      <c r="G5622" s="15" t="s">
        <v>14</v>
      </c>
      <c r="H5622" s="17">
        <v>0.61404923086865604</v>
      </c>
      <c r="I5622" s="13">
        <v>1</v>
      </c>
      <c r="J5622" s="13">
        <v>0</v>
      </c>
      <c r="K5622" s="19"/>
      <c r="L5622" s="18">
        <f t="shared" si="59"/>
        <v>0.61404923086865604</v>
      </c>
      <c r="M5622">
        <f>Table1[[#This Row],[num_contributions]]+Table1[[#This Row],[num_unique_contributors]]</f>
        <v>1</v>
      </c>
    </row>
    <row r="5623" spans="1:13" ht="13.2" hidden="1" x14ac:dyDescent="0.25">
      <c r="A5623" s="13">
        <v>5</v>
      </c>
      <c r="B5623" s="14">
        <v>43913</v>
      </c>
      <c r="C5623" s="14">
        <v>43926</v>
      </c>
      <c r="D5623" s="15" t="s">
        <v>908</v>
      </c>
      <c r="E5623" s="13">
        <v>507</v>
      </c>
      <c r="F5623" s="15" t="s">
        <v>17</v>
      </c>
      <c r="G5623" s="15" t="s">
        <v>14</v>
      </c>
      <c r="H5623" s="17">
        <v>9.5334342344409296E-5</v>
      </c>
      <c r="I5623" s="13">
        <v>2</v>
      </c>
      <c r="J5623" s="13">
        <v>2</v>
      </c>
      <c r="K5623" s="17">
        <v>0.56317735276154102</v>
      </c>
      <c r="L5623" s="18">
        <f t="shared" si="59"/>
        <v>0.56327268710388545</v>
      </c>
      <c r="M5623">
        <f>Table1[[#This Row],[num_contributions]]+Table1[[#This Row],[num_unique_contributors]]</f>
        <v>4</v>
      </c>
    </row>
    <row r="5624" spans="1:13" ht="13.2" hidden="1" x14ac:dyDescent="0.25">
      <c r="A5624" s="13">
        <v>5</v>
      </c>
      <c r="B5624" s="14">
        <v>43913</v>
      </c>
      <c r="C5624" s="14">
        <v>43926</v>
      </c>
      <c r="D5624" s="15" t="s">
        <v>1273</v>
      </c>
      <c r="E5624" s="13">
        <v>705</v>
      </c>
      <c r="F5624" s="15" t="s">
        <v>17</v>
      </c>
      <c r="G5624" s="15" t="s">
        <v>23</v>
      </c>
      <c r="H5624" s="17">
        <v>0.399370708947407</v>
      </c>
      <c r="I5624" s="13">
        <v>1</v>
      </c>
      <c r="J5624" s="13">
        <v>0</v>
      </c>
      <c r="K5624" s="19"/>
      <c r="L5624" s="18">
        <f t="shared" si="59"/>
        <v>0.399370708947407</v>
      </c>
      <c r="M5624">
        <f>Table1[[#This Row],[num_contributions]]+Table1[[#This Row],[num_unique_contributors]]</f>
        <v>1</v>
      </c>
    </row>
    <row r="5625" spans="1:13" ht="13.2" hidden="1" x14ac:dyDescent="0.25">
      <c r="A5625" s="13">
        <v>5</v>
      </c>
      <c r="B5625" s="14">
        <v>43913</v>
      </c>
      <c r="C5625" s="14">
        <v>43926</v>
      </c>
      <c r="D5625" s="15" t="s">
        <v>1850</v>
      </c>
      <c r="E5625" s="13">
        <v>689</v>
      </c>
      <c r="F5625" s="15" t="s">
        <v>17</v>
      </c>
      <c r="G5625" s="15" t="s">
        <v>23</v>
      </c>
      <c r="H5625" s="17">
        <v>0.34901655970997197</v>
      </c>
      <c r="I5625" s="13">
        <v>1</v>
      </c>
      <c r="J5625" s="13">
        <v>1</v>
      </c>
      <c r="K5625" s="17">
        <v>0</v>
      </c>
      <c r="L5625" s="18">
        <f t="shared" si="59"/>
        <v>0.34901655970997197</v>
      </c>
      <c r="M5625">
        <f>Table1[[#This Row],[num_contributions]]+Table1[[#This Row],[num_unique_contributors]]</f>
        <v>2</v>
      </c>
    </row>
    <row r="5626" spans="1:13" ht="13.2" hidden="1" x14ac:dyDescent="0.25">
      <c r="A5626" s="13">
        <v>5</v>
      </c>
      <c r="B5626" s="14">
        <v>43913</v>
      </c>
      <c r="C5626" s="14">
        <v>43926</v>
      </c>
      <c r="D5626" s="15" t="s">
        <v>412</v>
      </c>
      <c r="E5626" s="13">
        <v>358</v>
      </c>
      <c r="F5626" s="15" t="s">
        <v>20</v>
      </c>
      <c r="G5626" s="15" t="s">
        <v>18</v>
      </c>
      <c r="H5626" s="17">
        <v>0.231655711299635</v>
      </c>
      <c r="I5626" s="13">
        <v>1</v>
      </c>
      <c r="J5626" s="13">
        <v>0</v>
      </c>
      <c r="K5626" s="19"/>
      <c r="L5626" s="18">
        <f t="shared" si="59"/>
        <v>0.231655711299635</v>
      </c>
      <c r="M5626">
        <f>Table1[[#This Row],[num_contributions]]+Table1[[#This Row],[num_unique_contributors]]</f>
        <v>1</v>
      </c>
    </row>
    <row r="5627" spans="1:13" ht="13.2" hidden="1" x14ac:dyDescent="0.25">
      <c r="A5627" s="13">
        <v>5</v>
      </c>
      <c r="B5627" s="14">
        <v>43913</v>
      </c>
      <c r="C5627" s="14">
        <v>43926</v>
      </c>
      <c r="D5627" s="15" t="s">
        <v>1281</v>
      </c>
      <c r="E5627" s="13">
        <v>343</v>
      </c>
      <c r="F5627" s="15" t="s">
        <v>17</v>
      </c>
      <c r="G5627" s="15" t="s">
        <v>18</v>
      </c>
      <c r="H5627" s="17">
        <v>0.20612155290796699</v>
      </c>
      <c r="I5627" s="13">
        <v>1</v>
      </c>
      <c r="J5627" s="13">
        <v>0</v>
      </c>
      <c r="K5627" s="19"/>
      <c r="L5627" s="18">
        <f t="shared" si="59"/>
        <v>0.20612155290796699</v>
      </c>
      <c r="M5627">
        <f>Table1[[#This Row],[num_contributions]]+Table1[[#This Row],[num_unique_contributors]]</f>
        <v>1</v>
      </c>
    </row>
    <row r="5628" spans="1:13" ht="13.2" hidden="1" x14ac:dyDescent="0.25">
      <c r="A5628" s="13">
        <v>5</v>
      </c>
      <c r="B5628" s="14">
        <v>43913</v>
      </c>
      <c r="C5628" s="14">
        <v>43926</v>
      </c>
      <c r="D5628" s="15" t="s">
        <v>1590</v>
      </c>
      <c r="E5628" s="13">
        <v>324</v>
      </c>
      <c r="F5628" s="15" t="s">
        <v>17</v>
      </c>
      <c r="G5628" s="15" t="s">
        <v>14</v>
      </c>
      <c r="H5628" s="17">
        <v>0.20314855197682599</v>
      </c>
      <c r="I5628" s="13">
        <v>1</v>
      </c>
      <c r="J5628" s="13">
        <v>0</v>
      </c>
      <c r="K5628" s="19"/>
      <c r="L5628" s="18">
        <f t="shared" si="59"/>
        <v>0.20314855197682599</v>
      </c>
      <c r="M5628">
        <f>Table1[[#This Row],[num_contributions]]+Table1[[#This Row],[num_unique_contributors]]</f>
        <v>1</v>
      </c>
    </row>
    <row r="5629" spans="1:13" ht="13.2" hidden="1" x14ac:dyDescent="0.25">
      <c r="A5629" s="13">
        <v>4</v>
      </c>
      <c r="B5629" s="14">
        <v>43836</v>
      </c>
      <c r="C5629" s="14">
        <v>43851</v>
      </c>
      <c r="D5629" s="15" t="s">
        <v>236</v>
      </c>
      <c r="E5629" s="13">
        <v>237</v>
      </c>
      <c r="F5629" s="15" t="s">
        <v>17</v>
      </c>
      <c r="G5629" s="15" t="s">
        <v>1863</v>
      </c>
      <c r="H5629" s="17">
        <v>13537</v>
      </c>
      <c r="I5629" s="13">
        <v>109</v>
      </c>
      <c r="J5629" s="13">
        <v>105</v>
      </c>
      <c r="K5629" s="17">
        <v>2528.4840221076001</v>
      </c>
      <c r="L5629" s="18">
        <f t="shared" si="59"/>
        <v>16065.484022107601</v>
      </c>
      <c r="M5629">
        <f>Table1[[#This Row],[num_contributions]]+Table1[[#This Row],[num_unique_contributors]]</f>
        <v>214</v>
      </c>
    </row>
    <row r="5630" spans="1:13" ht="13.2" hidden="1" x14ac:dyDescent="0.25">
      <c r="A5630" s="13">
        <v>4</v>
      </c>
      <c r="B5630" s="14">
        <v>43836</v>
      </c>
      <c r="C5630" s="14">
        <v>43851</v>
      </c>
      <c r="D5630" s="15" t="s">
        <v>1795</v>
      </c>
      <c r="E5630" s="13">
        <v>160</v>
      </c>
      <c r="F5630" s="15" t="s">
        <v>17</v>
      </c>
      <c r="G5630" s="15" t="s">
        <v>14</v>
      </c>
      <c r="H5630" s="17">
        <v>11394</v>
      </c>
      <c r="I5630" s="13">
        <v>115</v>
      </c>
      <c r="J5630" s="13">
        <v>111</v>
      </c>
      <c r="K5630" s="17">
        <v>2287.9830221075999</v>
      </c>
      <c r="L5630" s="18">
        <f t="shared" si="59"/>
        <v>13681.983022107601</v>
      </c>
      <c r="M5630">
        <f>Table1[[#This Row],[num_contributions]]+Table1[[#This Row],[num_unique_contributors]]</f>
        <v>226</v>
      </c>
    </row>
    <row r="5631" spans="1:13" ht="13.2" hidden="1" x14ac:dyDescent="0.25">
      <c r="A5631" s="13">
        <v>4</v>
      </c>
      <c r="B5631" s="14">
        <v>43836</v>
      </c>
      <c r="C5631" s="14">
        <v>43851</v>
      </c>
      <c r="D5631" s="15" t="s">
        <v>132</v>
      </c>
      <c r="E5631" s="13">
        <v>40</v>
      </c>
      <c r="F5631" s="15" t="s">
        <v>17</v>
      </c>
      <c r="G5631" s="15" t="s">
        <v>14</v>
      </c>
      <c r="H5631" s="17">
        <v>11366</v>
      </c>
      <c r="I5631" s="13">
        <v>110</v>
      </c>
      <c r="J5631" s="13">
        <v>104</v>
      </c>
      <c r="K5631" s="17">
        <v>1740.2880487447901</v>
      </c>
      <c r="L5631" s="18">
        <f t="shared" si="59"/>
        <v>13106.288048744791</v>
      </c>
      <c r="M5631">
        <f>Table1[[#This Row],[num_contributions]]+Table1[[#This Row],[num_unique_contributors]]</f>
        <v>214</v>
      </c>
    </row>
    <row r="5632" spans="1:13" ht="13.2" hidden="1" x14ac:dyDescent="0.25">
      <c r="A5632" s="13">
        <v>4</v>
      </c>
      <c r="B5632" s="14">
        <v>43836</v>
      </c>
      <c r="C5632" s="14">
        <v>43851</v>
      </c>
      <c r="D5632" s="15" t="s">
        <v>142</v>
      </c>
      <c r="E5632" s="13">
        <v>143</v>
      </c>
      <c r="F5632" s="15" t="s">
        <v>17</v>
      </c>
      <c r="G5632" s="15" t="s">
        <v>18</v>
      </c>
      <c r="H5632" s="17">
        <v>8583</v>
      </c>
      <c r="I5632" s="13">
        <v>162</v>
      </c>
      <c r="J5632" s="13">
        <v>135</v>
      </c>
      <c r="K5632" s="17">
        <v>2733.9319999999898</v>
      </c>
      <c r="L5632" s="18">
        <f t="shared" si="59"/>
        <v>11316.93199999999</v>
      </c>
      <c r="M5632">
        <f>Table1[[#This Row],[num_contributions]]+Table1[[#This Row],[num_unique_contributors]]</f>
        <v>297</v>
      </c>
    </row>
    <row r="5633" spans="1:13" ht="13.2" x14ac:dyDescent="0.25">
      <c r="A5633" s="13">
        <v>4</v>
      </c>
      <c r="B5633" s="14">
        <v>43836</v>
      </c>
      <c r="C5633" s="14">
        <v>43851</v>
      </c>
      <c r="D5633" s="15" t="s">
        <v>2510</v>
      </c>
      <c r="E5633" s="13">
        <v>86</v>
      </c>
      <c r="F5633" s="15" t="s">
        <v>13</v>
      </c>
      <c r="G5633" s="15" t="s">
        <v>2552</v>
      </c>
      <c r="H5633" s="17">
        <v>4840</v>
      </c>
      <c r="I5633" s="13">
        <v>105</v>
      </c>
      <c r="J5633" s="13">
        <v>98</v>
      </c>
      <c r="K5633" s="17">
        <v>6010.2543731614896</v>
      </c>
      <c r="L5633" s="18">
        <f t="shared" si="59"/>
        <v>10850.25437316149</v>
      </c>
      <c r="M5633">
        <f>Table1[[#This Row],[num_contributions]]+Table1[[#This Row],[num_unique_contributors]]</f>
        <v>203</v>
      </c>
    </row>
    <row r="5634" spans="1:13" ht="13.2" hidden="1" x14ac:dyDescent="0.25">
      <c r="A5634" s="13">
        <v>4</v>
      </c>
      <c r="B5634" s="14">
        <v>43836</v>
      </c>
      <c r="C5634" s="14">
        <v>43851</v>
      </c>
      <c r="D5634" s="15" t="s">
        <v>2099</v>
      </c>
      <c r="E5634" s="13">
        <v>253</v>
      </c>
      <c r="F5634" s="15" t="s">
        <v>17</v>
      </c>
      <c r="G5634" s="15" t="s">
        <v>23</v>
      </c>
      <c r="H5634" s="17">
        <v>8020</v>
      </c>
      <c r="I5634" s="13">
        <v>146</v>
      </c>
      <c r="J5634" s="13">
        <v>140</v>
      </c>
      <c r="K5634" s="17">
        <v>1070.62949999999</v>
      </c>
      <c r="L5634" s="18">
        <f t="shared" si="59"/>
        <v>9090.62949999999</v>
      </c>
      <c r="M5634">
        <f>Table1[[#This Row],[num_contributions]]+Table1[[#This Row],[num_unique_contributors]]</f>
        <v>286</v>
      </c>
    </row>
    <row r="5635" spans="1:13" ht="13.2" hidden="1" x14ac:dyDescent="0.25">
      <c r="A5635" s="13">
        <v>4</v>
      </c>
      <c r="B5635" s="14">
        <v>43836</v>
      </c>
      <c r="C5635" s="14">
        <v>43851</v>
      </c>
      <c r="D5635" s="15" t="s">
        <v>1955</v>
      </c>
      <c r="E5635" s="13">
        <v>224</v>
      </c>
      <c r="F5635" s="15" t="s">
        <v>17</v>
      </c>
      <c r="G5635" s="15" t="s">
        <v>18</v>
      </c>
      <c r="H5635" s="17">
        <v>2030</v>
      </c>
      <c r="I5635" s="13">
        <v>69</v>
      </c>
      <c r="J5635" s="13">
        <v>67</v>
      </c>
      <c r="K5635" s="17">
        <v>5894.2682825737202</v>
      </c>
      <c r="L5635" s="18">
        <f t="shared" si="59"/>
        <v>7924.2682825737202</v>
      </c>
      <c r="M5635">
        <f>Table1[[#This Row],[num_contributions]]+Table1[[#This Row],[num_unique_contributors]]</f>
        <v>136</v>
      </c>
    </row>
    <row r="5636" spans="1:13" ht="13.2" hidden="1" x14ac:dyDescent="0.25">
      <c r="A5636" s="13">
        <v>4</v>
      </c>
      <c r="B5636" s="14">
        <v>43836</v>
      </c>
      <c r="C5636" s="14">
        <v>43851</v>
      </c>
      <c r="D5636" s="15" t="s">
        <v>78</v>
      </c>
      <c r="E5636" s="13">
        <v>24</v>
      </c>
      <c r="F5636" s="15" t="s">
        <v>13</v>
      </c>
      <c r="G5636" s="15" t="s">
        <v>18</v>
      </c>
      <c r="H5636" s="17">
        <v>4365</v>
      </c>
      <c r="I5636" s="13">
        <v>115</v>
      </c>
      <c r="J5636" s="13">
        <v>106</v>
      </c>
      <c r="K5636" s="17">
        <v>3438.4299007618602</v>
      </c>
      <c r="L5636" s="18">
        <f t="shared" si="59"/>
        <v>7803.4299007618602</v>
      </c>
      <c r="M5636">
        <f>Table1[[#This Row],[num_contributions]]+Table1[[#This Row],[num_unique_contributors]]</f>
        <v>221</v>
      </c>
    </row>
    <row r="5637" spans="1:13" ht="13.2" hidden="1" x14ac:dyDescent="0.25">
      <c r="A5637" s="13">
        <v>4</v>
      </c>
      <c r="B5637" s="14">
        <v>43836</v>
      </c>
      <c r="C5637" s="14">
        <v>43851</v>
      </c>
      <c r="D5637" s="15" t="s">
        <v>1891</v>
      </c>
      <c r="E5637" s="13">
        <v>238</v>
      </c>
      <c r="F5637" s="15" t="s">
        <v>17</v>
      </c>
      <c r="G5637" s="15" t="s">
        <v>14</v>
      </c>
      <c r="H5637" s="17">
        <v>5734</v>
      </c>
      <c r="I5637" s="13">
        <v>85</v>
      </c>
      <c r="J5637" s="13">
        <v>82</v>
      </c>
      <c r="K5637" s="17">
        <v>2028.2195165807</v>
      </c>
      <c r="L5637" s="18">
        <f t="shared" si="59"/>
        <v>7762.2195165806997</v>
      </c>
      <c r="M5637">
        <f>Table1[[#This Row],[num_contributions]]+Table1[[#This Row],[num_unique_contributors]]</f>
        <v>167</v>
      </c>
    </row>
    <row r="5638" spans="1:13" ht="13.2" hidden="1" x14ac:dyDescent="0.25">
      <c r="A5638" s="13">
        <v>4</v>
      </c>
      <c r="B5638" s="14">
        <v>43836</v>
      </c>
      <c r="C5638" s="14">
        <v>43851</v>
      </c>
      <c r="D5638" s="15" t="s">
        <v>875</v>
      </c>
      <c r="E5638" s="13">
        <v>204</v>
      </c>
      <c r="F5638" s="15" t="s">
        <v>17</v>
      </c>
      <c r="G5638" s="15" t="s">
        <v>14</v>
      </c>
      <c r="H5638" s="17">
        <v>5259</v>
      </c>
      <c r="I5638" s="13">
        <v>72</v>
      </c>
      <c r="J5638" s="13">
        <v>62</v>
      </c>
      <c r="K5638" s="17">
        <v>1686.4263459449201</v>
      </c>
      <c r="L5638" s="18">
        <f t="shared" si="59"/>
        <v>6945.4263459449203</v>
      </c>
      <c r="M5638">
        <f>Table1[[#This Row],[num_contributions]]+Table1[[#This Row],[num_unique_contributors]]</f>
        <v>134</v>
      </c>
    </row>
    <row r="5639" spans="1:13" ht="13.2" hidden="1" x14ac:dyDescent="0.25">
      <c r="A5639" s="13">
        <v>4</v>
      </c>
      <c r="B5639" s="14">
        <v>43836</v>
      </c>
      <c r="C5639" s="14">
        <v>43851</v>
      </c>
      <c r="D5639" s="15" t="s">
        <v>1992</v>
      </c>
      <c r="E5639" s="13">
        <v>215</v>
      </c>
      <c r="F5639" s="15" t="s">
        <v>17</v>
      </c>
      <c r="G5639" s="15" t="s">
        <v>14</v>
      </c>
      <c r="H5639" s="17">
        <v>5415</v>
      </c>
      <c r="I5639" s="13">
        <v>91</v>
      </c>
      <c r="J5639" s="13">
        <v>85</v>
      </c>
      <c r="K5639" s="17">
        <v>1344.0317569923</v>
      </c>
      <c r="L5639" s="18">
        <f t="shared" si="59"/>
        <v>6759.0317569923</v>
      </c>
      <c r="M5639">
        <f>Table1[[#This Row],[num_contributions]]+Table1[[#This Row],[num_unique_contributors]]</f>
        <v>176</v>
      </c>
    </row>
    <row r="5640" spans="1:13" ht="13.2" hidden="1" x14ac:dyDescent="0.25">
      <c r="A5640" s="13">
        <v>4</v>
      </c>
      <c r="B5640" s="14">
        <v>43836</v>
      </c>
      <c r="C5640" s="14">
        <v>43851</v>
      </c>
      <c r="D5640" s="15" t="s">
        <v>325</v>
      </c>
      <c r="E5640" s="13">
        <v>277</v>
      </c>
      <c r="F5640" s="15" t="s">
        <v>54</v>
      </c>
      <c r="G5640" s="15" t="s">
        <v>23</v>
      </c>
      <c r="H5640" s="17">
        <v>4475</v>
      </c>
      <c r="I5640" s="13">
        <v>90</v>
      </c>
      <c r="J5640" s="13">
        <v>87</v>
      </c>
      <c r="K5640" s="17">
        <v>1456.3373659752201</v>
      </c>
      <c r="L5640" s="18">
        <f t="shared" si="59"/>
        <v>5931.3373659752197</v>
      </c>
      <c r="M5640">
        <f>Table1[[#This Row],[num_contributions]]+Table1[[#This Row],[num_unique_contributors]]</f>
        <v>177</v>
      </c>
    </row>
    <row r="5641" spans="1:13" ht="13.2" hidden="1" x14ac:dyDescent="0.25">
      <c r="A5641" s="13">
        <v>4</v>
      </c>
      <c r="B5641" s="14">
        <v>43836</v>
      </c>
      <c r="C5641" s="14">
        <v>43851</v>
      </c>
      <c r="D5641" s="15" t="s">
        <v>1772</v>
      </c>
      <c r="E5641" s="13">
        <v>146</v>
      </c>
      <c r="F5641" s="15" t="s">
        <v>17</v>
      </c>
      <c r="G5641" s="15" t="s">
        <v>18</v>
      </c>
      <c r="H5641" s="17">
        <v>2391</v>
      </c>
      <c r="I5641" s="13">
        <v>84</v>
      </c>
      <c r="J5641" s="13">
        <v>81</v>
      </c>
      <c r="K5641" s="17">
        <v>3456.8063366230499</v>
      </c>
      <c r="L5641" s="18">
        <f t="shared" si="59"/>
        <v>5847.8063366230499</v>
      </c>
      <c r="M5641">
        <f>Table1[[#This Row],[num_contributions]]+Table1[[#This Row],[num_unique_contributors]]</f>
        <v>165</v>
      </c>
    </row>
    <row r="5642" spans="1:13" ht="13.2" hidden="1" x14ac:dyDescent="0.25">
      <c r="A5642" s="13">
        <v>4</v>
      </c>
      <c r="B5642" s="14">
        <v>43836</v>
      </c>
      <c r="C5642" s="14">
        <v>43851</v>
      </c>
      <c r="D5642" s="15" t="s">
        <v>1790</v>
      </c>
      <c r="E5642" s="13">
        <v>142</v>
      </c>
      <c r="F5642" s="15" t="s">
        <v>17</v>
      </c>
      <c r="G5642" s="15" t="s">
        <v>18</v>
      </c>
      <c r="H5642" s="17">
        <v>1493</v>
      </c>
      <c r="I5642" s="13">
        <v>63</v>
      </c>
      <c r="J5642" s="13">
        <v>58</v>
      </c>
      <c r="K5642" s="17">
        <v>3668.9042135858999</v>
      </c>
      <c r="L5642" s="18">
        <f t="shared" si="59"/>
        <v>5161.9042135858999</v>
      </c>
      <c r="M5642">
        <f>Table1[[#This Row],[num_contributions]]+Table1[[#This Row],[num_unique_contributors]]</f>
        <v>121</v>
      </c>
    </row>
    <row r="5643" spans="1:13" ht="13.2" hidden="1" x14ac:dyDescent="0.25">
      <c r="A5643" s="13">
        <v>4</v>
      </c>
      <c r="B5643" s="14">
        <v>43836</v>
      </c>
      <c r="C5643" s="14">
        <v>43851</v>
      </c>
      <c r="D5643" s="15" t="s">
        <v>840</v>
      </c>
      <c r="E5643" s="13">
        <v>147</v>
      </c>
      <c r="F5643" s="15" t="s">
        <v>17</v>
      </c>
      <c r="G5643" s="15" t="s">
        <v>18</v>
      </c>
      <c r="H5643" s="17">
        <v>1590</v>
      </c>
      <c r="I5643" s="13">
        <v>70</v>
      </c>
      <c r="J5643" s="13">
        <v>64</v>
      </c>
      <c r="K5643" s="17">
        <v>3321.4156026348001</v>
      </c>
      <c r="L5643" s="18">
        <f t="shared" si="59"/>
        <v>4911.4156026348001</v>
      </c>
      <c r="M5643">
        <f>Table1[[#This Row],[num_contributions]]+Table1[[#This Row],[num_unique_contributors]]</f>
        <v>134</v>
      </c>
    </row>
    <row r="5644" spans="1:13" ht="13.2" hidden="1" x14ac:dyDescent="0.25">
      <c r="A5644" s="13">
        <v>4</v>
      </c>
      <c r="B5644" s="14">
        <v>43836</v>
      </c>
      <c r="C5644" s="14">
        <v>43851</v>
      </c>
      <c r="D5644" s="15" t="s">
        <v>1179</v>
      </c>
      <c r="E5644" s="13">
        <v>220</v>
      </c>
      <c r="F5644" s="15" t="s">
        <v>13</v>
      </c>
      <c r="G5644" s="15" t="s">
        <v>14</v>
      </c>
      <c r="H5644" s="17">
        <v>4683</v>
      </c>
      <c r="I5644" s="13">
        <v>26</v>
      </c>
      <c r="J5644" s="13">
        <v>25</v>
      </c>
      <c r="K5644" s="17">
        <v>165.92500000000001</v>
      </c>
      <c r="L5644" s="18">
        <f t="shared" si="59"/>
        <v>4848.9250000000002</v>
      </c>
      <c r="M5644">
        <f>Table1[[#This Row],[num_contributions]]+Table1[[#This Row],[num_unique_contributors]]</f>
        <v>51</v>
      </c>
    </row>
    <row r="5645" spans="1:13" ht="13.2" hidden="1" x14ac:dyDescent="0.25">
      <c r="A5645" s="13">
        <v>4</v>
      </c>
      <c r="B5645" s="14">
        <v>43836</v>
      </c>
      <c r="C5645" s="14">
        <v>43851</v>
      </c>
      <c r="D5645" s="15" t="s">
        <v>1890</v>
      </c>
      <c r="E5645" s="13">
        <v>275</v>
      </c>
      <c r="F5645" s="15" t="s">
        <v>20</v>
      </c>
      <c r="G5645" s="15" t="s">
        <v>18</v>
      </c>
      <c r="H5645" s="17">
        <v>1757</v>
      </c>
      <c r="I5645" s="13">
        <v>79</v>
      </c>
      <c r="J5645" s="13">
        <v>73</v>
      </c>
      <c r="K5645" s="17">
        <v>2623.0030000000002</v>
      </c>
      <c r="L5645" s="18">
        <f t="shared" si="59"/>
        <v>4380.0030000000006</v>
      </c>
      <c r="M5645">
        <f>Table1[[#This Row],[num_contributions]]+Table1[[#This Row],[num_unique_contributors]]</f>
        <v>152</v>
      </c>
    </row>
    <row r="5646" spans="1:13" ht="13.2" hidden="1" x14ac:dyDescent="0.25">
      <c r="A5646" s="13">
        <v>4</v>
      </c>
      <c r="B5646" s="14">
        <v>43836</v>
      </c>
      <c r="C5646" s="14">
        <v>43851</v>
      </c>
      <c r="D5646" s="15" t="s">
        <v>466</v>
      </c>
      <c r="E5646" s="13">
        <v>202</v>
      </c>
      <c r="F5646" s="15" t="s">
        <v>17</v>
      </c>
      <c r="G5646" s="15" t="s">
        <v>18</v>
      </c>
      <c r="H5646" s="17">
        <v>2228</v>
      </c>
      <c r="I5646" s="13">
        <v>74</v>
      </c>
      <c r="J5646" s="13">
        <v>65</v>
      </c>
      <c r="K5646" s="17">
        <v>2149.8939999999998</v>
      </c>
      <c r="L5646" s="18">
        <f t="shared" si="59"/>
        <v>4377.8940000000002</v>
      </c>
      <c r="M5646">
        <f>Table1[[#This Row],[num_contributions]]+Table1[[#This Row],[num_unique_contributors]]</f>
        <v>139</v>
      </c>
    </row>
    <row r="5647" spans="1:13" ht="13.2" hidden="1" x14ac:dyDescent="0.25">
      <c r="A5647" s="13">
        <v>4</v>
      </c>
      <c r="B5647" s="14">
        <v>43836</v>
      </c>
      <c r="C5647" s="14">
        <v>43851</v>
      </c>
      <c r="D5647" s="15" t="s">
        <v>160</v>
      </c>
      <c r="E5647" s="13">
        <v>223</v>
      </c>
      <c r="F5647" s="15" t="s">
        <v>17</v>
      </c>
      <c r="G5647" s="15" t="s">
        <v>14</v>
      </c>
      <c r="H5647" s="17">
        <v>3746</v>
      </c>
      <c r="I5647" s="13">
        <v>54</v>
      </c>
      <c r="J5647" s="13">
        <v>51</v>
      </c>
      <c r="K5647" s="17">
        <v>476.154</v>
      </c>
      <c r="L5647" s="18">
        <f t="shared" si="59"/>
        <v>4222.1540000000005</v>
      </c>
      <c r="M5647">
        <f>Table1[[#This Row],[num_contributions]]+Table1[[#This Row],[num_unique_contributors]]</f>
        <v>105</v>
      </c>
    </row>
    <row r="5648" spans="1:13" ht="13.2" hidden="1" x14ac:dyDescent="0.25">
      <c r="A5648" s="13">
        <v>4</v>
      </c>
      <c r="B5648" s="14">
        <v>43836</v>
      </c>
      <c r="C5648" s="14">
        <v>43851</v>
      </c>
      <c r="D5648" s="15" t="s">
        <v>2100</v>
      </c>
      <c r="E5648" s="13">
        <v>48</v>
      </c>
      <c r="F5648" s="15" t="s">
        <v>17</v>
      </c>
      <c r="G5648" s="15" t="s">
        <v>23</v>
      </c>
      <c r="H5648" s="17">
        <v>3439</v>
      </c>
      <c r="I5648" s="13">
        <v>94</v>
      </c>
      <c r="J5648" s="13">
        <v>91</v>
      </c>
      <c r="K5648" s="17">
        <v>614.40139119876198</v>
      </c>
      <c r="L5648" s="18">
        <f t="shared" si="59"/>
        <v>4053.4013911987622</v>
      </c>
      <c r="M5648">
        <f>Table1[[#This Row],[num_contributions]]+Table1[[#This Row],[num_unique_contributors]]</f>
        <v>185</v>
      </c>
    </row>
    <row r="5649" spans="1:13" ht="13.2" hidden="1" x14ac:dyDescent="0.25">
      <c r="A5649" s="13">
        <v>4</v>
      </c>
      <c r="B5649" s="14">
        <v>43836</v>
      </c>
      <c r="C5649" s="14">
        <v>43851</v>
      </c>
      <c r="D5649" s="16" t="s">
        <v>806</v>
      </c>
      <c r="E5649" s="13">
        <v>256</v>
      </c>
      <c r="F5649" s="15" t="s">
        <v>17</v>
      </c>
      <c r="G5649" s="15" t="s">
        <v>23</v>
      </c>
      <c r="H5649" s="17">
        <v>3275</v>
      </c>
      <c r="I5649" s="13">
        <v>89</v>
      </c>
      <c r="J5649" s="13">
        <v>80</v>
      </c>
      <c r="K5649" s="17">
        <v>687.38937316149998</v>
      </c>
      <c r="L5649" s="18">
        <f t="shared" si="59"/>
        <v>3962.3893731614999</v>
      </c>
      <c r="M5649">
        <f>Table1[[#This Row],[num_contributions]]+Table1[[#This Row],[num_unique_contributors]]</f>
        <v>169</v>
      </c>
    </row>
    <row r="5650" spans="1:13" ht="13.2" hidden="1" x14ac:dyDescent="0.25">
      <c r="A5650" s="13">
        <v>4</v>
      </c>
      <c r="B5650" s="14">
        <v>43836</v>
      </c>
      <c r="C5650" s="14">
        <v>43851</v>
      </c>
      <c r="D5650" s="15" t="s">
        <v>22</v>
      </c>
      <c r="E5650" s="13">
        <v>149</v>
      </c>
      <c r="F5650" s="15" t="s">
        <v>20</v>
      </c>
      <c r="G5650" s="15" t="s">
        <v>23</v>
      </c>
      <c r="H5650" s="17">
        <v>3027</v>
      </c>
      <c r="I5650" s="13">
        <v>93</v>
      </c>
      <c r="J5650" s="13">
        <v>89</v>
      </c>
      <c r="K5650" s="17">
        <v>934.96048301162205</v>
      </c>
      <c r="L5650" s="18">
        <f t="shared" si="59"/>
        <v>3961.9604830116223</v>
      </c>
      <c r="M5650">
        <f>Table1[[#This Row],[num_contributions]]+Table1[[#This Row],[num_unique_contributors]]</f>
        <v>182</v>
      </c>
    </row>
    <row r="5651" spans="1:13" ht="13.2" hidden="1" x14ac:dyDescent="0.25">
      <c r="A5651" s="13">
        <v>4</v>
      </c>
      <c r="B5651" s="14">
        <v>43836</v>
      </c>
      <c r="C5651" s="14">
        <v>43851</v>
      </c>
      <c r="D5651" s="15" t="s">
        <v>1390</v>
      </c>
      <c r="E5651" s="13">
        <v>156</v>
      </c>
      <c r="F5651" s="15" t="s">
        <v>17</v>
      </c>
      <c r="G5651" s="15" t="s">
        <v>14</v>
      </c>
      <c r="H5651" s="17">
        <v>679</v>
      </c>
      <c r="I5651" s="13">
        <v>19</v>
      </c>
      <c r="J5651" s="13">
        <v>12</v>
      </c>
      <c r="K5651" s="17">
        <v>2753.0649437212001</v>
      </c>
      <c r="L5651" s="18">
        <f t="shared" si="59"/>
        <v>3432.0649437212001</v>
      </c>
      <c r="M5651">
        <f>Table1[[#This Row],[num_contributions]]+Table1[[#This Row],[num_unique_contributors]]</f>
        <v>31</v>
      </c>
    </row>
    <row r="5652" spans="1:13" ht="13.2" hidden="1" x14ac:dyDescent="0.25">
      <c r="A5652" s="13">
        <v>4</v>
      </c>
      <c r="B5652" s="14">
        <v>43836</v>
      </c>
      <c r="C5652" s="14">
        <v>43851</v>
      </c>
      <c r="D5652" s="15" t="s">
        <v>206</v>
      </c>
      <c r="E5652" s="13">
        <v>184</v>
      </c>
      <c r="F5652" s="15" t="s">
        <v>13</v>
      </c>
      <c r="G5652" s="15" t="s">
        <v>18</v>
      </c>
      <c r="H5652" s="17">
        <v>1083</v>
      </c>
      <c r="I5652" s="13">
        <v>49</v>
      </c>
      <c r="J5652" s="13">
        <v>49</v>
      </c>
      <c r="K5652" s="17">
        <v>2335.30599999999</v>
      </c>
      <c r="L5652" s="18">
        <f t="shared" si="59"/>
        <v>3418.30599999999</v>
      </c>
      <c r="M5652">
        <f>Table1[[#This Row],[num_contributions]]+Table1[[#This Row],[num_unique_contributors]]</f>
        <v>98</v>
      </c>
    </row>
    <row r="5653" spans="1:13" ht="13.2" hidden="1" x14ac:dyDescent="0.25">
      <c r="A5653" s="13">
        <v>4</v>
      </c>
      <c r="B5653" s="14">
        <v>43836</v>
      </c>
      <c r="C5653" s="14">
        <v>43851</v>
      </c>
      <c r="D5653" s="15" t="s">
        <v>1988</v>
      </c>
      <c r="E5653" s="13">
        <v>246</v>
      </c>
      <c r="F5653" s="15" t="s">
        <v>17</v>
      </c>
      <c r="G5653" s="15" t="s">
        <v>23</v>
      </c>
      <c r="H5653" s="17">
        <v>2110</v>
      </c>
      <c r="I5653" s="13">
        <v>68</v>
      </c>
      <c r="J5653" s="13">
        <v>60</v>
      </c>
      <c r="K5653" s="17">
        <v>1303.7259999999901</v>
      </c>
      <c r="L5653" s="18">
        <f t="shared" si="59"/>
        <v>3413.7259999999901</v>
      </c>
      <c r="M5653">
        <f>Table1[[#This Row],[num_contributions]]+Table1[[#This Row],[num_unique_contributors]]</f>
        <v>128</v>
      </c>
    </row>
    <row r="5654" spans="1:13" ht="13.2" hidden="1" x14ac:dyDescent="0.25">
      <c r="A5654" s="13">
        <v>4</v>
      </c>
      <c r="B5654" s="14">
        <v>43836</v>
      </c>
      <c r="C5654" s="14">
        <v>43851</v>
      </c>
      <c r="D5654" s="15" t="s">
        <v>100</v>
      </c>
      <c r="E5654" s="13">
        <v>329</v>
      </c>
      <c r="F5654" s="15" t="s">
        <v>20</v>
      </c>
      <c r="G5654" s="15" t="s">
        <v>14</v>
      </c>
      <c r="H5654" s="17">
        <v>2999</v>
      </c>
      <c r="I5654" s="13">
        <v>38</v>
      </c>
      <c r="J5654" s="13">
        <v>38</v>
      </c>
      <c r="K5654" s="17">
        <v>393.7</v>
      </c>
      <c r="L5654" s="18">
        <f t="shared" ref="L5654:L5717" si="60">H5654+K5654</f>
        <v>3392.7</v>
      </c>
      <c r="M5654">
        <f>Table1[[#This Row],[num_contributions]]+Table1[[#This Row],[num_unique_contributors]]</f>
        <v>76</v>
      </c>
    </row>
    <row r="5655" spans="1:13" ht="13.2" hidden="1" x14ac:dyDescent="0.25">
      <c r="A5655" s="13">
        <v>4</v>
      </c>
      <c r="B5655" s="14">
        <v>43836</v>
      </c>
      <c r="C5655" s="14">
        <v>43851</v>
      </c>
      <c r="D5655" s="15" t="s">
        <v>74</v>
      </c>
      <c r="E5655" s="13">
        <v>13</v>
      </c>
      <c r="F5655" s="15" t="s">
        <v>13</v>
      </c>
      <c r="G5655" s="15" t="s">
        <v>18</v>
      </c>
      <c r="H5655" s="17">
        <v>1852</v>
      </c>
      <c r="I5655" s="13">
        <v>64</v>
      </c>
      <c r="J5655" s="13">
        <v>61</v>
      </c>
      <c r="K5655" s="17">
        <v>1234.003331614</v>
      </c>
      <c r="L5655" s="18">
        <f t="shared" si="60"/>
        <v>3086.0033316139998</v>
      </c>
      <c r="M5655">
        <f>Table1[[#This Row],[num_contributions]]+Table1[[#This Row],[num_unique_contributors]]</f>
        <v>125</v>
      </c>
    </row>
    <row r="5656" spans="1:13" ht="13.2" hidden="1" x14ac:dyDescent="0.25">
      <c r="A5656" s="13">
        <v>4</v>
      </c>
      <c r="B5656" s="14">
        <v>43836</v>
      </c>
      <c r="C5656" s="14">
        <v>43851</v>
      </c>
      <c r="D5656" s="15" t="s">
        <v>2101</v>
      </c>
      <c r="E5656" s="13">
        <v>247</v>
      </c>
      <c r="F5656" s="15" t="s">
        <v>17</v>
      </c>
      <c r="G5656" s="15" t="s">
        <v>14</v>
      </c>
      <c r="H5656" s="17">
        <v>1328</v>
      </c>
      <c r="I5656" s="13">
        <v>57</v>
      </c>
      <c r="J5656" s="13">
        <v>54</v>
      </c>
      <c r="K5656" s="17">
        <v>1738.4670000000001</v>
      </c>
      <c r="L5656" s="18">
        <f t="shared" si="60"/>
        <v>3066.4670000000001</v>
      </c>
      <c r="M5656">
        <f>Table1[[#This Row],[num_contributions]]+Table1[[#This Row],[num_unique_contributors]]</f>
        <v>111</v>
      </c>
    </row>
    <row r="5657" spans="1:13" ht="13.2" hidden="1" x14ac:dyDescent="0.25">
      <c r="A5657" s="13">
        <v>4</v>
      </c>
      <c r="B5657" s="14">
        <v>43836</v>
      </c>
      <c r="C5657" s="14">
        <v>43851</v>
      </c>
      <c r="D5657" s="15" t="s">
        <v>76</v>
      </c>
      <c r="E5657" s="13">
        <v>25</v>
      </c>
      <c r="F5657" s="15" t="s">
        <v>77</v>
      </c>
      <c r="G5657" s="15" t="s">
        <v>18</v>
      </c>
      <c r="H5657" s="17">
        <v>1969</v>
      </c>
      <c r="I5657" s="13">
        <v>79</v>
      </c>
      <c r="J5657" s="13">
        <v>74</v>
      </c>
      <c r="K5657" s="17">
        <v>1051.2848753383</v>
      </c>
      <c r="L5657" s="18">
        <f t="shared" si="60"/>
        <v>3020.2848753383</v>
      </c>
      <c r="M5657">
        <f>Table1[[#This Row],[num_contributions]]+Table1[[#This Row],[num_unique_contributors]]</f>
        <v>153</v>
      </c>
    </row>
    <row r="5658" spans="1:13" ht="13.2" hidden="1" x14ac:dyDescent="0.25">
      <c r="A5658" s="13">
        <v>4</v>
      </c>
      <c r="B5658" s="14">
        <v>43836</v>
      </c>
      <c r="C5658" s="14">
        <v>43851</v>
      </c>
      <c r="D5658" s="15" t="s">
        <v>1871</v>
      </c>
      <c r="E5658" s="13">
        <v>198</v>
      </c>
      <c r="F5658" s="15" t="s">
        <v>17</v>
      </c>
      <c r="G5658" s="15" t="s">
        <v>23</v>
      </c>
      <c r="H5658" s="17">
        <v>3</v>
      </c>
      <c r="I5658" s="13">
        <v>255</v>
      </c>
      <c r="J5658" s="13">
        <v>235</v>
      </c>
      <c r="K5658" s="17">
        <v>2997.8497909904299</v>
      </c>
      <c r="L5658" s="18">
        <f t="shared" si="60"/>
        <v>3000.8497909904299</v>
      </c>
      <c r="M5658">
        <f>Table1[[#This Row],[num_contributions]]+Table1[[#This Row],[num_unique_contributors]]</f>
        <v>490</v>
      </c>
    </row>
    <row r="5659" spans="1:13" ht="13.2" hidden="1" x14ac:dyDescent="0.25">
      <c r="A5659" s="13">
        <v>4</v>
      </c>
      <c r="B5659" s="14">
        <v>43836</v>
      </c>
      <c r="C5659" s="14">
        <v>43851</v>
      </c>
      <c r="D5659" s="15" t="s">
        <v>1089</v>
      </c>
      <c r="E5659" s="13">
        <v>229</v>
      </c>
      <c r="F5659" s="15" t="s">
        <v>17</v>
      </c>
      <c r="G5659" s="15" t="s">
        <v>23</v>
      </c>
      <c r="H5659" s="17">
        <v>1745</v>
      </c>
      <c r="I5659" s="13">
        <v>53</v>
      </c>
      <c r="J5659" s="13">
        <v>51</v>
      </c>
      <c r="K5659" s="17">
        <v>684.28399999999897</v>
      </c>
      <c r="L5659" s="18">
        <f t="shared" si="60"/>
        <v>2429.2839999999987</v>
      </c>
      <c r="M5659">
        <f>Table1[[#This Row],[num_contributions]]+Table1[[#This Row],[num_unique_contributors]]</f>
        <v>104</v>
      </c>
    </row>
    <row r="5660" spans="1:13" ht="13.2" hidden="1" x14ac:dyDescent="0.25">
      <c r="A5660" s="13">
        <v>4</v>
      </c>
      <c r="B5660" s="14">
        <v>43836</v>
      </c>
      <c r="C5660" s="14">
        <v>43851</v>
      </c>
      <c r="D5660" s="15" t="s">
        <v>1219</v>
      </c>
      <c r="E5660" s="13">
        <v>203</v>
      </c>
      <c r="F5660" s="15" t="s">
        <v>17</v>
      </c>
      <c r="G5660" s="15" t="s">
        <v>14</v>
      </c>
      <c r="H5660" s="17">
        <v>2062</v>
      </c>
      <c r="I5660" s="13">
        <v>48</v>
      </c>
      <c r="J5660" s="13">
        <v>47</v>
      </c>
      <c r="K5660" s="17">
        <v>246.42800082874899</v>
      </c>
      <c r="L5660" s="18">
        <f t="shared" si="60"/>
        <v>2308.4280008287492</v>
      </c>
      <c r="M5660">
        <f>Table1[[#This Row],[num_contributions]]+Table1[[#This Row],[num_unique_contributors]]</f>
        <v>95</v>
      </c>
    </row>
    <row r="5661" spans="1:13" ht="13.2" hidden="1" x14ac:dyDescent="0.25">
      <c r="A5661" s="13">
        <v>4</v>
      </c>
      <c r="B5661" s="14">
        <v>43836</v>
      </c>
      <c r="C5661" s="14">
        <v>43851</v>
      </c>
      <c r="D5661" s="15" t="s">
        <v>1996</v>
      </c>
      <c r="E5661" s="13">
        <v>363</v>
      </c>
      <c r="F5661" s="15" t="s">
        <v>17</v>
      </c>
      <c r="G5661" s="15" t="s">
        <v>18</v>
      </c>
      <c r="H5661" s="17">
        <v>588</v>
      </c>
      <c r="I5661" s="13">
        <v>33</v>
      </c>
      <c r="J5661" s="13">
        <v>31</v>
      </c>
      <c r="K5661" s="17">
        <v>1695.0519999999999</v>
      </c>
      <c r="L5661" s="18">
        <f t="shared" si="60"/>
        <v>2283.0519999999997</v>
      </c>
      <c r="M5661">
        <f>Table1[[#This Row],[num_contributions]]+Table1[[#This Row],[num_unique_contributors]]</f>
        <v>64</v>
      </c>
    </row>
    <row r="5662" spans="1:13" ht="13.2" hidden="1" x14ac:dyDescent="0.25">
      <c r="A5662" s="13">
        <v>4</v>
      </c>
      <c r="B5662" s="14">
        <v>43836</v>
      </c>
      <c r="C5662" s="14">
        <v>43851</v>
      </c>
      <c r="D5662" s="16" t="s">
        <v>1993</v>
      </c>
      <c r="E5662" s="13">
        <v>235</v>
      </c>
      <c r="F5662" s="15" t="s">
        <v>17</v>
      </c>
      <c r="G5662" s="15" t="s">
        <v>23</v>
      </c>
      <c r="H5662" s="17">
        <v>1</v>
      </c>
      <c r="I5662" s="13">
        <v>145</v>
      </c>
      <c r="J5662" s="13">
        <v>131</v>
      </c>
      <c r="K5662" s="17">
        <v>2260.2139999999899</v>
      </c>
      <c r="L5662" s="18">
        <f t="shared" si="60"/>
        <v>2261.2139999999899</v>
      </c>
      <c r="M5662">
        <f>Table1[[#This Row],[num_contributions]]+Table1[[#This Row],[num_unique_contributors]]</f>
        <v>276</v>
      </c>
    </row>
    <row r="5663" spans="1:13" ht="13.2" hidden="1" x14ac:dyDescent="0.25">
      <c r="A5663" s="13">
        <v>4</v>
      </c>
      <c r="B5663" s="14">
        <v>43836</v>
      </c>
      <c r="C5663" s="14">
        <v>43851</v>
      </c>
      <c r="D5663" s="16" t="s">
        <v>1227</v>
      </c>
      <c r="E5663" s="13">
        <v>240</v>
      </c>
      <c r="F5663" s="15" t="s">
        <v>17</v>
      </c>
      <c r="G5663" s="15" t="s">
        <v>14</v>
      </c>
      <c r="H5663" s="17">
        <v>361</v>
      </c>
      <c r="I5663" s="13">
        <v>25</v>
      </c>
      <c r="J5663" s="13">
        <v>23</v>
      </c>
      <c r="K5663" s="17">
        <v>1827.9090969765</v>
      </c>
      <c r="L5663" s="18">
        <f t="shared" si="60"/>
        <v>2188.9090969765002</v>
      </c>
      <c r="M5663">
        <f>Table1[[#This Row],[num_contributions]]+Table1[[#This Row],[num_unique_contributors]]</f>
        <v>48</v>
      </c>
    </row>
    <row r="5664" spans="1:13" ht="13.2" hidden="1" x14ac:dyDescent="0.25">
      <c r="A5664" s="13">
        <v>4</v>
      </c>
      <c r="B5664" s="14">
        <v>43836</v>
      </c>
      <c r="C5664" s="14">
        <v>43851</v>
      </c>
      <c r="D5664" s="15" t="s">
        <v>1565</v>
      </c>
      <c r="E5664" s="13">
        <v>186</v>
      </c>
      <c r="F5664" s="15" t="s">
        <v>17</v>
      </c>
      <c r="G5664" s="15" t="s">
        <v>23</v>
      </c>
      <c r="H5664" s="17">
        <v>1961</v>
      </c>
      <c r="I5664" s="13">
        <v>9</v>
      </c>
      <c r="J5664" s="13">
        <v>7</v>
      </c>
      <c r="K5664" s="17">
        <v>77.891999999999996</v>
      </c>
      <c r="L5664" s="18">
        <f t="shared" si="60"/>
        <v>2038.8920000000001</v>
      </c>
      <c r="M5664">
        <f>Table1[[#This Row],[num_contributions]]+Table1[[#This Row],[num_unique_contributors]]</f>
        <v>16</v>
      </c>
    </row>
    <row r="5665" spans="1:13" ht="13.2" hidden="1" x14ac:dyDescent="0.25">
      <c r="A5665" s="13">
        <v>4</v>
      </c>
      <c r="B5665" s="14">
        <v>43836</v>
      </c>
      <c r="C5665" s="14">
        <v>43851</v>
      </c>
      <c r="D5665" s="15" t="s">
        <v>1230</v>
      </c>
      <c r="E5665" s="13">
        <v>519</v>
      </c>
      <c r="F5665" s="15" t="s">
        <v>17</v>
      </c>
      <c r="G5665" s="15" t="s">
        <v>23</v>
      </c>
      <c r="H5665" s="17">
        <v>1337</v>
      </c>
      <c r="I5665" s="13">
        <v>67</v>
      </c>
      <c r="J5665" s="13">
        <v>64</v>
      </c>
      <c r="K5665" s="17">
        <v>671.17299999999898</v>
      </c>
      <c r="L5665" s="18">
        <f t="shared" si="60"/>
        <v>2008.1729999999989</v>
      </c>
      <c r="M5665">
        <f>Table1[[#This Row],[num_contributions]]+Table1[[#This Row],[num_unique_contributors]]</f>
        <v>131</v>
      </c>
    </row>
    <row r="5666" spans="1:13" ht="13.2" hidden="1" x14ac:dyDescent="0.25">
      <c r="A5666" s="13">
        <v>4</v>
      </c>
      <c r="B5666" s="14">
        <v>43836</v>
      </c>
      <c r="C5666" s="14">
        <v>43851</v>
      </c>
      <c r="D5666" s="15" t="s">
        <v>351</v>
      </c>
      <c r="E5666" s="13">
        <v>308</v>
      </c>
      <c r="F5666" s="15" t="s">
        <v>17</v>
      </c>
      <c r="G5666" s="15" t="s">
        <v>18</v>
      </c>
      <c r="H5666" s="17">
        <v>1230</v>
      </c>
      <c r="I5666" s="13">
        <v>53</v>
      </c>
      <c r="J5666" s="13">
        <v>51</v>
      </c>
      <c r="K5666" s="17">
        <v>776.45319999999901</v>
      </c>
      <c r="L5666" s="18">
        <f t="shared" si="60"/>
        <v>2006.453199999999</v>
      </c>
      <c r="M5666">
        <f>Table1[[#This Row],[num_contributions]]+Table1[[#This Row],[num_unique_contributors]]</f>
        <v>104</v>
      </c>
    </row>
    <row r="5667" spans="1:13" ht="13.2" hidden="1" x14ac:dyDescent="0.25">
      <c r="A5667" s="13">
        <v>4</v>
      </c>
      <c r="B5667" s="14">
        <v>43836</v>
      </c>
      <c r="C5667" s="14">
        <v>43851</v>
      </c>
      <c r="D5667" s="15" t="s">
        <v>1463</v>
      </c>
      <c r="E5667" s="13">
        <v>305</v>
      </c>
      <c r="F5667" s="15" t="s">
        <v>17</v>
      </c>
      <c r="G5667" s="15" t="s">
        <v>14</v>
      </c>
      <c r="H5667" s="17">
        <v>1704</v>
      </c>
      <c r="I5667" s="13">
        <v>30</v>
      </c>
      <c r="J5667" s="13">
        <v>30</v>
      </c>
      <c r="K5667" s="17">
        <v>295.04000000000002</v>
      </c>
      <c r="L5667" s="18">
        <f t="shared" si="60"/>
        <v>1999.04</v>
      </c>
      <c r="M5667">
        <f>Table1[[#This Row],[num_contributions]]+Table1[[#This Row],[num_unique_contributors]]</f>
        <v>60</v>
      </c>
    </row>
    <row r="5668" spans="1:13" ht="13.2" hidden="1" x14ac:dyDescent="0.25">
      <c r="A5668" s="13">
        <v>4</v>
      </c>
      <c r="B5668" s="14">
        <v>43836</v>
      </c>
      <c r="C5668" s="14">
        <v>43851</v>
      </c>
      <c r="D5668" s="15" t="s">
        <v>1656</v>
      </c>
      <c r="E5668" s="13">
        <v>221</v>
      </c>
      <c r="F5668" s="15" t="s">
        <v>17</v>
      </c>
      <c r="G5668" s="15" t="s">
        <v>23</v>
      </c>
      <c r="H5668" s="17">
        <v>537</v>
      </c>
      <c r="I5668" s="13">
        <v>30</v>
      </c>
      <c r="J5668" s="13">
        <v>30</v>
      </c>
      <c r="K5668" s="17">
        <v>1460.13599999999</v>
      </c>
      <c r="L5668" s="18">
        <f t="shared" si="60"/>
        <v>1997.13599999999</v>
      </c>
      <c r="M5668">
        <f>Table1[[#This Row],[num_contributions]]+Table1[[#This Row],[num_unique_contributors]]</f>
        <v>60</v>
      </c>
    </row>
    <row r="5669" spans="1:13" ht="13.2" hidden="1" x14ac:dyDescent="0.25">
      <c r="A5669" s="13">
        <v>4</v>
      </c>
      <c r="B5669" s="14">
        <v>43836</v>
      </c>
      <c r="C5669" s="14">
        <v>43851</v>
      </c>
      <c r="D5669" s="15" t="s">
        <v>742</v>
      </c>
      <c r="E5669" s="13">
        <v>233</v>
      </c>
      <c r="F5669" s="15" t="s">
        <v>17</v>
      </c>
      <c r="G5669" s="15" t="s">
        <v>18</v>
      </c>
      <c r="H5669" s="17">
        <v>443</v>
      </c>
      <c r="I5669" s="13">
        <v>29</v>
      </c>
      <c r="J5669" s="13">
        <v>28</v>
      </c>
      <c r="K5669" s="17">
        <v>1530.9822306200001</v>
      </c>
      <c r="L5669" s="18">
        <f t="shared" si="60"/>
        <v>1973.9822306200001</v>
      </c>
      <c r="M5669">
        <f>Table1[[#This Row],[num_contributions]]+Table1[[#This Row],[num_unique_contributors]]</f>
        <v>57</v>
      </c>
    </row>
    <row r="5670" spans="1:13" ht="13.2" hidden="1" x14ac:dyDescent="0.25">
      <c r="A5670" s="13">
        <v>4</v>
      </c>
      <c r="B5670" s="14">
        <v>43836</v>
      </c>
      <c r="C5670" s="14">
        <v>43851</v>
      </c>
      <c r="D5670" s="15" t="s">
        <v>974</v>
      </c>
      <c r="E5670" s="13">
        <v>145</v>
      </c>
      <c r="F5670" s="15" t="s">
        <v>17</v>
      </c>
      <c r="G5670" s="15" t="s">
        <v>18</v>
      </c>
      <c r="H5670" s="17">
        <v>1365</v>
      </c>
      <c r="I5670" s="13">
        <v>61</v>
      </c>
      <c r="J5670" s="13">
        <v>56</v>
      </c>
      <c r="K5670" s="17">
        <v>530.23099999999897</v>
      </c>
      <c r="L5670" s="18">
        <f t="shared" si="60"/>
        <v>1895.2309999999989</v>
      </c>
      <c r="M5670">
        <f>Table1[[#This Row],[num_contributions]]+Table1[[#This Row],[num_unique_contributors]]</f>
        <v>117</v>
      </c>
    </row>
    <row r="5671" spans="1:13" ht="13.2" hidden="1" x14ac:dyDescent="0.25">
      <c r="A5671" s="13">
        <v>4</v>
      </c>
      <c r="B5671" s="14">
        <v>43836</v>
      </c>
      <c r="C5671" s="14">
        <v>43851</v>
      </c>
      <c r="D5671" s="15" t="s">
        <v>329</v>
      </c>
      <c r="E5671" s="13">
        <v>285</v>
      </c>
      <c r="F5671" s="15" t="s">
        <v>17</v>
      </c>
      <c r="G5671" s="15" t="s">
        <v>23</v>
      </c>
      <c r="H5671" s="17">
        <v>1027</v>
      </c>
      <c r="I5671" s="13">
        <v>55</v>
      </c>
      <c r="J5671" s="13">
        <v>52</v>
      </c>
      <c r="K5671" s="17">
        <v>639.95868116822601</v>
      </c>
      <c r="L5671" s="18">
        <f t="shared" si="60"/>
        <v>1666.9586811682261</v>
      </c>
      <c r="M5671">
        <f>Table1[[#This Row],[num_contributions]]+Table1[[#This Row],[num_unique_contributors]]</f>
        <v>107</v>
      </c>
    </row>
    <row r="5672" spans="1:13" ht="13.2" hidden="1" x14ac:dyDescent="0.25">
      <c r="A5672" s="13">
        <v>4</v>
      </c>
      <c r="B5672" s="14">
        <v>43836</v>
      </c>
      <c r="C5672" s="14">
        <v>43851</v>
      </c>
      <c r="D5672" s="15" t="s">
        <v>429</v>
      </c>
      <c r="E5672" s="13">
        <v>380</v>
      </c>
      <c r="F5672" s="15" t="s">
        <v>39</v>
      </c>
      <c r="G5672" s="15" t="s">
        <v>14</v>
      </c>
      <c r="H5672" s="17">
        <v>32</v>
      </c>
      <c r="I5672" s="13">
        <v>5</v>
      </c>
      <c r="J5672" s="13">
        <v>5</v>
      </c>
      <c r="K5672" s="17">
        <v>1575.36613289311</v>
      </c>
      <c r="L5672" s="18">
        <f t="shared" si="60"/>
        <v>1607.36613289311</v>
      </c>
      <c r="M5672">
        <f>Table1[[#This Row],[num_contributions]]+Table1[[#This Row],[num_unique_contributors]]</f>
        <v>10</v>
      </c>
    </row>
    <row r="5673" spans="1:13" ht="13.2" hidden="1" x14ac:dyDescent="0.25">
      <c r="A5673" s="13">
        <v>4</v>
      </c>
      <c r="B5673" s="14">
        <v>43836</v>
      </c>
      <c r="C5673" s="14">
        <v>43851</v>
      </c>
      <c r="D5673" s="15" t="s">
        <v>2058</v>
      </c>
      <c r="E5673" s="13">
        <v>293</v>
      </c>
      <c r="F5673" s="15" t="s">
        <v>17</v>
      </c>
      <c r="G5673" s="15" t="s">
        <v>14</v>
      </c>
      <c r="H5673" s="17">
        <v>39</v>
      </c>
      <c r="I5673" s="13">
        <v>7</v>
      </c>
      <c r="J5673" s="13">
        <v>7</v>
      </c>
      <c r="K5673" s="17">
        <v>1554.7</v>
      </c>
      <c r="L5673" s="18">
        <f t="shared" si="60"/>
        <v>1593.7</v>
      </c>
      <c r="M5673">
        <f>Table1[[#This Row],[num_contributions]]+Table1[[#This Row],[num_unique_contributors]]</f>
        <v>14</v>
      </c>
    </row>
    <row r="5674" spans="1:13" ht="13.2" hidden="1" x14ac:dyDescent="0.25">
      <c r="A5674" s="13">
        <v>4</v>
      </c>
      <c r="B5674" s="14">
        <v>43836</v>
      </c>
      <c r="C5674" s="14">
        <v>43851</v>
      </c>
      <c r="D5674" s="15" t="s">
        <v>68</v>
      </c>
      <c r="E5674" s="13">
        <v>191</v>
      </c>
      <c r="F5674" s="15" t="s">
        <v>17</v>
      </c>
      <c r="G5674" s="15" t="s">
        <v>23</v>
      </c>
      <c r="H5674" s="17">
        <v>853</v>
      </c>
      <c r="I5674" s="13">
        <v>53</v>
      </c>
      <c r="J5674" s="13">
        <v>50</v>
      </c>
      <c r="K5674" s="17">
        <v>682.26949999999897</v>
      </c>
      <c r="L5674" s="18">
        <f t="shared" si="60"/>
        <v>1535.269499999999</v>
      </c>
      <c r="M5674">
        <f>Table1[[#This Row],[num_contributions]]+Table1[[#This Row],[num_unique_contributors]]</f>
        <v>103</v>
      </c>
    </row>
    <row r="5675" spans="1:13" ht="13.2" hidden="1" x14ac:dyDescent="0.25">
      <c r="A5675" s="13">
        <v>4</v>
      </c>
      <c r="B5675" s="14">
        <v>43836</v>
      </c>
      <c r="C5675" s="14">
        <v>43851</v>
      </c>
      <c r="D5675" s="15" t="s">
        <v>130</v>
      </c>
      <c r="E5675" s="13">
        <v>137</v>
      </c>
      <c r="F5675" s="15" t="s">
        <v>17</v>
      </c>
      <c r="G5675" s="15" t="s">
        <v>18</v>
      </c>
      <c r="H5675" s="17">
        <v>183</v>
      </c>
      <c r="I5675" s="13">
        <v>30</v>
      </c>
      <c r="J5675" s="13">
        <v>29</v>
      </c>
      <c r="K5675" s="17">
        <v>1317.8477300243901</v>
      </c>
      <c r="L5675" s="18">
        <f t="shared" si="60"/>
        <v>1500.8477300243901</v>
      </c>
      <c r="M5675">
        <f>Table1[[#This Row],[num_contributions]]+Table1[[#This Row],[num_unique_contributors]]</f>
        <v>59</v>
      </c>
    </row>
    <row r="5676" spans="1:13" ht="13.2" hidden="1" x14ac:dyDescent="0.25">
      <c r="A5676" s="13">
        <v>4</v>
      </c>
      <c r="B5676" s="14">
        <v>43836</v>
      </c>
      <c r="C5676" s="14">
        <v>43851</v>
      </c>
      <c r="D5676" s="15" t="s">
        <v>1165</v>
      </c>
      <c r="E5676" s="13">
        <v>300</v>
      </c>
      <c r="F5676" s="15" t="s">
        <v>17</v>
      </c>
      <c r="G5676" s="15" t="s">
        <v>23</v>
      </c>
      <c r="H5676" s="17">
        <v>14</v>
      </c>
      <c r="I5676" s="13">
        <v>10</v>
      </c>
      <c r="J5676" s="13">
        <v>10</v>
      </c>
      <c r="K5676" s="17">
        <v>1414.1903270703999</v>
      </c>
      <c r="L5676" s="18">
        <f t="shared" si="60"/>
        <v>1428.1903270703999</v>
      </c>
      <c r="M5676">
        <f>Table1[[#This Row],[num_contributions]]+Table1[[#This Row],[num_unique_contributors]]</f>
        <v>20</v>
      </c>
    </row>
    <row r="5677" spans="1:13" ht="13.2" hidden="1" x14ac:dyDescent="0.25">
      <c r="A5677" s="13">
        <v>4</v>
      </c>
      <c r="B5677" s="14">
        <v>43836</v>
      </c>
      <c r="C5677" s="14">
        <v>43851</v>
      </c>
      <c r="D5677" s="15" t="s">
        <v>391</v>
      </c>
      <c r="E5677" s="13">
        <v>231</v>
      </c>
      <c r="F5677" s="15" t="s">
        <v>54</v>
      </c>
      <c r="G5677" s="15" t="s">
        <v>14</v>
      </c>
      <c r="H5677" s="17">
        <v>1072</v>
      </c>
      <c r="I5677" s="13">
        <v>19</v>
      </c>
      <c r="J5677" s="13">
        <v>19</v>
      </c>
      <c r="K5677" s="17">
        <v>176.417</v>
      </c>
      <c r="L5677" s="18">
        <f t="shared" si="60"/>
        <v>1248.4169999999999</v>
      </c>
      <c r="M5677">
        <f>Table1[[#This Row],[num_contributions]]+Table1[[#This Row],[num_unique_contributors]]</f>
        <v>38</v>
      </c>
    </row>
    <row r="5678" spans="1:13" ht="13.2" hidden="1" x14ac:dyDescent="0.25">
      <c r="A5678" s="13">
        <v>4</v>
      </c>
      <c r="B5678" s="14">
        <v>43836</v>
      </c>
      <c r="C5678" s="14">
        <v>43851</v>
      </c>
      <c r="D5678" s="15" t="s">
        <v>1721</v>
      </c>
      <c r="E5678" s="13">
        <v>255</v>
      </c>
      <c r="F5678" s="15" t="s">
        <v>17</v>
      </c>
      <c r="G5678" s="15" t="s">
        <v>23</v>
      </c>
      <c r="H5678" s="17">
        <v>590</v>
      </c>
      <c r="I5678" s="13">
        <v>36</v>
      </c>
      <c r="J5678" s="13">
        <v>35</v>
      </c>
      <c r="K5678" s="17">
        <v>614.33000000000004</v>
      </c>
      <c r="L5678" s="18">
        <f t="shared" si="60"/>
        <v>1204.33</v>
      </c>
      <c r="M5678">
        <f>Table1[[#This Row],[num_contributions]]+Table1[[#This Row],[num_unique_contributors]]</f>
        <v>71</v>
      </c>
    </row>
    <row r="5679" spans="1:13" ht="13.2" hidden="1" x14ac:dyDescent="0.25">
      <c r="A5679" s="13">
        <v>4</v>
      </c>
      <c r="B5679" s="14">
        <v>43836</v>
      </c>
      <c r="C5679" s="14">
        <v>43851</v>
      </c>
      <c r="D5679" s="15" t="s">
        <v>303</v>
      </c>
      <c r="E5679" s="13">
        <v>347</v>
      </c>
      <c r="F5679" s="15" t="s">
        <v>17</v>
      </c>
      <c r="G5679" s="15" t="s">
        <v>18</v>
      </c>
      <c r="H5679" s="17">
        <v>68</v>
      </c>
      <c r="I5679" s="13">
        <v>8</v>
      </c>
      <c r="J5679" s="13">
        <v>8</v>
      </c>
      <c r="K5679" s="17">
        <v>1100</v>
      </c>
      <c r="L5679" s="18">
        <f t="shared" si="60"/>
        <v>1168</v>
      </c>
      <c r="M5679">
        <f>Table1[[#This Row],[num_contributions]]+Table1[[#This Row],[num_unique_contributors]]</f>
        <v>16</v>
      </c>
    </row>
    <row r="5680" spans="1:13" ht="13.2" hidden="1" x14ac:dyDescent="0.25">
      <c r="A5680" s="13">
        <v>4</v>
      </c>
      <c r="B5680" s="14">
        <v>43836</v>
      </c>
      <c r="C5680" s="14">
        <v>43851</v>
      </c>
      <c r="D5680" s="15" t="s">
        <v>412</v>
      </c>
      <c r="E5680" s="13">
        <v>358</v>
      </c>
      <c r="F5680" s="15" t="s">
        <v>20</v>
      </c>
      <c r="G5680" s="15" t="s">
        <v>18</v>
      </c>
      <c r="H5680" s="17">
        <v>535</v>
      </c>
      <c r="I5680" s="13">
        <v>32</v>
      </c>
      <c r="J5680" s="13">
        <v>31</v>
      </c>
      <c r="K5680" s="17">
        <v>519.952</v>
      </c>
      <c r="L5680" s="18">
        <f t="shared" si="60"/>
        <v>1054.952</v>
      </c>
      <c r="M5680">
        <f>Table1[[#This Row],[num_contributions]]+Table1[[#This Row],[num_unique_contributors]]</f>
        <v>63</v>
      </c>
    </row>
    <row r="5681" spans="1:13" ht="13.2" hidden="1" x14ac:dyDescent="0.25">
      <c r="A5681" s="13">
        <v>4</v>
      </c>
      <c r="B5681" s="14">
        <v>43836</v>
      </c>
      <c r="C5681" s="14">
        <v>43851</v>
      </c>
      <c r="D5681" s="15" t="s">
        <v>397</v>
      </c>
      <c r="E5681" s="13">
        <v>274</v>
      </c>
      <c r="F5681" s="15" t="s">
        <v>17</v>
      </c>
      <c r="G5681" s="15" t="s">
        <v>18</v>
      </c>
      <c r="H5681" s="17">
        <v>568</v>
      </c>
      <c r="I5681" s="13">
        <v>40</v>
      </c>
      <c r="J5681" s="13">
        <v>40</v>
      </c>
      <c r="K5681" s="17">
        <v>483.41305526899902</v>
      </c>
      <c r="L5681" s="18">
        <f t="shared" si="60"/>
        <v>1051.413055268999</v>
      </c>
      <c r="M5681">
        <f>Table1[[#This Row],[num_contributions]]+Table1[[#This Row],[num_unique_contributors]]</f>
        <v>80</v>
      </c>
    </row>
    <row r="5682" spans="1:13" ht="13.2" hidden="1" x14ac:dyDescent="0.25">
      <c r="A5682" s="13">
        <v>4</v>
      </c>
      <c r="B5682" s="14">
        <v>43836</v>
      </c>
      <c r="C5682" s="14">
        <v>43851</v>
      </c>
      <c r="D5682" s="15" t="s">
        <v>1263</v>
      </c>
      <c r="E5682" s="13">
        <v>287</v>
      </c>
      <c r="F5682" s="15" t="s">
        <v>17</v>
      </c>
      <c r="G5682" s="15" t="s">
        <v>23</v>
      </c>
      <c r="H5682" s="17">
        <v>361</v>
      </c>
      <c r="I5682" s="13">
        <v>28</v>
      </c>
      <c r="J5682" s="13">
        <v>27</v>
      </c>
      <c r="K5682" s="17">
        <v>602.1</v>
      </c>
      <c r="L5682" s="18">
        <f t="shared" si="60"/>
        <v>963.1</v>
      </c>
      <c r="M5682">
        <f>Table1[[#This Row],[num_contributions]]+Table1[[#This Row],[num_unique_contributors]]</f>
        <v>55</v>
      </c>
    </row>
    <row r="5683" spans="1:13" ht="13.2" hidden="1" x14ac:dyDescent="0.25">
      <c r="A5683" s="13">
        <v>4</v>
      </c>
      <c r="B5683" s="14">
        <v>43836</v>
      </c>
      <c r="C5683" s="14">
        <v>43851</v>
      </c>
      <c r="D5683" s="15" t="s">
        <v>187</v>
      </c>
      <c r="E5683" s="13">
        <v>213</v>
      </c>
      <c r="F5683" s="15" t="s">
        <v>17</v>
      </c>
      <c r="G5683" s="15" t="s">
        <v>23</v>
      </c>
      <c r="H5683" s="17">
        <v>1</v>
      </c>
      <c r="I5683" s="13">
        <v>149</v>
      </c>
      <c r="J5683" s="13">
        <v>130</v>
      </c>
      <c r="K5683" s="17">
        <v>910.70879692897995</v>
      </c>
      <c r="L5683" s="18">
        <f t="shared" si="60"/>
        <v>911.70879692897995</v>
      </c>
      <c r="M5683">
        <f>Table1[[#This Row],[num_contributions]]+Table1[[#This Row],[num_unique_contributors]]</f>
        <v>279</v>
      </c>
    </row>
    <row r="5684" spans="1:13" ht="13.2" hidden="1" x14ac:dyDescent="0.25">
      <c r="A5684" s="13">
        <v>4</v>
      </c>
      <c r="B5684" s="14">
        <v>43836</v>
      </c>
      <c r="C5684" s="14">
        <v>43851</v>
      </c>
      <c r="D5684" s="15" t="s">
        <v>1979</v>
      </c>
      <c r="E5684" s="13">
        <v>138</v>
      </c>
      <c r="F5684" s="15" t="s">
        <v>17</v>
      </c>
      <c r="G5684" s="15" t="s">
        <v>23</v>
      </c>
      <c r="H5684" s="17">
        <v>202</v>
      </c>
      <c r="I5684" s="13">
        <v>29</v>
      </c>
      <c r="J5684" s="13">
        <v>25</v>
      </c>
      <c r="K5684" s="17">
        <v>687.19787982999901</v>
      </c>
      <c r="L5684" s="18">
        <f t="shared" si="60"/>
        <v>889.19787982999901</v>
      </c>
      <c r="M5684">
        <f>Table1[[#This Row],[num_contributions]]+Table1[[#This Row],[num_unique_contributors]]</f>
        <v>54</v>
      </c>
    </row>
    <row r="5685" spans="1:13" ht="13.2" hidden="1" x14ac:dyDescent="0.25">
      <c r="A5685" s="13">
        <v>4</v>
      </c>
      <c r="B5685" s="14">
        <v>43836</v>
      </c>
      <c r="C5685" s="14">
        <v>43851</v>
      </c>
      <c r="D5685" s="15" t="s">
        <v>826</v>
      </c>
      <c r="E5685" s="13">
        <v>297</v>
      </c>
      <c r="F5685" s="15" t="s">
        <v>17</v>
      </c>
      <c r="G5685" s="15" t="s">
        <v>23</v>
      </c>
      <c r="H5685" s="17">
        <v>512</v>
      </c>
      <c r="I5685" s="13">
        <v>47</v>
      </c>
      <c r="J5685" s="13">
        <v>41</v>
      </c>
      <c r="K5685" s="17">
        <v>360.06814292260901</v>
      </c>
      <c r="L5685" s="18">
        <f t="shared" si="60"/>
        <v>872.06814292260901</v>
      </c>
      <c r="M5685">
        <f>Table1[[#This Row],[num_contributions]]+Table1[[#This Row],[num_unique_contributors]]</f>
        <v>88</v>
      </c>
    </row>
    <row r="5686" spans="1:13" ht="13.2" hidden="1" x14ac:dyDescent="0.25">
      <c r="A5686" s="13">
        <v>4</v>
      </c>
      <c r="B5686" s="14">
        <v>43836</v>
      </c>
      <c r="C5686" s="14">
        <v>43851</v>
      </c>
      <c r="D5686" s="16" t="s">
        <v>231</v>
      </c>
      <c r="E5686" s="13">
        <v>139</v>
      </c>
      <c r="F5686" s="15" t="s">
        <v>13</v>
      </c>
      <c r="G5686" s="15" t="s">
        <v>14</v>
      </c>
      <c r="H5686" s="17">
        <v>709</v>
      </c>
      <c r="I5686" s="13">
        <v>25</v>
      </c>
      <c r="J5686" s="13">
        <v>25</v>
      </c>
      <c r="K5686" s="17">
        <v>163.039999999999</v>
      </c>
      <c r="L5686" s="18">
        <f t="shared" si="60"/>
        <v>872.03999999999905</v>
      </c>
      <c r="M5686">
        <f>Table1[[#This Row],[num_contributions]]+Table1[[#This Row],[num_unique_contributors]]</f>
        <v>50</v>
      </c>
    </row>
    <row r="5687" spans="1:13" ht="13.2" hidden="1" x14ac:dyDescent="0.25">
      <c r="A5687" s="13">
        <v>4</v>
      </c>
      <c r="B5687" s="14">
        <v>43836</v>
      </c>
      <c r="C5687" s="14">
        <v>43851</v>
      </c>
      <c r="D5687" s="15" t="s">
        <v>268</v>
      </c>
      <c r="E5687" s="13">
        <v>200</v>
      </c>
      <c r="F5687" s="15" t="s">
        <v>17</v>
      </c>
      <c r="G5687" s="15" t="s">
        <v>18</v>
      </c>
      <c r="H5687" s="17">
        <v>276</v>
      </c>
      <c r="I5687" s="13">
        <v>28</v>
      </c>
      <c r="J5687" s="13">
        <v>27</v>
      </c>
      <c r="K5687" s="17">
        <v>567.90899999999897</v>
      </c>
      <c r="L5687" s="18">
        <f t="shared" si="60"/>
        <v>843.90899999999897</v>
      </c>
      <c r="M5687">
        <f>Table1[[#This Row],[num_contributions]]+Table1[[#This Row],[num_unique_contributors]]</f>
        <v>55</v>
      </c>
    </row>
    <row r="5688" spans="1:13" ht="13.2" hidden="1" x14ac:dyDescent="0.25">
      <c r="A5688" s="13">
        <v>4</v>
      </c>
      <c r="B5688" s="14">
        <v>43836</v>
      </c>
      <c r="C5688" s="14">
        <v>43851</v>
      </c>
      <c r="D5688" s="15" t="s">
        <v>1030</v>
      </c>
      <c r="E5688" s="13">
        <v>341</v>
      </c>
      <c r="F5688" s="15" t="s">
        <v>17</v>
      </c>
      <c r="G5688" s="15" t="s">
        <v>23</v>
      </c>
      <c r="H5688" s="17">
        <v>434</v>
      </c>
      <c r="I5688" s="13">
        <v>32</v>
      </c>
      <c r="J5688" s="13">
        <v>30</v>
      </c>
      <c r="K5688" s="17">
        <v>379.205630496894</v>
      </c>
      <c r="L5688" s="18">
        <f t="shared" si="60"/>
        <v>813.20563049689395</v>
      </c>
      <c r="M5688">
        <f>Table1[[#This Row],[num_contributions]]+Table1[[#This Row],[num_unique_contributors]]</f>
        <v>62</v>
      </c>
    </row>
    <row r="5689" spans="1:13" ht="13.2" hidden="1" x14ac:dyDescent="0.25">
      <c r="A5689" s="13">
        <v>4</v>
      </c>
      <c r="B5689" s="14">
        <v>43836</v>
      </c>
      <c r="C5689" s="14">
        <v>43851</v>
      </c>
      <c r="D5689" s="15" t="s">
        <v>712</v>
      </c>
      <c r="E5689" s="13">
        <v>66</v>
      </c>
      <c r="F5689" s="15" t="s">
        <v>17</v>
      </c>
      <c r="G5689" s="15" t="s">
        <v>18</v>
      </c>
      <c r="H5689" s="17">
        <v>93</v>
      </c>
      <c r="I5689" s="13">
        <v>17</v>
      </c>
      <c r="J5689" s="13">
        <v>14</v>
      </c>
      <c r="K5689" s="17">
        <v>689.39427999999998</v>
      </c>
      <c r="L5689" s="18">
        <f t="shared" si="60"/>
        <v>782.39427999999998</v>
      </c>
      <c r="M5689">
        <f>Table1[[#This Row],[num_contributions]]+Table1[[#This Row],[num_unique_contributors]]</f>
        <v>31</v>
      </c>
    </row>
    <row r="5690" spans="1:13" ht="13.2" hidden="1" x14ac:dyDescent="0.25">
      <c r="A5690" s="13">
        <v>4</v>
      </c>
      <c r="B5690" s="14">
        <v>43836</v>
      </c>
      <c r="C5690" s="14">
        <v>43851</v>
      </c>
      <c r="D5690" s="15" t="s">
        <v>1567</v>
      </c>
      <c r="E5690" s="13">
        <v>289</v>
      </c>
      <c r="F5690" s="15" t="s">
        <v>17</v>
      </c>
      <c r="G5690" s="15" t="s">
        <v>14</v>
      </c>
      <c r="H5690" s="17">
        <v>372</v>
      </c>
      <c r="I5690" s="13">
        <v>26</v>
      </c>
      <c r="J5690" s="13">
        <v>25</v>
      </c>
      <c r="K5690" s="17">
        <v>401.85825372571401</v>
      </c>
      <c r="L5690" s="18">
        <f t="shared" si="60"/>
        <v>773.85825372571401</v>
      </c>
      <c r="M5690">
        <f>Table1[[#This Row],[num_contributions]]+Table1[[#This Row],[num_unique_contributors]]</f>
        <v>51</v>
      </c>
    </row>
    <row r="5691" spans="1:13" ht="13.2" hidden="1" x14ac:dyDescent="0.25">
      <c r="A5691" s="13">
        <v>4</v>
      </c>
      <c r="B5691" s="14">
        <v>43836</v>
      </c>
      <c r="C5691" s="14">
        <v>43851</v>
      </c>
      <c r="D5691" s="15" t="s">
        <v>2035</v>
      </c>
      <c r="E5691" s="13">
        <v>190</v>
      </c>
      <c r="F5691" s="15" t="s">
        <v>17</v>
      </c>
      <c r="G5691" s="15" t="s">
        <v>23</v>
      </c>
      <c r="H5691" s="17">
        <v>462</v>
      </c>
      <c r="I5691" s="13">
        <v>33</v>
      </c>
      <c r="J5691" s="13">
        <v>30</v>
      </c>
      <c r="K5691" s="17">
        <v>253.58499999999901</v>
      </c>
      <c r="L5691" s="18">
        <f t="shared" si="60"/>
        <v>715.58499999999901</v>
      </c>
      <c r="M5691">
        <f>Table1[[#This Row],[num_contributions]]+Table1[[#This Row],[num_unique_contributors]]</f>
        <v>63</v>
      </c>
    </row>
    <row r="5692" spans="1:13" ht="13.2" hidden="1" x14ac:dyDescent="0.25">
      <c r="A5692" s="13">
        <v>4</v>
      </c>
      <c r="B5692" s="14">
        <v>43836</v>
      </c>
      <c r="C5692" s="14">
        <v>43851</v>
      </c>
      <c r="D5692" s="15" t="s">
        <v>1608</v>
      </c>
      <c r="E5692" s="13">
        <v>175</v>
      </c>
      <c r="F5692" s="15" t="s">
        <v>17</v>
      </c>
      <c r="G5692" s="15" t="s">
        <v>14</v>
      </c>
      <c r="H5692" s="17">
        <v>54</v>
      </c>
      <c r="I5692" s="13">
        <v>13</v>
      </c>
      <c r="J5692" s="13">
        <v>12</v>
      </c>
      <c r="K5692" s="17">
        <v>640.76912157077402</v>
      </c>
      <c r="L5692" s="18">
        <f t="shared" si="60"/>
        <v>694.76912157077402</v>
      </c>
      <c r="M5692">
        <f>Table1[[#This Row],[num_contributions]]+Table1[[#This Row],[num_unique_contributors]]</f>
        <v>25</v>
      </c>
    </row>
    <row r="5693" spans="1:13" ht="13.2" hidden="1" x14ac:dyDescent="0.25">
      <c r="A5693" s="13">
        <v>4</v>
      </c>
      <c r="B5693" s="14">
        <v>43836</v>
      </c>
      <c r="C5693" s="14">
        <v>43851</v>
      </c>
      <c r="D5693" s="15" t="s">
        <v>461</v>
      </c>
      <c r="E5693" s="13">
        <v>125</v>
      </c>
      <c r="F5693" s="15" t="s">
        <v>17</v>
      </c>
      <c r="G5693" s="15" t="s">
        <v>23</v>
      </c>
      <c r="H5693" s="17">
        <v>295</v>
      </c>
      <c r="I5693" s="13">
        <v>29</v>
      </c>
      <c r="J5693" s="13">
        <v>29</v>
      </c>
      <c r="K5693" s="17">
        <v>387.14999999999901</v>
      </c>
      <c r="L5693" s="18">
        <f t="shared" si="60"/>
        <v>682.14999999999895</v>
      </c>
      <c r="M5693">
        <f>Table1[[#This Row],[num_contributions]]+Table1[[#This Row],[num_unique_contributors]]</f>
        <v>58</v>
      </c>
    </row>
    <row r="5694" spans="1:13" ht="13.2" hidden="1" x14ac:dyDescent="0.25">
      <c r="A5694" s="13">
        <v>4</v>
      </c>
      <c r="B5694" s="14">
        <v>43836</v>
      </c>
      <c r="C5694" s="14">
        <v>43851</v>
      </c>
      <c r="D5694" s="15" t="s">
        <v>721</v>
      </c>
      <c r="E5694" s="13">
        <v>369</v>
      </c>
      <c r="F5694" s="15" t="s">
        <v>17</v>
      </c>
      <c r="G5694" s="15" t="s">
        <v>23</v>
      </c>
      <c r="H5694" s="17">
        <v>505</v>
      </c>
      <c r="I5694" s="13">
        <v>23</v>
      </c>
      <c r="J5694" s="13">
        <v>22</v>
      </c>
      <c r="K5694" s="17">
        <v>155.059</v>
      </c>
      <c r="L5694" s="18">
        <f t="shared" si="60"/>
        <v>660.05899999999997</v>
      </c>
      <c r="M5694">
        <f>Table1[[#This Row],[num_contributions]]+Table1[[#This Row],[num_unique_contributors]]</f>
        <v>45</v>
      </c>
    </row>
    <row r="5695" spans="1:13" ht="13.2" hidden="1" x14ac:dyDescent="0.25">
      <c r="A5695" s="13">
        <v>4</v>
      </c>
      <c r="B5695" s="14">
        <v>43836</v>
      </c>
      <c r="C5695" s="14">
        <v>43851</v>
      </c>
      <c r="D5695" s="15" t="s">
        <v>1958</v>
      </c>
      <c r="E5695" s="13">
        <v>296</v>
      </c>
      <c r="F5695" s="15" t="s">
        <v>17</v>
      </c>
      <c r="G5695" s="15" t="s">
        <v>23</v>
      </c>
      <c r="H5695" s="17">
        <v>436</v>
      </c>
      <c r="I5695" s="13">
        <v>26</v>
      </c>
      <c r="J5695" s="13">
        <v>24</v>
      </c>
      <c r="K5695" s="17">
        <v>174.10299999999901</v>
      </c>
      <c r="L5695" s="18">
        <f t="shared" si="60"/>
        <v>610.10299999999904</v>
      </c>
      <c r="M5695">
        <f>Table1[[#This Row],[num_contributions]]+Table1[[#This Row],[num_unique_contributors]]</f>
        <v>50</v>
      </c>
    </row>
    <row r="5696" spans="1:13" ht="13.2" hidden="1" x14ac:dyDescent="0.25">
      <c r="A5696" s="13">
        <v>4</v>
      </c>
      <c r="B5696" s="14">
        <v>43836</v>
      </c>
      <c r="C5696" s="14">
        <v>43851</v>
      </c>
      <c r="D5696" s="15" t="s">
        <v>2102</v>
      </c>
      <c r="E5696" s="13">
        <v>89</v>
      </c>
      <c r="F5696" s="15" t="s">
        <v>17</v>
      </c>
      <c r="G5696" s="15" t="s">
        <v>23</v>
      </c>
      <c r="H5696" s="17">
        <v>15</v>
      </c>
      <c r="I5696" s="13">
        <v>7</v>
      </c>
      <c r="J5696" s="13">
        <v>6</v>
      </c>
      <c r="K5696" s="17">
        <v>582.49999999999898</v>
      </c>
      <c r="L5696" s="18">
        <f t="shared" si="60"/>
        <v>597.49999999999898</v>
      </c>
      <c r="M5696">
        <f>Table1[[#This Row],[num_contributions]]+Table1[[#This Row],[num_unique_contributors]]</f>
        <v>13</v>
      </c>
    </row>
    <row r="5697" spans="1:13" ht="13.2" hidden="1" x14ac:dyDescent="0.25">
      <c r="A5697" s="13">
        <v>4</v>
      </c>
      <c r="B5697" s="14">
        <v>43836</v>
      </c>
      <c r="C5697" s="14">
        <v>43851</v>
      </c>
      <c r="D5697" s="15" t="s">
        <v>220</v>
      </c>
      <c r="E5697" s="13">
        <v>259</v>
      </c>
      <c r="F5697" s="15" t="s">
        <v>20</v>
      </c>
      <c r="G5697" s="15" t="s">
        <v>23</v>
      </c>
      <c r="H5697" s="17">
        <v>15</v>
      </c>
      <c r="I5697" s="13">
        <v>8</v>
      </c>
      <c r="J5697" s="13">
        <v>7</v>
      </c>
      <c r="K5697" s="17">
        <v>547.479999999999</v>
      </c>
      <c r="L5697" s="18">
        <f t="shared" si="60"/>
        <v>562.479999999999</v>
      </c>
      <c r="M5697">
        <f>Table1[[#This Row],[num_contributions]]+Table1[[#This Row],[num_unique_contributors]]</f>
        <v>15</v>
      </c>
    </row>
    <row r="5698" spans="1:13" ht="13.2" hidden="1" x14ac:dyDescent="0.25">
      <c r="A5698" s="13">
        <v>4</v>
      </c>
      <c r="B5698" s="14">
        <v>43836</v>
      </c>
      <c r="C5698" s="14">
        <v>43851</v>
      </c>
      <c r="D5698" s="15" t="s">
        <v>2033</v>
      </c>
      <c r="E5698" s="13">
        <v>372</v>
      </c>
      <c r="F5698" s="15" t="s">
        <v>17</v>
      </c>
      <c r="G5698" s="15" t="s">
        <v>14</v>
      </c>
      <c r="H5698" s="17">
        <v>236</v>
      </c>
      <c r="I5698" s="13">
        <v>19</v>
      </c>
      <c r="J5698" s="13">
        <v>19</v>
      </c>
      <c r="K5698" s="17">
        <v>317.07100000000003</v>
      </c>
      <c r="L5698" s="18">
        <f t="shared" si="60"/>
        <v>553.07100000000003</v>
      </c>
      <c r="M5698">
        <f>Table1[[#This Row],[num_contributions]]+Table1[[#This Row],[num_unique_contributors]]</f>
        <v>38</v>
      </c>
    </row>
    <row r="5699" spans="1:13" ht="13.2" hidden="1" x14ac:dyDescent="0.25">
      <c r="A5699" s="13">
        <v>4</v>
      </c>
      <c r="B5699" s="14">
        <v>43836</v>
      </c>
      <c r="C5699" s="14">
        <v>43851</v>
      </c>
      <c r="D5699" s="15" t="s">
        <v>1473</v>
      </c>
      <c r="E5699" s="13">
        <v>271</v>
      </c>
      <c r="F5699" s="15" t="s">
        <v>17</v>
      </c>
      <c r="G5699" s="15" t="s">
        <v>18</v>
      </c>
      <c r="H5699" s="17">
        <v>410</v>
      </c>
      <c r="I5699" s="13">
        <v>29</v>
      </c>
      <c r="J5699" s="13">
        <v>27</v>
      </c>
      <c r="K5699" s="17">
        <v>141.262449583462</v>
      </c>
      <c r="L5699" s="18">
        <f t="shared" si="60"/>
        <v>551.26244958346206</v>
      </c>
      <c r="M5699">
        <f>Table1[[#This Row],[num_contributions]]+Table1[[#This Row],[num_unique_contributors]]</f>
        <v>56</v>
      </c>
    </row>
    <row r="5700" spans="1:13" ht="13.2" hidden="1" x14ac:dyDescent="0.25">
      <c r="A5700" s="13">
        <v>4</v>
      </c>
      <c r="B5700" s="14">
        <v>43836</v>
      </c>
      <c r="C5700" s="14">
        <v>43851</v>
      </c>
      <c r="D5700" s="15" t="s">
        <v>1055</v>
      </c>
      <c r="E5700" s="13">
        <v>390</v>
      </c>
      <c r="F5700" s="15" t="s">
        <v>17</v>
      </c>
      <c r="G5700" s="15" t="s">
        <v>18</v>
      </c>
      <c r="H5700" s="17">
        <v>19</v>
      </c>
      <c r="I5700" s="13">
        <v>7</v>
      </c>
      <c r="J5700" s="13">
        <v>7</v>
      </c>
      <c r="K5700" s="17">
        <v>508</v>
      </c>
      <c r="L5700" s="18">
        <f t="shared" si="60"/>
        <v>527</v>
      </c>
      <c r="M5700">
        <f>Table1[[#This Row],[num_contributions]]+Table1[[#This Row],[num_unique_contributors]]</f>
        <v>14</v>
      </c>
    </row>
    <row r="5701" spans="1:13" ht="13.2" hidden="1" x14ac:dyDescent="0.25">
      <c r="A5701" s="13">
        <v>4</v>
      </c>
      <c r="B5701" s="14">
        <v>43836</v>
      </c>
      <c r="C5701" s="14">
        <v>43851</v>
      </c>
      <c r="D5701" s="15" t="s">
        <v>1746</v>
      </c>
      <c r="E5701" s="13">
        <v>260</v>
      </c>
      <c r="F5701" s="15" t="s">
        <v>17</v>
      </c>
      <c r="G5701" s="15" t="s">
        <v>14</v>
      </c>
      <c r="H5701" s="17">
        <v>351</v>
      </c>
      <c r="I5701" s="13">
        <v>20</v>
      </c>
      <c r="J5701" s="13">
        <v>19</v>
      </c>
      <c r="K5701" s="17">
        <v>171.47192507067501</v>
      </c>
      <c r="L5701" s="18">
        <f t="shared" si="60"/>
        <v>522.47192507067507</v>
      </c>
      <c r="M5701">
        <f>Table1[[#This Row],[num_contributions]]+Table1[[#This Row],[num_unique_contributors]]</f>
        <v>39</v>
      </c>
    </row>
    <row r="5702" spans="1:13" ht="13.2" hidden="1" x14ac:dyDescent="0.25">
      <c r="A5702" s="13">
        <v>4</v>
      </c>
      <c r="B5702" s="14">
        <v>43836</v>
      </c>
      <c r="C5702" s="14">
        <v>43851</v>
      </c>
      <c r="D5702" s="15" t="s">
        <v>2041</v>
      </c>
      <c r="E5702" s="13">
        <v>283</v>
      </c>
      <c r="F5702" s="15" t="s">
        <v>17</v>
      </c>
      <c r="G5702" s="15" t="s">
        <v>23</v>
      </c>
      <c r="H5702" s="17">
        <v>19</v>
      </c>
      <c r="I5702" s="13">
        <v>6</v>
      </c>
      <c r="J5702" s="13">
        <v>6</v>
      </c>
      <c r="K5702" s="17">
        <v>500</v>
      </c>
      <c r="L5702" s="18">
        <f t="shared" si="60"/>
        <v>519</v>
      </c>
      <c r="M5702">
        <f>Table1[[#This Row],[num_contributions]]+Table1[[#This Row],[num_unique_contributors]]</f>
        <v>12</v>
      </c>
    </row>
    <row r="5703" spans="1:13" ht="13.2" hidden="1" x14ac:dyDescent="0.25">
      <c r="A5703" s="13">
        <v>4</v>
      </c>
      <c r="B5703" s="14">
        <v>43836</v>
      </c>
      <c r="C5703" s="14">
        <v>43851</v>
      </c>
      <c r="D5703" s="15" t="s">
        <v>1963</v>
      </c>
      <c r="E5703" s="13">
        <v>222</v>
      </c>
      <c r="F5703" s="15" t="s">
        <v>17</v>
      </c>
      <c r="G5703" s="15" t="s">
        <v>18</v>
      </c>
      <c r="H5703" s="17">
        <v>266</v>
      </c>
      <c r="I5703" s="13">
        <v>24</v>
      </c>
      <c r="J5703" s="13">
        <v>24</v>
      </c>
      <c r="K5703" s="17">
        <v>190.28800000000001</v>
      </c>
      <c r="L5703" s="18">
        <f t="shared" si="60"/>
        <v>456.28800000000001</v>
      </c>
      <c r="M5703">
        <f>Table1[[#This Row],[num_contributions]]+Table1[[#This Row],[num_unique_contributors]]</f>
        <v>48</v>
      </c>
    </row>
    <row r="5704" spans="1:13" ht="13.2" hidden="1" x14ac:dyDescent="0.25">
      <c r="A5704" s="13">
        <v>4</v>
      </c>
      <c r="B5704" s="14">
        <v>43836</v>
      </c>
      <c r="C5704" s="14">
        <v>43851</v>
      </c>
      <c r="D5704" s="15" t="s">
        <v>347</v>
      </c>
      <c r="E5704" s="13">
        <v>63</v>
      </c>
      <c r="F5704" s="15" t="s">
        <v>13</v>
      </c>
      <c r="G5704" s="15" t="s">
        <v>14</v>
      </c>
      <c r="H5704" s="17">
        <v>229</v>
      </c>
      <c r="I5704" s="13">
        <v>15</v>
      </c>
      <c r="J5704" s="13">
        <v>15</v>
      </c>
      <c r="K5704" s="17">
        <v>226.59889837269901</v>
      </c>
      <c r="L5704" s="18">
        <f t="shared" si="60"/>
        <v>455.59889837269901</v>
      </c>
      <c r="M5704">
        <f>Table1[[#This Row],[num_contributions]]+Table1[[#This Row],[num_unique_contributors]]</f>
        <v>30</v>
      </c>
    </row>
    <row r="5705" spans="1:13" ht="13.2" hidden="1" x14ac:dyDescent="0.25">
      <c r="A5705" s="13">
        <v>4</v>
      </c>
      <c r="B5705" s="14">
        <v>43836</v>
      </c>
      <c r="C5705" s="14">
        <v>43851</v>
      </c>
      <c r="D5705" s="15" t="s">
        <v>552</v>
      </c>
      <c r="E5705" s="13">
        <v>216</v>
      </c>
      <c r="F5705" s="15" t="s">
        <v>17</v>
      </c>
      <c r="G5705" s="15" t="s">
        <v>23</v>
      </c>
      <c r="H5705" s="17">
        <v>88</v>
      </c>
      <c r="I5705" s="13">
        <v>17</v>
      </c>
      <c r="J5705" s="13">
        <v>16</v>
      </c>
      <c r="K5705" s="17">
        <v>346.84609999999998</v>
      </c>
      <c r="L5705" s="18">
        <f t="shared" si="60"/>
        <v>434.84609999999998</v>
      </c>
      <c r="M5705">
        <f>Table1[[#This Row],[num_contributions]]+Table1[[#This Row],[num_unique_contributors]]</f>
        <v>33</v>
      </c>
    </row>
    <row r="5706" spans="1:13" ht="13.2" hidden="1" x14ac:dyDescent="0.25">
      <c r="A5706" s="13">
        <v>4</v>
      </c>
      <c r="B5706" s="14">
        <v>43836</v>
      </c>
      <c r="C5706" s="14">
        <v>43851</v>
      </c>
      <c r="D5706" s="15" t="s">
        <v>1623</v>
      </c>
      <c r="E5706" s="13">
        <v>195</v>
      </c>
      <c r="F5706" s="15" t="s">
        <v>17</v>
      </c>
      <c r="G5706" s="15" t="s">
        <v>14</v>
      </c>
      <c r="H5706" s="17">
        <v>290</v>
      </c>
      <c r="I5706" s="13">
        <v>17</v>
      </c>
      <c r="J5706" s="13">
        <v>16</v>
      </c>
      <c r="K5706" s="17">
        <v>133.85999999999899</v>
      </c>
      <c r="L5706" s="18">
        <f t="shared" si="60"/>
        <v>423.85999999999899</v>
      </c>
      <c r="M5706">
        <f>Table1[[#This Row],[num_contributions]]+Table1[[#This Row],[num_unique_contributors]]</f>
        <v>33</v>
      </c>
    </row>
    <row r="5707" spans="1:13" ht="13.2" hidden="1" x14ac:dyDescent="0.25">
      <c r="A5707" s="13">
        <v>4</v>
      </c>
      <c r="B5707" s="14">
        <v>43836</v>
      </c>
      <c r="C5707" s="14">
        <v>43851</v>
      </c>
      <c r="D5707" s="15" t="s">
        <v>1893</v>
      </c>
      <c r="E5707" s="13">
        <v>79</v>
      </c>
      <c r="F5707" s="15" t="s">
        <v>17</v>
      </c>
      <c r="G5707" s="15" t="s">
        <v>18</v>
      </c>
      <c r="H5707" s="17">
        <v>180</v>
      </c>
      <c r="I5707" s="13">
        <v>21</v>
      </c>
      <c r="J5707" s="13">
        <v>21</v>
      </c>
      <c r="K5707" s="17">
        <v>229.434138255721</v>
      </c>
      <c r="L5707" s="18">
        <f t="shared" si="60"/>
        <v>409.434138255721</v>
      </c>
      <c r="M5707">
        <f>Table1[[#This Row],[num_contributions]]+Table1[[#This Row],[num_unique_contributors]]</f>
        <v>42</v>
      </c>
    </row>
    <row r="5708" spans="1:13" ht="13.2" hidden="1" x14ac:dyDescent="0.25">
      <c r="A5708" s="13">
        <v>4</v>
      </c>
      <c r="B5708" s="14">
        <v>43836</v>
      </c>
      <c r="C5708" s="14">
        <v>43851</v>
      </c>
      <c r="D5708" s="15" t="s">
        <v>2097</v>
      </c>
      <c r="E5708" s="13">
        <v>364</v>
      </c>
      <c r="F5708" s="15" t="s">
        <v>17</v>
      </c>
      <c r="G5708" s="15" t="s">
        <v>23</v>
      </c>
      <c r="H5708" s="17">
        <v>75</v>
      </c>
      <c r="I5708" s="13">
        <v>11</v>
      </c>
      <c r="J5708" s="13">
        <v>11</v>
      </c>
      <c r="K5708" s="17">
        <v>333.053</v>
      </c>
      <c r="L5708" s="18">
        <f t="shared" si="60"/>
        <v>408.053</v>
      </c>
      <c r="M5708">
        <f>Table1[[#This Row],[num_contributions]]+Table1[[#This Row],[num_unique_contributors]]</f>
        <v>22</v>
      </c>
    </row>
    <row r="5709" spans="1:13" ht="13.2" hidden="1" x14ac:dyDescent="0.25">
      <c r="A5709" s="13">
        <v>4</v>
      </c>
      <c r="B5709" s="14">
        <v>43836</v>
      </c>
      <c r="C5709" s="14">
        <v>43851</v>
      </c>
      <c r="D5709" s="15" t="s">
        <v>1980</v>
      </c>
      <c r="E5709" s="13">
        <v>284</v>
      </c>
      <c r="F5709" s="15" t="s">
        <v>17</v>
      </c>
      <c r="G5709" s="15" t="s">
        <v>18</v>
      </c>
      <c r="H5709" s="17">
        <v>75</v>
      </c>
      <c r="I5709" s="13">
        <v>13</v>
      </c>
      <c r="J5709" s="13">
        <v>12</v>
      </c>
      <c r="K5709" s="17">
        <v>318.680399999999</v>
      </c>
      <c r="L5709" s="18">
        <f t="shared" si="60"/>
        <v>393.680399999999</v>
      </c>
      <c r="M5709">
        <f>Table1[[#This Row],[num_contributions]]+Table1[[#This Row],[num_unique_contributors]]</f>
        <v>25</v>
      </c>
    </row>
    <row r="5710" spans="1:13" ht="13.2" hidden="1" x14ac:dyDescent="0.25">
      <c r="A5710" s="13">
        <v>4</v>
      </c>
      <c r="B5710" s="14">
        <v>43836</v>
      </c>
      <c r="C5710" s="14">
        <v>43851</v>
      </c>
      <c r="D5710" s="15" t="s">
        <v>2508</v>
      </c>
      <c r="E5710" s="13">
        <v>428</v>
      </c>
      <c r="F5710" s="15" t="s">
        <v>20</v>
      </c>
      <c r="G5710" s="15" t="s">
        <v>14</v>
      </c>
      <c r="H5710" s="17">
        <v>370</v>
      </c>
      <c r="I5710" s="13">
        <v>1</v>
      </c>
      <c r="J5710" s="13">
        <v>0</v>
      </c>
      <c r="K5710" s="19"/>
      <c r="L5710" s="18">
        <f t="shared" si="60"/>
        <v>370</v>
      </c>
      <c r="M5710">
        <f>Table1[[#This Row],[num_contributions]]+Table1[[#This Row],[num_unique_contributors]]</f>
        <v>1</v>
      </c>
    </row>
    <row r="5711" spans="1:13" ht="13.2" hidden="1" x14ac:dyDescent="0.25">
      <c r="A5711" s="13">
        <v>4</v>
      </c>
      <c r="B5711" s="14">
        <v>43836</v>
      </c>
      <c r="C5711" s="14">
        <v>43851</v>
      </c>
      <c r="D5711" s="15" t="s">
        <v>396</v>
      </c>
      <c r="E5711" s="13">
        <v>49</v>
      </c>
      <c r="F5711" s="15" t="s">
        <v>54</v>
      </c>
      <c r="G5711" s="15" t="s">
        <v>14</v>
      </c>
      <c r="H5711" s="17">
        <v>233</v>
      </c>
      <c r="I5711" s="13">
        <v>10</v>
      </c>
      <c r="J5711" s="13">
        <v>10</v>
      </c>
      <c r="K5711" s="17">
        <v>135</v>
      </c>
      <c r="L5711" s="18">
        <f t="shared" si="60"/>
        <v>368</v>
      </c>
      <c r="M5711">
        <f>Table1[[#This Row],[num_contributions]]+Table1[[#This Row],[num_unique_contributors]]</f>
        <v>20</v>
      </c>
    </row>
    <row r="5712" spans="1:13" ht="13.2" hidden="1" x14ac:dyDescent="0.25">
      <c r="A5712" s="13">
        <v>4</v>
      </c>
      <c r="B5712" s="14">
        <v>43836</v>
      </c>
      <c r="C5712" s="14">
        <v>43851</v>
      </c>
      <c r="D5712" s="15" t="s">
        <v>211</v>
      </c>
      <c r="E5712" s="13">
        <v>37</v>
      </c>
      <c r="F5712" s="15" t="s">
        <v>17</v>
      </c>
      <c r="G5712" s="15" t="s">
        <v>18</v>
      </c>
      <c r="H5712" s="17">
        <v>39</v>
      </c>
      <c r="I5712" s="13">
        <v>13</v>
      </c>
      <c r="J5712" s="13">
        <v>13</v>
      </c>
      <c r="K5712" s="17">
        <v>317.99999999999898</v>
      </c>
      <c r="L5712" s="18">
        <f t="shared" si="60"/>
        <v>356.99999999999898</v>
      </c>
      <c r="M5712">
        <f>Table1[[#This Row],[num_contributions]]+Table1[[#This Row],[num_unique_contributors]]</f>
        <v>26</v>
      </c>
    </row>
    <row r="5713" spans="1:13" ht="13.2" hidden="1" x14ac:dyDescent="0.25">
      <c r="A5713" s="13">
        <v>4</v>
      </c>
      <c r="B5713" s="14">
        <v>43836</v>
      </c>
      <c r="C5713" s="14">
        <v>43851</v>
      </c>
      <c r="D5713" s="15" t="s">
        <v>816</v>
      </c>
      <c r="E5713" s="13">
        <v>323</v>
      </c>
      <c r="F5713" s="15" t="s">
        <v>17</v>
      </c>
      <c r="G5713" s="15" t="s">
        <v>18</v>
      </c>
      <c r="H5713" s="17">
        <v>186</v>
      </c>
      <c r="I5713" s="13">
        <v>17</v>
      </c>
      <c r="J5713" s="13">
        <v>17</v>
      </c>
      <c r="K5713" s="17">
        <v>170.57300000000001</v>
      </c>
      <c r="L5713" s="18">
        <f t="shared" si="60"/>
        <v>356.57299999999998</v>
      </c>
      <c r="M5713">
        <f>Table1[[#This Row],[num_contributions]]+Table1[[#This Row],[num_unique_contributors]]</f>
        <v>34</v>
      </c>
    </row>
    <row r="5714" spans="1:13" ht="13.2" hidden="1" x14ac:dyDescent="0.25">
      <c r="A5714" s="13">
        <v>4</v>
      </c>
      <c r="B5714" s="14">
        <v>43836</v>
      </c>
      <c r="C5714" s="14">
        <v>43851</v>
      </c>
      <c r="D5714" s="15" t="s">
        <v>2039</v>
      </c>
      <c r="E5714" s="13">
        <v>226</v>
      </c>
      <c r="F5714" s="15" t="s">
        <v>17</v>
      </c>
      <c r="G5714" s="15" t="s">
        <v>23</v>
      </c>
      <c r="H5714" s="17">
        <v>160</v>
      </c>
      <c r="I5714" s="13">
        <v>27</v>
      </c>
      <c r="J5714" s="13">
        <v>23</v>
      </c>
      <c r="K5714" s="17">
        <v>183.76402985600001</v>
      </c>
      <c r="L5714" s="18">
        <f t="shared" si="60"/>
        <v>343.76402985599998</v>
      </c>
      <c r="M5714">
        <f>Table1[[#This Row],[num_contributions]]+Table1[[#This Row],[num_unique_contributors]]</f>
        <v>50</v>
      </c>
    </row>
    <row r="5715" spans="1:13" ht="13.2" hidden="1" x14ac:dyDescent="0.25">
      <c r="A5715" s="13">
        <v>4</v>
      </c>
      <c r="B5715" s="14">
        <v>43836</v>
      </c>
      <c r="C5715" s="14">
        <v>43851</v>
      </c>
      <c r="D5715" s="15" t="s">
        <v>359</v>
      </c>
      <c r="E5715" s="13">
        <v>65</v>
      </c>
      <c r="F5715" s="15" t="s">
        <v>17</v>
      </c>
      <c r="G5715" s="15" t="s">
        <v>18</v>
      </c>
      <c r="H5715" s="17">
        <v>9</v>
      </c>
      <c r="I5715" s="13">
        <v>7</v>
      </c>
      <c r="J5715" s="13">
        <v>7</v>
      </c>
      <c r="K5715" s="17">
        <v>292.99999999999898</v>
      </c>
      <c r="L5715" s="18">
        <f t="shared" si="60"/>
        <v>301.99999999999898</v>
      </c>
      <c r="M5715">
        <f>Table1[[#This Row],[num_contributions]]+Table1[[#This Row],[num_unique_contributors]]</f>
        <v>14</v>
      </c>
    </row>
    <row r="5716" spans="1:13" ht="13.2" hidden="1" x14ac:dyDescent="0.25">
      <c r="A5716" s="13">
        <v>4</v>
      </c>
      <c r="B5716" s="14">
        <v>43836</v>
      </c>
      <c r="C5716" s="14">
        <v>43851</v>
      </c>
      <c r="D5716" s="15" t="s">
        <v>539</v>
      </c>
      <c r="E5716" s="13">
        <v>194</v>
      </c>
      <c r="F5716" s="15" t="s">
        <v>13</v>
      </c>
      <c r="G5716" s="15" t="s">
        <v>23</v>
      </c>
      <c r="H5716" s="17">
        <v>172</v>
      </c>
      <c r="I5716" s="13">
        <v>23</v>
      </c>
      <c r="J5716" s="13">
        <v>21</v>
      </c>
      <c r="K5716" s="17">
        <v>125.25599999999901</v>
      </c>
      <c r="L5716" s="18">
        <f t="shared" si="60"/>
        <v>297.25599999999901</v>
      </c>
      <c r="M5716">
        <f>Table1[[#This Row],[num_contributions]]+Table1[[#This Row],[num_unique_contributors]]</f>
        <v>44</v>
      </c>
    </row>
    <row r="5717" spans="1:13" ht="13.2" hidden="1" x14ac:dyDescent="0.25">
      <c r="A5717" s="13">
        <v>4</v>
      </c>
      <c r="B5717" s="14">
        <v>43836</v>
      </c>
      <c r="C5717" s="14">
        <v>43851</v>
      </c>
      <c r="D5717" s="15" t="s">
        <v>1962</v>
      </c>
      <c r="E5717" s="13">
        <v>334</v>
      </c>
      <c r="F5717" s="15" t="s">
        <v>17</v>
      </c>
      <c r="G5717" s="15" t="s">
        <v>18</v>
      </c>
      <c r="H5717" s="17">
        <v>124</v>
      </c>
      <c r="I5717" s="13">
        <v>10</v>
      </c>
      <c r="J5717" s="13">
        <v>10</v>
      </c>
      <c r="K5717" s="17">
        <v>173.19999999999899</v>
      </c>
      <c r="L5717" s="18">
        <f t="shared" si="60"/>
        <v>297.19999999999902</v>
      </c>
      <c r="M5717">
        <f>Table1[[#This Row],[num_contributions]]+Table1[[#This Row],[num_unique_contributors]]</f>
        <v>20</v>
      </c>
    </row>
    <row r="5718" spans="1:13" ht="13.2" hidden="1" x14ac:dyDescent="0.25">
      <c r="A5718" s="13">
        <v>4</v>
      </c>
      <c r="B5718" s="14">
        <v>43836</v>
      </c>
      <c r="C5718" s="14">
        <v>43851</v>
      </c>
      <c r="D5718" s="15" t="s">
        <v>1761</v>
      </c>
      <c r="E5718" s="13">
        <v>344</v>
      </c>
      <c r="F5718" s="15" t="s">
        <v>17</v>
      </c>
      <c r="G5718" s="15" t="s">
        <v>23</v>
      </c>
      <c r="H5718" s="17">
        <v>70</v>
      </c>
      <c r="I5718" s="13">
        <v>18</v>
      </c>
      <c r="J5718" s="13">
        <v>11</v>
      </c>
      <c r="K5718" s="17">
        <v>214.77</v>
      </c>
      <c r="L5718" s="18">
        <f t="shared" ref="L5718:L5781" si="61">H5718+K5718</f>
        <v>284.77</v>
      </c>
      <c r="M5718">
        <f>Table1[[#This Row],[num_contributions]]+Table1[[#This Row],[num_unique_contributors]]</f>
        <v>29</v>
      </c>
    </row>
    <row r="5719" spans="1:13" ht="13.2" hidden="1" x14ac:dyDescent="0.25">
      <c r="A5719" s="13">
        <v>4</v>
      </c>
      <c r="B5719" s="14">
        <v>43836</v>
      </c>
      <c r="C5719" s="14">
        <v>43851</v>
      </c>
      <c r="D5719" s="15" t="s">
        <v>1972</v>
      </c>
      <c r="E5719" s="13">
        <v>32</v>
      </c>
      <c r="F5719" s="15" t="s">
        <v>13</v>
      </c>
      <c r="G5719" s="15" t="s">
        <v>18</v>
      </c>
      <c r="H5719" s="17">
        <v>11</v>
      </c>
      <c r="I5719" s="13">
        <v>6</v>
      </c>
      <c r="J5719" s="13">
        <v>6</v>
      </c>
      <c r="K5719" s="17">
        <v>260.99999999999898</v>
      </c>
      <c r="L5719" s="18">
        <f t="shared" si="61"/>
        <v>271.99999999999898</v>
      </c>
      <c r="M5719">
        <f>Table1[[#This Row],[num_contributions]]+Table1[[#This Row],[num_unique_contributors]]</f>
        <v>12</v>
      </c>
    </row>
    <row r="5720" spans="1:13" ht="13.2" hidden="1" x14ac:dyDescent="0.25">
      <c r="A5720" s="13">
        <v>4</v>
      </c>
      <c r="B5720" s="14">
        <v>43836</v>
      </c>
      <c r="C5720" s="14">
        <v>43851</v>
      </c>
      <c r="D5720" s="15" t="s">
        <v>1388</v>
      </c>
      <c r="E5720" s="13">
        <v>318</v>
      </c>
      <c r="F5720" s="15" t="s">
        <v>17</v>
      </c>
      <c r="G5720" s="15" t="s">
        <v>23</v>
      </c>
      <c r="H5720" s="17">
        <v>61</v>
      </c>
      <c r="I5720" s="13">
        <v>10</v>
      </c>
      <c r="J5720" s="13">
        <v>9</v>
      </c>
      <c r="K5720" s="17">
        <v>201.26679999999899</v>
      </c>
      <c r="L5720" s="18">
        <f t="shared" si="61"/>
        <v>262.26679999999897</v>
      </c>
      <c r="M5720">
        <f>Table1[[#This Row],[num_contributions]]+Table1[[#This Row],[num_unique_contributors]]</f>
        <v>19</v>
      </c>
    </row>
    <row r="5721" spans="1:13" ht="13.2" hidden="1" x14ac:dyDescent="0.25">
      <c r="A5721" s="13">
        <v>4</v>
      </c>
      <c r="B5721" s="14">
        <v>43836</v>
      </c>
      <c r="C5721" s="14">
        <v>43851</v>
      </c>
      <c r="D5721" s="15" t="s">
        <v>1944</v>
      </c>
      <c r="E5721" s="13">
        <v>332</v>
      </c>
      <c r="F5721" s="15" t="s">
        <v>13</v>
      </c>
      <c r="G5721" s="15" t="s">
        <v>14</v>
      </c>
      <c r="H5721" s="17">
        <v>151</v>
      </c>
      <c r="I5721" s="13">
        <v>10</v>
      </c>
      <c r="J5721" s="13">
        <v>10</v>
      </c>
      <c r="K5721" s="17">
        <v>110.399999999999</v>
      </c>
      <c r="L5721" s="18">
        <f t="shared" si="61"/>
        <v>261.39999999999901</v>
      </c>
      <c r="M5721">
        <f>Table1[[#This Row],[num_contributions]]+Table1[[#This Row],[num_unique_contributors]]</f>
        <v>20</v>
      </c>
    </row>
    <row r="5722" spans="1:13" ht="13.2" hidden="1" x14ac:dyDescent="0.25">
      <c r="A5722" s="13">
        <v>4</v>
      </c>
      <c r="B5722" s="14">
        <v>43836</v>
      </c>
      <c r="C5722" s="14">
        <v>43851</v>
      </c>
      <c r="D5722" s="15" t="s">
        <v>189</v>
      </c>
      <c r="E5722" s="13">
        <v>782</v>
      </c>
      <c r="F5722" s="15" t="s">
        <v>17</v>
      </c>
      <c r="G5722" s="15" t="s">
        <v>14</v>
      </c>
      <c r="H5722" s="17">
        <v>188</v>
      </c>
      <c r="I5722" s="13">
        <v>11</v>
      </c>
      <c r="J5722" s="13">
        <v>11</v>
      </c>
      <c r="K5722" s="17">
        <v>66.263000000000005</v>
      </c>
      <c r="L5722" s="18">
        <f t="shared" si="61"/>
        <v>254.26300000000001</v>
      </c>
      <c r="M5722">
        <f>Table1[[#This Row],[num_contributions]]+Table1[[#This Row],[num_unique_contributors]]</f>
        <v>22</v>
      </c>
    </row>
    <row r="5723" spans="1:13" ht="13.2" hidden="1" x14ac:dyDescent="0.25">
      <c r="A5723" s="13">
        <v>4</v>
      </c>
      <c r="B5723" s="14">
        <v>43836</v>
      </c>
      <c r="C5723" s="14">
        <v>43851</v>
      </c>
      <c r="D5723" s="15" t="s">
        <v>951</v>
      </c>
      <c r="E5723" s="13">
        <v>359</v>
      </c>
      <c r="F5723" s="15" t="s">
        <v>17</v>
      </c>
      <c r="G5723" s="15" t="s">
        <v>23</v>
      </c>
      <c r="H5723" s="17">
        <v>60</v>
      </c>
      <c r="I5723" s="13">
        <v>14</v>
      </c>
      <c r="J5723" s="13">
        <v>13</v>
      </c>
      <c r="K5723" s="17">
        <v>191.51420377202501</v>
      </c>
      <c r="L5723" s="18">
        <f t="shared" si="61"/>
        <v>251.51420377202501</v>
      </c>
      <c r="M5723">
        <f>Table1[[#This Row],[num_contributions]]+Table1[[#This Row],[num_unique_contributors]]</f>
        <v>27</v>
      </c>
    </row>
    <row r="5724" spans="1:13" ht="13.2" hidden="1" x14ac:dyDescent="0.25">
      <c r="A5724" s="13">
        <v>4</v>
      </c>
      <c r="B5724" s="14">
        <v>43836</v>
      </c>
      <c r="C5724" s="14">
        <v>43851</v>
      </c>
      <c r="D5724" s="15" t="s">
        <v>1052</v>
      </c>
      <c r="E5724" s="13">
        <v>303</v>
      </c>
      <c r="F5724" s="15" t="s">
        <v>17</v>
      </c>
      <c r="G5724" s="15" t="s">
        <v>23</v>
      </c>
      <c r="H5724" s="17">
        <v>122</v>
      </c>
      <c r="I5724" s="13">
        <v>21</v>
      </c>
      <c r="J5724" s="13">
        <v>20</v>
      </c>
      <c r="K5724" s="17">
        <v>91.510999999999996</v>
      </c>
      <c r="L5724" s="18">
        <f t="shared" si="61"/>
        <v>213.511</v>
      </c>
      <c r="M5724">
        <f>Table1[[#This Row],[num_contributions]]+Table1[[#This Row],[num_unique_contributors]]</f>
        <v>41</v>
      </c>
    </row>
    <row r="5725" spans="1:13" ht="13.2" hidden="1" x14ac:dyDescent="0.25">
      <c r="A5725" s="13">
        <v>4</v>
      </c>
      <c r="B5725" s="14">
        <v>43836</v>
      </c>
      <c r="C5725" s="14">
        <v>43851</v>
      </c>
      <c r="D5725" s="15" t="s">
        <v>1553</v>
      </c>
      <c r="E5725" s="13">
        <v>248</v>
      </c>
      <c r="F5725" s="15" t="s">
        <v>17</v>
      </c>
      <c r="G5725" s="15" t="s">
        <v>18</v>
      </c>
      <c r="H5725" s="17">
        <v>86</v>
      </c>
      <c r="I5725" s="13">
        <v>17</v>
      </c>
      <c r="J5725" s="13">
        <v>14</v>
      </c>
      <c r="K5725" s="17">
        <v>123.923</v>
      </c>
      <c r="L5725" s="18">
        <f t="shared" si="61"/>
        <v>209.923</v>
      </c>
      <c r="M5725">
        <f>Table1[[#This Row],[num_contributions]]+Table1[[#This Row],[num_unique_contributors]]</f>
        <v>31</v>
      </c>
    </row>
    <row r="5726" spans="1:13" ht="13.2" hidden="1" x14ac:dyDescent="0.25">
      <c r="A5726" s="13">
        <v>4</v>
      </c>
      <c r="B5726" s="14">
        <v>43836</v>
      </c>
      <c r="C5726" s="14">
        <v>43851</v>
      </c>
      <c r="D5726" s="15" t="s">
        <v>982</v>
      </c>
      <c r="E5726" s="13">
        <v>130</v>
      </c>
      <c r="F5726" s="15" t="s">
        <v>17</v>
      </c>
      <c r="G5726" s="15" t="s">
        <v>14</v>
      </c>
      <c r="H5726" s="17">
        <v>134</v>
      </c>
      <c r="I5726" s="13">
        <v>13</v>
      </c>
      <c r="J5726" s="13">
        <v>12</v>
      </c>
      <c r="K5726" s="17">
        <v>55</v>
      </c>
      <c r="L5726" s="18">
        <f t="shared" si="61"/>
        <v>189</v>
      </c>
      <c r="M5726">
        <f>Table1[[#This Row],[num_contributions]]+Table1[[#This Row],[num_unique_contributors]]</f>
        <v>25</v>
      </c>
    </row>
    <row r="5727" spans="1:13" ht="13.2" hidden="1" x14ac:dyDescent="0.25">
      <c r="A5727" s="13">
        <v>4</v>
      </c>
      <c r="B5727" s="14">
        <v>43836</v>
      </c>
      <c r="C5727" s="14">
        <v>43851</v>
      </c>
      <c r="D5727" s="15" t="s">
        <v>1706</v>
      </c>
      <c r="E5727" s="13">
        <v>385</v>
      </c>
      <c r="F5727" s="15" t="s">
        <v>17</v>
      </c>
      <c r="G5727" s="15" t="s">
        <v>18</v>
      </c>
      <c r="H5727" s="17">
        <v>9</v>
      </c>
      <c r="I5727" s="13">
        <v>4</v>
      </c>
      <c r="J5727" s="13">
        <v>4</v>
      </c>
      <c r="K5727" s="17">
        <v>179.99999999999901</v>
      </c>
      <c r="L5727" s="18">
        <f t="shared" si="61"/>
        <v>188.99999999999901</v>
      </c>
      <c r="M5727">
        <f>Table1[[#This Row],[num_contributions]]+Table1[[#This Row],[num_unique_contributors]]</f>
        <v>8</v>
      </c>
    </row>
    <row r="5728" spans="1:13" ht="13.2" hidden="1" x14ac:dyDescent="0.25">
      <c r="A5728" s="13">
        <v>4</v>
      </c>
      <c r="B5728" s="14">
        <v>43836</v>
      </c>
      <c r="C5728" s="14">
        <v>43851</v>
      </c>
      <c r="D5728" s="15" t="s">
        <v>1267</v>
      </c>
      <c r="E5728" s="13">
        <v>311</v>
      </c>
      <c r="F5728" s="15" t="s">
        <v>17</v>
      </c>
      <c r="G5728" s="15" t="s">
        <v>23</v>
      </c>
      <c r="H5728" s="17">
        <v>11</v>
      </c>
      <c r="I5728" s="13">
        <v>6</v>
      </c>
      <c r="J5728" s="13">
        <v>6</v>
      </c>
      <c r="K5728" s="17">
        <v>153</v>
      </c>
      <c r="L5728" s="18">
        <f t="shared" si="61"/>
        <v>164</v>
      </c>
      <c r="M5728">
        <f>Table1[[#This Row],[num_contributions]]+Table1[[#This Row],[num_unique_contributors]]</f>
        <v>12</v>
      </c>
    </row>
    <row r="5729" spans="1:13" ht="13.2" hidden="1" x14ac:dyDescent="0.25">
      <c r="A5729" s="13">
        <v>4</v>
      </c>
      <c r="B5729" s="14">
        <v>43836</v>
      </c>
      <c r="C5729" s="14">
        <v>43851</v>
      </c>
      <c r="D5729" s="15" t="s">
        <v>940</v>
      </c>
      <c r="E5729" s="13">
        <v>276</v>
      </c>
      <c r="F5729" s="15" t="s">
        <v>17</v>
      </c>
      <c r="G5729" s="15" t="s">
        <v>23</v>
      </c>
      <c r="H5729" s="17">
        <v>39</v>
      </c>
      <c r="I5729" s="13">
        <v>7</v>
      </c>
      <c r="J5729" s="13">
        <v>7</v>
      </c>
      <c r="K5729" s="17">
        <v>122</v>
      </c>
      <c r="L5729" s="18">
        <f t="shared" si="61"/>
        <v>161</v>
      </c>
      <c r="M5729">
        <f>Table1[[#This Row],[num_contributions]]+Table1[[#This Row],[num_unique_contributors]]</f>
        <v>14</v>
      </c>
    </row>
    <row r="5730" spans="1:13" ht="13.2" hidden="1" x14ac:dyDescent="0.25">
      <c r="A5730" s="13">
        <v>4</v>
      </c>
      <c r="B5730" s="14">
        <v>43836</v>
      </c>
      <c r="C5730" s="14">
        <v>43851</v>
      </c>
      <c r="D5730" s="15" t="s">
        <v>1691</v>
      </c>
      <c r="E5730" s="13">
        <v>188</v>
      </c>
      <c r="F5730" s="15" t="s">
        <v>17</v>
      </c>
      <c r="G5730" s="15" t="s">
        <v>18</v>
      </c>
      <c r="H5730" s="17">
        <v>45</v>
      </c>
      <c r="I5730" s="13">
        <v>14</v>
      </c>
      <c r="J5730" s="13">
        <v>13</v>
      </c>
      <c r="K5730" s="17">
        <v>100.369999999999</v>
      </c>
      <c r="L5730" s="18">
        <f t="shared" si="61"/>
        <v>145.36999999999898</v>
      </c>
      <c r="M5730">
        <f>Table1[[#This Row],[num_contributions]]+Table1[[#This Row],[num_unique_contributors]]</f>
        <v>27</v>
      </c>
    </row>
    <row r="5731" spans="1:13" ht="13.2" hidden="1" x14ac:dyDescent="0.25">
      <c r="A5731" s="13">
        <v>4</v>
      </c>
      <c r="B5731" s="14">
        <v>43836</v>
      </c>
      <c r="C5731" s="14">
        <v>43851</v>
      </c>
      <c r="D5731" s="15" t="s">
        <v>615</v>
      </c>
      <c r="E5731" s="13">
        <v>368</v>
      </c>
      <c r="F5731" s="15" t="s">
        <v>17</v>
      </c>
      <c r="G5731" s="15" t="s">
        <v>14</v>
      </c>
      <c r="H5731" s="17">
        <v>64</v>
      </c>
      <c r="I5731" s="13">
        <v>7</v>
      </c>
      <c r="J5731" s="13">
        <v>7</v>
      </c>
      <c r="K5731" s="17">
        <v>79</v>
      </c>
      <c r="L5731" s="18">
        <f t="shared" si="61"/>
        <v>143</v>
      </c>
      <c r="M5731">
        <f>Table1[[#This Row],[num_contributions]]+Table1[[#This Row],[num_unique_contributors]]</f>
        <v>14</v>
      </c>
    </row>
    <row r="5732" spans="1:13" ht="13.2" hidden="1" x14ac:dyDescent="0.25">
      <c r="A5732" s="13">
        <v>4</v>
      </c>
      <c r="B5732" s="14">
        <v>43836</v>
      </c>
      <c r="C5732" s="14">
        <v>43851</v>
      </c>
      <c r="D5732" s="15" t="s">
        <v>490</v>
      </c>
      <c r="E5732" s="13">
        <v>197</v>
      </c>
      <c r="F5732" s="15" t="s">
        <v>17</v>
      </c>
      <c r="G5732" s="15" t="s">
        <v>18</v>
      </c>
      <c r="H5732" s="17">
        <v>12</v>
      </c>
      <c r="I5732" s="13">
        <v>6</v>
      </c>
      <c r="J5732" s="13">
        <v>4</v>
      </c>
      <c r="K5732" s="17">
        <v>120.99999999999901</v>
      </c>
      <c r="L5732" s="18">
        <f t="shared" si="61"/>
        <v>132.99999999999901</v>
      </c>
      <c r="M5732">
        <f>Table1[[#This Row],[num_contributions]]+Table1[[#This Row],[num_unique_contributors]]</f>
        <v>10</v>
      </c>
    </row>
    <row r="5733" spans="1:13" ht="13.2" hidden="1" x14ac:dyDescent="0.25">
      <c r="A5733" s="13">
        <v>4</v>
      </c>
      <c r="B5733" s="14">
        <v>43836</v>
      </c>
      <c r="C5733" s="14">
        <v>43851</v>
      </c>
      <c r="D5733" s="15" t="s">
        <v>633</v>
      </c>
      <c r="E5733" s="13">
        <v>265</v>
      </c>
      <c r="F5733" s="15" t="s">
        <v>17</v>
      </c>
      <c r="G5733" s="15" t="s">
        <v>23</v>
      </c>
      <c r="H5733" s="17">
        <v>79</v>
      </c>
      <c r="I5733" s="13">
        <v>21</v>
      </c>
      <c r="J5733" s="13">
        <v>19</v>
      </c>
      <c r="K5733" s="17">
        <v>53.499999999999901</v>
      </c>
      <c r="L5733" s="18">
        <f t="shared" si="61"/>
        <v>132.49999999999989</v>
      </c>
      <c r="M5733">
        <f>Table1[[#This Row],[num_contributions]]+Table1[[#This Row],[num_unique_contributors]]</f>
        <v>40</v>
      </c>
    </row>
    <row r="5734" spans="1:13" ht="13.2" hidden="1" x14ac:dyDescent="0.25">
      <c r="A5734" s="13">
        <v>4</v>
      </c>
      <c r="B5734" s="14">
        <v>43836</v>
      </c>
      <c r="C5734" s="14">
        <v>43851</v>
      </c>
      <c r="D5734" s="15" t="s">
        <v>943</v>
      </c>
      <c r="E5734" s="13">
        <v>268</v>
      </c>
      <c r="F5734" s="15" t="s">
        <v>17</v>
      </c>
      <c r="G5734" s="15" t="s">
        <v>23</v>
      </c>
      <c r="H5734" s="17">
        <v>127</v>
      </c>
      <c r="I5734" s="13">
        <v>1</v>
      </c>
      <c r="J5734" s="13">
        <v>0</v>
      </c>
      <c r="K5734" s="19"/>
      <c r="L5734" s="18">
        <f t="shared" si="61"/>
        <v>127</v>
      </c>
      <c r="M5734">
        <f>Table1[[#This Row],[num_contributions]]+Table1[[#This Row],[num_unique_contributors]]</f>
        <v>1</v>
      </c>
    </row>
    <row r="5735" spans="1:13" ht="13.2" hidden="1" x14ac:dyDescent="0.25">
      <c r="A5735" s="13">
        <v>4</v>
      </c>
      <c r="B5735" s="14">
        <v>43836</v>
      </c>
      <c r="C5735" s="14">
        <v>43851</v>
      </c>
      <c r="D5735" s="15" t="s">
        <v>194</v>
      </c>
      <c r="E5735" s="13">
        <v>373</v>
      </c>
      <c r="F5735" s="15" t="s">
        <v>17</v>
      </c>
      <c r="G5735" s="15" t="s">
        <v>18</v>
      </c>
      <c r="H5735" s="17">
        <v>13</v>
      </c>
      <c r="I5735" s="13">
        <v>4</v>
      </c>
      <c r="J5735" s="13">
        <v>4</v>
      </c>
      <c r="K5735" s="17">
        <v>113.5</v>
      </c>
      <c r="L5735" s="18">
        <f t="shared" si="61"/>
        <v>126.5</v>
      </c>
      <c r="M5735">
        <f>Table1[[#This Row],[num_contributions]]+Table1[[#This Row],[num_unique_contributors]]</f>
        <v>8</v>
      </c>
    </row>
    <row r="5736" spans="1:13" ht="13.2" hidden="1" x14ac:dyDescent="0.25">
      <c r="A5736" s="13">
        <v>4</v>
      </c>
      <c r="B5736" s="14">
        <v>43836</v>
      </c>
      <c r="C5736" s="14">
        <v>43851</v>
      </c>
      <c r="D5736" s="15" t="s">
        <v>2000</v>
      </c>
      <c r="E5736" s="13">
        <v>307</v>
      </c>
      <c r="F5736" s="15" t="s">
        <v>17</v>
      </c>
      <c r="G5736" s="15" t="s">
        <v>23</v>
      </c>
      <c r="H5736" s="17">
        <v>21</v>
      </c>
      <c r="I5736" s="13">
        <v>10</v>
      </c>
      <c r="J5736" s="13">
        <v>8</v>
      </c>
      <c r="K5736" s="17">
        <v>104.049999999999</v>
      </c>
      <c r="L5736" s="18">
        <f t="shared" si="61"/>
        <v>125.049999999999</v>
      </c>
      <c r="M5736">
        <f>Table1[[#This Row],[num_contributions]]+Table1[[#This Row],[num_unique_contributors]]</f>
        <v>18</v>
      </c>
    </row>
    <row r="5737" spans="1:13" ht="13.2" hidden="1" x14ac:dyDescent="0.25">
      <c r="A5737" s="13">
        <v>4</v>
      </c>
      <c r="B5737" s="14">
        <v>43836</v>
      </c>
      <c r="C5737" s="14">
        <v>43851</v>
      </c>
      <c r="D5737" s="15" t="s">
        <v>169</v>
      </c>
      <c r="E5737" s="13">
        <v>331</v>
      </c>
      <c r="F5737" s="15" t="s">
        <v>17</v>
      </c>
      <c r="G5737" s="15" t="s">
        <v>18</v>
      </c>
      <c r="H5737" s="17">
        <v>35</v>
      </c>
      <c r="I5737" s="13">
        <v>12</v>
      </c>
      <c r="J5737" s="13">
        <v>11</v>
      </c>
      <c r="K5737" s="17">
        <v>80</v>
      </c>
      <c r="L5737" s="18">
        <f t="shared" si="61"/>
        <v>115</v>
      </c>
      <c r="M5737">
        <f>Table1[[#This Row],[num_contributions]]+Table1[[#This Row],[num_unique_contributors]]</f>
        <v>23</v>
      </c>
    </row>
    <row r="5738" spans="1:13" ht="13.2" hidden="1" x14ac:dyDescent="0.25">
      <c r="A5738" s="13">
        <v>4</v>
      </c>
      <c r="B5738" s="14">
        <v>43836</v>
      </c>
      <c r="C5738" s="14">
        <v>43851</v>
      </c>
      <c r="D5738" s="15" t="s">
        <v>1324</v>
      </c>
      <c r="E5738" s="13">
        <v>315</v>
      </c>
      <c r="F5738" s="15" t="s">
        <v>17</v>
      </c>
      <c r="G5738" s="15" t="s">
        <v>23</v>
      </c>
      <c r="H5738" s="17">
        <v>70</v>
      </c>
      <c r="I5738" s="13">
        <v>11</v>
      </c>
      <c r="J5738" s="13">
        <v>10</v>
      </c>
      <c r="K5738" s="17">
        <v>43</v>
      </c>
      <c r="L5738" s="18">
        <f t="shared" si="61"/>
        <v>113</v>
      </c>
      <c r="M5738">
        <f>Table1[[#This Row],[num_contributions]]+Table1[[#This Row],[num_unique_contributors]]</f>
        <v>21</v>
      </c>
    </row>
    <row r="5739" spans="1:13" ht="13.2" hidden="1" x14ac:dyDescent="0.25">
      <c r="A5739" s="13">
        <v>4</v>
      </c>
      <c r="B5739" s="14">
        <v>43836</v>
      </c>
      <c r="C5739" s="14">
        <v>43851</v>
      </c>
      <c r="D5739" s="15" t="s">
        <v>151</v>
      </c>
      <c r="E5739" s="13">
        <v>599</v>
      </c>
      <c r="F5739" s="15" t="s">
        <v>17</v>
      </c>
      <c r="G5739" s="15" t="s">
        <v>18</v>
      </c>
      <c r="H5739" s="17">
        <v>23</v>
      </c>
      <c r="I5739" s="13">
        <v>7</v>
      </c>
      <c r="J5739" s="13">
        <v>7</v>
      </c>
      <c r="K5739" s="17">
        <v>87.999999999999901</v>
      </c>
      <c r="L5739" s="18">
        <f t="shared" si="61"/>
        <v>110.9999999999999</v>
      </c>
      <c r="M5739">
        <f>Table1[[#This Row],[num_contributions]]+Table1[[#This Row],[num_unique_contributors]]</f>
        <v>14</v>
      </c>
    </row>
    <row r="5740" spans="1:13" ht="13.2" hidden="1" x14ac:dyDescent="0.25">
      <c r="A5740" s="13">
        <v>4</v>
      </c>
      <c r="B5740" s="14">
        <v>43836</v>
      </c>
      <c r="C5740" s="14">
        <v>43851</v>
      </c>
      <c r="D5740" s="15" t="s">
        <v>1970</v>
      </c>
      <c r="E5740" s="13">
        <v>183</v>
      </c>
      <c r="F5740" s="15" t="s">
        <v>17</v>
      </c>
      <c r="G5740" s="15" t="s">
        <v>23</v>
      </c>
      <c r="H5740" s="17">
        <v>22</v>
      </c>
      <c r="I5740" s="13">
        <v>10</v>
      </c>
      <c r="J5740" s="13">
        <v>9</v>
      </c>
      <c r="K5740" s="17">
        <v>86.298000000000002</v>
      </c>
      <c r="L5740" s="18">
        <f t="shared" si="61"/>
        <v>108.298</v>
      </c>
      <c r="M5740">
        <f>Table1[[#This Row],[num_contributions]]+Table1[[#This Row],[num_unique_contributors]]</f>
        <v>19</v>
      </c>
    </row>
    <row r="5741" spans="1:13" ht="13.2" hidden="1" x14ac:dyDescent="0.25">
      <c r="A5741" s="13">
        <v>4</v>
      </c>
      <c r="B5741" s="14">
        <v>43836</v>
      </c>
      <c r="C5741" s="14">
        <v>43851</v>
      </c>
      <c r="D5741" s="15" t="s">
        <v>133</v>
      </c>
      <c r="E5741" s="13">
        <v>258</v>
      </c>
      <c r="F5741" s="15" t="s">
        <v>20</v>
      </c>
      <c r="G5741" s="15" t="s">
        <v>18</v>
      </c>
      <c r="H5741" s="17">
        <v>6</v>
      </c>
      <c r="I5741" s="13">
        <v>8</v>
      </c>
      <c r="J5741" s="13">
        <v>8</v>
      </c>
      <c r="K5741" s="17">
        <v>102</v>
      </c>
      <c r="L5741" s="18">
        <f t="shared" si="61"/>
        <v>108</v>
      </c>
      <c r="M5741">
        <f>Table1[[#This Row],[num_contributions]]+Table1[[#This Row],[num_unique_contributors]]</f>
        <v>16</v>
      </c>
    </row>
    <row r="5742" spans="1:13" ht="13.2" hidden="1" x14ac:dyDescent="0.25">
      <c r="A5742" s="13">
        <v>4</v>
      </c>
      <c r="B5742" s="14">
        <v>43836</v>
      </c>
      <c r="C5742" s="14">
        <v>43851</v>
      </c>
      <c r="D5742" s="15" t="s">
        <v>511</v>
      </c>
      <c r="E5742" s="13">
        <v>211</v>
      </c>
      <c r="F5742" s="15" t="s">
        <v>111</v>
      </c>
      <c r="G5742" s="15" t="s">
        <v>14</v>
      </c>
      <c r="H5742" s="17">
        <v>100</v>
      </c>
      <c r="I5742" s="13">
        <v>3</v>
      </c>
      <c r="J5742" s="13">
        <v>3</v>
      </c>
      <c r="K5742" s="17">
        <v>7.2629999999999999</v>
      </c>
      <c r="L5742" s="18">
        <f t="shared" si="61"/>
        <v>107.26300000000001</v>
      </c>
      <c r="M5742">
        <f>Table1[[#This Row],[num_contributions]]+Table1[[#This Row],[num_unique_contributors]]</f>
        <v>6</v>
      </c>
    </row>
    <row r="5743" spans="1:13" ht="13.2" hidden="1" x14ac:dyDescent="0.25">
      <c r="A5743" s="13">
        <v>4</v>
      </c>
      <c r="B5743" s="14">
        <v>43836</v>
      </c>
      <c r="C5743" s="14">
        <v>43851</v>
      </c>
      <c r="D5743" s="15" t="s">
        <v>184</v>
      </c>
      <c r="E5743" s="13">
        <v>366</v>
      </c>
      <c r="F5743" s="15" t="s">
        <v>13</v>
      </c>
      <c r="G5743" s="15" t="s">
        <v>14</v>
      </c>
      <c r="H5743" s="17">
        <v>68</v>
      </c>
      <c r="I5743" s="13">
        <v>6</v>
      </c>
      <c r="J5743" s="13">
        <v>6</v>
      </c>
      <c r="K5743" s="17">
        <v>38.711999999999897</v>
      </c>
      <c r="L5743" s="18">
        <f t="shared" si="61"/>
        <v>106.7119999999999</v>
      </c>
      <c r="M5743">
        <f>Table1[[#This Row],[num_contributions]]+Table1[[#This Row],[num_unique_contributors]]</f>
        <v>12</v>
      </c>
    </row>
    <row r="5744" spans="1:13" ht="13.2" hidden="1" x14ac:dyDescent="0.25">
      <c r="A5744" s="13">
        <v>4</v>
      </c>
      <c r="B5744" s="14">
        <v>43836</v>
      </c>
      <c r="C5744" s="14">
        <v>43851</v>
      </c>
      <c r="D5744" s="15" t="s">
        <v>1750</v>
      </c>
      <c r="E5744" s="13">
        <v>280</v>
      </c>
      <c r="F5744" s="15" t="s">
        <v>17</v>
      </c>
      <c r="G5744" s="15" t="s">
        <v>23</v>
      </c>
      <c r="H5744" s="17">
        <v>11</v>
      </c>
      <c r="I5744" s="13">
        <v>6</v>
      </c>
      <c r="J5744" s="13">
        <v>6</v>
      </c>
      <c r="K5744" s="17">
        <v>86.87</v>
      </c>
      <c r="L5744" s="18">
        <f t="shared" si="61"/>
        <v>97.87</v>
      </c>
      <c r="M5744">
        <f>Table1[[#This Row],[num_contributions]]+Table1[[#This Row],[num_unique_contributors]]</f>
        <v>12</v>
      </c>
    </row>
    <row r="5745" spans="1:13" ht="13.2" hidden="1" x14ac:dyDescent="0.25">
      <c r="A5745" s="13">
        <v>4</v>
      </c>
      <c r="B5745" s="14">
        <v>43836</v>
      </c>
      <c r="C5745" s="14">
        <v>43851</v>
      </c>
      <c r="D5745" s="15" t="s">
        <v>1144</v>
      </c>
      <c r="E5745" s="13">
        <v>306</v>
      </c>
      <c r="F5745" s="15" t="s">
        <v>17</v>
      </c>
      <c r="G5745" s="15" t="s">
        <v>23</v>
      </c>
      <c r="H5745" s="17">
        <v>43</v>
      </c>
      <c r="I5745" s="13">
        <v>13</v>
      </c>
      <c r="J5745" s="13">
        <v>12</v>
      </c>
      <c r="K5745" s="17">
        <v>53.4299999999999</v>
      </c>
      <c r="L5745" s="18">
        <f t="shared" si="61"/>
        <v>96.429999999999893</v>
      </c>
      <c r="M5745">
        <f>Table1[[#This Row],[num_contributions]]+Table1[[#This Row],[num_unique_contributors]]</f>
        <v>25</v>
      </c>
    </row>
    <row r="5746" spans="1:13" ht="13.2" hidden="1" x14ac:dyDescent="0.25">
      <c r="A5746" s="13">
        <v>4</v>
      </c>
      <c r="B5746" s="14">
        <v>43836</v>
      </c>
      <c r="C5746" s="14">
        <v>43851</v>
      </c>
      <c r="D5746" s="15" t="s">
        <v>759</v>
      </c>
      <c r="E5746" s="13">
        <v>653</v>
      </c>
      <c r="F5746" s="15" t="s">
        <v>17</v>
      </c>
      <c r="G5746" s="15" t="s">
        <v>18</v>
      </c>
      <c r="H5746" s="17">
        <v>29</v>
      </c>
      <c r="I5746" s="13">
        <v>10</v>
      </c>
      <c r="J5746" s="13">
        <v>10</v>
      </c>
      <c r="K5746" s="17">
        <v>66.953000000000003</v>
      </c>
      <c r="L5746" s="18">
        <f t="shared" si="61"/>
        <v>95.953000000000003</v>
      </c>
      <c r="M5746">
        <f>Table1[[#This Row],[num_contributions]]+Table1[[#This Row],[num_unique_contributors]]</f>
        <v>20</v>
      </c>
    </row>
    <row r="5747" spans="1:13" ht="13.2" hidden="1" x14ac:dyDescent="0.25">
      <c r="A5747" s="13">
        <v>4</v>
      </c>
      <c r="B5747" s="14">
        <v>43836</v>
      </c>
      <c r="C5747" s="14">
        <v>43851</v>
      </c>
      <c r="D5747" s="15" t="s">
        <v>942</v>
      </c>
      <c r="E5747" s="13">
        <v>304</v>
      </c>
      <c r="F5747" s="15" t="s">
        <v>17</v>
      </c>
      <c r="G5747" s="15" t="s">
        <v>14</v>
      </c>
      <c r="H5747" s="17">
        <v>39</v>
      </c>
      <c r="I5747" s="13">
        <v>15</v>
      </c>
      <c r="J5747" s="13">
        <v>15</v>
      </c>
      <c r="K5747" s="17">
        <v>56.195999999999898</v>
      </c>
      <c r="L5747" s="18">
        <f t="shared" si="61"/>
        <v>95.195999999999898</v>
      </c>
      <c r="M5747">
        <f>Table1[[#This Row],[num_contributions]]+Table1[[#This Row],[num_unique_contributors]]</f>
        <v>30</v>
      </c>
    </row>
    <row r="5748" spans="1:13" ht="13.2" hidden="1" x14ac:dyDescent="0.25">
      <c r="A5748" s="13">
        <v>4</v>
      </c>
      <c r="B5748" s="14">
        <v>43836</v>
      </c>
      <c r="C5748" s="14">
        <v>43851</v>
      </c>
      <c r="D5748" s="15" t="s">
        <v>2103</v>
      </c>
      <c r="E5748" s="13">
        <v>230</v>
      </c>
      <c r="F5748" s="15" t="s">
        <v>17</v>
      </c>
      <c r="G5748" s="15" t="s">
        <v>23</v>
      </c>
      <c r="H5748" s="17">
        <v>21</v>
      </c>
      <c r="I5748" s="13">
        <v>12</v>
      </c>
      <c r="J5748" s="13">
        <v>11</v>
      </c>
      <c r="K5748" s="17">
        <v>73.249999999999901</v>
      </c>
      <c r="L5748" s="18">
        <f t="shared" si="61"/>
        <v>94.249999999999901</v>
      </c>
      <c r="M5748">
        <f>Table1[[#This Row],[num_contributions]]+Table1[[#This Row],[num_unique_contributors]]</f>
        <v>23</v>
      </c>
    </row>
    <row r="5749" spans="1:13" ht="13.2" hidden="1" x14ac:dyDescent="0.25">
      <c r="A5749" s="13">
        <v>4</v>
      </c>
      <c r="B5749" s="14">
        <v>43836</v>
      </c>
      <c r="C5749" s="14">
        <v>43851</v>
      </c>
      <c r="D5749" s="15" t="s">
        <v>1685</v>
      </c>
      <c r="E5749" s="13">
        <v>241</v>
      </c>
      <c r="F5749" s="15" t="s">
        <v>17</v>
      </c>
      <c r="G5749" s="15" t="s">
        <v>23</v>
      </c>
      <c r="H5749" s="17">
        <v>38</v>
      </c>
      <c r="I5749" s="13">
        <v>13</v>
      </c>
      <c r="J5749" s="13">
        <v>11</v>
      </c>
      <c r="K5749" s="17">
        <v>49.337000000000003</v>
      </c>
      <c r="L5749" s="18">
        <f t="shared" si="61"/>
        <v>87.337000000000003</v>
      </c>
      <c r="M5749">
        <f>Table1[[#This Row],[num_contributions]]+Table1[[#This Row],[num_unique_contributors]]</f>
        <v>24</v>
      </c>
    </row>
    <row r="5750" spans="1:13" ht="13.2" hidden="1" x14ac:dyDescent="0.25">
      <c r="A5750" s="13">
        <v>4</v>
      </c>
      <c r="B5750" s="14">
        <v>43836</v>
      </c>
      <c r="C5750" s="14">
        <v>43851</v>
      </c>
      <c r="D5750" s="15" t="s">
        <v>915</v>
      </c>
      <c r="E5750" s="13">
        <v>288</v>
      </c>
      <c r="F5750" s="15" t="s">
        <v>17</v>
      </c>
      <c r="G5750" s="15" t="s">
        <v>14</v>
      </c>
      <c r="H5750" s="17">
        <v>17</v>
      </c>
      <c r="I5750" s="13">
        <v>7</v>
      </c>
      <c r="J5750" s="13">
        <v>7</v>
      </c>
      <c r="K5750" s="17">
        <v>67</v>
      </c>
      <c r="L5750" s="18">
        <f t="shared" si="61"/>
        <v>84</v>
      </c>
      <c r="M5750">
        <f>Table1[[#This Row],[num_contributions]]+Table1[[#This Row],[num_unique_contributors]]</f>
        <v>14</v>
      </c>
    </row>
    <row r="5751" spans="1:13" ht="13.2" hidden="1" x14ac:dyDescent="0.25">
      <c r="A5751" s="13">
        <v>4</v>
      </c>
      <c r="B5751" s="14">
        <v>43836</v>
      </c>
      <c r="C5751" s="14">
        <v>43851</v>
      </c>
      <c r="D5751" s="15" t="s">
        <v>1680</v>
      </c>
      <c r="E5751" s="13">
        <v>56</v>
      </c>
      <c r="F5751" s="15" t="s">
        <v>17</v>
      </c>
      <c r="G5751" s="15" t="s">
        <v>14</v>
      </c>
      <c r="H5751" s="17">
        <v>31</v>
      </c>
      <c r="I5751" s="13">
        <v>10</v>
      </c>
      <c r="J5751" s="13">
        <v>9</v>
      </c>
      <c r="K5751" s="17">
        <v>51.25</v>
      </c>
      <c r="L5751" s="18">
        <f t="shared" si="61"/>
        <v>82.25</v>
      </c>
      <c r="M5751">
        <f>Table1[[#This Row],[num_contributions]]+Table1[[#This Row],[num_unique_contributors]]</f>
        <v>19</v>
      </c>
    </row>
    <row r="5752" spans="1:13" ht="13.2" hidden="1" x14ac:dyDescent="0.25">
      <c r="A5752" s="13">
        <v>4</v>
      </c>
      <c r="B5752" s="14">
        <v>43836</v>
      </c>
      <c r="C5752" s="14">
        <v>43851</v>
      </c>
      <c r="D5752" s="15" t="s">
        <v>1243</v>
      </c>
      <c r="E5752" s="13">
        <v>404</v>
      </c>
      <c r="F5752" s="15" t="s">
        <v>17</v>
      </c>
      <c r="G5752" s="15" t="s">
        <v>14</v>
      </c>
      <c r="H5752" s="17">
        <v>12</v>
      </c>
      <c r="I5752" s="13">
        <v>7</v>
      </c>
      <c r="J5752" s="13">
        <v>7</v>
      </c>
      <c r="K5752" s="17">
        <v>61</v>
      </c>
      <c r="L5752" s="18">
        <f t="shared" si="61"/>
        <v>73</v>
      </c>
      <c r="M5752">
        <f>Table1[[#This Row],[num_contributions]]+Table1[[#This Row],[num_unique_contributors]]</f>
        <v>14</v>
      </c>
    </row>
    <row r="5753" spans="1:13" ht="13.2" hidden="1" x14ac:dyDescent="0.25">
      <c r="A5753" s="13">
        <v>4</v>
      </c>
      <c r="B5753" s="14">
        <v>43836</v>
      </c>
      <c r="C5753" s="14">
        <v>43851</v>
      </c>
      <c r="D5753" s="15" t="s">
        <v>1712</v>
      </c>
      <c r="E5753" s="13">
        <v>227</v>
      </c>
      <c r="F5753" s="15" t="s">
        <v>17</v>
      </c>
      <c r="G5753" s="15" t="s">
        <v>18</v>
      </c>
      <c r="H5753" s="17">
        <v>12</v>
      </c>
      <c r="I5753" s="13">
        <v>8</v>
      </c>
      <c r="J5753" s="13">
        <v>6</v>
      </c>
      <c r="K5753" s="17">
        <v>58</v>
      </c>
      <c r="L5753" s="18">
        <f t="shared" si="61"/>
        <v>70</v>
      </c>
      <c r="M5753">
        <f>Table1[[#This Row],[num_contributions]]+Table1[[#This Row],[num_unique_contributors]]</f>
        <v>14</v>
      </c>
    </row>
    <row r="5754" spans="1:13" ht="13.2" hidden="1" x14ac:dyDescent="0.25">
      <c r="A5754" s="13">
        <v>4</v>
      </c>
      <c r="B5754" s="14">
        <v>43836</v>
      </c>
      <c r="C5754" s="14">
        <v>43851</v>
      </c>
      <c r="D5754" s="15" t="s">
        <v>1009</v>
      </c>
      <c r="E5754" s="13">
        <v>374</v>
      </c>
      <c r="F5754" s="15" t="s">
        <v>17</v>
      </c>
      <c r="G5754" s="15" t="s">
        <v>14</v>
      </c>
      <c r="H5754" s="17">
        <v>54</v>
      </c>
      <c r="I5754" s="13">
        <v>2</v>
      </c>
      <c r="J5754" s="13">
        <v>2</v>
      </c>
      <c r="K5754" s="17">
        <v>10</v>
      </c>
      <c r="L5754" s="18">
        <f t="shared" si="61"/>
        <v>64</v>
      </c>
      <c r="M5754">
        <f>Table1[[#This Row],[num_contributions]]+Table1[[#This Row],[num_unique_contributors]]</f>
        <v>4</v>
      </c>
    </row>
    <row r="5755" spans="1:13" ht="13.2" hidden="1" x14ac:dyDescent="0.25">
      <c r="A5755" s="13">
        <v>4</v>
      </c>
      <c r="B5755" s="14">
        <v>43836</v>
      </c>
      <c r="C5755" s="14">
        <v>43851</v>
      </c>
      <c r="D5755" s="15" t="s">
        <v>1528</v>
      </c>
      <c r="E5755" s="13">
        <v>286</v>
      </c>
      <c r="F5755" s="15" t="s">
        <v>17</v>
      </c>
      <c r="G5755" s="15" t="s">
        <v>14</v>
      </c>
      <c r="H5755" s="17">
        <v>20</v>
      </c>
      <c r="I5755" s="13">
        <v>8</v>
      </c>
      <c r="J5755" s="13">
        <v>8</v>
      </c>
      <c r="K5755" s="17">
        <v>43.8016483821199</v>
      </c>
      <c r="L5755" s="18">
        <f t="shared" si="61"/>
        <v>63.8016483821199</v>
      </c>
      <c r="M5755">
        <f>Table1[[#This Row],[num_contributions]]+Table1[[#This Row],[num_unique_contributors]]</f>
        <v>16</v>
      </c>
    </row>
    <row r="5756" spans="1:13" ht="13.2" hidden="1" x14ac:dyDescent="0.25">
      <c r="A5756" s="13">
        <v>4</v>
      </c>
      <c r="B5756" s="14">
        <v>43836</v>
      </c>
      <c r="C5756" s="14">
        <v>43851</v>
      </c>
      <c r="D5756" s="15" t="s">
        <v>1936</v>
      </c>
      <c r="E5756" s="13">
        <v>295</v>
      </c>
      <c r="F5756" s="15" t="s">
        <v>17</v>
      </c>
      <c r="G5756" s="15" t="s">
        <v>23</v>
      </c>
      <c r="H5756" s="17">
        <v>26</v>
      </c>
      <c r="I5756" s="13">
        <v>11</v>
      </c>
      <c r="J5756" s="13">
        <v>11</v>
      </c>
      <c r="K5756" s="17">
        <v>31.513000000000002</v>
      </c>
      <c r="L5756" s="18">
        <f t="shared" si="61"/>
        <v>57.513000000000005</v>
      </c>
      <c r="M5756">
        <f>Table1[[#This Row],[num_contributions]]+Table1[[#This Row],[num_unique_contributors]]</f>
        <v>22</v>
      </c>
    </row>
    <row r="5757" spans="1:13" ht="13.2" hidden="1" x14ac:dyDescent="0.25">
      <c r="A5757" s="13">
        <v>4</v>
      </c>
      <c r="B5757" s="14">
        <v>43836</v>
      </c>
      <c r="C5757" s="14">
        <v>43851</v>
      </c>
      <c r="D5757" s="15" t="s">
        <v>1590</v>
      </c>
      <c r="E5757" s="13">
        <v>324</v>
      </c>
      <c r="F5757" s="15" t="s">
        <v>17</v>
      </c>
      <c r="G5757" s="15" t="s">
        <v>14</v>
      </c>
      <c r="H5757" s="17">
        <v>25</v>
      </c>
      <c r="I5757" s="13">
        <v>4</v>
      </c>
      <c r="J5757" s="13">
        <v>4</v>
      </c>
      <c r="K5757" s="17">
        <v>32.200000000000003</v>
      </c>
      <c r="L5757" s="18">
        <f t="shared" si="61"/>
        <v>57.2</v>
      </c>
      <c r="M5757">
        <f>Table1[[#This Row],[num_contributions]]+Table1[[#This Row],[num_unique_contributors]]</f>
        <v>8</v>
      </c>
    </row>
    <row r="5758" spans="1:13" ht="13.2" hidden="1" x14ac:dyDescent="0.25">
      <c r="A5758" s="13">
        <v>4</v>
      </c>
      <c r="B5758" s="14">
        <v>43836</v>
      </c>
      <c r="C5758" s="14">
        <v>43851</v>
      </c>
      <c r="D5758" s="15" t="s">
        <v>1832</v>
      </c>
      <c r="E5758" s="13">
        <v>212</v>
      </c>
      <c r="F5758" s="15" t="s">
        <v>20</v>
      </c>
      <c r="G5758" s="15" t="s">
        <v>23</v>
      </c>
      <c r="H5758" s="17">
        <v>9</v>
      </c>
      <c r="I5758" s="13">
        <v>4</v>
      </c>
      <c r="J5758" s="13">
        <v>4</v>
      </c>
      <c r="K5758" s="17">
        <v>46</v>
      </c>
      <c r="L5758" s="18">
        <f t="shared" si="61"/>
        <v>55</v>
      </c>
      <c r="M5758">
        <f>Table1[[#This Row],[num_contributions]]+Table1[[#This Row],[num_unique_contributors]]</f>
        <v>8</v>
      </c>
    </row>
    <row r="5759" spans="1:13" ht="13.2" hidden="1" x14ac:dyDescent="0.25">
      <c r="A5759" s="13">
        <v>4</v>
      </c>
      <c r="B5759" s="14">
        <v>43836</v>
      </c>
      <c r="C5759" s="14">
        <v>43851</v>
      </c>
      <c r="D5759" s="15" t="s">
        <v>1941</v>
      </c>
      <c r="E5759" s="13">
        <v>207</v>
      </c>
      <c r="F5759" s="15" t="s">
        <v>17</v>
      </c>
      <c r="G5759" s="15" t="s">
        <v>23</v>
      </c>
      <c r="H5759" s="17">
        <v>23</v>
      </c>
      <c r="I5759" s="13">
        <v>7</v>
      </c>
      <c r="J5759" s="13">
        <v>7</v>
      </c>
      <c r="K5759" s="17">
        <v>30.999999999999901</v>
      </c>
      <c r="L5759" s="18">
        <f t="shared" si="61"/>
        <v>53.999999999999901</v>
      </c>
      <c r="M5759">
        <f>Table1[[#This Row],[num_contributions]]+Table1[[#This Row],[num_unique_contributors]]</f>
        <v>14</v>
      </c>
    </row>
    <row r="5760" spans="1:13" ht="13.2" hidden="1" x14ac:dyDescent="0.25">
      <c r="A5760" s="13">
        <v>4</v>
      </c>
      <c r="B5760" s="14">
        <v>43836</v>
      </c>
      <c r="C5760" s="14">
        <v>43851</v>
      </c>
      <c r="D5760" s="15" t="s">
        <v>955</v>
      </c>
      <c r="E5760" s="13">
        <v>375</v>
      </c>
      <c r="F5760" s="15" t="s">
        <v>17</v>
      </c>
      <c r="G5760" s="15" t="s">
        <v>23</v>
      </c>
      <c r="H5760" s="17">
        <v>19</v>
      </c>
      <c r="I5760" s="13">
        <v>11</v>
      </c>
      <c r="J5760" s="13">
        <v>5</v>
      </c>
      <c r="K5760" s="17">
        <v>32.195</v>
      </c>
      <c r="L5760" s="18">
        <f t="shared" si="61"/>
        <v>51.195</v>
      </c>
      <c r="M5760">
        <f>Table1[[#This Row],[num_contributions]]+Table1[[#This Row],[num_unique_contributors]]</f>
        <v>16</v>
      </c>
    </row>
    <row r="5761" spans="1:13" ht="13.2" hidden="1" x14ac:dyDescent="0.25">
      <c r="A5761" s="13">
        <v>4</v>
      </c>
      <c r="B5761" s="14">
        <v>43836</v>
      </c>
      <c r="C5761" s="14">
        <v>43851</v>
      </c>
      <c r="D5761" s="15" t="s">
        <v>1431</v>
      </c>
      <c r="E5761" s="13">
        <v>228</v>
      </c>
      <c r="F5761" s="15" t="s">
        <v>17</v>
      </c>
      <c r="G5761" s="15" t="s">
        <v>14</v>
      </c>
      <c r="H5761" s="17">
        <v>11</v>
      </c>
      <c r="I5761" s="13">
        <v>6</v>
      </c>
      <c r="J5761" s="13">
        <v>6</v>
      </c>
      <c r="K5761" s="17">
        <v>39.922996169999898</v>
      </c>
      <c r="L5761" s="18">
        <f t="shared" si="61"/>
        <v>50.922996169999898</v>
      </c>
      <c r="M5761">
        <f>Table1[[#This Row],[num_contributions]]+Table1[[#This Row],[num_unique_contributors]]</f>
        <v>12</v>
      </c>
    </row>
    <row r="5762" spans="1:13" ht="13.2" hidden="1" x14ac:dyDescent="0.25">
      <c r="A5762" s="13">
        <v>4</v>
      </c>
      <c r="B5762" s="14">
        <v>43836</v>
      </c>
      <c r="C5762" s="14">
        <v>43851</v>
      </c>
      <c r="D5762" s="15" t="s">
        <v>1830</v>
      </c>
      <c r="E5762" s="13">
        <v>413</v>
      </c>
      <c r="F5762" s="15" t="s">
        <v>20</v>
      </c>
      <c r="G5762" s="15" t="s">
        <v>18</v>
      </c>
      <c r="H5762" s="17">
        <v>50</v>
      </c>
      <c r="I5762" s="13">
        <v>1</v>
      </c>
      <c r="J5762" s="13">
        <v>0</v>
      </c>
      <c r="K5762" s="19"/>
      <c r="L5762" s="18">
        <f t="shared" si="61"/>
        <v>50</v>
      </c>
      <c r="M5762">
        <f>Table1[[#This Row],[num_contributions]]+Table1[[#This Row],[num_unique_contributors]]</f>
        <v>1</v>
      </c>
    </row>
    <row r="5763" spans="1:13" ht="13.2" hidden="1" x14ac:dyDescent="0.25">
      <c r="A5763" s="13">
        <v>4</v>
      </c>
      <c r="B5763" s="14">
        <v>43836</v>
      </c>
      <c r="C5763" s="14">
        <v>43851</v>
      </c>
      <c r="D5763" s="15" t="s">
        <v>2104</v>
      </c>
      <c r="E5763" s="13">
        <v>43</v>
      </c>
      <c r="F5763" s="15" t="s">
        <v>17</v>
      </c>
      <c r="G5763" s="15" t="s">
        <v>23</v>
      </c>
      <c r="H5763" s="17">
        <v>12</v>
      </c>
      <c r="I5763" s="13">
        <v>4</v>
      </c>
      <c r="J5763" s="13">
        <v>4</v>
      </c>
      <c r="K5763" s="17">
        <v>37.769999999999897</v>
      </c>
      <c r="L5763" s="18">
        <f t="shared" si="61"/>
        <v>49.769999999999897</v>
      </c>
      <c r="M5763">
        <f>Table1[[#This Row],[num_contributions]]+Table1[[#This Row],[num_unique_contributors]]</f>
        <v>8</v>
      </c>
    </row>
    <row r="5764" spans="1:13" ht="13.2" hidden="1" x14ac:dyDescent="0.25">
      <c r="A5764" s="13">
        <v>4</v>
      </c>
      <c r="B5764" s="14">
        <v>43836</v>
      </c>
      <c r="C5764" s="14">
        <v>43851</v>
      </c>
      <c r="D5764" s="15" t="s">
        <v>2044</v>
      </c>
      <c r="E5764" s="13">
        <v>239</v>
      </c>
      <c r="F5764" s="15" t="s">
        <v>17</v>
      </c>
      <c r="G5764" s="15" t="s">
        <v>14</v>
      </c>
      <c r="H5764" s="17">
        <v>27</v>
      </c>
      <c r="I5764" s="13">
        <v>4</v>
      </c>
      <c r="J5764" s="13">
        <v>4</v>
      </c>
      <c r="K5764" s="17">
        <v>21.25</v>
      </c>
      <c r="L5764" s="18">
        <f t="shared" si="61"/>
        <v>48.25</v>
      </c>
      <c r="M5764">
        <f>Table1[[#This Row],[num_contributions]]+Table1[[#This Row],[num_unique_contributors]]</f>
        <v>8</v>
      </c>
    </row>
    <row r="5765" spans="1:13" ht="13.2" hidden="1" x14ac:dyDescent="0.25">
      <c r="A5765" s="13">
        <v>4</v>
      </c>
      <c r="B5765" s="14">
        <v>43836</v>
      </c>
      <c r="C5765" s="14">
        <v>43851</v>
      </c>
      <c r="D5765" s="15" t="s">
        <v>1171</v>
      </c>
      <c r="E5765" s="13">
        <v>169</v>
      </c>
      <c r="F5765" s="15" t="s">
        <v>17</v>
      </c>
      <c r="G5765" s="15" t="s">
        <v>23</v>
      </c>
      <c r="H5765" s="17">
        <v>7</v>
      </c>
      <c r="I5765" s="13">
        <v>4</v>
      </c>
      <c r="J5765" s="13">
        <v>4</v>
      </c>
      <c r="K5765" s="17">
        <v>40.999999999999901</v>
      </c>
      <c r="L5765" s="18">
        <f t="shared" si="61"/>
        <v>47.999999999999901</v>
      </c>
      <c r="M5765">
        <f>Table1[[#This Row],[num_contributions]]+Table1[[#This Row],[num_unique_contributors]]</f>
        <v>8</v>
      </c>
    </row>
    <row r="5766" spans="1:13" ht="13.2" hidden="1" x14ac:dyDescent="0.25">
      <c r="A5766" s="13">
        <v>4</v>
      </c>
      <c r="B5766" s="14">
        <v>43836</v>
      </c>
      <c r="C5766" s="14">
        <v>43851</v>
      </c>
      <c r="D5766" s="15" t="s">
        <v>700</v>
      </c>
      <c r="E5766" s="13">
        <v>270</v>
      </c>
      <c r="F5766" s="15" t="s">
        <v>17</v>
      </c>
      <c r="G5766" s="15" t="s">
        <v>23</v>
      </c>
      <c r="H5766" s="17">
        <v>12</v>
      </c>
      <c r="I5766" s="13">
        <v>4</v>
      </c>
      <c r="J5766" s="13">
        <v>4</v>
      </c>
      <c r="K5766" s="17">
        <v>24.182256726399999</v>
      </c>
      <c r="L5766" s="18">
        <f t="shared" si="61"/>
        <v>36.182256726399999</v>
      </c>
      <c r="M5766">
        <f>Table1[[#This Row],[num_contributions]]+Table1[[#This Row],[num_unique_contributors]]</f>
        <v>8</v>
      </c>
    </row>
    <row r="5767" spans="1:13" ht="13.2" hidden="1" x14ac:dyDescent="0.25">
      <c r="A5767" s="13">
        <v>4</v>
      </c>
      <c r="B5767" s="14">
        <v>43836</v>
      </c>
      <c r="C5767" s="14">
        <v>43851</v>
      </c>
      <c r="D5767" s="15" t="s">
        <v>2011</v>
      </c>
      <c r="E5767" s="13">
        <v>81</v>
      </c>
      <c r="F5767" s="15" t="s">
        <v>17</v>
      </c>
      <c r="G5767" s="15" t="s">
        <v>14</v>
      </c>
      <c r="H5767" s="17">
        <v>6</v>
      </c>
      <c r="I5767" s="13">
        <v>3</v>
      </c>
      <c r="J5767" s="13">
        <v>3</v>
      </c>
      <c r="K5767" s="17">
        <v>29.999999999999901</v>
      </c>
      <c r="L5767" s="18">
        <f t="shared" si="61"/>
        <v>35.999999999999901</v>
      </c>
      <c r="M5767">
        <f>Table1[[#This Row],[num_contributions]]+Table1[[#This Row],[num_unique_contributors]]</f>
        <v>6</v>
      </c>
    </row>
    <row r="5768" spans="1:13" ht="13.2" hidden="1" x14ac:dyDescent="0.25">
      <c r="A5768" s="13">
        <v>4</v>
      </c>
      <c r="B5768" s="14">
        <v>43836</v>
      </c>
      <c r="C5768" s="14">
        <v>43851</v>
      </c>
      <c r="D5768" s="15" t="s">
        <v>825</v>
      </c>
      <c r="E5768" s="13">
        <v>336</v>
      </c>
      <c r="F5768" s="15" t="s">
        <v>17</v>
      </c>
      <c r="G5768" s="15" t="s">
        <v>14</v>
      </c>
      <c r="H5768" s="17">
        <v>9</v>
      </c>
      <c r="I5768" s="13">
        <v>6</v>
      </c>
      <c r="J5768" s="13">
        <v>6</v>
      </c>
      <c r="K5768" s="17">
        <v>26.999999999999901</v>
      </c>
      <c r="L5768" s="18">
        <f t="shared" si="61"/>
        <v>35.999999999999901</v>
      </c>
      <c r="M5768">
        <f>Table1[[#This Row],[num_contributions]]+Table1[[#This Row],[num_unique_contributors]]</f>
        <v>12</v>
      </c>
    </row>
    <row r="5769" spans="1:13" ht="13.2" hidden="1" x14ac:dyDescent="0.25">
      <c r="A5769" s="13">
        <v>4</v>
      </c>
      <c r="B5769" s="14">
        <v>43836</v>
      </c>
      <c r="C5769" s="14">
        <v>43851</v>
      </c>
      <c r="D5769" s="15" t="s">
        <v>2016</v>
      </c>
      <c r="E5769" s="13">
        <v>132</v>
      </c>
      <c r="F5769" s="15" t="s">
        <v>17</v>
      </c>
      <c r="G5769" s="15" t="s">
        <v>18</v>
      </c>
      <c r="H5769" s="17">
        <v>8</v>
      </c>
      <c r="I5769" s="13">
        <v>4</v>
      </c>
      <c r="J5769" s="13">
        <v>4</v>
      </c>
      <c r="K5769" s="17">
        <v>27.5</v>
      </c>
      <c r="L5769" s="18">
        <f t="shared" si="61"/>
        <v>35.5</v>
      </c>
      <c r="M5769">
        <f>Table1[[#This Row],[num_contributions]]+Table1[[#This Row],[num_unique_contributors]]</f>
        <v>8</v>
      </c>
    </row>
    <row r="5770" spans="1:13" ht="13.2" hidden="1" x14ac:dyDescent="0.25">
      <c r="A5770" s="13">
        <v>4</v>
      </c>
      <c r="B5770" s="14">
        <v>43836</v>
      </c>
      <c r="C5770" s="14">
        <v>43851</v>
      </c>
      <c r="D5770" s="15" t="s">
        <v>1041</v>
      </c>
      <c r="E5770" s="13">
        <v>379</v>
      </c>
      <c r="F5770" s="15" t="s">
        <v>17</v>
      </c>
      <c r="G5770" s="15" t="s">
        <v>23</v>
      </c>
      <c r="H5770" s="17">
        <v>14</v>
      </c>
      <c r="I5770" s="13">
        <v>7</v>
      </c>
      <c r="J5770" s="13">
        <v>7</v>
      </c>
      <c r="K5770" s="17">
        <v>21</v>
      </c>
      <c r="L5770" s="18">
        <f t="shared" si="61"/>
        <v>35</v>
      </c>
      <c r="M5770">
        <f>Table1[[#This Row],[num_contributions]]+Table1[[#This Row],[num_unique_contributors]]</f>
        <v>14</v>
      </c>
    </row>
    <row r="5771" spans="1:13" ht="13.2" hidden="1" x14ac:dyDescent="0.25">
      <c r="A5771" s="13">
        <v>4</v>
      </c>
      <c r="B5771" s="14">
        <v>43836</v>
      </c>
      <c r="C5771" s="14">
        <v>43851</v>
      </c>
      <c r="D5771" s="15" t="s">
        <v>1703</v>
      </c>
      <c r="E5771" s="13">
        <v>267</v>
      </c>
      <c r="F5771" s="15" t="s">
        <v>17</v>
      </c>
      <c r="G5771" s="15" t="s">
        <v>23</v>
      </c>
      <c r="H5771" s="17">
        <v>13</v>
      </c>
      <c r="I5771" s="13">
        <v>5</v>
      </c>
      <c r="J5771" s="13">
        <v>5</v>
      </c>
      <c r="K5771" s="17">
        <v>21.899999999999899</v>
      </c>
      <c r="L5771" s="18">
        <f t="shared" si="61"/>
        <v>34.899999999999899</v>
      </c>
      <c r="M5771">
        <f>Table1[[#This Row],[num_contributions]]+Table1[[#This Row],[num_unique_contributors]]</f>
        <v>10</v>
      </c>
    </row>
    <row r="5772" spans="1:13" ht="13.2" hidden="1" x14ac:dyDescent="0.25">
      <c r="A5772" s="13">
        <v>4</v>
      </c>
      <c r="B5772" s="14">
        <v>43836</v>
      </c>
      <c r="C5772" s="14">
        <v>43851</v>
      </c>
      <c r="D5772" s="15" t="s">
        <v>1160</v>
      </c>
      <c r="E5772" s="13">
        <v>269</v>
      </c>
      <c r="F5772" s="15" t="s">
        <v>17</v>
      </c>
      <c r="G5772" s="15" t="s">
        <v>23</v>
      </c>
      <c r="H5772" s="17">
        <v>10</v>
      </c>
      <c r="I5772" s="13">
        <v>5</v>
      </c>
      <c r="J5772" s="13">
        <v>5</v>
      </c>
      <c r="K5772" s="17">
        <v>22.999999999999901</v>
      </c>
      <c r="L5772" s="18">
        <f t="shared" si="61"/>
        <v>32.999999999999901</v>
      </c>
      <c r="M5772">
        <f>Table1[[#This Row],[num_contributions]]+Table1[[#This Row],[num_unique_contributors]]</f>
        <v>10</v>
      </c>
    </row>
    <row r="5773" spans="1:13" ht="13.2" hidden="1" x14ac:dyDescent="0.25">
      <c r="A5773" s="13">
        <v>4</v>
      </c>
      <c r="B5773" s="14">
        <v>43836</v>
      </c>
      <c r="C5773" s="14">
        <v>43851</v>
      </c>
      <c r="D5773" s="15" t="s">
        <v>1043</v>
      </c>
      <c r="E5773" s="13">
        <v>272</v>
      </c>
      <c r="F5773" s="15" t="s">
        <v>17</v>
      </c>
      <c r="G5773" s="15" t="s">
        <v>14</v>
      </c>
      <c r="H5773" s="17">
        <v>11</v>
      </c>
      <c r="I5773" s="13">
        <v>5</v>
      </c>
      <c r="J5773" s="13">
        <v>5</v>
      </c>
      <c r="K5773" s="17">
        <v>18.094999999999999</v>
      </c>
      <c r="L5773" s="18">
        <f t="shared" si="61"/>
        <v>29.094999999999999</v>
      </c>
      <c r="M5773">
        <f>Table1[[#This Row],[num_contributions]]+Table1[[#This Row],[num_unique_contributors]]</f>
        <v>10</v>
      </c>
    </row>
    <row r="5774" spans="1:13" ht="13.2" hidden="1" x14ac:dyDescent="0.25">
      <c r="A5774" s="13">
        <v>4</v>
      </c>
      <c r="B5774" s="14">
        <v>43836</v>
      </c>
      <c r="C5774" s="14">
        <v>43851</v>
      </c>
      <c r="D5774" s="15" t="s">
        <v>1734</v>
      </c>
      <c r="E5774" s="13">
        <v>107</v>
      </c>
      <c r="F5774" s="15" t="s">
        <v>17</v>
      </c>
      <c r="G5774" s="15" t="s">
        <v>18</v>
      </c>
      <c r="H5774" s="17">
        <v>9</v>
      </c>
      <c r="I5774" s="13">
        <v>3</v>
      </c>
      <c r="J5774" s="13">
        <v>3</v>
      </c>
      <c r="K5774" s="17">
        <v>19.999999999999901</v>
      </c>
      <c r="L5774" s="18">
        <f t="shared" si="61"/>
        <v>28.999999999999901</v>
      </c>
      <c r="M5774">
        <f>Table1[[#This Row],[num_contributions]]+Table1[[#This Row],[num_unique_contributors]]</f>
        <v>6</v>
      </c>
    </row>
    <row r="5775" spans="1:13" ht="13.2" hidden="1" x14ac:dyDescent="0.25">
      <c r="A5775" s="13">
        <v>4</v>
      </c>
      <c r="B5775" s="14">
        <v>43836</v>
      </c>
      <c r="C5775" s="14">
        <v>43851</v>
      </c>
      <c r="D5775" s="15" t="s">
        <v>1737</v>
      </c>
      <c r="E5775" s="13">
        <v>225</v>
      </c>
      <c r="F5775" s="15" t="s">
        <v>20</v>
      </c>
      <c r="G5775" s="15" t="s">
        <v>23</v>
      </c>
      <c r="H5775" s="17">
        <v>6</v>
      </c>
      <c r="I5775" s="13">
        <v>3</v>
      </c>
      <c r="J5775" s="13">
        <v>3</v>
      </c>
      <c r="K5775" s="17">
        <v>21</v>
      </c>
      <c r="L5775" s="18">
        <f t="shared" si="61"/>
        <v>27</v>
      </c>
      <c r="M5775">
        <f>Table1[[#This Row],[num_contributions]]+Table1[[#This Row],[num_unique_contributors]]</f>
        <v>6</v>
      </c>
    </row>
    <row r="5776" spans="1:13" ht="13.2" hidden="1" x14ac:dyDescent="0.25">
      <c r="A5776" s="13">
        <v>4</v>
      </c>
      <c r="B5776" s="14">
        <v>43836</v>
      </c>
      <c r="C5776" s="14">
        <v>43851</v>
      </c>
      <c r="D5776" s="15" t="s">
        <v>900</v>
      </c>
      <c r="E5776" s="13">
        <v>371</v>
      </c>
      <c r="F5776" s="15" t="s">
        <v>17</v>
      </c>
      <c r="G5776" s="15" t="s">
        <v>14</v>
      </c>
      <c r="H5776" s="17">
        <v>10</v>
      </c>
      <c r="I5776" s="13">
        <v>3</v>
      </c>
      <c r="J5776" s="13">
        <v>3</v>
      </c>
      <c r="K5776" s="17">
        <v>11</v>
      </c>
      <c r="L5776" s="18">
        <f t="shared" si="61"/>
        <v>21</v>
      </c>
      <c r="M5776">
        <f>Table1[[#This Row],[num_contributions]]+Table1[[#This Row],[num_unique_contributors]]</f>
        <v>6</v>
      </c>
    </row>
    <row r="5777" spans="1:13" ht="13.2" hidden="1" x14ac:dyDescent="0.25">
      <c r="A5777" s="13">
        <v>4</v>
      </c>
      <c r="B5777" s="14">
        <v>43836</v>
      </c>
      <c r="C5777" s="14">
        <v>43851</v>
      </c>
      <c r="D5777" s="15" t="s">
        <v>2105</v>
      </c>
      <c r="E5777" s="13">
        <v>80</v>
      </c>
      <c r="F5777" s="15" t="s">
        <v>17</v>
      </c>
      <c r="G5777" s="15" t="s">
        <v>23</v>
      </c>
      <c r="H5777" s="17">
        <v>10</v>
      </c>
      <c r="I5777" s="13">
        <v>1</v>
      </c>
      <c r="J5777" s="13">
        <v>1</v>
      </c>
      <c r="K5777" s="17">
        <v>9.9999999999999893</v>
      </c>
      <c r="L5777" s="18">
        <f t="shared" si="61"/>
        <v>19.999999999999989</v>
      </c>
      <c r="M5777">
        <f>Table1[[#This Row],[num_contributions]]+Table1[[#This Row],[num_unique_contributors]]</f>
        <v>2</v>
      </c>
    </row>
    <row r="5778" spans="1:13" ht="13.2" hidden="1" x14ac:dyDescent="0.25">
      <c r="A5778" s="13">
        <v>4</v>
      </c>
      <c r="B5778" s="14">
        <v>43836</v>
      </c>
      <c r="C5778" s="14">
        <v>43851</v>
      </c>
      <c r="D5778" s="15" t="s">
        <v>2106</v>
      </c>
      <c r="E5778" s="13">
        <v>23</v>
      </c>
      <c r="F5778" s="15" t="s">
        <v>17</v>
      </c>
      <c r="G5778" s="15" t="s">
        <v>14</v>
      </c>
      <c r="H5778" s="17">
        <v>9</v>
      </c>
      <c r="I5778" s="13">
        <v>2</v>
      </c>
      <c r="J5778" s="13">
        <v>2</v>
      </c>
      <c r="K5778" s="17">
        <v>9.9999999999999893</v>
      </c>
      <c r="L5778" s="18">
        <f t="shared" si="61"/>
        <v>18.999999999999989</v>
      </c>
      <c r="M5778">
        <f>Table1[[#This Row],[num_contributions]]+Table1[[#This Row],[num_unique_contributors]]</f>
        <v>4</v>
      </c>
    </row>
    <row r="5779" spans="1:13" ht="13.2" hidden="1" x14ac:dyDescent="0.25">
      <c r="A5779" s="13">
        <v>4</v>
      </c>
      <c r="B5779" s="14">
        <v>43836</v>
      </c>
      <c r="C5779" s="14">
        <v>43851</v>
      </c>
      <c r="D5779" s="15" t="s">
        <v>2107</v>
      </c>
      <c r="E5779" s="13">
        <v>62</v>
      </c>
      <c r="F5779" s="15" t="s">
        <v>17</v>
      </c>
      <c r="G5779" s="15" t="s">
        <v>18</v>
      </c>
      <c r="H5779" s="17">
        <v>5</v>
      </c>
      <c r="I5779" s="13">
        <v>1</v>
      </c>
      <c r="J5779" s="13">
        <v>0</v>
      </c>
      <c r="K5779" s="19"/>
      <c r="L5779" s="18">
        <f t="shared" si="61"/>
        <v>5</v>
      </c>
      <c r="M5779">
        <f>Table1[[#This Row],[num_contributions]]+Table1[[#This Row],[num_unique_contributors]]</f>
        <v>1</v>
      </c>
    </row>
    <row r="5780" spans="1:13" ht="13.2" hidden="1" x14ac:dyDescent="0.25">
      <c r="A5780" s="13">
        <v>4</v>
      </c>
      <c r="B5780" s="14">
        <v>43836</v>
      </c>
      <c r="C5780" s="14">
        <v>43851</v>
      </c>
      <c r="D5780" s="15" t="s">
        <v>2514</v>
      </c>
      <c r="E5780" s="13">
        <v>123</v>
      </c>
      <c r="F5780" s="15" t="s">
        <v>17</v>
      </c>
      <c r="G5780" s="15" t="s">
        <v>14</v>
      </c>
      <c r="H5780" s="17">
        <v>0.9</v>
      </c>
      <c r="I5780" s="13">
        <v>1</v>
      </c>
      <c r="J5780" s="13">
        <v>0</v>
      </c>
      <c r="K5780" s="19"/>
      <c r="L5780" s="18">
        <f t="shared" si="61"/>
        <v>0.9</v>
      </c>
      <c r="M5780">
        <f>Table1[[#This Row],[num_contributions]]+Table1[[#This Row],[num_unique_contributors]]</f>
        <v>1</v>
      </c>
    </row>
    <row r="5781" spans="1:13" ht="13.2" hidden="1" x14ac:dyDescent="0.25">
      <c r="A5781" s="13">
        <v>3</v>
      </c>
      <c r="B5781" s="14">
        <v>43723</v>
      </c>
      <c r="C5781" s="14">
        <v>43742</v>
      </c>
      <c r="D5781" s="15" t="s">
        <v>132</v>
      </c>
      <c r="E5781" s="13">
        <v>40</v>
      </c>
      <c r="F5781" s="15" t="s">
        <v>17</v>
      </c>
      <c r="G5781" s="15" t="s">
        <v>14</v>
      </c>
      <c r="H5781" s="17">
        <v>16209</v>
      </c>
      <c r="I5781" s="13">
        <v>165</v>
      </c>
      <c r="J5781" s="13">
        <v>137</v>
      </c>
      <c r="K5781" s="17">
        <v>12523.7938437754</v>
      </c>
      <c r="L5781" s="18">
        <f t="shared" si="61"/>
        <v>28732.793843775398</v>
      </c>
      <c r="M5781">
        <f>Table1[[#This Row],[num_contributions]]+Table1[[#This Row],[num_unique_contributors]]</f>
        <v>302</v>
      </c>
    </row>
    <row r="5782" spans="1:13" ht="13.2" hidden="1" x14ac:dyDescent="0.25">
      <c r="A5782" s="13">
        <v>3</v>
      </c>
      <c r="B5782" s="14">
        <v>43723</v>
      </c>
      <c r="C5782" s="14">
        <v>43742</v>
      </c>
      <c r="D5782" s="15" t="s">
        <v>1883</v>
      </c>
      <c r="E5782" s="13">
        <v>122</v>
      </c>
      <c r="F5782" s="15" t="s">
        <v>17</v>
      </c>
      <c r="G5782" s="15" t="s">
        <v>14</v>
      </c>
      <c r="H5782" s="17">
        <v>15229</v>
      </c>
      <c r="I5782" s="13">
        <v>146</v>
      </c>
      <c r="J5782" s="13">
        <v>128</v>
      </c>
      <c r="K5782" s="17">
        <v>8686.5062999999991</v>
      </c>
      <c r="L5782" s="18">
        <f t="shared" ref="L5782:L5845" si="62">H5782+K5782</f>
        <v>23915.506300000001</v>
      </c>
      <c r="M5782">
        <f>Table1[[#This Row],[num_contributions]]+Table1[[#This Row],[num_unique_contributors]]</f>
        <v>274</v>
      </c>
    </row>
    <row r="5783" spans="1:13" ht="13.2" hidden="1" x14ac:dyDescent="0.25">
      <c r="A5783" s="13">
        <v>3</v>
      </c>
      <c r="B5783" s="14">
        <v>43723</v>
      </c>
      <c r="C5783" s="14">
        <v>43742</v>
      </c>
      <c r="D5783" s="15" t="s">
        <v>76</v>
      </c>
      <c r="E5783" s="13">
        <v>25</v>
      </c>
      <c r="F5783" s="15" t="s">
        <v>77</v>
      </c>
      <c r="G5783" s="15" t="s">
        <v>18</v>
      </c>
      <c r="H5783" s="17">
        <v>11266</v>
      </c>
      <c r="I5783" s="13">
        <v>127</v>
      </c>
      <c r="J5783" s="13">
        <v>110</v>
      </c>
      <c r="K5783" s="17">
        <v>3894.4495225211699</v>
      </c>
      <c r="L5783" s="18">
        <f t="shared" si="62"/>
        <v>15160.44952252117</v>
      </c>
      <c r="M5783">
        <f>Table1[[#This Row],[num_contributions]]+Table1[[#This Row],[num_unique_contributors]]</f>
        <v>237</v>
      </c>
    </row>
    <row r="5784" spans="1:13" ht="13.2" hidden="1" x14ac:dyDescent="0.25">
      <c r="A5784" s="13">
        <v>3</v>
      </c>
      <c r="B5784" s="14">
        <v>43723</v>
      </c>
      <c r="C5784" s="14">
        <v>43742</v>
      </c>
      <c r="D5784" s="15" t="s">
        <v>78</v>
      </c>
      <c r="E5784" s="13">
        <v>24</v>
      </c>
      <c r="F5784" s="15" t="s">
        <v>13</v>
      </c>
      <c r="G5784" s="15" t="s">
        <v>18</v>
      </c>
      <c r="H5784" s="17">
        <v>8566</v>
      </c>
      <c r="I5784" s="13">
        <v>104</v>
      </c>
      <c r="J5784" s="13">
        <v>94</v>
      </c>
      <c r="K5784" s="17">
        <v>5435.5815450046803</v>
      </c>
      <c r="L5784" s="18">
        <f t="shared" si="62"/>
        <v>14001.581545004679</v>
      </c>
      <c r="M5784">
        <f>Table1[[#This Row],[num_contributions]]+Table1[[#This Row],[num_unique_contributors]]</f>
        <v>198</v>
      </c>
    </row>
    <row r="5785" spans="1:13" ht="13.2" hidden="1" x14ac:dyDescent="0.25">
      <c r="A5785" s="13">
        <v>3</v>
      </c>
      <c r="B5785" s="14">
        <v>43723</v>
      </c>
      <c r="C5785" s="14">
        <v>43742</v>
      </c>
      <c r="D5785" s="15" t="s">
        <v>1230</v>
      </c>
      <c r="E5785" s="13">
        <v>519</v>
      </c>
      <c r="F5785" s="15" t="s">
        <v>17</v>
      </c>
      <c r="G5785" s="15" t="s">
        <v>23</v>
      </c>
      <c r="H5785" s="17">
        <v>10193</v>
      </c>
      <c r="I5785" s="13">
        <v>98</v>
      </c>
      <c r="J5785" s="13">
        <v>86</v>
      </c>
      <c r="K5785" s="17">
        <v>3083.8757594999902</v>
      </c>
      <c r="L5785" s="18">
        <f t="shared" si="62"/>
        <v>13276.87575949999</v>
      </c>
      <c r="M5785">
        <f>Table1[[#This Row],[num_contributions]]+Table1[[#This Row],[num_unique_contributors]]</f>
        <v>184</v>
      </c>
    </row>
    <row r="5786" spans="1:13" ht="13.2" hidden="1" x14ac:dyDescent="0.25">
      <c r="A5786" s="13">
        <v>3</v>
      </c>
      <c r="B5786" s="14">
        <v>43723</v>
      </c>
      <c r="C5786" s="14">
        <v>43742</v>
      </c>
      <c r="D5786" s="15" t="s">
        <v>2108</v>
      </c>
      <c r="E5786" s="13">
        <v>39</v>
      </c>
      <c r="F5786" s="15" t="s">
        <v>17</v>
      </c>
      <c r="G5786" s="15" t="s">
        <v>18</v>
      </c>
      <c r="H5786" s="17">
        <v>3280</v>
      </c>
      <c r="I5786" s="13">
        <v>71</v>
      </c>
      <c r="J5786" s="13">
        <v>63</v>
      </c>
      <c r="K5786" s="17">
        <v>8920.4615928081494</v>
      </c>
      <c r="L5786" s="18">
        <f t="shared" si="62"/>
        <v>12200.461592808149</v>
      </c>
      <c r="M5786">
        <f>Table1[[#This Row],[num_contributions]]+Table1[[#This Row],[num_unique_contributors]]</f>
        <v>134</v>
      </c>
    </row>
    <row r="5787" spans="1:13" ht="13.2" hidden="1" x14ac:dyDescent="0.25">
      <c r="A5787" s="13">
        <v>3</v>
      </c>
      <c r="B5787" s="14">
        <v>43723</v>
      </c>
      <c r="C5787" s="14">
        <v>43742</v>
      </c>
      <c r="D5787" s="15" t="s">
        <v>788</v>
      </c>
      <c r="E5787" s="13">
        <v>22</v>
      </c>
      <c r="F5787" s="15" t="s">
        <v>17</v>
      </c>
      <c r="G5787" s="15" t="s">
        <v>18</v>
      </c>
      <c r="H5787" s="17">
        <v>415</v>
      </c>
      <c r="I5787" s="13">
        <v>32</v>
      </c>
      <c r="J5787" s="13">
        <v>29</v>
      </c>
      <c r="K5787" s="17">
        <v>10182.720558645</v>
      </c>
      <c r="L5787" s="18">
        <f t="shared" si="62"/>
        <v>10597.720558645</v>
      </c>
      <c r="M5787">
        <f>Table1[[#This Row],[num_contributions]]+Table1[[#This Row],[num_unique_contributors]]</f>
        <v>61</v>
      </c>
    </row>
    <row r="5788" spans="1:13" ht="13.2" hidden="1" x14ac:dyDescent="0.25">
      <c r="A5788" s="13">
        <v>3</v>
      </c>
      <c r="B5788" s="14">
        <v>43723</v>
      </c>
      <c r="C5788" s="14">
        <v>43742</v>
      </c>
      <c r="D5788" s="15" t="s">
        <v>268</v>
      </c>
      <c r="E5788" s="13">
        <v>200</v>
      </c>
      <c r="F5788" s="15" t="s">
        <v>17</v>
      </c>
      <c r="G5788" s="15" t="s">
        <v>18</v>
      </c>
      <c r="H5788" s="17">
        <v>5784</v>
      </c>
      <c r="I5788" s="13">
        <v>86</v>
      </c>
      <c r="J5788" s="13">
        <v>78</v>
      </c>
      <c r="K5788" s="17">
        <v>3440.5440999999901</v>
      </c>
      <c r="L5788" s="18">
        <f t="shared" si="62"/>
        <v>9224.5440999999901</v>
      </c>
      <c r="M5788">
        <f>Table1[[#This Row],[num_contributions]]+Table1[[#This Row],[num_unique_contributors]]</f>
        <v>164</v>
      </c>
    </row>
    <row r="5789" spans="1:13" ht="13.2" hidden="1" x14ac:dyDescent="0.25">
      <c r="A5789" s="13">
        <v>3</v>
      </c>
      <c r="B5789" s="14">
        <v>43723</v>
      </c>
      <c r="C5789" s="14">
        <v>43742</v>
      </c>
      <c r="D5789" s="15" t="s">
        <v>74</v>
      </c>
      <c r="E5789" s="13">
        <v>13</v>
      </c>
      <c r="F5789" s="15" t="s">
        <v>13</v>
      </c>
      <c r="G5789" s="15" t="s">
        <v>18</v>
      </c>
      <c r="H5789" s="17">
        <v>3848</v>
      </c>
      <c r="I5789" s="13">
        <v>84</v>
      </c>
      <c r="J5789" s="13">
        <v>78</v>
      </c>
      <c r="K5789" s="17">
        <v>3357.5270415282998</v>
      </c>
      <c r="L5789" s="18">
        <f t="shared" si="62"/>
        <v>7205.5270415282994</v>
      </c>
      <c r="M5789">
        <f>Table1[[#This Row],[num_contributions]]+Table1[[#This Row],[num_unique_contributors]]</f>
        <v>162</v>
      </c>
    </row>
    <row r="5790" spans="1:13" ht="13.2" hidden="1" x14ac:dyDescent="0.25">
      <c r="A5790" s="13">
        <v>3</v>
      </c>
      <c r="B5790" s="14">
        <v>43723</v>
      </c>
      <c r="C5790" s="14">
        <v>43742</v>
      </c>
      <c r="D5790" s="15" t="s">
        <v>2105</v>
      </c>
      <c r="E5790" s="13">
        <v>80</v>
      </c>
      <c r="F5790" s="15" t="s">
        <v>17</v>
      </c>
      <c r="G5790" s="15" t="s">
        <v>23</v>
      </c>
      <c r="H5790" s="17">
        <v>3448</v>
      </c>
      <c r="I5790" s="13">
        <v>74</v>
      </c>
      <c r="J5790" s="13">
        <v>66</v>
      </c>
      <c r="K5790" s="17">
        <v>3283.0775999999901</v>
      </c>
      <c r="L5790" s="18">
        <f t="shared" si="62"/>
        <v>6731.0775999999896</v>
      </c>
      <c r="M5790">
        <f>Table1[[#This Row],[num_contributions]]+Table1[[#This Row],[num_unique_contributors]]</f>
        <v>140</v>
      </c>
    </row>
    <row r="5791" spans="1:13" ht="13.2" hidden="1" x14ac:dyDescent="0.25">
      <c r="A5791" s="13">
        <v>3</v>
      </c>
      <c r="B5791" s="14">
        <v>43723</v>
      </c>
      <c r="C5791" s="14">
        <v>43742</v>
      </c>
      <c r="D5791" s="15" t="s">
        <v>759</v>
      </c>
      <c r="E5791" s="13">
        <v>653</v>
      </c>
      <c r="F5791" s="15" t="s">
        <v>17</v>
      </c>
      <c r="G5791" s="15" t="s">
        <v>18</v>
      </c>
      <c r="H5791" s="17">
        <v>3622</v>
      </c>
      <c r="I5791" s="13">
        <v>81</v>
      </c>
      <c r="J5791" s="13">
        <v>75</v>
      </c>
      <c r="K5791" s="17">
        <v>850.11188227452499</v>
      </c>
      <c r="L5791" s="18">
        <f t="shared" si="62"/>
        <v>4472.1118822745248</v>
      </c>
      <c r="M5791">
        <f>Table1[[#This Row],[num_contributions]]+Table1[[#This Row],[num_unique_contributors]]</f>
        <v>156</v>
      </c>
    </row>
    <row r="5792" spans="1:13" ht="13.2" hidden="1" x14ac:dyDescent="0.25">
      <c r="A5792" s="13">
        <v>3</v>
      </c>
      <c r="B5792" s="14">
        <v>43723</v>
      </c>
      <c r="C5792" s="14">
        <v>43742</v>
      </c>
      <c r="D5792" s="15" t="s">
        <v>2100</v>
      </c>
      <c r="E5792" s="13">
        <v>48</v>
      </c>
      <c r="F5792" s="15" t="s">
        <v>17</v>
      </c>
      <c r="G5792" s="15" t="s">
        <v>23</v>
      </c>
      <c r="H5792" s="17">
        <v>1845</v>
      </c>
      <c r="I5792" s="13">
        <v>65</v>
      </c>
      <c r="J5792" s="13">
        <v>62</v>
      </c>
      <c r="K5792" s="17">
        <v>2274.0009999999902</v>
      </c>
      <c r="L5792" s="18">
        <f t="shared" si="62"/>
        <v>4119.0009999999902</v>
      </c>
      <c r="M5792">
        <f>Table1[[#This Row],[num_contributions]]+Table1[[#This Row],[num_unique_contributors]]</f>
        <v>127</v>
      </c>
    </row>
    <row r="5793" spans="1:13" ht="13.2" hidden="1" x14ac:dyDescent="0.25">
      <c r="A5793" s="13">
        <v>3</v>
      </c>
      <c r="B5793" s="14">
        <v>43723</v>
      </c>
      <c r="C5793" s="14">
        <v>43742</v>
      </c>
      <c r="D5793" s="15" t="s">
        <v>2102</v>
      </c>
      <c r="E5793" s="13">
        <v>89</v>
      </c>
      <c r="F5793" s="15" t="s">
        <v>17</v>
      </c>
      <c r="G5793" s="15" t="s">
        <v>23</v>
      </c>
      <c r="H5793" s="17">
        <v>1837</v>
      </c>
      <c r="I5793" s="13">
        <v>54</v>
      </c>
      <c r="J5793" s="13">
        <v>41</v>
      </c>
      <c r="K5793" s="17">
        <v>1989.45128499201</v>
      </c>
      <c r="L5793" s="18">
        <f t="shared" si="62"/>
        <v>3826.4512849920102</v>
      </c>
      <c r="M5793">
        <f>Table1[[#This Row],[num_contributions]]+Table1[[#This Row],[num_unique_contributors]]</f>
        <v>95</v>
      </c>
    </row>
    <row r="5794" spans="1:13" ht="13.2" hidden="1" x14ac:dyDescent="0.25">
      <c r="A5794" s="13">
        <v>3</v>
      </c>
      <c r="B5794" s="14">
        <v>43723</v>
      </c>
      <c r="C5794" s="14">
        <v>43742</v>
      </c>
      <c r="D5794" s="15" t="s">
        <v>982</v>
      </c>
      <c r="E5794" s="13">
        <v>130</v>
      </c>
      <c r="F5794" s="15" t="s">
        <v>17</v>
      </c>
      <c r="G5794" s="15" t="s">
        <v>14</v>
      </c>
      <c r="H5794" s="17">
        <v>1533</v>
      </c>
      <c r="I5794" s="13">
        <v>41</v>
      </c>
      <c r="J5794" s="13">
        <v>38</v>
      </c>
      <c r="K5794" s="17">
        <v>1974.663</v>
      </c>
      <c r="L5794" s="18">
        <f t="shared" si="62"/>
        <v>3507.663</v>
      </c>
      <c r="M5794">
        <f>Table1[[#This Row],[num_contributions]]+Table1[[#This Row],[num_unique_contributors]]</f>
        <v>79</v>
      </c>
    </row>
    <row r="5795" spans="1:13" ht="13.2" hidden="1" x14ac:dyDescent="0.25">
      <c r="A5795" s="13">
        <v>3</v>
      </c>
      <c r="B5795" s="14">
        <v>43723</v>
      </c>
      <c r="C5795" s="14">
        <v>43742</v>
      </c>
      <c r="D5795" s="15" t="s">
        <v>1979</v>
      </c>
      <c r="E5795" s="13">
        <v>138</v>
      </c>
      <c r="F5795" s="15" t="s">
        <v>17</v>
      </c>
      <c r="G5795" s="15" t="s">
        <v>23</v>
      </c>
      <c r="H5795" s="17">
        <v>2240</v>
      </c>
      <c r="I5795" s="13">
        <v>42</v>
      </c>
      <c r="J5795" s="13">
        <v>39</v>
      </c>
      <c r="K5795" s="17">
        <v>708.27323351869995</v>
      </c>
      <c r="L5795" s="18">
        <f t="shared" si="62"/>
        <v>2948.2732335187002</v>
      </c>
      <c r="M5795">
        <f>Table1[[#This Row],[num_contributions]]+Table1[[#This Row],[num_unique_contributors]]</f>
        <v>81</v>
      </c>
    </row>
    <row r="5796" spans="1:13" ht="13.2" hidden="1" x14ac:dyDescent="0.25">
      <c r="A5796" s="13">
        <v>3</v>
      </c>
      <c r="B5796" s="14">
        <v>43723</v>
      </c>
      <c r="C5796" s="14">
        <v>43742</v>
      </c>
      <c r="D5796" s="15" t="s">
        <v>1613</v>
      </c>
      <c r="E5796" s="13">
        <v>20</v>
      </c>
      <c r="F5796" s="15" t="s">
        <v>17</v>
      </c>
      <c r="G5796" s="15" t="s">
        <v>23</v>
      </c>
      <c r="H5796" s="17">
        <v>365</v>
      </c>
      <c r="I5796" s="13">
        <v>31</v>
      </c>
      <c r="J5796" s="13">
        <v>27</v>
      </c>
      <c r="K5796" s="17">
        <v>2162.2999999999902</v>
      </c>
      <c r="L5796" s="18">
        <f t="shared" si="62"/>
        <v>2527.2999999999902</v>
      </c>
      <c r="M5796">
        <f>Table1[[#This Row],[num_contributions]]+Table1[[#This Row],[num_unique_contributors]]</f>
        <v>58</v>
      </c>
    </row>
    <row r="5797" spans="1:13" ht="13.2" hidden="1" x14ac:dyDescent="0.25">
      <c r="A5797" s="13">
        <v>3</v>
      </c>
      <c r="B5797" s="14">
        <v>43723</v>
      </c>
      <c r="C5797" s="14">
        <v>43742</v>
      </c>
      <c r="D5797" s="15" t="s">
        <v>1893</v>
      </c>
      <c r="E5797" s="13">
        <v>79</v>
      </c>
      <c r="F5797" s="15" t="s">
        <v>17</v>
      </c>
      <c r="G5797" s="15" t="s">
        <v>18</v>
      </c>
      <c r="H5797" s="17">
        <v>1919</v>
      </c>
      <c r="I5797" s="13">
        <v>49</v>
      </c>
      <c r="J5797" s="13">
        <v>46</v>
      </c>
      <c r="K5797" s="17">
        <v>537.10877400374898</v>
      </c>
      <c r="L5797" s="18">
        <f t="shared" si="62"/>
        <v>2456.1087740037492</v>
      </c>
      <c r="M5797">
        <f>Table1[[#This Row],[num_contributions]]+Table1[[#This Row],[num_unique_contributors]]</f>
        <v>95</v>
      </c>
    </row>
    <row r="5798" spans="1:13" ht="13.2" hidden="1" x14ac:dyDescent="0.25">
      <c r="A5798" s="13">
        <v>3</v>
      </c>
      <c r="B5798" s="14">
        <v>43723</v>
      </c>
      <c r="C5798" s="14">
        <v>43742</v>
      </c>
      <c r="D5798" s="15" t="s">
        <v>716</v>
      </c>
      <c r="E5798" s="13">
        <v>36</v>
      </c>
      <c r="F5798" s="15" t="s">
        <v>17</v>
      </c>
      <c r="G5798" s="15" t="s">
        <v>14</v>
      </c>
      <c r="H5798" s="17">
        <v>178</v>
      </c>
      <c r="I5798" s="13">
        <v>21</v>
      </c>
      <c r="J5798" s="13">
        <v>20</v>
      </c>
      <c r="K5798" s="17">
        <v>2242.0019999999899</v>
      </c>
      <c r="L5798" s="18">
        <f t="shared" si="62"/>
        <v>2420.0019999999899</v>
      </c>
      <c r="M5798">
        <f>Table1[[#This Row],[num_contributions]]+Table1[[#This Row],[num_unique_contributors]]</f>
        <v>41</v>
      </c>
    </row>
    <row r="5799" spans="1:13" ht="13.2" hidden="1" x14ac:dyDescent="0.25">
      <c r="A5799" s="13">
        <v>3</v>
      </c>
      <c r="B5799" s="14">
        <v>43723</v>
      </c>
      <c r="C5799" s="14">
        <v>43742</v>
      </c>
      <c r="D5799" s="16" t="s">
        <v>231</v>
      </c>
      <c r="E5799" s="13">
        <v>139</v>
      </c>
      <c r="F5799" s="15" t="s">
        <v>13</v>
      </c>
      <c r="G5799" s="15" t="s">
        <v>14</v>
      </c>
      <c r="H5799" s="17">
        <v>1651</v>
      </c>
      <c r="I5799" s="13">
        <v>35</v>
      </c>
      <c r="J5799" s="13">
        <v>30</v>
      </c>
      <c r="K5799" s="17">
        <v>581.776943799126</v>
      </c>
      <c r="L5799" s="18">
        <f t="shared" si="62"/>
        <v>2232.776943799126</v>
      </c>
      <c r="M5799">
        <f>Table1[[#This Row],[num_contributions]]+Table1[[#This Row],[num_unique_contributors]]</f>
        <v>65</v>
      </c>
    </row>
    <row r="5800" spans="1:13" ht="13.2" hidden="1" x14ac:dyDescent="0.25">
      <c r="A5800" s="13">
        <v>3</v>
      </c>
      <c r="B5800" s="14">
        <v>43723</v>
      </c>
      <c r="C5800" s="14">
        <v>43742</v>
      </c>
      <c r="D5800" s="15" t="s">
        <v>120</v>
      </c>
      <c r="E5800" s="13">
        <v>29</v>
      </c>
      <c r="F5800" s="15" t="s">
        <v>17</v>
      </c>
      <c r="G5800" s="15" t="s">
        <v>18</v>
      </c>
      <c r="H5800" s="17">
        <v>964</v>
      </c>
      <c r="I5800" s="13">
        <v>46</v>
      </c>
      <c r="J5800" s="13">
        <v>42</v>
      </c>
      <c r="K5800" s="17">
        <v>1206.0039999999999</v>
      </c>
      <c r="L5800" s="18">
        <f t="shared" si="62"/>
        <v>2170.0039999999999</v>
      </c>
      <c r="M5800">
        <f>Table1[[#This Row],[num_contributions]]+Table1[[#This Row],[num_unique_contributors]]</f>
        <v>88</v>
      </c>
    </row>
    <row r="5801" spans="1:13" ht="13.2" hidden="1" x14ac:dyDescent="0.25">
      <c r="A5801" s="13">
        <v>3</v>
      </c>
      <c r="B5801" s="14">
        <v>43723</v>
      </c>
      <c r="C5801" s="14">
        <v>43742</v>
      </c>
      <c r="D5801" s="15" t="s">
        <v>1977</v>
      </c>
      <c r="E5801" s="13">
        <v>16</v>
      </c>
      <c r="F5801" s="15" t="s">
        <v>17</v>
      </c>
      <c r="G5801" s="15" t="s">
        <v>14</v>
      </c>
      <c r="H5801" s="17">
        <v>1274</v>
      </c>
      <c r="I5801" s="13">
        <v>34</v>
      </c>
      <c r="J5801" s="13">
        <v>31</v>
      </c>
      <c r="K5801" s="17">
        <v>638.246444652489</v>
      </c>
      <c r="L5801" s="18">
        <f t="shared" si="62"/>
        <v>1912.2464446524891</v>
      </c>
      <c r="M5801">
        <f>Table1[[#This Row],[num_contributions]]+Table1[[#This Row],[num_unique_contributors]]</f>
        <v>65</v>
      </c>
    </row>
    <row r="5802" spans="1:13" ht="13.2" hidden="1" x14ac:dyDescent="0.25">
      <c r="A5802" s="13">
        <v>3</v>
      </c>
      <c r="B5802" s="14">
        <v>43723</v>
      </c>
      <c r="C5802" s="14">
        <v>43742</v>
      </c>
      <c r="D5802" s="15" t="s">
        <v>130</v>
      </c>
      <c r="E5802" s="13">
        <v>137</v>
      </c>
      <c r="F5802" s="15" t="s">
        <v>17</v>
      </c>
      <c r="G5802" s="15" t="s">
        <v>18</v>
      </c>
      <c r="H5802" s="17">
        <v>496</v>
      </c>
      <c r="I5802" s="13">
        <v>31</v>
      </c>
      <c r="J5802" s="13">
        <v>27</v>
      </c>
      <c r="K5802" s="17">
        <v>1298.425</v>
      </c>
      <c r="L5802" s="18">
        <f t="shared" si="62"/>
        <v>1794.425</v>
      </c>
      <c r="M5802">
        <f>Table1[[#This Row],[num_contributions]]+Table1[[#This Row],[num_unique_contributors]]</f>
        <v>58</v>
      </c>
    </row>
    <row r="5803" spans="1:13" ht="13.2" hidden="1" x14ac:dyDescent="0.25">
      <c r="A5803" s="13">
        <v>3</v>
      </c>
      <c r="B5803" s="14">
        <v>43723</v>
      </c>
      <c r="C5803" s="14">
        <v>43742</v>
      </c>
      <c r="D5803" s="15" t="s">
        <v>1790</v>
      </c>
      <c r="E5803" s="13">
        <v>142</v>
      </c>
      <c r="F5803" s="15" t="s">
        <v>17</v>
      </c>
      <c r="G5803" s="15" t="s">
        <v>18</v>
      </c>
      <c r="H5803" s="17">
        <v>114</v>
      </c>
      <c r="I5803" s="13">
        <v>15</v>
      </c>
      <c r="J5803" s="13">
        <v>15</v>
      </c>
      <c r="K5803" s="17">
        <v>1512.30330583212</v>
      </c>
      <c r="L5803" s="18">
        <f t="shared" si="62"/>
        <v>1626.30330583212</v>
      </c>
      <c r="M5803">
        <f>Table1[[#This Row],[num_contributions]]+Table1[[#This Row],[num_unique_contributors]]</f>
        <v>30</v>
      </c>
    </row>
    <row r="5804" spans="1:13" ht="13.2" hidden="1" x14ac:dyDescent="0.25">
      <c r="A5804" s="13">
        <v>3</v>
      </c>
      <c r="B5804" s="14">
        <v>43723</v>
      </c>
      <c r="C5804" s="14">
        <v>43742</v>
      </c>
      <c r="D5804" s="15" t="s">
        <v>461</v>
      </c>
      <c r="E5804" s="13">
        <v>125</v>
      </c>
      <c r="F5804" s="15" t="s">
        <v>17</v>
      </c>
      <c r="G5804" s="15" t="s">
        <v>23</v>
      </c>
      <c r="H5804" s="17">
        <v>344</v>
      </c>
      <c r="I5804" s="13">
        <v>29</v>
      </c>
      <c r="J5804" s="13">
        <v>28</v>
      </c>
      <c r="K5804" s="17">
        <v>1230.3150833550001</v>
      </c>
      <c r="L5804" s="18">
        <f t="shared" si="62"/>
        <v>1574.3150833550001</v>
      </c>
      <c r="M5804">
        <f>Table1[[#This Row],[num_contributions]]+Table1[[#This Row],[num_unique_contributors]]</f>
        <v>57</v>
      </c>
    </row>
    <row r="5805" spans="1:13" ht="13.2" hidden="1" x14ac:dyDescent="0.25">
      <c r="A5805" s="13">
        <v>3</v>
      </c>
      <c r="B5805" s="14">
        <v>43723</v>
      </c>
      <c r="C5805" s="14">
        <v>43742</v>
      </c>
      <c r="D5805" s="15" t="s">
        <v>2016</v>
      </c>
      <c r="E5805" s="13">
        <v>132</v>
      </c>
      <c r="F5805" s="15" t="s">
        <v>17</v>
      </c>
      <c r="G5805" s="15" t="s">
        <v>18</v>
      </c>
      <c r="H5805" s="17">
        <v>113</v>
      </c>
      <c r="I5805" s="13">
        <v>14</v>
      </c>
      <c r="J5805" s="13">
        <v>10</v>
      </c>
      <c r="K5805" s="17">
        <v>1307.04699305279</v>
      </c>
      <c r="L5805" s="18">
        <f t="shared" si="62"/>
        <v>1420.04699305279</v>
      </c>
      <c r="M5805">
        <f>Table1[[#This Row],[num_contributions]]+Table1[[#This Row],[num_unique_contributors]]</f>
        <v>24</v>
      </c>
    </row>
    <row r="5806" spans="1:13" ht="13.2" hidden="1" x14ac:dyDescent="0.25">
      <c r="A5806" s="13">
        <v>3</v>
      </c>
      <c r="B5806" s="14">
        <v>43723</v>
      </c>
      <c r="C5806" s="14">
        <v>43742</v>
      </c>
      <c r="D5806" s="15" t="s">
        <v>359</v>
      </c>
      <c r="E5806" s="13">
        <v>65</v>
      </c>
      <c r="F5806" s="15" t="s">
        <v>17</v>
      </c>
      <c r="G5806" s="15" t="s">
        <v>18</v>
      </c>
      <c r="H5806" s="17">
        <v>132</v>
      </c>
      <c r="I5806" s="13">
        <v>12</v>
      </c>
      <c r="J5806" s="13">
        <v>11</v>
      </c>
      <c r="K5806" s="17">
        <v>1278.813844667</v>
      </c>
      <c r="L5806" s="18">
        <f t="shared" si="62"/>
        <v>1410.813844667</v>
      </c>
      <c r="M5806">
        <f>Table1[[#This Row],[num_contributions]]+Table1[[#This Row],[num_unique_contributors]]</f>
        <v>23</v>
      </c>
    </row>
    <row r="5807" spans="1:13" ht="13.2" x14ac:dyDescent="0.25">
      <c r="A5807" s="13">
        <v>3</v>
      </c>
      <c r="B5807" s="14">
        <v>43723</v>
      </c>
      <c r="C5807" s="14">
        <v>43742</v>
      </c>
      <c r="D5807" s="15" t="s">
        <v>2510</v>
      </c>
      <c r="E5807" s="13">
        <v>86</v>
      </c>
      <c r="F5807" s="15" t="s">
        <v>13</v>
      </c>
      <c r="G5807" s="22" t="s">
        <v>2552</v>
      </c>
      <c r="H5807" s="17">
        <v>201</v>
      </c>
      <c r="I5807" s="13">
        <v>21</v>
      </c>
      <c r="J5807" s="13">
        <v>19</v>
      </c>
      <c r="K5807" s="17">
        <v>1143.8771292365</v>
      </c>
      <c r="L5807" s="18">
        <f t="shared" si="62"/>
        <v>1344.8771292365</v>
      </c>
      <c r="M5807">
        <f>Table1[[#This Row],[num_contributions]]+Table1[[#This Row],[num_unique_contributors]]</f>
        <v>40</v>
      </c>
    </row>
    <row r="5808" spans="1:13" ht="13.2" hidden="1" x14ac:dyDescent="0.25">
      <c r="A5808" s="13">
        <v>3</v>
      </c>
      <c r="B5808" s="14">
        <v>43723</v>
      </c>
      <c r="C5808" s="14">
        <v>43742</v>
      </c>
      <c r="D5808" s="15" t="s">
        <v>1970</v>
      </c>
      <c r="E5808" s="13">
        <v>183</v>
      </c>
      <c r="F5808" s="15" t="s">
        <v>17</v>
      </c>
      <c r="G5808" s="15" t="s">
        <v>23</v>
      </c>
      <c r="H5808" s="17">
        <v>510</v>
      </c>
      <c r="I5808" s="13">
        <v>25</v>
      </c>
      <c r="J5808" s="13">
        <v>22</v>
      </c>
      <c r="K5808" s="17">
        <v>833.42199305279996</v>
      </c>
      <c r="L5808" s="18">
        <f t="shared" si="62"/>
        <v>1343.4219930528</v>
      </c>
      <c r="M5808">
        <f>Table1[[#This Row],[num_contributions]]+Table1[[#This Row],[num_unique_contributors]]</f>
        <v>47</v>
      </c>
    </row>
    <row r="5809" spans="1:13" ht="13.2" hidden="1" x14ac:dyDescent="0.25">
      <c r="A5809" s="13">
        <v>3</v>
      </c>
      <c r="B5809" s="14">
        <v>43723</v>
      </c>
      <c r="C5809" s="14">
        <v>43742</v>
      </c>
      <c r="D5809" s="15" t="s">
        <v>1052</v>
      </c>
      <c r="E5809" s="13">
        <v>303</v>
      </c>
      <c r="F5809" s="15" t="s">
        <v>17</v>
      </c>
      <c r="G5809" s="15" t="s">
        <v>23</v>
      </c>
      <c r="H5809" s="17">
        <v>309</v>
      </c>
      <c r="I5809" s="13">
        <v>21</v>
      </c>
      <c r="J5809" s="13">
        <v>18</v>
      </c>
      <c r="K5809" s="17">
        <v>843.875</v>
      </c>
      <c r="L5809" s="18">
        <f t="shared" si="62"/>
        <v>1152.875</v>
      </c>
      <c r="M5809">
        <f>Table1[[#This Row],[num_contributions]]+Table1[[#This Row],[num_unique_contributors]]</f>
        <v>39</v>
      </c>
    </row>
    <row r="5810" spans="1:13" ht="13.2" hidden="1" x14ac:dyDescent="0.25">
      <c r="A5810" s="13">
        <v>3</v>
      </c>
      <c r="B5810" s="14">
        <v>43723</v>
      </c>
      <c r="C5810" s="14">
        <v>43742</v>
      </c>
      <c r="D5810" s="15" t="s">
        <v>211</v>
      </c>
      <c r="E5810" s="13">
        <v>37</v>
      </c>
      <c r="F5810" s="15" t="s">
        <v>17</v>
      </c>
      <c r="G5810" s="15" t="s">
        <v>18</v>
      </c>
      <c r="H5810" s="17">
        <v>298</v>
      </c>
      <c r="I5810" s="13">
        <v>21</v>
      </c>
      <c r="J5810" s="13">
        <v>20</v>
      </c>
      <c r="K5810" s="17">
        <v>828.97017003749897</v>
      </c>
      <c r="L5810" s="18">
        <f t="shared" si="62"/>
        <v>1126.970170037499</v>
      </c>
      <c r="M5810">
        <f>Table1[[#This Row],[num_contributions]]+Table1[[#This Row],[num_unique_contributors]]</f>
        <v>41</v>
      </c>
    </row>
    <row r="5811" spans="1:13" ht="13.2" hidden="1" x14ac:dyDescent="0.25">
      <c r="A5811" s="13">
        <v>3</v>
      </c>
      <c r="B5811" s="14">
        <v>43723</v>
      </c>
      <c r="C5811" s="14">
        <v>43742</v>
      </c>
      <c r="D5811" s="15" t="s">
        <v>397</v>
      </c>
      <c r="E5811" s="13">
        <v>274</v>
      </c>
      <c r="F5811" s="15" t="s">
        <v>17</v>
      </c>
      <c r="G5811" s="15" t="s">
        <v>18</v>
      </c>
      <c r="H5811" s="17">
        <v>140</v>
      </c>
      <c r="I5811" s="13">
        <v>17</v>
      </c>
      <c r="J5811" s="13">
        <v>15</v>
      </c>
      <c r="K5811" s="17">
        <v>899.99999999999898</v>
      </c>
      <c r="L5811" s="18">
        <f t="shared" si="62"/>
        <v>1039.9999999999991</v>
      </c>
      <c r="M5811">
        <f>Table1[[#This Row],[num_contributions]]+Table1[[#This Row],[num_unique_contributors]]</f>
        <v>32</v>
      </c>
    </row>
    <row r="5812" spans="1:13" ht="13.2" hidden="1" x14ac:dyDescent="0.25">
      <c r="A5812" s="13">
        <v>3</v>
      </c>
      <c r="B5812" s="14">
        <v>43723</v>
      </c>
      <c r="C5812" s="14">
        <v>43742</v>
      </c>
      <c r="D5812" s="15" t="s">
        <v>2109</v>
      </c>
      <c r="E5812" s="13">
        <v>151</v>
      </c>
      <c r="F5812" s="15" t="s">
        <v>17</v>
      </c>
      <c r="G5812" s="15" t="s">
        <v>23</v>
      </c>
      <c r="H5812" s="17">
        <v>999</v>
      </c>
      <c r="I5812" s="13">
        <v>1</v>
      </c>
      <c r="J5812" s="13">
        <v>0</v>
      </c>
      <c r="K5812" s="19"/>
      <c r="L5812" s="18">
        <f t="shared" si="62"/>
        <v>999</v>
      </c>
      <c r="M5812">
        <f>Table1[[#This Row],[num_contributions]]+Table1[[#This Row],[num_unique_contributors]]</f>
        <v>1</v>
      </c>
    </row>
    <row r="5813" spans="1:13" ht="13.2" hidden="1" x14ac:dyDescent="0.25">
      <c r="A5813" s="13">
        <v>3</v>
      </c>
      <c r="B5813" s="14">
        <v>43723</v>
      </c>
      <c r="C5813" s="14">
        <v>43742</v>
      </c>
      <c r="D5813" s="15" t="s">
        <v>2110</v>
      </c>
      <c r="E5813" s="13">
        <v>148</v>
      </c>
      <c r="F5813" s="15" t="s">
        <v>17</v>
      </c>
      <c r="G5813" s="15" t="s">
        <v>23</v>
      </c>
      <c r="H5813" s="17">
        <v>999</v>
      </c>
      <c r="I5813" s="13">
        <v>1</v>
      </c>
      <c r="J5813" s="13">
        <v>0</v>
      </c>
      <c r="K5813" s="19"/>
      <c r="L5813" s="18">
        <f t="shared" si="62"/>
        <v>999</v>
      </c>
      <c r="M5813">
        <f>Table1[[#This Row],[num_contributions]]+Table1[[#This Row],[num_unique_contributors]]</f>
        <v>1</v>
      </c>
    </row>
    <row r="5814" spans="1:13" ht="13.2" hidden="1" x14ac:dyDescent="0.25">
      <c r="A5814" s="13">
        <v>3</v>
      </c>
      <c r="B5814" s="14">
        <v>43723</v>
      </c>
      <c r="C5814" s="14">
        <v>43742</v>
      </c>
      <c r="D5814" s="15" t="s">
        <v>1497</v>
      </c>
      <c r="E5814" s="13">
        <v>141</v>
      </c>
      <c r="F5814" s="15" t="s">
        <v>17</v>
      </c>
      <c r="G5814" s="15" t="s">
        <v>23</v>
      </c>
      <c r="H5814" s="17">
        <v>399</v>
      </c>
      <c r="I5814" s="13">
        <v>21</v>
      </c>
      <c r="J5814" s="13">
        <v>18</v>
      </c>
      <c r="K5814" s="17">
        <v>440.77699999999902</v>
      </c>
      <c r="L5814" s="18">
        <f t="shared" si="62"/>
        <v>839.77699999999902</v>
      </c>
      <c r="M5814">
        <f>Table1[[#This Row],[num_contributions]]+Table1[[#This Row],[num_unique_contributors]]</f>
        <v>39</v>
      </c>
    </row>
    <row r="5815" spans="1:13" ht="13.2" hidden="1" x14ac:dyDescent="0.25">
      <c r="A5815" s="13">
        <v>3</v>
      </c>
      <c r="B5815" s="14">
        <v>43723</v>
      </c>
      <c r="C5815" s="14">
        <v>43742</v>
      </c>
      <c r="D5815" s="15" t="s">
        <v>1495</v>
      </c>
      <c r="E5815" s="13">
        <v>111</v>
      </c>
      <c r="F5815" s="15" t="s">
        <v>17</v>
      </c>
      <c r="G5815" s="15" t="s">
        <v>18</v>
      </c>
      <c r="H5815" s="17">
        <v>30</v>
      </c>
      <c r="I5815" s="13">
        <v>9</v>
      </c>
      <c r="J5815" s="13">
        <v>8</v>
      </c>
      <c r="K5815" s="17">
        <v>621.99999999999898</v>
      </c>
      <c r="L5815" s="18">
        <f t="shared" si="62"/>
        <v>651.99999999999898</v>
      </c>
      <c r="M5815">
        <f>Table1[[#This Row],[num_contributions]]+Table1[[#This Row],[num_unique_contributors]]</f>
        <v>17</v>
      </c>
    </row>
    <row r="5816" spans="1:13" ht="13.2" hidden="1" x14ac:dyDescent="0.25">
      <c r="A5816" s="13">
        <v>3</v>
      </c>
      <c r="B5816" s="14">
        <v>43723</v>
      </c>
      <c r="C5816" s="14">
        <v>43742</v>
      </c>
      <c r="D5816" s="15" t="s">
        <v>2111</v>
      </c>
      <c r="E5816" s="13">
        <v>35</v>
      </c>
      <c r="F5816" s="15" t="s">
        <v>17</v>
      </c>
      <c r="G5816" s="15" t="s">
        <v>23</v>
      </c>
      <c r="H5816" s="17">
        <v>64</v>
      </c>
      <c r="I5816" s="13">
        <v>9</v>
      </c>
      <c r="J5816" s="13">
        <v>9</v>
      </c>
      <c r="K5816" s="17">
        <v>563.99999999999898</v>
      </c>
      <c r="L5816" s="18">
        <f t="shared" si="62"/>
        <v>627.99999999999898</v>
      </c>
      <c r="M5816">
        <f>Table1[[#This Row],[num_contributions]]+Table1[[#This Row],[num_unique_contributors]]</f>
        <v>18</v>
      </c>
    </row>
    <row r="5817" spans="1:13" ht="13.2" hidden="1" x14ac:dyDescent="0.25">
      <c r="A5817" s="13">
        <v>3</v>
      </c>
      <c r="B5817" s="14">
        <v>43723</v>
      </c>
      <c r="C5817" s="14">
        <v>43742</v>
      </c>
      <c r="D5817" s="15" t="s">
        <v>528</v>
      </c>
      <c r="E5817" s="13">
        <v>17</v>
      </c>
      <c r="F5817" s="15" t="s">
        <v>17</v>
      </c>
      <c r="G5817" s="15" t="s">
        <v>18</v>
      </c>
      <c r="H5817" s="17">
        <v>25</v>
      </c>
      <c r="I5817" s="13">
        <v>10</v>
      </c>
      <c r="J5817" s="13">
        <v>10</v>
      </c>
      <c r="K5817" s="17">
        <v>572.99999999999898</v>
      </c>
      <c r="L5817" s="18">
        <f t="shared" si="62"/>
        <v>597.99999999999898</v>
      </c>
      <c r="M5817">
        <f>Table1[[#This Row],[num_contributions]]+Table1[[#This Row],[num_unique_contributors]]</f>
        <v>20</v>
      </c>
    </row>
    <row r="5818" spans="1:13" ht="13.2" hidden="1" x14ac:dyDescent="0.25">
      <c r="A5818" s="13">
        <v>3</v>
      </c>
      <c r="B5818" s="14">
        <v>43723</v>
      </c>
      <c r="C5818" s="14">
        <v>43742</v>
      </c>
      <c r="D5818" s="15" t="s">
        <v>100</v>
      </c>
      <c r="E5818" s="13">
        <v>329</v>
      </c>
      <c r="F5818" s="15" t="s">
        <v>20</v>
      </c>
      <c r="G5818" s="15" t="s">
        <v>14</v>
      </c>
      <c r="H5818" s="17">
        <v>294</v>
      </c>
      <c r="I5818" s="13">
        <v>15</v>
      </c>
      <c r="J5818" s="13">
        <v>15</v>
      </c>
      <c r="K5818" s="17">
        <v>154</v>
      </c>
      <c r="L5818" s="18">
        <f t="shared" si="62"/>
        <v>448</v>
      </c>
      <c r="M5818">
        <f>Table1[[#This Row],[num_contributions]]+Table1[[#This Row],[num_unique_contributors]]</f>
        <v>30</v>
      </c>
    </row>
    <row r="5819" spans="1:13" ht="13.2" hidden="1" x14ac:dyDescent="0.25">
      <c r="A5819" s="13">
        <v>3</v>
      </c>
      <c r="B5819" s="14">
        <v>43723</v>
      </c>
      <c r="C5819" s="14">
        <v>43742</v>
      </c>
      <c r="D5819" s="15" t="s">
        <v>1972</v>
      </c>
      <c r="E5819" s="13">
        <v>32</v>
      </c>
      <c r="F5819" s="15" t="s">
        <v>13</v>
      </c>
      <c r="G5819" s="15" t="s">
        <v>18</v>
      </c>
      <c r="H5819" s="17">
        <v>43</v>
      </c>
      <c r="I5819" s="13">
        <v>11</v>
      </c>
      <c r="J5819" s="13">
        <v>11</v>
      </c>
      <c r="K5819" s="17">
        <v>382</v>
      </c>
      <c r="L5819" s="18">
        <f t="shared" si="62"/>
        <v>425</v>
      </c>
      <c r="M5819">
        <f>Table1[[#This Row],[num_contributions]]+Table1[[#This Row],[num_unique_contributors]]</f>
        <v>22</v>
      </c>
    </row>
    <row r="5820" spans="1:13" ht="13.2" hidden="1" x14ac:dyDescent="0.25">
      <c r="A5820" s="13">
        <v>3</v>
      </c>
      <c r="B5820" s="14">
        <v>43723</v>
      </c>
      <c r="C5820" s="14">
        <v>43742</v>
      </c>
      <c r="D5820" s="15" t="s">
        <v>1581</v>
      </c>
      <c r="E5820" s="13">
        <v>131</v>
      </c>
      <c r="F5820" s="15" t="s">
        <v>17</v>
      </c>
      <c r="G5820" s="15" t="s">
        <v>18</v>
      </c>
      <c r="H5820" s="17">
        <v>155</v>
      </c>
      <c r="I5820" s="13">
        <v>9</v>
      </c>
      <c r="J5820" s="13">
        <v>9</v>
      </c>
      <c r="K5820" s="17">
        <v>267.99999999999898</v>
      </c>
      <c r="L5820" s="18">
        <f t="shared" si="62"/>
        <v>422.99999999999898</v>
      </c>
      <c r="M5820">
        <f>Table1[[#This Row],[num_contributions]]+Table1[[#This Row],[num_unique_contributors]]</f>
        <v>18</v>
      </c>
    </row>
    <row r="5821" spans="1:13" ht="13.2" hidden="1" x14ac:dyDescent="0.25">
      <c r="A5821" s="13">
        <v>3</v>
      </c>
      <c r="B5821" s="14">
        <v>43723</v>
      </c>
      <c r="C5821" s="14">
        <v>43742</v>
      </c>
      <c r="D5821" s="15" t="s">
        <v>1558</v>
      </c>
      <c r="E5821" s="13">
        <v>120</v>
      </c>
      <c r="F5821" s="15" t="s">
        <v>17</v>
      </c>
      <c r="G5821" s="15" t="s">
        <v>18</v>
      </c>
      <c r="H5821" s="17">
        <v>73</v>
      </c>
      <c r="I5821" s="13">
        <v>10</v>
      </c>
      <c r="J5821" s="13">
        <v>9</v>
      </c>
      <c r="K5821" s="17">
        <v>321.00200000000001</v>
      </c>
      <c r="L5821" s="18">
        <f t="shared" si="62"/>
        <v>394.00200000000001</v>
      </c>
      <c r="M5821">
        <f>Table1[[#This Row],[num_contributions]]+Table1[[#This Row],[num_unique_contributors]]</f>
        <v>19</v>
      </c>
    </row>
    <row r="5822" spans="1:13" ht="13.2" hidden="1" x14ac:dyDescent="0.25">
      <c r="A5822" s="13">
        <v>3</v>
      </c>
      <c r="B5822" s="14">
        <v>43723</v>
      </c>
      <c r="C5822" s="14">
        <v>43742</v>
      </c>
      <c r="D5822" s="15" t="s">
        <v>2112</v>
      </c>
      <c r="E5822" s="13">
        <v>41</v>
      </c>
      <c r="F5822" s="15" t="s">
        <v>17</v>
      </c>
      <c r="G5822" s="15" t="s">
        <v>23</v>
      </c>
      <c r="H5822" s="17">
        <v>88</v>
      </c>
      <c r="I5822" s="13">
        <v>11</v>
      </c>
      <c r="J5822" s="13">
        <v>11</v>
      </c>
      <c r="K5822" s="17">
        <v>273</v>
      </c>
      <c r="L5822" s="18">
        <f t="shared" si="62"/>
        <v>361</v>
      </c>
      <c r="M5822">
        <f>Table1[[#This Row],[num_contributions]]+Table1[[#This Row],[num_unique_contributors]]</f>
        <v>22</v>
      </c>
    </row>
    <row r="5823" spans="1:13" ht="13.2" hidden="1" x14ac:dyDescent="0.25">
      <c r="A5823" s="13">
        <v>3</v>
      </c>
      <c r="B5823" s="14">
        <v>43723</v>
      </c>
      <c r="C5823" s="14">
        <v>43742</v>
      </c>
      <c r="D5823" s="15" t="s">
        <v>1588</v>
      </c>
      <c r="E5823" s="13">
        <v>104</v>
      </c>
      <c r="F5823" s="15" t="s">
        <v>17</v>
      </c>
      <c r="G5823" s="15" t="s">
        <v>14</v>
      </c>
      <c r="H5823" s="17">
        <v>66</v>
      </c>
      <c r="I5823" s="13">
        <v>12</v>
      </c>
      <c r="J5823" s="13">
        <v>11</v>
      </c>
      <c r="K5823" s="17">
        <v>280.94034007499903</v>
      </c>
      <c r="L5823" s="18">
        <f t="shared" si="62"/>
        <v>346.94034007499903</v>
      </c>
      <c r="M5823">
        <f>Table1[[#This Row],[num_contributions]]+Table1[[#This Row],[num_unique_contributors]]</f>
        <v>23</v>
      </c>
    </row>
    <row r="5824" spans="1:13" ht="13.2" hidden="1" x14ac:dyDescent="0.25">
      <c r="A5824" s="13">
        <v>3</v>
      </c>
      <c r="B5824" s="14">
        <v>43723</v>
      </c>
      <c r="C5824" s="14">
        <v>43742</v>
      </c>
      <c r="D5824" s="15" t="s">
        <v>1627</v>
      </c>
      <c r="E5824" s="13">
        <v>85</v>
      </c>
      <c r="F5824" s="15" t="s">
        <v>17</v>
      </c>
      <c r="G5824" s="15" t="s">
        <v>18</v>
      </c>
      <c r="H5824" s="17">
        <v>21</v>
      </c>
      <c r="I5824" s="13">
        <v>5</v>
      </c>
      <c r="J5824" s="13">
        <v>4</v>
      </c>
      <c r="K5824" s="17">
        <v>271</v>
      </c>
      <c r="L5824" s="18">
        <f t="shared" si="62"/>
        <v>292</v>
      </c>
      <c r="M5824">
        <f>Table1[[#This Row],[num_contributions]]+Table1[[#This Row],[num_unique_contributors]]</f>
        <v>9</v>
      </c>
    </row>
    <row r="5825" spans="1:13" ht="13.2" hidden="1" x14ac:dyDescent="0.25">
      <c r="A5825" s="13">
        <v>3</v>
      </c>
      <c r="B5825" s="14">
        <v>43723</v>
      </c>
      <c r="C5825" s="14">
        <v>43742</v>
      </c>
      <c r="D5825" s="15" t="s">
        <v>2509</v>
      </c>
      <c r="E5825" s="13">
        <v>12</v>
      </c>
      <c r="F5825" s="15" t="s">
        <v>13</v>
      </c>
      <c r="G5825" s="15" t="s">
        <v>18</v>
      </c>
      <c r="H5825" s="17">
        <v>46</v>
      </c>
      <c r="I5825" s="13">
        <v>5</v>
      </c>
      <c r="J5825" s="13">
        <v>5</v>
      </c>
      <c r="K5825" s="17">
        <v>225</v>
      </c>
      <c r="L5825" s="18">
        <f t="shared" si="62"/>
        <v>271</v>
      </c>
      <c r="M5825">
        <f>Table1[[#This Row],[num_contributions]]+Table1[[#This Row],[num_unique_contributors]]</f>
        <v>10</v>
      </c>
    </row>
    <row r="5826" spans="1:13" ht="13.2" hidden="1" x14ac:dyDescent="0.25">
      <c r="A5826" s="13">
        <v>3</v>
      </c>
      <c r="B5826" s="14">
        <v>43723</v>
      </c>
      <c r="C5826" s="14">
        <v>43742</v>
      </c>
      <c r="D5826" s="15" t="s">
        <v>1289</v>
      </c>
      <c r="E5826" s="13">
        <v>75</v>
      </c>
      <c r="F5826" s="15" t="s">
        <v>17</v>
      </c>
      <c r="G5826" s="15" t="s">
        <v>14</v>
      </c>
      <c r="H5826" s="17">
        <v>6</v>
      </c>
      <c r="I5826" s="13">
        <v>2</v>
      </c>
      <c r="J5826" s="13">
        <v>2</v>
      </c>
      <c r="K5826" s="17">
        <v>260</v>
      </c>
      <c r="L5826" s="18">
        <f t="shared" si="62"/>
        <v>266</v>
      </c>
      <c r="M5826">
        <f>Table1[[#This Row],[num_contributions]]+Table1[[#This Row],[num_unique_contributors]]</f>
        <v>4</v>
      </c>
    </row>
    <row r="5827" spans="1:13" ht="13.2" hidden="1" x14ac:dyDescent="0.25">
      <c r="A5827" s="13">
        <v>3</v>
      </c>
      <c r="B5827" s="14">
        <v>43723</v>
      </c>
      <c r="C5827" s="14">
        <v>43742</v>
      </c>
      <c r="D5827" s="15" t="s">
        <v>712</v>
      </c>
      <c r="E5827" s="13">
        <v>66</v>
      </c>
      <c r="F5827" s="15" t="s">
        <v>17</v>
      </c>
      <c r="G5827" s="15" t="s">
        <v>18</v>
      </c>
      <c r="H5827" s="17">
        <v>54</v>
      </c>
      <c r="I5827" s="13">
        <v>8</v>
      </c>
      <c r="J5827" s="13">
        <v>8</v>
      </c>
      <c r="K5827" s="17">
        <v>196.99999999999901</v>
      </c>
      <c r="L5827" s="18">
        <f t="shared" si="62"/>
        <v>250.99999999999901</v>
      </c>
      <c r="M5827">
        <f>Table1[[#This Row],[num_contributions]]+Table1[[#This Row],[num_unique_contributors]]</f>
        <v>16</v>
      </c>
    </row>
    <row r="5828" spans="1:13" ht="13.2" hidden="1" x14ac:dyDescent="0.25">
      <c r="A5828" s="13">
        <v>3</v>
      </c>
      <c r="B5828" s="14">
        <v>43723</v>
      </c>
      <c r="C5828" s="14">
        <v>43742</v>
      </c>
      <c r="D5828" s="15" t="s">
        <v>396</v>
      </c>
      <c r="E5828" s="13">
        <v>49</v>
      </c>
      <c r="F5828" s="15" t="s">
        <v>54</v>
      </c>
      <c r="G5828" s="15" t="s">
        <v>14</v>
      </c>
      <c r="H5828" s="17">
        <v>15</v>
      </c>
      <c r="I5828" s="13">
        <v>4</v>
      </c>
      <c r="J5828" s="13">
        <v>3</v>
      </c>
      <c r="K5828" s="17">
        <v>215.99999999999901</v>
      </c>
      <c r="L5828" s="18">
        <f t="shared" si="62"/>
        <v>230.99999999999901</v>
      </c>
      <c r="M5828">
        <f>Table1[[#This Row],[num_contributions]]+Table1[[#This Row],[num_unique_contributors]]</f>
        <v>7</v>
      </c>
    </row>
    <row r="5829" spans="1:13" ht="13.2" hidden="1" x14ac:dyDescent="0.25">
      <c r="A5829" s="13">
        <v>3</v>
      </c>
      <c r="B5829" s="14">
        <v>43723</v>
      </c>
      <c r="C5829" s="14">
        <v>43742</v>
      </c>
      <c r="D5829" s="15" t="s">
        <v>142</v>
      </c>
      <c r="E5829" s="13">
        <v>143</v>
      </c>
      <c r="F5829" s="15" t="s">
        <v>17</v>
      </c>
      <c r="G5829" s="15" t="s">
        <v>18</v>
      </c>
      <c r="H5829" s="17">
        <v>16</v>
      </c>
      <c r="I5829" s="13">
        <v>13</v>
      </c>
      <c r="J5829" s="13">
        <v>9</v>
      </c>
      <c r="K5829" s="17">
        <v>180.81478774924901</v>
      </c>
      <c r="L5829" s="18">
        <f t="shared" si="62"/>
        <v>196.81478774924901</v>
      </c>
      <c r="M5829">
        <f>Table1[[#This Row],[num_contributions]]+Table1[[#This Row],[num_unique_contributors]]</f>
        <v>22</v>
      </c>
    </row>
    <row r="5830" spans="1:13" ht="13.2" hidden="1" x14ac:dyDescent="0.25">
      <c r="A5830" s="13">
        <v>3</v>
      </c>
      <c r="B5830" s="14">
        <v>43723</v>
      </c>
      <c r="C5830" s="14">
        <v>43742</v>
      </c>
      <c r="D5830" s="15" t="s">
        <v>1734</v>
      </c>
      <c r="E5830" s="13">
        <v>107</v>
      </c>
      <c r="F5830" s="15" t="s">
        <v>17</v>
      </c>
      <c r="G5830" s="15" t="s">
        <v>18</v>
      </c>
      <c r="H5830" s="17">
        <v>18</v>
      </c>
      <c r="I5830" s="13">
        <v>8</v>
      </c>
      <c r="J5830" s="13">
        <v>8</v>
      </c>
      <c r="K5830" s="17">
        <v>160.099999999999</v>
      </c>
      <c r="L5830" s="18">
        <f t="shared" si="62"/>
        <v>178.099999999999</v>
      </c>
      <c r="M5830">
        <f>Table1[[#This Row],[num_contributions]]+Table1[[#This Row],[num_unique_contributors]]</f>
        <v>16</v>
      </c>
    </row>
    <row r="5831" spans="1:13" ht="13.2" hidden="1" x14ac:dyDescent="0.25">
      <c r="A5831" s="13">
        <v>3</v>
      </c>
      <c r="B5831" s="14">
        <v>43723</v>
      </c>
      <c r="C5831" s="14">
        <v>43742</v>
      </c>
      <c r="D5831" s="15" t="s">
        <v>2061</v>
      </c>
      <c r="E5831" s="13">
        <v>95</v>
      </c>
      <c r="F5831" s="15" t="s">
        <v>17</v>
      </c>
      <c r="G5831" s="15" t="s">
        <v>18</v>
      </c>
      <c r="H5831" s="17">
        <v>1.7</v>
      </c>
      <c r="I5831" s="13">
        <v>1</v>
      </c>
      <c r="J5831" s="13">
        <v>1</v>
      </c>
      <c r="K5831" s="17">
        <v>100</v>
      </c>
      <c r="L5831" s="18">
        <f t="shared" si="62"/>
        <v>101.7</v>
      </c>
      <c r="M5831">
        <f>Table1[[#This Row],[num_contributions]]+Table1[[#This Row],[num_unique_contributors]]</f>
        <v>2</v>
      </c>
    </row>
    <row r="5832" spans="1:13" ht="13.2" hidden="1" x14ac:dyDescent="0.25">
      <c r="A5832" s="13">
        <v>3</v>
      </c>
      <c r="B5832" s="14">
        <v>43723</v>
      </c>
      <c r="C5832" s="14">
        <v>43742</v>
      </c>
      <c r="D5832" s="15" t="s">
        <v>2011</v>
      </c>
      <c r="E5832" s="13">
        <v>81</v>
      </c>
      <c r="F5832" s="15" t="s">
        <v>17</v>
      </c>
      <c r="G5832" s="15" t="s">
        <v>14</v>
      </c>
      <c r="H5832" s="17">
        <v>18</v>
      </c>
      <c r="I5832" s="13">
        <v>5</v>
      </c>
      <c r="J5832" s="13">
        <v>5</v>
      </c>
      <c r="K5832" s="17">
        <v>58.999999999999901</v>
      </c>
      <c r="L5832" s="18">
        <f t="shared" si="62"/>
        <v>76.999999999999901</v>
      </c>
      <c r="M5832">
        <f>Table1[[#This Row],[num_contributions]]+Table1[[#This Row],[num_unique_contributors]]</f>
        <v>10</v>
      </c>
    </row>
    <row r="5833" spans="1:13" ht="13.2" hidden="1" x14ac:dyDescent="0.25">
      <c r="A5833" s="13">
        <v>3</v>
      </c>
      <c r="B5833" s="14">
        <v>43723</v>
      </c>
      <c r="C5833" s="14">
        <v>43742</v>
      </c>
      <c r="D5833" s="15" t="s">
        <v>1135</v>
      </c>
      <c r="E5833" s="13">
        <v>116</v>
      </c>
      <c r="F5833" s="15" t="s">
        <v>17</v>
      </c>
      <c r="G5833" s="15" t="s">
        <v>14</v>
      </c>
      <c r="H5833" s="17">
        <v>2</v>
      </c>
      <c r="I5833" s="13">
        <v>3</v>
      </c>
      <c r="J5833" s="13">
        <v>3</v>
      </c>
      <c r="K5833" s="17">
        <v>60.999999999999901</v>
      </c>
      <c r="L5833" s="18">
        <f t="shared" si="62"/>
        <v>62.999999999999901</v>
      </c>
      <c r="M5833">
        <f>Table1[[#This Row],[num_contributions]]+Table1[[#This Row],[num_unique_contributors]]</f>
        <v>6</v>
      </c>
    </row>
    <row r="5834" spans="1:13" ht="13.2" hidden="1" x14ac:dyDescent="0.25">
      <c r="A5834" s="13">
        <v>3</v>
      </c>
      <c r="B5834" s="14">
        <v>43723</v>
      </c>
      <c r="C5834" s="14">
        <v>43742</v>
      </c>
      <c r="D5834" s="15" t="s">
        <v>1593</v>
      </c>
      <c r="E5834" s="13">
        <v>54</v>
      </c>
      <c r="F5834" s="15" t="s">
        <v>17</v>
      </c>
      <c r="G5834" s="15" t="s">
        <v>18</v>
      </c>
      <c r="H5834" s="17">
        <v>5</v>
      </c>
      <c r="I5834" s="13">
        <v>2</v>
      </c>
      <c r="J5834" s="13">
        <v>2</v>
      </c>
      <c r="K5834" s="17">
        <v>55</v>
      </c>
      <c r="L5834" s="18">
        <f t="shared" si="62"/>
        <v>60</v>
      </c>
      <c r="M5834">
        <f>Table1[[#This Row],[num_contributions]]+Table1[[#This Row],[num_unique_contributors]]</f>
        <v>4</v>
      </c>
    </row>
    <row r="5835" spans="1:13" ht="13.2" hidden="1" x14ac:dyDescent="0.25">
      <c r="A5835" s="13">
        <v>3</v>
      </c>
      <c r="B5835" s="14">
        <v>43723</v>
      </c>
      <c r="C5835" s="14">
        <v>43742</v>
      </c>
      <c r="D5835" s="15" t="s">
        <v>1686</v>
      </c>
      <c r="E5835" s="13">
        <v>126</v>
      </c>
      <c r="F5835" s="15" t="s">
        <v>17</v>
      </c>
      <c r="G5835" s="15" t="s">
        <v>14</v>
      </c>
      <c r="H5835" s="17">
        <v>30</v>
      </c>
      <c r="I5835" s="13">
        <v>3</v>
      </c>
      <c r="J5835" s="13">
        <v>3</v>
      </c>
      <c r="K5835" s="17">
        <v>26.75</v>
      </c>
      <c r="L5835" s="18">
        <f t="shared" si="62"/>
        <v>56.75</v>
      </c>
      <c r="M5835">
        <f>Table1[[#This Row],[num_contributions]]+Table1[[#This Row],[num_unique_contributors]]</f>
        <v>6</v>
      </c>
    </row>
    <row r="5836" spans="1:13" ht="13.2" hidden="1" x14ac:dyDescent="0.25">
      <c r="A5836" s="13">
        <v>3</v>
      </c>
      <c r="B5836" s="14">
        <v>43723</v>
      </c>
      <c r="C5836" s="14">
        <v>43742</v>
      </c>
      <c r="D5836" s="15" t="s">
        <v>767</v>
      </c>
      <c r="E5836" s="13">
        <v>96</v>
      </c>
      <c r="F5836" s="15" t="s">
        <v>17</v>
      </c>
      <c r="G5836" s="15" t="s">
        <v>23</v>
      </c>
      <c r="H5836" s="17">
        <v>10</v>
      </c>
      <c r="I5836" s="13">
        <v>3</v>
      </c>
      <c r="J5836" s="13">
        <v>3</v>
      </c>
      <c r="K5836" s="17">
        <v>44.999999999999901</v>
      </c>
      <c r="L5836" s="18">
        <f t="shared" si="62"/>
        <v>54.999999999999901</v>
      </c>
      <c r="M5836">
        <f>Table1[[#This Row],[num_contributions]]+Table1[[#This Row],[num_unique_contributors]]</f>
        <v>6</v>
      </c>
    </row>
    <row r="5837" spans="1:13" ht="13.2" hidden="1" x14ac:dyDescent="0.25">
      <c r="A5837" s="13">
        <v>3</v>
      </c>
      <c r="B5837" s="14">
        <v>43723</v>
      </c>
      <c r="C5837" s="14">
        <v>43742</v>
      </c>
      <c r="D5837" s="15" t="s">
        <v>2107</v>
      </c>
      <c r="E5837" s="13">
        <v>62</v>
      </c>
      <c r="F5837" s="15" t="s">
        <v>17</v>
      </c>
      <c r="G5837" s="15" t="s">
        <v>18</v>
      </c>
      <c r="H5837" s="17">
        <v>5</v>
      </c>
      <c r="I5837" s="13">
        <v>2</v>
      </c>
      <c r="J5837" s="13">
        <v>2</v>
      </c>
      <c r="K5837" s="17">
        <v>47</v>
      </c>
      <c r="L5837" s="18">
        <f t="shared" si="62"/>
        <v>52</v>
      </c>
      <c r="M5837">
        <f>Table1[[#This Row],[num_contributions]]+Table1[[#This Row],[num_unique_contributors]]</f>
        <v>4</v>
      </c>
    </row>
    <row r="5838" spans="1:13" ht="13.2" hidden="1" x14ac:dyDescent="0.25">
      <c r="A5838" s="13">
        <v>3</v>
      </c>
      <c r="B5838" s="14">
        <v>43723</v>
      </c>
      <c r="C5838" s="14">
        <v>43742</v>
      </c>
      <c r="D5838" s="15" t="s">
        <v>1051</v>
      </c>
      <c r="E5838" s="13">
        <v>112</v>
      </c>
      <c r="F5838" s="15" t="s">
        <v>17</v>
      </c>
      <c r="G5838" s="15" t="s">
        <v>14</v>
      </c>
      <c r="H5838" s="17">
        <v>7</v>
      </c>
      <c r="I5838" s="13">
        <v>3</v>
      </c>
      <c r="J5838" s="13">
        <v>3</v>
      </c>
      <c r="K5838" s="17">
        <v>44</v>
      </c>
      <c r="L5838" s="18">
        <f t="shared" si="62"/>
        <v>51</v>
      </c>
      <c r="M5838">
        <f>Table1[[#This Row],[num_contributions]]+Table1[[#This Row],[num_unique_contributors]]</f>
        <v>6</v>
      </c>
    </row>
    <row r="5839" spans="1:13" ht="13.2" hidden="1" x14ac:dyDescent="0.25">
      <c r="A5839" s="13">
        <v>3</v>
      </c>
      <c r="B5839" s="14">
        <v>43723</v>
      </c>
      <c r="C5839" s="14">
        <v>43742</v>
      </c>
      <c r="D5839" s="15" t="s">
        <v>665</v>
      </c>
      <c r="E5839" s="13">
        <v>144</v>
      </c>
      <c r="F5839" s="15" t="s">
        <v>17</v>
      </c>
      <c r="G5839" s="15" t="s">
        <v>14</v>
      </c>
      <c r="H5839" s="17">
        <v>2.5</v>
      </c>
      <c r="I5839" s="13">
        <v>6</v>
      </c>
      <c r="J5839" s="13">
        <v>6</v>
      </c>
      <c r="K5839" s="17">
        <v>36.999999999999901</v>
      </c>
      <c r="L5839" s="18">
        <f t="shared" si="62"/>
        <v>39.499999999999901</v>
      </c>
      <c r="M5839">
        <f>Table1[[#This Row],[num_contributions]]+Table1[[#This Row],[num_unique_contributors]]</f>
        <v>12</v>
      </c>
    </row>
    <row r="5840" spans="1:13" ht="13.2" hidden="1" x14ac:dyDescent="0.25">
      <c r="A5840" s="13">
        <v>3</v>
      </c>
      <c r="B5840" s="14">
        <v>43723</v>
      </c>
      <c r="C5840" s="14">
        <v>43742</v>
      </c>
      <c r="D5840" s="15" t="s">
        <v>347</v>
      </c>
      <c r="E5840" s="13">
        <v>63</v>
      </c>
      <c r="F5840" s="15" t="s">
        <v>13</v>
      </c>
      <c r="G5840" s="15" t="s">
        <v>14</v>
      </c>
      <c r="H5840" s="17">
        <v>3</v>
      </c>
      <c r="I5840" s="13">
        <v>4</v>
      </c>
      <c r="J5840" s="13">
        <v>3</v>
      </c>
      <c r="K5840" s="17">
        <v>34.999999999999901</v>
      </c>
      <c r="L5840" s="18">
        <f t="shared" si="62"/>
        <v>37.999999999999901</v>
      </c>
      <c r="M5840">
        <f>Table1[[#This Row],[num_contributions]]+Table1[[#This Row],[num_unique_contributors]]</f>
        <v>7</v>
      </c>
    </row>
    <row r="5841" spans="1:13" ht="13.2" hidden="1" x14ac:dyDescent="0.25">
      <c r="A5841" s="13">
        <v>3</v>
      </c>
      <c r="B5841" s="14">
        <v>43723</v>
      </c>
      <c r="C5841" s="14">
        <v>43742</v>
      </c>
      <c r="D5841" s="15" t="s">
        <v>2106</v>
      </c>
      <c r="E5841" s="13">
        <v>23</v>
      </c>
      <c r="F5841" s="15" t="s">
        <v>17</v>
      </c>
      <c r="G5841" s="15" t="s">
        <v>14</v>
      </c>
      <c r="H5841" s="17">
        <v>5</v>
      </c>
      <c r="I5841" s="13">
        <v>4</v>
      </c>
      <c r="J5841" s="13">
        <v>4</v>
      </c>
      <c r="K5841" s="17">
        <v>31.999999999999901</v>
      </c>
      <c r="L5841" s="18">
        <f t="shared" si="62"/>
        <v>36.999999999999901</v>
      </c>
      <c r="M5841">
        <f>Table1[[#This Row],[num_contributions]]+Table1[[#This Row],[num_unique_contributors]]</f>
        <v>8</v>
      </c>
    </row>
    <row r="5842" spans="1:13" ht="13.2" hidden="1" x14ac:dyDescent="0.25">
      <c r="A5842" s="13">
        <v>3</v>
      </c>
      <c r="B5842" s="14">
        <v>43723</v>
      </c>
      <c r="C5842" s="14">
        <v>43742</v>
      </c>
      <c r="D5842" s="15" t="s">
        <v>2042</v>
      </c>
      <c r="E5842" s="13">
        <v>118</v>
      </c>
      <c r="F5842" s="15" t="s">
        <v>17</v>
      </c>
      <c r="G5842" s="15" t="s">
        <v>1863</v>
      </c>
      <c r="H5842" s="17">
        <v>25</v>
      </c>
      <c r="I5842" s="13">
        <v>1</v>
      </c>
      <c r="J5842" s="13">
        <v>1</v>
      </c>
      <c r="K5842" s="17">
        <v>9.9999999999999893</v>
      </c>
      <c r="L5842" s="18">
        <f t="shared" si="62"/>
        <v>34.999999999999986</v>
      </c>
      <c r="M5842">
        <f>Table1[[#This Row],[num_contributions]]+Table1[[#This Row],[num_unique_contributors]]</f>
        <v>2</v>
      </c>
    </row>
    <row r="5843" spans="1:13" ht="13.2" hidden="1" x14ac:dyDescent="0.25">
      <c r="A5843" s="13">
        <v>3</v>
      </c>
      <c r="B5843" s="14">
        <v>43723</v>
      </c>
      <c r="C5843" s="14">
        <v>43742</v>
      </c>
      <c r="D5843" s="15" t="s">
        <v>2113</v>
      </c>
      <c r="E5843" s="13">
        <v>129</v>
      </c>
      <c r="F5843" s="15" t="s">
        <v>17</v>
      </c>
      <c r="G5843" s="15" t="s">
        <v>23</v>
      </c>
      <c r="H5843" s="17">
        <v>12</v>
      </c>
      <c r="I5843" s="13">
        <v>3</v>
      </c>
      <c r="J5843" s="13">
        <v>1</v>
      </c>
      <c r="K5843" s="17">
        <v>20</v>
      </c>
      <c r="L5843" s="18">
        <f t="shared" si="62"/>
        <v>32</v>
      </c>
      <c r="M5843">
        <f>Table1[[#This Row],[num_contributions]]+Table1[[#This Row],[num_unique_contributors]]</f>
        <v>4</v>
      </c>
    </row>
    <row r="5844" spans="1:13" ht="13.2" hidden="1" x14ac:dyDescent="0.25">
      <c r="A5844" s="13">
        <v>3</v>
      </c>
      <c r="B5844" s="14">
        <v>43723</v>
      </c>
      <c r="C5844" s="14">
        <v>43742</v>
      </c>
      <c r="D5844" s="15" t="s">
        <v>2018</v>
      </c>
      <c r="E5844" s="13">
        <v>31</v>
      </c>
      <c r="F5844" s="15" t="s">
        <v>17</v>
      </c>
      <c r="G5844" s="15" t="s">
        <v>14</v>
      </c>
      <c r="H5844" s="17">
        <v>10</v>
      </c>
      <c r="I5844" s="13">
        <v>1</v>
      </c>
      <c r="J5844" s="13">
        <v>1</v>
      </c>
      <c r="K5844" s="17">
        <v>4.9999999999999902</v>
      </c>
      <c r="L5844" s="18">
        <f t="shared" si="62"/>
        <v>14.999999999999989</v>
      </c>
      <c r="M5844">
        <f>Table1[[#This Row],[num_contributions]]+Table1[[#This Row],[num_unique_contributors]]</f>
        <v>2</v>
      </c>
    </row>
    <row r="5845" spans="1:13" ht="13.2" hidden="1" x14ac:dyDescent="0.25">
      <c r="A5845" s="13">
        <v>3</v>
      </c>
      <c r="B5845" s="14">
        <v>43723</v>
      </c>
      <c r="C5845" s="14">
        <v>43742</v>
      </c>
      <c r="D5845" s="15" t="s">
        <v>189</v>
      </c>
      <c r="E5845" s="13">
        <v>782</v>
      </c>
      <c r="F5845" s="15" t="s">
        <v>17</v>
      </c>
      <c r="G5845" s="15" t="s">
        <v>14</v>
      </c>
      <c r="H5845" s="17">
        <v>10</v>
      </c>
      <c r="I5845" s="13">
        <v>1</v>
      </c>
      <c r="J5845" s="13">
        <v>0</v>
      </c>
      <c r="K5845" s="19"/>
      <c r="L5845" s="18">
        <f t="shared" si="62"/>
        <v>10</v>
      </c>
      <c r="M5845">
        <f>Table1[[#This Row],[num_contributions]]+Table1[[#This Row],[num_unique_contributors]]</f>
        <v>1</v>
      </c>
    </row>
    <row r="5846" spans="1:13" ht="13.2" hidden="1" x14ac:dyDescent="0.25">
      <c r="A5846" s="13">
        <v>2</v>
      </c>
      <c r="B5846" s="14">
        <v>43550</v>
      </c>
      <c r="C5846" s="14">
        <v>43574</v>
      </c>
      <c r="D5846" s="15" t="s">
        <v>2114</v>
      </c>
      <c r="E5846" s="13">
        <v>82</v>
      </c>
      <c r="F5846" s="15" t="s">
        <v>17</v>
      </c>
      <c r="G5846" s="15" t="s">
        <v>23</v>
      </c>
      <c r="H5846" s="17">
        <v>13548</v>
      </c>
      <c r="I5846" s="13">
        <v>13</v>
      </c>
      <c r="J5846" s="13">
        <v>8</v>
      </c>
      <c r="K5846" s="17">
        <v>13592.065378474599</v>
      </c>
      <c r="L5846" s="18">
        <f t="shared" ref="L5846:L5907" si="63">H5846+K5846</f>
        <v>27140.065378474599</v>
      </c>
      <c r="M5846">
        <f>Table1[[#This Row],[num_contributions]]+Table1[[#This Row],[num_unique_contributors]]</f>
        <v>21</v>
      </c>
    </row>
    <row r="5847" spans="1:13" ht="13.2" hidden="1" x14ac:dyDescent="0.25">
      <c r="A5847" s="13">
        <v>2</v>
      </c>
      <c r="B5847" s="14">
        <v>43550</v>
      </c>
      <c r="C5847" s="14">
        <v>43574</v>
      </c>
      <c r="D5847" s="15" t="s">
        <v>2102</v>
      </c>
      <c r="E5847" s="13">
        <v>89</v>
      </c>
      <c r="F5847" s="15" t="s">
        <v>17</v>
      </c>
      <c r="G5847" s="15" t="s">
        <v>23</v>
      </c>
      <c r="H5847" s="17">
        <v>11728</v>
      </c>
      <c r="I5847" s="13">
        <v>19</v>
      </c>
      <c r="J5847" s="13">
        <v>17</v>
      </c>
      <c r="K5847" s="17">
        <v>6824.3797924</v>
      </c>
      <c r="L5847" s="18">
        <f t="shared" si="63"/>
        <v>18552.379792399999</v>
      </c>
      <c r="M5847">
        <f>Table1[[#This Row],[num_contributions]]+Table1[[#This Row],[num_unique_contributors]]</f>
        <v>36</v>
      </c>
    </row>
    <row r="5848" spans="1:13" ht="13.2" hidden="1" x14ac:dyDescent="0.25">
      <c r="A5848" s="13">
        <v>2</v>
      </c>
      <c r="B5848" s="14">
        <v>43550</v>
      </c>
      <c r="C5848" s="14">
        <v>43574</v>
      </c>
      <c r="D5848" s="15" t="s">
        <v>78</v>
      </c>
      <c r="E5848" s="13">
        <v>24</v>
      </c>
      <c r="F5848" s="15" t="s">
        <v>13</v>
      </c>
      <c r="G5848" s="15" t="s">
        <v>18</v>
      </c>
      <c r="H5848" s="17">
        <v>3499</v>
      </c>
      <c r="I5848" s="13">
        <v>8</v>
      </c>
      <c r="J5848" s="13">
        <v>8</v>
      </c>
      <c r="K5848" s="17">
        <v>5763.99999999999</v>
      </c>
      <c r="L5848" s="18">
        <f t="shared" si="63"/>
        <v>9262.9999999999891</v>
      </c>
      <c r="M5848">
        <f>Table1[[#This Row],[num_contributions]]+Table1[[#This Row],[num_unique_contributors]]</f>
        <v>16</v>
      </c>
    </row>
    <row r="5849" spans="1:13" ht="13.2" hidden="1" x14ac:dyDescent="0.25">
      <c r="A5849" s="13">
        <v>2</v>
      </c>
      <c r="B5849" s="14">
        <v>43550</v>
      </c>
      <c r="C5849" s="14">
        <v>43574</v>
      </c>
      <c r="D5849" s="15" t="s">
        <v>2108</v>
      </c>
      <c r="E5849" s="13">
        <v>39</v>
      </c>
      <c r="F5849" s="15" t="s">
        <v>17</v>
      </c>
      <c r="G5849" s="15" t="s">
        <v>18</v>
      </c>
      <c r="H5849" s="17">
        <v>3450</v>
      </c>
      <c r="I5849" s="13">
        <v>9</v>
      </c>
      <c r="J5849" s="13">
        <v>8</v>
      </c>
      <c r="K5849" s="17">
        <v>2892.7941996099898</v>
      </c>
      <c r="L5849" s="18">
        <f t="shared" si="63"/>
        <v>6342.7941996099898</v>
      </c>
      <c r="M5849">
        <f>Table1[[#This Row],[num_contributions]]+Table1[[#This Row],[num_unique_contributors]]</f>
        <v>17</v>
      </c>
    </row>
    <row r="5850" spans="1:13" ht="13.2" hidden="1" x14ac:dyDescent="0.25">
      <c r="A5850" s="13">
        <v>2</v>
      </c>
      <c r="B5850" s="14">
        <v>43550</v>
      </c>
      <c r="C5850" s="14">
        <v>43574</v>
      </c>
      <c r="D5850" s="15" t="s">
        <v>2100</v>
      </c>
      <c r="E5850" s="13">
        <v>48</v>
      </c>
      <c r="F5850" s="15" t="s">
        <v>17</v>
      </c>
      <c r="G5850" s="15" t="s">
        <v>23</v>
      </c>
      <c r="H5850" s="17">
        <v>2346</v>
      </c>
      <c r="I5850" s="13">
        <v>11</v>
      </c>
      <c r="J5850" s="13">
        <v>10</v>
      </c>
      <c r="K5850" s="17">
        <v>3494.6941996099899</v>
      </c>
      <c r="L5850" s="18">
        <f t="shared" si="63"/>
        <v>5840.6941996099904</v>
      </c>
      <c r="M5850">
        <f>Table1[[#This Row],[num_contributions]]+Table1[[#This Row],[num_unique_contributors]]</f>
        <v>21</v>
      </c>
    </row>
    <row r="5851" spans="1:13" ht="13.2" hidden="1" x14ac:dyDescent="0.25">
      <c r="A5851" s="13">
        <v>2</v>
      </c>
      <c r="B5851" s="14">
        <v>43550</v>
      </c>
      <c r="C5851" s="14">
        <v>43574</v>
      </c>
      <c r="D5851" s="15" t="s">
        <v>716</v>
      </c>
      <c r="E5851" s="13">
        <v>36</v>
      </c>
      <c r="F5851" s="15" t="s">
        <v>17</v>
      </c>
      <c r="G5851" s="15" t="s">
        <v>14</v>
      </c>
      <c r="H5851" s="17">
        <v>910</v>
      </c>
      <c r="I5851" s="13">
        <v>7</v>
      </c>
      <c r="J5851" s="13">
        <v>7</v>
      </c>
      <c r="K5851" s="17">
        <v>3469</v>
      </c>
      <c r="L5851" s="18">
        <f t="shared" si="63"/>
        <v>4379</v>
      </c>
      <c r="M5851">
        <f>Table1[[#This Row],[num_contributions]]+Table1[[#This Row],[num_unique_contributors]]</f>
        <v>14</v>
      </c>
    </row>
    <row r="5852" spans="1:13" ht="13.2" hidden="1" x14ac:dyDescent="0.25">
      <c r="A5852" s="13">
        <v>2</v>
      </c>
      <c r="B5852" s="14">
        <v>43550</v>
      </c>
      <c r="C5852" s="14">
        <v>43574</v>
      </c>
      <c r="D5852" s="15" t="s">
        <v>2105</v>
      </c>
      <c r="E5852" s="13">
        <v>80</v>
      </c>
      <c r="F5852" s="15" t="s">
        <v>17</v>
      </c>
      <c r="G5852" s="15" t="s">
        <v>23</v>
      </c>
      <c r="H5852" s="17">
        <v>2762</v>
      </c>
      <c r="I5852" s="13">
        <v>5</v>
      </c>
      <c r="J5852" s="13">
        <v>5</v>
      </c>
      <c r="K5852" s="17">
        <v>1585.99999999999</v>
      </c>
      <c r="L5852" s="18">
        <f t="shared" si="63"/>
        <v>4347.99999999999</v>
      </c>
      <c r="M5852">
        <f>Table1[[#This Row],[num_contributions]]+Table1[[#This Row],[num_unique_contributors]]</f>
        <v>10</v>
      </c>
    </row>
    <row r="5853" spans="1:13" ht="13.2" hidden="1" x14ac:dyDescent="0.25">
      <c r="A5853" s="13">
        <v>2</v>
      </c>
      <c r="B5853" s="14">
        <v>43550</v>
      </c>
      <c r="C5853" s="14">
        <v>43574</v>
      </c>
      <c r="D5853" s="15" t="s">
        <v>76</v>
      </c>
      <c r="E5853" s="13">
        <v>25</v>
      </c>
      <c r="F5853" s="15" t="s">
        <v>77</v>
      </c>
      <c r="G5853" s="15" t="s">
        <v>18</v>
      </c>
      <c r="H5853" s="17">
        <v>2085</v>
      </c>
      <c r="I5853" s="13">
        <v>8</v>
      </c>
      <c r="J5853" s="13">
        <v>7</v>
      </c>
      <c r="K5853" s="17">
        <v>2077</v>
      </c>
      <c r="L5853" s="18">
        <f t="shared" si="63"/>
        <v>4162</v>
      </c>
      <c r="M5853">
        <f>Table1[[#This Row],[num_contributions]]+Table1[[#This Row],[num_unique_contributors]]</f>
        <v>15</v>
      </c>
    </row>
    <row r="5854" spans="1:13" ht="13.2" hidden="1" x14ac:dyDescent="0.25">
      <c r="A5854" s="13">
        <v>2</v>
      </c>
      <c r="B5854" s="14">
        <v>43550</v>
      </c>
      <c r="C5854" s="14">
        <v>43574</v>
      </c>
      <c r="D5854" s="15" t="s">
        <v>1613</v>
      </c>
      <c r="E5854" s="13">
        <v>20</v>
      </c>
      <c r="F5854" s="15" t="s">
        <v>17</v>
      </c>
      <c r="G5854" s="15" t="s">
        <v>23</v>
      </c>
      <c r="H5854" s="17">
        <v>1428</v>
      </c>
      <c r="I5854" s="13">
        <v>9</v>
      </c>
      <c r="J5854" s="13">
        <v>8</v>
      </c>
      <c r="K5854" s="17">
        <v>2420</v>
      </c>
      <c r="L5854" s="18">
        <f t="shared" si="63"/>
        <v>3848</v>
      </c>
      <c r="M5854">
        <f>Table1[[#This Row],[num_contributions]]+Table1[[#This Row],[num_unique_contributors]]</f>
        <v>17</v>
      </c>
    </row>
    <row r="5855" spans="1:13" ht="13.2" hidden="1" x14ac:dyDescent="0.25">
      <c r="A5855" s="13">
        <v>2</v>
      </c>
      <c r="B5855" s="14">
        <v>43550</v>
      </c>
      <c r="C5855" s="14">
        <v>43574</v>
      </c>
      <c r="D5855" s="15" t="s">
        <v>74</v>
      </c>
      <c r="E5855" s="13">
        <v>13</v>
      </c>
      <c r="F5855" s="15" t="s">
        <v>13</v>
      </c>
      <c r="G5855" s="15" t="s">
        <v>18</v>
      </c>
      <c r="H5855" s="17">
        <v>1245</v>
      </c>
      <c r="I5855" s="13">
        <v>7</v>
      </c>
      <c r="J5855" s="13">
        <v>7</v>
      </c>
      <c r="K5855" s="17">
        <v>2045.9228200774901</v>
      </c>
      <c r="L5855" s="18">
        <f t="shared" si="63"/>
        <v>3290.9228200774901</v>
      </c>
      <c r="M5855">
        <f>Table1[[#This Row],[num_contributions]]+Table1[[#This Row],[num_unique_contributors]]</f>
        <v>14</v>
      </c>
    </row>
    <row r="5856" spans="1:13" ht="13.2" hidden="1" x14ac:dyDescent="0.25">
      <c r="A5856" s="13">
        <v>2</v>
      </c>
      <c r="B5856" s="14">
        <v>43550</v>
      </c>
      <c r="C5856" s="14">
        <v>43574</v>
      </c>
      <c r="D5856" s="15" t="s">
        <v>132</v>
      </c>
      <c r="E5856" s="13">
        <v>40</v>
      </c>
      <c r="F5856" s="15" t="s">
        <v>17</v>
      </c>
      <c r="G5856" s="15" t="s">
        <v>14</v>
      </c>
      <c r="H5856" s="17">
        <v>774</v>
      </c>
      <c r="I5856" s="13">
        <v>7</v>
      </c>
      <c r="J5856" s="13">
        <v>7</v>
      </c>
      <c r="K5856" s="17">
        <v>2366.2815711499902</v>
      </c>
      <c r="L5856" s="18">
        <f t="shared" si="63"/>
        <v>3140.2815711499902</v>
      </c>
      <c r="M5856">
        <f>Table1[[#This Row],[num_contributions]]+Table1[[#This Row],[num_unique_contributors]]</f>
        <v>14</v>
      </c>
    </row>
    <row r="5857" spans="1:13" ht="13.2" hidden="1" x14ac:dyDescent="0.25">
      <c r="A5857" s="13">
        <v>2</v>
      </c>
      <c r="B5857" s="14">
        <v>43550</v>
      </c>
      <c r="C5857" s="14">
        <v>43574</v>
      </c>
      <c r="D5857" s="15" t="s">
        <v>211</v>
      </c>
      <c r="E5857" s="13">
        <v>37</v>
      </c>
      <c r="F5857" s="15" t="s">
        <v>17</v>
      </c>
      <c r="G5857" s="15" t="s">
        <v>18</v>
      </c>
      <c r="H5857" s="17">
        <v>868</v>
      </c>
      <c r="I5857" s="13">
        <v>3</v>
      </c>
      <c r="J5857" s="13">
        <v>3</v>
      </c>
      <c r="K5857" s="17">
        <v>1599.28157114999</v>
      </c>
      <c r="L5857" s="18">
        <f t="shared" si="63"/>
        <v>2467.2815711499898</v>
      </c>
      <c r="M5857">
        <f>Table1[[#This Row],[num_contributions]]+Table1[[#This Row],[num_unique_contributors]]</f>
        <v>6</v>
      </c>
    </row>
    <row r="5858" spans="1:13" ht="13.2" hidden="1" x14ac:dyDescent="0.25">
      <c r="A5858" s="13">
        <v>2</v>
      </c>
      <c r="B5858" s="14">
        <v>43550</v>
      </c>
      <c r="C5858" s="14">
        <v>43574</v>
      </c>
      <c r="D5858" s="15" t="s">
        <v>1977</v>
      </c>
      <c r="E5858" s="13">
        <v>16</v>
      </c>
      <c r="F5858" s="15" t="s">
        <v>17</v>
      </c>
      <c r="G5858" s="15" t="s">
        <v>14</v>
      </c>
      <c r="H5858" s="17">
        <v>265</v>
      </c>
      <c r="I5858" s="13">
        <v>7</v>
      </c>
      <c r="J5858" s="13">
        <v>7</v>
      </c>
      <c r="K5858" s="17">
        <v>2103</v>
      </c>
      <c r="L5858" s="18">
        <f t="shared" si="63"/>
        <v>2368</v>
      </c>
      <c r="M5858">
        <f>Table1[[#This Row],[num_contributions]]+Table1[[#This Row],[num_unique_contributors]]</f>
        <v>14</v>
      </c>
    </row>
    <row r="5859" spans="1:13" ht="13.2" hidden="1" x14ac:dyDescent="0.25">
      <c r="A5859" s="13">
        <v>2</v>
      </c>
      <c r="B5859" s="14">
        <v>43550</v>
      </c>
      <c r="C5859" s="14">
        <v>43574</v>
      </c>
      <c r="D5859" s="15" t="s">
        <v>120</v>
      </c>
      <c r="E5859" s="13">
        <v>29</v>
      </c>
      <c r="F5859" s="15" t="s">
        <v>17</v>
      </c>
      <c r="G5859" s="15" t="s">
        <v>18</v>
      </c>
      <c r="H5859" s="17">
        <v>301</v>
      </c>
      <c r="I5859" s="13">
        <v>4</v>
      </c>
      <c r="J5859" s="13">
        <v>4</v>
      </c>
      <c r="K5859" s="17">
        <v>2024</v>
      </c>
      <c r="L5859" s="18">
        <f t="shared" si="63"/>
        <v>2325</v>
      </c>
      <c r="M5859">
        <f>Table1[[#This Row],[num_contributions]]+Table1[[#This Row],[num_unique_contributors]]</f>
        <v>8</v>
      </c>
    </row>
    <row r="5860" spans="1:13" ht="13.2" hidden="1" x14ac:dyDescent="0.25">
      <c r="A5860" s="13">
        <v>2</v>
      </c>
      <c r="B5860" s="14">
        <v>43550</v>
      </c>
      <c r="C5860" s="14">
        <v>43574</v>
      </c>
      <c r="D5860" s="15" t="s">
        <v>1627</v>
      </c>
      <c r="E5860" s="13">
        <v>85</v>
      </c>
      <c r="F5860" s="15" t="s">
        <v>17</v>
      </c>
      <c r="G5860" s="15" t="s">
        <v>18</v>
      </c>
      <c r="H5860" s="17">
        <v>725</v>
      </c>
      <c r="I5860" s="13">
        <v>5</v>
      </c>
      <c r="J5860" s="13">
        <v>5</v>
      </c>
      <c r="K5860" s="17">
        <v>1340.7941996099901</v>
      </c>
      <c r="L5860" s="18">
        <f t="shared" si="63"/>
        <v>2065.7941996099898</v>
      </c>
      <c r="M5860">
        <f>Table1[[#This Row],[num_contributions]]+Table1[[#This Row],[num_unique_contributors]]</f>
        <v>10</v>
      </c>
    </row>
    <row r="5861" spans="1:13" ht="13.2" hidden="1" x14ac:dyDescent="0.25">
      <c r="A5861" s="13">
        <v>2</v>
      </c>
      <c r="B5861" s="14">
        <v>43550</v>
      </c>
      <c r="C5861" s="14">
        <v>43574</v>
      </c>
      <c r="D5861" s="15" t="s">
        <v>2509</v>
      </c>
      <c r="E5861" s="13">
        <v>12</v>
      </c>
      <c r="F5861" s="15" t="s">
        <v>13</v>
      </c>
      <c r="G5861" s="15" t="s">
        <v>18</v>
      </c>
      <c r="H5861" s="17">
        <v>530</v>
      </c>
      <c r="I5861" s="13">
        <v>4</v>
      </c>
      <c r="J5861" s="13">
        <v>4</v>
      </c>
      <c r="K5861" s="17">
        <v>852.54366978749999</v>
      </c>
      <c r="L5861" s="18">
        <f t="shared" si="63"/>
        <v>1382.5436697875</v>
      </c>
      <c r="M5861">
        <f>Table1[[#This Row],[num_contributions]]+Table1[[#This Row],[num_unique_contributors]]</f>
        <v>8</v>
      </c>
    </row>
    <row r="5862" spans="1:13" ht="13.2" hidden="1" x14ac:dyDescent="0.25">
      <c r="A5862" s="13">
        <v>2</v>
      </c>
      <c r="B5862" s="14">
        <v>43550</v>
      </c>
      <c r="C5862" s="14">
        <v>43574</v>
      </c>
      <c r="D5862" s="15" t="s">
        <v>1972</v>
      </c>
      <c r="E5862" s="13">
        <v>32</v>
      </c>
      <c r="F5862" s="15" t="s">
        <v>13</v>
      </c>
      <c r="G5862" s="15" t="s">
        <v>18</v>
      </c>
      <c r="H5862" s="17">
        <v>527</v>
      </c>
      <c r="I5862" s="13">
        <v>6</v>
      </c>
      <c r="J5862" s="13">
        <v>6</v>
      </c>
      <c r="K5862" s="17">
        <v>603.99999999999898</v>
      </c>
      <c r="L5862" s="18">
        <f t="shared" si="63"/>
        <v>1130.9999999999991</v>
      </c>
      <c r="M5862">
        <f>Table1[[#This Row],[num_contributions]]+Table1[[#This Row],[num_unique_contributors]]</f>
        <v>12</v>
      </c>
    </row>
    <row r="5863" spans="1:13" ht="13.2" hidden="1" x14ac:dyDescent="0.25">
      <c r="A5863" s="13">
        <v>2</v>
      </c>
      <c r="B5863" s="14">
        <v>43550</v>
      </c>
      <c r="C5863" s="14">
        <v>43574</v>
      </c>
      <c r="D5863" s="15" t="s">
        <v>528</v>
      </c>
      <c r="E5863" s="13">
        <v>17</v>
      </c>
      <c r="F5863" s="15" t="s">
        <v>17</v>
      </c>
      <c r="G5863" s="15" t="s">
        <v>18</v>
      </c>
      <c r="H5863" s="17">
        <v>150</v>
      </c>
      <c r="I5863" s="13">
        <v>4</v>
      </c>
      <c r="J5863" s="13">
        <v>4</v>
      </c>
      <c r="K5863" s="17">
        <v>907</v>
      </c>
      <c r="L5863" s="18">
        <f t="shared" si="63"/>
        <v>1057</v>
      </c>
      <c r="M5863">
        <f>Table1[[#This Row],[num_contributions]]+Table1[[#This Row],[num_unique_contributors]]</f>
        <v>8</v>
      </c>
    </row>
    <row r="5864" spans="1:13" ht="13.2" hidden="1" x14ac:dyDescent="0.25">
      <c r="A5864" s="13">
        <v>2</v>
      </c>
      <c r="B5864" s="14">
        <v>43550</v>
      </c>
      <c r="C5864" s="14">
        <v>43574</v>
      </c>
      <c r="D5864" s="15" t="s">
        <v>396</v>
      </c>
      <c r="E5864" s="13">
        <v>49</v>
      </c>
      <c r="F5864" s="15" t="s">
        <v>54</v>
      </c>
      <c r="G5864" s="15" t="s">
        <v>14</v>
      </c>
      <c r="H5864" s="17">
        <v>765</v>
      </c>
      <c r="I5864" s="13">
        <v>5</v>
      </c>
      <c r="J5864" s="13">
        <v>5</v>
      </c>
      <c r="K5864" s="17">
        <v>185</v>
      </c>
      <c r="L5864" s="18">
        <f t="shared" si="63"/>
        <v>950</v>
      </c>
      <c r="M5864">
        <f>Table1[[#This Row],[num_contributions]]+Table1[[#This Row],[num_unique_contributors]]</f>
        <v>10</v>
      </c>
    </row>
    <row r="5865" spans="1:13" ht="13.2" hidden="1" x14ac:dyDescent="0.25">
      <c r="A5865" s="13">
        <v>2</v>
      </c>
      <c r="B5865" s="14">
        <v>43550</v>
      </c>
      <c r="C5865" s="14">
        <v>43574</v>
      </c>
      <c r="D5865" s="15" t="s">
        <v>2115</v>
      </c>
      <c r="E5865" s="13">
        <v>21</v>
      </c>
      <c r="F5865" s="15" t="s">
        <v>17</v>
      </c>
      <c r="G5865" s="15" t="s">
        <v>23</v>
      </c>
      <c r="H5865" s="17">
        <v>720</v>
      </c>
      <c r="I5865" s="13">
        <v>1</v>
      </c>
      <c r="J5865" s="13">
        <v>0</v>
      </c>
      <c r="K5865" s="19"/>
      <c r="L5865" s="18">
        <f t="shared" si="63"/>
        <v>720</v>
      </c>
      <c r="M5865">
        <f>Table1[[#This Row],[num_contributions]]+Table1[[#This Row],[num_unique_contributors]]</f>
        <v>1</v>
      </c>
    </row>
    <row r="5866" spans="1:13" ht="13.2" hidden="1" x14ac:dyDescent="0.25">
      <c r="A5866" s="13">
        <v>2</v>
      </c>
      <c r="B5866" s="14">
        <v>43550</v>
      </c>
      <c r="C5866" s="14">
        <v>43574</v>
      </c>
      <c r="D5866" s="15" t="s">
        <v>100</v>
      </c>
      <c r="E5866" s="13">
        <v>329</v>
      </c>
      <c r="F5866" s="15" t="s">
        <v>20</v>
      </c>
      <c r="G5866" s="15" t="s">
        <v>14</v>
      </c>
      <c r="H5866" s="17">
        <v>158</v>
      </c>
      <c r="I5866" s="13">
        <v>4</v>
      </c>
      <c r="J5866" s="13">
        <v>4</v>
      </c>
      <c r="K5866" s="17">
        <v>519</v>
      </c>
      <c r="L5866" s="18">
        <f t="shared" si="63"/>
        <v>677</v>
      </c>
      <c r="M5866">
        <f>Table1[[#This Row],[num_contributions]]+Table1[[#This Row],[num_unique_contributors]]</f>
        <v>8</v>
      </c>
    </row>
    <row r="5867" spans="1:13" ht="13.2" hidden="1" x14ac:dyDescent="0.25">
      <c r="A5867" s="13">
        <v>2</v>
      </c>
      <c r="B5867" s="14">
        <v>43550</v>
      </c>
      <c r="C5867" s="14">
        <v>43574</v>
      </c>
      <c r="D5867" s="15" t="s">
        <v>189</v>
      </c>
      <c r="E5867" s="13">
        <v>782</v>
      </c>
      <c r="F5867" s="15" t="s">
        <v>17</v>
      </c>
      <c r="G5867" s="15" t="s">
        <v>14</v>
      </c>
      <c r="H5867" s="17">
        <v>354</v>
      </c>
      <c r="I5867" s="13">
        <v>6</v>
      </c>
      <c r="J5867" s="13">
        <v>6</v>
      </c>
      <c r="K5867" s="17">
        <v>276.40949999999901</v>
      </c>
      <c r="L5867" s="18">
        <f t="shared" si="63"/>
        <v>630.40949999999907</v>
      </c>
      <c r="M5867">
        <f>Table1[[#This Row],[num_contributions]]+Table1[[#This Row],[num_unique_contributors]]</f>
        <v>12</v>
      </c>
    </row>
    <row r="5868" spans="1:13" ht="13.2" x14ac:dyDescent="0.25">
      <c r="A5868" s="13">
        <v>2</v>
      </c>
      <c r="B5868" s="14">
        <v>43550</v>
      </c>
      <c r="C5868" s="14">
        <v>43574</v>
      </c>
      <c r="D5868" s="15" t="s">
        <v>2510</v>
      </c>
      <c r="E5868" s="13">
        <v>86</v>
      </c>
      <c r="F5868" s="15" t="s">
        <v>13</v>
      </c>
      <c r="G5868" s="22" t="s">
        <v>2552</v>
      </c>
      <c r="H5868" s="17">
        <v>261</v>
      </c>
      <c r="I5868" s="13">
        <v>5</v>
      </c>
      <c r="J5868" s="13">
        <v>5</v>
      </c>
      <c r="K5868" s="17">
        <v>195.99999999999901</v>
      </c>
      <c r="L5868" s="18">
        <f t="shared" si="63"/>
        <v>456.99999999999898</v>
      </c>
      <c r="M5868">
        <f>Table1[[#This Row],[num_contributions]]+Table1[[#This Row],[num_unique_contributors]]</f>
        <v>10</v>
      </c>
    </row>
    <row r="5869" spans="1:13" ht="13.2" hidden="1" x14ac:dyDescent="0.25">
      <c r="A5869" s="13">
        <v>2</v>
      </c>
      <c r="B5869" s="14">
        <v>43550</v>
      </c>
      <c r="C5869" s="14">
        <v>43574</v>
      </c>
      <c r="D5869" s="15" t="s">
        <v>359</v>
      </c>
      <c r="E5869" s="13">
        <v>65</v>
      </c>
      <c r="F5869" s="15" t="s">
        <v>17</v>
      </c>
      <c r="G5869" s="15" t="s">
        <v>18</v>
      </c>
      <c r="H5869" s="17">
        <v>157</v>
      </c>
      <c r="I5869" s="13">
        <v>3</v>
      </c>
      <c r="J5869" s="13">
        <v>3</v>
      </c>
      <c r="K5869" s="17">
        <v>180</v>
      </c>
      <c r="L5869" s="18">
        <f t="shared" si="63"/>
        <v>337</v>
      </c>
      <c r="M5869">
        <f>Table1[[#This Row],[num_contributions]]+Table1[[#This Row],[num_unique_contributors]]</f>
        <v>6</v>
      </c>
    </row>
    <row r="5870" spans="1:13" ht="13.2" hidden="1" x14ac:dyDescent="0.25">
      <c r="A5870" s="13">
        <v>2</v>
      </c>
      <c r="B5870" s="14">
        <v>43550</v>
      </c>
      <c r="C5870" s="14">
        <v>43574</v>
      </c>
      <c r="D5870" s="15" t="s">
        <v>2011</v>
      </c>
      <c r="E5870" s="13">
        <v>81</v>
      </c>
      <c r="F5870" s="15" t="s">
        <v>17</v>
      </c>
      <c r="G5870" s="15" t="s">
        <v>14</v>
      </c>
      <c r="H5870" s="17">
        <v>100</v>
      </c>
      <c r="I5870" s="13">
        <v>3</v>
      </c>
      <c r="J5870" s="13">
        <v>3</v>
      </c>
      <c r="K5870" s="17">
        <v>224.99999999999901</v>
      </c>
      <c r="L5870" s="18">
        <f t="shared" si="63"/>
        <v>324.99999999999898</v>
      </c>
      <c r="M5870">
        <f>Table1[[#This Row],[num_contributions]]+Table1[[#This Row],[num_unique_contributors]]</f>
        <v>6</v>
      </c>
    </row>
    <row r="5871" spans="1:13" ht="13.2" hidden="1" x14ac:dyDescent="0.25">
      <c r="A5871" s="13">
        <v>2</v>
      </c>
      <c r="B5871" s="14">
        <v>43550</v>
      </c>
      <c r="C5871" s="14">
        <v>43574</v>
      </c>
      <c r="D5871" s="15" t="s">
        <v>2106</v>
      </c>
      <c r="E5871" s="13">
        <v>23</v>
      </c>
      <c r="F5871" s="15" t="s">
        <v>17</v>
      </c>
      <c r="G5871" s="15" t="s">
        <v>14</v>
      </c>
      <c r="H5871" s="17">
        <v>56</v>
      </c>
      <c r="I5871" s="13">
        <v>5</v>
      </c>
      <c r="J5871" s="13">
        <v>4</v>
      </c>
      <c r="K5871" s="17">
        <v>236.99799999999999</v>
      </c>
      <c r="L5871" s="18">
        <f t="shared" si="63"/>
        <v>292.99799999999999</v>
      </c>
      <c r="M5871">
        <f>Table1[[#This Row],[num_contributions]]+Table1[[#This Row],[num_unique_contributors]]</f>
        <v>9</v>
      </c>
    </row>
    <row r="5872" spans="1:13" ht="13.2" hidden="1" x14ac:dyDescent="0.25">
      <c r="A5872" s="13">
        <v>2</v>
      </c>
      <c r="B5872" s="14">
        <v>43550</v>
      </c>
      <c r="C5872" s="14">
        <v>43574</v>
      </c>
      <c r="D5872" s="15" t="s">
        <v>1966</v>
      </c>
      <c r="E5872" s="13">
        <v>99</v>
      </c>
      <c r="F5872" s="15" t="s">
        <v>17</v>
      </c>
      <c r="G5872" s="15" t="s">
        <v>18</v>
      </c>
      <c r="H5872" s="17">
        <v>59</v>
      </c>
      <c r="I5872" s="13">
        <v>2</v>
      </c>
      <c r="J5872" s="13">
        <v>2</v>
      </c>
      <c r="K5872" s="17">
        <v>219.259219</v>
      </c>
      <c r="L5872" s="18">
        <f t="shared" si="63"/>
        <v>278.25921900000003</v>
      </c>
      <c r="M5872">
        <f>Table1[[#This Row],[num_contributions]]+Table1[[#This Row],[num_unique_contributors]]</f>
        <v>4</v>
      </c>
    </row>
    <row r="5873" spans="1:13" ht="13.2" hidden="1" x14ac:dyDescent="0.25">
      <c r="A5873" s="13">
        <v>2</v>
      </c>
      <c r="B5873" s="14">
        <v>43550</v>
      </c>
      <c r="C5873" s="14">
        <v>43574</v>
      </c>
      <c r="D5873" s="15" t="s">
        <v>2116</v>
      </c>
      <c r="E5873" s="13">
        <v>47</v>
      </c>
      <c r="F5873" s="15" t="s">
        <v>17</v>
      </c>
      <c r="G5873" s="15" t="s">
        <v>23</v>
      </c>
      <c r="H5873" s="17">
        <v>119</v>
      </c>
      <c r="I5873" s="13">
        <v>4</v>
      </c>
      <c r="J5873" s="13">
        <v>4</v>
      </c>
      <c r="K5873" s="17">
        <v>75.999999999999901</v>
      </c>
      <c r="L5873" s="18">
        <f t="shared" si="63"/>
        <v>194.99999999999989</v>
      </c>
      <c r="M5873">
        <f>Table1[[#This Row],[num_contributions]]+Table1[[#This Row],[num_unique_contributors]]</f>
        <v>8</v>
      </c>
    </row>
    <row r="5874" spans="1:13" ht="13.2" hidden="1" x14ac:dyDescent="0.25">
      <c r="A5874" s="13">
        <v>2</v>
      </c>
      <c r="B5874" s="14">
        <v>43550</v>
      </c>
      <c r="C5874" s="14">
        <v>43574</v>
      </c>
      <c r="D5874" s="15" t="s">
        <v>2112</v>
      </c>
      <c r="E5874" s="13">
        <v>41</v>
      </c>
      <c r="F5874" s="15" t="s">
        <v>17</v>
      </c>
      <c r="G5874" s="15" t="s">
        <v>23</v>
      </c>
      <c r="H5874" s="17">
        <v>16</v>
      </c>
      <c r="I5874" s="13">
        <v>3</v>
      </c>
      <c r="J5874" s="13">
        <v>3</v>
      </c>
      <c r="K5874" s="17">
        <v>165</v>
      </c>
      <c r="L5874" s="18">
        <f t="shared" si="63"/>
        <v>181</v>
      </c>
      <c r="M5874">
        <f>Table1[[#This Row],[num_contributions]]+Table1[[#This Row],[num_unique_contributors]]</f>
        <v>6</v>
      </c>
    </row>
    <row r="5875" spans="1:13" ht="13.2" hidden="1" x14ac:dyDescent="0.25">
      <c r="A5875" s="13">
        <v>2</v>
      </c>
      <c r="B5875" s="14">
        <v>43550</v>
      </c>
      <c r="C5875" s="14">
        <v>43574</v>
      </c>
      <c r="D5875" s="15" t="s">
        <v>2104</v>
      </c>
      <c r="E5875" s="13">
        <v>43</v>
      </c>
      <c r="F5875" s="15" t="s">
        <v>17</v>
      </c>
      <c r="G5875" s="15" t="s">
        <v>23</v>
      </c>
      <c r="H5875" s="17">
        <v>13</v>
      </c>
      <c r="I5875" s="13">
        <v>3</v>
      </c>
      <c r="J5875" s="13">
        <v>3</v>
      </c>
      <c r="K5875" s="17">
        <v>135.99999999999901</v>
      </c>
      <c r="L5875" s="18">
        <f t="shared" si="63"/>
        <v>148.99999999999901</v>
      </c>
      <c r="M5875">
        <f>Table1[[#This Row],[num_contributions]]+Table1[[#This Row],[num_unique_contributors]]</f>
        <v>6</v>
      </c>
    </row>
    <row r="5876" spans="1:13" ht="13.2" hidden="1" x14ac:dyDescent="0.25">
      <c r="A5876" s="13">
        <v>2</v>
      </c>
      <c r="B5876" s="14">
        <v>43550</v>
      </c>
      <c r="C5876" s="14">
        <v>43574</v>
      </c>
      <c r="D5876" s="15" t="s">
        <v>2111</v>
      </c>
      <c r="E5876" s="13">
        <v>35</v>
      </c>
      <c r="F5876" s="15" t="s">
        <v>17</v>
      </c>
      <c r="G5876" s="15" t="s">
        <v>23</v>
      </c>
      <c r="H5876" s="17">
        <v>28</v>
      </c>
      <c r="I5876" s="13">
        <v>2</v>
      </c>
      <c r="J5876" s="13">
        <v>2</v>
      </c>
      <c r="K5876" s="17">
        <v>54.999999999999901</v>
      </c>
      <c r="L5876" s="18">
        <f t="shared" si="63"/>
        <v>82.999999999999901</v>
      </c>
      <c r="M5876">
        <f>Table1[[#This Row],[num_contributions]]+Table1[[#This Row],[num_unique_contributors]]</f>
        <v>4</v>
      </c>
    </row>
    <row r="5877" spans="1:13" ht="13.2" hidden="1" x14ac:dyDescent="0.25">
      <c r="A5877" s="13">
        <v>2</v>
      </c>
      <c r="B5877" s="14">
        <v>43550</v>
      </c>
      <c r="C5877" s="14">
        <v>43574</v>
      </c>
      <c r="D5877" s="15" t="s">
        <v>2117</v>
      </c>
      <c r="E5877" s="13">
        <v>50</v>
      </c>
      <c r="F5877" s="15" t="s">
        <v>17</v>
      </c>
      <c r="G5877" s="15" t="s">
        <v>23</v>
      </c>
      <c r="H5877" s="17">
        <v>15</v>
      </c>
      <c r="I5877" s="13">
        <v>1</v>
      </c>
      <c r="J5877" s="13">
        <v>1</v>
      </c>
      <c r="K5877" s="17">
        <v>50</v>
      </c>
      <c r="L5877" s="18">
        <f t="shared" si="63"/>
        <v>65</v>
      </c>
      <c r="M5877">
        <f>Table1[[#This Row],[num_contributions]]+Table1[[#This Row],[num_unique_contributors]]</f>
        <v>2</v>
      </c>
    </row>
    <row r="5878" spans="1:13" ht="13.2" hidden="1" x14ac:dyDescent="0.25">
      <c r="A5878" s="13">
        <v>2</v>
      </c>
      <c r="B5878" s="14">
        <v>43550</v>
      </c>
      <c r="C5878" s="14">
        <v>43574</v>
      </c>
      <c r="D5878" s="15" t="s">
        <v>2107</v>
      </c>
      <c r="E5878" s="13">
        <v>62</v>
      </c>
      <c r="F5878" s="15" t="s">
        <v>17</v>
      </c>
      <c r="G5878" s="15" t="s">
        <v>18</v>
      </c>
      <c r="H5878" s="17">
        <v>24</v>
      </c>
      <c r="I5878" s="13">
        <v>3</v>
      </c>
      <c r="J5878" s="13">
        <v>3</v>
      </c>
      <c r="K5878" s="17">
        <v>30</v>
      </c>
      <c r="L5878" s="18">
        <f t="shared" si="63"/>
        <v>54</v>
      </c>
      <c r="M5878">
        <f>Table1[[#This Row],[num_contributions]]+Table1[[#This Row],[num_unique_contributors]]</f>
        <v>6</v>
      </c>
    </row>
    <row r="5879" spans="1:13" ht="13.2" hidden="1" x14ac:dyDescent="0.25">
      <c r="A5879" s="13">
        <v>2</v>
      </c>
      <c r="B5879" s="14">
        <v>43550</v>
      </c>
      <c r="C5879" s="14">
        <v>43574</v>
      </c>
      <c r="D5879" s="15" t="s">
        <v>2018</v>
      </c>
      <c r="E5879" s="13">
        <v>31</v>
      </c>
      <c r="F5879" s="15" t="s">
        <v>17</v>
      </c>
      <c r="G5879" s="15" t="s">
        <v>14</v>
      </c>
      <c r="H5879" s="17">
        <v>10</v>
      </c>
      <c r="I5879" s="13">
        <v>3</v>
      </c>
      <c r="J5879" s="13">
        <v>3</v>
      </c>
      <c r="K5879" s="17">
        <v>20.999999999999901</v>
      </c>
      <c r="L5879" s="18">
        <f t="shared" si="63"/>
        <v>30.999999999999901</v>
      </c>
      <c r="M5879">
        <f>Table1[[#This Row],[num_contributions]]+Table1[[#This Row],[num_unique_contributors]]</f>
        <v>6</v>
      </c>
    </row>
    <row r="5880" spans="1:13" ht="13.2" hidden="1" x14ac:dyDescent="0.25">
      <c r="A5880" s="13">
        <v>2</v>
      </c>
      <c r="B5880" s="14">
        <v>43550</v>
      </c>
      <c r="C5880" s="14">
        <v>43574</v>
      </c>
      <c r="D5880" s="15" t="s">
        <v>902</v>
      </c>
      <c r="E5880" s="13">
        <v>74</v>
      </c>
      <c r="F5880" s="15" t="s">
        <v>17</v>
      </c>
      <c r="G5880" s="15" t="s">
        <v>14</v>
      </c>
      <c r="H5880" s="17">
        <v>2</v>
      </c>
      <c r="I5880" s="13">
        <v>2</v>
      </c>
      <c r="J5880" s="13">
        <v>2</v>
      </c>
      <c r="K5880" s="17">
        <v>6</v>
      </c>
      <c r="L5880" s="18">
        <f t="shared" si="63"/>
        <v>8</v>
      </c>
      <c r="M5880">
        <f>Table1[[#This Row],[num_contributions]]+Table1[[#This Row],[num_unique_contributors]]</f>
        <v>4</v>
      </c>
    </row>
    <row r="5881" spans="1:13" ht="13.2" hidden="1" x14ac:dyDescent="0.25">
      <c r="A5881" s="13">
        <v>2</v>
      </c>
      <c r="B5881" s="14">
        <v>43550</v>
      </c>
      <c r="C5881" s="14">
        <v>43574</v>
      </c>
      <c r="D5881" s="15" t="s">
        <v>2023</v>
      </c>
      <c r="E5881" s="13">
        <v>76</v>
      </c>
      <c r="F5881" s="15" t="s">
        <v>17</v>
      </c>
      <c r="G5881" s="15" t="s">
        <v>14</v>
      </c>
      <c r="H5881" s="17">
        <v>2</v>
      </c>
      <c r="I5881" s="13">
        <v>1</v>
      </c>
      <c r="J5881" s="13">
        <v>1</v>
      </c>
      <c r="K5881" s="17">
        <v>5</v>
      </c>
      <c r="L5881" s="18">
        <f t="shared" si="63"/>
        <v>7</v>
      </c>
      <c r="M5881">
        <f>Table1[[#This Row],[num_contributions]]+Table1[[#This Row],[num_unique_contributors]]</f>
        <v>2</v>
      </c>
    </row>
    <row r="5882" spans="1:13" ht="13.2" hidden="1" x14ac:dyDescent="0.25">
      <c r="A5882" s="13">
        <v>1</v>
      </c>
      <c r="B5882" s="14">
        <v>43497</v>
      </c>
      <c r="C5882" s="14">
        <v>43511</v>
      </c>
      <c r="D5882" s="15" t="s">
        <v>78</v>
      </c>
      <c r="E5882" s="13">
        <v>24</v>
      </c>
      <c r="F5882" s="15" t="s">
        <v>13</v>
      </c>
      <c r="G5882" s="15" t="s">
        <v>18</v>
      </c>
      <c r="H5882" s="17">
        <v>4306.03</v>
      </c>
      <c r="I5882" s="13">
        <v>12</v>
      </c>
      <c r="J5882" s="13">
        <v>12</v>
      </c>
      <c r="K5882" s="17">
        <v>1618.99999999999</v>
      </c>
      <c r="L5882" s="18">
        <f t="shared" si="63"/>
        <v>5925.0299999999897</v>
      </c>
      <c r="M5882">
        <f>Table1[[#This Row],[num_contributions]]+Table1[[#This Row],[num_unique_contributors]]</f>
        <v>24</v>
      </c>
    </row>
    <row r="5883" spans="1:13" ht="13.2" hidden="1" x14ac:dyDescent="0.25">
      <c r="A5883" s="13">
        <v>1</v>
      </c>
      <c r="B5883" s="14">
        <v>43497</v>
      </c>
      <c r="C5883" s="14">
        <v>43511</v>
      </c>
      <c r="D5883" s="15" t="s">
        <v>716</v>
      </c>
      <c r="E5883" s="13">
        <v>36</v>
      </c>
      <c r="F5883" s="15" t="s">
        <v>17</v>
      </c>
      <c r="G5883" s="15" t="s">
        <v>14</v>
      </c>
      <c r="H5883" s="17">
        <v>2839.74</v>
      </c>
      <c r="I5883" s="13">
        <v>8</v>
      </c>
      <c r="J5883" s="13">
        <v>8</v>
      </c>
      <c r="K5883" s="17">
        <v>1216</v>
      </c>
      <c r="L5883" s="18">
        <f t="shared" si="63"/>
        <v>4055.74</v>
      </c>
      <c r="M5883">
        <f>Table1[[#This Row],[num_contributions]]+Table1[[#This Row],[num_unique_contributors]]</f>
        <v>16</v>
      </c>
    </row>
    <row r="5884" spans="1:13" ht="13.2" hidden="1" x14ac:dyDescent="0.25">
      <c r="A5884" s="13">
        <v>1</v>
      </c>
      <c r="B5884" s="14">
        <v>43497</v>
      </c>
      <c r="C5884" s="14">
        <v>43511</v>
      </c>
      <c r="D5884" s="15" t="s">
        <v>132</v>
      </c>
      <c r="E5884" s="13">
        <v>40</v>
      </c>
      <c r="F5884" s="15" t="s">
        <v>17</v>
      </c>
      <c r="G5884" s="15" t="s">
        <v>14</v>
      </c>
      <c r="H5884" s="17">
        <v>1407.9</v>
      </c>
      <c r="I5884" s="13">
        <v>5</v>
      </c>
      <c r="J5884" s="13">
        <v>5</v>
      </c>
      <c r="K5884" s="17">
        <v>1635.9559889</v>
      </c>
      <c r="L5884" s="18">
        <f t="shared" si="63"/>
        <v>3043.8559888999998</v>
      </c>
      <c r="M5884">
        <f>Table1[[#This Row],[num_contributions]]+Table1[[#This Row],[num_unique_contributors]]</f>
        <v>10</v>
      </c>
    </row>
    <row r="5885" spans="1:13" ht="13.2" hidden="1" x14ac:dyDescent="0.25">
      <c r="A5885" s="13">
        <v>1</v>
      </c>
      <c r="B5885" s="14">
        <v>43497</v>
      </c>
      <c r="C5885" s="14">
        <v>43511</v>
      </c>
      <c r="D5885" s="15" t="s">
        <v>74</v>
      </c>
      <c r="E5885" s="13">
        <v>13</v>
      </c>
      <c r="F5885" s="15" t="s">
        <v>13</v>
      </c>
      <c r="G5885" s="15" t="s">
        <v>18</v>
      </c>
      <c r="H5885" s="17">
        <v>1357.51</v>
      </c>
      <c r="I5885" s="13">
        <v>3</v>
      </c>
      <c r="J5885" s="13">
        <v>3</v>
      </c>
      <c r="K5885" s="17">
        <v>1645.7559888999999</v>
      </c>
      <c r="L5885" s="18">
        <f t="shared" si="63"/>
        <v>3003.2659888999997</v>
      </c>
      <c r="M5885">
        <f>Table1[[#This Row],[num_contributions]]+Table1[[#This Row],[num_unique_contributors]]</f>
        <v>6</v>
      </c>
    </row>
    <row r="5886" spans="1:13" ht="13.2" hidden="1" x14ac:dyDescent="0.25">
      <c r="A5886" s="13">
        <v>1</v>
      </c>
      <c r="B5886" s="14">
        <v>43497</v>
      </c>
      <c r="C5886" s="14">
        <v>43511</v>
      </c>
      <c r="D5886" s="15" t="s">
        <v>2100</v>
      </c>
      <c r="E5886" s="13">
        <v>48</v>
      </c>
      <c r="F5886" s="15" t="s">
        <v>17</v>
      </c>
      <c r="G5886" s="15" t="s">
        <v>23</v>
      </c>
      <c r="H5886" s="17">
        <v>2121.5700000000002</v>
      </c>
      <c r="I5886" s="13">
        <v>9</v>
      </c>
      <c r="J5886" s="13">
        <v>9</v>
      </c>
      <c r="K5886" s="17">
        <v>660.99999999999898</v>
      </c>
      <c r="L5886" s="18">
        <f t="shared" si="63"/>
        <v>2782.5699999999993</v>
      </c>
      <c r="M5886">
        <f>Table1[[#This Row],[num_contributions]]+Table1[[#This Row],[num_unique_contributors]]</f>
        <v>18</v>
      </c>
    </row>
    <row r="5887" spans="1:13" ht="13.2" hidden="1" x14ac:dyDescent="0.25">
      <c r="A5887" s="13">
        <v>1</v>
      </c>
      <c r="B5887" s="14">
        <v>43497</v>
      </c>
      <c r="C5887" s="14">
        <v>43511</v>
      </c>
      <c r="D5887" s="15" t="s">
        <v>2509</v>
      </c>
      <c r="E5887" s="13">
        <v>12</v>
      </c>
      <c r="F5887" s="15" t="s">
        <v>13</v>
      </c>
      <c r="G5887" s="15" t="s">
        <v>18</v>
      </c>
      <c r="H5887" s="17">
        <v>999.87</v>
      </c>
      <c r="I5887" s="13">
        <v>3</v>
      </c>
      <c r="J5887" s="13">
        <v>3</v>
      </c>
      <c r="K5887" s="17">
        <v>1586.7559888999999</v>
      </c>
      <c r="L5887" s="18">
        <f t="shared" si="63"/>
        <v>2586.6259888999998</v>
      </c>
      <c r="M5887">
        <f>Table1[[#This Row],[num_contributions]]+Table1[[#This Row],[num_unique_contributors]]</f>
        <v>6</v>
      </c>
    </row>
    <row r="5888" spans="1:13" ht="13.2" hidden="1" x14ac:dyDescent="0.25">
      <c r="A5888" s="13">
        <v>1</v>
      </c>
      <c r="B5888" s="14">
        <v>43497</v>
      </c>
      <c r="C5888" s="14">
        <v>43511</v>
      </c>
      <c r="D5888" s="15" t="s">
        <v>1977</v>
      </c>
      <c r="E5888" s="13">
        <v>16</v>
      </c>
      <c r="F5888" s="15" t="s">
        <v>17</v>
      </c>
      <c r="G5888" s="15" t="s">
        <v>14</v>
      </c>
      <c r="H5888" s="17">
        <v>2071.84</v>
      </c>
      <c r="I5888" s="13">
        <v>15</v>
      </c>
      <c r="J5888" s="13">
        <v>15</v>
      </c>
      <c r="K5888" s="17">
        <v>360.99999999999898</v>
      </c>
      <c r="L5888" s="18">
        <f t="shared" si="63"/>
        <v>2432.8399999999992</v>
      </c>
      <c r="M5888">
        <f>Table1[[#This Row],[num_contributions]]+Table1[[#This Row],[num_unique_contributors]]</f>
        <v>30</v>
      </c>
    </row>
    <row r="5889" spans="1:13" ht="13.2" hidden="1" x14ac:dyDescent="0.25">
      <c r="A5889" s="13">
        <v>1</v>
      </c>
      <c r="B5889" s="14">
        <v>43497</v>
      </c>
      <c r="C5889" s="14">
        <v>43511</v>
      </c>
      <c r="D5889" s="15" t="s">
        <v>211</v>
      </c>
      <c r="E5889" s="13">
        <v>37</v>
      </c>
      <c r="F5889" s="15" t="s">
        <v>17</v>
      </c>
      <c r="G5889" s="15" t="s">
        <v>18</v>
      </c>
      <c r="H5889" s="17">
        <v>738.26</v>
      </c>
      <c r="I5889" s="13">
        <v>1</v>
      </c>
      <c r="J5889" s="13">
        <v>1</v>
      </c>
      <c r="K5889" s="17">
        <v>1570.7559888999999</v>
      </c>
      <c r="L5889" s="18">
        <f t="shared" si="63"/>
        <v>2309.0159888999997</v>
      </c>
      <c r="M5889">
        <f>Table1[[#This Row],[num_contributions]]+Table1[[#This Row],[num_unique_contributors]]</f>
        <v>2</v>
      </c>
    </row>
    <row r="5890" spans="1:13" ht="13.2" hidden="1" x14ac:dyDescent="0.25">
      <c r="A5890" s="13">
        <v>1</v>
      </c>
      <c r="B5890" s="14">
        <v>43497</v>
      </c>
      <c r="C5890" s="14">
        <v>43511</v>
      </c>
      <c r="D5890" s="15" t="s">
        <v>120</v>
      </c>
      <c r="E5890" s="13">
        <v>29</v>
      </c>
      <c r="F5890" s="15" t="s">
        <v>17</v>
      </c>
      <c r="G5890" s="15" t="s">
        <v>18</v>
      </c>
      <c r="H5890" s="17">
        <v>1604.32</v>
      </c>
      <c r="I5890" s="13">
        <v>8</v>
      </c>
      <c r="J5890" s="13">
        <v>8</v>
      </c>
      <c r="K5890" s="17">
        <v>650</v>
      </c>
      <c r="L5890" s="18">
        <f t="shared" si="63"/>
        <v>2254.3199999999997</v>
      </c>
      <c r="M5890">
        <f>Table1[[#This Row],[num_contributions]]+Table1[[#This Row],[num_unique_contributors]]</f>
        <v>16</v>
      </c>
    </row>
    <row r="5891" spans="1:13" ht="13.2" hidden="1" x14ac:dyDescent="0.25">
      <c r="A5891" s="13">
        <v>1</v>
      </c>
      <c r="B5891" s="14">
        <v>43497</v>
      </c>
      <c r="C5891" s="14">
        <v>43511</v>
      </c>
      <c r="D5891" s="15" t="s">
        <v>76</v>
      </c>
      <c r="E5891" s="13">
        <v>25</v>
      </c>
      <c r="F5891" s="15" t="s">
        <v>77</v>
      </c>
      <c r="G5891" s="15" t="s">
        <v>18</v>
      </c>
      <c r="H5891" s="17">
        <v>1460.16</v>
      </c>
      <c r="I5891" s="13">
        <v>6</v>
      </c>
      <c r="J5891" s="13">
        <v>5</v>
      </c>
      <c r="K5891" s="17">
        <v>645</v>
      </c>
      <c r="L5891" s="18">
        <f t="shared" si="63"/>
        <v>2105.16</v>
      </c>
      <c r="M5891">
        <f>Table1[[#This Row],[num_contributions]]+Table1[[#This Row],[num_unique_contributors]]</f>
        <v>11</v>
      </c>
    </row>
    <row r="5892" spans="1:13" ht="13.2" hidden="1" x14ac:dyDescent="0.25">
      <c r="A5892" s="13">
        <v>1</v>
      </c>
      <c r="B5892" s="14">
        <v>43497</v>
      </c>
      <c r="C5892" s="14">
        <v>43511</v>
      </c>
      <c r="D5892" s="15" t="s">
        <v>2115</v>
      </c>
      <c r="E5892" s="13">
        <v>21</v>
      </c>
      <c r="F5892" s="15" t="s">
        <v>17</v>
      </c>
      <c r="G5892" s="15" t="s">
        <v>23</v>
      </c>
      <c r="H5892" s="17">
        <v>1702.61</v>
      </c>
      <c r="I5892" s="13">
        <v>9</v>
      </c>
      <c r="J5892" s="13">
        <v>9</v>
      </c>
      <c r="K5892" s="17">
        <v>317</v>
      </c>
      <c r="L5892" s="18">
        <f t="shared" si="63"/>
        <v>2019.61</v>
      </c>
      <c r="M5892">
        <f>Table1[[#This Row],[num_contributions]]+Table1[[#This Row],[num_unique_contributors]]</f>
        <v>18</v>
      </c>
    </row>
    <row r="5893" spans="1:13" ht="13.2" hidden="1" x14ac:dyDescent="0.25">
      <c r="A5893" s="13">
        <v>1</v>
      </c>
      <c r="B5893" s="14">
        <v>43497</v>
      </c>
      <c r="C5893" s="14">
        <v>43511</v>
      </c>
      <c r="D5893" s="15" t="s">
        <v>2108</v>
      </c>
      <c r="E5893" s="13">
        <v>39</v>
      </c>
      <c r="F5893" s="15" t="s">
        <v>17</v>
      </c>
      <c r="G5893" s="15" t="s">
        <v>18</v>
      </c>
      <c r="H5893" s="17">
        <v>1572.8</v>
      </c>
      <c r="I5893" s="13">
        <v>4</v>
      </c>
      <c r="J5893" s="13">
        <v>4</v>
      </c>
      <c r="K5893" s="17">
        <v>20.100000000000001</v>
      </c>
      <c r="L5893" s="18">
        <f t="shared" si="63"/>
        <v>1592.8999999999999</v>
      </c>
      <c r="M5893">
        <f>Table1[[#This Row],[num_contributions]]+Table1[[#This Row],[num_unique_contributors]]</f>
        <v>8</v>
      </c>
    </row>
    <row r="5894" spans="1:13" ht="13.2" hidden="1" x14ac:dyDescent="0.25">
      <c r="A5894" s="13">
        <v>1</v>
      </c>
      <c r="B5894" s="14">
        <v>43497</v>
      </c>
      <c r="C5894" s="14">
        <v>43511</v>
      </c>
      <c r="D5894" s="15" t="s">
        <v>1613</v>
      </c>
      <c r="E5894" s="13">
        <v>20</v>
      </c>
      <c r="F5894" s="15" t="s">
        <v>17</v>
      </c>
      <c r="G5894" s="15" t="s">
        <v>23</v>
      </c>
      <c r="H5894" s="17">
        <v>984.69</v>
      </c>
      <c r="I5894" s="13">
        <v>7</v>
      </c>
      <c r="J5894" s="13">
        <v>7</v>
      </c>
      <c r="K5894" s="17">
        <v>556</v>
      </c>
      <c r="L5894" s="18">
        <f t="shared" si="63"/>
        <v>1540.69</v>
      </c>
      <c r="M5894">
        <f>Table1[[#This Row],[num_contributions]]+Table1[[#This Row],[num_unique_contributors]]</f>
        <v>14</v>
      </c>
    </row>
    <row r="5895" spans="1:13" ht="13.2" hidden="1" x14ac:dyDescent="0.25">
      <c r="A5895" s="13">
        <v>1</v>
      </c>
      <c r="B5895" s="14">
        <v>43497</v>
      </c>
      <c r="C5895" s="14">
        <v>43511</v>
      </c>
      <c r="D5895" s="15" t="s">
        <v>528</v>
      </c>
      <c r="E5895" s="13">
        <v>17</v>
      </c>
      <c r="F5895" s="15" t="s">
        <v>17</v>
      </c>
      <c r="G5895" s="15" t="s">
        <v>18</v>
      </c>
      <c r="H5895" s="17">
        <v>542.66</v>
      </c>
      <c r="I5895" s="13">
        <v>4</v>
      </c>
      <c r="J5895" s="13">
        <v>4</v>
      </c>
      <c r="K5895" s="17">
        <v>515</v>
      </c>
      <c r="L5895" s="18">
        <f t="shared" si="63"/>
        <v>1057.6599999999999</v>
      </c>
      <c r="M5895">
        <f>Table1[[#This Row],[num_contributions]]+Table1[[#This Row],[num_unique_contributors]]</f>
        <v>8</v>
      </c>
    </row>
    <row r="5896" spans="1:13" ht="13.2" hidden="1" x14ac:dyDescent="0.25">
      <c r="A5896" s="13">
        <v>1</v>
      </c>
      <c r="B5896" s="14">
        <v>43497</v>
      </c>
      <c r="C5896" s="14">
        <v>43511</v>
      </c>
      <c r="D5896" s="15" t="s">
        <v>2118</v>
      </c>
      <c r="E5896" s="13">
        <v>42</v>
      </c>
      <c r="F5896" s="15" t="s">
        <v>17</v>
      </c>
      <c r="G5896" s="15" t="s">
        <v>23</v>
      </c>
      <c r="H5896" s="17">
        <v>344.54</v>
      </c>
      <c r="I5896" s="13">
        <v>3</v>
      </c>
      <c r="J5896" s="13">
        <v>3</v>
      </c>
      <c r="K5896" s="17">
        <v>210</v>
      </c>
      <c r="L5896" s="18">
        <f t="shared" si="63"/>
        <v>554.54</v>
      </c>
      <c r="M5896">
        <f>Table1[[#This Row],[num_contributions]]+Table1[[#This Row],[num_unique_contributors]]</f>
        <v>6</v>
      </c>
    </row>
    <row r="5897" spans="1:13" ht="13.2" hidden="1" x14ac:dyDescent="0.25">
      <c r="A5897" s="13">
        <v>1</v>
      </c>
      <c r="B5897" s="14">
        <v>43497</v>
      </c>
      <c r="C5897" s="14">
        <v>43511</v>
      </c>
      <c r="D5897" s="15" t="s">
        <v>100</v>
      </c>
      <c r="E5897" s="13">
        <v>329</v>
      </c>
      <c r="F5897" s="15" t="s">
        <v>20</v>
      </c>
      <c r="G5897" s="15" t="s">
        <v>14</v>
      </c>
      <c r="H5897" s="17">
        <v>374.3</v>
      </c>
      <c r="I5897" s="13">
        <v>3</v>
      </c>
      <c r="J5897" s="13">
        <v>3</v>
      </c>
      <c r="K5897" s="17">
        <v>100</v>
      </c>
      <c r="L5897" s="18">
        <f t="shared" si="63"/>
        <v>474.3</v>
      </c>
      <c r="M5897">
        <f>Table1[[#This Row],[num_contributions]]+Table1[[#This Row],[num_unique_contributors]]</f>
        <v>6</v>
      </c>
    </row>
    <row r="5898" spans="1:13" ht="13.2" hidden="1" x14ac:dyDescent="0.25">
      <c r="A5898" s="13">
        <v>1</v>
      </c>
      <c r="B5898" s="14">
        <v>43497</v>
      </c>
      <c r="C5898" s="14">
        <v>43511</v>
      </c>
      <c r="D5898" s="15" t="s">
        <v>2106</v>
      </c>
      <c r="E5898" s="13">
        <v>23</v>
      </c>
      <c r="F5898" s="15" t="s">
        <v>17</v>
      </c>
      <c r="G5898" s="15" t="s">
        <v>14</v>
      </c>
      <c r="H5898" s="17">
        <v>202.83</v>
      </c>
      <c r="I5898" s="13">
        <v>5</v>
      </c>
      <c r="J5898" s="13">
        <v>5</v>
      </c>
      <c r="K5898" s="17">
        <v>121.199</v>
      </c>
      <c r="L5898" s="18">
        <f t="shared" si="63"/>
        <v>324.029</v>
      </c>
      <c r="M5898">
        <f>Table1[[#This Row],[num_contributions]]+Table1[[#This Row],[num_unique_contributors]]</f>
        <v>10</v>
      </c>
    </row>
    <row r="5899" spans="1:13" ht="13.2" hidden="1" x14ac:dyDescent="0.25">
      <c r="A5899" s="13">
        <v>1</v>
      </c>
      <c r="B5899" s="14">
        <v>43497</v>
      </c>
      <c r="C5899" s="14">
        <v>43511</v>
      </c>
      <c r="D5899" s="15" t="s">
        <v>2112</v>
      </c>
      <c r="E5899" s="13">
        <v>41</v>
      </c>
      <c r="F5899" s="15" t="s">
        <v>17</v>
      </c>
      <c r="G5899" s="15" t="s">
        <v>23</v>
      </c>
      <c r="H5899" s="17">
        <v>145.38</v>
      </c>
      <c r="I5899" s="13">
        <v>5</v>
      </c>
      <c r="J5899" s="13">
        <v>5</v>
      </c>
      <c r="K5899" s="17">
        <v>69.099999999999994</v>
      </c>
      <c r="L5899" s="18">
        <f t="shared" si="63"/>
        <v>214.48</v>
      </c>
      <c r="M5899">
        <f>Table1[[#This Row],[num_contributions]]+Table1[[#This Row],[num_unique_contributors]]</f>
        <v>10</v>
      </c>
    </row>
    <row r="5900" spans="1:13" ht="13.2" hidden="1" x14ac:dyDescent="0.25">
      <c r="A5900" s="13">
        <v>1</v>
      </c>
      <c r="B5900" s="14">
        <v>43497</v>
      </c>
      <c r="C5900" s="14">
        <v>43511</v>
      </c>
      <c r="D5900" s="15" t="s">
        <v>2104</v>
      </c>
      <c r="E5900" s="13">
        <v>43</v>
      </c>
      <c r="F5900" s="15" t="s">
        <v>17</v>
      </c>
      <c r="G5900" s="15" t="s">
        <v>23</v>
      </c>
      <c r="H5900" s="17">
        <v>85.66</v>
      </c>
      <c r="I5900" s="13">
        <v>4</v>
      </c>
      <c r="J5900" s="13">
        <v>4</v>
      </c>
      <c r="K5900" s="17">
        <v>61.099999999999902</v>
      </c>
      <c r="L5900" s="18">
        <f t="shared" si="63"/>
        <v>146.75999999999991</v>
      </c>
      <c r="M5900">
        <f>Table1[[#This Row],[num_contributions]]+Table1[[#This Row],[num_unique_contributors]]</f>
        <v>8</v>
      </c>
    </row>
    <row r="5901" spans="1:13" ht="13.2" hidden="1" x14ac:dyDescent="0.25">
      <c r="A5901" s="13">
        <v>1</v>
      </c>
      <c r="B5901" s="14">
        <v>43497</v>
      </c>
      <c r="C5901" s="14">
        <v>43511</v>
      </c>
      <c r="D5901" s="15" t="s">
        <v>1972</v>
      </c>
      <c r="E5901" s="13">
        <v>32</v>
      </c>
      <c r="F5901" s="15" t="s">
        <v>13</v>
      </c>
      <c r="G5901" s="15" t="s">
        <v>18</v>
      </c>
      <c r="H5901" s="17">
        <v>83.44</v>
      </c>
      <c r="I5901" s="13">
        <v>4</v>
      </c>
      <c r="J5901" s="13">
        <v>4</v>
      </c>
      <c r="K5901" s="17">
        <v>41</v>
      </c>
      <c r="L5901" s="18">
        <f t="shared" si="63"/>
        <v>124.44</v>
      </c>
      <c r="M5901">
        <f>Table1[[#This Row],[num_contributions]]+Table1[[#This Row],[num_unique_contributors]]</f>
        <v>8</v>
      </c>
    </row>
    <row r="5902" spans="1:13" ht="13.2" hidden="1" x14ac:dyDescent="0.25">
      <c r="A5902" s="13">
        <v>1</v>
      </c>
      <c r="B5902" s="14">
        <v>43497</v>
      </c>
      <c r="C5902" s="14">
        <v>43511</v>
      </c>
      <c r="D5902" s="15" t="s">
        <v>1444</v>
      </c>
      <c r="E5902" s="13">
        <v>15</v>
      </c>
      <c r="F5902" s="15" t="s">
        <v>17</v>
      </c>
      <c r="G5902" s="15" t="s">
        <v>18</v>
      </c>
      <c r="H5902" s="17">
        <v>22.94</v>
      </c>
      <c r="I5902" s="13">
        <v>2</v>
      </c>
      <c r="J5902" s="13">
        <v>2</v>
      </c>
      <c r="K5902" s="17">
        <v>30.25</v>
      </c>
      <c r="L5902" s="18">
        <f t="shared" si="63"/>
        <v>53.19</v>
      </c>
      <c r="M5902">
        <f>Table1[[#This Row],[num_contributions]]+Table1[[#This Row],[num_unique_contributors]]</f>
        <v>4</v>
      </c>
    </row>
    <row r="5903" spans="1:13" ht="13.2" hidden="1" x14ac:dyDescent="0.25">
      <c r="A5903" s="13">
        <v>1</v>
      </c>
      <c r="B5903" s="14">
        <v>43497</v>
      </c>
      <c r="C5903" s="14">
        <v>43511</v>
      </c>
      <c r="D5903" s="15" t="s">
        <v>189</v>
      </c>
      <c r="E5903" s="13">
        <v>782</v>
      </c>
      <c r="F5903" s="15" t="s">
        <v>17</v>
      </c>
      <c r="G5903" s="15" t="s">
        <v>14</v>
      </c>
      <c r="H5903" s="17">
        <v>17.11</v>
      </c>
      <c r="I5903" s="13">
        <v>3</v>
      </c>
      <c r="J5903" s="13">
        <v>3</v>
      </c>
      <c r="K5903" s="17">
        <v>11.999999999999901</v>
      </c>
      <c r="L5903" s="18">
        <f t="shared" si="63"/>
        <v>29.1099999999999</v>
      </c>
      <c r="M5903">
        <f>Table1[[#This Row],[num_contributions]]+Table1[[#This Row],[num_unique_contributors]]</f>
        <v>6</v>
      </c>
    </row>
    <row r="5904" spans="1:13" ht="13.2" hidden="1" x14ac:dyDescent="0.25">
      <c r="A5904" s="13">
        <v>1</v>
      </c>
      <c r="B5904" s="14">
        <v>43497</v>
      </c>
      <c r="C5904" s="14">
        <v>43511</v>
      </c>
      <c r="D5904" s="15" t="s">
        <v>2018</v>
      </c>
      <c r="E5904" s="13">
        <v>31</v>
      </c>
      <c r="F5904" s="15" t="s">
        <v>17</v>
      </c>
      <c r="G5904" s="15" t="s">
        <v>14</v>
      </c>
      <c r="H5904" s="17">
        <v>6.42</v>
      </c>
      <c r="I5904" s="13">
        <v>1</v>
      </c>
      <c r="J5904" s="13">
        <v>1</v>
      </c>
      <c r="K5904" s="17">
        <v>9.9999999999999893</v>
      </c>
      <c r="L5904" s="18">
        <f t="shared" si="63"/>
        <v>16.419999999999987</v>
      </c>
      <c r="M5904">
        <f>Table1[[#This Row],[num_contributions]]+Table1[[#This Row],[num_unique_contributors]]</f>
        <v>2</v>
      </c>
    </row>
    <row r="5905" spans="1:13" ht="13.2" hidden="1" x14ac:dyDescent="0.25">
      <c r="A5905" s="13">
        <v>1</v>
      </c>
      <c r="B5905" s="14">
        <v>43497</v>
      </c>
      <c r="C5905" s="14">
        <v>43511</v>
      </c>
      <c r="D5905" s="15" t="s">
        <v>1516</v>
      </c>
      <c r="E5905" s="13">
        <v>26</v>
      </c>
      <c r="F5905" s="15" t="s">
        <v>17</v>
      </c>
      <c r="G5905" s="15" t="s">
        <v>23</v>
      </c>
      <c r="H5905" s="17">
        <v>6.73</v>
      </c>
      <c r="I5905" s="13">
        <v>2</v>
      </c>
      <c r="J5905" s="13">
        <v>2</v>
      </c>
      <c r="K5905" s="17">
        <v>6</v>
      </c>
      <c r="L5905" s="18">
        <f t="shared" si="63"/>
        <v>12.73</v>
      </c>
      <c r="M5905">
        <f>Table1[[#This Row],[num_contributions]]+Table1[[#This Row],[num_unique_contributors]]</f>
        <v>4</v>
      </c>
    </row>
    <row r="5906" spans="1:13" ht="13.2" hidden="1" x14ac:dyDescent="0.25">
      <c r="A5906" s="13">
        <v>1</v>
      </c>
      <c r="B5906" s="14">
        <v>43497</v>
      </c>
      <c r="C5906" s="14">
        <v>43511</v>
      </c>
      <c r="D5906" s="15" t="s">
        <v>2116</v>
      </c>
      <c r="E5906" s="13">
        <v>47</v>
      </c>
      <c r="F5906" s="15" t="s">
        <v>17</v>
      </c>
      <c r="G5906" s="15" t="s">
        <v>23</v>
      </c>
      <c r="H5906" s="17">
        <v>0.64</v>
      </c>
      <c r="I5906" s="13">
        <v>1</v>
      </c>
      <c r="J5906" s="13">
        <v>1</v>
      </c>
      <c r="K5906" s="17">
        <v>0.999999999999999</v>
      </c>
      <c r="L5906" s="18">
        <f t="shared" si="63"/>
        <v>1.639999999999999</v>
      </c>
      <c r="M5906">
        <f>Table1[[#This Row],[num_contributions]]+Table1[[#This Row],[num_unique_contributors]]</f>
        <v>2</v>
      </c>
    </row>
    <row r="5907" spans="1:13" ht="13.2" hidden="1" x14ac:dyDescent="0.25">
      <c r="A5907" s="13">
        <v>1</v>
      </c>
      <c r="B5907" s="14">
        <v>43497</v>
      </c>
      <c r="C5907" s="14">
        <v>43511</v>
      </c>
      <c r="D5907" s="15" t="s">
        <v>1903</v>
      </c>
      <c r="E5907" s="13">
        <v>44</v>
      </c>
      <c r="F5907" s="15" t="s">
        <v>17</v>
      </c>
      <c r="G5907" s="15" t="s">
        <v>18</v>
      </c>
      <c r="H5907" s="17">
        <v>0.06</v>
      </c>
      <c r="I5907" s="13">
        <v>1</v>
      </c>
      <c r="J5907" s="13">
        <v>1</v>
      </c>
      <c r="K5907" s="17">
        <v>0.1</v>
      </c>
      <c r="L5907" s="18">
        <f t="shared" si="63"/>
        <v>0.16</v>
      </c>
      <c r="M5907">
        <f>Table1[[#This Row],[num_contributions]]+Table1[[#This Row],[num_unique_contributors]]</f>
        <v>2</v>
      </c>
    </row>
  </sheetData>
  <hyperlinks>
    <hyperlink ref="D102" r:id="rId1" xr:uid="{00000000-0004-0000-0000-000000000000}"/>
    <hyperlink ref="D140" r:id="rId2" xr:uid="{00000000-0004-0000-0000-000001000000}"/>
    <hyperlink ref="D158" r:id="rId3" xr:uid="{00000000-0004-0000-0000-000002000000}"/>
    <hyperlink ref="D202" r:id="rId4" xr:uid="{00000000-0004-0000-0000-000003000000}"/>
    <hyperlink ref="D206" r:id="rId5" xr:uid="{00000000-0004-0000-0000-000004000000}"/>
    <hyperlink ref="D359" r:id="rId6" xr:uid="{00000000-0004-0000-0000-000005000000}"/>
    <hyperlink ref="D434" r:id="rId7" xr:uid="{00000000-0004-0000-0000-000006000000}"/>
    <hyperlink ref="D533" r:id="rId8" xr:uid="{00000000-0004-0000-0000-000007000000}"/>
    <hyperlink ref="D546" r:id="rId9" xr:uid="{00000000-0004-0000-0000-000008000000}"/>
    <hyperlink ref="D608" r:id="rId10" xr:uid="{00000000-0004-0000-0000-000009000000}"/>
    <hyperlink ref="D702" r:id="rId11" xr:uid="{00000000-0004-0000-0000-00000A000000}"/>
    <hyperlink ref="D723" r:id="rId12" xr:uid="{00000000-0004-0000-0000-00000B000000}"/>
    <hyperlink ref="D781" r:id="rId13" xr:uid="{00000000-0004-0000-0000-00000C000000}"/>
    <hyperlink ref="D789" r:id="rId14" xr:uid="{00000000-0004-0000-0000-00000D000000}"/>
    <hyperlink ref="D804" r:id="rId15" xr:uid="{00000000-0004-0000-0000-00000E000000}"/>
    <hyperlink ref="D841" r:id="rId16" xr:uid="{00000000-0004-0000-0000-00000F000000}"/>
    <hyperlink ref="D854" r:id="rId17" xr:uid="{00000000-0004-0000-0000-000010000000}"/>
    <hyperlink ref="D887" r:id="rId18" xr:uid="{00000000-0004-0000-0000-000011000000}"/>
    <hyperlink ref="D903" r:id="rId19" xr:uid="{00000000-0004-0000-0000-000012000000}"/>
    <hyperlink ref="D932" r:id="rId20" xr:uid="{00000000-0004-0000-0000-000013000000}"/>
    <hyperlink ref="D1001" r:id="rId21" xr:uid="{00000000-0004-0000-0000-000014000000}"/>
    <hyperlink ref="D1061" r:id="rId22" xr:uid="{00000000-0004-0000-0000-000015000000}"/>
    <hyperlink ref="D1182" r:id="rId23" xr:uid="{00000000-0004-0000-0000-000016000000}"/>
    <hyperlink ref="D1224" r:id="rId24" xr:uid="{00000000-0004-0000-0000-000017000000}"/>
    <hyperlink ref="D1225" r:id="rId25" xr:uid="{00000000-0004-0000-0000-000018000000}"/>
    <hyperlink ref="D1231" r:id="rId26" xr:uid="{00000000-0004-0000-0000-000019000000}"/>
    <hyperlink ref="D1253" r:id="rId27" xr:uid="{00000000-0004-0000-0000-00001A000000}"/>
    <hyperlink ref="D1562" r:id="rId28" xr:uid="{00000000-0004-0000-0000-00001B000000}"/>
    <hyperlink ref="D1631" r:id="rId29" xr:uid="{00000000-0004-0000-0000-00001C000000}"/>
    <hyperlink ref="D1638" r:id="rId30" xr:uid="{00000000-0004-0000-0000-00001D000000}"/>
    <hyperlink ref="D1661" r:id="rId31" xr:uid="{00000000-0004-0000-0000-00001E000000}"/>
    <hyperlink ref="D1694" r:id="rId32" xr:uid="{00000000-0004-0000-0000-00001F000000}"/>
    <hyperlink ref="D1702" r:id="rId33" xr:uid="{00000000-0004-0000-0000-000020000000}"/>
    <hyperlink ref="D1724" r:id="rId34" xr:uid="{00000000-0004-0000-0000-000021000000}"/>
    <hyperlink ref="D1767" r:id="rId35" xr:uid="{00000000-0004-0000-0000-000022000000}"/>
    <hyperlink ref="D1813" r:id="rId36" xr:uid="{00000000-0004-0000-0000-000023000000}"/>
    <hyperlink ref="D1892" r:id="rId37" xr:uid="{00000000-0004-0000-0000-000024000000}"/>
    <hyperlink ref="D1931" r:id="rId38" xr:uid="{00000000-0004-0000-0000-000025000000}"/>
    <hyperlink ref="D1948" r:id="rId39" xr:uid="{00000000-0004-0000-0000-000026000000}"/>
    <hyperlink ref="D2197" r:id="rId40" xr:uid="{00000000-0004-0000-0000-000027000000}"/>
    <hyperlink ref="D2217" r:id="rId41" xr:uid="{00000000-0004-0000-0000-000028000000}"/>
    <hyperlink ref="D2396" r:id="rId42" xr:uid="{00000000-0004-0000-0000-000029000000}"/>
    <hyperlink ref="D2409" r:id="rId43" xr:uid="{00000000-0004-0000-0000-00002A000000}"/>
    <hyperlink ref="D2496" r:id="rId44" xr:uid="{00000000-0004-0000-0000-00002B000000}"/>
    <hyperlink ref="D2596" r:id="rId45" xr:uid="{00000000-0004-0000-0000-00002C000000}"/>
    <hyperlink ref="D2627" r:id="rId46" xr:uid="{00000000-0004-0000-0000-00002D000000}"/>
    <hyperlink ref="D2641" r:id="rId47" xr:uid="{00000000-0004-0000-0000-00002E000000}"/>
    <hyperlink ref="D2657" r:id="rId48" xr:uid="{00000000-0004-0000-0000-00002F000000}"/>
    <hyperlink ref="D2750" r:id="rId49" xr:uid="{00000000-0004-0000-0000-000030000000}"/>
    <hyperlink ref="D2759" r:id="rId50" xr:uid="{00000000-0004-0000-0000-000031000000}"/>
    <hyperlink ref="D2811" r:id="rId51" xr:uid="{00000000-0004-0000-0000-000032000000}"/>
    <hyperlink ref="D2816" r:id="rId52" xr:uid="{00000000-0004-0000-0000-000033000000}"/>
    <hyperlink ref="D2877" r:id="rId53" xr:uid="{00000000-0004-0000-0000-000034000000}"/>
    <hyperlink ref="D3019" r:id="rId54" xr:uid="{00000000-0004-0000-0000-000035000000}"/>
    <hyperlink ref="D3213" r:id="rId55" xr:uid="{00000000-0004-0000-0000-000036000000}"/>
    <hyperlink ref="D3215" r:id="rId56" xr:uid="{00000000-0004-0000-0000-000037000000}"/>
    <hyperlink ref="D3299" r:id="rId57" xr:uid="{00000000-0004-0000-0000-000038000000}"/>
    <hyperlink ref="D3314" r:id="rId58" xr:uid="{00000000-0004-0000-0000-000039000000}"/>
    <hyperlink ref="D3393" r:id="rId59" xr:uid="{00000000-0004-0000-0000-00003A000000}"/>
    <hyperlink ref="D3534" r:id="rId60" xr:uid="{00000000-0004-0000-0000-00003B000000}"/>
    <hyperlink ref="D3540" r:id="rId61" xr:uid="{00000000-0004-0000-0000-00003C000000}"/>
    <hyperlink ref="D3599" r:id="rId62" xr:uid="{00000000-0004-0000-0000-00003D000000}"/>
    <hyperlink ref="D3609" r:id="rId63" xr:uid="{00000000-0004-0000-0000-00003E000000}"/>
    <hyperlink ref="D3664" r:id="rId64" xr:uid="{00000000-0004-0000-0000-00003F000000}"/>
    <hyperlink ref="D3687" r:id="rId65" xr:uid="{00000000-0004-0000-0000-000040000000}"/>
    <hyperlink ref="D3726" r:id="rId66" xr:uid="{00000000-0004-0000-0000-000041000000}"/>
    <hyperlink ref="D3847" r:id="rId67" xr:uid="{00000000-0004-0000-0000-000042000000}"/>
    <hyperlink ref="D3870" r:id="rId68" xr:uid="{00000000-0004-0000-0000-000043000000}"/>
    <hyperlink ref="D3989" r:id="rId69" xr:uid="{00000000-0004-0000-0000-000044000000}"/>
    <hyperlink ref="D4207" r:id="rId70" xr:uid="{00000000-0004-0000-0000-000045000000}"/>
    <hyperlink ref="D4214" r:id="rId71" xr:uid="{00000000-0004-0000-0000-000046000000}"/>
    <hyperlink ref="D4255" r:id="rId72" xr:uid="{00000000-0004-0000-0000-000047000000}"/>
    <hyperlink ref="D4287" r:id="rId73" xr:uid="{00000000-0004-0000-0000-000048000000}"/>
    <hyperlink ref="D4358" r:id="rId74" xr:uid="{00000000-0004-0000-0000-000049000000}"/>
    <hyperlink ref="D4381" r:id="rId75" xr:uid="{00000000-0004-0000-0000-00004A000000}"/>
    <hyperlink ref="D4413" r:id="rId76" xr:uid="{00000000-0004-0000-0000-00004B000000}"/>
    <hyperlink ref="D4462" r:id="rId77" xr:uid="{00000000-0004-0000-0000-00004C000000}"/>
    <hyperlink ref="D4502" r:id="rId78" xr:uid="{00000000-0004-0000-0000-00004D000000}"/>
    <hyperlink ref="D4664" r:id="rId79" xr:uid="{00000000-0004-0000-0000-00004E000000}"/>
    <hyperlink ref="D4674" r:id="rId80" xr:uid="{00000000-0004-0000-0000-00004F000000}"/>
    <hyperlink ref="D4771" r:id="rId81" xr:uid="{00000000-0004-0000-0000-000050000000}"/>
    <hyperlink ref="D4820" r:id="rId82" xr:uid="{00000000-0004-0000-0000-000051000000}"/>
    <hyperlink ref="D4919" r:id="rId83" xr:uid="{00000000-0004-0000-0000-000052000000}"/>
    <hyperlink ref="D5003" r:id="rId84" xr:uid="{00000000-0004-0000-0000-000053000000}"/>
    <hyperlink ref="D5017" r:id="rId85" xr:uid="{00000000-0004-0000-0000-000054000000}"/>
    <hyperlink ref="D5025" r:id="rId86" xr:uid="{00000000-0004-0000-0000-000055000000}"/>
    <hyperlink ref="D5042" r:id="rId87" xr:uid="{00000000-0004-0000-0000-000056000000}"/>
    <hyperlink ref="D5072" r:id="rId88" xr:uid="{00000000-0004-0000-0000-000057000000}"/>
    <hyperlink ref="D5158" r:id="rId89" xr:uid="{00000000-0004-0000-0000-000058000000}"/>
    <hyperlink ref="D5212" r:id="rId90" xr:uid="{00000000-0004-0000-0000-000059000000}"/>
    <hyperlink ref="D5304" r:id="rId91" xr:uid="{00000000-0004-0000-0000-00005A000000}"/>
    <hyperlink ref="D5429" r:id="rId92" xr:uid="{00000000-0004-0000-0000-00005B000000}"/>
    <hyperlink ref="D5439" r:id="rId93" xr:uid="{00000000-0004-0000-0000-00005C000000}"/>
    <hyperlink ref="D5472" r:id="rId94" xr:uid="{00000000-0004-0000-0000-00005D000000}"/>
    <hyperlink ref="D5509" r:id="rId95" xr:uid="{00000000-0004-0000-0000-00005E000000}"/>
    <hyperlink ref="D5521" r:id="rId96" xr:uid="{00000000-0004-0000-0000-00005F000000}"/>
    <hyperlink ref="D5544" r:id="rId97" xr:uid="{00000000-0004-0000-0000-000060000000}"/>
    <hyperlink ref="D5649" r:id="rId98" xr:uid="{00000000-0004-0000-0000-000061000000}"/>
    <hyperlink ref="D5662" r:id="rId99" xr:uid="{00000000-0004-0000-0000-000062000000}"/>
    <hyperlink ref="D5663" r:id="rId100" xr:uid="{00000000-0004-0000-0000-000063000000}"/>
    <hyperlink ref="D5686" r:id="rId101" xr:uid="{00000000-0004-0000-0000-000064000000}"/>
    <hyperlink ref="D5799" r:id="rId102" xr:uid="{00000000-0004-0000-0000-000065000000}"/>
  </hyperlinks>
  <pageMargins left="0.7" right="0.7" top="0.75" bottom="0.75" header="0.3" footer="0.3"/>
  <tableParts count="1">
    <tablePart r:id="rId10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90"/>
  <sheetViews>
    <sheetView showGridLines="0" tabSelected="1" zoomScale="70" zoomScaleNormal="70" workbookViewId="0">
      <selection activeCell="I5" sqref="I5:J6"/>
    </sheetView>
  </sheetViews>
  <sheetFormatPr defaultRowHeight="13.2" x14ac:dyDescent="0.25"/>
  <cols>
    <col min="1" max="3" width="9.109375" style="33"/>
    <col min="4" max="4" width="12" style="33" customWidth="1"/>
    <col min="5" max="16" width="19.88671875" style="33" customWidth="1"/>
    <col min="17" max="21" width="12" style="33" customWidth="1"/>
    <col min="22" max="25" width="9.109375" style="33"/>
  </cols>
  <sheetData>
    <row r="1" spans="1:34" ht="42.75" customHeight="1" x14ac:dyDescent="0.25">
      <c r="A1" s="60" t="s">
        <v>2534</v>
      </c>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row>
    <row r="2" spans="1:34" ht="6" customHeight="1" x14ac:dyDescent="0.25">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row>
    <row r="3" spans="1:34" x14ac:dyDescent="0.25">
      <c r="Z3" s="33"/>
      <c r="AA3" s="33"/>
      <c r="AB3" s="33"/>
      <c r="AC3" s="33"/>
      <c r="AD3" s="33"/>
      <c r="AE3" s="33"/>
      <c r="AF3" s="33"/>
      <c r="AG3" s="33"/>
      <c r="AH3" s="33"/>
    </row>
    <row r="4" spans="1:34" ht="24.75" customHeight="1" x14ac:dyDescent="0.25">
      <c r="E4" s="59" t="s">
        <v>2544</v>
      </c>
      <c r="F4" s="59"/>
      <c r="G4" s="38"/>
      <c r="H4" s="38"/>
      <c r="I4" s="59" t="s">
        <v>2550</v>
      </c>
      <c r="J4" s="59"/>
      <c r="K4" s="38"/>
      <c r="L4" s="38"/>
      <c r="M4" s="59" t="s">
        <v>2549</v>
      </c>
      <c r="N4" s="59"/>
      <c r="O4" s="38"/>
      <c r="P4" s="38"/>
      <c r="Q4" s="59" t="s">
        <v>2551</v>
      </c>
      <c r="R4" s="59"/>
      <c r="S4" s="59"/>
      <c r="T4" s="38"/>
      <c r="U4" s="59" t="s">
        <v>2545</v>
      </c>
      <c r="V4" s="59"/>
      <c r="W4" s="59"/>
      <c r="Z4" s="33"/>
      <c r="AA4" s="33"/>
      <c r="AB4" s="33"/>
      <c r="AC4" s="33"/>
      <c r="AD4" s="33"/>
      <c r="AE4" s="33"/>
      <c r="AF4" s="33"/>
      <c r="AG4" s="33"/>
      <c r="AH4" s="33"/>
    </row>
    <row r="5" spans="1:34" ht="15.6" x14ac:dyDescent="0.25">
      <c r="E5" s="62">
        <f>calc_sheet!D3</f>
        <v>6773093.454933431</v>
      </c>
      <c r="F5" s="62"/>
      <c r="G5" s="38"/>
      <c r="H5" s="39"/>
      <c r="I5" s="63">
        <f>calc_sheet!J1</f>
        <v>1102627</v>
      </c>
      <c r="J5" s="63"/>
      <c r="K5" s="38"/>
      <c r="L5" s="39"/>
      <c r="M5" s="64">
        <f>calc_sheet!K1</f>
        <v>2453250</v>
      </c>
      <c r="N5" s="64"/>
      <c r="O5" s="38"/>
      <c r="P5" s="39"/>
      <c r="Q5" s="65">
        <f>calc_sheet!G1</f>
        <v>9357245.1577129737</v>
      </c>
      <c r="R5" s="64"/>
      <c r="S5" s="64"/>
      <c r="T5" s="39"/>
      <c r="U5" s="62">
        <f>calc_sheet!E1</f>
        <v>16130338.612646405</v>
      </c>
      <c r="V5" s="62"/>
      <c r="W5" s="62"/>
      <c r="Z5" s="33"/>
      <c r="AA5" s="33"/>
      <c r="AB5" s="33"/>
      <c r="AC5" s="33"/>
      <c r="AD5" s="33"/>
      <c r="AE5" s="33"/>
      <c r="AF5" s="33"/>
      <c r="AG5" s="33"/>
      <c r="AH5" s="33"/>
    </row>
    <row r="6" spans="1:34" ht="15.6" x14ac:dyDescent="0.25">
      <c r="E6" s="62"/>
      <c r="F6" s="62"/>
      <c r="G6" s="38"/>
      <c r="H6" s="39"/>
      <c r="I6" s="63"/>
      <c r="J6" s="63"/>
      <c r="K6" s="38"/>
      <c r="L6" s="39"/>
      <c r="M6" s="64"/>
      <c r="N6" s="64"/>
      <c r="O6" s="38"/>
      <c r="P6" s="39"/>
      <c r="Q6" s="64"/>
      <c r="R6" s="64"/>
      <c r="S6" s="64"/>
      <c r="T6" s="39"/>
      <c r="U6" s="62"/>
      <c r="V6" s="62"/>
      <c r="W6" s="62"/>
      <c r="Z6" s="33"/>
      <c r="AA6" s="33"/>
      <c r="AB6" s="33"/>
      <c r="AC6" s="33"/>
      <c r="AD6" s="33"/>
      <c r="AE6" s="33"/>
      <c r="AF6" s="33"/>
      <c r="AG6" s="33"/>
      <c r="AH6" s="33"/>
    </row>
    <row r="7" spans="1:34" x14ac:dyDescent="0.25">
      <c r="Z7" s="33"/>
      <c r="AA7" s="33"/>
      <c r="AB7" s="33"/>
      <c r="AC7" s="33"/>
      <c r="AD7" s="33"/>
      <c r="AE7" s="33"/>
      <c r="AF7" s="33"/>
      <c r="AG7" s="33"/>
      <c r="AH7" s="33"/>
    </row>
    <row r="8" spans="1:34" x14ac:dyDescent="0.25">
      <c r="Z8" s="33"/>
      <c r="AA8" s="33"/>
      <c r="AB8" s="33"/>
      <c r="AC8" s="33"/>
      <c r="AD8" s="33"/>
      <c r="AE8" s="33"/>
      <c r="AF8" s="33"/>
      <c r="AG8" s="33"/>
      <c r="AH8" s="33"/>
    </row>
    <row r="9" spans="1:34" x14ac:dyDescent="0.25">
      <c r="Z9" s="33"/>
      <c r="AA9" s="33"/>
      <c r="AB9" s="33"/>
      <c r="AC9" s="33"/>
      <c r="AD9" s="33"/>
      <c r="AE9" s="33"/>
      <c r="AF9" s="33"/>
      <c r="AG9" s="33"/>
      <c r="AH9" s="33"/>
    </row>
    <row r="10" spans="1:34" x14ac:dyDescent="0.25">
      <c r="Z10" s="33"/>
      <c r="AA10" s="33"/>
      <c r="AB10" s="33"/>
      <c r="AC10" s="33"/>
      <c r="AD10" s="33"/>
      <c r="AE10" s="33"/>
      <c r="AF10" s="33"/>
      <c r="AG10" s="33"/>
      <c r="AH10" s="33"/>
    </row>
    <row r="11" spans="1:34" x14ac:dyDescent="0.25">
      <c r="Z11" s="33"/>
      <c r="AA11" s="33"/>
      <c r="AB11" s="33"/>
      <c r="AC11" s="33"/>
      <c r="AD11" s="33"/>
      <c r="AE11" s="33"/>
      <c r="AF11" s="33"/>
      <c r="AG11" s="33"/>
      <c r="AH11" s="33"/>
    </row>
    <row r="12" spans="1:34" x14ac:dyDescent="0.25">
      <c r="Z12" s="33"/>
      <c r="AA12" s="33"/>
      <c r="AB12" s="33"/>
      <c r="AC12" s="33"/>
      <c r="AD12" s="33"/>
      <c r="AE12" s="33"/>
      <c r="AF12" s="33"/>
      <c r="AG12" s="33"/>
      <c r="AH12" s="33"/>
    </row>
    <row r="13" spans="1:34" x14ac:dyDescent="0.25">
      <c r="Z13" s="33"/>
      <c r="AA13" s="33"/>
      <c r="AB13" s="33"/>
      <c r="AC13" s="33"/>
      <c r="AD13" s="33"/>
      <c r="AE13" s="33"/>
      <c r="AF13" s="33"/>
      <c r="AG13" s="33"/>
      <c r="AH13" s="33"/>
    </row>
    <row r="14" spans="1:34" x14ac:dyDescent="0.25">
      <c r="Z14" s="33"/>
      <c r="AA14" s="33"/>
      <c r="AB14" s="33"/>
      <c r="AC14" s="33"/>
      <c r="AD14" s="33"/>
      <c r="AE14" s="33"/>
      <c r="AF14" s="33"/>
      <c r="AG14" s="33"/>
      <c r="AH14" s="33"/>
    </row>
    <row r="15" spans="1:34" x14ac:dyDescent="0.25">
      <c r="Z15" s="33"/>
      <c r="AA15" s="33"/>
      <c r="AB15" s="33"/>
      <c r="AC15" s="33"/>
      <c r="AD15" s="33"/>
      <c r="AE15" s="33"/>
      <c r="AF15" s="33"/>
      <c r="AG15" s="33"/>
      <c r="AH15" s="33"/>
    </row>
    <row r="16" spans="1:34" x14ac:dyDescent="0.25">
      <c r="Z16" s="33"/>
      <c r="AA16" s="33"/>
      <c r="AB16" s="33"/>
      <c r="AC16" s="33"/>
      <c r="AD16" s="33"/>
      <c r="AE16" s="33"/>
      <c r="AF16" s="33"/>
      <c r="AG16" s="33"/>
      <c r="AH16" s="33"/>
    </row>
    <row r="17" spans="4:34" x14ac:dyDescent="0.25">
      <c r="Z17" s="33"/>
      <c r="AA17" s="33"/>
      <c r="AB17" s="33"/>
      <c r="AC17" s="33"/>
      <c r="AD17" s="33"/>
      <c r="AE17" s="33"/>
      <c r="AF17" s="33"/>
      <c r="AG17" s="33"/>
      <c r="AH17" s="33"/>
    </row>
    <row r="18" spans="4:34" x14ac:dyDescent="0.25">
      <c r="Z18" s="33"/>
      <c r="AA18" s="33"/>
      <c r="AB18" s="33"/>
      <c r="AC18" s="33"/>
      <c r="AD18" s="33"/>
      <c r="AE18" s="33"/>
      <c r="AF18" s="33"/>
      <c r="AG18" s="33"/>
      <c r="AH18" s="33"/>
    </row>
    <row r="19" spans="4:34" x14ac:dyDescent="0.25">
      <c r="Z19" s="33"/>
      <c r="AA19" s="33"/>
      <c r="AB19" s="33"/>
      <c r="AC19" s="33"/>
      <c r="AD19" s="33"/>
      <c r="AE19" s="33"/>
      <c r="AF19" s="33"/>
      <c r="AG19" s="33"/>
      <c r="AH19" s="33"/>
    </row>
    <row r="20" spans="4:34" x14ac:dyDescent="0.25">
      <c r="Z20" s="33"/>
      <c r="AA20" s="33"/>
      <c r="AB20" s="33"/>
      <c r="AC20" s="33"/>
      <c r="AD20" s="33"/>
      <c r="AE20" s="33"/>
      <c r="AF20" s="33"/>
      <c r="AG20" s="33"/>
      <c r="AH20" s="33"/>
    </row>
    <row r="21" spans="4:34" x14ac:dyDescent="0.25">
      <c r="Z21" s="33"/>
      <c r="AA21" s="33"/>
      <c r="AB21" s="33"/>
      <c r="AC21" s="33"/>
      <c r="AD21" s="33"/>
      <c r="AE21" s="33"/>
      <c r="AF21" s="33"/>
      <c r="AG21" s="33"/>
      <c r="AH21" s="33"/>
    </row>
    <row r="22" spans="4:34" x14ac:dyDescent="0.25">
      <c r="Z22" s="33"/>
      <c r="AA22" s="33"/>
      <c r="AB22" s="33"/>
      <c r="AC22" s="33"/>
      <c r="AD22" s="33"/>
      <c r="AE22" s="33"/>
      <c r="AF22" s="33"/>
      <c r="AG22" s="33"/>
      <c r="AH22" s="33"/>
    </row>
    <row r="23" spans="4:34" x14ac:dyDescent="0.25">
      <c r="Z23" s="33"/>
      <c r="AA23" s="33"/>
      <c r="AB23" s="33"/>
      <c r="AC23" s="33"/>
      <c r="AD23" s="33"/>
      <c r="AE23" s="33"/>
      <c r="AF23" s="33"/>
      <c r="AG23" s="33"/>
      <c r="AH23" s="33"/>
    </row>
    <row r="24" spans="4:34" ht="19.5" customHeight="1" x14ac:dyDescent="0.25">
      <c r="D24" s="52" t="str">
        <f t="array" ref="D24:P25">TRANSPOSE(calc_sheet!B19:C31)</f>
        <v>Row Labels</v>
      </c>
      <c r="E24" s="40">
        <v>1</v>
      </c>
      <c r="F24" s="40">
        <v>2</v>
      </c>
      <c r="G24" s="40">
        <v>3</v>
      </c>
      <c r="H24" s="40">
        <v>4</v>
      </c>
      <c r="I24" s="40">
        <v>5</v>
      </c>
      <c r="J24" s="40">
        <v>6</v>
      </c>
      <c r="K24" s="40">
        <v>7</v>
      </c>
      <c r="L24" s="40">
        <v>8</v>
      </c>
      <c r="M24" s="40">
        <v>9</v>
      </c>
      <c r="N24" s="40">
        <v>10</v>
      </c>
      <c r="O24" s="40">
        <v>11</v>
      </c>
      <c r="P24" s="40">
        <v>12</v>
      </c>
      <c r="Z24" s="33"/>
      <c r="AA24" s="33"/>
      <c r="AB24" s="33"/>
      <c r="AC24" s="33"/>
      <c r="AD24" s="33"/>
      <c r="AE24" s="33"/>
      <c r="AF24" s="33"/>
      <c r="AG24" s="33"/>
      <c r="AH24" s="33"/>
    </row>
    <row r="25" spans="4:34" ht="19.5" customHeight="1" x14ac:dyDescent="0.25">
      <c r="D25" s="52" t="str">
        <v>Sum of total</v>
      </c>
      <c r="E25" s="42">
        <v>38661.082955600003</v>
      </c>
      <c r="F25" s="42">
        <v>108544.4241208695</v>
      </c>
      <c r="G25" s="42">
        <v>196995.10907408121</v>
      </c>
      <c r="H25" s="42">
        <v>256173.12238334416</v>
      </c>
      <c r="I25" s="42">
        <v>334205.29632267315</v>
      </c>
      <c r="J25" s="42">
        <v>355166.59063791594</v>
      </c>
      <c r="K25" s="42">
        <v>719101.50169111672</v>
      </c>
      <c r="L25" s="42">
        <v>2431090.7042437047</v>
      </c>
      <c r="M25" s="42">
        <v>1637344.6502094707</v>
      </c>
      <c r="N25" s="42">
        <v>1733505.2887106016</v>
      </c>
      <c r="O25" s="42">
        <v>2290026.1786871245</v>
      </c>
      <c r="P25" s="42">
        <v>6029524.6636098996</v>
      </c>
      <c r="Z25" s="33"/>
      <c r="AA25" s="33"/>
      <c r="AB25" s="33"/>
      <c r="AC25" s="33"/>
      <c r="AD25" s="33"/>
      <c r="AE25" s="33"/>
      <c r="AF25" s="33"/>
      <c r="AG25" s="33"/>
      <c r="AH25" s="33"/>
    </row>
    <row r="26" spans="4:34" ht="15.6" x14ac:dyDescent="0.3">
      <c r="Z26" s="33"/>
      <c r="AA26" s="33"/>
      <c r="AB26" s="35" t="s">
        <v>2540</v>
      </c>
      <c r="AC26" s="35"/>
      <c r="AD26" s="58" t="s">
        <v>2541</v>
      </c>
      <c r="AE26" s="58"/>
      <c r="AF26" s="33"/>
      <c r="AG26" s="33"/>
      <c r="AH26" s="33"/>
    </row>
    <row r="27" spans="4:34" x14ac:dyDescent="0.25">
      <c r="Z27" s="33"/>
      <c r="AA27" s="33"/>
      <c r="AB27" s="43" t="str">
        <f>calc_sheet!M3</f>
        <v>africa</v>
      </c>
      <c r="AC27" s="43"/>
      <c r="AD27" s="56">
        <f>calc_sheet!N3</f>
        <v>199385.45771119176</v>
      </c>
      <c r="AE27" s="56"/>
      <c r="AF27" s="33"/>
      <c r="AG27" s="33"/>
      <c r="AH27" s="33"/>
    </row>
    <row r="28" spans="4:34" x14ac:dyDescent="0.25">
      <c r="Z28" s="33"/>
      <c r="AA28" s="33"/>
      <c r="AB28" s="44" t="str">
        <f>calc_sheet!M4</f>
        <v>east_asia</v>
      </c>
      <c r="AC28" s="44"/>
      <c r="AD28" s="56">
        <f>calc_sheet!N4</f>
        <v>865933.39985675155</v>
      </c>
      <c r="AE28" s="56"/>
      <c r="AF28" s="33"/>
      <c r="AG28" s="33"/>
      <c r="AH28" s="33"/>
    </row>
    <row r="29" spans="4:34" x14ac:dyDescent="0.25">
      <c r="Z29" s="33"/>
      <c r="AA29" s="33"/>
      <c r="AB29" s="45" t="str">
        <f>calc_sheet!M5</f>
        <v>europe</v>
      </c>
      <c r="AC29" s="45"/>
      <c r="AD29" s="56">
        <f>calc_sheet!N5</f>
        <v>2952681.2057127543</v>
      </c>
      <c r="AE29" s="56"/>
      <c r="AH29" s="33"/>
    </row>
    <row r="30" spans="4:34" x14ac:dyDescent="0.25">
      <c r="Z30" s="33"/>
      <c r="AA30" s="33"/>
      <c r="AB30" s="46" t="str">
        <f>calc_sheet!M6</f>
        <v>india</v>
      </c>
      <c r="AC30" s="46"/>
      <c r="AD30" s="56">
        <f>calc_sheet!N6</f>
        <v>179767.8681062161</v>
      </c>
      <c r="AE30" s="56"/>
      <c r="AH30" s="33"/>
    </row>
    <row r="31" spans="4:34" x14ac:dyDescent="0.25">
      <c r="Z31" s="33"/>
      <c r="AA31" s="33"/>
      <c r="AB31" s="47" t="str">
        <f>calc_sheet!M7</f>
        <v>latin_america</v>
      </c>
      <c r="AC31" s="47"/>
      <c r="AD31" s="56">
        <f>calc_sheet!N7</f>
        <v>726364.23652678833</v>
      </c>
      <c r="AE31" s="56"/>
      <c r="AH31" s="33"/>
    </row>
    <row r="32" spans="4:34" x14ac:dyDescent="0.25">
      <c r="Z32" s="33"/>
      <c r="AA32" s="33"/>
      <c r="AB32" s="48" t="str">
        <f>calc_sheet!M8</f>
        <v>middle_east</v>
      </c>
      <c r="AC32" s="48"/>
      <c r="AD32" s="56">
        <f>calc_sheet!N8</f>
        <v>64397.916976211032</v>
      </c>
      <c r="AE32" s="56"/>
      <c r="AH32" s="33"/>
    </row>
    <row r="33" spans="5:34" x14ac:dyDescent="0.25">
      <c r="Z33" s="33"/>
      <c r="AA33" s="33"/>
      <c r="AB33" s="49" t="str">
        <f>calc_sheet!M9</f>
        <v>north_america</v>
      </c>
      <c r="AC33" s="49"/>
      <c r="AD33" s="56">
        <f>calc_sheet!N9</f>
        <v>5154749.2853623014</v>
      </c>
      <c r="AE33" s="56"/>
      <c r="AH33" s="33"/>
    </row>
    <row r="34" spans="5:34" x14ac:dyDescent="0.25">
      <c r="Z34" s="33"/>
      <c r="AA34" s="33"/>
      <c r="AB34" s="50" t="str">
        <f>calc_sheet!M10</f>
        <v>oceania</v>
      </c>
      <c r="AC34" s="50"/>
      <c r="AD34" s="56">
        <f>calc_sheet!N10</f>
        <v>267608.11123254016</v>
      </c>
      <c r="AE34" s="56"/>
      <c r="AH34" s="33"/>
    </row>
    <row r="35" spans="5:34" x14ac:dyDescent="0.25">
      <c r="Z35" s="33"/>
      <c r="AA35" s="33"/>
      <c r="AB35" s="51" t="str">
        <f>calc_sheet!M11</f>
        <v>southeast_asia</v>
      </c>
      <c r="AC35" s="51"/>
      <c r="AD35" s="56">
        <f>calc_sheet!N11</f>
        <v>396594.44518493093</v>
      </c>
      <c r="AE35" s="56"/>
      <c r="AH35" s="33"/>
    </row>
    <row r="36" spans="5:34" x14ac:dyDescent="0.25">
      <c r="Z36" s="33"/>
      <c r="AA36" s="33"/>
      <c r="AB36" s="34" t="str">
        <f>calc_sheet!M12</f>
        <v>undefined</v>
      </c>
      <c r="AC36" s="34"/>
      <c r="AD36" s="56">
        <f>calc_sheet!N12</f>
        <v>5322856.6859766832</v>
      </c>
      <c r="AE36" s="56"/>
      <c r="AH36" s="33"/>
    </row>
    <row r="37" spans="5:34" x14ac:dyDescent="0.25">
      <c r="Z37" s="33"/>
      <c r="AA37" s="33"/>
      <c r="AB37" s="53"/>
      <c r="AC37" s="54"/>
      <c r="AD37" s="56"/>
      <c r="AE37" s="56"/>
      <c r="AH37" s="33"/>
    </row>
    <row r="38" spans="5:34" x14ac:dyDescent="0.25">
      <c r="Z38" s="33"/>
      <c r="AA38" s="33"/>
      <c r="AB38" s="54"/>
      <c r="AC38" s="54"/>
      <c r="AD38" s="56"/>
      <c r="AE38" s="56"/>
      <c r="AH38" s="33"/>
    </row>
    <row r="39" spans="5:34" x14ac:dyDescent="0.25">
      <c r="Z39" s="33"/>
      <c r="AA39" s="33"/>
      <c r="AB39" s="55"/>
      <c r="AC39" s="55"/>
      <c r="AD39" s="57"/>
      <c r="AE39" s="57"/>
      <c r="AH39" s="33"/>
    </row>
    <row r="40" spans="5:34" x14ac:dyDescent="0.25">
      <c r="Z40" s="33"/>
      <c r="AA40" s="33"/>
      <c r="AB40" s="33"/>
      <c r="AC40" s="33"/>
      <c r="AH40" s="33"/>
    </row>
    <row r="41" spans="5:34" x14ac:dyDescent="0.25">
      <c r="Z41" s="33"/>
      <c r="AA41" s="33"/>
      <c r="AB41" s="33"/>
      <c r="AC41" s="33"/>
      <c r="AH41" s="33"/>
    </row>
    <row r="42" spans="5:34" x14ac:dyDescent="0.25">
      <c r="Z42" s="33"/>
      <c r="AA42" s="33"/>
      <c r="AB42" s="33"/>
      <c r="AC42" s="33"/>
      <c r="AH42" s="33"/>
    </row>
    <row r="43" spans="5:34" x14ac:dyDescent="0.25">
      <c r="Z43" s="33"/>
      <c r="AA43" s="33"/>
      <c r="AB43" s="33"/>
      <c r="AC43" s="33"/>
      <c r="AD43" s="33"/>
      <c r="AE43" s="33"/>
      <c r="AF43" s="33"/>
      <c r="AG43" s="33"/>
      <c r="AH43" s="33"/>
    </row>
    <row r="44" spans="5:34" ht="17.25" customHeight="1" x14ac:dyDescent="0.25">
      <c r="E44" s="40">
        <f>calc_sheet!AP3</f>
        <v>1</v>
      </c>
      <c r="F44" s="40">
        <f>calc_sheet!AQ3</f>
        <v>2</v>
      </c>
      <c r="G44" s="40">
        <f>calc_sheet!AR3</f>
        <v>3</v>
      </c>
      <c r="H44" s="40">
        <f>calc_sheet!AS3</f>
        <v>4</v>
      </c>
      <c r="I44" s="40">
        <f>calc_sheet!AT3</f>
        <v>5</v>
      </c>
      <c r="J44" s="40">
        <f>calc_sheet!AU3</f>
        <v>6</v>
      </c>
      <c r="K44" s="40">
        <f>calc_sheet!AV3</f>
        <v>7</v>
      </c>
      <c r="L44" s="40">
        <f>calc_sheet!AW3</f>
        <v>8</v>
      </c>
      <c r="M44" s="40">
        <f>calc_sheet!AX3</f>
        <v>9</v>
      </c>
      <c r="N44" s="40">
        <f>calc_sheet!AY3</f>
        <v>10</v>
      </c>
      <c r="O44" s="40">
        <f>calc_sheet!AZ3</f>
        <v>11</v>
      </c>
      <c r="P44" s="40">
        <f>calc_sheet!BA3</f>
        <v>12</v>
      </c>
      <c r="Z44" s="33"/>
      <c r="AA44" s="33"/>
      <c r="AB44" s="33"/>
      <c r="AC44" s="33"/>
      <c r="AD44" s="33"/>
      <c r="AE44" s="33"/>
      <c r="AF44" s="33"/>
      <c r="AG44" s="33"/>
      <c r="AH44" s="33"/>
    </row>
    <row r="45" spans="5:34" ht="17.25" customHeight="1" x14ac:dyDescent="0.25">
      <c r="E45" s="41">
        <f>calc_sheet!AP4</f>
        <v>25000.01</v>
      </c>
      <c r="F45" s="41">
        <f>calc_sheet!AQ4</f>
        <v>50000</v>
      </c>
      <c r="G45" s="41">
        <f>calc_sheet!AR4</f>
        <v>101880.2</v>
      </c>
      <c r="H45" s="41">
        <f>calc_sheet!AS4</f>
        <v>153553.9</v>
      </c>
      <c r="I45" s="41">
        <f>calc_sheet!AT4</f>
        <v>244388.03938536701</v>
      </c>
      <c r="J45" s="41">
        <f>calc_sheet!AU4</f>
        <v>171638.7770527323</v>
      </c>
      <c r="K45" s="41">
        <f>calc_sheet!AV4</f>
        <v>441160.5790065754</v>
      </c>
      <c r="L45" s="41">
        <f>calc_sheet!AW4</f>
        <v>349912.22857046616</v>
      </c>
      <c r="M45" s="41">
        <f>calc_sheet!AX4</f>
        <v>520743.76528491062</v>
      </c>
      <c r="N45" s="41">
        <f>calc_sheet!AY4</f>
        <v>694491.20089629246</v>
      </c>
      <c r="O45" s="41">
        <f>calc_sheet!AZ4</f>
        <v>929755.65504462621</v>
      </c>
      <c r="P45" s="41">
        <f>calc_sheet!BA4</f>
        <v>3090569.0996924615</v>
      </c>
      <c r="Z45" s="33"/>
      <c r="AA45" s="33"/>
      <c r="AB45" s="33"/>
      <c r="AC45" s="33"/>
      <c r="AD45" s="33"/>
      <c r="AE45" s="33"/>
      <c r="AF45" s="33"/>
      <c r="AG45" s="33"/>
      <c r="AH45" s="33"/>
    </row>
    <row r="46" spans="5:34" ht="17.25" customHeight="1" x14ac:dyDescent="0.25">
      <c r="E46" s="41">
        <f>calc_sheet!BE4</f>
        <v>13661.07295559999</v>
      </c>
      <c r="F46" s="41">
        <f>calc_sheet!BF4</f>
        <v>58544.424120869524</v>
      </c>
      <c r="G46" s="41">
        <f>calc_sheet!BG4</f>
        <v>95114.90907408121</v>
      </c>
      <c r="H46" s="41">
        <f>calc_sheet!BH4</f>
        <v>102619.22238334408</v>
      </c>
      <c r="I46" s="41">
        <f>calc_sheet!BI4</f>
        <v>89817.256937305661</v>
      </c>
      <c r="J46" s="41">
        <f>calc_sheet!BJ4</f>
        <v>183527.81358518425</v>
      </c>
      <c r="K46" s="41">
        <f>calc_sheet!BK4</f>
        <v>277940.9226845415</v>
      </c>
      <c r="L46" s="41">
        <f>calc_sheet!BL4</f>
        <v>2081178.4756732429</v>
      </c>
      <c r="M46" s="41">
        <f>calc_sheet!BM4</f>
        <v>1116600.8849245601</v>
      </c>
      <c r="N46" s="41">
        <f>calc_sheet!BN4</f>
        <v>1039014.0878143107</v>
      </c>
      <c r="O46" s="41">
        <f>calc_sheet!BO4</f>
        <v>1360270.5236424995</v>
      </c>
      <c r="P46" s="41">
        <f>calc_sheet!BP4</f>
        <v>2938955.5639174338</v>
      </c>
      <c r="Z46" s="33"/>
      <c r="AA46" s="33"/>
      <c r="AB46" s="33"/>
      <c r="AC46" s="33"/>
      <c r="AD46" s="33"/>
      <c r="AE46" s="33"/>
      <c r="AF46" s="33"/>
      <c r="AG46" s="33"/>
      <c r="AH46" s="33"/>
    </row>
    <row r="47" spans="5:34" x14ac:dyDescent="0.25">
      <c r="Z47" s="33"/>
      <c r="AA47" s="33"/>
      <c r="AB47" s="33"/>
      <c r="AC47" s="33"/>
      <c r="AD47" s="33"/>
      <c r="AE47" s="33"/>
      <c r="AF47" s="33"/>
      <c r="AG47" s="33"/>
      <c r="AH47" s="33"/>
    </row>
    <row r="48" spans="5:34" x14ac:dyDescent="0.25">
      <c r="Z48" s="33"/>
      <c r="AA48" s="33"/>
      <c r="AB48" s="33"/>
      <c r="AC48" s="33"/>
      <c r="AD48" s="33"/>
      <c r="AE48" s="33"/>
      <c r="AF48" s="33"/>
      <c r="AG48" s="33"/>
      <c r="AH48" s="33"/>
    </row>
    <row r="49" spans="26:34" x14ac:dyDescent="0.25">
      <c r="Z49" s="33"/>
      <c r="AA49" s="33"/>
      <c r="AB49" s="33"/>
      <c r="AC49" s="33"/>
      <c r="AD49" s="33"/>
      <c r="AE49" s="33"/>
      <c r="AF49" s="33"/>
      <c r="AG49" s="33"/>
      <c r="AH49" s="33"/>
    </row>
    <row r="50" spans="26:34" x14ac:dyDescent="0.25">
      <c r="Z50" s="33"/>
      <c r="AA50" s="33"/>
      <c r="AB50" s="33"/>
      <c r="AC50" s="33"/>
      <c r="AD50" s="33"/>
      <c r="AE50" s="33"/>
      <c r="AF50" s="33"/>
      <c r="AG50" s="33"/>
      <c r="AH50" s="33"/>
    </row>
    <row r="51" spans="26:34" x14ac:dyDescent="0.25">
      <c r="Z51" s="33"/>
      <c r="AA51" s="33"/>
      <c r="AB51" s="33"/>
      <c r="AC51" s="33"/>
      <c r="AD51" s="33"/>
      <c r="AE51" s="33"/>
      <c r="AF51" s="33"/>
      <c r="AG51" s="33"/>
      <c r="AH51" s="33"/>
    </row>
    <row r="52" spans="26:34" x14ac:dyDescent="0.25">
      <c r="Z52" s="33"/>
      <c r="AA52" s="33"/>
      <c r="AB52" s="33"/>
      <c r="AC52" s="33"/>
      <c r="AD52" s="33"/>
      <c r="AE52" s="33"/>
      <c r="AF52" s="33"/>
      <c r="AG52" s="33"/>
      <c r="AH52" s="33"/>
    </row>
    <row r="53" spans="26:34" x14ac:dyDescent="0.25">
      <c r="Z53" s="33"/>
      <c r="AA53" s="33"/>
      <c r="AB53" s="33"/>
      <c r="AC53" s="33"/>
      <c r="AD53" s="33"/>
      <c r="AE53" s="33"/>
      <c r="AF53" s="33"/>
      <c r="AG53" s="33"/>
      <c r="AH53" s="33"/>
    </row>
    <row r="54" spans="26:34" x14ac:dyDescent="0.25">
      <c r="Z54" s="33"/>
      <c r="AA54" s="33"/>
      <c r="AB54" s="33"/>
      <c r="AC54" s="33"/>
      <c r="AD54" s="33"/>
      <c r="AE54" s="33"/>
      <c r="AF54" s="33"/>
      <c r="AG54" s="33"/>
      <c r="AH54" s="33"/>
    </row>
    <row r="55" spans="26:34" x14ac:dyDescent="0.25">
      <c r="Z55" s="33"/>
      <c r="AA55" s="33"/>
      <c r="AB55" s="33"/>
      <c r="AC55" s="33"/>
      <c r="AD55" s="33"/>
      <c r="AE55" s="33"/>
      <c r="AF55" s="33"/>
      <c r="AG55" s="33"/>
      <c r="AH55" s="33"/>
    </row>
    <row r="56" spans="26:34" x14ac:dyDescent="0.25">
      <c r="Z56" s="33"/>
      <c r="AA56" s="33"/>
      <c r="AB56" s="33"/>
      <c r="AC56" s="33"/>
      <c r="AD56" s="33"/>
      <c r="AE56" s="33"/>
      <c r="AF56" s="33"/>
      <c r="AG56" s="33"/>
      <c r="AH56" s="33"/>
    </row>
    <row r="57" spans="26:34" x14ac:dyDescent="0.25">
      <c r="Z57" s="33"/>
      <c r="AA57" s="33"/>
      <c r="AB57" s="33"/>
      <c r="AC57" s="33"/>
      <c r="AD57" s="33"/>
      <c r="AE57" s="33"/>
      <c r="AF57" s="33"/>
      <c r="AG57" s="33"/>
      <c r="AH57" s="33"/>
    </row>
    <row r="58" spans="26:34" x14ac:dyDescent="0.25">
      <c r="Z58" s="33"/>
      <c r="AA58" s="33"/>
      <c r="AB58" s="33"/>
      <c r="AC58" s="33"/>
      <c r="AD58" s="33"/>
      <c r="AE58" s="33"/>
      <c r="AF58" s="33"/>
      <c r="AG58" s="33"/>
      <c r="AH58" s="33"/>
    </row>
    <row r="59" spans="26:34" x14ac:dyDescent="0.25">
      <c r="Z59" s="33"/>
      <c r="AA59" s="33"/>
      <c r="AB59" s="33"/>
      <c r="AC59" s="33"/>
      <c r="AD59" s="33"/>
      <c r="AE59" s="33"/>
      <c r="AF59" s="33"/>
      <c r="AG59" s="33"/>
      <c r="AH59" s="33"/>
    </row>
    <row r="60" spans="26:34" x14ac:dyDescent="0.25">
      <c r="Z60" s="33"/>
      <c r="AA60" s="33"/>
      <c r="AB60" s="33"/>
      <c r="AC60" s="33"/>
      <c r="AD60" s="33"/>
      <c r="AE60" s="33"/>
      <c r="AF60" s="33"/>
      <c r="AG60" s="33"/>
      <c r="AH60" s="33"/>
    </row>
    <row r="61" spans="26:34" x14ac:dyDescent="0.25">
      <c r="Z61" s="33"/>
      <c r="AA61" s="33"/>
      <c r="AB61" s="33"/>
      <c r="AC61" s="33"/>
      <c r="AD61" s="33"/>
      <c r="AE61" s="33"/>
      <c r="AF61" s="33"/>
      <c r="AG61" s="33"/>
      <c r="AH61" s="33"/>
    </row>
    <row r="62" spans="26:34" x14ac:dyDescent="0.25">
      <c r="Z62" s="33"/>
      <c r="AA62" s="33"/>
      <c r="AB62" s="33"/>
      <c r="AC62" s="33"/>
      <c r="AD62" s="33"/>
      <c r="AE62" s="33"/>
      <c r="AF62" s="33"/>
      <c r="AG62" s="33"/>
      <c r="AH62" s="33"/>
    </row>
    <row r="63" spans="26:34" x14ac:dyDescent="0.25">
      <c r="Z63" s="33"/>
      <c r="AA63" s="33"/>
      <c r="AB63" s="33"/>
      <c r="AC63" s="33"/>
      <c r="AD63" s="33"/>
      <c r="AE63" s="33"/>
      <c r="AF63" s="33"/>
      <c r="AG63" s="33"/>
      <c r="AH63" s="33"/>
    </row>
    <row r="64" spans="26:34" x14ac:dyDescent="0.25">
      <c r="Z64" s="33"/>
      <c r="AA64" s="33"/>
      <c r="AB64" s="33"/>
      <c r="AC64" s="33"/>
      <c r="AD64" s="33"/>
      <c r="AE64" s="33"/>
      <c r="AF64" s="33"/>
      <c r="AG64" s="33"/>
      <c r="AH64" s="33"/>
    </row>
    <row r="65" spans="26:34" x14ac:dyDescent="0.25">
      <c r="Z65" s="33"/>
      <c r="AA65" s="33"/>
      <c r="AB65" s="33"/>
      <c r="AC65" s="33"/>
      <c r="AD65" s="33"/>
      <c r="AE65" s="33"/>
      <c r="AF65" s="33"/>
      <c r="AG65" s="33"/>
      <c r="AH65" s="33"/>
    </row>
    <row r="66" spans="26:34" x14ac:dyDescent="0.25">
      <c r="Z66" s="33"/>
      <c r="AA66" s="33"/>
      <c r="AB66" s="33"/>
      <c r="AC66" s="33"/>
      <c r="AD66" s="33"/>
      <c r="AE66" s="33"/>
      <c r="AF66" s="33"/>
      <c r="AG66" s="33"/>
      <c r="AH66" s="33"/>
    </row>
    <row r="67" spans="26:34" x14ac:dyDescent="0.25">
      <c r="Z67" s="33"/>
      <c r="AA67" s="33"/>
      <c r="AB67" s="33"/>
      <c r="AC67" s="33"/>
      <c r="AD67" s="33"/>
      <c r="AE67" s="33"/>
      <c r="AF67" s="33"/>
      <c r="AG67" s="33"/>
      <c r="AH67" s="33"/>
    </row>
    <row r="68" spans="26:34" x14ac:dyDescent="0.25">
      <c r="Z68" s="33"/>
      <c r="AA68" s="33"/>
      <c r="AB68" s="33"/>
      <c r="AC68" s="33"/>
      <c r="AD68" s="33"/>
      <c r="AE68" s="33"/>
      <c r="AF68" s="33"/>
      <c r="AG68" s="33"/>
      <c r="AH68" s="33"/>
    </row>
    <row r="69" spans="26:34" x14ac:dyDescent="0.25">
      <c r="Z69" s="33"/>
      <c r="AA69" s="33"/>
      <c r="AB69" s="33"/>
      <c r="AC69" s="33"/>
      <c r="AD69" s="33"/>
      <c r="AE69" s="33"/>
      <c r="AF69" s="33"/>
      <c r="AG69" s="33"/>
      <c r="AH69" s="33"/>
    </row>
    <row r="70" spans="26:34" x14ac:dyDescent="0.25">
      <c r="Z70" s="33"/>
      <c r="AA70" s="33"/>
      <c r="AB70" s="33"/>
      <c r="AC70" s="33"/>
      <c r="AD70" s="33"/>
      <c r="AE70" s="33"/>
      <c r="AF70" s="33"/>
      <c r="AG70" s="33"/>
      <c r="AH70" s="33"/>
    </row>
    <row r="71" spans="26:34" x14ac:dyDescent="0.25">
      <c r="Z71" s="33"/>
      <c r="AA71" s="33"/>
      <c r="AB71" s="33"/>
      <c r="AC71" s="33"/>
      <c r="AD71" s="33"/>
      <c r="AE71" s="33"/>
      <c r="AF71" s="33"/>
      <c r="AG71" s="33"/>
      <c r="AH71" s="33"/>
    </row>
    <row r="72" spans="26:34" x14ac:dyDescent="0.25">
      <c r="Z72" s="33"/>
      <c r="AA72" s="33"/>
      <c r="AB72" s="33"/>
      <c r="AC72" s="33"/>
      <c r="AD72" s="33"/>
      <c r="AE72" s="33"/>
      <c r="AF72" s="33"/>
      <c r="AG72" s="33"/>
      <c r="AH72" s="33"/>
    </row>
    <row r="73" spans="26:34" x14ac:dyDescent="0.25">
      <c r="Z73" s="33"/>
      <c r="AA73" s="33"/>
      <c r="AB73" s="33"/>
      <c r="AC73" s="33"/>
      <c r="AD73" s="33"/>
      <c r="AE73" s="33"/>
      <c r="AF73" s="33"/>
      <c r="AG73" s="33"/>
      <c r="AH73" s="33"/>
    </row>
    <row r="74" spans="26:34" x14ac:dyDescent="0.25">
      <c r="Z74" s="33"/>
      <c r="AA74" s="33"/>
      <c r="AB74" s="33"/>
      <c r="AC74" s="33"/>
      <c r="AD74" s="33"/>
      <c r="AE74" s="33"/>
      <c r="AF74" s="33"/>
      <c r="AG74" s="33"/>
      <c r="AH74" s="33"/>
    </row>
    <row r="75" spans="26:34" x14ac:dyDescent="0.25">
      <c r="Z75" s="33"/>
      <c r="AA75" s="33"/>
      <c r="AB75" s="33"/>
      <c r="AC75" s="33"/>
      <c r="AD75" s="33"/>
      <c r="AE75" s="33"/>
      <c r="AF75" s="33"/>
      <c r="AG75" s="33"/>
      <c r="AH75" s="33"/>
    </row>
    <row r="76" spans="26:34" x14ac:dyDescent="0.25">
      <c r="Z76" s="33"/>
      <c r="AA76" s="33"/>
      <c r="AB76" s="33"/>
      <c r="AC76" s="33"/>
      <c r="AD76" s="33"/>
      <c r="AE76" s="33"/>
      <c r="AF76" s="33"/>
      <c r="AG76" s="33"/>
      <c r="AH76" s="33"/>
    </row>
    <row r="77" spans="26:34" x14ac:dyDescent="0.25">
      <c r="Z77" s="33"/>
      <c r="AA77" s="33"/>
      <c r="AB77" s="33"/>
      <c r="AC77" s="33"/>
      <c r="AD77" s="33"/>
      <c r="AE77" s="33"/>
      <c r="AF77" s="33"/>
      <c r="AG77" s="33"/>
      <c r="AH77" s="33"/>
    </row>
    <row r="78" spans="26:34" x14ac:dyDescent="0.25">
      <c r="Z78" s="33"/>
      <c r="AA78" s="33"/>
      <c r="AB78" s="33"/>
      <c r="AC78" s="33"/>
      <c r="AD78" s="33"/>
      <c r="AE78" s="33"/>
      <c r="AF78" s="33"/>
      <c r="AG78" s="33"/>
      <c r="AH78" s="33"/>
    </row>
    <row r="79" spans="26:34" x14ac:dyDescent="0.25">
      <c r="Z79" s="33"/>
      <c r="AA79" s="33"/>
      <c r="AB79" s="33"/>
      <c r="AC79" s="33"/>
      <c r="AD79" s="33"/>
      <c r="AE79" s="33"/>
      <c r="AF79" s="33"/>
      <c r="AG79" s="33"/>
      <c r="AH79" s="33"/>
    </row>
    <row r="80" spans="26:34" x14ac:dyDescent="0.25">
      <c r="Z80" s="33"/>
      <c r="AA80" s="33"/>
      <c r="AB80" s="33"/>
      <c r="AC80" s="33"/>
      <c r="AD80" s="33"/>
      <c r="AE80" s="33"/>
      <c r="AF80" s="33"/>
      <c r="AG80" s="33"/>
      <c r="AH80" s="33"/>
    </row>
    <row r="81" spans="26:34" x14ac:dyDescent="0.25">
      <c r="Z81" s="33"/>
      <c r="AA81" s="33"/>
      <c r="AB81" s="33"/>
      <c r="AC81" s="33"/>
      <c r="AD81" s="33"/>
      <c r="AE81" s="33"/>
      <c r="AF81" s="33"/>
      <c r="AG81" s="33"/>
      <c r="AH81" s="33"/>
    </row>
    <row r="82" spans="26:34" x14ac:dyDescent="0.25">
      <c r="Z82" s="33"/>
      <c r="AA82" s="33"/>
      <c r="AB82" s="33"/>
      <c r="AC82" s="33"/>
      <c r="AD82" s="33"/>
      <c r="AE82" s="33"/>
      <c r="AF82" s="33"/>
      <c r="AG82" s="33"/>
      <c r="AH82" s="33"/>
    </row>
    <row r="83" spans="26:34" x14ac:dyDescent="0.25">
      <c r="Z83" s="33"/>
      <c r="AA83" s="33"/>
      <c r="AB83" s="33"/>
      <c r="AC83" s="33"/>
      <c r="AD83" s="33"/>
      <c r="AE83" s="33"/>
      <c r="AF83" s="33"/>
      <c r="AG83" s="33"/>
      <c r="AH83" s="33"/>
    </row>
    <row r="84" spans="26:34" x14ac:dyDescent="0.25">
      <c r="Z84" s="33"/>
      <c r="AA84" s="33"/>
      <c r="AB84" s="33"/>
      <c r="AC84" s="33"/>
      <c r="AD84" s="33"/>
      <c r="AE84" s="33"/>
      <c r="AF84" s="33"/>
      <c r="AG84" s="33"/>
      <c r="AH84" s="33"/>
    </row>
    <row r="85" spans="26:34" x14ac:dyDescent="0.25">
      <c r="Z85" s="33"/>
      <c r="AA85" s="33"/>
      <c r="AB85" s="33"/>
      <c r="AC85" s="33"/>
      <c r="AD85" s="33"/>
      <c r="AE85" s="33"/>
      <c r="AF85" s="33"/>
      <c r="AG85" s="33"/>
      <c r="AH85" s="33"/>
    </row>
    <row r="86" spans="26:34" x14ac:dyDescent="0.25">
      <c r="Z86" s="33"/>
      <c r="AA86" s="33"/>
      <c r="AB86" s="33"/>
      <c r="AC86" s="33"/>
      <c r="AD86" s="33"/>
      <c r="AE86" s="33"/>
      <c r="AF86" s="33"/>
      <c r="AG86" s="33"/>
      <c r="AH86" s="33"/>
    </row>
    <row r="87" spans="26:34" x14ac:dyDescent="0.25">
      <c r="Z87" s="33"/>
      <c r="AA87" s="33"/>
      <c r="AB87" s="33"/>
      <c r="AC87" s="33"/>
      <c r="AD87" s="33"/>
      <c r="AE87" s="33"/>
      <c r="AF87" s="33"/>
      <c r="AG87" s="33"/>
      <c r="AH87" s="33"/>
    </row>
    <row r="88" spans="26:34" x14ac:dyDescent="0.25">
      <c r="Z88" s="33"/>
      <c r="AA88" s="33"/>
      <c r="AB88" s="33"/>
      <c r="AC88" s="33"/>
      <c r="AD88" s="33"/>
      <c r="AE88" s="33"/>
      <c r="AF88" s="33"/>
      <c r="AG88" s="33"/>
      <c r="AH88" s="33"/>
    </row>
    <row r="89" spans="26:34" x14ac:dyDescent="0.25">
      <c r="Z89" s="33"/>
      <c r="AA89" s="33"/>
      <c r="AB89" s="33"/>
      <c r="AC89" s="33"/>
      <c r="AD89" s="33"/>
      <c r="AE89" s="33"/>
      <c r="AF89" s="33"/>
      <c r="AG89" s="33"/>
      <c r="AH89" s="33"/>
    </row>
    <row r="90" spans="26:34" x14ac:dyDescent="0.25">
      <c r="Z90" s="33"/>
      <c r="AA90" s="33"/>
      <c r="AB90" s="33"/>
      <c r="AC90" s="33"/>
      <c r="AD90" s="33"/>
      <c r="AE90" s="33"/>
      <c r="AF90" s="33"/>
      <c r="AG90" s="33"/>
      <c r="AH90" s="33"/>
    </row>
  </sheetData>
  <mergeCells count="29">
    <mergeCell ref="A1:AH1"/>
    <mergeCell ref="A2:AH2"/>
    <mergeCell ref="E5:F6"/>
    <mergeCell ref="I4:J4"/>
    <mergeCell ref="I5:J6"/>
    <mergeCell ref="M4:N4"/>
    <mergeCell ref="M5:N6"/>
    <mergeCell ref="U4:W4"/>
    <mergeCell ref="Q5:S6"/>
    <mergeCell ref="U5:W6"/>
    <mergeCell ref="AD27:AE27"/>
    <mergeCell ref="AD28:AE28"/>
    <mergeCell ref="AD29:AE29"/>
    <mergeCell ref="AD26:AE26"/>
    <mergeCell ref="E4:F4"/>
    <mergeCell ref="Q4:S4"/>
    <mergeCell ref="AB37:AC37"/>
    <mergeCell ref="AB38:AC38"/>
    <mergeCell ref="AB39:AC39"/>
    <mergeCell ref="AD30:AE30"/>
    <mergeCell ref="AD31:AE31"/>
    <mergeCell ref="AD32:AE32"/>
    <mergeCell ref="AD33:AE33"/>
    <mergeCell ref="AD34:AE34"/>
    <mergeCell ref="AD35:AE35"/>
    <mergeCell ref="AD36:AE36"/>
    <mergeCell ref="AD37:AE37"/>
    <mergeCell ref="AD38:AE38"/>
    <mergeCell ref="AD39:AE3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Q32"/>
  <sheetViews>
    <sheetView topLeftCell="BS1" workbookViewId="0">
      <selection activeCell="BT4" sqref="BT4:CE6"/>
    </sheetView>
  </sheetViews>
  <sheetFormatPr defaultRowHeight="13.2" x14ac:dyDescent="0.25"/>
  <cols>
    <col min="2" max="2" width="13.33203125" bestFit="1" customWidth="1"/>
    <col min="3" max="3" width="14.109375" bestFit="1" customWidth="1"/>
    <col min="4" max="4" width="12.6640625" bestFit="1" customWidth="1"/>
    <col min="5" max="5" width="13.33203125" bestFit="1" customWidth="1"/>
    <col min="6" max="6" width="13.6640625" bestFit="1" customWidth="1"/>
    <col min="7" max="7" width="14.109375" bestFit="1" customWidth="1"/>
    <col min="9" max="9" width="13.33203125" bestFit="1" customWidth="1"/>
    <col min="10" max="10" width="24.44140625" bestFit="1" customWidth="1"/>
    <col min="11" max="11" width="30.77734375" bestFit="1" customWidth="1"/>
    <col min="13" max="13" width="13.33203125" bestFit="1" customWidth="1"/>
    <col min="14" max="14" width="14.33203125" bestFit="1" customWidth="1"/>
    <col min="15" max="15" width="11.109375" customWidth="1"/>
    <col min="16" max="16" width="13.33203125" bestFit="1" customWidth="1"/>
    <col min="17" max="17" width="24.88671875" bestFit="1" customWidth="1"/>
    <col min="18" max="18" width="13.5546875" customWidth="1"/>
    <col min="19" max="19" width="13.33203125" bestFit="1" customWidth="1"/>
    <col min="20" max="20" width="12.6640625" bestFit="1" customWidth="1"/>
    <col min="21" max="21" width="14.33203125" customWidth="1"/>
    <col min="22" max="22" width="9.109375" customWidth="1"/>
    <col min="23" max="23" width="13.33203125" bestFit="1" customWidth="1"/>
    <col min="24" max="24" width="12" customWidth="1"/>
    <col min="25" max="25" width="18.33203125" customWidth="1"/>
    <col min="26" max="26" width="13.88671875" bestFit="1" customWidth="1"/>
    <col min="27" max="27" width="20" bestFit="1" customWidth="1"/>
    <col min="28" max="29" width="10.33203125" bestFit="1" customWidth="1"/>
    <col min="30" max="33" width="11.33203125" bestFit="1" customWidth="1"/>
    <col min="34" max="38" width="12.33203125" bestFit="1" customWidth="1"/>
    <col min="39" max="39" width="14" bestFit="1" customWidth="1"/>
    <col min="41" max="41" width="12.5546875" bestFit="1" customWidth="1"/>
    <col min="42" max="42" width="16.21875" bestFit="1" customWidth="1"/>
    <col min="43" max="43" width="6" bestFit="1" customWidth="1"/>
    <col min="44" max="45" width="9" bestFit="1" customWidth="1"/>
    <col min="46" max="47" width="12" customWidth="1"/>
    <col min="48" max="48" width="11" bestFit="1" customWidth="1"/>
    <col min="49" max="49" width="12" bestFit="1" customWidth="1"/>
    <col min="50" max="51" width="12" customWidth="1"/>
    <col min="52" max="52" width="11" customWidth="1"/>
    <col min="53" max="53" width="10" customWidth="1"/>
    <col min="54" max="54" width="12" customWidth="1"/>
    <col min="55" max="55" width="44.5546875" bestFit="1" customWidth="1"/>
    <col min="56" max="56" width="38.6640625" bestFit="1" customWidth="1"/>
    <col min="57" max="57" width="16.21875" bestFit="1" customWidth="1"/>
    <col min="58" max="63" width="12" customWidth="1"/>
    <col min="64" max="66" width="12" bestFit="1" customWidth="1"/>
    <col min="67" max="69" width="12" customWidth="1"/>
    <col min="72" max="83" width="14" customWidth="1"/>
  </cols>
  <sheetData>
    <row r="1" spans="2:69" x14ac:dyDescent="0.25">
      <c r="C1" s="31" t="s">
        <v>2533</v>
      </c>
      <c r="D1" s="31" t="s">
        <v>2541</v>
      </c>
      <c r="E1" s="30">
        <f>SUM(D3,G1)</f>
        <v>16130338.612646405</v>
      </c>
      <c r="F1" s="31" t="s">
        <v>2539</v>
      </c>
      <c r="G1" s="32">
        <f>SUM(G3:G14)</f>
        <v>9357245.1577129737</v>
      </c>
      <c r="J1">
        <f>SUM(K3:K14)</f>
        <v>1102627</v>
      </c>
      <c r="K1">
        <f>SUM(J3:K14)</f>
        <v>2453250</v>
      </c>
    </row>
    <row r="2" spans="2:69" x14ac:dyDescent="0.25">
      <c r="B2" s="27" t="s">
        <v>2530</v>
      </c>
      <c r="C2" t="s">
        <v>2532</v>
      </c>
      <c r="D2" s="31" t="s">
        <v>2546</v>
      </c>
      <c r="E2" s="27" t="s">
        <v>2530</v>
      </c>
      <c r="F2" t="s">
        <v>2538</v>
      </c>
      <c r="G2" t="s">
        <v>2539</v>
      </c>
      <c r="I2" s="27" t="s">
        <v>2530</v>
      </c>
      <c r="J2" t="s">
        <v>2535</v>
      </c>
      <c r="K2" t="s">
        <v>2536</v>
      </c>
      <c r="M2" s="27" t="s">
        <v>2530</v>
      </c>
      <c r="N2" t="s">
        <v>2537</v>
      </c>
      <c r="P2" s="27" t="s">
        <v>2530</v>
      </c>
      <c r="Q2" t="s">
        <v>2543</v>
      </c>
      <c r="U2">
        <f>SUMIFS('GR1-GR12'!$L:$L,'GR1-GR12'!$F:$F,"null")</f>
        <v>0</v>
      </c>
      <c r="W2" s="27" t="s">
        <v>2530</v>
      </c>
      <c r="X2" t="s">
        <v>2537</v>
      </c>
      <c r="AP2" s="27" t="s">
        <v>2547</v>
      </c>
      <c r="BE2" s="27" t="s">
        <v>2547</v>
      </c>
    </row>
    <row r="3" spans="2:69" ht="18.75" customHeight="1" x14ac:dyDescent="0.25">
      <c r="B3" s="28">
        <v>1</v>
      </c>
      <c r="C3" s="30">
        <v>25000.01</v>
      </c>
      <c r="D3" s="30">
        <f>SUM(C3:C14)</f>
        <v>6773093.454933431</v>
      </c>
      <c r="E3" s="28">
        <v>1</v>
      </c>
      <c r="F3" s="30">
        <v>25000.01</v>
      </c>
      <c r="G3" s="32">
        <v>13661.07295559999</v>
      </c>
      <c r="I3" s="28">
        <v>1</v>
      </c>
      <c r="J3" s="29">
        <v>128</v>
      </c>
      <c r="K3" s="29">
        <v>127</v>
      </c>
      <c r="M3" s="28" t="s">
        <v>111</v>
      </c>
      <c r="N3" s="30">
        <v>199385.45771119176</v>
      </c>
      <c r="P3" s="28">
        <v>1</v>
      </c>
      <c r="Q3" s="29">
        <v>255</v>
      </c>
      <c r="S3" s="27" t="s">
        <v>2530</v>
      </c>
      <c r="T3" t="s">
        <v>2537</v>
      </c>
      <c r="U3">
        <f>SUMIFS('GR1-GR12'!$L:$L,'GR1-GR12'!$F:$F,"none")</f>
        <v>0</v>
      </c>
      <c r="W3" s="28" t="s">
        <v>17</v>
      </c>
      <c r="X3" s="29">
        <v>5322856.6859766943</v>
      </c>
      <c r="AP3">
        <v>1</v>
      </c>
      <c r="AQ3">
        <v>2</v>
      </c>
      <c r="AR3">
        <v>3</v>
      </c>
      <c r="AS3">
        <v>4</v>
      </c>
      <c r="AT3">
        <v>5</v>
      </c>
      <c r="AU3">
        <v>6</v>
      </c>
      <c r="AV3">
        <v>7</v>
      </c>
      <c r="AW3">
        <v>8</v>
      </c>
      <c r="AX3">
        <v>9</v>
      </c>
      <c r="AY3">
        <v>10</v>
      </c>
      <c r="AZ3">
        <v>11</v>
      </c>
      <c r="BA3">
        <v>12</v>
      </c>
      <c r="BB3" t="s">
        <v>2531</v>
      </c>
      <c r="BE3">
        <v>1</v>
      </c>
      <c r="BF3">
        <v>2</v>
      </c>
      <c r="BG3">
        <v>3</v>
      </c>
      <c r="BH3">
        <v>4</v>
      </c>
      <c r="BI3">
        <v>5</v>
      </c>
      <c r="BJ3">
        <v>6</v>
      </c>
      <c r="BK3">
        <v>7</v>
      </c>
      <c r="BL3">
        <v>8</v>
      </c>
      <c r="BM3">
        <v>9</v>
      </c>
      <c r="BN3">
        <v>10</v>
      </c>
      <c r="BO3">
        <v>11</v>
      </c>
      <c r="BP3">
        <v>12</v>
      </c>
      <c r="BQ3" t="s">
        <v>2531</v>
      </c>
    </row>
    <row r="4" spans="2:69" x14ac:dyDescent="0.25">
      <c r="B4" s="28">
        <v>2</v>
      </c>
      <c r="C4" s="30">
        <v>50000</v>
      </c>
      <c r="E4" s="28">
        <v>2</v>
      </c>
      <c r="F4" s="30">
        <v>50000</v>
      </c>
      <c r="G4" s="32">
        <v>58544.424120869524</v>
      </c>
      <c r="I4" s="28">
        <v>2</v>
      </c>
      <c r="J4" s="29">
        <v>192</v>
      </c>
      <c r="K4" s="29">
        <v>179</v>
      </c>
      <c r="M4" s="28" t="s">
        <v>39</v>
      </c>
      <c r="N4" s="30">
        <v>865933.39985675155</v>
      </c>
      <c r="P4" s="28">
        <v>2</v>
      </c>
      <c r="Q4" s="29">
        <v>371</v>
      </c>
      <c r="S4" s="28" t="s">
        <v>111</v>
      </c>
      <c r="T4" s="30">
        <v>199385.45771119176</v>
      </c>
      <c r="U4">
        <f>SUMIFS('GR1-GR12'!$L:$L,'GR1-GR12'!$F:$F,"undefined")</f>
        <v>5322856.6859766832</v>
      </c>
      <c r="AO4" t="s">
        <v>2538</v>
      </c>
      <c r="AP4" s="29">
        <v>25000.01</v>
      </c>
      <c r="AQ4" s="29">
        <v>50000</v>
      </c>
      <c r="AR4" s="29">
        <v>101880.2</v>
      </c>
      <c r="AS4" s="29">
        <v>153553.9</v>
      </c>
      <c r="AT4" s="29">
        <v>244388.03938536701</v>
      </c>
      <c r="AU4" s="29">
        <v>171638.7770527323</v>
      </c>
      <c r="AV4" s="29">
        <v>441160.5790065754</v>
      </c>
      <c r="AW4" s="29">
        <v>349912.22857046616</v>
      </c>
      <c r="AX4" s="29">
        <v>520743.76528491062</v>
      </c>
      <c r="AY4" s="29">
        <v>694491.20089629246</v>
      </c>
      <c r="AZ4" s="29">
        <v>929755.65504462621</v>
      </c>
      <c r="BA4" s="29">
        <v>3090569.0996924615</v>
      </c>
      <c r="BB4" s="29">
        <v>6773093.454933431</v>
      </c>
      <c r="BD4" t="s">
        <v>2548</v>
      </c>
      <c r="BE4" s="29">
        <v>13661.07295559999</v>
      </c>
      <c r="BF4" s="29">
        <v>58544.424120869524</v>
      </c>
      <c r="BG4" s="29">
        <v>95114.90907408121</v>
      </c>
      <c r="BH4" s="29">
        <v>102619.22238334408</v>
      </c>
      <c r="BI4" s="29">
        <v>89817.256937305661</v>
      </c>
      <c r="BJ4" s="29">
        <v>183527.81358518425</v>
      </c>
      <c r="BK4" s="29">
        <v>277940.9226845415</v>
      </c>
      <c r="BL4" s="29">
        <v>2081178.4756732429</v>
      </c>
      <c r="BM4" s="29">
        <v>1116600.8849245601</v>
      </c>
      <c r="BN4" s="29">
        <v>1039014.0878143107</v>
      </c>
      <c r="BO4" s="29">
        <v>1360270.5236424995</v>
      </c>
      <c r="BP4" s="29">
        <v>2938955.5639174338</v>
      </c>
      <c r="BQ4" s="29">
        <v>9357245.1577129737</v>
      </c>
    </row>
    <row r="5" spans="2:69" x14ac:dyDescent="0.25">
      <c r="B5" s="28">
        <v>3</v>
      </c>
      <c r="C5" s="30">
        <v>101880.2</v>
      </c>
      <c r="E5" s="28">
        <v>3</v>
      </c>
      <c r="F5" s="30">
        <v>101880.2</v>
      </c>
      <c r="G5" s="32">
        <v>95114.90907408121</v>
      </c>
      <c r="I5" s="28">
        <v>3</v>
      </c>
      <c r="J5" s="29">
        <v>1898</v>
      </c>
      <c r="K5" s="29">
        <v>1693</v>
      </c>
      <c r="M5" s="28" t="s">
        <v>20</v>
      </c>
      <c r="N5" s="30">
        <v>2952681.2057127543</v>
      </c>
      <c r="P5" s="28">
        <v>3</v>
      </c>
      <c r="Q5" s="29">
        <v>3591</v>
      </c>
      <c r="S5" s="28" t="s">
        <v>39</v>
      </c>
      <c r="T5" s="30">
        <v>865933.39985675155</v>
      </c>
    </row>
    <row r="6" spans="2:69" x14ac:dyDescent="0.25">
      <c r="B6" s="28">
        <v>4</v>
      </c>
      <c r="C6" s="30">
        <v>153553.9</v>
      </c>
      <c r="E6" s="28">
        <v>4</v>
      </c>
      <c r="F6" s="30">
        <v>153553.9</v>
      </c>
      <c r="G6" s="32">
        <v>102619.22238334408</v>
      </c>
      <c r="I6" s="28">
        <v>4</v>
      </c>
      <c r="J6" s="29">
        <v>4806</v>
      </c>
      <c r="K6" s="29">
        <v>4481</v>
      </c>
      <c r="M6" s="28" t="s">
        <v>52</v>
      </c>
      <c r="N6" s="30">
        <v>179767.8681062161</v>
      </c>
      <c r="P6" s="28">
        <v>4</v>
      </c>
      <c r="Q6" s="29">
        <v>9287</v>
      </c>
      <c r="S6" s="28" t="s">
        <v>20</v>
      </c>
      <c r="T6" s="30">
        <v>2952681.2057127543</v>
      </c>
      <c r="U6">
        <f>SUM(U2:U4)</f>
        <v>5322856.6859766832</v>
      </c>
    </row>
    <row r="7" spans="2:69" x14ac:dyDescent="0.25">
      <c r="B7" s="28">
        <v>5</v>
      </c>
      <c r="C7" s="30">
        <v>244388.03938536701</v>
      </c>
      <c r="E7" s="28">
        <v>5</v>
      </c>
      <c r="F7" s="30">
        <v>244388.03938536701</v>
      </c>
      <c r="G7" s="32">
        <v>89817.256937305661</v>
      </c>
      <c r="I7" s="28">
        <v>5</v>
      </c>
      <c r="J7" s="29">
        <v>5353</v>
      </c>
      <c r="K7" s="29">
        <v>4993</v>
      </c>
      <c r="M7" s="28" t="s">
        <v>54</v>
      </c>
      <c r="N7" s="30">
        <v>726364.23652678833</v>
      </c>
      <c r="P7" s="28">
        <v>5</v>
      </c>
      <c r="Q7" s="29">
        <v>10346</v>
      </c>
      <c r="S7" s="28" t="s">
        <v>52</v>
      </c>
      <c r="T7" s="30">
        <v>179767.8681062161</v>
      </c>
      <c r="U7" s="30">
        <f>SUM(T3:T10)</f>
        <v>10143279.370252214</v>
      </c>
      <c r="Y7" s="37">
        <f>SUM(X3:X8)</f>
        <v>5322856.6859766943</v>
      </c>
    </row>
    <row r="8" spans="2:69" x14ac:dyDescent="0.25">
      <c r="B8" s="28">
        <v>6</v>
      </c>
      <c r="C8" s="30">
        <v>171638.7770527323</v>
      </c>
      <c r="E8" s="28">
        <v>6</v>
      </c>
      <c r="F8" s="30">
        <v>171638.7770527323</v>
      </c>
      <c r="G8" s="32">
        <v>183527.81358518425</v>
      </c>
      <c r="I8" s="28">
        <v>6</v>
      </c>
      <c r="J8" s="29">
        <v>8323</v>
      </c>
      <c r="K8" s="29">
        <v>7604</v>
      </c>
      <c r="M8" s="28" t="s">
        <v>186</v>
      </c>
      <c r="N8" s="30">
        <v>64397.916976211032</v>
      </c>
      <c r="P8" s="28">
        <v>6</v>
      </c>
      <c r="Q8" s="29">
        <v>15927</v>
      </c>
      <c r="S8" s="28" t="s">
        <v>54</v>
      </c>
      <c r="T8" s="30">
        <v>726364.23652678833</v>
      </c>
    </row>
    <row r="9" spans="2:69" x14ac:dyDescent="0.25">
      <c r="B9" s="28">
        <v>7</v>
      </c>
      <c r="C9" s="30">
        <v>441160.5790065754</v>
      </c>
      <c r="E9" s="28">
        <v>7</v>
      </c>
      <c r="F9" s="30">
        <v>441160.5790065754</v>
      </c>
      <c r="G9" s="32">
        <v>277940.9226845415</v>
      </c>
      <c r="I9" s="28">
        <v>7</v>
      </c>
      <c r="J9" s="29">
        <v>12334</v>
      </c>
      <c r="K9" s="29">
        <v>10791</v>
      </c>
      <c r="M9" s="28" t="s">
        <v>13</v>
      </c>
      <c r="N9" s="30">
        <v>5154749.2853623014</v>
      </c>
      <c r="P9" s="28">
        <v>7</v>
      </c>
      <c r="Q9" s="29">
        <v>23125</v>
      </c>
      <c r="S9" s="28" t="s">
        <v>186</v>
      </c>
      <c r="T9" s="30">
        <v>64397.916976211032</v>
      </c>
    </row>
    <row r="10" spans="2:69" x14ac:dyDescent="0.25">
      <c r="B10" s="28">
        <v>8</v>
      </c>
      <c r="C10" s="30">
        <v>349912.22857046616</v>
      </c>
      <c r="E10" s="28">
        <v>8</v>
      </c>
      <c r="F10" s="30">
        <v>349912.22857046616</v>
      </c>
      <c r="G10" s="32">
        <v>2081178.4756732429</v>
      </c>
      <c r="I10" s="28">
        <v>8</v>
      </c>
      <c r="J10" s="29">
        <v>91396</v>
      </c>
      <c r="K10" s="29">
        <v>20122</v>
      </c>
      <c r="M10" s="28" t="s">
        <v>77</v>
      </c>
      <c r="N10" s="30">
        <v>267608.11123254016</v>
      </c>
      <c r="P10" s="28">
        <v>8</v>
      </c>
      <c r="Q10" s="29">
        <v>111518</v>
      </c>
      <c r="S10" s="28" t="s">
        <v>13</v>
      </c>
      <c r="T10" s="30">
        <v>5154749.2853623014</v>
      </c>
    </row>
    <row r="11" spans="2:69" x14ac:dyDescent="0.25">
      <c r="B11" s="28">
        <v>9</v>
      </c>
      <c r="C11" s="30">
        <v>520743.76528491062</v>
      </c>
      <c r="E11" s="28">
        <v>9</v>
      </c>
      <c r="F11" s="30">
        <v>520743.76528491062</v>
      </c>
      <c r="G11" s="32">
        <v>1116600.8849245601</v>
      </c>
      <c r="I11" s="28">
        <v>9</v>
      </c>
      <c r="J11" s="29">
        <v>148983</v>
      </c>
      <c r="K11" s="29">
        <v>118994</v>
      </c>
      <c r="M11" s="28" t="s">
        <v>45</v>
      </c>
      <c r="N11" s="30">
        <v>396594.44518493093</v>
      </c>
      <c r="P11" s="28">
        <v>9</v>
      </c>
      <c r="Q11" s="29">
        <v>267977</v>
      </c>
      <c r="S11" s="28" t="s">
        <v>77</v>
      </c>
      <c r="T11" s="30">
        <v>267608.11123254016</v>
      </c>
    </row>
    <row r="12" spans="2:69" x14ac:dyDescent="0.25">
      <c r="B12" s="28">
        <v>10</v>
      </c>
      <c r="C12" s="30">
        <v>694491.20089629246</v>
      </c>
      <c r="E12" s="28">
        <v>10</v>
      </c>
      <c r="F12" s="30">
        <v>694491.20089629246</v>
      </c>
      <c r="G12" s="32">
        <v>1039014.0878143107</v>
      </c>
      <c r="I12" s="28">
        <v>10</v>
      </c>
      <c r="J12" s="29">
        <v>270411</v>
      </c>
      <c r="K12" s="29">
        <v>235877</v>
      </c>
      <c r="M12" s="28" t="s">
        <v>17</v>
      </c>
      <c r="N12" s="30">
        <v>5322856.6859766832</v>
      </c>
      <c r="P12" s="28">
        <v>10</v>
      </c>
      <c r="Q12" s="29">
        <v>506288</v>
      </c>
      <c r="S12" s="28" t="s">
        <v>45</v>
      </c>
      <c r="T12" s="30">
        <v>396594.44518493093</v>
      </c>
    </row>
    <row r="13" spans="2:69" x14ac:dyDescent="0.25">
      <c r="B13" s="28">
        <v>11</v>
      </c>
      <c r="C13" s="30">
        <v>929755.65504462621</v>
      </c>
      <c r="E13" s="28">
        <v>11</v>
      </c>
      <c r="F13" s="30">
        <v>929755.65504462621</v>
      </c>
      <c r="G13" s="32">
        <v>1360270.5236424995</v>
      </c>
      <c r="I13" s="28">
        <v>11</v>
      </c>
      <c r="J13" s="29">
        <v>385780</v>
      </c>
      <c r="K13" s="29">
        <v>340871</v>
      </c>
      <c r="M13" s="28" t="s">
        <v>2531</v>
      </c>
      <c r="N13" s="30">
        <v>16130338.612646367</v>
      </c>
      <c r="P13" s="28">
        <v>11</v>
      </c>
      <c r="Q13" s="29">
        <v>726651</v>
      </c>
      <c r="S13" s="28" t="s">
        <v>17</v>
      </c>
      <c r="T13" s="30">
        <v>5322856.6859766832</v>
      </c>
    </row>
    <row r="14" spans="2:69" x14ac:dyDescent="0.25">
      <c r="B14" s="28">
        <v>12</v>
      </c>
      <c r="C14" s="30">
        <v>3090569.0996924615</v>
      </c>
      <c r="E14" s="28">
        <v>12</v>
      </c>
      <c r="F14" s="30">
        <v>3090569.0996924615</v>
      </c>
      <c r="G14" s="32">
        <v>2938955.5639174338</v>
      </c>
      <c r="I14" s="28">
        <v>12</v>
      </c>
      <c r="J14" s="29">
        <v>421019</v>
      </c>
      <c r="K14" s="29">
        <v>356895</v>
      </c>
      <c r="P14" s="28">
        <v>12</v>
      </c>
      <c r="Q14" s="29">
        <v>777914</v>
      </c>
    </row>
    <row r="15" spans="2:69" x14ac:dyDescent="0.25">
      <c r="B15" s="28" t="s">
        <v>2531</v>
      </c>
      <c r="C15" s="30">
        <v>6773093.454933431</v>
      </c>
      <c r="E15" s="28" t="s">
        <v>2531</v>
      </c>
      <c r="F15" s="30">
        <v>6773093.454933431</v>
      </c>
      <c r="G15" s="29">
        <v>9357245.1577129737</v>
      </c>
      <c r="I15" s="28" t="s">
        <v>2531</v>
      </c>
      <c r="J15" s="29">
        <v>1350623</v>
      </c>
      <c r="K15" s="29">
        <v>1102627</v>
      </c>
      <c r="P15" s="28" t="s">
        <v>2531</v>
      </c>
      <c r="Q15" s="29">
        <v>2453250</v>
      </c>
    </row>
    <row r="19" spans="2:3" x14ac:dyDescent="0.25">
      <c r="B19" s="27" t="s">
        <v>2530</v>
      </c>
      <c r="C19" t="s">
        <v>2537</v>
      </c>
    </row>
    <row r="20" spans="2:3" x14ac:dyDescent="0.25">
      <c r="B20" s="28">
        <v>1</v>
      </c>
      <c r="C20" s="32">
        <v>38661.082955600003</v>
      </c>
    </row>
    <row r="21" spans="2:3" x14ac:dyDescent="0.25">
      <c r="B21" s="28">
        <v>2</v>
      </c>
      <c r="C21" s="32">
        <v>108544.4241208695</v>
      </c>
    </row>
    <row r="22" spans="2:3" x14ac:dyDescent="0.25">
      <c r="B22" s="28">
        <v>3</v>
      </c>
      <c r="C22" s="32">
        <v>196995.10907408121</v>
      </c>
    </row>
    <row r="23" spans="2:3" x14ac:dyDescent="0.25">
      <c r="B23" s="28">
        <v>4</v>
      </c>
      <c r="C23" s="32">
        <v>256173.12238334416</v>
      </c>
    </row>
    <row r="24" spans="2:3" x14ac:dyDescent="0.25">
      <c r="B24" s="28">
        <v>5</v>
      </c>
      <c r="C24" s="32">
        <v>334205.29632267315</v>
      </c>
    </row>
    <row r="25" spans="2:3" x14ac:dyDescent="0.25">
      <c r="B25" s="28">
        <v>6</v>
      </c>
      <c r="C25" s="32">
        <v>355166.59063791594</v>
      </c>
    </row>
    <row r="26" spans="2:3" x14ac:dyDescent="0.25">
      <c r="B26" s="28">
        <v>7</v>
      </c>
      <c r="C26" s="32">
        <v>719101.50169111672</v>
      </c>
    </row>
    <row r="27" spans="2:3" x14ac:dyDescent="0.25">
      <c r="B27" s="28">
        <v>8</v>
      </c>
      <c r="C27" s="32">
        <v>2431090.7042437047</v>
      </c>
    </row>
    <row r="28" spans="2:3" x14ac:dyDescent="0.25">
      <c r="B28" s="28">
        <v>9</v>
      </c>
      <c r="C28" s="32">
        <v>1637344.6502094707</v>
      </c>
    </row>
    <row r="29" spans="2:3" x14ac:dyDescent="0.25">
      <c r="B29" s="28">
        <v>10</v>
      </c>
      <c r="C29" s="32">
        <v>1733505.2887106016</v>
      </c>
    </row>
    <row r="30" spans="2:3" x14ac:dyDescent="0.25">
      <c r="B30" s="28">
        <v>11</v>
      </c>
      <c r="C30" s="32">
        <v>2290026.1786871245</v>
      </c>
    </row>
    <row r="31" spans="2:3" x14ac:dyDescent="0.25">
      <c r="B31" s="28">
        <v>12</v>
      </c>
      <c r="C31" s="32">
        <v>6029524.6636098996</v>
      </c>
    </row>
    <row r="32" spans="2:3" x14ac:dyDescent="0.25">
      <c r="B32" s="28" t="s">
        <v>2531</v>
      </c>
      <c r="C32" s="29">
        <v>16130338.612646401</v>
      </c>
    </row>
  </sheetData>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C56"/>
  <sheetViews>
    <sheetView workbookViewId="0">
      <selection activeCell="A2" sqref="A2"/>
    </sheetView>
  </sheetViews>
  <sheetFormatPr defaultColWidth="14.44140625" defaultRowHeight="15.75" customHeight="1" x14ac:dyDescent="0.25"/>
  <sheetData>
    <row r="1" spans="1:29" ht="15.75" customHeight="1" x14ac:dyDescent="0.25">
      <c r="A1" s="8" t="s">
        <v>2119</v>
      </c>
      <c r="B1" s="8" t="s">
        <v>2120</v>
      </c>
      <c r="C1" s="8" t="s">
        <v>2121</v>
      </c>
      <c r="D1" s="8" t="s">
        <v>2122</v>
      </c>
      <c r="E1" s="8" t="s">
        <v>2123</v>
      </c>
      <c r="F1" s="8" t="s">
        <v>2124</v>
      </c>
      <c r="G1" s="8" t="s">
        <v>2125</v>
      </c>
      <c r="H1" s="8" t="s">
        <v>2126</v>
      </c>
      <c r="I1" s="8" t="s">
        <v>2127</v>
      </c>
      <c r="J1" s="8" t="s">
        <v>2128</v>
      </c>
      <c r="K1" s="8" t="s">
        <v>2129</v>
      </c>
      <c r="L1" s="8" t="s">
        <v>2130</v>
      </c>
      <c r="M1" s="8" t="s">
        <v>2131</v>
      </c>
      <c r="N1" s="8" t="s">
        <v>2132</v>
      </c>
      <c r="O1" s="8" t="s">
        <v>2133</v>
      </c>
      <c r="P1" s="8" t="s">
        <v>2134</v>
      </c>
      <c r="Q1" s="8" t="s">
        <v>2135</v>
      </c>
      <c r="R1" s="8" t="s">
        <v>2136</v>
      </c>
      <c r="S1" s="8" t="s">
        <v>2137</v>
      </c>
      <c r="T1" s="8" t="s">
        <v>2138</v>
      </c>
      <c r="U1" s="8" t="s">
        <v>2139</v>
      </c>
      <c r="V1" s="8" t="s">
        <v>2140</v>
      </c>
      <c r="W1" s="8" t="s">
        <v>2141</v>
      </c>
      <c r="X1" s="8" t="s">
        <v>2142</v>
      </c>
      <c r="Y1" s="8" t="s">
        <v>2143</v>
      </c>
      <c r="Z1" s="8" t="s">
        <v>2144</v>
      </c>
      <c r="AA1" s="20" t="s">
        <v>2145</v>
      </c>
      <c r="AB1" s="8"/>
      <c r="AC1" s="8"/>
    </row>
    <row r="2" spans="1:29" ht="15.75" customHeight="1" x14ac:dyDescent="0.25">
      <c r="A2" s="6">
        <v>7</v>
      </c>
      <c r="B2" s="8" t="s">
        <v>2146</v>
      </c>
      <c r="C2" s="8" t="s">
        <v>2147</v>
      </c>
      <c r="D2" s="6">
        <v>1</v>
      </c>
      <c r="E2" s="21" t="b">
        <v>0</v>
      </c>
      <c r="F2" s="8" t="s">
        <v>2148</v>
      </c>
      <c r="G2" s="8" t="s">
        <v>2149</v>
      </c>
      <c r="H2" s="8" t="s">
        <v>2150</v>
      </c>
      <c r="I2" s="8" t="s">
        <v>2150</v>
      </c>
      <c r="J2" s="6">
        <v>25</v>
      </c>
      <c r="K2" s="6">
        <v>5</v>
      </c>
      <c r="L2" s="6">
        <v>25000</v>
      </c>
      <c r="M2" s="8"/>
      <c r="N2" s="6">
        <v>1</v>
      </c>
      <c r="O2" s="8" t="s">
        <v>2150</v>
      </c>
      <c r="P2" s="8" t="s">
        <v>2151</v>
      </c>
      <c r="Q2" s="8" t="s">
        <v>2152</v>
      </c>
      <c r="R2" s="8"/>
      <c r="S2" s="8"/>
      <c r="T2" s="8"/>
      <c r="U2" s="8"/>
      <c r="V2" s="8" t="s">
        <v>2153</v>
      </c>
      <c r="W2" s="8"/>
      <c r="X2" s="8" t="s">
        <v>2154</v>
      </c>
      <c r="Y2" s="8" t="s">
        <v>2155</v>
      </c>
      <c r="Z2" s="8" t="s">
        <v>2156</v>
      </c>
      <c r="AA2" s="8"/>
      <c r="AB2" s="8"/>
      <c r="AC2" s="8"/>
    </row>
    <row r="3" spans="1:29" ht="15.75" customHeight="1" x14ac:dyDescent="0.25">
      <c r="A3" s="6">
        <v>9</v>
      </c>
      <c r="B3" s="8" t="s">
        <v>2157</v>
      </c>
      <c r="C3" s="8" t="s">
        <v>2157</v>
      </c>
      <c r="D3" s="6">
        <v>3</v>
      </c>
      <c r="E3" s="21" t="b">
        <v>0</v>
      </c>
      <c r="F3" s="8" t="s">
        <v>2158</v>
      </c>
      <c r="G3" s="8" t="s">
        <v>2159</v>
      </c>
      <c r="H3" s="8" t="s">
        <v>2150</v>
      </c>
      <c r="I3" s="8" t="s">
        <v>2150</v>
      </c>
      <c r="J3" s="6">
        <v>25</v>
      </c>
      <c r="K3" s="6">
        <v>5</v>
      </c>
      <c r="L3" s="6">
        <v>100000</v>
      </c>
      <c r="M3" s="8"/>
      <c r="N3" s="6">
        <v>1</v>
      </c>
      <c r="O3" s="8" t="s">
        <v>2150</v>
      </c>
      <c r="P3" s="8" t="s">
        <v>2151</v>
      </c>
      <c r="Q3" s="8" t="s">
        <v>2152</v>
      </c>
      <c r="R3" s="8"/>
      <c r="S3" s="8"/>
      <c r="T3" s="8"/>
      <c r="U3" s="8"/>
      <c r="V3" s="8" t="s">
        <v>2153</v>
      </c>
      <c r="W3" s="8"/>
      <c r="X3" s="8" t="s">
        <v>2154</v>
      </c>
      <c r="Y3" s="8" t="s">
        <v>2155</v>
      </c>
      <c r="Z3" s="8" t="s">
        <v>2156</v>
      </c>
      <c r="AA3" s="8"/>
      <c r="AB3" s="8"/>
      <c r="AC3" s="8"/>
    </row>
    <row r="4" spans="1:29" ht="15.75" customHeight="1" x14ac:dyDescent="0.25">
      <c r="A4" s="6">
        <v>10</v>
      </c>
      <c r="B4" s="8" t="s">
        <v>2160</v>
      </c>
      <c r="C4" s="8" t="s">
        <v>2160</v>
      </c>
      <c r="D4" s="6">
        <v>4</v>
      </c>
      <c r="E4" s="21" t="b">
        <v>0</v>
      </c>
      <c r="F4" s="8" t="s">
        <v>2161</v>
      </c>
      <c r="G4" s="8" t="s">
        <v>2162</v>
      </c>
      <c r="H4" s="8" t="s">
        <v>2150</v>
      </c>
      <c r="I4" s="8" t="s">
        <v>2150</v>
      </c>
      <c r="J4" s="6">
        <v>25</v>
      </c>
      <c r="K4" s="6">
        <v>5</v>
      </c>
      <c r="L4" s="6">
        <v>200000</v>
      </c>
      <c r="M4" s="8"/>
      <c r="N4" s="6">
        <v>1</v>
      </c>
      <c r="O4" s="8" t="s">
        <v>2150</v>
      </c>
      <c r="P4" s="8" t="s">
        <v>2151</v>
      </c>
      <c r="Q4" s="8" t="s">
        <v>2152</v>
      </c>
      <c r="R4" s="8"/>
      <c r="S4" s="8"/>
      <c r="T4" s="8"/>
      <c r="U4" s="8"/>
      <c r="V4" s="8" t="s">
        <v>2153</v>
      </c>
      <c r="W4" s="8"/>
      <c r="X4" s="8" t="s">
        <v>2154</v>
      </c>
      <c r="Y4" s="8" t="s">
        <v>2155</v>
      </c>
      <c r="Z4" s="8" t="s">
        <v>2156</v>
      </c>
      <c r="AA4" s="8"/>
      <c r="AB4" s="8"/>
      <c r="AC4" s="8"/>
    </row>
    <row r="5" spans="1:29" ht="15.75" customHeight="1" x14ac:dyDescent="0.25">
      <c r="A5" s="6">
        <v>11</v>
      </c>
      <c r="B5" s="8" t="s">
        <v>2163</v>
      </c>
      <c r="C5" s="8" t="s">
        <v>2163</v>
      </c>
      <c r="D5" s="6">
        <v>5</v>
      </c>
      <c r="E5" s="21" t="b">
        <v>0</v>
      </c>
      <c r="F5" s="8" t="s">
        <v>2164</v>
      </c>
      <c r="G5" s="8" t="s">
        <v>2165</v>
      </c>
      <c r="H5" s="8" t="s">
        <v>2150</v>
      </c>
      <c r="I5" s="8" t="s">
        <v>2150</v>
      </c>
      <c r="J5" s="6">
        <v>25</v>
      </c>
      <c r="K5" s="6">
        <v>5</v>
      </c>
      <c r="L5" s="6">
        <v>250000</v>
      </c>
      <c r="M5" s="8"/>
      <c r="N5" s="6">
        <v>1</v>
      </c>
      <c r="O5" s="8" t="s">
        <v>2150</v>
      </c>
      <c r="P5" s="8" t="s">
        <v>2151</v>
      </c>
      <c r="Q5" s="8" t="s">
        <v>2152</v>
      </c>
      <c r="R5" s="8"/>
      <c r="S5" s="8"/>
      <c r="T5" s="8"/>
      <c r="U5" s="8"/>
      <c r="V5" s="8" t="s">
        <v>2153</v>
      </c>
      <c r="W5" s="8"/>
      <c r="X5" s="8" t="s">
        <v>2154</v>
      </c>
      <c r="Y5" s="8" t="s">
        <v>2155</v>
      </c>
      <c r="Z5" s="8" t="s">
        <v>2156</v>
      </c>
      <c r="AA5" s="8"/>
      <c r="AB5" s="8"/>
      <c r="AC5" s="8"/>
    </row>
    <row r="6" spans="1:29" ht="15.75" customHeight="1" x14ac:dyDescent="0.25">
      <c r="A6" s="6">
        <v>12</v>
      </c>
      <c r="B6" s="8" t="s">
        <v>2166</v>
      </c>
      <c r="C6" s="8" t="s">
        <v>2167</v>
      </c>
      <c r="D6" s="6">
        <v>6</v>
      </c>
      <c r="E6" s="21" t="b">
        <v>0</v>
      </c>
      <c r="F6" s="8" t="s">
        <v>2168</v>
      </c>
      <c r="G6" s="8" t="s">
        <v>2169</v>
      </c>
      <c r="H6" s="8" t="s">
        <v>2150</v>
      </c>
      <c r="I6" s="8" t="s">
        <v>2150</v>
      </c>
      <c r="J6" s="6">
        <v>25</v>
      </c>
      <c r="K6" s="6">
        <v>5</v>
      </c>
      <c r="L6" s="6">
        <v>175000</v>
      </c>
      <c r="M6" s="8"/>
      <c r="N6" s="6">
        <v>1</v>
      </c>
      <c r="O6" s="8" t="s">
        <v>2150</v>
      </c>
      <c r="P6" s="8" t="s">
        <v>2151</v>
      </c>
      <c r="Q6" s="8" t="s">
        <v>2152</v>
      </c>
      <c r="R6" s="8"/>
      <c r="S6" s="8"/>
      <c r="T6" s="8"/>
      <c r="U6" s="8"/>
      <c r="V6" s="8" t="s">
        <v>2153</v>
      </c>
      <c r="W6" s="8"/>
      <c r="X6" s="8" t="s">
        <v>2154</v>
      </c>
      <c r="Y6" s="8" t="s">
        <v>2155</v>
      </c>
      <c r="Z6" s="8" t="s">
        <v>2156</v>
      </c>
      <c r="AA6" s="8"/>
      <c r="AB6" s="8"/>
      <c r="AC6" s="8"/>
    </row>
    <row r="7" spans="1:29" ht="15.75" customHeight="1" x14ac:dyDescent="0.25">
      <c r="A7" s="6">
        <v>16</v>
      </c>
      <c r="B7" s="8" t="s">
        <v>2170</v>
      </c>
      <c r="C7" s="8" t="s">
        <v>2171</v>
      </c>
      <c r="D7" s="6">
        <v>8</v>
      </c>
      <c r="E7" s="21" t="b">
        <v>0</v>
      </c>
      <c r="F7" s="8" t="s">
        <v>2172</v>
      </c>
      <c r="G7" s="8" t="s">
        <v>2173</v>
      </c>
      <c r="H7" s="8" t="s">
        <v>2174</v>
      </c>
      <c r="I7" s="8" t="s">
        <v>2150</v>
      </c>
      <c r="J7" s="6">
        <v>25</v>
      </c>
      <c r="K7" s="6">
        <v>5</v>
      </c>
      <c r="L7" s="6">
        <v>100000</v>
      </c>
      <c r="M7" s="8" t="s">
        <v>2175</v>
      </c>
      <c r="N7" s="6">
        <v>1</v>
      </c>
      <c r="O7" s="8" t="s">
        <v>2150</v>
      </c>
      <c r="P7" s="8" t="s">
        <v>2151</v>
      </c>
      <c r="Q7" s="8" t="s">
        <v>2176</v>
      </c>
      <c r="R7" s="8" t="s">
        <v>2177</v>
      </c>
      <c r="S7" s="6">
        <v>27</v>
      </c>
      <c r="T7" s="8"/>
      <c r="U7" s="8"/>
      <c r="V7" s="8" t="s">
        <v>2153</v>
      </c>
      <c r="W7" s="8"/>
      <c r="X7" s="8" t="s">
        <v>2154</v>
      </c>
      <c r="Y7" s="8" t="s">
        <v>2155</v>
      </c>
      <c r="Z7" s="8" t="s">
        <v>2156</v>
      </c>
      <c r="AA7" s="8"/>
      <c r="AB7" s="8"/>
      <c r="AC7" s="8"/>
    </row>
    <row r="8" spans="1:29" ht="15.75" customHeight="1" x14ac:dyDescent="0.25">
      <c r="A8" s="6">
        <v>109</v>
      </c>
      <c r="B8" s="8" t="s">
        <v>2178</v>
      </c>
      <c r="C8" s="8" t="s">
        <v>2179</v>
      </c>
      <c r="D8" s="6">
        <v>9</v>
      </c>
      <c r="E8" s="21" t="b">
        <v>0</v>
      </c>
      <c r="F8" s="8" t="s">
        <v>2180</v>
      </c>
      <c r="G8" s="8" t="s">
        <v>2181</v>
      </c>
      <c r="H8" s="8" t="s">
        <v>2182</v>
      </c>
      <c r="I8" s="8" t="s">
        <v>2150</v>
      </c>
      <c r="J8" s="6">
        <v>25</v>
      </c>
      <c r="K8" s="6">
        <v>5</v>
      </c>
      <c r="L8" s="6">
        <v>30000</v>
      </c>
      <c r="M8" s="8"/>
      <c r="N8" s="6">
        <v>1</v>
      </c>
      <c r="O8" s="8" t="s">
        <v>2150</v>
      </c>
      <c r="P8" s="8" t="s">
        <v>2183</v>
      </c>
      <c r="Q8" s="8" t="s">
        <v>2184</v>
      </c>
      <c r="R8" s="8" t="s">
        <v>2185</v>
      </c>
      <c r="S8" s="6">
        <v>89452</v>
      </c>
      <c r="T8" s="8"/>
      <c r="U8" s="8"/>
      <c r="V8" s="8" t="s">
        <v>2153</v>
      </c>
      <c r="W8" s="8"/>
      <c r="X8" s="8" t="s">
        <v>2154</v>
      </c>
      <c r="Y8" s="8" t="s">
        <v>2155</v>
      </c>
      <c r="Z8" s="8" t="s">
        <v>2156</v>
      </c>
      <c r="AA8" s="8"/>
      <c r="AB8" s="8"/>
      <c r="AC8" s="8"/>
    </row>
    <row r="9" spans="1:29" ht="15.75" customHeight="1" x14ac:dyDescent="0.25">
      <c r="A9" s="6">
        <v>18</v>
      </c>
      <c r="B9" s="8" t="s">
        <v>2186</v>
      </c>
      <c r="C9" s="8" t="s">
        <v>2187</v>
      </c>
      <c r="D9" s="6">
        <v>8</v>
      </c>
      <c r="E9" s="21" t="b">
        <v>0</v>
      </c>
      <c r="F9" s="8" t="s">
        <v>2188</v>
      </c>
      <c r="G9" s="8" t="s">
        <v>2173</v>
      </c>
      <c r="H9" s="8" t="s">
        <v>2189</v>
      </c>
      <c r="I9" s="8" t="s">
        <v>2150</v>
      </c>
      <c r="J9" s="6">
        <v>25</v>
      </c>
      <c r="K9" s="6">
        <v>5</v>
      </c>
      <c r="L9" s="6">
        <v>50000</v>
      </c>
      <c r="M9" s="8" t="s">
        <v>2190</v>
      </c>
      <c r="N9" s="6">
        <v>1</v>
      </c>
      <c r="O9" s="8" t="s">
        <v>2150</v>
      </c>
      <c r="P9" s="8" t="s">
        <v>2151</v>
      </c>
      <c r="Q9" s="8" t="s">
        <v>2191</v>
      </c>
      <c r="R9" s="8" t="s">
        <v>2192</v>
      </c>
      <c r="S9" s="6">
        <v>27</v>
      </c>
      <c r="T9" s="8"/>
      <c r="U9" s="8"/>
      <c r="V9" s="8" t="s">
        <v>2153</v>
      </c>
      <c r="W9" s="8"/>
      <c r="X9" s="8" t="s">
        <v>2154</v>
      </c>
      <c r="Y9" s="8" t="s">
        <v>2155</v>
      </c>
      <c r="Z9" s="8" t="s">
        <v>2156</v>
      </c>
      <c r="AA9" s="8"/>
      <c r="AB9" s="8"/>
      <c r="AC9" s="8"/>
    </row>
    <row r="10" spans="1:29" ht="15.75" customHeight="1" x14ac:dyDescent="0.25">
      <c r="A10" s="6">
        <v>17</v>
      </c>
      <c r="B10" s="8" t="s">
        <v>2193</v>
      </c>
      <c r="C10" s="8" t="s">
        <v>2194</v>
      </c>
      <c r="D10" s="6">
        <v>8</v>
      </c>
      <c r="E10" s="21" t="b">
        <v>0</v>
      </c>
      <c r="F10" s="8" t="s">
        <v>2195</v>
      </c>
      <c r="G10" s="8" t="s">
        <v>2173</v>
      </c>
      <c r="H10" s="8" t="s">
        <v>2196</v>
      </c>
      <c r="I10" s="8" t="s">
        <v>2150</v>
      </c>
      <c r="J10" s="6">
        <v>25</v>
      </c>
      <c r="K10" s="6">
        <v>5</v>
      </c>
      <c r="L10" s="6">
        <v>100000</v>
      </c>
      <c r="M10" s="8" t="s">
        <v>2197</v>
      </c>
      <c r="N10" s="6">
        <v>1</v>
      </c>
      <c r="O10" s="8" t="s">
        <v>2150</v>
      </c>
      <c r="P10" s="8" t="s">
        <v>2151</v>
      </c>
      <c r="Q10" s="8" t="s">
        <v>2198</v>
      </c>
      <c r="R10" s="8" t="s">
        <v>2199</v>
      </c>
      <c r="S10" s="6">
        <v>27</v>
      </c>
      <c r="T10" s="8"/>
      <c r="U10" s="8"/>
      <c r="V10" s="8" t="s">
        <v>2153</v>
      </c>
      <c r="W10" s="8"/>
      <c r="X10" s="8" t="s">
        <v>2154</v>
      </c>
      <c r="Y10" s="8" t="s">
        <v>2155</v>
      </c>
      <c r="Z10" s="8" t="s">
        <v>2156</v>
      </c>
      <c r="AA10" s="8"/>
      <c r="AB10" s="8"/>
      <c r="AC10" s="8"/>
    </row>
    <row r="11" spans="1:29" ht="15.75" customHeight="1" x14ac:dyDescent="0.25">
      <c r="A11" s="6">
        <v>15</v>
      </c>
      <c r="B11" s="8" t="s">
        <v>2200</v>
      </c>
      <c r="C11" s="8" t="s">
        <v>2201</v>
      </c>
      <c r="D11" s="6">
        <v>8</v>
      </c>
      <c r="E11" s="21" t="b">
        <v>0</v>
      </c>
      <c r="F11" s="8" t="s">
        <v>2202</v>
      </c>
      <c r="G11" s="8" t="s">
        <v>2173</v>
      </c>
      <c r="H11" s="8" t="s">
        <v>2203</v>
      </c>
      <c r="I11" s="8" t="s">
        <v>2150</v>
      </c>
      <c r="J11" s="6">
        <v>25</v>
      </c>
      <c r="K11" s="6">
        <v>5</v>
      </c>
      <c r="L11" s="6">
        <v>100000</v>
      </c>
      <c r="M11" s="8" t="s">
        <v>2204</v>
      </c>
      <c r="N11" s="6">
        <v>1</v>
      </c>
      <c r="O11" s="8" t="s">
        <v>2150</v>
      </c>
      <c r="P11" s="8" t="s">
        <v>2151</v>
      </c>
      <c r="Q11" s="8" t="s">
        <v>2205</v>
      </c>
      <c r="R11" s="8" t="s">
        <v>2206</v>
      </c>
      <c r="S11" s="6">
        <v>27</v>
      </c>
      <c r="T11" s="8"/>
      <c r="U11" s="8"/>
      <c r="V11" s="8" t="s">
        <v>2153</v>
      </c>
      <c r="W11" s="8"/>
      <c r="X11" s="8" t="s">
        <v>2154</v>
      </c>
      <c r="Y11" s="8" t="s">
        <v>2155</v>
      </c>
      <c r="Z11" s="8" t="s">
        <v>2156</v>
      </c>
      <c r="AA11" s="8"/>
      <c r="AB11" s="8"/>
      <c r="AC11" s="8"/>
    </row>
    <row r="12" spans="1:29" ht="15.75" customHeight="1" x14ac:dyDescent="0.25">
      <c r="A12" s="6">
        <v>20</v>
      </c>
      <c r="B12" s="8" t="s">
        <v>2207</v>
      </c>
      <c r="C12" s="8" t="s">
        <v>2208</v>
      </c>
      <c r="D12" s="6">
        <v>2</v>
      </c>
      <c r="E12" s="21" t="b">
        <v>0</v>
      </c>
      <c r="F12" s="8" t="s">
        <v>2209</v>
      </c>
      <c r="G12" s="8" t="s">
        <v>2210</v>
      </c>
      <c r="H12" s="8" t="s">
        <v>2211</v>
      </c>
      <c r="I12" s="8" t="s">
        <v>2150</v>
      </c>
      <c r="J12" s="6">
        <v>25</v>
      </c>
      <c r="K12" s="6">
        <v>5</v>
      </c>
      <c r="L12" s="6">
        <v>100000</v>
      </c>
      <c r="M12" s="8" t="s">
        <v>2212</v>
      </c>
      <c r="N12" s="6">
        <v>1</v>
      </c>
      <c r="O12" s="8" t="s">
        <v>2150</v>
      </c>
      <c r="P12" s="8" t="s">
        <v>2183</v>
      </c>
      <c r="Q12" s="8" t="s">
        <v>2213</v>
      </c>
      <c r="R12" s="8" t="s">
        <v>2214</v>
      </c>
      <c r="S12" s="6">
        <v>89452</v>
      </c>
      <c r="T12" s="8"/>
      <c r="U12" s="8"/>
      <c r="V12" s="8" t="s">
        <v>2153</v>
      </c>
      <c r="W12" s="8"/>
      <c r="X12" s="8" t="s">
        <v>2154</v>
      </c>
      <c r="Y12" s="8" t="s">
        <v>2155</v>
      </c>
      <c r="Z12" s="8" t="s">
        <v>2156</v>
      </c>
      <c r="AA12" s="8"/>
      <c r="AB12" s="8"/>
      <c r="AC12" s="8"/>
    </row>
    <row r="13" spans="1:29" ht="15.75" customHeight="1" x14ac:dyDescent="0.25">
      <c r="A13" s="6">
        <v>118</v>
      </c>
      <c r="B13" s="8" t="s">
        <v>2215</v>
      </c>
      <c r="C13" s="8" t="s">
        <v>2216</v>
      </c>
      <c r="D13" s="6">
        <v>9</v>
      </c>
      <c r="E13" s="21" t="b">
        <v>0</v>
      </c>
      <c r="F13" s="8" t="s">
        <v>2217</v>
      </c>
      <c r="G13" s="8" t="s">
        <v>2218</v>
      </c>
      <c r="H13" s="8" t="s">
        <v>2174</v>
      </c>
      <c r="I13" s="8" t="s">
        <v>2150</v>
      </c>
      <c r="J13" s="6">
        <v>25</v>
      </c>
      <c r="K13" s="6">
        <v>5</v>
      </c>
      <c r="L13" s="6">
        <v>150000</v>
      </c>
      <c r="M13" s="8" t="s">
        <v>2219</v>
      </c>
      <c r="N13" s="6">
        <v>1</v>
      </c>
      <c r="O13" s="8" t="s">
        <v>2150</v>
      </c>
      <c r="P13" s="8" t="s">
        <v>2151</v>
      </c>
      <c r="Q13" s="8" t="s">
        <v>2220</v>
      </c>
      <c r="R13" s="8" t="s">
        <v>2221</v>
      </c>
      <c r="S13" s="6">
        <v>27</v>
      </c>
      <c r="T13" s="8"/>
      <c r="U13" s="8"/>
      <c r="V13" s="8" t="s">
        <v>2153</v>
      </c>
      <c r="W13" s="8"/>
      <c r="X13" s="8" t="s">
        <v>2154</v>
      </c>
      <c r="Y13" s="8" t="s">
        <v>2155</v>
      </c>
      <c r="Z13" s="8" t="s">
        <v>2156</v>
      </c>
      <c r="AA13" s="8"/>
      <c r="AB13" s="8"/>
      <c r="AC13" s="8"/>
    </row>
    <row r="14" spans="1:29" ht="15.75" customHeight="1" x14ac:dyDescent="0.25">
      <c r="A14" s="6">
        <v>14</v>
      </c>
      <c r="B14" s="8" t="s">
        <v>2222</v>
      </c>
      <c r="C14" s="8" t="s">
        <v>2223</v>
      </c>
      <c r="D14" s="6">
        <v>2</v>
      </c>
      <c r="E14" s="21" t="b">
        <v>0</v>
      </c>
      <c r="F14" s="8" t="s">
        <v>2224</v>
      </c>
      <c r="G14" s="8" t="s">
        <v>2225</v>
      </c>
      <c r="H14" s="8" t="s">
        <v>2226</v>
      </c>
      <c r="I14" s="8" t="s">
        <v>2150</v>
      </c>
      <c r="J14" s="6">
        <v>25</v>
      </c>
      <c r="K14" s="6">
        <v>5</v>
      </c>
      <c r="L14" s="6">
        <v>15000</v>
      </c>
      <c r="M14" s="8"/>
      <c r="N14" s="6">
        <v>2.5</v>
      </c>
      <c r="O14" s="8" t="s">
        <v>2150</v>
      </c>
      <c r="P14" s="8" t="s">
        <v>2227</v>
      </c>
      <c r="Q14" s="8" t="s">
        <v>2228</v>
      </c>
      <c r="R14" s="8" t="s">
        <v>2229</v>
      </c>
      <c r="S14" s="6">
        <v>64403</v>
      </c>
      <c r="T14" s="8"/>
      <c r="U14" s="8"/>
      <c r="V14" s="8" t="s">
        <v>2153</v>
      </c>
      <c r="W14" s="8"/>
      <c r="X14" s="8" t="s">
        <v>2154</v>
      </c>
      <c r="Y14" s="8" t="s">
        <v>2155</v>
      </c>
      <c r="Z14" s="8" t="s">
        <v>2156</v>
      </c>
      <c r="AA14" s="8"/>
      <c r="AB14" s="8"/>
      <c r="AC14" s="8"/>
    </row>
    <row r="15" spans="1:29" ht="15.75" customHeight="1" x14ac:dyDescent="0.25">
      <c r="A15" s="6">
        <v>132</v>
      </c>
      <c r="B15" s="8" t="s">
        <v>2230</v>
      </c>
      <c r="C15" s="8" t="s">
        <v>2231</v>
      </c>
      <c r="D15" s="6">
        <v>9</v>
      </c>
      <c r="E15" s="21" t="b">
        <v>0</v>
      </c>
      <c r="F15" s="8" t="s">
        <v>2232</v>
      </c>
      <c r="G15" s="8" t="s">
        <v>2233</v>
      </c>
      <c r="H15" s="8" t="s">
        <v>2150</v>
      </c>
      <c r="I15" s="8" t="s">
        <v>2150</v>
      </c>
      <c r="J15" s="6">
        <v>25</v>
      </c>
      <c r="K15" s="6">
        <v>5</v>
      </c>
      <c r="L15" s="6">
        <v>5000</v>
      </c>
      <c r="M15" s="8" t="s">
        <v>2234</v>
      </c>
      <c r="N15" s="6">
        <v>1</v>
      </c>
      <c r="O15" s="8" t="s">
        <v>2235</v>
      </c>
      <c r="P15" s="8" t="s">
        <v>2236</v>
      </c>
      <c r="Q15" s="8" t="s">
        <v>2237</v>
      </c>
      <c r="R15" s="8" t="s">
        <v>2238</v>
      </c>
      <c r="S15" s="6">
        <v>37101</v>
      </c>
      <c r="T15" s="8"/>
      <c r="U15" s="8"/>
      <c r="V15" s="8" t="s">
        <v>2153</v>
      </c>
      <c r="W15" s="8"/>
      <c r="X15" s="8" t="s">
        <v>2154</v>
      </c>
      <c r="Y15" s="8" t="s">
        <v>2155</v>
      </c>
      <c r="Z15" s="8" t="s">
        <v>2156</v>
      </c>
      <c r="AA15" s="8"/>
      <c r="AB15" s="8"/>
      <c r="AC15" s="8"/>
    </row>
    <row r="16" spans="1:29" ht="15.75" customHeight="1" x14ac:dyDescent="0.25">
      <c r="A16" s="6">
        <v>138</v>
      </c>
      <c r="B16" s="8" t="s">
        <v>2239</v>
      </c>
      <c r="C16" s="8" t="s">
        <v>2240</v>
      </c>
      <c r="D16" s="6">
        <v>10</v>
      </c>
      <c r="E16" s="21" t="b">
        <v>0</v>
      </c>
      <c r="F16" s="8" t="s">
        <v>2241</v>
      </c>
      <c r="G16" s="8" t="s">
        <v>2242</v>
      </c>
      <c r="H16" s="8" t="s">
        <v>2243</v>
      </c>
      <c r="I16" s="8" t="s">
        <v>2150</v>
      </c>
      <c r="J16" s="6">
        <v>25</v>
      </c>
      <c r="K16" s="6">
        <v>5</v>
      </c>
      <c r="L16" s="6">
        <v>65000</v>
      </c>
      <c r="M16" s="8" t="s">
        <v>2244</v>
      </c>
      <c r="N16" s="6">
        <v>1</v>
      </c>
      <c r="O16" s="8" t="s">
        <v>2150</v>
      </c>
      <c r="P16" s="8" t="s">
        <v>2151</v>
      </c>
      <c r="Q16" s="8" t="s">
        <v>2245</v>
      </c>
      <c r="R16" s="8" t="s">
        <v>2246</v>
      </c>
      <c r="S16" s="6">
        <v>27</v>
      </c>
      <c r="T16" s="8"/>
      <c r="U16" s="8"/>
      <c r="V16" s="8" t="s">
        <v>2153</v>
      </c>
      <c r="W16" s="8"/>
      <c r="X16" s="8" t="s">
        <v>2154</v>
      </c>
      <c r="Y16" s="8" t="s">
        <v>2155</v>
      </c>
      <c r="Z16" s="8" t="s">
        <v>2156</v>
      </c>
      <c r="AA16" s="8"/>
      <c r="AB16" s="8"/>
      <c r="AC16" s="8"/>
    </row>
    <row r="17" spans="1:29" ht="15.75" customHeight="1" x14ac:dyDescent="0.25">
      <c r="A17" s="6">
        <v>131</v>
      </c>
      <c r="B17" s="8" t="s">
        <v>2247</v>
      </c>
      <c r="C17" s="8" t="s">
        <v>2248</v>
      </c>
      <c r="D17" s="6">
        <v>9</v>
      </c>
      <c r="E17" s="21" t="b">
        <v>0</v>
      </c>
      <c r="F17" s="8" t="s">
        <v>2217</v>
      </c>
      <c r="G17" s="8" t="s">
        <v>2218</v>
      </c>
      <c r="H17" s="8" t="s">
        <v>2249</v>
      </c>
      <c r="I17" s="8" t="s">
        <v>2150</v>
      </c>
      <c r="J17" s="6">
        <v>25</v>
      </c>
      <c r="K17" s="6">
        <v>5</v>
      </c>
      <c r="L17" s="6">
        <v>50000</v>
      </c>
      <c r="M17" s="8" t="s">
        <v>2250</v>
      </c>
      <c r="N17" s="6">
        <v>1</v>
      </c>
      <c r="O17" s="8" t="s">
        <v>2150</v>
      </c>
      <c r="P17" s="8" t="s">
        <v>2151</v>
      </c>
      <c r="Q17" s="8" t="s">
        <v>2251</v>
      </c>
      <c r="R17" s="8" t="s">
        <v>2252</v>
      </c>
      <c r="S17" s="6">
        <v>27</v>
      </c>
      <c r="T17" s="8"/>
      <c r="U17" s="8"/>
      <c r="V17" s="8" t="s">
        <v>2153</v>
      </c>
      <c r="W17" s="8"/>
      <c r="X17" s="8" t="s">
        <v>2154</v>
      </c>
      <c r="Y17" s="8" t="s">
        <v>2155</v>
      </c>
      <c r="Z17" s="8" t="s">
        <v>2156</v>
      </c>
      <c r="AA17" s="8"/>
      <c r="AB17" s="8"/>
      <c r="AC17" s="8"/>
    </row>
    <row r="18" spans="1:29" ht="15.75" customHeight="1" x14ac:dyDescent="0.25">
      <c r="A18" s="6">
        <v>121</v>
      </c>
      <c r="B18" s="8" t="s">
        <v>2253</v>
      </c>
      <c r="C18" s="8" t="s">
        <v>2254</v>
      </c>
      <c r="D18" s="6">
        <v>9</v>
      </c>
      <c r="E18" s="21" t="b">
        <v>0</v>
      </c>
      <c r="F18" s="8" t="s">
        <v>2217</v>
      </c>
      <c r="G18" s="8" t="s">
        <v>2218</v>
      </c>
      <c r="H18" s="8" t="s">
        <v>2255</v>
      </c>
      <c r="I18" s="8" t="s">
        <v>2150</v>
      </c>
      <c r="J18" s="6">
        <v>25</v>
      </c>
      <c r="K18" s="6">
        <v>5</v>
      </c>
      <c r="L18" s="6">
        <v>50000</v>
      </c>
      <c r="M18" s="8" t="s">
        <v>2256</v>
      </c>
      <c r="N18" s="6">
        <v>1</v>
      </c>
      <c r="O18" s="8" t="s">
        <v>2150</v>
      </c>
      <c r="P18" s="8" t="s">
        <v>2151</v>
      </c>
      <c r="Q18" s="8" t="s">
        <v>2257</v>
      </c>
      <c r="R18" s="8" t="s">
        <v>2258</v>
      </c>
      <c r="S18" s="6">
        <v>27</v>
      </c>
      <c r="T18" s="8"/>
      <c r="U18" s="8"/>
      <c r="V18" s="8" t="s">
        <v>2153</v>
      </c>
      <c r="W18" s="8"/>
      <c r="X18" s="8" t="s">
        <v>2154</v>
      </c>
      <c r="Y18" s="8" t="s">
        <v>2155</v>
      </c>
      <c r="Z18" s="8" t="s">
        <v>2156</v>
      </c>
      <c r="AA18" s="8"/>
      <c r="AB18" s="8"/>
      <c r="AC18" s="8"/>
    </row>
    <row r="19" spans="1:29" ht="15.75" customHeight="1" x14ac:dyDescent="0.25">
      <c r="A19" s="6">
        <v>13</v>
      </c>
      <c r="B19" s="8" t="s">
        <v>2259</v>
      </c>
      <c r="C19" s="8" t="s">
        <v>2260</v>
      </c>
      <c r="D19" s="6">
        <v>1</v>
      </c>
      <c r="E19" s="21" t="b">
        <v>0</v>
      </c>
      <c r="F19" s="8" t="s">
        <v>2261</v>
      </c>
      <c r="G19" s="8" t="s">
        <v>2262</v>
      </c>
      <c r="H19" s="8" t="s">
        <v>2263</v>
      </c>
      <c r="I19" s="8" t="s">
        <v>2150</v>
      </c>
      <c r="J19" s="6">
        <v>25</v>
      </c>
      <c r="K19" s="6">
        <v>400</v>
      </c>
      <c r="L19" s="6">
        <v>25000</v>
      </c>
      <c r="M19" s="8"/>
      <c r="N19" s="6">
        <v>5000</v>
      </c>
      <c r="O19" s="8" t="s">
        <v>2150</v>
      </c>
      <c r="P19" s="8" t="s">
        <v>2264</v>
      </c>
      <c r="Q19" s="8" t="s">
        <v>2264</v>
      </c>
      <c r="R19" s="8" t="s">
        <v>2265</v>
      </c>
      <c r="S19" s="6">
        <v>85305</v>
      </c>
      <c r="T19" s="8"/>
      <c r="U19" s="8"/>
      <c r="V19" s="8" t="s">
        <v>2153</v>
      </c>
      <c r="W19" s="8"/>
      <c r="X19" s="8" t="s">
        <v>2154</v>
      </c>
      <c r="Y19" s="8" t="s">
        <v>2155</v>
      </c>
      <c r="Z19" s="8" t="s">
        <v>2156</v>
      </c>
      <c r="AA19" s="8"/>
      <c r="AB19" s="8"/>
      <c r="AC19" s="8"/>
    </row>
    <row r="20" spans="1:29" ht="15.75" customHeight="1" x14ac:dyDescent="0.25">
      <c r="A20" s="6">
        <v>6</v>
      </c>
      <c r="B20" s="8" t="s">
        <v>2266</v>
      </c>
      <c r="C20" s="8" t="s">
        <v>2267</v>
      </c>
      <c r="D20" s="6">
        <v>1</v>
      </c>
      <c r="E20" s="21" t="b">
        <v>0</v>
      </c>
      <c r="F20" s="8" t="s">
        <v>2268</v>
      </c>
      <c r="G20" s="8" t="s">
        <v>2269</v>
      </c>
      <c r="H20" s="8" t="s">
        <v>2211</v>
      </c>
      <c r="I20" s="8" t="s">
        <v>2150</v>
      </c>
      <c r="J20" s="6">
        <v>25</v>
      </c>
      <c r="K20" s="6">
        <v>5</v>
      </c>
      <c r="L20" s="6">
        <v>50000</v>
      </c>
      <c r="M20" s="8"/>
      <c r="N20" s="6">
        <v>1</v>
      </c>
      <c r="O20" s="8" t="s">
        <v>2150</v>
      </c>
      <c r="P20" s="8" t="s">
        <v>2183</v>
      </c>
      <c r="Q20" s="8" t="s">
        <v>2213</v>
      </c>
      <c r="R20" s="8" t="s">
        <v>2214</v>
      </c>
      <c r="S20" s="6">
        <v>89452</v>
      </c>
      <c r="T20" s="8"/>
      <c r="U20" s="8"/>
      <c r="V20" s="8" t="s">
        <v>2153</v>
      </c>
      <c r="W20" s="8"/>
      <c r="X20" s="8" t="s">
        <v>2154</v>
      </c>
      <c r="Y20" s="8" t="s">
        <v>2155</v>
      </c>
      <c r="Z20" s="8" t="s">
        <v>2156</v>
      </c>
      <c r="AA20" s="8"/>
      <c r="AB20" s="8"/>
      <c r="AC20" s="8"/>
    </row>
    <row r="21" spans="1:29" ht="15.75" customHeight="1" x14ac:dyDescent="0.25">
      <c r="A21" s="6">
        <v>1</v>
      </c>
      <c r="B21" s="8" t="s">
        <v>2270</v>
      </c>
      <c r="C21" s="8" t="s">
        <v>2271</v>
      </c>
      <c r="D21" s="6">
        <v>1</v>
      </c>
      <c r="E21" s="21" t="b">
        <v>0</v>
      </c>
      <c r="F21" s="8" t="s">
        <v>2272</v>
      </c>
      <c r="G21" s="8" t="s">
        <v>2273</v>
      </c>
      <c r="H21" s="8" t="s">
        <v>2226</v>
      </c>
      <c r="I21" s="8" t="s">
        <v>2150</v>
      </c>
      <c r="J21" s="6">
        <v>25</v>
      </c>
      <c r="K21" s="6">
        <v>5</v>
      </c>
      <c r="L21" s="6">
        <v>15000</v>
      </c>
      <c r="M21" s="8"/>
      <c r="N21" s="6">
        <v>2.2000000000000002</v>
      </c>
      <c r="O21" s="8" t="s">
        <v>2150</v>
      </c>
      <c r="P21" s="8" t="s">
        <v>2227</v>
      </c>
      <c r="Q21" s="8" t="s">
        <v>2228</v>
      </c>
      <c r="R21" s="8" t="s">
        <v>2229</v>
      </c>
      <c r="S21" s="6">
        <v>64403</v>
      </c>
      <c r="T21" s="8"/>
      <c r="U21" s="8"/>
      <c r="V21" s="8" t="s">
        <v>2153</v>
      </c>
      <c r="W21" s="8"/>
      <c r="X21" s="8" t="s">
        <v>2154</v>
      </c>
      <c r="Y21" s="8" t="s">
        <v>2155</v>
      </c>
      <c r="Z21" s="8" t="s">
        <v>2156</v>
      </c>
      <c r="AA21" s="8"/>
      <c r="AB21" s="8"/>
      <c r="AC21" s="8"/>
    </row>
    <row r="22" spans="1:29" ht="15.75" customHeight="1" x14ac:dyDescent="0.25">
      <c r="A22" s="6">
        <v>3</v>
      </c>
      <c r="B22" s="8" t="s">
        <v>2274</v>
      </c>
      <c r="C22" s="8" t="s">
        <v>2275</v>
      </c>
      <c r="D22" s="6">
        <v>7</v>
      </c>
      <c r="E22" s="21" t="b">
        <v>0</v>
      </c>
      <c r="F22" s="8" t="s">
        <v>2276</v>
      </c>
      <c r="G22" s="8" t="s">
        <v>2273</v>
      </c>
      <c r="H22" s="8" t="s">
        <v>2174</v>
      </c>
      <c r="I22" s="8" t="s">
        <v>2150</v>
      </c>
      <c r="J22" s="6">
        <v>25</v>
      </c>
      <c r="K22" s="6">
        <v>5</v>
      </c>
      <c r="L22" s="6">
        <v>150000</v>
      </c>
      <c r="M22" s="8"/>
      <c r="N22" s="6">
        <v>1.1000000000000001</v>
      </c>
      <c r="O22" s="8" t="s">
        <v>2150</v>
      </c>
      <c r="P22" s="8" t="s">
        <v>2151</v>
      </c>
      <c r="Q22" s="8" t="s">
        <v>2176</v>
      </c>
      <c r="R22" s="8" t="s">
        <v>2277</v>
      </c>
      <c r="S22" s="6">
        <v>27</v>
      </c>
      <c r="T22" s="8"/>
      <c r="U22" s="8"/>
      <c r="V22" s="8" t="s">
        <v>2153</v>
      </c>
      <c r="W22" s="8"/>
      <c r="X22" s="8" t="s">
        <v>2154</v>
      </c>
      <c r="Y22" s="8" t="s">
        <v>2155</v>
      </c>
      <c r="Z22" s="8" t="s">
        <v>2156</v>
      </c>
      <c r="AA22" s="8"/>
      <c r="AB22" s="8"/>
      <c r="AC22" s="8"/>
    </row>
    <row r="23" spans="1:29" ht="15.75" customHeight="1" x14ac:dyDescent="0.25">
      <c r="A23" s="6">
        <v>4</v>
      </c>
      <c r="B23" s="8" t="s">
        <v>2278</v>
      </c>
      <c r="C23" s="8" t="s">
        <v>2279</v>
      </c>
      <c r="D23" s="6">
        <v>7</v>
      </c>
      <c r="E23" s="21" t="b">
        <v>0</v>
      </c>
      <c r="F23" s="8" t="s">
        <v>2276</v>
      </c>
      <c r="G23" s="8" t="s">
        <v>2273</v>
      </c>
      <c r="H23" s="8" t="s">
        <v>2196</v>
      </c>
      <c r="I23" s="8" t="s">
        <v>2150</v>
      </c>
      <c r="J23" s="6">
        <v>25</v>
      </c>
      <c r="K23" s="6">
        <v>5</v>
      </c>
      <c r="L23" s="6">
        <v>150000</v>
      </c>
      <c r="M23" s="8"/>
      <c r="N23" s="6">
        <v>1.1000000000000001</v>
      </c>
      <c r="O23" s="8" t="s">
        <v>2150</v>
      </c>
      <c r="P23" s="8" t="s">
        <v>2151</v>
      </c>
      <c r="Q23" s="8" t="s">
        <v>2198</v>
      </c>
      <c r="R23" s="8" t="s">
        <v>2199</v>
      </c>
      <c r="S23" s="6">
        <v>27</v>
      </c>
      <c r="T23" s="8"/>
      <c r="U23" s="8"/>
      <c r="V23" s="8" t="s">
        <v>2153</v>
      </c>
      <c r="W23" s="8"/>
      <c r="X23" s="8" t="s">
        <v>2154</v>
      </c>
      <c r="Y23" s="8" t="s">
        <v>2155</v>
      </c>
      <c r="Z23" s="8" t="s">
        <v>2156</v>
      </c>
      <c r="AA23" s="8"/>
      <c r="AB23" s="8"/>
      <c r="AC23" s="8"/>
    </row>
    <row r="24" spans="1:29" ht="15.75" customHeight="1" x14ac:dyDescent="0.25">
      <c r="A24" s="6">
        <v>137</v>
      </c>
      <c r="B24" s="8" t="s">
        <v>2280</v>
      </c>
      <c r="C24" s="8" t="s">
        <v>2281</v>
      </c>
      <c r="D24" s="6">
        <v>10</v>
      </c>
      <c r="E24" s="21" t="b">
        <v>0</v>
      </c>
      <c r="F24" s="8" t="s">
        <v>2241</v>
      </c>
      <c r="G24" s="8" t="s">
        <v>2242</v>
      </c>
      <c r="H24" s="8" t="s">
        <v>2196</v>
      </c>
      <c r="I24" s="8" t="s">
        <v>2150</v>
      </c>
      <c r="J24" s="6">
        <v>25</v>
      </c>
      <c r="K24" s="6">
        <v>5</v>
      </c>
      <c r="L24" s="6">
        <v>130000</v>
      </c>
      <c r="M24" s="8" t="s">
        <v>2282</v>
      </c>
      <c r="N24" s="6">
        <v>1</v>
      </c>
      <c r="O24" s="8" t="s">
        <v>2150</v>
      </c>
      <c r="P24" s="8" t="s">
        <v>2151</v>
      </c>
      <c r="Q24" s="8" t="s">
        <v>2283</v>
      </c>
      <c r="R24" s="8" t="s">
        <v>2284</v>
      </c>
      <c r="S24" s="6">
        <v>27</v>
      </c>
      <c r="T24" s="8"/>
      <c r="U24" s="8"/>
      <c r="V24" s="8" t="s">
        <v>2153</v>
      </c>
      <c r="W24" s="8"/>
      <c r="X24" s="8" t="s">
        <v>2154</v>
      </c>
      <c r="Y24" s="8" t="s">
        <v>2155</v>
      </c>
      <c r="Z24" s="8" t="s">
        <v>2156</v>
      </c>
      <c r="AA24" s="8"/>
      <c r="AB24" s="8"/>
      <c r="AC24" s="8"/>
    </row>
    <row r="25" spans="1:29" ht="15.75" customHeight="1" x14ac:dyDescent="0.25">
      <c r="A25" s="6">
        <v>21</v>
      </c>
      <c r="B25" s="8" t="s">
        <v>2285</v>
      </c>
      <c r="C25" s="8" t="s">
        <v>2286</v>
      </c>
      <c r="D25" s="6">
        <v>1</v>
      </c>
      <c r="E25" s="21" t="b">
        <v>0</v>
      </c>
      <c r="F25" s="8" t="s">
        <v>2287</v>
      </c>
      <c r="G25" s="8" t="s">
        <v>2210</v>
      </c>
      <c r="H25" s="8" t="s">
        <v>2288</v>
      </c>
      <c r="I25" s="8" t="s">
        <v>2150</v>
      </c>
      <c r="J25" s="6">
        <v>25</v>
      </c>
      <c r="K25" s="6">
        <v>5</v>
      </c>
      <c r="L25" s="6">
        <v>50000</v>
      </c>
      <c r="M25" s="8" t="s">
        <v>2289</v>
      </c>
      <c r="N25" s="6">
        <v>1</v>
      </c>
      <c r="O25" s="8" t="s">
        <v>2150</v>
      </c>
      <c r="P25" s="8" t="s">
        <v>2183</v>
      </c>
      <c r="Q25" s="8" t="s">
        <v>2290</v>
      </c>
      <c r="R25" s="8" t="s">
        <v>1965</v>
      </c>
      <c r="S25" s="6">
        <v>89452</v>
      </c>
      <c r="T25" s="8"/>
      <c r="U25" s="8"/>
      <c r="V25" s="8" t="s">
        <v>2153</v>
      </c>
      <c r="W25" s="8"/>
      <c r="X25" s="8" t="s">
        <v>2154</v>
      </c>
      <c r="Y25" s="8" t="s">
        <v>2155</v>
      </c>
      <c r="Z25" s="8" t="s">
        <v>2156</v>
      </c>
      <c r="AA25" s="8"/>
      <c r="AB25" s="8"/>
      <c r="AC25" s="8"/>
    </row>
    <row r="26" spans="1:29" ht="13.2" x14ac:dyDescent="0.25">
      <c r="A26" s="6">
        <v>8</v>
      </c>
      <c r="B26" s="8" t="s">
        <v>2291</v>
      </c>
      <c r="C26" s="8" t="s">
        <v>2292</v>
      </c>
      <c r="D26" s="6">
        <v>2</v>
      </c>
      <c r="E26" s="21" t="b">
        <v>0</v>
      </c>
      <c r="F26" s="8" t="s">
        <v>2293</v>
      </c>
      <c r="G26" s="8" t="s">
        <v>2294</v>
      </c>
      <c r="H26" s="8" t="s">
        <v>2150</v>
      </c>
      <c r="I26" s="8" t="s">
        <v>2150</v>
      </c>
      <c r="J26" s="6">
        <v>25</v>
      </c>
      <c r="K26" s="6">
        <v>5</v>
      </c>
      <c r="L26" s="6">
        <v>50000</v>
      </c>
      <c r="M26" s="8"/>
      <c r="N26" s="6">
        <v>1</v>
      </c>
      <c r="O26" s="8" t="s">
        <v>2150</v>
      </c>
      <c r="P26" s="8" t="s">
        <v>2151</v>
      </c>
      <c r="Q26" s="8" t="s">
        <v>2152</v>
      </c>
      <c r="R26" s="8"/>
      <c r="S26" s="8"/>
      <c r="T26" s="8"/>
      <c r="U26" s="8"/>
      <c r="V26" s="8" t="s">
        <v>2153</v>
      </c>
      <c r="W26" s="8"/>
      <c r="X26" s="8" t="s">
        <v>2154</v>
      </c>
      <c r="Y26" s="8" t="s">
        <v>2155</v>
      </c>
      <c r="Z26" s="8" t="s">
        <v>2156</v>
      </c>
      <c r="AA26" s="8"/>
      <c r="AB26" s="8"/>
      <c r="AC26" s="8"/>
    </row>
    <row r="27" spans="1:29" ht="13.2" x14ac:dyDescent="0.25">
      <c r="A27" s="6">
        <v>146</v>
      </c>
      <c r="B27" s="8" t="s">
        <v>2295</v>
      </c>
      <c r="C27" s="8" t="s">
        <v>2296</v>
      </c>
      <c r="D27" s="6">
        <v>11</v>
      </c>
      <c r="E27" s="21" t="b">
        <v>0</v>
      </c>
      <c r="F27" s="8" t="s">
        <v>2297</v>
      </c>
      <c r="G27" s="8" t="s">
        <v>2298</v>
      </c>
      <c r="H27" s="8" t="s">
        <v>2243</v>
      </c>
      <c r="I27" s="8" t="s">
        <v>2150</v>
      </c>
      <c r="J27" s="6">
        <v>25</v>
      </c>
      <c r="K27" s="6">
        <v>5</v>
      </c>
      <c r="L27" s="6">
        <v>55000</v>
      </c>
      <c r="M27" s="8" t="s">
        <v>2299</v>
      </c>
      <c r="N27" s="6">
        <v>1</v>
      </c>
      <c r="O27" s="8" t="s">
        <v>2150</v>
      </c>
      <c r="P27" s="8" t="s">
        <v>2151</v>
      </c>
      <c r="Q27" s="8" t="s">
        <v>2300</v>
      </c>
      <c r="R27" s="8" t="s">
        <v>2301</v>
      </c>
      <c r="S27" s="6">
        <v>27</v>
      </c>
      <c r="T27" s="8"/>
      <c r="U27" s="8"/>
      <c r="V27" s="8" t="s">
        <v>2153</v>
      </c>
      <c r="W27" s="8"/>
      <c r="X27" s="8" t="s">
        <v>2154</v>
      </c>
      <c r="Y27" s="8" t="s">
        <v>2155</v>
      </c>
      <c r="Z27" s="8" t="s">
        <v>2156</v>
      </c>
      <c r="AA27" s="8"/>
      <c r="AB27" s="8"/>
      <c r="AC27" s="8"/>
    </row>
    <row r="28" spans="1:29" ht="13.2" x14ac:dyDescent="0.25">
      <c r="A28" s="6">
        <v>139</v>
      </c>
      <c r="B28" s="8" t="s">
        <v>2302</v>
      </c>
      <c r="C28" s="8" t="s">
        <v>2303</v>
      </c>
      <c r="D28" s="6">
        <v>10</v>
      </c>
      <c r="E28" s="21" t="b">
        <v>0</v>
      </c>
      <c r="F28" s="8" t="s">
        <v>2241</v>
      </c>
      <c r="G28" s="8" t="s">
        <v>2242</v>
      </c>
      <c r="H28" s="8" t="s">
        <v>2304</v>
      </c>
      <c r="I28" s="8" t="s">
        <v>2150</v>
      </c>
      <c r="J28" s="6">
        <v>25</v>
      </c>
      <c r="K28" s="6">
        <v>5</v>
      </c>
      <c r="L28" s="6">
        <v>50000</v>
      </c>
      <c r="M28" s="8" t="s">
        <v>2305</v>
      </c>
      <c r="N28" s="6">
        <v>1</v>
      </c>
      <c r="O28" s="8" t="s">
        <v>2150</v>
      </c>
      <c r="P28" s="8" t="s">
        <v>2151</v>
      </c>
      <c r="Q28" s="8" t="s">
        <v>2306</v>
      </c>
      <c r="R28" s="8" t="s">
        <v>2307</v>
      </c>
      <c r="S28" s="6">
        <v>27</v>
      </c>
      <c r="T28" s="8"/>
      <c r="U28" s="8"/>
      <c r="V28" s="8" t="s">
        <v>2153</v>
      </c>
      <c r="W28" s="8"/>
      <c r="X28" s="8" t="s">
        <v>2154</v>
      </c>
      <c r="Y28" s="8" t="s">
        <v>2155</v>
      </c>
      <c r="Z28" s="8" t="s">
        <v>2156</v>
      </c>
      <c r="AA28" s="8"/>
      <c r="AB28" s="8"/>
      <c r="AC28" s="8"/>
    </row>
    <row r="29" spans="1:29" ht="13.2" x14ac:dyDescent="0.25">
      <c r="A29" s="6">
        <v>120</v>
      </c>
      <c r="B29" s="8" t="s">
        <v>2308</v>
      </c>
      <c r="C29" s="8" t="s">
        <v>2309</v>
      </c>
      <c r="D29" s="6">
        <v>9</v>
      </c>
      <c r="E29" s="21" t="b">
        <v>0</v>
      </c>
      <c r="F29" s="8" t="s">
        <v>2217</v>
      </c>
      <c r="G29" s="8" t="s">
        <v>2218</v>
      </c>
      <c r="H29" s="8" t="s">
        <v>2196</v>
      </c>
      <c r="I29" s="8" t="s">
        <v>2150</v>
      </c>
      <c r="J29" s="6">
        <v>25</v>
      </c>
      <c r="K29" s="6">
        <v>5</v>
      </c>
      <c r="L29" s="6">
        <v>125000</v>
      </c>
      <c r="M29" s="8" t="s">
        <v>2310</v>
      </c>
      <c r="N29" s="6">
        <v>1</v>
      </c>
      <c r="O29" s="8" t="s">
        <v>2150</v>
      </c>
      <c r="P29" s="8" t="s">
        <v>2151</v>
      </c>
      <c r="Q29" s="8" t="s">
        <v>2311</v>
      </c>
      <c r="R29" s="8" t="s">
        <v>2312</v>
      </c>
      <c r="S29" s="6">
        <v>27</v>
      </c>
      <c r="T29" s="8"/>
      <c r="U29" s="8"/>
      <c r="V29" s="8" t="s">
        <v>2153</v>
      </c>
      <c r="W29" s="8"/>
      <c r="X29" s="8" t="s">
        <v>2154</v>
      </c>
      <c r="Y29" s="8" t="s">
        <v>2155</v>
      </c>
      <c r="Z29" s="8" t="s">
        <v>2156</v>
      </c>
      <c r="AA29" s="8"/>
      <c r="AB29" s="8"/>
      <c r="AC29" s="8"/>
    </row>
    <row r="30" spans="1:29" ht="13.2" x14ac:dyDescent="0.25">
      <c r="A30" s="6">
        <v>110</v>
      </c>
      <c r="B30" s="8" t="s">
        <v>2313</v>
      </c>
      <c r="C30" s="8" t="s">
        <v>2314</v>
      </c>
      <c r="D30" s="6">
        <v>1</v>
      </c>
      <c r="E30" s="21" t="b">
        <v>0</v>
      </c>
      <c r="F30" s="8" t="s">
        <v>2315</v>
      </c>
      <c r="G30" s="8" t="s">
        <v>2316</v>
      </c>
      <c r="H30" s="8" t="s">
        <v>2317</v>
      </c>
      <c r="I30" s="8" t="s">
        <v>2150</v>
      </c>
      <c r="J30" s="6">
        <v>25</v>
      </c>
      <c r="K30" s="6">
        <v>5</v>
      </c>
      <c r="L30" s="6">
        <v>20000</v>
      </c>
      <c r="M30" s="8" t="s">
        <v>2318</v>
      </c>
      <c r="N30" s="6">
        <v>1</v>
      </c>
      <c r="O30" s="8" t="s">
        <v>2150</v>
      </c>
      <c r="P30" s="8" t="s">
        <v>2319</v>
      </c>
      <c r="Q30" s="8" t="s">
        <v>2320</v>
      </c>
      <c r="R30" s="8" t="s">
        <v>2321</v>
      </c>
      <c r="S30" s="6">
        <v>92746</v>
      </c>
      <c r="T30" s="8"/>
      <c r="U30" s="8"/>
      <c r="V30" s="8" t="s">
        <v>2153</v>
      </c>
      <c r="W30" s="8"/>
      <c r="X30" s="8" t="s">
        <v>2154</v>
      </c>
      <c r="Y30" s="8" t="s">
        <v>2155</v>
      </c>
      <c r="Z30" s="8" t="s">
        <v>2156</v>
      </c>
      <c r="AA30" s="8"/>
      <c r="AB30" s="8"/>
      <c r="AC30" s="8"/>
    </row>
    <row r="31" spans="1:29" ht="13.2" x14ac:dyDescent="0.25">
      <c r="A31" s="6">
        <v>119</v>
      </c>
      <c r="B31" s="8" t="s">
        <v>2322</v>
      </c>
      <c r="C31" s="8" t="s">
        <v>2323</v>
      </c>
      <c r="D31" s="6">
        <v>9</v>
      </c>
      <c r="E31" s="21" t="b">
        <v>0</v>
      </c>
      <c r="F31" s="8" t="s">
        <v>2217</v>
      </c>
      <c r="G31" s="8" t="s">
        <v>2218</v>
      </c>
      <c r="H31" s="8" t="s">
        <v>2203</v>
      </c>
      <c r="I31" s="8" t="s">
        <v>2150</v>
      </c>
      <c r="J31" s="6">
        <v>25</v>
      </c>
      <c r="K31" s="6">
        <v>5</v>
      </c>
      <c r="L31" s="6">
        <v>125000</v>
      </c>
      <c r="M31" s="8" t="s">
        <v>2324</v>
      </c>
      <c r="N31" s="6">
        <v>1</v>
      </c>
      <c r="O31" s="8" t="s">
        <v>2150</v>
      </c>
      <c r="P31" s="8" t="s">
        <v>2151</v>
      </c>
      <c r="Q31" s="8" t="s">
        <v>2325</v>
      </c>
      <c r="R31" s="8" t="s">
        <v>2326</v>
      </c>
      <c r="S31" s="6">
        <v>27</v>
      </c>
      <c r="T31" s="8"/>
      <c r="U31" s="8"/>
      <c r="V31" s="8" t="s">
        <v>2153</v>
      </c>
      <c r="W31" s="8"/>
      <c r="X31" s="8" t="s">
        <v>2154</v>
      </c>
      <c r="Y31" s="8" t="s">
        <v>2155</v>
      </c>
      <c r="Z31" s="8" t="s">
        <v>2156</v>
      </c>
      <c r="AA31" s="8"/>
      <c r="AB31" s="8"/>
      <c r="AC31" s="8"/>
    </row>
    <row r="32" spans="1:29" ht="13.2" x14ac:dyDescent="0.25">
      <c r="A32" s="6">
        <v>2</v>
      </c>
      <c r="B32" s="8" t="s">
        <v>2327</v>
      </c>
      <c r="C32" s="8" t="s">
        <v>2328</v>
      </c>
      <c r="D32" s="6">
        <v>7</v>
      </c>
      <c r="E32" s="21" t="b">
        <v>0</v>
      </c>
      <c r="F32" s="8" t="s">
        <v>2276</v>
      </c>
      <c r="G32" s="8" t="s">
        <v>2273</v>
      </c>
      <c r="H32" s="8" t="s">
        <v>2203</v>
      </c>
      <c r="I32" s="8" t="s">
        <v>2150</v>
      </c>
      <c r="J32" s="6">
        <v>25</v>
      </c>
      <c r="K32" s="6">
        <v>5</v>
      </c>
      <c r="L32" s="6">
        <v>150000</v>
      </c>
      <c r="M32" s="8"/>
      <c r="N32" s="6">
        <v>1.1000000000000001</v>
      </c>
      <c r="O32" s="8" t="s">
        <v>2150</v>
      </c>
      <c r="P32" s="8" t="s">
        <v>2151</v>
      </c>
      <c r="Q32" s="8" t="s">
        <v>2205</v>
      </c>
      <c r="R32" s="8" t="s">
        <v>2329</v>
      </c>
      <c r="S32" s="6">
        <v>27</v>
      </c>
      <c r="T32" s="8"/>
      <c r="U32" s="8"/>
      <c r="V32" s="8" t="s">
        <v>2153</v>
      </c>
      <c r="W32" s="8"/>
      <c r="X32" s="8" t="s">
        <v>2154</v>
      </c>
      <c r="Y32" s="8" t="s">
        <v>2155</v>
      </c>
      <c r="Z32" s="8" t="s">
        <v>2156</v>
      </c>
      <c r="AA32" s="8"/>
      <c r="AB32" s="8"/>
      <c r="AC32" s="8"/>
    </row>
    <row r="33" spans="1:29" ht="13.2" x14ac:dyDescent="0.25">
      <c r="A33" s="6">
        <v>136</v>
      </c>
      <c r="B33" s="8" t="s">
        <v>2330</v>
      </c>
      <c r="C33" s="8" t="s">
        <v>2331</v>
      </c>
      <c r="D33" s="6">
        <v>10</v>
      </c>
      <c r="E33" s="21" t="b">
        <v>0</v>
      </c>
      <c r="F33" s="8" t="s">
        <v>2241</v>
      </c>
      <c r="G33" s="8" t="s">
        <v>2242</v>
      </c>
      <c r="H33" s="8" t="s">
        <v>2332</v>
      </c>
      <c r="I33" s="8" t="s">
        <v>2150</v>
      </c>
      <c r="J33" s="6">
        <v>25</v>
      </c>
      <c r="K33" s="6">
        <v>5</v>
      </c>
      <c r="L33" s="6">
        <v>48750</v>
      </c>
      <c r="M33" s="8" t="s">
        <v>2333</v>
      </c>
      <c r="N33" s="6">
        <v>1</v>
      </c>
      <c r="O33" s="8" t="s">
        <v>2150</v>
      </c>
      <c r="P33" s="8" t="s">
        <v>2151</v>
      </c>
      <c r="Q33" s="8" t="s">
        <v>2334</v>
      </c>
      <c r="R33" s="8" t="s">
        <v>2335</v>
      </c>
      <c r="S33" s="6">
        <v>27</v>
      </c>
      <c r="T33" s="8"/>
      <c r="U33" s="8"/>
      <c r="V33" s="8" t="s">
        <v>2153</v>
      </c>
      <c r="W33" s="8"/>
      <c r="X33" s="8" t="s">
        <v>2154</v>
      </c>
      <c r="Y33" s="8" t="s">
        <v>2155</v>
      </c>
      <c r="Z33" s="8" t="s">
        <v>2156</v>
      </c>
      <c r="AA33" s="8"/>
      <c r="AB33" s="8"/>
      <c r="AC33" s="8"/>
    </row>
    <row r="34" spans="1:29" ht="13.2" x14ac:dyDescent="0.25">
      <c r="A34" s="6">
        <v>135</v>
      </c>
      <c r="B34" s="8" t="s">
        <v>2336</v>
      </c>
      <c r="C34" s="8" t="s">
        <v>2337</v>
      </c>
      <c r="D34" s="6">
        <v>10</v>
      </c>
      <c r="E34" s="21" t="b">
        <v>0</v>
      </c>
      <c r="F34" s="8" t="s">
        <v>2241</v>
      </c>
      <c r="G34" s="8" t="s">
        <v>2242</v>
      </c>
      <c r="H34" s="8" t="s">
        <v>2249</v>
      </c>
      <c r="I34" s="8" t="s">
        <v>2150</v>
      </c>
      <c r="J34" s="6">
        <v>25</v>
      </c>
      <c r="K34" s="6">
        <v>5</v>
      </c>
      <c r="L34" s="6">
        <v>48750</v>
      </c>
      <c r="M34" s="8" t="s">
        <v>2338</v>
      </c>
      <c r="N34" s="6">
        <v>1</v>
      </c>
      <c r="O34" s="8" t="s">
        <v>2150</v>
      </c>
      <c r="P34" s="8" t="s">
        <v>2151</v>
      </c>
      <c r="Q34" s="8" t="s">
        <v>2339</v>
      </c>
      <c r="R34" s="8" t="s">
        <v>2340</v>
      </c>
      <c r="S34" s="6">
        <v>27</v>
      </c>
      <c r="T34" s="8"/>
      <c r="U34" s="8"/>
      <c r="V34" s="8" t="s">
        <v>2153</v>
      </c>
      <c r="W34" s="8"/>
      <c r="X34" s="8" t="s">
        <v>2154</v>
      </c>
      <c r="Y34" s="8" t="s">
        <v>2155</v>
      </c>
      <c r="Z34" s="8" t="s">
        <v>2156</v>
      </c>
      <c r="AA34" s="8"/>
      <c r="AB34" s="8"/>
      <c r="AC34" s="8"/>
    </row>
    <row r="35" spans="1:29" ht="13.2" x14ac:dyDescent="0.25">
      <c r="A35" s="6">
        <v>133</v>
      </c>
      <c r="B35" s="8" t="s">
        <v>2341</v>
      </c>
      <c r="C35" s="8" t="s">
        <v>2342</v>
      </c>
      <c r="D35" s="6">
        <v>10</v>
      </c>
      <c r="E35" s="21" t="b">
        <v>0</v>
      </c>
      <c r="F35" s="8" t="s">
        <v>2241</v>
      </c>
      <c r="G35" s="8" t="s">
        <v>2242</v>
      </c>
      <c r="H35" s="8" t="s">
        <v>2174</v>
      </c>
      <c r="I35" s="8" t="s">
        <v>2150</v>
      </c>
      <c r="J35" s="6">
        <v>25</v>
      </c>
      <c r="K35" s="6">
        <v>5</v>
      </c>
      <c r="L35" s="6">
        <v>195000</v>
      </c>
      <c r="M35" s="8" t="s">
        <v>2343</v>
      </c>
      <c r="N35" s="6">
        <v>1</v>
      </c>
      <c r="O35" s="8" t="s">
        <v>2150</v>
      </c>
      <c r="P35" s="8" t="s">
        <v>2151</v>
      </c>
      <c r="Q35" s="8" t="s">
        <v>2344</v>
      </c>
      <c r="R35" s="8" t="s">
        <v>2345</v>
      </c>
      <c r="S35" s="6">
        <v>27</v>
      </c>
      <c r="T35" s="8"/>
      <c r="U35" s="8"/>
      <c r="V35" s="8" t="s">
        <v>2153</v>
      </c>
      <c r="W35" s="8"/>
      <c r="X35" s="8" t="s">
        <v>2154</v>
      </c>
      <c r="Y35" s="8" t="s">
        <v>2155</v>
      </c>
      <c r="Z35" s="8" t="s">
        <v>2156</v>
      </c>
      <c r="AA35" s="8"/>
      <c r="AB35" s="8"/>
      <c r="AC35" s="8"/>
    </row>
    <row r="36" spans="1:29" ht="13.2" x14ac:dyDescent="0.25">
      <c r="A36" s="6">
        <v>134</v>
      </c>
      <c r="B36" s="8" t="s">
        <v>2346</v>
      </c>
      <c r="C36" s="8" t="s">
        <v>2347</v>
      </c>
      <c r="D36" s="6">
        <v>10</v>
      </c>
      <c r="E36" s="21" t="b">
        <v>0</v>
      </c>
      <c r="F36" s="8" t="s">
        <v>2241</v>
      </c>
      <c r="G36" s="8" t="s">
        <v>2242</v>
      </c>
      <c r="H36" s="8" t="s">
        <v>2203</v>
      </c>
      <c r="I36" s="8" t="s">
        <v>2150</v>
      </c>
      <c r="J36" s="6">
        <v>25</v>
      </c>
      <c r="K36" s="6">
        <v>5</v>
      </c>
      <c r="L36" s="6">
        <v>162500</v>
      </c>
      <c r="M36" s="8" t="s">
        <v>2348</v>
      </c>
      <c r="N36" s="6">
        <v>1</v>
      </c>
      <c r="O36" s="8" t="s">
        <v>2150</v>
      </c>
      <c r="P36" s="8" t="s">
        <v>2151</v>
      </c>
      <c r="Q36" s="8" t="s">
        <v>2349</v>
      </c>
      <c r="R36" s="8" t="s">
        <v>2350</v>
      </c>
      <c r="S36" s="6">
        <v>27</v>
      </c>
      <c r="T36" s="8"/>
      <c r="U36" s="8"/>
      <c r="V36" s="8" t="s">
        <v>2153</v>
      </c>
      <c r="W36" s="8"/>
      <c r="X36" s="8" t="s">
        <v>2154</v>
      </c>
      <c r="Y36" s="8" t="s">
        <v>2155</v>
      </c>
      <c r="Z36" s="8" t="s">
        <v>2156</v>
      </c>
      <c r="AA36" s="8"/>
      <c r="AB36" s="8"/>
      <c r="AC36" s="8"/>
    </row>
    <row r="37" spans="1:29" ht="13.2" x14ac:dyDescent="0.25">
      <c r="A37" s="6">
        <v>148</v>
      </c>
      <c r="B37" s="8" t="s">
        <v>2351</v>
      </c>
      <c r="C37" s="8" t="s">
        <v>2352</v>
      </c>
      <c r="D37" s="6">
        <v>1</v>
      </c>
      <c r="E37" s="21" t="b">
        <v>0</v>
      </c>
      <c r="F37" s="8" t="s">
        <v>2297</v>
      </c>
      <c r="G37" s="8" t="s">
        <v>2298</v>
      </c>
      <c r="H37" s="8" t="s">
        <v>2150</v>
      </c>
      <c r="I37" s="8" t="s">
        <v>2150</v>
      </c>
      <c r="J37" s="6">
        <v>25</v>
      </c>
      <c r="K37" s="6">
        <v>5</v>
      </c>
      <c r="L37" s="6">
        <v>50000</v>
      </c>
      <c r="M37" s="8" t="s">
        <v>2353</v>
      </c>
      <c r="N37" s="6">
        <v>1</v>
      </c>
      <c r="O37" s="8" t="s">
        <v>2354</v>
      </c>
      <c r="P37" s="8" t="s">
        <v>2355</v>
      </c>
      <c r="Q37" s="8" t="s">
        <v>2356</v>
      </c>
      <c r="R37" s="8" t="s">
        <v>2357</v>
      </c>
      <c r="S37" s="6">
        <v>27</v>
      </c>
      <c r="T37" s="8"/>
      <c r="U37" s="8"/>
      <c r="V37" s="8" t="s">
        <v>2153</v>
      </c>
      <c r="W37" s="8"/>
      <c r="X37" s="8" t="s">
        <v>2154</v>
      </c>
      <c r="Y37" s="8" t="s">
        <v>2155</v>
      </c>
      <c r="Z37" s="8" t="s">
        <v>2156</v>
      </c>
      <c r="AA37" s="8"/>
      <c r="AB37" s="8"/>
      <c r="AC37" s="8"/>
    </row>
    <row r="38" spans="1:29" ht="13.2" x14ac:dyDescent="0.25">
      <c r="A38" s="6">
        <v>145</v>
      </c>
      <c r="B38" s="8" t="s">
        <v>2295</v>
      </c>
      <c r="C38" s="8" t="s">
        <v>2358</v>
      </c>
      <c r="D38" s="6">
        <v>11</v>
      </c>
      <c r="E38" s="21" t="b">
        <v>0</v>
      </c>
      <c r="F38" s="8" t="s">
        <v>2297</v>
      </c>
      <c r="G38" s="8" t="s">
        <v>2298</v>
      </c>
      <c r="H38" s="8" t="s">
        <v>2359</v>
      </c>
      <c r="I38" s="8" t="s">
        <v>2150</v>
      </c>
      <c r="J38" s="6">
        <v>25</v>
      </c>
      <c r="K38" s="6">
        <v>5</v>
      </c>
      <c r="L38" s="6">
        <v>60000</v>
      </c>
      <c r="M38" s="8" t="s">
        <v>2360</v>
      </c>
      <c r="N38" s="6">
        <v>1</v>
      </c>
      <c r="O38" s="8" t="s">
        <v>2150</v>
      </c>
      <c r="P38" s="8" t="s">
        <v>2151</v>
      </c>
      <c r="Q38" s="8" t="s">
        <v>2361</v>
      </c>
      <c r="R38" s="8" t="s">
        <v>2362</v>
      </c>
      <c r="S38" s="6">
        <v>27</v>
      </c>
      <c r="T38" s="8"/>
      <c r="U38" s="8"/>
      <c r="V38" s="8" t="s">
        <v>2153</v>
      </c>
      <c r="W38" s="8"/>
      <c r="X38" s="8" t="s">
        <v>2154</v>
      </c>
      <c r="Y38" s="8" t="s">
        <v>2155</v>
      </c>
      <c r="Z38" s="8" t="s">
        <v>2156</v>
      </c>
      <c r="AA38" s="8"/>
      <c r="AB38" s="8"/>
      <c r="AC38" s="8"/>
    </row>
    <row r="39" spans="1:29" ht="13.2" x14ac:dyDescent="0.25">
      <c r="A39" s="6">
        <v>144</v>
      </c>
      <c r="B39" s="8" t="s">
        <v>2295</v>
      </c>
      <c r="C39" s="8" t="s">
        <v>2363</v>
      </c>
      <c r="D39" s="6">
        <v>11</v>
      </c>
      <c r="E39" s="21" t="b">
        <v>0</v>
      </c>
      <c r="F39" s="8" t="s">
        <v>2297</v>
      </c>
      <c r="G39" s="8" t="s">
        <v>2298</v>
      </c>
      <c r="H39" s="8" t="s">
        <v>2332</v>
      </c>
      <c r="I39" s="8" t="s">
        <v>2150</v>
      </c>
      <c r="J39" s="6">
        <v>25</v>
      </c>
      <c r="K39" s="6">
        <v>5</v>
      </c>
      <c r="L39" s="6">
        <v>60000</v>
      </c>
      <c r="M39" s="8" t="s">
        <v>2364</v>
      </c>
      <c r="N39" s="6">
        <v>1</v>
      </c>
      <c r="O39" s="8" t="s">
        <v>2150</v>
      </c>
      <c r="P39" s="8" t="s">
        <v>2151</v>
      </c>
      <c r="Q39" s="8" t="s">
        <v>2365</v>
      </c>
      <c r="R39" s="8" t="s">
        <v>2366</v>
      </c>
      <c r="S39" s="6">
        <v>27</v>
      </c>
      <c r="T39" s="8"/>
      <c r="U39" s="8"/>
      <c r="V39" s="8" t="s">
        <v>2153</v>
      </c>
      <c r="W39" s="8"/>
      <c r="X39" s="8" t="s">
        <v>2154</v>
      </c>
      <c r="Y39" s="8" t="s">
        <v>2155</v>
      </c>
      <c r="Z39" s="8" t="s">
        <v>2156</v>
      </c>
      <c r="AA39" s="8"/>
      <c r="AB39" s="8"/>
      <c r="AC39" s="8"/>
    </row>
    <row r="40" spans="1:29" ht="13.2" x14ac:dyDescent="0.25">
      <c r="A40" s="6">
        <v>143</v>
      </c>
      <c r="B40" s="8" t="s">
        <v>2295</v>
      </c>
      <c r="C40" s="8" t="s">
        <v>2367</v>
      </c>
      <c r="D40" s="6">
        <v>11</v>
      </c>
      <c r="E40" s="21" t="b">
        <v>0</v>
      </c>
      <c r="F40" s="8" t="s">
        <v>2297</v>
      </c>
      <c r="G40" s="8" t="s">
        <v>2298</v>
      </c>
      <c r="H40" s="8" t="s">
        <v>2249</v>
      </c>
      <c r="I40" s="8" t="s">
        <v>2150</v>
      </c>
      <c r="J40" s="6">
        <v>25</v>
      </c>
      <c r="K40" s="6">
        <v>5</v>
      </c>
      <c r="L40" s="6">
        <v>80000</v>
      </c>
      <c r="M40" s="8" t="s">
        <v>2368</v>
      </c>
      <c r="N40" s="6">
        <v>1</v>
      </c>
      <c r="O40" s="8" t="s">
        <v>2150</v>
      </c>
      <c r="P40" s="8" t="s">
        <v>2151</v>
      </c>
      <c r="Q40" s="8" t="s">
        <v>2369</v>
      </c>
      <c r="R40" s="8" t="s">
        <v>2370</v>
      </c>
      <c r="S40" s="6">
        <v>27</v>
      </c>
      <c r="T40" s="8"/>
      <c r="U40" s="8"/>
      <c r="V40" s="8" t="s">
        <v>2153</v>
      </c>
      <c r="W40" s="8"/>
      <c r="X40" s="8" t="s">
        <v>2154</v>
      </c>
      <c r="Y40" s="8" t="s">
        <v>2155</v>
      </c>
      <c r="Z40" s="8" t="s">
        <v>2156</v>
      </c>
      <c r="AA40" s="8"/>
      <c r="AB40" s="8"/>
      <c r="AC40" s="8"/>
    </row>
    <row r="41" spans="1:29" ht="13.2" x14ac:dyDescent="0.25">
      <c r="A41" s="6">
        <v>142</v>
      </c>
      <c r="B41" s="8" t="s">
        <v>2295</v>
      </c>
      <c r="C41" s="8" t="s">
        <v>2371</v>
      </c>
      <c r="D41" s="6">
        <v>11</v>
      </c>
      <c r="E41" s="21" t="b">
        <v>0</v>
      </c>
      <c r="F41" s="8" t="s">
        <v>2297</v>
      </c>
      <c r="G41" s="8" t="s">
        <v>2298</v>
      </c>
      <c r="H41" s="8" t="s">
        <v>2196</v>
      </c>
      <c r="I41" s="8" t="s">
        <v>2150</v>
      </c>
      <c r="J41" s="6">
        <v>25</v>
      </c>
      <c r="K41" s="6">
        <v>5</v>
      </c>
      <c r="L41" s="6">
        <v>160000</v>
      </c>
      <c r="M41" s="8" t="s">
        <v>2372</v>
      </c>
      <c r="N41" s="6">
        <v>1</v>
      </c>
      <c r="O41" s="8" t="s">
        <v>2150</v>
      </c>
      <c r="P41" s="8" t="s">
        <v>2151</v>
      </c>
      <c r="Q41" s="8" t="s">
        <v>2373</v>
      </c>
      <c r="R41" s="8" t="s">
        <v>2374</v>
      </c>
      <c r="S41" s="6">
        <v>27</v>
      </c>
      <c r="T41" s="8"/>
      <c r="U41" s="8"/>
      <c r="V41" s="8" t="s">
        <v>2153</v>
      </c>
      <c r="W41" s="8"/>
      <c r="X41" s="8" t="s">
        <v>2154</v>
      </c>
      <c r="Y41" s="8" t="s">
        <v>2155</v>
      </c>
      <c r="Z41" s="8" t="s">
        <v>2156</v>
      </c>
      <c r="AA41" s="8"/>
      <c r="AB41" s="8"/>
      <c r="AC41" s="8"/>
    </row>
    <row r="42" spans="1:29" ht="13.2" x14ac:dyDescent="0.25">
      <c r="A42" s="6">
        <v>141</v>
      </c>
      <c r="B42" s="8" t="s">
        <v>2295</v>
      </c>
      <c r="C42" s="8" t="s">
        <v>2375</v>
      </c>
      <c r="D42" s="6">
        <v>11</v>
      </c>
      <c r="E42" s="21" t="b">
        <v>0</v>
      </c>
      <c r="F42" s="8" t="s">
        <v>2297</v>
      </c>
      <c r="G42" s="8" t="s">
        <v>2298</v>
      </c>
      <c r="H42" s="8" t="s">
        <v>2203</v>
      </c>
      <c r="I42" s="8" t="s">
        <v>2150</v>
      </c>
      <c r="J42" s="6">
        <v>25</v>
      </c>
      <c r="K42" s="6">
        <v>5</v>
      </c>
      <c r="L42" s="6">
        <v>200000</v>
      </c>
      <c r="M42" s="8" t="s">
        <v>2376</v>
      </c>
      <c r="N42" s="6">
        <v>1</v>
      </c>
      <c r="O42" s="8" t="s">
        <v>2150</v>
      </c>
      <c r="P42" s="8" t="s">
        <v>2151</v>
      </c>
      <c r="Q42" s="8" t="s">
        <v>2377</v>
      </c>
      <c r="R42" s="8" t="s">
        <v>2378</v>
      </c>
      <c r="S42" s="6">
        <v>27</v>
      </c>
      <c r="T42" s="8"/>
      <c r="U42" s="8"/>
      <c r="V42" s="8" t="s">
        <v>2153</v>
      </c>
      <c r="W42" s="8"/>
      <c r="X42" s="8" t="s">
        <v>2154</v>
      </c>
      <c r="Y42" s="8" t="s">
        <v>2155</v>
      </c>
      <c r="Z42" s="8" t="s">
        <v>2156</v>
      </c>
      <c r="AA42" s="8"/>
      <c r="AB42" s="8"/>
      <c r="AC42" s="8"/>
    </row>
    <row r="43" spans="1:29" ht="13.2" x14ac:dyDescent="0.25">
      <c r="A43" s="6">
        <v>140</v>
      </c>
      <c r="B43" s="8" t="s">
        <v>2295</v>
      </c>
      <c r="C43" s="8" t="s">
        <v>2379</v>
      </c>
      <c r="D43" s="6">
        <v>11</v>
      </c>
      <c r="E43" s="21" t="b">
        <v>0</v>
      </c>
      <c r="F43" s="8" t="s">
        <v>2297</v>
      </c>
      <c r="G43" s="8" t="s">
        <v>2298</v>
      </c>
      <c r="H43" s="8" t="s">
        <v>2174</v>
      </c>
      <c r="I43" s="8" t="s">
        <v>2150</v>
      </c>
      <c r="J43" s="6">
        <v>25</v>
      </c>
      <c r="K43" s="6">
        <v>5</v>
      </c>
      <c r="L43" s="6">
        <v>200000</v>
      </c>
      <c r="M43" s="8" t="s">
        <v>2380</v>
      </c>
      <c r="N43" s="6">
        <v>1</v>
      </c>
      <c r="O43" s="8" t="s">
        <v>2150</v>
      </c>
      <c r="P43" s="8" t="s">
        <v>2151</v>
      </c>
      <c r="Q43" s="8" t="s">
        <v>2381</v>
      </c>
      <c r="R43" s="8" t="s">
        <v>2382</v>
      </c>
      <c r="S43" s="6">
        <v>27</v>
      </c>
      <c r="T43" s="8"/>
      <c r="U43" s="8"/>
      <c r="V43" s="8" t="s">
        <v>2153</v>
      </c>
      <c r="W43" s="8"/>
      <c r="X43" s="8" t="s">
        <v>2154</v>
      </c>
      <c r="Y43" s="8" t="s">
        <v>2155</v>
      </c>
      <c r="Z43" s="8" t="s">
        <v>2156</v>
      </c>
      <c r="AA43" s="8"/>
      <c r="AB43" s="8"/>
      <c r="AC43" s="8"/>
    </row>
    <row r="44" spans="1:29" ht="13.2" x14ac:dyDescent="0.25">
      <c r="A44" s="6">
        <v>147</v>
      </c>
      <c r="B44" s="8" t="s">
        <v>2383</v>
      </c>
      <c r="C44" s="8" t="s">
        <v>2384</v>
      </c>
      <c r="D44" s="6">
        <v>1</v>
      </c>
      <c r="E44" s="21" t="b">
        <v>0</v>
      </c>
      <c r="F44" s="8" t="s">
        <v>2297</v>
      </c>
      <c r="G44" s="8" t="s">
        <v>2298</v>
      </c>
      <c r="H44" s="8" t="s">
        <v>2385</v>
      </c>
      <c r="I44" s="8" t="s">
        <v>2150</v>
      </c>
      <c r="J44" s="6">
        <v>25</v>
      </c>
      <c r="K44" s="6">
        <v>5</v>
      </c>
      <c r="L44" s="6">
        <v>50000</v>
      </c>
      <c r="M44" s="8" t="s">
        <v>2386</v>
      </c>
      <c r="N44" s="6">
        <v>1</v>
      </c>
      <c r="O44" s="8" t="s">
        <v>2150</v>
      </c>
      <c r="P44" s="8" t="s">
        <v>2100</v>
      </c>
      <c r="Q44" s="8" t="s">
        <v>2387</v>
      </c>
      <c r="R44" s="8" t="s">
        <v>2388</v>
      </c>
      <c r="S44" s="6">
        <v>27</v>
      </c>
      <c r="T44" s="8"/>
      <c r="U44" s="8"/>
      <c r="V44" s="8" t="s">
        <v>2153</v>
      </c>
      <c r="W44" s="8"/>
      <c r="X44" s="8" t="s">
        <v>2154</v>
      </c>
      <c r="Y44" s="8" t="s">
        <v>2155</v>
      </c>
      <c r="Z44" s="8" t="s">
        <v>2156</v>
      </c>
      <c r="AA44" s="8"/>
      <c r="AB44" s="8"/>
      <c r="AC44" s="8"/>
    </row>
    <row r="45" spans="1:29" ht="13.2" x14ac:dyDescent="0.25">
      <c r="A45" s="6">
        <v>152</v>
      </c>
      <c r="B45" s="8" t="s">
        <v>2389</v>
      </c>
      <c r="C45" s="8" t="s">
        <v>2390</v>
      </c>
      <c r="D45" s="6">
        <v>12</v>
      </c>
      <c r="E45" s="21" t="b">
        <v>0</v>
      </c>
      <c r="F45" s="8" t="s">
        <v>2391</v>
      </c>
      <c r="G45" s="8" t="s">
        <v>2392</v>
      </c>
      <c r="H45" s="8" t="s">
        <v>2150</v>
      </c>
      <c r="I45" s="8" t="s">
        <v>2150</v>
      </c>
      <c r="J45" s="6">
        <v>25</v>
      </c>
      <c r="K45" s="6">
        <v>5</v>
      </c>
      <c r="L45" s="6">
        <v>900000</v>
      </c>
      <c r="M45" s="8" t="s">
        <v>2393</v>
      </c>
      <c r="N45" s="6">
        <v>1</v>
      </c>
      <c r="O45" s="8" t="s">
        <v>2394</v>
      </c>
      <c r="P45" s="8" t="s">
        <v>2395</v>
      </c>
      <c r="Q45" s="8" t="s">
        <v>2396</v>
      </c>
      <c r="R45" s="8" t="s">
        <v>2395</v>
      </c>
      <c r="S45" s="6">
        <v>27</v>
      </c>
      <c r="T45" s="8"/>
      <c r="U45" s="8"/>
      <c r="V45" s="8" t="s">
        <v>2397</v>
      </c>
      <c r="W45" s="8" t="s">
        <v>2398</v>
      </c>
      <c r="X45" s="8" t="s">
        <v>2399</v>
      </c>
      <c r="Y45" s="8" t="s">
        <v>2155</v>
      </c>
      <c r="Z45" s="8" t="s">
        <v>2400</v>
      </c>
      <c r="AA45" s="6">
        <v>35</v>
      </c>
      <c r="AB45" s="8"/>
      <c r="AC45" s="8"/>
    </row>
    <row r="46" spans="1:29" ht="13.2" x14ac:dyDescent="0.25">
      <c r="A46" s="6">
        <v>153</v>
      </c>
      <c r="B46" s="8" t="s">
        <v>2401</v>
      </c>
      <c r="C46" s="8" t="s">
        <v>2402</v>
      </c>
      <c r="D46" s="6">
        <v>12</v>
      </c>
      <c r="E46" s="21" t="b">
        <v>0</v>
      </c>
      <c r="F46" s="8" t="s">
        <v>2391</v>
      </c>
      <c r="G46" s="8" t="s">
        <v>2392</v>
      </c>
      <c r="H46" s="8" t="s">
        <v>2403</v>
      </c>
      <c r="I46" s="8" t="s">
        <v>2150</v>
      </c>
      <c r="J46" s="6">
        <v>25</v>
      </c>
      <c r="K46" s="6">
        <v>5</v>
      </c>
      <c r="L46" s="6">
        <v>50000</v>
      </c>
      <c r="M46" s="8" t="s">
        <v>2404</v>
      </c>
      <c r="N46" s="6">
        <v>1</v>
      </c>
      <c r="O46" s="8" t="s">
        <v>2150</v>
      </c>
      <c r="P46" s="8" t="s">
        <v>2100</v>
      </c>
      <c r="Q46" s="8" t="s">
        <v>2405</v>
      </c>
      <c r="R46" s="8" t="s">
        <v>2100</v>
      </c>
      <c r="S46" s="8"/>
      <c r="T46" s="8"/>
      <c r="U46" s="8"/>
      <c r="V46" s="8" t="s">
        <v>2406</v>
      </c>
      <c r="W46" s="8" t="s">
        <v>2407</v>
      </c>
      <c r="X46" s="8" t="s">
        <v>2399</v>
      </c>
      <c r="Y46" s="8" t="s">
        <v>2155</v>
      </c>
      <c r="Z46" s="8" t="s">
        <v>2408</v>
      </c>
      <c r="AA46" s="8"/>
      <c r="AB46" s="8"/>
      <c r="AC46" s="8"/>
    </row>
    <row r="47" spans="1:29" ht="13.2" x14ac:dyDescent="0.25">
      <c r="A47" s="6">
        <v>149</v>
      </c>
      <c r="B47" s="8" t="s">
        <v>2409</v>
      </c>
      <c r="C47" s="8" t="s">
        <v>2410</v>
      </c>
      <c r="D47" s="6">
        <v>2</v>
      </c>
      <c r="E47" s="21" t="b">
        <v>0</v>
      </c>
      <c r="F47" s="8" t="s">
        <v>2297</v>
      </c>
      <c r="G47" s="8" t="s">
        <v>2298</v>
      </c>
      <c r="H47" s="8" t="s">
        <v>2411</v>
      </c>
      <c r="I47" s="8" t="s">
        <v>2150</v>
      </c>
      <c r="J47" s="6">
        <v>25</v>
      </c>
      <c r="K47" s="6">
        <v>5</v>
      </c>
      <c r="L47" s="6">
        <v>50000</v>
      </c>
      <c r="M47" s="8" t="s">
        <v>2412</v>
      </c>
      <c r="N47" s="6">
        <v>1</v>
      </c>
      <c r="O47" s="8" t="s">
        <v>2150</v>
      </c>
      <c r="P47" s="8" t="s">
        <v>2413</v>
      </c>
      <c r="Q47" s="8" t="s">
        <v>2414</v>
      </c>
      <c r="R47" s="8" t="s">
        <v>2415</v>
      </c>
      <c r="S47" s="6">
        <v>27</v>
      </c>
      <c r="T47" s="8"/>
      <c r="U47" s="8"/>
      <c r="V47" s="8" t="s">
        <v>2153</v>
      </c>
      <c r="W47" s="8"/>
      <c r="X47" s="8" t="s">
        <v>2154</v>
      </c>
      <c r="Y47" s="8" t="s">
        <v>2155</v>
      </c>
      <c r="Z47" s="8" t="s">
        <v>2408</v>
      </c>
      <c r="AA47" s="8"/>
      <c r="AB47" s="8"/>
      <c r="AC47" s="8"/>
    </row>
    <row r="48" spans="1:29" ht="13.2" x14ac:dyDescent="0.25">
      <c r="A48" s="6">
        <v>154</v>
      </c>
      <c r="B48" s="8" t="s">
        <v>2416</v>
      </c>
      <c r="C48" s="8" t="s">
        <v>2417</v>
      </c>
      <c r="D48" s="6">
        <v>12</v>
      </c>
      <c r="E48" s="21" t="b">
        <v>0</v>
      </c>
      <c r="F48" s="8" t="s">
        <v>2391</v>
      </c>
      <c r="G48" s="8" t="s">
        <v>2392</v>
      </c>
      <c r="H48" s="8" t="s">
        <v>2418</v>
      </c>
      <c r="I48" s="8" t="s">
        <v>2150</v>
      </c>
      <c r="J48" s="6">
        <v>25</v>
      </c>
      <c r="K48" s="6">
        <v>5</v>
      </c>
      <c r="L48" s="6">
        <v>100000</v>
      </c>
      <c r="M48" s="8" t="s">
        <v>2419</v>
      </c>
      <c r="N48" s="6">
        <v>1</v>
      </c>
      <c r="O48" s="8" t="s">
        <v>2150</v>
      </c>
      <c r="P48" s="8" t="s">
        <v>2420</v>
      </c>
      <c r="Q48" s="8" t="s">
        <v>2421</v>
      </c>
      <c r="R48" s="8" t="s">
        <v>2420</v>
      </c>
      <c r="S48" s="8"/>
      <c r="T48" s="8"/>
      <c r="U48" s="8"/>
      <c r="V48" s="8" t="s">
        <v>2422</v>
      </c>
      <c r="W48" s="8" t="s">
        <v>2423</v>
      </c>
      <c r="X48" s="8" t="s">
        <v>2399</v>
      </c>
      <c r="Y48" s="8" t="s">
        <v>2155</v>
      </c>
      <c r="Z48" s="8" t="s">
        <v>2408</v>
      </c>
      <c r="AA48" s="8"/>
      <c r="AB48" s="8"/>
      <c r="AC48" s="8"/>
    </row>
    <row r="49" spans="1:29" ht="13.2" x14ac:dyDescent="0.25">
      <c r="A49" s="6">
        <v>150</v>
      </c>
      <c r="B49" s="8" t="s">
        <v>2424</v>
      </c>
      <c r="C49" s="8" t="s">
        <v>2425</v>
      </c>
      <c r="D49" s="6">
        <v>12</v>
      </c>
      <c r="E49" s="21" t="b">
        <v>0</v>
      </c>
      <c r="F49" s="8" t="s">
        <v>2391</v>
      </c>
      <c r="G49" s="8" t="s">
        <v>2392</v>
      </c>
      <c r="H49" s="8" t="s">
        <v>2150</v>
      </c>
      <c r="I49" s="8" t="s">
        <v>2150</v>
      </c>
      <c r="J49" s="6">
        <v>25</v>
      </c>
      <c r="K49" s="6">
        <v>5</v>
      </c>
      <c r="L49" s="6">
        <v>300000</v>
      </c>
      <c r="M49" s="8" t="s">
        <v>2426</v>
      </c>
      <c r="N49" s="6">
        <v>1</v>
      </c>
      <c r="O49" s="8" t="s">
        <v>2427</v>
      </c>
      <c r="P49" s="8" t="s">
        <v>2428</v>
      </c>
      <c r="Q49" s="8" t="s">
        <v>2429</v>
      </c>
      <c r="R49" s="8" t="s">
        <v>2430</v>
      </c>
      <c r="S49" s="6">
        <v>27</v>
      </c>
      <c r="T49" s="8"/>
      <c r="U49" s="8"/>
      <c r="V49" s="8" t="s">
        <v>2397</v>
      </c>
      <c r="W49" s="8" t="s">
        <v>2431</v>
      </c>
      <c r="X49" s="8" t="s">
        <v>2399</v>
      </c>
      <c r="Y49" s="8" t="s">
        <v>2155</v>
      </c>
      <c r="Z49" s="8" t="s">
        <v>2400</v>
      </c>
      <c r="AA49" s="6">
        <v>35</v>
      </c>
      <c r="AB49" s="8"/>
      <c r="AC49" s="8"/>
    </row>
    <row r="50" spans="1:29" ht="13.2" x14ac:dyDescent="0.25">
      <c r="A50" s="6">
        <v>151</v>
      </c>
      <c r="B50" s="8" t="s">
        <v>2432</v>
      </c>
      <c r="C50" s="8" t="s">
        <v>2433</v>
      </c>
      <c r="D50" s="6">
        <v>12</v>
      </c>
      <c r="E50" s="21" t="b">
        <v>0</v>
      </c>
      <c r="F50" s="8" t="s">
        <v>2391</v>
      </c>
      <c r="G50" s="8" t="s">
        <v>2392</v>
      </c>
      <c r="H50" s="8" t="s">
        <v>2150</v>
      </c>
      <c r="I50" s="8" t="s">
        <v>2150</v>
      </c>
      <c r="J50" s="6">
        <v>25</v>
      </c>
      <c r="K50" s="6">
        <v>5</v>
      </c>
      <c r="L50" s="6">
        <v>500000</v>
      </c>
      <c r="M50" s="8" t="s">
        <v>2434</v>
      </c>
      <c r="N50" s="6">
        <v>1</v>
      </c>
      <c r="O50" s="8" t="s">
        <v>2435</v>
      </c>
      <c r="P50" s="8" t="s">
        <v>2436</v>
      </c>
      <c r="Q50" s="8" t="s">
        <v>2437</v>
      </c>
      <c r="R50" s="8" t="s">
        <v>2436</v>
      </c>
      <c r="S50" s="6">
        <v>27</v>
      </c>
      <c r="T50" s="8"/>
      <c r="U50" s="8"/>
      <c r="V50" s="8" t="s">
        <v>2397</v>
      </c>
      <c r="W50" s="8" t="s">
        <v>2438</v>
      </c>
      <c r="X50" s="8" t="s">
        <v>2399</v>
      </c>
      <c r="Y50" s="8" t="s">
        <v>2155</v>
      </c>
      <c r="Z50" s="8" t="s">
        <v>2400</v>
      </c>
      <c r="AA50" s="6">
        <v>35</v>
      </c>
      <c r="AB50" s="8"/>
      <c r="AC50" s="8"/>
    </row>
    <row r="51" spans="1:29" ht="13.2" x14ac:dyDescent="0.25">
      <c r="A51" s="6">
        <v>155</v>
      </c>
      <c r="B51" s="8" t="s">
        <v>2439</v>
      </c>
      <c r="C51" s="8" t="s">
        <v>2440</v>
      </c>
      <c r="D51" s="6">
        <v>12</v>
      </c>
      <c r="E51" s="21" t="b">
        <v>0</v>
      </c>
      <c r="F51" s="8" t="s">
        <v>2391</v>
      </c>
      <c r="G51" s="8" t="s">
        <v>2392</v>
      </c>
      <c r="H51" s="8" t="s">
        <v>2441</v>
      </c>
      <c r="I51" s="8" t="s">
        <v>2150</v>
      </c>
      <c r="J51" s="6">
        <v>25</v>
      </c>
      <c r="K51" s="6">
        <v>5</v>
      </c>
      <c r="L51" s="6">
        <v>100000</v>
      </c>
      <c r="M51" s="8" t="s">
        <v>2442</v>
      </c>
      <c r="N51" s="6">
        <v>1</v>
      </c>
      <c r="O51" s="8" t="s">
        <v>2150</v>
      </c>
      <c r="P51" s="8" t="s">
        <v>2443</v>
      </c>
      <c r="Q51" s="8" t="s">
        <v>2444</v>
      </c>
      <c r="R51" s="8" t="s">
        <v>2443</v>
      </c>
      <c r="S51" s="8"/>
      <c r="T51" s="8"/>
      <c r="U51" s="8"/>
      <c r="V51" s="8" t="s">
        <v>2422</v>
      </c>
      <c r="W51" s="8" t="s">
        <v>2445</v>
      </c>
      <c r="X51" s="8" t="s">
        <v>2399</v>
      </c>
      <c r="Y51" s="8" t="s">
        <v>2155</v>
      </c>
      <c r="Z51" s="8" t="s">
        <v>2408</v>
      </c>
      <c r="AA51" s="8"/>
      <c r="AB51" s="8"/>
      <c r="AC51" s="8"/>
    </row>
    <row r="52" spans="1:29" ht="13.2" x14ac:dyDescent="0.25">
      <c r="A52" s="6">
        <v>156</v>
      </c>
      <c r="B52" s="8" t="s">
        <v>2439</v>
      </c>
      <c r="C52" s="8" t="s">
        <v>2446</v>
      </c>
      <c r="D52" s="6">
        <v>12</v>
      </c>
      <c r="E52" s="21" t="b">
        <v>0</v>
      </c>
      <c r="F52" s="8" t="s">
        <v>2391</v>
      </c>
      <c r="G52" s="8" t="s">
        <v>2392</v>
      </c>
      <c r="H52" s="8" t="s">
        <v>2447</v>
      </c>
      <c r="I52" s="8" t="s">
        <v>2150</v>
      </c>
      <c r="J52" s="6">
        <v>25</v>
      </c>
      <c r="K52" s="6">
        <v>5</v>
      </c>
      <c r="L52" s="6">
        <v>25000</v>
      </c>
      <c r="M52" s="8" t="s">
        <v>2448</v>
      </c>
      <c r="N52" s="6">
        <v>1</v>
      </c>
      <c r="O52" s="8" t="s">
        <v>2150</v>
      </c>
      <c r="P52" s="8" t="s">
        <v>2449</v>
      </c>
      <c r="Q52" s="8" t="s">
        <v>2450</v>
      </c>
      <c r="R52" s="8" t="s">
        <v>2449</v>
      </c>
      <c r="S52" s="8"/>
      <c r="T52" s="8"/>
      <c r="U52" s="8"/>
      <c r="V52" s="8" t="s">
        <v>2451</v>
      </c>
      <c r="W52" s="8" t="s">
        <v>2452</v>
      </c>
      <c r="X52" s="8" t="s">
        <v>2399</v>
      </c>
      <c r="Y52" s="8" t="s">
        <v>2155</v>
      </c>
      <c r="Z52" s="8" t="s">
        <v>2408</v>
      </c>
      <c r="AA52" s="8"/>
      <c r="AB52" s="8"/>
      <c r="AC52" s="8"/>
    </row>
    <row r="53" spans="1:29" ht="13.2" x14ac:dyDescent="0.25">
      <c r="A53" s="6">
        <v>157</v>
      </c>
      <c r="B53" s="8" t="s">
        <v>2453</v>
      </c>
      <c r="C53" s="8" t="s">
        <v>2454</v>
      </c>
      <c r="D53" s="6">
        <v>12</v>
      </c>
      <c r="E53" s="21" t="b">
        <v>0</v>
      </c>
      <c r="F53" s="8" t="s">
        <v>2391</v>
      </c>
      <c r="G53" s="8" t="s">
        <v>2392</v>
      </c>
      <c r="H53" s="8" t="s">
        <v>2455</v>
      </c>
      <c r="I53" s="8" t="s">
        <v>2150</v>
      </c>
      <c r="J53" s="6">
        <v>25</v>
      </c>
      <c r="K53" s="6">
        <v>5</v>
      </c>
      <c r="L53" s="6">
        <v>75000</v>
      </c>
      <c r="M53" s="8" t="s">
        <v>2456</v>
      </c>
      <c r="N53" s="6">
        <v>1</v>
      </c>
      <c r="O53" s="8" t="s">
        <v>2150</v>
      </c>
      <c r="P53" s="8" t="s">
        <v>2457</v>
      </c>
      <c r="Q53" s="8" t="s">
        <v>2458</v>
      </c>
      <c r="R53" s="8" t="s">
        <v>2457</v>
      </c>
      <c r="S53" s="8"/>
      <c r="T53" s="8"/>
      <c r="U53" s="8"/>
      <c r="V53" s="8" t="s">
        <v>2459</v>
      </c>
      <c r="W53" s="8" t="s">
        <v>2460</v>
      </c>
      <c r="X53" s="8" t="s">
        <v>2399</v>
      </c>
      <c r="Y53" s="8" t="s">
        <v>2155</v>
      </c>
      <c r="Z53" s="8" t="s">
        <v>2408</v>
      </c>
      <c r="AA53" s="8"/>
      <c r="AB53" s="8"/>
      <c r="AC53" s="8"/>
    </row>
    <row r="54" spans="1:29" ht="13.2" x14ac:dyDescent="0.25">
      <c r="A54" s="6">
        <v>159</v>
      </c>
      <c r="B54" s="8" t="s">
        <v>2461</v>
      </c>
      <c r="C54" s="8" t="s">
        <v>2462</v>
      </c>
      <c r="D54" s="6">
        <v>12</v>
      </c>
      <c r="E54" s="21" t="b">
        <v>0</v>
      </c>
      <c r="F54" s="8" t="s">
        <v>2391</v>
      </c>
      <c r="G54" s="8" t="s">
        <v>2392</v>
      </c>
      <c r="H54" s="8" t="s">
        <v>2463</v>
      </c>
      <c r="I54" s="8" t="s">
        <v>2150</v>
      </c>
      <c r="J54" s="6">
        <v>25</v>
      </c>
      <c r="K54" s="6">
        <v>5</v>
      </c>
      <c r="L54" s="6">
        <v>1000000</v>
      </c>
      <c r="M54" s="8" t="s">
        <v>2464</v>
      </c>
      <c r="N54" s="6">
        <v>1</v>
      </c>
      <c r="O54" s="8" t="s">
        <v>2150</v>
      </c>
      <c r="P54" s="8" t="s">
        <v>2465</v>
      </c>
      <c r="Q54" s="8" t="s">
        <v>2466</v>
      </c>
      <c r="R54" s="8" t="s">
        <v>2467</v>
      </c>
      <c r="S54" s="6">
        <v>27</v>
      </c>
      <c r="T54" s="8"/>
      <c r="U54" s="8"/>
      <c r="V54" s="8" t="s">
        <v>2468</v>
      </c>
      <c r="W54" s="8" t="s">
        <v>2469</v>
      </c>
      <c r="X54" s="8" t="s">
        <v>2399</v>
      </c>
      <c r="Y54" s="8" t="s">
        <v>2155</v>
      </c>
      <c r="Z54" s="8" t="s">
        <v>2156</v>
      </c>
      <c r="AA54" s="6">
        <v>2.5</v>
      </c>
      <c r="AB54" s="8"/>
      <c r="AC54" s="8"/>
    </row>
    <row r="55" spans="1:29" ht="13.2" x14ac:dyDescent="0.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row>
    <row r="56" spans="1:29" ht="13.2" x14ac:dyDescent="0.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G1816"/>
  <sheetViews>
    <sheetView workbookViewId="0">
      <selection activeCell="A2" sqref="A2"/>
    </sheetView>
  </sheetViews>
  <sheetFormatPr defaultColWidth="14.44140625" defaultRowHeight="15.75" customHeight="1" x14ac:dyDescent="0.25"/>
  <sheetData>
    <row r="1" spans="1:7" ht="15.75" customHeight="1" x14ac:dyDescent="0.25">
      <c r="A1" s="8" t="s">
        <v>7</v>
      </c>
      <c r="B1" s="22" t="s">
        <v>2470</v>
      </c>
      <c r="C1" s="22" t="s">
        <v>2471</v>
      </c>
      <c r="D1" s="22" t="s">
        <v>2472</v>
      </c>
      <c r="E1" s="22" t="s">
        <v>2473</v>
      </c>
      <c r="F1" s="22" t="s">
        <v>2474</v>
      </c>
      <c r="G1" s="22" t="s">
        <v>2475</v>
      </c>
    </row>
    <row r="2" spans="1:7" ht="15.75" customHeight="1" x14ac:dyDescent="0.25">
      <c r="A2" s="23" t="s">
        <v>11</v>
      </c>
      <c r="B2">
        <f t="shared" ref="B2:G2" si="0">SUM(B3:B1000)</f>
        <v>478</v>
      </c>
      <c r="C2">
        <f t="shared" si="0"/>
        <v>65</v>
      </c>
      <c r="D2">
        <f t="shared" si="0"/>
        <v>76</v>
      </c>
      <c r="E2">
        <f t="shared" si="0"/>
        <v>82</v>
      </c>
      <c r="F2">
        <f t="shared" si="0"/>
        <v>55</v>
      </c>
      <c r="G2">
        <f t="shared" si="0"/>
        <v>5</v>
      </c>
    </row>
    <row r="3" spans="1:7" ht="15.75" customHeight="1" x14ac:dyDescent="0.25">
      <c r="A3" s="6">
        <v>340000</v>
      </c>
      <c r="B3">
        <f t="shared" ref="B3:B66" si="1">IF(AND($A3&gt;0,$A3&lt;10),1,0)</f>
        <v>0</v>
      </c>
      <c r="C3">
        <f t="shared" ref="C3:C66" si="2">IF(AND($A3&gt;10,$A3&lt;100),1,0)</f>
        <v>0</v>
      </c>
      <c r="D3">
        <f t="shared" ref="D3:D66" si="3">IF(AND($A3&gt;100,$A3&lt;1000),1,0)</f>
        <v>0</v>
      </c>
      <c r="E3">
        <f t="shared" ref="E3:E66" si="4">IF(AND($A3&gt;1000,$A3&lt;10000),1,0)</f>
        <v>0</v>
      </c>
      <c r="F3">
        <f t="shared" ref="F3:F66" si="5">IF(AND($A3&gt;10000,$A3&lt;100000),1,0)</f>
        <v>0</v>
      </c>
      <c r="G3">
        <f t="shared" ref="G3:G66" si="6">IF($A3&gt;100000,1,0)</f>
        <v>1</v>
      </c>
    </row>
    <row r="4" spans="1:7" ht="15.75" customHeight="1" x14ac:dyDescent="0.25">
      <c r="A4" s="6">
        <v>228273.838777386</v>
      </c>
      <c r="B4">
        <f t="shared" si="1"/>
        <v>0</v>
      </c>
      <c r="C4">
        <f t="shared" si="2"/>
        <v>0</v>
      </c>
      <c r="D4">
        <f t="shared" si="3"/>
        <v>0</v>
      </c>
      <c r="E4">
        <f t="shared" si="4"/>
        <v>0</v>
      </c>
      <c r="F4">
        <f t="shared" si="5"/>
        <v>0</v>
      </c>
      <c r="G4">
        <f t="shared" si="6"/>
        <v>1</v>
      </c>
    </row>
    <row r="5" spans="1:7" ht="15.75" customHeight="1" x14ac:dyDescent="0.25">
      <c r="A5" s="6">
        <v>188294.79799595301</v>
      </c>
      <c r="B5">
        <f t="shared" si="1"/>
        <v>0</v>
      </c>
      <c r="C5">
        <f t="shared" si="2"/>
        <v>0</v>
      </c>
      <c r="D5">
        <f t="shared" si="3"/>
        <v>0</v>
      </c>
      <c r="E5">
        <f t="shared" si="4"/>
        <v>0</v>
      </c>
      <c r="F5">
        <f t="shared" si="5"/>
        <v>0</v>
      </c>
      <c r="G5">
        <f t="shared" si="6"/>
        <v>1</v>
      </c>
    </row>
    <row r="6" spans="1:7" ht="15.75" customHeight="1" x14ac:dyDescent="0.25">
      <c r="A6" s="6">
        <v>176195.45210310799</v>
      </c>
      <c r="B6">
        <f t="shared" si="1"/>
        <v>0</v>
      </c>
      <c r="C6">
        <f t="shared" si="2"/>
        <v>0</v>
      </c>
      <c r="D6">
        <f t="shared" si="3"/>
        <v>0</v>
      </c>
      <c r="E6">
        <f t="shared" si="4"/>
        <v>0</v>
      </c>
      <c r="F6">
        <f t="shared" si="5"/>
        <v>0</v>
      </c>
      <c r="G6">
        <f t="shared" si="6"/>
        <v>1</v>
      </c>
    </row>
    <row r="7" spans="1:7" ht="15.75" customHeight="1" x14ac:dyDescent="0.25">
      <c r="A7" s="6">
        <v>129131.34004848701</v>
      </c>
      <c r="B7">
        <f t="shared" si="1"/>
        <v>0</v>
      </c>
      <c r="C7">
        <f t="shared" si="2"/>
        <v>0</v>
      </c>
      <c r="D7">
        <f t="shared" si="3"/>
        <v>0</v>
      </c>
      <c r="E7">
        <f t="shared" si="4"/>
        <v>0</v>
      </c>
      <c r="F7">
        <f t="shared" si="5"/>
        <v>0</v>
      </c>
      <c r="G7">
        <f t="shared" si="6"/>
        <v>1</v>
      </c>
    </row>
    <row r="8" spans="1:7" ht="15.75" customHeight="1" x14ac:dyDescent="0.25">
      <c r="A8" s="6">
        <v>95412.842446988798</v>
      </c>
      <c r="B8">
        <f t="shared" si="1"/>
        <v>0</v>
      </c>
      <c r="C8">
        <f t="shared" si="2"/>
        <v>0</v>
      </c>
      <c r="D8">
        <f t="shared" si="3"/>
        <v>0</v>
      </c>
      <c r="E8">
        <f t="shared" si="4"/>
        <v>0</v>
      </c>
      <c r="F8">
        <f t="shared" si="5"/>
        <v>1</v>
      </c>
      <c r="G8">
        <f t="shared" si="6"/>
        <v>0</v>
      </c>
    </row>
    <row r="9" spans="1:7" ht="15.75" customHeight="1" x14ac:dyDescent="0.25">
      <c r="A9" s="6">
        <v>81901.998364059196</v>
      </c>
      <c r="B9">
        <f t="shared" si="1"/>
        <v>0</v>
      </c>
      <c r="C9">
        <f t="shared" si="2"/>
        <v>0</v>
      </c>
      <c r="D9">
        <f t="shared" si="3"/>
        <v>0</v>
      </c>
      <c r="E9">
        <f t="shared" si="4"/>
        <v>0</v>
      </c>
      <c r="F9">
        <f t="shared" si="5"/>
        <v>1</v>
      </c>
      <c r="G9">
        <f t="shared" si="6"/>
        <v>0</v>
      </c>
    </row>
    <row r="10" spans="1:7" ht="15.75" customHeight="1" x14ac:dyDescent="0.25">
      <c r="A10" s="6">
        <v>75113.9697175857</v>
      </c>
      <c r="B10">
        <f t="shared" si="1"/>
        <v>0</v>
      </c>
      <c r="C10">
        <f t="shared" si="2"/>
        <v>0</v>
      </c>
      <c r="D10">
        <f t="shared" si="3"/>
        <v>0</v>
      </c>
      <c r="E10">
        <f t="shared" si="4"/>
        <v>0</v>
      </c>
      <c r="F10">
        <f t="shared" si="5"/>
        <v>1</v>
      </c>
      <c r="G10">
        <f t="shared" si="6"/>
        <v>0</v>
      </c>
    </row>
    <row r="11" spans="1:7" ht="15.75" customHeight="1" x14ac:dyDescent="0.25">
      <c r="A11" s="6">
        <v>74435.612937170503</v>
      </c>
      <c r="B11">
        <f t="shared" si="1"/>
        <v>0</v>
      </c>
      <c r="C11">
        <f t="shared" si="2"/>
        <v>0</v>
      </c>
      <c r="D11">
        <f t="shared" si="3"/>
        <v>0</v>
      </c>
      <c r="E11">
        <f t="shared" si="4"/>
        <v>0</v>
      </c>
      <c r="F11">
        <f t="shared" si="5"/>
        <v>1</v>
      </c>
      <c r="G11">
        <f t="shared" si="6"/>
        <v>0</v>
      </c>
    </row>
    <row r="12" spans="1:7" ht="15.75" customHeight="1" x14ac:dyDescent="0.25">
      <c r="A12" s="6">
        <v>72338.366877846696</v>
      </c>
      <c r="B12">
        <f t="shared" si="1"/>
        <v>0</v>
      </c>
      <c r="C12">
        <f t="shared" si="2"/>
        <v>0</v>
      </c>
      <c r="D12">
        <f t="shared" si="3"/>
        <v>0</v>
      </c>
      <c r="E12">
        <f t="shared" si="4"/>
        <v>0</v>
      </c>
      <c r="F12">
        <f t="shared" si="5"/>
        <v>1</v>
      </c>
      <c r="G12">
        <f t="shared" si="6"/>
        <v>0</v>
      </c>
    </row>
    <row r="13" spans="1:7" ht="15.75" customHeight="1" x14ac:dyDescent="0.25">
      <c r="A13" s="6">
        <v>66411.390316071993</v>
      </c>
      <c r="B13">
        <f t="shared" si="1"/>
        <v>0</v>
      </c>
      <c r="C13">
        <f t="shared" si="2"/>
        <v>0</v>
      </c>
      <c r="D13">
        <f t="shared" si="3"/>
        <v>0</v>
      </c>
      <c r="E13">
        <f t="shared" si="4"/>
        <v>0</v>
      </c>
      <c r="F13">
        <f t="shared" si="5"/>
        <v>1</v>
      </c>
      <c r="G13">
        <f t="shared" si="6"/>
        <v>0</v>
      </c>
    </row>
    <row r="14" spans="1:7" ht="15.75" customHeight="1" x14ac:dyDescent="0.25">
      <c r="A14" s="6">
        <v>59963.696692251098</v>
      </c>
      <c r="B14">
        <f t="shared" si="1"/>
        <v>0</v>
      </c>
      <c r="C14">
        <f t="shared" si="2"/>
        <v>0</v>
      </c>
      <c r="D14">
        <f t="shared" si="3"/>
        <v>0</v>
      </c>
      <c r="E14">
        <f t="shared" si="4"/>
        <v>0</v>
      </c>
      <c r="F14">
        <f t="shared" si="5"/>
        <v>1</v>
      </c>
      <c r="G14">
        <f t="shared" si="6"/>
        <v>0</v>
      </c>
    </row>
    <row r="15" spans="1:7" ht="15.75" customHeight="1" x14ac:dyDescent="0.25">
      <c r="A15" s="6">
        <v>58412.736296505303</v>
      </c>
      <c r="B15">
        <f t="shared" si="1"/>
        <v>0</v>
      </c>
      <c r="C15">
        <f t="shared" si="2"/>
        <v>0</v>
      </c>
      <c r="D15">
        <f t="shared" si="3"/>
        <v>0</v>
      </c>
      <c r="E15">
        <f t="shared" si="4"/>
        <v>0</v>
      </c>
      <c r="F15">
        <f t="shared" si="5"/>
        <v>1</v>
      </c>
      <c r="G15">
        <f t="shared" si="6"/>
        <v>0</v>
      </c>
    </row>
    <row r="16" spans="1:7" ht="15.75" customHeight="1" x14ac:dyDescent="0.25">
      <c r="A16" s="6">
        <v>54806.791652227403</v>
      </c>
      <c r="B16">
        <f t="shared" si="1"/>
        <v>0</v>
      </c>
      <c r="C16">
        <f t="shared" si="2"/>
        <v>0</v>
      </c>
      <c r="D16">
        <f t="shared" si="3"/>
        <v>0</v>
      </c>
      <c r="E16">
        <f t="shared" si="4"/>
        <v>0</v>
      </c>
      <c r="F16">
        <f t="shared" si="5"/>
        <v>1</v>
      </c>
      <c r="G16">
        <f t="shared" si="6"/>
        <v>0</v>
      </c>
    </row>
    <row r="17" spans="1:7" ht="15.75" customHeight="1" x14ac:dyDescent="0.25">
      <c r="A17" s="6">
        <v>53312.4266176807</v>
      </c>
      <c r="B17">
        <f t="shared" si="1"/>
        <v>0</v>
      </c>
      <c r="C17">
        <f t="shared" si="2"/>
        <v>0</v>
      </c>
      <c r="D17">
        <f t="shared" si="3"/>
        <v>0</v>
      </c>
      <c r="E17">
        <f t="shared" si="4"/>
        <v>0</v>
      </c>
      <c r="F17">
        <f t="shared" si="5"/>
        <v>1</v>
      </c>
      <c r="G17">
        <f t="shared" si="6"/>
        <v>0</v>
      </c>
    </row>
    <row r="18" spans="1:7" ht="15.75" customHeight="1" x14ac:dyDescent="0.25">
      <c r="A18" s="6">
        <v>50806.368685108398</v>
      </c>
      <c r="B18">
        <f t="shared" si="1"/>
        <v>0</v>
      </c>
      <c r="C18">
        <f t="shared" si="2"/>
        <v>0</v>
      </c>
      <c r="D18">
        <f t="shared" si="3"/>
        <v>0</v>
      </c>
      <c r="E18">
        <f t="shared" si="4"/>
        <v>0</v>
      </c>
      <c r="F18">
        <f t="shared" si="5"/>
        <v>1</v>
      </c>
      <c r="G18">
        <f t="shared" si="6"/>
        <v>0</v>
      </c>
    </row>
    <row r="19" spans="1:7" ht="15.75" customHeight="1" x14ac:dyDescent="0.25">
      <c r="A19" s="6">
        <v>47492.285336921101</v>
      </c>
      <c r="B19">
        <f t="shared" si="1"/>
        <v>0</v>
      </c>
      <c r="C19">
        <f t="shared" si="2"/>
        <v>0</v>
      </c>
      <c r="D19">
        <f t="shared" si="3"/>
        <v>0</v>
      </c>
      <c r="E19">
        <f t="shared" si="4"/>
        <v>0</v>
      </c>
      <c r="F19">
        <f t="shared" si="5"/>
        <v>1</v>
      </c>
      <c r="G19">
        <f t="shared" si="6"/>
        <v>0</v>
      </c>
    </row>
    <row r="20" spans="1:7" ht="15.75" customHeight="1" x14ac:dyDescent="0.25">
      <c r="A20" s="6">
        <v>41403.655676611503</v>
      </c>
      <c r="B20">
        <f t="shared" si="1"/>
        <v>0</v>
      </c>
      <c r="C20">
        <f t="shared" si="2"/>
        <v>0</v>
      </c>
      <c r="D20">
        <f t="shared" si="3"/>
        <v>0</v>
      </c>
      <c r="E20">
        <f t="shared" si="4"/>
        <v>0</v>
      </c>
      <c r="F20">
        <f t="shared" si="5"/>
        <v>1</v>
      </c>
      <c r="G20">
        <f t="shared" si="6"/>
        <v>0</v>
      </c>
    </row>
    <row r="21" spans="1:7" ht="15.75" customHeight="1" x14ac:dyDescent="0.25">
      <c r="A21" s="6">
        <v>32651.260231775799</v>
      </c>
      <c r="B21">
        <f t="shared" si="1"/>
        <v>0</v>
      </c>
      <c r="C21">
        <f t="shared" si="2"/>
        <v>0</v>
      </c>
      <c r="D21">
        <f t="shared" si="3"/>
        <v>0</v>
      </c>
      <c r="E21">
        <f t="shared" si="4"/>
        <v>0</v>
      </c>
      <c r="F21">
        <f t="shared" si="5"/>
        <v>1</v>
      </c>
      <c r="G21">
        <f t="shared" si="6"/>
        <v>0</v>
      </c>
    </row>
    <row r="22" spans="1:7" ht="15.75" customHeight="1" x14ac:dyDescent="0.25">
      <c r="A22" s="6">
        <v>31001.434909992</v>
      </c>
      <c r="B22">
        <f t="shared" si="1"/>
        <v>0</v>
      </c>
      <c r="C22">
        <f t="shared" si="2"/>
        <v>0</v>
      </c>
      <c r="D22">
        <f t="shared" si="3"/>
        <v>0</v>
      </c>
      <c r="E22">
        <f t="shared" si="4"/>
        <v>0</v>
      </c>
      <c r="F22">
        <f t="shared" si="5"/>
        <v>1</v>
      </c>
      <c r="G22">
        <f t="shared" si="6"/>
        <v>0</v>
      </c>
    </row>
    <row r="23" spans="1:7" ht="15.75" customHeight="1" x14ac:dyDescent="0.25">
      <c r="A23" s="6">
        <v>25425.696131801</v>
      </c>
      <c r="B23">
        <f t="shared" si="1"/>
        <v>0</v>
      </c>
      <c r="C23">
        <f t="shared" si="2"/>
        <v>0</v>
      </c>
      <c r="D23">
        <f t="shared" si="3"/>
        <v>0</v>
      </c>
      <c r="E23">
        <f t="shared" si="4"/>
        <v>0</v>
      </c>
      <c r="F23">
        <f t="shared" si="5"/>
        <v>1</v>
      </c>
      <c r="G23">
        <f t="shared" si="6"/>
        <v>0</v>
      </c>
    </row>
    <row r="24" spans="1:7" ht="15.75" customHeight="1" x14ac:dyDescent="0.25">
      <c r="A24" s="6">
        <v>25000</v>
      </c>
      <c r="B24">
        <f t="shared" si="1"/>
        <v>0</v>
      </c>
      <c r="C24">
        <f t="shared" si="2"/>
        <v>0</v>
      </c>
      <c r="D24">
        <f t="shared" si="3"/>
        <v>0</v>
      </c>
      <c r="E24">
        <f t="shared" si="4"/>
        <v>0</v>
      </c>
      <c r="F24">
        <f t="shared" si="5"/>
        <v>1</v>
      </c>
      <c r="G24">
        <f t="shared" si="6"/>
        <v>0</v>
      </c>
    </row>
    <row r="25" spans="1:7" ht="15.75" customHeight="1" x14ac:dyDescent="0.25">
      <c r="A25" s="6">
        <v>25000</v>
      </c>
      <c r="B25">
        <f t="shared" si="1"/>
        <v>0</v>
      </c>
      <c r="C25">
        <f t="shared" si="2"/>
        <v>0</v>
      </c>
      <c r="D25">
        <f t="shared" si="3"/>
        <v>0</v>
      </c>
      <c r="E25">
        <f t="shared" si="4"/>
        <v>0</v>
      </c>
      <c r="F25">
        <f t="shared" si="5"/>
        <v>1</v>
      </c>
      <c r="G25">
        <f t="shared" si="6"/>
        <v>0</v>
      </c>
    </row>
    <row r="26" spans="1:7" ht="13.2" x14ac:dyDescent="0.25">
      <c r="A26" s="6">
        <v>25000</v>
      </c>
      <c r="B26">
        <f t="shared" si="1"/>
        <v>0</v>
      </c>
      <c r="C26">
        <f t="shared" si="2"/>
        <v>0</v>
      </c>
      <c r="D26">
        <f t="shared" si="3"/>
        <v>0</v>
      </c>
      <c r="E26">
        <f t="shared" si="4"/>
        <v>0</v>
      </c>
      <c r="F26">
        <f t="shared" si="5"/>
        <v>1</v>
      </c>
      <c r="G26">
        <f t="shared" si="6"/>
        <v>0</v>
      </c>
    </row>
    <row r="27" spans="1:7" ht="13.2" x14ac:dyDescent="0.25">
      <c r="A27" s="6">
        <v>25000</v>
      </c>
      <c r="B27">
        <f t="shared" si="1"/>
        <v>0</v>
      </c>
      <c r="C27">
        <f t="shared" si="2"/>
        <v>0</v>
      </c>
      <c r="D27">
        <f t="shared" si="3"/>
        <v>0</v>
      </c>
      <c r="E27">
        <f t="shared" si="4"/>
        <v>0</v>
      </c>
      <c r="F27">
        <f t="shared" si="5"/>
        <v>1</v>
      </c>
      <c r="G27">
        <f t="shared" si="6"/>
        <v>0</v>
      </c>
    </row>
    <row r="28" spans="1:7" ht="13.2" x14ac:dyDescent="0.25">
      <c r="A28" s="6">
        <v>25000</v>
      </c>
      <c r="B28">
        <f t="shared" si="1"/>
        <v>0</v>
      </c>
      <c r="C28">
        <f t="shared" si="2"/>
        <v>0</v>
      </c>
      <c r="D28">
        <f t="shared" si="3"/>
        <v>0</v>
      </c>
      <c r="E28">
        <f t="shared" si="4"/>
        <v>0</v>
      </c>
      <c r="F28">
        <f t="shared" si="5"/>
        <v>1</v>
      </c>
      <c r="G28">
        <f t="shared" si="6"/>
        <v>0</v>
      </c>
    </row>
    <row r="29" spans="1:7" ht="13.2" x14ac:dyDescent="0.25">
      <c r="A29" s="6">
        <v>25000</v>
      </c>
      <c r="B29">
        <f t="shared" si="1"/>
        <v>0</v>
      </c>
      <c r="C29">
        <f t="shared" si="2"/>
        <v>0</v>
      </c>
      <c r="D29">
        <f t="shared" si="3"/>
        <v>0</v>
      </c>
      <c r="E29">
        <f t="shared" si="4"/>
        <v>0</v>
      </c>
      <c r="F29">
        <f t="shared" si="5"/>
        <v>1</v>
      </c>
      <c r="G29">
        <f t="shared" si="6"/>
        <v>0</v>
      </c>
    </row>
    <row r="30" spans="1:7" ht="13.2" x14ac:dyDescent="0.25">
      <c r="A30" s="6">
        <v>25000</v>
      </c>
      <c r="B30">
        <f t="shared" si="1"/>
        <v>0</v>
      </c>
      <c r="C30">
        <f t="shared" si="2"/>
        <v>0</v>
      </c>
      <c r="D30">
        <f t="shared" si="3"/>
        <v>0</v>
      </c>
      <c r="E30">
        <f t="shared" si="4"/>
        <v>0</v>
      </c>
      <c r="F30">
        <f t="shared" si="5"/>
        <v>1</v>
      </c>
      <c r="G30">
        <f t="shared" si="6"/>
        <v>0</v>
      </c>
    </row>
    <row r="31" spans="1:7" ht="13.2" x14ac:dyDescent="0.25">
      <c r="A31" s="6">
        <v>25000</v>
      </c>
      <c r="B31">
        <f t="shared" si="1"/>
        <v>0</v>
      </c>
      <c r="C31">
        <f t="shared" si="2"/>
        <v>0</v>
      </c>
      <c r="D31">
        <f t="shared" si="3"/>
        <v>0</v>
      </c>
      <c r="E31">
        <f t="shared" si="4"/>
        <v>0</v>
      </c>
      <c r="F31">
        <f t="shared" si="5"/>
        <v>1</v>
      </c>
      <c r="G31">
        <f t="shared" si="6"/>
        <v>0</v>
      </c>
    </row>
    <row r="32" spans="1:7" ht="13.2" x14ac:dyDescent="0.25">
      <c r="A32" s="6">
        <v>25000</v>
      </c>
      <c r="B32">
        <f t="shared" si="1"/>
        <v>0</v>
      </c>
      <c r="C32">
        <f t="shared" si="2"/>
        <v>0</v>
      </c>
      <c r="D32">
        <f t="shared" si="3"/>
        <v>0</v>
      </c>
      <c r="E32">
        <f t="shared" si="4"/>
        <v>0</v>
      </c>
      <c r="F32">
        <f t="shared" si="5"/>
        <v>1</v>
      </c>
      <c r="G32">
        <f t="shared" si="6"/>
        <v>0</v>
      </c>
    </row>
    <row r="33" spans="1:7" ht="13.2" x14ac:dyDescent="0.25">
      <c r="A33" s="6">
        <v>25000</v>
      </c>
      <c r="B33">
        <f t="shared" si="1"/>
        <v>0</v>
      </c>
      <c r="C33">
        <f t="shared" si="2"/>
        <v>0</v>
      </c>
      <c r="D33">
        <f t="shared" si="3"/>
        <v>0</v>
      </c>
      <c r="E33">
        <f t="shared" si="4"/>
        <v>0</v>
      </c>
      <c r="F33">
        <f t="shared" si="5"/>
        <v>1</v>
      </c>
      <c r="G33">
        <f t="shared" si="6"/>
        <v>0</v>
      </c>
    </row>
    <row r="34" spans="1:7" ht="13.2" x14ac:dyDescent="0.25">
      <c r="A34" s="6">
        <v>25000</v>
      </c>
      <c r="B34">
        <f t="shared" si="1"/>
        <v>0</v>
      </c>
      <c r="C34">
        <f t="shared" si="2"/>
        <v>0</v>
      </c>
      <c r="D34">
        <f t="shared" si="3"/>
        <v>0</v>
      </c>
      <c r="E34">
        <f t="shared" si="4"/>
        <v>0</v>
      </c>
      <c r="F34">
        <f t="shared" si="5"/>
        <v>1</v>
      </c>
      <c r="G34">
        <f t="shared" si="6"/>
        <v>0</v>
      </c>
    </row>
    <row r="35" spans="1:7" ht="13.2" x14ac:dyDescent="0.25">
      <c r="A35" s="6">
        <v>23455.1023188092</v>
      </c>
      <c r="B35">
        <f t="shared" si="1"/>
        <v>0</v>
      </c>
      <c r="C35">
        <f t="shared" si="2"/>
        <v>0</v>
      </c>
      <c r="D35">
        <f t="shared" si="3"/>
        <v>0</v>
      </c>
      <c r="E35">
        <f t="shared" si="4"/>
        <v>0</v>
      </c>
      <c r="F35">
        <f t="shared" si="5"/>
        <v>1</v>
      </c>
      <c r="G35">
        <f t="shared" si="6"/>
        <v>0</v>
      </c>
    </row>
    <row r="36" spans="1:7" ht="13.2" x14ac:dyDescent="0.25">
      <c r="A36" s="6">
        <v>23277.4787951611</v>
      </c>
      <c r="B36">
        <f t="shared" si="1"/>
        <v>0</v>
      </c>
      <c r="C36">
        <f t="shared" si="2"/>
        <v>0</v>
      </c>
      <c r="D36">
        <f t="shared" si="3"/>
        <v>0</v>
      </c>
      <c r="E36">
        <f t="shared" si="4"/>
        <v>0</v>
      </c>
      <c r="F36">
        <f t="shared" si="5"/>
        <v>1</v>
      </c>
      <c r="G36">
        <f t="shared" si="6"/>
        <v>0</v>
      </c>
    </row>
    <row r="37" spans="1:7" ht="13.2" x14ac:dyDescent="0.25">
      <c r="A37" s="6">
        <v>23185.594045662401</v>
      </c>
      <c r="B37">
        <f t="shared" si="1"/>
        <v>0</v>
      </c>
      <c r="C37">
        <f t="shared" si="2"/>
        <v>0</v>
      </c>
      <c r="D37">
        <f t="shared" si="3"/>
        <v>0</v>
      </c>
      <c r="E37">
        <f t="shared" si="4"/>
        <v>0</v>
      </c>
      <c r="F37">
        <f t="shared" si="5"/>
        <v>1</v>
      </c>
      <c r="G37">
        <f t="shared" si="6"/>
        <v>0</v>
      </c>
    </row>
    <row r="38" spans="1:7" ht="13.2" x14ac:dyDescent="0.25">
      <c r="A38" s="6">
        <v>22916.7168915115</v>
      </c>
      <c r="B38">
        <f t="shared" si="1"/>
        <v>0</v>
      </c>
      <c r="C38">
        <f t="shared" si="2"/>
        <v>0</v>
      </c>
      <c r="D38">
        <f t="shared" si="3"/>
        <v>0</v>
      </c>
      <c r="E38">
        <f t="shared" si="4"/>
        <v>0</v>
      </c>
      <c r="F38">
        <f t="shared" si="5"/>
        <v>1</v>
      </c>
      <c r="G38">
        <f t="shared" si="6"/>
        <v>0</v>
      </c>
    </row>
    <row r="39" spans="1:7" ht="13.2" x14ac:dyDescent="0.25">
      <c r="A39" s="6">
        <v>22833.574914706602</v>
      </c>
      <c r="B39">
        <f t="shared" si="1"/>
        <v>0</v>
      </c>
      <c r="C39">
        <f t="shared" si="2"/>
        <v>0</v>
      </c>
      <c r="D39">
        <f t="shared" si="3"/>
        <v>0</v>
      </c>
      <c r="E39">
        <f t="shared" si="4"/>
        <v>0</v>
      </c>
      <c r="F39">
        <f t="shared" si="5"/>
        <v>1</v>
      </c>
      <c r="G39">
        <f t="shared" si="6"/>
        <v>0</v>
      </c>
    </row>
    <row r="40" spans="1:7" ht="13.2" x14ac:dyDescent="0.25">
      <c r="A40" s="6">
        <v>21811.5245672325</v>
      </c>
      <c r="B40">
        <f t="shared" si="1"/>
        <v>0</v>
      </c>
      <c r="C40">
        <f t="shared" si="2"/>
        <v>0</v>
      </c>
      <c r="D40">
        <f t="shared" si="3"/>
        <v>0</v>
      </c>
      <c r="E40">
        <f t="shared" si="4"/>
        <v>0</v>
      </c>
      <c r="F40">
        <f t="shared" si="5"/>
        <v>1</v>
      </c>
      <c r="G40">
        <f t="shared" si="6"/>
        <v>0</v>
      </c>
    </row>
    <row r="41" spans="1:7" ht="13.2" x14ac:dyDescent="0.25">
      <c r="A41" s="6">
        <v>18910.424210963101</v>
      </c>
      <c r="B41">
        <f t="shared" si="1"/>
        <v>0</v>
      </c>
      <c r="C41">
        <f t="shared" si="2"/>
        <v>0</v>
      </c>
      <c r="D41">
        <f t="shared" si="3"/>
        <v>0</v>
      </c>
      <c r="E41">
        <f t="shared" si="4"/>
        <v>0</v>
      </c>
      <c r="F41">
        <f t="shared" si="5"/>
        <v>1</v>
      </c>
      <c r="G41">
        <f t="shared" si="6"/>
        <v>0</v>
      </c>
    </row>
    <row r="42" spans="1:7" ht="13.2" x14ac:dyDescent="0.25">
      <c r="A42" s="6">
        <v>18371.5185128169</v>
      </c>
      <c r="B42">
        <f t="shared" si="1"/>
        <v>0</v>
      </c>
      <c r="C42">
        <f t="shared" si="2"/>
        <v>0</v>
      </c>
      <c r="D42">
        <f t="shared" si="3"/>
        <v>0</v>
      </c>
      <c r="E42">
        <f t="shared" si="4"/>
        <v>0</v>
      </c>
      <c r="F42">
        <f t="shared" si="5"/>
        <v>1</v>
      </c>
      <c r="G42">
        <f t="shared" si="6"/>
        <v>0</v>
      </c>
    </row>
    <row r="43" spans="1:7" ht="13.2" x14ac:dyDescent="0.25">
      <c r="A43" s="6">
        <v>18030.006543080999</v>
      </c>
      <c r="B43">
        <f t="shared" si="1"/>
        <v>0</v>
      </c>
      <c r="C43">
        <f t="shared" si="2"/>
        <v>0</v>
      </c>
      <c r="D43">
        <f t="shared" si="3"/>
        <v>0</v>
      </c>
      <c r="E43">
        <f t="shared" si="4"/>
        <v>0</v>
      </c>
      <c r="F43">
        <f t="shared" si="5"/>
        <v>1</v>
      </c>
      <c r="G43">
        <f t="shared" si="6"/>
        <v>0</v>
      </c>
    </row>
    <row r="44" spans="1:7" ht="13.2" x14ac:dyDescent="0.25">
      <c r="A44" s="6">
        <v>17686.306142896599</v>
      </c>
      <c r="B44">
        <f t="shared" si="1"/>
        <v>0</v>
      </c>
      <c r="C44">
        <f t="shared" si="2"/>
        <v>0</v>
      </c>
      <c r="D44">
        <f t="shared" si="3"/>
        <v>0</v>
      </c>
      <c r="E44">
        <f t="shared" si="4"/>
        <v>0</v>
      </c>
      <c r="F44">
        <f t="shared" si="5"/>
        <v>1</v>
      </c>
      <c r="G44">
        <f t="shared" si="6"/>
        <v>0</v>
      </c>
    </row>
    <row r="45" spans="1:7" ht="13.2" x14ac:dyDescent="0.25">
      <c r="A45" s="6">
        <v>17431.0059616117</v>
      </c>
      <c r="B45">
        <f t="shared" si="1"/>
        <v>0</v>
      </c>
      <c r="C45">
        <f t="shared" si="2"/>
        <v>0</v>
      </c>
      <c r="D45">
        <f t="shared" si="3"/>
        <v>0</v>
      </c>
      <c r="E45">
        <f t="shared" si="4"/>
        <v>0</v>
      </c>
      <c r="F45">
        <f t="shared" si="5"/>
        <v>1</v>
      </c>
      <c r="G45">
        <f t="shared" si="6"/>
        <v>0</v>
      </c>
    </row>
    <row r="46" spans="1:7" ht="13.2" x14ac:dyDescent="0.25">
      <c r="A46" s="6">
        <v>16111.4789420993</v>
      </c>
      <c r="B46">
        <f t="shared" si="1"/>
        <v>0</v>
      </c>
      <c r="C46">
        <f t="shared" si="2"/>
        <v>0</v>
      </c>
      <c r="D46">
        <f t="shared" si="3"/>
        <v>0</v>
      </c>
      <c r="E46">
        <f t="shared" si="4"/>
        <v>0</v>
      </c>
      <c r="F46">
        <f t="shared" si="5"/>
        <v>1</v>
      </c>
      <c r="G46">
        <f t="shared" si="6"/>
        <v>0</v>
      </c>
    </row>
    <row r="47" spans="1:7" ht="13.2" x14ac:dyDescent="0.25">
      <c r="A47" s="6">
        <v>15850.5198377426</v>
      </c>
      <c r="B47">
        <f t="shared" si="1"/>
        <v>0</v>
      </c>
      <c r="C47">
        <f t="shared" si="2"/>
        <v>0</v>
      </c>
      <c r="D47">
        <f t="shared" si="3"/>
        <v>0</v>
      </c>
      <c r="E47">
        <f t="shared" si="4"/>
        <v>0</v>
      </c>
      <c r="F47">
        <f t="shared" si="5"/>
        <v>1</v>
      </c>
      <c r="G47">
        <f t="shared" si="6"/>
        <v>0</v>
      </c>
    </row>
    <row r="48" spans="1:7" ht="13.2" x14ac:dyDescent="0.25">
      <c r="A48" s="6">
        <v>15842.8567418532</v>
      </c>
      <c r="B48">
        <f t="shared" si="1"/>
        <v>0</v>
      </c>
      <c r="C48">
        <f t="shared" si="2"/>
        <v>0</v>
      </c>
      <c r="D48">
        <f t="shared" si="3"/>
        <v>0</v>
      </c>
      <c r="E48">
        <f t="shared" si="4"/>
        <v>0</v>
      </c>
      <c r="F48">
        <f t="shared" si="5"/>
        <v>1</v>
      </c>
      <c r="G48">
        <f t="shared" si="6"/>
        <v>0</v>
      </c>
    </row>
    <row r="49" spans="1:7" ht="13.2" x14ac:dyDescent="0.25">
      <c r="A49" s="6">
        <v>15569.394575709999</v>
      </c>
      <c r="B49">
        <f t="shared" si="1"/>
        <v>0</v>
      </c>
      <c r="C49">
        <f t="shared" si="2"/>
        <v>0</v>
      </c>
      <c r="D49">
        <f t="shared" si="3"/>
        <v>0</v>
      </c>
      <c r="E49">
        <f t="shared" si="4"/>
        <v>0</v>
      </c>
      <c r="F49">
        <f t="shared" si="5"/>
        <v>1</v>
      </c>
      <c r="G49">
        <f t="shared" si="6"/>
        <v>0</v>
      </c>
    </row>
    <row r="50" spans="1:7" ht="13.2" x14ac:dyDescent="0.25">
      <c r="A50" s="6">
        <v>15343.813569300901</v>
      </c>
      <c r="B50">
        <f t="shared" si="1"/>
        <v>0</v>
      </c>
      <c r="C50">
        <f t="shared" si="2"/>
        <v>0</v>
      </c>
      <c r="D50">
        <f t="shared" si="3"/>
        <v>0</v>
      </c>
      <c r="E50">
        <f t="shared" si="4"/>
        <v>0</v>
      </c>
      <c r="F50">
        <f t="shared" si="5"/>
        <v>1</v>
      </c>
      <c r="G50">
        <f t="shared" si="6"/>
        <v>0</v>
      </c>
    </row>
    <row r="51" spans="1:7" ht="13.2" x14ac:dyDescent="0.25">
      <c r="A51" s="6">
        <v>14403.1922503023</v>
      </c>
      <c r="B51">
        <f t="shared" si="1"/>
        <v>0</v>
      </c>
      <c r="C51">
        <f t="shared" si="2"/>
        <v>0</v>
      </c>
      <c r="D51">
        <f t="shared" si="3"/>
        <v>0</v>
      </c>
      <c r="E51">
        <f t="shared" si="4"/>
        <v>0</v>
      </c>
      <c r="F51">
        <f t="shared" si="5"/>
        <v>1</v>
      </c>
      <c r="G51">
        <f t="shared" si="6"/>
        <v>0</v>
      </c>
    </row>
    <row r="52" spans="1:7" ht="13.2" x14ac:dyDescent="0.25">
      <c r="A52" s="6">
        <v>14170.293393571699</v>
      </c>
      <c r="B52">
        <f t="shared" si="1"/>
        <v>0</v>
      </c>
      <c r="C52">
        <f t="shared" si="2"/>
        <v>0</v>
      </c>
      <c r="D52">
        <f t="shared" si="3"/>
        <v>0</v>
      </c>
      <c r="E52">
        <f t="shared" si="4"/>
        <v>0</v>
      </c>
      <c r="F52">
        <f t="shared" si="5"/>
        <v>1</v>
      </c>
      <c r="G52">
        <f t="shared" si="6"/>
        <v>0</v>
      </c>
    </row>
    <row r="53" spans="1:7" ht="13.2" x14ac:dyDescent="0.25">
      <c r="A53" s="6">
        <v>13481.554141475901</v>
      </c>
      <c r="B53">
        <f t="shared" si="1"/>
        <v>0</v>
      </c>
      <c r="C53">
        <f t="shared" si="2"/>
        <v>0</v>
      </c>
      <c r="D53">
        <f t="shared" si="3"/>
        <v>0</v>
      </c>
      <c r="E53">
        <f t="shared" si="4"/>
        <v>0</v>
      </c>
      <c r="F53">
        <f t="shared" si="5"/>
        <v>1</v>
      </c>
      <c r="G53">
        <f t="shared" si="6"/>
        <v>0</v>
      </c>
    </row>
    <row r="54" spans="1:7" ht="13.2" x14ac:dyDescent="0.25">
      <c r="A54" s="6">
        <v>13395.621882465601</v>
      </c>
      <c r="B54">
        <f t="shared" si="1"/>
        <v>0</v>
      </c>
      <c r="C54">
        <f t="shared" si="2"/>
        <v>0</v>
      </c>
      <c r="D54">
        <f t="shared" si="3"/>
        <v>0</v>
      </c>
      <c r="E54">
        <f t="shared" si="4"/>
        <v>0</v>
      </c>
      <c r="F54">
        <f t="shared" si="5"/>
        <v>1</v>
      </c>
      <c r="G54">
        <f t="shared" si="6"/>
        <v>0</v>
      </c>
    </row>
    <row r="55" spans="1:7" ht="13.2" x14ac:dyDescent="0.25">
      <c r="A55" s="6">
        <v>13143.313145727299</v>
      </c>
      <c r="B55">
        <f t="shared" si="1"/>
        <v>0</v>
      </c>
      <c r="C55">
        <f t="shared" si="2"/>
        <v>0</v>
      </c>
      <c r="D55">
        <f t="shared" si="3"/>
        <v>0</v>
      </c>
      <c r="E55">
        <f t="shared" si="4"/>
        <v>0</v>
      </c>
      <c r="F55">
        <f t="shared" si="5"/>
        <v>1</v>
      </c>
      <c r="G55">
        <f t="shared" si="6"/>
        <v>0</v>
      </c>
    </row>
    <row r="56" spans="1:7" ht="13.2" x14ac:dyDescent="0.25">
      <c r="A56" s="6">
        <v>13063.777385886</v>
      </c>
      <c r="B56">
        <f t="shared" si="1"/>
        <v>0</v>
      </c>
      <c r="C56">
        <f t="shared" si="2"/>
        <v>0</v>
      </c>
      <c r="D56">
        <f t="shared" si="3"/>
        <v>0</v>
      </c>
      <c r="E56">
        <f t="shared" si="4"/>
        <v>0</v>
      </c>
      <c r="F56">
        <f t="shared" si="5"/>
        <v>1</v>
      </c>
      <c r="G56">
        <f t="shared" si="6"/>
        <v>0</v>
      </c>
    </row>
    <row r="57" spans="1:7" ht="13.2" x14ac:dyDescent="0.25">
      <c r="A57" s="6">
        <v>12801.148104010599</v>
      </c>
      <c r="B57">
        <f t="shared" si="1"/>
        <v>0</v>
      </c>
      <c r="C57">
        <f t="shared" si="2"/>
        <v>0</v>
      </c>
      <c r="D57">
        <f t="shared" si="3"/>
        <v>0</v>
      </c>
      <c r="E57">
        <f t="shared" si="4"/>
        <v>0</v>
      </c>
      <c r="F57">
        <f t="shared" si="5"/>
        <v>1</v>
      </c>
      <c r="G57">
        <f t="shared" si="6"/>
        <v>0</v>
      </c>
    </row>
    <row r="58" spans="1:7" ht="13.2" x14ac:dyDescent="0.25">
      <c r="A58" s="6">
        <v>12643.865430271901</v>
      </c>
      <c r="B58">
        <f t="shared" si="1"/>
        <v>0</v>
      </c>
      <c r="C58">
        <f t="shared" si="2"/>
        <v>0</v>
      </c>
      <c r="D58">
        <f t="shared" si="3"/>
        <v>0</v>
      </c>
      <c r="E58">
        <f t="shared" si="4"/>
        <v>0</v>
      </c>
      <c r="F58">
        <f t="shared" si="5"/>
        <v>1</v>
      </c>
      <c r="G58">
        <f t="shared" si="6"/>
        <v>0</v>
      </c>
    </row>
    <row r="59" spans="1:7" ht="13.2" x14ac:dyDescent="0.25">
      <c r="A59" s="6">
        <v>11931.610889842799</v>
      </c>
      <c r="B59">
        <f t="shared" si="1"/>
        <v>0</v>
      </c>
      <c r="C59">
        <f t="shared" si="2"/>
        <v>0</v>
      </c>
      <c r="D59">
        <f t="shared" si="3"/>
        <v>0</v>
      </c>
      <c r="E59">
        <f t="shared" si="4"/>
        <v>0</v>
      </c>
      <c r="F59">
        <f t="shared" si="5"/>
        <v>1</v>
      </c>
      <c r="G59">
        <f t="shared" si="6"/>
        <v>0</v>
      </c>
    </row>
    <row r="60" spans="1:7" ht="13.2" x14ac:dyDescent="0.25">
      <c r="A60" s="6">
        <v>11608.4558392252</v>
      </c>
      <c r="B60">
        <f t="shared" si="1"/>
        <v>0</v>
      </c>
      <c r="C60">
        <f t="shared" si="2"/>
        <v>0</v>
      </c>
      <c r="D60">
        <f t="shared" si="3"/>
        <v>0</v>
      </c>
      <c r="E60">
        <f t="shared" si="4"/>
        <v>0</v>
      </c>
      <c r="F60">
        <f t="shared" si="5"/>
        <v>1</v>
      </c>
      <c r="G60">
        <f t="shared" si="6"/>
        <v>0</v>
      </c>
    </row>
    <row r="61" spans="1:7" ht="13.2" x14ac:dyDescent="0.25">
      <c r="A61" s="6">
        <v>10983.243176124801</v>
      </c>
      <c r="B61">
        <f t="shared" si="1"/>
        <v>0</v>
      </c>
      <c r="C61">
        <f t="shared" si="2"/>
        <v>0</v>
      </c>
      <c r="D61">
        <f t="shared" si="3"/>
        <v>0</v>
      </c>
      <c r="E61">
        <f t="shared" si="4"/>
        <v>0</v>
      </c>
      <c r="F61">
        <f t="shared" si="5"/>
        <v>1</v>
      </c>
      <c r="G61">
        <f t="shared" si="6"/>
        <v>0</v>
      </c>
    </row>
    <row r="62" spans="1:7" ht="13.2" x14ac:dyDescent="0.25">
      <c r="A62" s="6">
        <v>10193.7822351619</v>
      </c>
      <c r="B62">
        <f t="shared" si="1"/>
        <v>0</v>
      </c>
      <c r="C62">
        <f t="shared" si="2"/>
        <v>0</v>
      </c>
      <c r="D62">
        <f t="shared" si="3"/>
        <v>0</v>
      </c>
      <c r="E62">
        <f t="shared" si="4"/>
        <v>0</v>
      </c>
      <c r="F62">
        <f t="shared" si="5"/>
        <v>1</v>
      </c>
      <c r="G62">
        <f t="shared" si="6"/>
        <v>0</v>
      </c>
    </row>
    <row r="63" spans="1:7" ht="13.2" x14ac:dyDescent="0.25">
      <c r="A63" s="6">
        <v>9633.8180601241693</v>
      </c>
      <c r="B63">
        <f t="shared" si="1"/>
        <v>0</v>
      </c>
      <c r="C63">
        <f t="shared" si="2"/>
        <v>0</v>
      </c>
      <c r="D63">
        <f t="shared" si="3"/>
        <v>0</v>
      </c>
      <c r="E63">
        <f t="shared" si="4"/>
        <v>1</v>
      </c>
      <c r="F63">
        <f t="shared" si="5"/>
        <v>0</v>
      </c>
      <c r="G63">
        <f t="shared" si="6"/>
        <v>0</v>
      </c>
    </row>
    <row r="64" spans="1:7" ht="13.2" x14ac:dyDescent="0.25">
      <c r="A64" s="6">
        <v>9408.1833255627607</v>
      </c>
      <c r="B64">
        <f t="shared" si="1"/>
        <v>0</v>
      </c>
      <c r="C64">
        <f t="shared" si="2"/>
        <v>0</v>
      </c>
      <c r="D64">
        <f t="shared" si="3"/>
        <v>0</v>
      </c>
      <c r="E64">
        <f t="shared" si="4"/>
        <v>1</v>
      </c>
      <c r="F64">
        <f t="shared" si="5"/>
        <v>0</v>
      </c>
      <c r="G64">
        <f t="shared" si="6"/>
        <v>0</v>
      </c>
    </row>
    <row r="65" spans="1:7" ht="13.2" x14ac:dyDescent="0.25">
      <c r="A65" s="6">
        <v>9138.8463399402408</v>
      </c>
      <c r="B65">
        <f t="shared" si="1"/>
        <v>0</v>
      </c>
      <c r="C65">
        <f t="shared" si="2"/>
        <v>0</v>
      </c>
      <c r="D65">
        <f t="shared" si="3"/>
        <v>0</v>
      </c>
      <c r="E65">
        <f t="shared" si="4"/>
        <v>1</v>
      </c>
      <c r="F65">
        <f t="shared" si="5"/>
        <v>0</v>
      </c>
      <c r="G65">
        <f t="shared" si="6"/>
        <v>0</v>
      </c>
    </row>
    <row r="66" spans="1:7" ht="13.2" x14ac:dyDescent="0.25">
      <c r="A66" s="6">
        <v>9012.5727298133006</v>
      </c>
      <c r="B66">
        <f t="shared" si="1"/>
        <v>0</v>
      </c>
      <c r="C66">
        <f t="shared" si="2"/>
        <v>0</v>
      </c>
      <c r="D66">
        <f t="shared" si="3"/>
        <v>0</v>
      </c>
      <c r="E66">
        <f t="shared" si="4"/>
        <v>1</v>
      </c>
      <c r="F66">
        <f t="shared" si="5"/>
        <v>0</v>
      </c>
      <c r="G66">
        <f t="shared" si="6"/>
        <v>0</v>
      </c>
    </row>
    <row r="67" spans="1:7" ht="13.2" x14ac:dyDescent="0.25">
      <c r="A67" s="6">
        <v>8963.6940131266892</v>
      </c>
      <c r="B67">
        <f t="shared" ref="B67:B130" si="7">IF(AND($A67&gt;0,$A67&lt;10),1,0)</f>
        <v>0</v>
      </c>
      <c r="C67">
        <f t="shared" ref="C67:C130" si="8">IF(AND($A67&gt;10,$A67&lt;100),1,0)</f>
        <v>0</v>
      </c>
      <c r="D67">
        <f t="shared" ref="D67:D130" si="9">IF(AND($A67&gt;100,$A67&lt;1000),1,0)</f>
        <v>0</v>
      </c>
      <c r="E67">
        <f t="shared" ref="E67:E130" si="10">IF(AND($A67&gt;1000,$A67&lt;10000),1,0)</f>
        <v>1</v>
      </c>
      <c r="F67">
        <f t="shared" ref="F67:F130" si="11">IF(AND($A67&gt;10000,$A67&lt;100000),1,0)</f>
        <v>0</v>
      </c>
      <c r="G67">
        <f t="shared" ref="G67:G130" si="12">IF($A67&gt;100000,1,0)</f>
        <v>0</v>
      </c>
    </row>
    <row r="68" spans="1:7" ht="13.2" x14ac:dyDescent="0.25">
      <c r="A68" s="6">
        <v>8268.4995433790791</v>
      </c>
      <c r="B68">
        <f t="shared" si="7"/>
        <v>0</v>
      </c>
      <c r="C68">
        <f t="shared" si="8"/>
        <v>0</v>
      </c>
      <c r="D68">
        <f t="shared" si="9"/>
        <v>0</v>
      </c>
      <c r="E68">
        <f t="shared" si="10"/>
        <v>1</v>
      </c>
      <c r="F68">
        <f t="shared" si="11"/>
        <v>0</v>
      </c>
      <c r="G68">
        <f t="shared" si="12"/>
        <v>0</v>
      </c>
    </row>
    <row r="69" spans="1:7" ht="13.2" x14ac:dyDescent="0.25">
      <c r="A69" s="6">
        <v>8007.7578751298397</v>
      </c>
      <c r="B69">
        <f t="shared" si="7"/>
        <v>0</v>
      </c>
      <c r="C69">
        <f t="shared" si="8"/>
        <v>0</v>
      </c>
      <c r="D69">
        <f t="shared" si="9"/>
        <v>0</v>
      </c>
      <c r="E69">
        <f t="shared" si="10"/>
        <v>1</v>
      </c>
      <c r="F69">
        <f t="shared" si="11"/>
        <v>0</v>
      </c>
      <c r="G69">
        <f t="shared" si="12"/>
        <v>0</v>
      </c>
    </row>
    <row r="70" spans="1:7" ht="13.2" x14ac:dyDescent="0.25">
      <c r="A70" s="6">
        <v>7962.3124720580499</v>
      </c>
      <c r="B70">
        <f t="shared" si="7"/>
        <v>0</v>
      </c>
      <c r="C70">
        <f t="shared" si="8"/>
        <v>0</v>
      </c>
      <c r="D70">
        <f t="shared" si="9"/>
        <v>0</v>
      </c>
      <c r="E70">
        <f t="shared" si="10"/>
        <v>1</v>
      </c>
      <c r="F70">
        <f t="shared" si="11"/>
        <v>0</v>
      </c>
      <c r="G70">
        <f t="shared" si="12"/>
        <v>0</v>
      </c>
    </row>
    <row r="71" spans="1:7" ht="13.2" x14ac:dyDescent="0.25">
      <c r="A71" s="6">
        <v>7897.5218814357104</v>
      </c>
      <c r="B71">
        <f t="shared" si="7"/>
        <v>0</v>
      </c>
      <c r="C71">
        <f t="shared" si="8"/>
        <v>0</v>
      </c>
      <c r="D71">
        <f t="shared" si="9"/>
        <v>0</v>
      </c>
      <c r="E71">
        <f t="shared" si="10"/>
        <v>1</v>
      </c>
      <c r="F71">
        <f t="shared" si="11"/>
        <v>0</v>
      </c>
      <c r="G71">
        <f t="shared" si="12"/>
        <v>0</v>
      </c>
    </row>
    <row r="72" spans="1:7" ht="13.2" x14ac:dyDescent="0.25">
      <c r="A72" s="6">
        <v>7785.92489180964</v>
      </c>
      <c r="B72">
        <f t="shared" si="7"/>
        <v>0</v>
      </c>
      <c r="C72">
        <f t="shared" si="8"/>
        <v>0</v>
      </c>
      <c r="D72">
        <f t="shared" si="9"/>
        <v>0</v>
      </c>
      <c r="E72">
        <f t="shared" si="10"/>
        <v>1</v>
      </c>
      <c r="F72">
        <f t="shared" si="11"/>
        <v>0</v>
      </c>
      <c r="G72">
        <f t="shared" si="12"/>
        <v>0</v>
      </c>
    </row>
    <row r="73" spans="1:7" ht="13.2" x14ac:dyDescent="0.25">
      <c r="A73" s="6">
        <v>7675.4115121292798</v>
      </c>
      <c r="B73">
        <f t="shared" si="7"/>
        <v>0</v>
      </c>
      <c r="C73">
        <f t="shared" si="8"/>
        <v>0</v>
      </c>
      <c r="D73">
        <f t="shared" si="9"/>
        <v>0</v>
      </c>
      <c r="E73">
        <f t="shared" si="10"/>
        <v>1</v>
      </c>
      <c r="F73">
        <f t="shared" si="11"/>
        <v>0</v>
      </c>
      <c r="G73">
        <f t="shared" si="12"/>
        <v>0</v>
      </c>
    </row>
    <row r="74" spans="1:7" ht="13.2" x14ac:dyDescent="0.25">
      <c r="A74" s="6">
        <v>7043.7359928466403</v>
      </c>
      <c r="B74">
        <f t="shared" si="7"/>
        <v>0</v>
      </c>
      <c r="C74">
        <f t="shared" si="8"/>
        <v>0</v>
      </c>
      <c r="D74">
        <f t="shared" si="9"/>
        <v>0</v>
      </c>
      <c r="E74">
        <f t="shared" si="10"/>
        <v>1</v>
      </c>
      <c r="F74">
        <f t="shared" si="11"/>
        <v>0</v>
      </c>
      <c r="G74">
        <f t="shared" si="12"/>
        <v>0</v>
      </c>
    </row>
    <row r="75" spans="1:7" ht="13.2" x14ac:dyDescent="0.25">
      <c r="A75" s="6">
        <v>7020.9917483873296</v>
      </c>
      <c r="B75">
        <f t="shared" si="7"/>
        <v>0</v>
      </c>
      <c r="C75">
        <f t="shared" si="8"/>
        <v>0</v>
      </c>
      <c r="D75">
        <f t="shared" si="9"/>
        <v>0</v>
      </c>
      <c r="E75">
        <f t="shared" si="10"/>
        <v>1</v>
      </c>
      <c r="F75">
        <f t="shared" si="11"/>
        <v>0</v>
      </c>
      <c r="G75">
        <f t="shared" si="12"/>
        <v>0</v>
      </c>
    </row>
    <row r="76" spans="1:7" ht="13.2" x14ac:dyDescent="0.25">
      <c r="A76" s="6">
        <v>6854.6390067443899</v>
      </c>
      <c r="B76">
        <f t="shared" si="7"/>
        <v>0</v>
      </c>
      <c r="C76">
        <f t="shared" si="8"/>
        <v>0</v>
      </c>
      <c r="D76">
        <f t="shared" si="9"/>
        <v>0</v>
      </c>
      <c r="E76">
        <f t="shared" si="10"/>
        <v>1</v>
      </c>
      <c r="F76">
        <f t="shared" si="11"/>
        <v>0</v>
      </c>
      <c r="G76">
        <f t="shared" si="12"/>
        <v>0</v>
      </c>
    </row>
    <row r="77" spans="1:7" ht="13.2" x14ac:dyDescent="0.25">
      <c r="A77" s="6">
        <v>6799.6502442388401</v>
      </c>
      <c r="B77">
        <f t="shared" si="7"/>
        <v>0</v>
      </c>
      <c r="C77">
        <f t="shared" si="8"/>
        <v>0</v>
      </c>
      <c r="D77">
        <f t="shared" si="9"/>
        <v>0</v>
      </c>
      <c r="E77">
        <f t="shared" si="10"/>
        <v>1</v>
      </c>
      <c r="F77">
        <f t="shared" si="11"/>
        <v>0</v>
      </c>
      <c r="G77">
        <f t="shared" si="12"/>
        <v>0</v>
      </c>
    </row>
    <row r="78" spans="1:7" ht="13.2" x14ac:dyDescent="0.25">
      <c r="A78" s="6">
        <v>6551.1724437621197</v>
      </c>
      <c r="B78">
        <f t="shared" si="7"/>
        <v>0</v>
      </c>
      <c r="C78">
        <f t="shared" si="8"/>
        <v>0</v>
      </c>
      <c r="D78">
        <f t="shared" si="9"/>
        <v>0</v>
      </c>
      <c r="E78">
        <f t="shared" si="10"/>
        <v>1</v>
      </c>
      <c r="F78">
        <f t="shared" si="11"/>
        <v>0</v>
      </c>
      <c r="G78">
        <f t="shared" si="12"/>
        <v>0</v>
      </c>
    </row>
    <row r="79" spans="1:7" ht="13.2" x14ac:dyDescent="0.25">
      <c r="A79" s="6">
        <v>6485.5462699722502</v>
      </c>
      <c r="B79">
        <f t="shared" si="7"/>
        <v>0</v>
      </c>
      <c r="C79">
        <f t="shared" si="8"/>
        <v>0</v>
      </c>
      <c r="D79">
        <f t="shared" si="9"/>
        <v>0</v>
      </c>
      <c r="E79">
        <f t="shared" si="10"/>
        <v>1</v>
      </c>
      <c r="F79">
        <f t="shared" si="11"/>
        <v>0</v>
      </c>
      <c r="G79">
        <f t="shared" si="12"/>
        <v>0</v>
      </c>
    </row>
    <row r="80" spans="1:7" ht="13.2" x14ac:dyDescent="0.25">
      <c r="A80" s="6">
        <v>6462.8453784650501</v>
      </c>
      <c r="B80">
        <f t="shared" si="7"/>
        <v>0</v>
      </c>
      <c r="C80">
        <f t="shared" si="8"/>
        <v>0</v>
      </c>
      <c r="D80">
        <f t="shared" si="9"/>
        <v>0</v>
      </c>
      <c r="E80">
        <f t="shared" si="10"/>
        <v>1</v>
      </c>
      <c r="F80">
        <f t="shared" si="11"/>
        <v>0</v>
      </c>
      <c r="G80">
        <f t="shared" si="12"/>
        <v>0</v>
      </c>
    </row>
    <row r="81" spans="1:7" ht="13.2" x14ac:dyDescent="0.25">
      <c r="A81" s="6">
        <v>6354.7405027287896</v>
      </c>
      <c r="B81">
        <f t="shared" si="7"/>
        <v>0</v>
      </c>
      <c r="C81">
        <f t="shared" si="8"/>
        <v>0</v>
      </c>
      <c r="D81">
        <f t="shared" si="9"/>
        <v>0</v>
      </c>
      <c r="E81">
        <f t="shared" si="10"/>
        <v>1</v>
      </c>
      <c r="F81">
        <f t="shared" si="11"/>
        <v>0</v>
      </c>
      <c r="G81">
        <f t="shared" si="12"/>
        <v>0</v>
      </c>
    </row>
    <row r="82" spans="1:7" ht="13.2" x14ac:dyDescent="0.25">
      <c r="A82" s="6">
        <v>6200.7778537412396</v>
      </c>
      <c r="B82">
        <f t="shared" si="7"/>
        <v>0</v>
      </c>
      <c r="C82">
        <f t="shared" si="8"/>
        <v>0</v>
      </c>
      <c r="D82">
        <f t="shared" si="9"/>
        <v>0</v>
      </c>
      <c r="E82">
        <f t="shared" si="10"/>
        <v>1</v>
      </c>
      <c r="F82">
        <f t="shared" si="11"/>
        <v>0</v>
      </c>
      <c r="G82">
        <f t="shared" si="12"/>
        <v>0</v>
      </c>
    </row>
    <row r="83" spans="1:7" ht="13.2" x14ac:dyDescent="0.25">
      <c r="A83" s="6">
        <v>6133.5728190360996</v>
      </c>
      <c r="B83">
        <f t="shared" si="7"/>
        <v>0</v>
      </c>
      <c r="C83">
        <f t="shared" si="8"/>
        <v>0</v>
      </c>
      <c r="D83">
        <f t="shared" si="9"/>
        <v>0</v>
      </c>
      <c r="E83">
        <f t="shared" si="10"/>
        <v>1</v>
      </c>
      <c r="F83">
        <f t="shared" si="11"/>
        <v>0</v>
      </c>
      <c r="G83">
        <f t="shared" si="12"/>
        <v>0</v>
      </c>
    </row>
    <row r="84" spans="1:7" ht="13.2" x14ac:dyDescent="0.25">
      <c r="A84" s="6">
        <v>5724.9285038532798</v>
      </c>
      <c r="B84">
        <f t="shared" si="7"/>
        <v>0</v>
      </c>
      <c r="C84">
        <f t="shared" si="8"/>
        <v>0</v>
      </c>
      <c r="D84">
        <f t="shared" si="9"/>
        <v>0</v>
      </c>
      <c r="E84">
        <f t="shared" si="10"/>
        <v>1</v>
      </c>
      <c r="F84">
        <f t="shared" si="11"/>
        <v>0</v>
      </c>
      <c r="G84">
        <f t="shared" si="12"/>
        <v>0</v>
      </c>
    </row>
    <row r="85" spans="1:7" ht="13.2" x14ac:dyDescent="0.25">
      <c r="A85" s="6">
        <v>5485.2904568327504</v>
      </c>
      <c r="B85">
        <f t="shared" si="7"/>
        <v>0</v>
      </c>
      <c r="C85">
        <f t="shared" si="8"/>
        <v>0</v>
      </c>
      <c r="D85">
        <f t="shared" si="9"/>
        <v>0</v>
      </c>
      <c r="E85">
        <f t="shared" si="10"/>
        <v>1</v>
      </c>
      <c r="F85">
        <f t="shared" si="11"/>
        <v>0</v>
      </c>
      <c r="G85">
        <f t="shared" si="12"/>
        <v>0</v>
      </c>
    </row>
    <row r="86" spans="1:7" ht="13.2" x14ac:dyDescent="0.25">
      <c r="A86" s="6">
        <v>5416.27126497673</v>
      </c>
      <c r="B86">
        <f t="shared" si="7"/>
        <v>0</v>
      </c>
      <c r="C86">
        <f t="shared" si="8"/>
        <v>0</v>
      </c>
      <c r="D86">
        <f t="shared" si="9"/>
        <v>0</v>
      </c>
      <c r="E86">
        <f t="shared" si="10"/>
        <v>1</v>
      </c>
      <c r="F86">
        <f t="shared" si="11"/>
        <v>0</v>
      </c>
      <c r="G86">
        <f t="shared" si="12"/>
        <v>0</v>
      </c>
    </row>
    <row r="87" spans="1:7" ht="13.2" x14ac:dyDescent="0.25">
      <c r="A87" s="6">
        <v>5387.8280117729801</v>
      </c>
      <c r="B87">
        <f t="shared" si="7"/>
        <v>0</v>
      </c>
      <c r="C87">
        <f t="shared" si="8"/>
        <v>0</v>
      </c>
      <c r="D87">
        <f t="shared" si="9"/>
        <v>0</v>
      </c>
      <c r="E87">
        <f t="shared" si="10"/>
        <v>1</v>
      </c>
      <c r="F87">
        <f t="shared" si="11"/>
        <v>0</v>
      </c>
      <c r="G87">
        <f t="shared" si="12"/>
        <v>0</v>
      </c>
    </row>
    <row r="88" spans="1:7" ht="13.2" x14ac:dyDescent="0.25">
      <c r="A88" s="6">
        <v>5350.5261530329599</v>
      </c>
      <c r="B88">
        <f t="shared" si="7"/>
        <v>0</v>
      </c>
      <c r="C88">
        <f t="shared" si="8"/>
        <v>0</v>
      </c>
      <c r="D88">
        <f t="shared" si="9"/>
        <v>0</v>
      </c>
      <c r="E88">
        <f t="shared" si="10"/>
        <v>1</v>
      </c>
      <c r="F88">
        <f t="shared" si="11"/>
        <v>0</v>
      </c>
      <c r="G88">
        <f t="shared" si="12"/>
        <v>0</v>
      </c>
    </row>
    <row r="89" spans="1:7" ht="13.2" x14ac:dyDescent="0.25">
      <c r="A89" s="6">
        <v>5279.9583527454397</v>
      </c>
      <c r="B89">
        <f t="shared" si="7"/>
        <v>0</v>
      </c>
      <c r="C89">
        <f t="shared" si="8"/>
        <v>0</v>
      </c>
      <c r="D89">
        <f t="shared" si="9"/>
        <v>0</v>
      </c>
      <c r="E89">
        <f t="shared" si="10"/>
        <v>1</v>
      </c>
      <c r="F89">
        <f t="shared" si="11"/>
        <v>0</v>
      </c>
      <c r="G89">
        <f t="shared" si="12"/>
        <v>0</v>
      </c>
    </row>
    <row r="90" spans="1:7" ht="13.2" x14ac:dyDescent="0.25">
      <c r="A90" s="6">
        <v>5108.9525885147496</v>
      </c>
      <c r="B90">
        <f t="shared" si="7"/>
        <v>0</v>
      </c>
      <c r="C90">
        <f t="shared" si="8"/>
        <v>0</v>
      </c>
      <c r="D90">
        <f t="shared" si="9"/>
        <v>0</v>
      </c>
      <c r="E90">
        <f t="shared" si="10"/>
        <v>1</v>
      </c>
      <c r="F90">
        <f t="shared" si="11"/>
        <v>0</v>
      </c>
      <c r="G90">
        <f t="shared" si="12"/>
        <v>0</v>
      </c>
    </row>
    <row r="91" spans="1:7" ht="13.2" x14ac:dyDescent="0.25">
      <c r="A91" s="6">
        <v>5072.6145097485696</v>
      </c>
      <c r="B91">
        <f t="shared" si="7"/>
        <v>0</v>
      </c>
      <c r="C91">
        <f t="shared" si="8"/>
        <v>0</v>
      </c>
      <c r="D91">
        <f t="shared" si="9"/>
        <v>0</v>
      </c>
      <c r="E91">
        <f t="shared" si="10"/>
        <v>1</v>
      </c>
      <c r="F91">
        <f t="shared" si="11"/>
        <v>0</v>
      </c>
      <c r="G91">
        <f t="shared" si="12"/>
        <v>0</v>
      </c>
    </row>
    <row r="92" spans="1:7" ht="13.2" x14ac:dyDescent="0.25">
      <c r="A92" s="6">
        <v>5046.5059670639002</v>
      </c>
      <c r="B92">
        <f t="shared" si="7"/>
        <v>0</v>
      </c>
      <c r="C92">
        <f t="shared" si="8"/>
        <v>0</v>
      </c>
      <c r="D92">
        <f t="shared" si="9"/>
        <v>0</v>
      </c>
      <c r="E92">
        <f t="shared" si="10"/>
        <v>1</v>
      </c>
      <c r="F92">
        <f t="shared" si="11"/>
        <v>0</v>
      </c>
      <c r="G92">
        <f t="shared" si="12"/>
        <v>0</v>
      </c>
    </row>
    <row r="93" spans="1:7" ht="13.2" x14ac:dyDescent="0.25">
      <c r="A93" s="6">
        <v>5013.2698346411898</v>
      </c>
      <c r="B93">
        <f t="shared" si="7"/>
        <v>0</v>
      </c>
      <c r="C93">
        <f t="shared" si="8"/>
        <v>0</v>
      </c>
      <c r="D93">
        <f t="shared" si="9"/>
        <v>0</v>
      </c>
      <c r="E93">
        <f t="shared" si="10"/>
        <v>1</v>
      </c>
      <c r="F93">
        <f t="shared" si="11"/>
        <v>0</v>
      </c>
      <c r="G93">
        <f t="shared" si="12"/>
        <v>0</v>
      </c>
    </row>
    <row r="94" spans="1:7" ht="13.2" x14ac:dyDescent="0.25">
      <c r="A94" s="6">
        <v>5001.38608320599</v>
      </c>
      <c r="B94">
        <f t="shared" si="7"/>
        <v>0</v>
      </c>
      <c r="C94">
        <f t="shared" si="8"/>
        <v>0</v>
      </c>
      <c r="D94">
        <f t="shared" si="9"/>
        <v>0</v>
      </c>
      <c r="E94">
        <f t="shared" si="10"/>
        <v>1</v>
      </c>
      <c r="F94">
        <f t="shared" si="11"/>
        <v>0</v>
      </c>
      <c r="G94">
        <f t="shared" si="12"/>
        <v>0</v>
      </c>
    </row>
    <row r="95" spans="1:7" ht="13.2" x14ac:dyDescent="0.25">
      <c r="A95" s="6">
        <v>4935.4437166444704</v>
      </c>
      <c r="B95">
        <f t="shared" si="7"/>
        <v>0</v>
      </c>
      <c r="C95">
        <f t="shared" si="8"/>
        <v>0</v>
      </c>
      <c r="D95">
        <f t="shared" si="9"/>
        <v>0</v>
      </c>
      <c r="E95">
        <f t="shared" si="10"/>
        <v>1</v>
      </c>
      <c r="F95">
        <f t="shared" si="11"/>
        <v>0</v>
      </c>
      <c r="G95">
        <f t="shared" si="12"/>
        <v>0</v>
      </c>
    </row>
    <row r="96" spans="1:7" ht="13.2" x14ac:dyDescent="0.25">
      <c r="A96" s="6">
        <v>4901.9617813025998</v>
      </c>
      <c r="B96">
        <f t="shared" si="7"/>
        <v>0</v>
      </c>
      <c r="C96">
        <f t="shared" si="8"/>
        <v>0</v>
      </c>
      <c r="D96">
        <f t="shared" si="9"/>
        <v>0</v>
      </c>
      <c r="E96">
        <f t="shared" si="10"/>
        <v>1</v>
      </c>
      <c r="F96">
        <f t="shared" si="11"/>
        <v>0</v>
      </c>
      <c r="G96">
        <f t="shared" si="12"/>
        <v>0</v>
      </c>
    </row>
    <row r="97" spans="1:7" ht="13.2" x14ac:dyDescent="0.25">
      <c r="A97" s="6">
        <v>4845.2810121873999</v>
      </c>
      <c r="B97">
        <f t="shared" si="7"/>
        <v>0</v>
      </c>
      <c r="C97">
        <f t="shared" si="8"/>
        <v>0</v>
      </c>
      <c r="D97">
        <f t="shared" si="9"/>
        <v>0</v>
      </c>
      <c r="E97">
        <f t="shared" si="10"/>
        <v>1</v>
      </c>
      <c r="F97">
        <f t="shared" si="11"/>
        <v>0</v>
      </c>
      <c r="G97">
        <f t="shared" si="12"/>
        <v>0</v>
      </c>
    </row>
    <row r="98" spans="1:7" ht="13.2" x14ac:dyDescent="0.25">
      <c r="A98" s="6">
        <v>4680.3587204411497</v>
      </c>
      <c r="B98">
        <f t="shared" si="7"/>
        <v>0</v>
      </c>
      <c r="C98">
        <f t="shared" si="8"/>
        <v>0</v>
      </c>
      <c r="D98">
        <f t="shared" si="9"/>
        <v>0</v>
      </c>
      <c r="E98">
        <f t="shared" si="10"/>
        <v>1</v>
      </c>
      <c r="F98">
        <f t="shared" si="11"/>
        <v>0</v>
      </c>
      <c r="G98">
        <f t="shared" si="12"/>
        <v>0</v>
      </c>
    </row>
    <row r="99" spans="1:7" ht="13.2" x14ac:dyDescent="0.25">
      <c r="A99" s="6">
        <v>4609.9672032771396</v>
      </c>
      <c r="B99">
        <f t="shared" si="7"/>
        <v>0</v>
      </c>
      <c r="C99">
        <f t="shared" si="8"/>
        <v>0</v>
      </c>
      <c r="D99">
        <f t="shared" si="9"/>
        <v>0</v>
      </c>
      <c r="E99">
        <f t="shared" si="10"/>
        <v>1</v>
      </c>
      <c r="F99">
        <f t="shared" si="11"/>
        <v>0</v>
      </c>
      <c r="G99">
        <f t="shared" si="12"/>
        <v>0</v>
      </c>
    </row>
    <row r="100" spans="1:7" ht="13.2" x14ac:dyDescent="0.25">
      <c r="A100" s="6">
        <v>4555.7786473716396</v>
      </c>
      <c r="B100">
        <f t="shared" si="7"/>
        <v>0</v>
      </c>
      <c r="C100">
        <f t="shared" si="8"/>
        <v>0</v>
      </c>
      <c r="D100">
        <f t="shared" si="9"/>
        <v>0</v>
      </c>
      <c r="E100">
        <f t="shared" si="10"/>
        <v>1</v>
      </c>
      <c r="F100">
        <f t="shared" si="11"/>
        <v>0</v>
      </c>
      <c r="G100">
        <f t="shared" si="12"/>
        <v>0</v>
      </c>
    </row>
    <row r="101" spans="1:7" ht="13.2" x14ac:dyDescent="0.25">
      <c r="A101" s="6">
        <v>4399.3839786295403</v>
      </c>
      <c r="B101">
        <f t="shared" si="7"/>
        <v>0</v>
      </c>
      <c r="C101">
        <f t="shared" si="8"/>
        <v>0</v>
      </c>
      <c r="D101">
        <f t="shared" si="9"/>
        <v>0</v>
      </c>
      <c r="E101">
        <f t="shared" si="10"/>
        <v>1</v>
      </c>
      <c r="F101">
        <f t="shared" si="11"/>
        <v>0</v>
      </c>
      <c r="G101">
        <f t="shared" si="12"/>
        <v>0</v>
      </c>
    </row>
    <row r="102" spans="1:7" ht="13.2" x14ac:dyDescent="0.25">
      <c r="A102" s="6">
        <v>4295.1685848946099</v>
      </c>
      <c r="B102">
        <f t="shared" si="7"/>
        <v>0</v>
      </c>
      <c r="C102">
        <f t="shared" si="8"/>
        <v>0</v>
      </c>
      <c r="D102">
        <f t="shared" si="9"/>
        <v>0</v>
      </c>
      <c r="E102">
        <f t="shared" si="10"/>
        <v>1</v>
      </c>
      <c r="F102">
        <f t="shared" si="11"/>
        <v>0</v>
      </c>
      <c r="G102">
        <f t="shared" si="12"/>
        <v>0</v>
      </c>
    </row>
    <row r="103" spans="1:7" ht="13.2" x14ac:dyDescent="0.25">
      <c r="A103" s="6">
        <v>3896.54206063941</v>
      </c>
      <c r="B103">
        <f t="shared" si="7"/>
        <v>0</v>
      </c>
      <c r="C103">
        <f t="shared" si="8"/>
        <v>0</v>
      </c>
      <c r="D103">
        <f t="shared" si="9"/>
        <v>0</v>
      </c>
      <c r="E103">
        <f t="shared" si="10"/>
        <v>1</v>
      </c>
      <c r="F103">
        <f t="shared" si="11"/>
        <v>0</v>
      </c>
      <c r="G103">
        <f t="shared" si="12"/>
        <v>0</v>
      </c>
    </row>
    <row r="104" spans="1:7" ht="13.2" x14ac:dyDescent="0.25">
      <c r="A104" s="6">
        <v>3888.1127728822398</v>
      </c>
      <c r="B104">
        <f t="shared" si="7"/>
        <v>0</v>
      </c>
      <c r="C104">
        <f t="shared" si="8"/>
        <v>0</v>
      </c>
      <c r="D104">
        <f t="shared" si="9"/>
        <v>0</v>
      </c>
      <c r="E104">
        <f t="shared" si="10"/>
        <v>1</v>
      </c>
      <c r="F104">
        <f t="shared" si="11"/>
        <v>0</v>
      </c>
      <c r="G104">
        <f t="shared" si="12"/>
        <v>0</v>
      </c>
    </row>
    <row r="105" spans="1:7" ht="13.2" x14ac:dyDescent="0.25">
      <c r="A105" s="6">
        <v>3693.52090393449</v>
      </c>
      <c r="B105">
        <f t="shared" si="7"/>
        <v>0</v>
      </c>
      <c r="C105">
        <f t="shared" si="8"/>
        <v>0</v>
      </c>
      <c r="D105">
        <f t="shared" si="9"/>
        <v>0</v>
      </c>
      <c r="E105">
        <f t="shared" si="10"/>
        <v>1</v>
      </c>
      <c r="F105">
        <f t="shared" si="11"/>
        <v>0</v>
      </c>
      <c r="G105">
        <f t="shared" si="12"/>
        <v>0</v>
      </c>
    </row>
    <row r="106" spans="1:7" ht="13.2" x14ac:dyDescent="0.25">
      <c r="A106" s="6">
        <v>3579.3505574966198</v>
      </c>
      <c r="B106">
        <f t="shared" si="7"/>
        <v>0</v>
      </c>
      <c r="C106">
        <f t="shared" si="8"/>
        <v>0</v>
      </c>
      <c r="D106">
        <f t="shared" si="9"/>
        <v>0</v>
      </c>
      <c r="E106">
        <f t="shared" si="10"/>
        <v>1</v>
      </c>
      <c r="F106">
        <f t="shared" si="11"/>
        <v>0</v>
      </c>
      <c r="G106">
        <f t="shared" si="12"/>
        <v>0</v>
      </c>
    </row>
    <row r="107" spans="1:7" ht="13.2" x14ac:dyDescent="0.25">
      <c r="A107" s="6">
        <v>3417.0169350094102</v>
      </c>
      <c r="B107">
        <f t="shared" si="7"/>
        <v>0</v>
      </c>
      <c r="C107">
        <f t="shared" si="8"/>
        <v>0</v>
      </c>
      <c r="D107">
        <f t="shared" si="9"/>
        <v>0</v>
      </c>
      <c r="E107">
        <f t="shared" si="10"/>
        <v>1</v>
      </c>
      <c r="F107">
        <f t="shared" si="11"/>
        <v>0</v>
      </c>
      <c r="G107">
        <f t="shared" si="12"/>
        <v>0</v>
      </c>
    </row>
    <row r="108" spans="1:7" ht="13.2" x14ac:dyDescent="0.25">
      <c r="A108" s="6">
        <v>3345.7769486928601</v>
      </c>
      <c r="B108">
        <f t="shared" si="7"/>
        <v>0</v>
      </c>
      <c r="C108">
        <f t="shared" si="8"/>
        <v>0</v>
      </c>
      <c r="D108">
        <f t="shared" si="9"/>
        <v>0</v>
      </c>
      <c r="E108">
        <f t="shared" si="10"/>
        <v>1</v>
      </c>
      <c r="F108">
        <f t="shared" si="11"/>
        <v>0</v>
      </c>
      <c r="G108">
        <f t="shared" si="12"/>
        <v>0</v>
      </c>
    </row>
    <row r="109" spans="1:7" ht="13.2" x14ac:dyDescent="0.25">
      <c r="A109" s="6">
        <v>3296.37537415017</v>
      </c>
      <c r="B109">
        <f t="shared" si="7"/>
        <v>0</v>
      </c>
      <c r="C109">
        <f t="shared" si="8"/>
        <v>0</v>
      </c>
      <c r="D109">
        <f t="shared" si="9"/>
        <v>0</v>
      </c>
      <c r="E109">
        <f t="shared" si="10"/>
        <v>1</v>
      </c>
      <c r="F109">
        <f t="shared" si="11"/>
        <v>0</v>
      </c>
      <c r="G109">
        <f t="shared" si="12"/>
        <v>0</v>
      </c>
    </row>
    <row r="110" spans="1:7" ht="13.2" x14ac:dyDescent="0.25">
      <c r="A110" s="6">
        <v>3141.4092523561899</v>
      </c>
      <c r="B110">
        <f t="shared" si="7"/>
        <v>0</v>
      </c>
      <c r="C110">
        <f t="shared" si="8"/>
        <v>0</v>
      </c>
      <c r="D110">
        <f t="shared" si="9"/>
        <v>0</v>
      </c>
      <c r="E110">
        <f t="shared" si="10"/>
        <v>1</v>
      </c>
      <c r="F110">
        <f t="shared" si="11"/>
        <v>0</v>
      </c>
      <c r="G110">
        <f t="shared" si="12"/>
        <v>0</v>
      </c>
    </row>
    <row r="111" spans="1:7" ht="13.2" x14ac:dyDescent="0.25">
      <c r="A111" s="6">
        <v>3079.4987714415302</v>
      </c>
      <c r="B111">
        <f t="shared" si="7"/>
        <v>0</v>
      </c>
      <c r="C111">
        <f t="shared" si="8"/>
        <v>0</v>
      </c>
      <c r="D111">
        <f t="shared" si="9"/>
        <v>0</v>
      </c>
      <c r="E111">
        <f t="shared" si="10"/>
        <v>1</v>
      </c>
      <c r="F111">
        <f t="shared" si="11"/>
        <v>0</v>
      </c>
      <c r="G111">
        <f t="shared" si="12"/>
        <v>0</v>
      </c>
    </row>
    <row r="112" spans="1:7" ht="13.2" x14ac:dyDescent="0.25">
      <c r="A112" s="6">
        <v>2932.3039719741901</v>
      </c>
      <c r="B112">
        <f t="shared" si="7"/>
        <v>0</v>
      </c>
      <c r="C112">
        <f t="shared" si="8"/>
        <v>0</v>
      </c>
      <c r="D112">
        <f t="shared" si="9"/>
        <v>0</v>
      </c>
      <c r="E112">
        <f t="shared" si="10"/>
        <v>1</v>
      </c>
      <c r="F112">
        <f t="shared" si="11"/>
        <v>0</v>
      </c>
      <c r="G112">
        <f t="shared" si="12"/>
        <v>0</v>
      </c>
    </row>
    <row r="113" spans="1:7" ht="13.2" x14ac:dyDescent="0.25">
      <c r="A113" s="6">
        <v>2713.4593359697601</v>
      </c>
      <c r="B113">
        <f t="shared" si="7"/>
        <v>0</v>
      </c>
      <c r="C113">
        <f t="shared" si="8"/>
        <v>0</v>
      </c>
      <c r="D113">
        <f t="shared" si="9"/>
        <v>0</v>
      </c>
      <c r="E113">
        <f t="shared" si="10"/>
        <v>1</v>
      </c>
      <c r="F113">
        <f t="shared" si="11"/>
        <v>0</v>
      </c>
      <c r="G113">
        <f t="shared" si="12"/>
        <v>0</v>
      </c>
    </row>
    <row r="114" spans="1:7" ht="13.2" x14ac:dyDescent="0.25">
      <c r="A114" s="6">
        <v>2675.6536375937999</v>
      </c>
      <c r="B114">
        <f t="shared" si="7"/>
        <v>0</v>
      </c>
      <c r="C114">
        <f t="shared" si="8"/>
        <v>0</v>
      </c>
      <c r="D114">
        <f t="shared" si="9"/>
        <v>0</v>
      </c>
      <c r="E114">
        <f t="shared" si="10"/>
        <v>1</v>
      </c>
      <c r="F114">
        <f t="shared" si="11"/>
        <v>0</v>
      </c>
      <c r="G114">
        <f t="shared" si="12"/>
        <v>0</v>
      </c>
    </row>
    <row r="115" spans="1:7" ht="13.2" x14ac:dyDescent="0.25">
      <c r="A115" s="6">
        <v>2557.37734705713</v>
      </c>
      <c r="B115">
        <f t="shared" si="7"/>
        <v>0</v>
      </c>
      <c r="C115">
        <f t="shared" si="8"/>
        <v>0</v>
      </c>
      <c r="D115">
        <f t="shared" si="9"/>
        <v>0</v>
      </c>
      <c r="E115">
        <f t="shared" si="10"/>
        <v>1</v>
      </c>
      <c r="F115">
        <f t="shared" si="11"/>
        <v>0</v>
      </c>
      <c r="G115">
        <f t="shared" si="12"/>
        <v>0</v>
      </c>
    </row>
    <row r="116" spans="1:7" ht="13.2" x14ac:dyDescent="0.25">
      <c r="A116" s="6">
        <v>2411.5726145091899</v>
      </c>
      <c r="B116">
        <f t="shared" si="7"/>
        <v>0</v>
      </c>
      <c r="C116">
        <f t="shared" si="8"/>
        <v>0</v>
      </c>
      <c r="D116">
        <f t="shared" si="9"/>
        <v>0</v>
      </c>
      <c r="E116">
        <f t="shared" si="10"/>
        <v>1</v>
      </c>
      <c r="F116">
        <f t="shared" si="11"/>
        <v>0</v>
      </c>
      <c r="G116">
        <f t="shared" si="12"/>
        <v>0</v>
      </c>
    </row>
    <row r="117" spans="1:7" ht="13.2" x14ac:dyDescent="0.25">
      <c r="A117" s="6">
        <v>2179.30201202846</v>
      </c>
      <c r="B117">
        <f t="shared" si="7"/>
        <v>0</v>
      </c>
      <c r="C117">
        <f t="shared" si="8"/>
        <v>0</v>
      </c>
      <c r="D117">
        <f t="shared" si="9"/>
        <v>0</v>
      </c>
      <c r="E117">
        <f t="shared" si="10"/>
        <v>1</v>
      </c>
      <c r="F117">
        <f t="shared" si="11"/>
        <v>0</v>
      </c>
      <c r="G117">
        <f t="shared" si="12"/>
        <v>0</v>
      </c>
    </row>
    <row r="118" spans="1:7" ht="13.2" x14ac:dyDescent="0.25">
      <c r="A118" s="6">
        <v>2141.24541154486</v>
      </c>
      <c r="B118">
        <f t="shared" si="7"/>
        <v>0</v>
      </c>
      <c r="C118">
        <f t="shared" si="8"/>
        <v>0</v>
      </c>
      <c r="D118">
        <f t="shared" si="9"/>
        <v>0</v>
      </c>
      <c r="E118">
        <f t="shared" si="10"/>
        <v>1</v>
      </c>
      <c r="F118">
        <f t="shared" si="11"/>
        <v>0</v>
      </c>
      <c r="G118">
        <f t="shared" si="12"/>
        <v>0</v>
      </c>
    </row>
    <row r="119" spans="1:7" ht="13.2" x14ac:dyDescent="0.25">
      <c r="A119" s="6">
        <v>2046.17391922361</v>
      </c>
      <c r="B119">
        <f t="shared" si="7"/>
        <v>0</v>
      </c>
      <c r="C119">
        <f t="shared" si="8"/>
        <v>0</v>
      </c>
      <c r="D119">
        <f t="shared" si="9"/>
        <v>0</v>
      </c>
      <c r="E119">
        <f t="shared" si="10"/>
        <v>1</v>
      </c>
      <c r="F119">
        <f t="shared" si="11"/>
        <v>0</v>
      </c>
      <c r="G119">
        <f t="shared" si="12"/>
        <v>0</v>
      </c>
    </row>
    <row r="120" spans="1:7" ht="13.2" x14ac:dyDescent="0.25">
      <c r="A120" s="6">
        <v>1975.0301673434799</v>
      </c>
      <c r="B120">
        <f t="shared" si="7"/>
        <v>0</v>
      </c>
      <c r="C120">
        <f t="shared" si="8"/>
        <v>0</v>
      </c>
      <c r="D120">
        <f t="shared" si="9"/>
        <v>0</v>
      </c>
      <c r="E120">
        <f t="shared" si="10"/>
        <v>1</v>
      </c>
      <c r="F120">
        <f t="shared" si="11"/>
        <v>0</v>
      </c>
      <c r="G120">
        <f t="shared" si="12"/>
        <v>0</v>
      </c>
    </row>
    <row r="121" spans="1:7" ht="13.2" x14ac:dyDescent="0.25">
      <c r="A121" s="6">
        <v>1935.5169455064899</v>
      </c>
      <c r="B121">
        <f t="shared" si="7"/>
        <v>0</v>
      </c>
      <c r="C121">
        <f t="shared" si="8"/>
        <v>0</v>
      </c>
      <c r="D121">
        <f t="shared" si="9"/>
        <v>0</v>
      </c>
      <c r="E121">
        <f t="shared" si="10"/>
        <v>1</v>
      </c>
      <c r="F121">
        <f t="shared" si="11"/>
        <v>0</v>
      </c>
      <c r="G121">
        <f t="shared" si="12"/>
        <v>0</v>
      </c>
    </row>
    <row r="122" spans="1:7" ht="13.2" x14ac:dyDescent="0.25">
      <c r="A122" s="6">
        <v>1927.3300723075099</v>
      </c>
      <c r="B122">
        <f t="shared" si="7"/>
        <v>0</v>
      </c>
      <c r="C122">
        <f t="shared" si="8"/>
        <v>0</v>
      </c>
      <c r="D122">
        <f t="shared" si="9"/>
        <v>0</v>
      </c>
      <c r="E122">
        <f t="shared" si="10"/>
        <v>1</v>
      </c>
      <c r="F122">
        <f t="shared" si="11"/>
        <v>0</v>
      </c>
      <c r="G122">
        <f t="shared" si="12"/>
        <v>0</v>
      </c>
    </row>
    <row r="123" spans="1:7" ht="13.2" x14ac:dyDescent="0.25">
      <c r="A123" s="6">
        <v>1894.2221373529401</v>
      </c>
      <c r="B123">
        <f t="shared" si="7"/>
        <v>0</v>
      </c>
      <c r="C123">
        <f t="shared" si="8"/>
        <v>0</v>
      </c>
      <c r="D123">
        <f t="shared" si="9"/>
        <v>0</v>
      </c>
      <c r="E123">
        <f t="shared" si="10"/>
        <v>1</v>
      </c>
      <c r="F123">
        <f t="shared" si="11"/>
        <v>0</v>
      </c>
      <c r="G123">
        <f t="shared" si="12"/>
        <v>0</v>
      </c>
    </row>
    <row r="124" spans="1:7" ht="13.2" x14ac:dyDescent="0.25">
      <c r="A124" s="6">
        <v>1829.2513814153999</v>
      </c>
      <c r="B124">
        <f t="shared" si="7"/>
        <v>0</v>
      </c>
      <c r="C124">
        <f t="shared" si="8"/>
        <v>0</v>
      </c>
      <c r="D124">
        <f t="shared" si="9"/>
        <v>0</v>
      </c>
      <c r="E124">
        <f t="shared" si="10"/>
        <v>1</v>
      </c>
      <c r="F124">
        <f t="shared" si="11"/>
        <v>0</v>
      </c>
      <c r="G124">
        <f t="shared" si="12"/>
        <v>0</v>
      </c>
    </row>
    <row r="125" spans="1:7" ht="13.2" x14ac:dyDescent="0.25">
      <c r="A125" s="6">
        <v>1820.3626682440199</v>
      </c>
      <c r="B125">
        <f t="shared" si="7"/>
        <v>0</v>
      </c>
      <c r="C125">
        <f t="shared" si="8"/>
        <v>0</v>
      </c>
      <c r="D125">
        <f t="shared" si="9"/>
        <v>0</v>
      </c>
      <c r="E125">
        <f t="shared" si="10"/>
        <v>1</v>
      </c>
      <c r="F125">
        <f t="shared" si="11"/>
        <v>0</v>
      </c>
      <c r="G125">
        <f t="shared" si="12"/>
        <v>0</v>
      </c>
    </row>
    <row r="126" spans="1:7" ht="13.2" x14ac:dyDescent="0.25">
      <c r="A126" s="6">
        <v>1797.85978218692</v>
      </c>
      <c r="B126">
        <f t="shared" si="7"/>
        <v>0</v>
      </c>
      <c r="C126">
        <f t="shared" si="8"/>
        <v>0</v>
      </c>
      <c r="D126">
        <f t="shared" si="9"/>
        <v>0</v>
      </c>
      <c r="E126">
        <f t="shared" si="10"/>
        <v>1</v>
      </c>
      <c r="F126">
        <f t="shared" si="11"/>
        <v>0</v>
      </c>
      <c r="G126">
        <f t="shared" si="12"/>
        <v>0</v>
      </c>
    </row>
    <row r="127" spans="1:7" ht="13.2" x14ac:dyDescent="0.25">
      <c r="A127" s="6">
        <v>1669.6700888738201</v>
      </c>
      <c r="B127">
        <f t="shared" si="7"/>
        <v>0</v>
      </c>
      <c r="C127">
        <f t="shared" si="8"/>
        <v>0</v>
      </c>
      <c r="D127">
        <f t="shared" si="9"/>
        <v>0</v>
      </c>
      <c r="E127">
        <f t="shared" si="10"/>
        <v>1</v>
      </c>
      <c r="F127">
        <f t="shared" si="11"/>
        <v>0</v>
      </c>
      <c r="G127">
        <f t="shared" si="12"/>
        <v>0</v>
      </c>
    </row>
    <row r="128" spans="1:7" ht="13.2" x14ac:dyDescent="0.25">
      <c r="A128" s="6">
        <v>1651.04396649108</v>
      </c>
      <c r="B128">
        <f t="shared" si="7"/>
        <v>0</v>
      </c>
      <c r="C128">
        <f t="shared" si="8"/>
        <v>0</v>
      </c>
      <c r="D128">
        <f t="shared" si="9"/>
        <v>0</v>
      </c>
      <c r="E128">
        <f t="shared" si="10"/>
        <v>1</v>
      </c>
      <c r="F128">
        <f t="shared" si="11"/>
        <v>0</v>
      </c>
      <c r="G128">
        <f t="shared" si="12"/>
        <v>0</v>
      </c>
    </row>
    <row r="129" spans="1:7" ht="13.2" x14ac:dyDescent="0.25">
      <c r="A129" s="6">
        <v>1618.3414104870501</v>
      </c>
      <c r="B129">
        <f t="shared" si="7"/>
        <v>0</v>
      </c>
      <c r="C129">
        <f t="shared" si="8"/>
        <v>0</v>
      </c>
      <c r="D129">
        <f t="shared" si="9"/>
        <v>0</v>
      </c>
      <c r="E129">
        <f t="shared" si="10"/>
        <v>1</v>
      </c>
      <c r="F129">
        <f t="shared" si="11"/>
        <v>0</v>
      </c>
      <c r="G129">
        <f t="shared" si="12"/>
        <v>0</v>
      </c>
    </row>
    <row r="130" spans="1:7" ht="13.2" x14ac:dyDescent="0.25">
      <c r="A130" s="6">
        <v>1608.5187482634101</v>
      </c>
      <c r="B130">
        <f t="shared" si="7"/>
        <v>0</v>
      </c>
      <c r="C130">
        <f t="shared" si="8"/>
        <v>0</v>
      </c>
      <c r="D130">
        <f t="shared" si="9"/>
        <v>0</v>
      </c>
      <c r="E130">
        <f t="shared" si="10"/>
        <v>1</v>
      </c>
      <c r="F130">
        <f t="shared" si="11"/>
        <v>0</v>
      </c>
      <c r="G130">
        <f t="shared" si="12"/>
        <v>0</v>
      </c>
    </row>
    <row r="131" spans="1:7" ht="13.2" x14ac:dyDescent="0.25">
      <c r="A131" s="6">
        <v>1462.7270566705499</v>
      </c>
      <c r="B131">
        <f t="shared" ref="B131:B194" si="13">IF(AND($A131&gt;0,$A131&lt;10),1,0)</f>
        <v>0</v>
      </c>
      <c r="C131">
        <f t="shared" ref="C131:C194" si="14">IF(AND($A131&gt;10,$A131&lt;100),1,0)</f>
        <v>0</v>
      </c>
      <c r="D131">
        <f t="shared" ref="D131:D194" si="15">IF(AND($A131&gt;100,$A131&lt;1000),1,0)</f>
        <v>0</v>
      </c>
      <c r="E131">
        <f t="shared" ref="E131:E194" si="16">IF(AND($A131&gt;1000,$A131&lt;10000),1,0)</f>
        <v>1</v>
      </c>
      <c r="F131">
        <f t="shared" ref="F131:F194" si="17">IF(AND($A131&gt;10000,$A131&lt;100000),1,0)</f>
        <v>0</v>
      </c>
      <c r="G131">
        <f t="shared" ref="G131:G194" si="18">IF($A131&gt;100000,1,0)</f>
        <v>0</v>
      </c>
    </row>
    <row r="132" spans="1:7" ht="13.2" x14ac:dyDescent="0.25">
      <c r="A132" s="6">
        <v>1461.2902500360599</v>
      </c>
      <c r="B132">
        <f t="shared" si="13"/>
        <v>0</v>
      </c>
      <c r="C132">
        <f t="shared" si="14"/>
        <v>0</v>
      </c>
      <c r="D132">
        <f t="shared" si="15"/>
        <v>0</v>
      </c>
      <c r="E132">
        <f t="shared" si="16"/>
        <v>1</v>
      </c>
      <c r="F132">
        <f t="shared" si="17"/>
        <v>0</v>
      </c>
      <c r="G132">
        <f t="shared" si="18"/>
        <v>0</v>
      </c>
    </row>
    <row r="133" spans="1:7" ht="13.2" x14ac:dyDescent="0.25">
      <c r="A133" s="6">
        <v>1440.57675093273</v>
      </c>
      <c r="B133">
        <f t="shared" si="13"/>
        <v>0</v>
      </c>
      <c r="C133">
        <f t="shared" si="14"/>
        <v>0</v>
      </c>
      <c r="D133">
        <f t="shared" si="15"/>
        <v>0</v>
      </c>
      <c r="E133">
        <f t="shared" si="16"/>
        <v>1</v>
      </c>
      <c r="F133">
        <f t="shared" si="17"/>
        <v>0</v>
      </c>
      <c r="G133">
        <f t="shared" si="18"/>
        <v>0</v>
      </c>
    </row>
    <row r="134" spans="1:7" ht="13.2" x14ac:dyDescent="0.25">
      <c r="A134" s="6">
        <v>1405.10775596743</v>
      </c>
      <c r="B134">
        <f t="shared" si="13"/>
        <v>0</v>
      </c>
      <c r="C134">
        <f t="shared" si="14"/>
        <v>0</v>
      </c>
      <c r="D134">
        <f t="shared" si="15"/>
        <v>0</v>
      </c>
      <c r="E134">
        <f t="shared" si="16"/>
        <v>1</v>
      </c>
      <c r="F134">
        <f t="shared" si="17"/>
        <v>0</v>
      </c>
      <c r="G134">
        <f t="shared" si="18"/>
        <v>0</v>
      </c>
    </row>
    <row r="135" spans="1:7" ht="13.2" x14ac:dyDescent="0.25">
      <c r="A135" s="6">
        <v>1381.3997943137999</v>
      </c>
      <c r="B135">
        <f t="shared" si="13"/>
        <v>0</v>
      </c>
      <c r="C135">
        <f t="shared" si="14"/>
        <v>0</v>
      </c>
      <c r="D135">
        <f t="shared" si="15"/>
        <v>0</v>
      </c>
      <c r="E135">
        <f t="shared" si="16"/>
        <v>1</v>
      </c>
      <c r="F135">
        <f t="shared" si="17"/>
        <v>0</v>
      </c>
      <c r="G135">
        <f t="shared" si="18"/>
        <v>0</v>
      </c>
    </row>
    <row r="136" spans="1:7" ht="13.2" x14ac:dyDescent="0.25">
      <c r="A136" s="6">
        <v>1294.5371591114999</v>
      </c>
      <c r="B136">
        <f t="shared" si="13"/>
        <v>0</v>
      </c>
      <c r="C136">
        <f t="shared" si="14"/>
        <v>0</v>
      </c>
      <c r="D136">
        <f t="shared" si="15"/>
        <v>0</v>
      </c>
      <c r="E136">
        <f t="shared" si="16"/>
        <v>1</v>
      </c>
      <c r="F136">
        <f t="shared" si="17"/>
        <v>0</v>
      </c>
      <c r="G136">
        <f t="shared" si="18"/>
        <v>0</v>
      </c>
    </row>
    <row r="137" spans="1:7" ht="13.2" x14ac:dyDescent="0.25">
      <c r="A137" s="6">
        <v>1233.78459040285</v>
      </c>
      <c r="B137">
        <f t="shared" si="13"/>
        <v>0</v>
      </c>
      <c r="C137">
        <f t="shared" si="14"/>
        <v>0</v>
      </c>
      <c r="D137">
        <f t="shared" si="15"/>
        <v>0</v>
      </c>
      <c r="E137">
        <f t="shared" si="16"/>
        <v>1</v>
      </c>
      <c r="F137">
        <f t="shared" si="17"/>
        <v>0</v>
      </c>
      <c r="G137">
        <f t="shared" si="18"/>
        <v>0</v>
      </c>
    </row>
    <row r="138" spans="1:7" ht="13.2" x14ac:dyDescent="0.25">
      <c r="A138" s="6">
        <v>1152.5437910411099</v>
      </c>
      <c r="B138">
        <f t="shared" si="13"/>
        <v>0</v>
      </c>
      <c r="C138">
        <f t="shared" si="14"/>
        <v>0</v>
      </c>
      <c r="D138">
        <f t="shared" si="15"/>
        <v>0</v>
      </c>
      <c r="E138">
        <f t="shared" si="16"/>
        <v>1</v>
      </c>
      <c r="F138">
        <f t="shared" si="17"/>
        <v>0</v>
      </c>
      <c r="G138">
        <f t="shared" si="18"/>
        <v>0</v>
      </c>
    </row>
    <row r="139" spans="1:7" ht="13.2" x14ac:dyDescent="0.25">
      <c r="A139" s="6">
        <v>1146.71830758177</v>
      </c>
      <c r="B139">
        <f t="shared" si="13"/>
        <v>0</v>
      </c>
      <c r="C139">
        <f t="shared" si="14"/>
        <v>0</v>
      </c>
      <c r="D139">
        <f t="shared" si="15"/>
        <v>0</v>
      </c>
      <c r="E139">
        <f t="shared" si="16"/>
        <v>1</v>
      </c>
      <c r="F139">
        <f t="shared" si="17"/>
        <v>0</v>
      </c>
      <c r="G139">
        <f t="shared" si="18"/>
        <v>0</v>
      </c>
    </row>
    <row r="140" spans="1:7" ht="13.2" x14ac:dyDescent="0.25">
      <c r="A140" s="6">
        <v>1143.99588829651</v>
      </c>
      <c r="B140">
        <f t="shared" si="13"/>
        <v>0</v>
      </c>
      <c r="C140">
        <f t="shared" si="14"/>
        <v>0</v>
      </c>
      <c r="D140">
        <f t="shared" si="15"/>
        <v>0</v>
      </c>
      <c r="E140">
        <f t="shared" si="16"/>
        <v>1</v>
      </c>
      <c r="F140">
        <f t="shared" si="17"/>
        <v>0</v>
      </c>
      <c r="G140">
        <f t="shared" si="18"/>
        <v>0</v>
      </c>
    </row>
    <row r="141" spans="1:7" ht="13.2" x14ac:dyDescent="0.25">
      <c r="A141" s="6">
        <v>1112.4617064843201</v>
      </c>
      <c r="B141">
        <f t="shared" si="13"/>
        <v>0</v>
      </c>
      <c r="C141">
        <f t="shared" si="14"/>
        <v>0</v>
      </c>
      <c r="D141">
        <f t="shared" si="15"/>
        <v>0</v>
      </c>
      <c r="E141">
        <f t="shared" si="16"/>
        <v>1</v>
      </c>
      <c r="F141">
        <f t="shared" si="17"/>
        <v>0</v>
      </c>
      <c r="G141">
        <f t="shared" si="18"/>
        <v>0</v>
      </c>
    </row>
    <row r="142" spans="1:7" ht="13.2" x14ac:dyDescent="0.25">
      <c r="A142" s="6">
        <v>1102.14083880153</v>
      </c>
      <c r="B142">
        <f t="shared" si="13"/>
        <v>0</v>
      </c>
      <c r="C142">
        <f t="shared" si="14"/>
        <v>0</v>
      </c>
      <c r="D142">
        <f t="shared" si="15"/>
        <v>0</v>
      </c>
      <c r="E142">
        <f t="shared" si="16"/>
        <v>1</v>
      </c>
      <c r="F142">
        <f t="shared" si="17"/>
        <v>0</v>
      </c>
      <c r="G142">
        <f t="shared" si="18"/>
        <v>0</v>
      </c>
    </row>
    <row r="143" spans="1:7" ht="13.2" x14ac:dyDescent="0.25">
      <c r="A143" s="6">
        <v>1082.6378133584701</v>
      </c>
      <c r="B143">
        <f t="shared" si="13"/>
        <v>0</v>
      </c>
      <c r="C143">
        <f t="shared" si="14"/>
        <v>0</v>
      </c>
      <c r="D143">
        <f t="shared" si="15"/>
        <v>0</v>
      </c>
      <c r="E143">
        <f t="shared" si="16"/>
        <v>1</v>
      </c>
      <c r="F143">
        <f t="shared" si="17"/>
        <v>0</v>
      </c>
      <c r="G143">
        <f t="shared" si="18"/>
        <v>0</v>
      </c>
    </row>
    <row r="144" spans="1:7" ht="13.2" x14ac:dyDescent="0.25">
      <c r="A144" s="6">
        <v>1034.17555907369</v>
      </c>
      <c r="B144">
        <f t="shared" si="13"/>
        <v>0</v>
      </c>
      <c r="C144">
        <f t="shared" si="14"/>
        <v>0</v>
      </c>
      <c r="D144">
        <f t="shared" si="15"/>
        <v>0</v>
      </c>
      <c r="E144">
        <f t="shared" si="16"/>
        <v>1</v>
      </c>
      <c r="F144">
        <f t="shared" si="17"/>
        <v>0</v>
      </c>
      <c r="G144">
        <f t="shared" si="18"/>
        <v>0</v>
      </c>
    </row>
    <row r="145" spans="1:7" ht="13.2" x14ac:dyDescent="0.25">
      <c r="A145" s="6">
        <v>857.189613155291</v>
      </c>
      <c r="B145">
        <f t="shared" si="13"/>
        <v>0</v>
      </c>
      <c r="C145">
        <f t="shared" si="14"/>
        <v>0</v>
      </c>
      <c r="D145">
        <f t="shared" si="15"/>
        <v>1</v>
      </c>
      <c r="E145">
        <f t="shared" si="16"/>
        <v>0</v>
      </c>
      <c r="F145">
        <f t="shared" si="17"/>
        <v>0</v>
      </c>
      <c r="G145">
        <f t="shared" si="18"/>
        <v>0</v>
      </c>
    </row>
    <row r="146" spans="1:7" ht="13.2" x14ac:dyDescent="0.25">
      <c r="A146" s="6">
        <v>818.33510702273804</v>
      </c>
      <c r="B146">
        <f t="shared" si="13"/>
        <v>0</v>
      </c>
      <c r="C146">
        <f t="shared" si="14"/>
        <v>0</v>
      </c>
      <c r="D146">
        <f t="shared" si="15"/>
        <v>1</v>
      </c>
      <c r="E146">
        <f t="shared" si="16"/>
        <v>0</v>
      </c>
      <c r="F146">
        <f t="shared" si="17"/>
        <v>0</v>
      </c>
      <c r="G146">
        <f t="shared" si="18"/>
        <v>0</v>
      </c>
    </row>
    <row r="147" spans="1:7" ht="13.2" x14ac:dyDescent="0.25">
      <c r="A147" s="6">
        <v>796.38454819031801</v>
      </c>
      <c r="B147">
        <f t="shared" si="13"/>
        <v>0</v>
      </c>
      <c r="C147">
        <f t="shared" si="14"/>
        <v>0</v>
      </c>
      <c r="D147">
        <f t="shared" si="15"/>
        <v>1</v>
      </c>
      <c r="E147">
        <f t="shared" si="16"/>
        <v>0</v>
      </c>
      <c r="F147">
        <f t="shared" si="17"/>
        <v>0</v>
      </c>
      <c r="G147">
        <f t="shared" si="18"/>
        <v>0</v>
      </c>
    </row>
    <row r="148" spans="1:7" ht="13.2" x14ac:dyDescent="0.25">
      <c r="A148" s="6">
        <v>780.83808643920599</v>
      </c>
      <c r="B148">
        <f t="shared" si="13"/>
        <v>0</v>
      </c>
      <c r="C148">
        <f t="shared" si="14"/>
        <v>0</v>
      </c>
      <c r="D148">
        <f t="shared" si="15"/>
        <v>1</v>
      </c>
      <c r="E148">
        <f t="shared" si="16"/>
        <v>0</v>
      </c>
      <c r="F148">
        <f t="shared" si="17"/>
        <v>0</v>
      </c>
      <c r="G148">
        <f t="shared" si="18"/>
        <v>0</v>
      </c>
    </row>
    <row r="149" spans="1:7" ht="13.2" x14ac:dyDescent="0.25">
      <c r="A149" s="6">
        <v>764.51305739111206</v>
      </c>
      <c r="B149">
        <f t="shared" si="13"/>
        <v>0</v>
      </c>
      <c r="C149">
        <f t="shared" si="14"/>
        <v>0</v>
      </c>
      <c r="D149">
        <f t="shared" si="15"/>
        <v>1</v>
      </c>
      <c r="E149">
        <f t="shared" si="16"/>
        <v>0</v>
      </c>
      <c r="F149">
        <f t="shared" si="17"/>
        <v>0</v>
      </c>
      <c r="G149">
        <f t="shared" si="18"/>
        <v>0</v>
      </c>
    </row>
    <row r="150" spans="1:7" ht="13.2" x14ac:dyDescent="0.25">
      <c r="A150" s="6">
        <v>760.04552868262999</v>
      </c>
      <c r="B150">
        <f t="shared" si="13"/>
        <v>0</v>
      </c>
      <c r="C150">
        <f t="shared" si="14"/>
        <v>0</v>
      </c>
      <c r="D150">
        <f t="shared" si="15"/>
        <v>1</v>
      </c>
      <c r="E150">
        <f t="shared" si="16"/>
        <v>0</v>
      </c>
      <c r="F150">
        <f t="shared" si="17"/>
        <v>0</v>
      </c>
      <c r="G150">
        <f t="shared" si="18"/>
        <v>0</v>
      </c>
    </row>
    <row r="151" spans="1:7" ht="13.2" x14ac:dyDescent="0.25">
      <c r="A151" s="6">
        <v>711.26687919078802</v>
      </c>
      <c r="B151">
        <f t="shared" si="13"/>
        <v>0</v>
      </c>
      <c r="C151">
        <f t="shared" si="14"/>
        <v>0</v>
      </c>
      <c r="D151">
        <f t="shared" si="15"/>
        <v>1</v>
      </c>
      <c r="E151">
        <f t="shared" si="16"/>
        <v>0</v>
      </c>
      <c r="F151">
        <f t="shared" si="17"/>
        <v>0</v>
      </c>
      <c r="G151">
        <f t="shared" si="18"/>
        <v>0</v>
      </c>
    </row>
    <row r="152" spans="1:7" ht="13.2" x14ac:dyDescent="0.25">
      <c r="A152" s="6">
        <v>709.701079382731</v>
      </c>
      <c r="B152">
        <f t="shared" si="13"/>
        <v>0</v>
      </c>
      <c r="C152">
        <f t="shared" si="14"/>
        <v>0</v>
      </c>
      <c r="D152">
        <f t="shared" si="15"/>
        <v>1</v>
      </c>
      <c r="E152">
        <f t="shared" si="16"/>
        <v>0</v>
      </c>
      <c r="F152">
        <f t="shared" si="17"/>
        <v>0</v>
      </c>
      <c r="G152">
        <f t="shared" si="18"/>
        <v>0</v>
      </c>
    </row>
    <row r="153" spans="1:7" ht="13.2" x14ac:dyDescent="0.25">
      <c r="A153" s="6">
        <v>699.058239843715</v>
      </c>
      <c r="B153">
        <f t="shared" si="13"/>
        <v>0</v>
      </c>
      <c r="C153">
        <f t="shared" si="14"/>
        <v>0</v>
      </c>
      <c r="D153">
        <f t="shared" si="15"/>
        <v>1</v>
      </c>
      <c r="E153">
        <f t="shared" si="16"/>
        <v>0</v>
      </c>
      <c r="F153">
        <f t="shared" si="17"/>
        <v>0</v>
      </c>
      <c r="G153">
        <f t="shared" si="18"/>
        <v>0</v>
      </c>
    </row>
    <row r="154" spans="1:7" ht="13.2" x14ac:dyDescent="0.25">
      <c r="A154" s="6">
        <v>696.99965872871201</v>
      </c>
      <c r="B154">
        <f t="shared" si="13"/>
        <v>0</v>
      </c>
      <c r="C154">
        <f t="shared" si="14"/>
        <v>0</v>
      </c>
      <c r="D154">
        <f t="shared" si="15"/>
        <v>1</v>
      </c>
      <c r="E154">
        <f t="shared" si="16"/>
        <v>0</v>
      </c>
      <c r="F154">
        <f t="shared" si="17"/>
        <v>0</v>
      </c>
      <c r="G154">
        <f t="shared" si="18"/>
        <v>0</v>
      </c>
    </row>
    <row r="155" spans="1:7" ht="13.2" x14ac:dyDescent="0.25">
      <c r="A155" s="6">
        <v>673.527037013783</v>
      </c>
      <c r="B155">
        <f t="shared" si="13"/>
        <v>0</v>
      </c>
      <c r="C155">
        <f t="shared" si="14"/>
        <v>0</v>
      </c>
      <c r="D155">
        <f t="shared" si="15"/>
        <v>1</v>
      </c>
      <c r="E155">
        <f t="shared" si="16"/>
        <v>0</v>
      </c>
      <c r="F155">
        <f t="shared" si="17"/>
        <v>0</v>
      </c>
      <c r="G155">
        <f t="shared" si="18"/>
        <v>0</v>
      </c>
    </row>
    <row r="156" spans="1:7" ht="13.2" x14ac:dyDescent="0.25">
      <c r="A156" s="6">
        <v>655.40572201736097</v>
      </c>
      <c r="B156">
        <f t="shared" si="13"/>
        <v>0</v>
      </c>
      <c r="C156">
        <f t="shared" si="14"/>
        <v>0</v>
      </c>
      <c r="D156">
        <f t="shared" si="15"/>
        <v>1</v>
      </c>
      <c r="E156">
        <f t="shared" si="16"/>
        <v>0</v>
      </c>
      <c r="F156">
        <f t="shared" si="17"/>
        <v>0</v>
      </c>
      <c r="G156">
        <f t="shared" si="18"/>
        <v>0</v>
      </c>
    </row>
    <row r="157" spans="1:7" ht="13.2" x14ac:dyDescent="0.25">
      <c r="A157" s="6">
        <v>653.11603698800604</v>
      </c>
      <c r="B157">
        <f t="shared" si="13"/>
        <v>0</v>
      </c>
      <c r="C157">
        <f t="shared" si="14"/>
        <v>0</v>
      </c>
      <c r="D157">
        <f t="shared" si="15"/>
        <v>1</v>
      </c>
      <c r="E157">
        <f t="shared" si="16"/>
        <v>0</v>
      </c>
      <c r="F157">
        <f t="shared" si="17"/>
        <v>0</v>
      </c>
      <c r="G157">
        <f t="shared" si="18"/>
        <v>0</v>
      </c>
    </row>
    <row r="158" spans="1:7" ht="13.2" x14ac:dyDescent="0.25">
      <c r="A158" s="6">
        <v>639.21964837816699</v>
      </c>
      <c r="B158">
        <f t="shared" si="13"/>
        <v>0</v>
      </c>
      <c r="C158">
        <f t="shared" si="14"/>
        <v>0</v>
      </c>
      <c r="D158">
        <f t="shared" si="15"/>
        <v>1</v>
      </c>
      <c r="E158">
        <f t="shared" si="16"/>
        <v>0</v>
      </c>
      <c r="F158">
        <f t="shared" si="17"/>
        <v>0</v>
      </c>
      <c r="G158">
        <f t="shared" si="18"/>
        <v>0</v>
      </c>
    </row>
    <row r="159" spans="1:7" ht="13.2" x14ac:dyDescent="0.25">
      <c r="A159" s="6">
        <v>633.20279357301899</v>
      </c>
      <c r="B159">
        <f t="shared" si="13"/>
        <v>0</v>
      </c>
      <c r="C159">
        <f t="shared" si="14"/>
        <v>0</v>
      </c>
      <c r="D159">
        <f t="shared" si="15"/>
        <v>1</v>
      </c>
      <c r="E159">
        <f t="shared" si="16"/>
        <v>0</v>
      </c>
      <c r="F159">
        <f t="shared" si="17"/>
        <v>0</v>
      </c>
      <c r="G159">
        <f t="shared" si="18"/>
        <v>0</v>
      </c>
    </row>
    <row r="160" spans="1:7" ht="13.2" x14ac:dyDescent="0.25">
      <c r="A160" s="6">
        <v>623.09858628226095</v>
      </c>
      <c r="B160">
        <f t="shared" si="13"/>
        <v>0</v>
      </c>
      <c r="C160">
        <f t="shared" si="14"/>
        <v>0</v>
      </c>
      <c r="D160">
        <f t="shared" si="15"/>
        <v>1</v>
      </c>
      <c r="E160">
        <f t="shared" si="16"/>
        <v>0</v>
      </c>
      <c r="F160">
        <f t="shared" si="17"/>
        <v>0</v>
      </c>
      <c r="G160">
        <f t="shared" si="18"/>
        <v>0</v>
      </c>
    </row>
    <row r="161" spans="1:7" ht="13.2" x14ac:dyDescent="0.25">
      <c r="A161" s="6">
        <v>597.10298685609905</v>
      </c>
      <c r="B161">
        <f t="shared" si="13"/>
        <v>0</v>
      </c>
      <c r="C161">
        <f t="shared" si="14"/>
        <v>0</v>
      </c>
      <c r="D161">
        <f t="shared" si="15"/>
        <v>1</v>
      </c>
      <c r="E161">
        <f t="shared" si="16"/>
        <v>0</v>
      </c>
      <c r="F161">
        <f t="shared" si="17"/>
        <v>0</v>
      </c>
      <c r="G161">
        <f t="shared" si="18"/>
        <v>0</v>
      </c>
    </row>
    <row r="162" spans="1:7" ht="13.2" x14ac:dyDescent="0.25">
      <c r="A162" s="6">
        <v>575.29659527997705</v>
      </c>
      <c r="B162">
        <f t="shared" si="13"/>
        <v>0</v>
      </c>
      <c r="C162">
        <f t="shared" si="14"/>
        <v>0</v>
      </c>
      <c r="D162">
        <f t="shared" si="15"/>
        <v>1</v>
      </c>
      <c r="E162">
        <f t="shared" si="16"/>
        <v>0</v>
      </c>
      <c r="F162">
        <f t="shared" si="17"/>
        <v>0</v>
      </c>
      <c r="G162">
        <f t="shared" si="18"/>
        <v>0</v>
      </c>
    </row>
    <row r="163" spans="1:7" ht="13.2" x14ac:dyDescent="0.25">
      <c r="A163" s="6">
        <v>537.85366250004699</v>
      </c>
      <c r="B163">
        <f t="shared" si="13"/>
        <v>0</v>
      </c>
      <c r="C163">
        <f t="shared" si="14"/>
        <v>0</v>
      </c>
      <c r="D163">
        <f t="shared" si="15"/>
        <v>1</v>
      </c>
      <c r="E163">
        <f t="shared" si="16"/>
        <v>0</v>
      </c>
      <c r="F163">
        <f t="shared" si="17"/>
        <v>0</v>
      </c>
      <c r="G163">
        <f t="shared" si="18"/>
        <v>0</v>
      </c>
    </row>
    <row r="164" spans="1:7" ht="13.2" x14ac:dyDescent="0.25">
      <c r="A164" s="6">
        <v>534.08519499249701</v>
      </c>
      <c r="B164">
        <f t="shared" si="13"/>
        <v>0</v>
      </c>
      <c r="C164">
        <f t="shared" si="14"/>
        <v>0</v>
      </c>
      <c r="D164">
        <f t="shared" si="15"/>
        <v>1</v>
      </c>
      <c r="E164">
        <f t="shared" si="16"/>
        <v>0</v>
      </c>
      <c r="F164">
        <f t="shared" si="17"/>
        <v>0</v>
      </c>
      <c r="G164">
        <f t="shared" si="18"/>
        <v>0</v>
      </c>
    </row>
    <row r="165" spans="1:7" ht="13.2" x14ac:dyDescent="0.25">
      <c r="A165" s="6">
        <v>508.95023972317802</v>
      </c>
      <c r="B165">
        <f t="shared" si="13"/>
        <v>0</v>
      </c>
      <c r="C165">
        <f t="shared" si="14"/>
        <v>0</v>
      </c>
      <c r="D165">
        <f t="shared" si="15"/>
        <v>1</v>
      </c>
      <c r="E165">
        <f t="shared" si="16"/>
        <v>0</v>
      </c>
      <c r="F165">
        <f t="shared" si="17"/>
        <v>0</v>
      </c>
      <c r="G165">
        <f t="shared" si="18"/>
        <v>0</v>
      </c>
    </row>
    <row r="166" spans="1:7" ht="13.2" x14ac:dyDescent="0.25">
      <c r="A166" s="6">
        <v>489.45184904474797</v>
      </c>
      <c r="B166">
        <f t="shared" si="13"/>
        <v>0</v>
      </c>
      <c r="C166">
        <f t="shared" si="14"/>
        <v>0</v>
      </c>
      <c r="D166">
        <f t="shared" si="15"/>
        <v>1</v>
      </c>
      <c r="E166">
        <f t="shared" si="16"/>
        <v>0</v>
      </c>
      <c r="F166">
        <f t="shared" si="17"/>
        <v>0</v>
      </c>
      <c r="G166">
        <f t="shared" si="18"/>
        <v>0</v>
      </c>
    </row>
    <row r="167" spans="1:7" ht="13.2" x14ac:dyDescent="0.25">
      <c r="A167" s="6">
        <v>489.08545052423301</v>
      </c>
      <c r="B167">
        <f t="shared" si="13"/>
        <v>0</v>
      </c>
      <c r="C167">
        <f t="shared" si="14"/>
        <v>0</v>
      </c>
      <c r="D167">
        <f t="shared" si="15"/>
        <v>1</v>
      </c>
      <c r="E167">
        <f t="shared" si="16"/>
        <v>0</v>
      </c>
      <c r="F167">
        <f t="shared" si="17"/>
        <v>0</v>
      </c>
      <c r="G167">
        <f t="shared" si="18"/>
        <v>0</v>
      </c>
    </row>
    <row r="168" spans="1:7" ht="13.2" x14ac:dyDescent="0.25">
      <c r="A168" s="6">
        <v>478.58205404579201</v>
      </c>
      <c r="B168">
        <f t="shared" si="13"/>
        <v>0</v>
      </c>
      <c r="C168">
        <f t="shared" si="14"/>
        <v>0</v>
      </c>
      <c r="D168">
        <f t="shared" si="15"/>
        <v>1</v>
      </c>
      <c r="E168">
        <f t="shared" si="16"/>
        <v>0</v>
      </c>
      <c r="F168">
        <f t="shared" si="17"/>
        <v>0</v>
      </c>
      <c r="G168">
        <f t="shared" si="18"/>
        <v>0</v>
      </c>
    </row>
    <row r="169" spans="1:7" ht="13.2" x14ac:dyDescent="0.25">
      <c r="A169" s="6">
        <v>477.80883795727902</v>
      </c>
      <c r="B169">
        <f t="shared" si="13"/>
        <v>0</v>
      </c>
      <c r="C169">
        <f t="shared" si="14"/>
        <v>0</v>
      </c>
      <c r="D169">
        <f t="shared" si="15"/>
        <v>1</v>
      </c>
      <c r="E169">
        <f t="shared" si="16"/>
        <v>0</v>
      </c>
      <c r="F169">
        <f t="shared" si="17"/>
        <v>0</v>
      </c>
      <c r="G169">
        <f t="shared" si="18"/>
        <v>0</v>
      </c>
    </row>
    <row r="170" spans="1:7" ht="13.2" x14ac:dyDescent="0.25">
      <c r="A170" s="6">
        <v>465.78382004659301</v>
      </c>
      <c r="B170">
        <f t="shared" si="13"/>
        <v>0</v>
      </c>
      <c r="C170">
        <f t="shared" si="14"/>
        <v>0</v>
      </c>
      <c r="D170">
        <f t="shared" si="15"/>
        <v>1</v>
      </c>
      <c r="E170">
        <f t="shared" si="16"/>
        <v>0</v>
      </c>
      <c r="F170">
        <f t="shared" si="17"/>
        <v>0</v>
      </c>
      <c r="G170">
        <f t="shared" si="18"/>
        <v>0</v>
      </c>
    </row>
    <row r="171" spans="1:7" ht="13.2" x14ac:dyDescent="0.25">
      <c r="A171" s="6">
        <v>459.950653435817</v>
      </c>
      <c r="B171">
        <f t="shared" si="13"/>
        <v>0</v>
      </c>
      <c r="C171">
        <f t="shared" si="14"/>
        <v>0</v>
      </c>
      <c r="D171">
        <f t="shared" si="15"/>
        <v>1</v>
      </c>
      <c r="E171">
        <f t="shared" si="16"/>
        <v>0</v>
      </c>
      <c r="F171">
        <f t="shared" si="17"/>
        <v>0</v>
      </c>
      <c r="G171">
        <f t="shared" si="18"/>
        <v>0</v>
      </c>
    </row>
    <row r="172" spans="1:7" ht="13.2" x14ac:dyDescent="0.25">
      <c r="A172" s="6">
        <v>433.56223297775301</v>
      </c>
      <c r="B172">
        <f t="shared" si="13"/>
        <v>0</v>
      </c>
      <c r="C172">
        <f t="shared" si="14"/>
        <v>0</v>
      </c>
      <c r="D172">
        <f t="shared" si="15"/>
        <v>1</v>
      </c>
      <c r="E172">
        <f t="shared" si="16"/>
        <v>0</v>
      </c>
      <c r="F172">
        <f t="shared" si="17"/>
        <v>0</v>
      </c>
      <c r="G172">
        <f t="shared" si="18"/>
        <v>0</v>
      </c>
    </row>
    <row r="173" spans="1:7" ht="13.2" x14ac:dyDescent="0.25">
      <c r="A173" s="6">
        <v>426.72027663770001</v>
      </c>
      <c r="B173">
        <f t="shared" si="13"/>
        <v>0</v>
      </c>
      <c r="C173">
        <f t="shared" si="14"/>
        <v>0</v>
      </c>
      <c r="D173">
        <f t="shared" si="15"/>
        <v>1</v>
      </c>
      <c r="E173">
        <f t="shared" si="16"/>
        <v>0</v>
      </c>
      <c r="F173">
        <f t="shared" si="17"/>
        <v>0</v>
      </c>
      <c r="G173">
        <f t="shared" si="18"/>
        <v>0</v>
      </c>
    </row>
    <row r="174" spans="1:7" ht="13.2" x14ac:dyDescent="0.25">
      <c r="A174" s="6">
        <v>418.88821268307498</v>
      </c>
      <c r="B174">
        <f t="shared" si="13"/>
        <v>0</v>
      </c>
      <c r="C174">
        <f t="shared" si="14"/>
        <v>0</v>
      </c>
      <c r="D174">
        <f t="shared" si="15"/>
        <v>1</v>
      </c>
      <c r="E174">
        <f t="shared" si="16"/>
        <v>0</v>
      </c>
      <c r="F174">
        <f t="shared" si="17"/>
        <v>0</v>
      </c>
      <c r="G174">
        <f t="shared" si="18"/>
        <v>0</v>
      </c>
    </row>
    <row r="175" spans="1:7" ht="13.2" x14ac:dyDescent="0.25">
      <c r="A175" s="6">
        <v>405.21881821654898</v>
      </c>
      <c r="B175">
        <f t="shared" si="13"/>
        <v>0</v>
      </c>
      <c r="C175">
        <f t="shared" si="14"/>
        <v>0</v>
      </c>
      <c r="D175">
        <f t="shared" si="15"/>
        <v>1</v>
      </c>
      <c r="E175">
        <f t="shared" si="16"/>
        <v>0</v>
      </c>
      <c r="F175">
        <f t="shared" si="17"/>
        <v>0</v>
      </c>
      <c r="G175">
        <f t="shared" si="18"/>
        <v>0</v>
      </c>
    </row>
    <row r="176" spans="1:7" ht="13.2" x14ac:dyDescent="0.25">
      <c r="A176" s="6">
        <v>396.51714894013901</v>
      </c>
      <c r="B176">
        <f t="shared" si="13"/>
        <v>0</v>
      </c>
      <c r="C176">
        <f t="shared" si="14"/>
        <v>0</v>
      </c>
      <c r="D176">
        <f t="shared" si="15"/>
        <v>1</v>
      </c>
      <c r="E176">
        <f t="shared" si="16"/>
        <v>0</v>
      </c>
      <c r="F176">
        <f t="shared" si="17"/>
        <v>0</v>
      </c>
      <c r="G176">
        <f t="shared" si="18"/>
        <v>0</v>
      </c>
    </row>
    <row r="177" spans="1:7" ht="13.2" x14ac:dyDescent="0.25">
      <c r="A177" s="6">
        <v>382.39142994052997</v>
      </c>
      <c r="B177">
        <f t="shared" si="13"/>
        <v>0</v>
      </c>
      <c r="C177">
        <f t="shared" si="14"/>
        <v>0</v>
      </c>
      <c r="D177">
        <f t="shared" si="15"/>
        <v>1</v>
      </c>
      <c r="E177">
        <f t="shared" si="16"/>
        <v>0</v>
      </c>
      <c r="F177">
        <f t="shared" si="17"/>
        <v>0</v>
      </c>
      <c r="G177">
        <f t="shared" si="18"/>
        <v>0</v>
      </c>
    </row>
    <row r="178" spans="1:7" ht="13.2" x14ac:dyDescent="0.25">
      <c r="A178" s="6">
        <v>364.22018631244799</v>
      </c>
      <c r="B178">
        <f t="shared" si="13"/>
        <v>0</v>
      </c>
      <c r="C178">
        <f t="shared" si="14"/>
        <v>0</v>
      </c>
      <c r="D178">
        <f t="shared" si="15"/>
        <v>1</v>
      </c>
      <c r="E178">
        <f t="shared" si="16"/>
        <v>0</v>
      </c>
      <c r="F178">
        <f t="shared" si="17"/>
        <v>0</v>
      </c>
      <c r="G178">
        <f t="shared" si="18"/>
        <v>0</v>
      </c>
    </row>
    <row r="179" spans="1:7" ht="13.2" x14ac:dyDescent="0.25">
      <c r="A179" s="6">
        <v>361.27426201821299</v>
      </c>
      <c r="B179">
        <f t="shared" si="13"/>
        <v>0</v>
      </c>
      <c r="C179">
        <f t="shared" si="14"/>
        <v>0</v>
      </c>
      <c r="D179">
        <f t="shared" si="15"/>
        <v>1</v>
      </c>
      <c r="E179">
        <f t="shared" si="16"/>
        <v>0</v>
      </c>
      <c r="F179">
        <f t="shared" si="17"/>
        <v>0</v>
      </c>
      <c r="G179">
        <f t="shared" si="18"/>
        <v>0</v>
      </c>
    </row>
    <row r="180" spans="1:7" ht="13.2" x14ac:dyDescent="0.25">
      <c r="A180" s="6">
        <v>343.98826063960399</v>
      </c>
      <c r="B180">
        <f t="shared" si="13"/>
        <v>0</v>
      </c>
      <c r="C180">
        <f t="shared" si="14"/>
        <v>0</v>
      </c>
      <c r="D180">
        <f t="shared" si="15"/>
        <v>1</v>
      </c>
      <c r="E180">
        <f t="shared" si="16"/>
        <v>0</v>
      </c>
      <c r="F180">
        <f t="shared" si="17"/>
        <v>0</v>
      </c>
      <c r="G180">
        <f t="shared" si="18"/>
        <v>0</v>
      </c>
    </row>
    <row r="181" spans="1:7" ht="13.2" x14ac:dyDescent="0.25">
      <c r="A181" s="6">
        <v>322.13711186865299</v>
      </c>
      <c r="B181">
        <f t="shared" si="13"/>
        <v>0</v>
      </c>
      <c r="C181">
        <f t="shared" si="14"/>
        <v>0</v>
      </c>
      <c r="D181">
        <f t="shared" si="15"/>
        <v>1</v>
      </c>
      <c r="E181">
        <f t="shared" si="16"/>
        <v>0</v>
      </c>
      <c r="F181">
        <f t="shared" si="17"/>
        <v>0</v>
      </c>
      <c r="G181">
        <f t="shared" si="18"/>
        <v>0</v>
      </c>
    </row>
    <row r="182" spans="1:7" ht="13.2" x14ac:dyDescent="0.25">
      <c r="A182" s="6">
        <v>321.00896460293501</v>
      </c>
      <c r="B182">
        <f t="shared" si="13"/>
        <v>0</v>
      </c>
      <c r="C182">
        <f t="shared" si="14"/>
        <v>0</v>
      </c>
      <c r="D182">
        <f t="shared" si="15"/>
        <v>1</v>
      </c>
      <c r="E182">
        <f t="shared" si="16"/>
        <v>0</v>
      </c>
      <c r="F182">
        <f t="shared" si="17"/>
        <v>0</v>
      </c>
      <c r="G182">
        <f t="shared" si="18"/>
        <v>0</v>
      </c>
    </row>
    <row r="183" spans="1:7" ht="13.2" x14ac:dyDescent="0.25">
      <c r="A183" s="6">
        <v>308.96687504304299</v>
      </c>
      <c r="B183">
        <f t="shared" si="13"/>
        <v>0</v>
      </c>
      <c r="C183">
        <f t="shared" si="14"/>
        <v>0</v>
      </c>
      <c r="D183">
        <f t="shared" si="15"/>
        <v>1</v>
      </c>
      <c r="E183">
        <f t="shared" si="16"/>
        <v>0</v>
      </c>
      <c r="F183">
        <f t="shared" si="17"/>
        <v>0</v>
      </c>
      <c r="G183">
        <f t="shared" si="18"/>
        <v>0</v>
      </c>
    </row>
    <row r="184" spans="1:7" ht="13.2" x14ac:dyDescent="0.25">
      <c r="A184" s="6">
        <v>300.17667623632798</v>
      </c>
      <c r="B184">
        <f t="shared" si="13"/>
        <v>0</v>
      </c>
      <c r="C184">
        <f t="shared" si="14"/>
        <v>0</v>
      </c>
      <c r="D184">
        <f t="shared" si="15"/>
        <v>1</v>
      </c>
      <c r="E184">
        <f t="shared" si="16"/>
        <v>0</v>
      </c>
      <c r="F184">
        <f t="shared" si="17"/>
        <v>0</v>
      </c>
      <c r="G184">
        <f t="shared" si="18"/>
        <v>0</v>
      </c>
    </row>
    <row r="185" spans="1:7" ht="13.2" x14ac:dyDescent="0.25">
      <c r="A185" s="6">
        <v>299.48455828869601</v>
      </c>
      <c r="B185">
        <f t="shared" si="13"/>
        <v>0</v>
      </c>
      <c r="C185">
        <f t="shared" si="14"/>
        <v>0</v>
      </c>
      <c r="D185">
        <f t="shared" si="15"/>
        <v>1</v>
      </c>
      <c r="E185">
        <f t="shared" si="16"/>
        <v>0</v>
      </c>
      <c r="F185">
        <f t="shared" si="17"/>
        <v>0</v>
      </c>
      <c r="G185">
        <f t="shared" si="18"/>
        <v>0</v>
      </c>
    </row>
    <row r="186" spans="1:7" ht="13.2" x14ac:dyDescent="0.25">
      <c r="A186" s="6">
        <v>293.08379160754498</v>
      </c>
      <c r="B186">
        <f t="shared" si="13"/>
        <v>0</v>
      </c>
      <c r="C186">
        <f t="shared" si="14"/>
        <v>0</v>
      </c>
      <c r="D186">
        <f t="shared" si="15"/>
        <v>1</v>
      </c>
      <c r="E186">
        <f t="shared" si="16"/>
        <v>0</v>
      </c>
      <c r="F186">
        <f t="shared" si="17"/>
        <v>0</v>
      </c>
      <c r="G186">
        <f t="shared" si="18"/>
        <v>0</v>
      </c>
    </row>
    <row r="187" spans="1:7" ht="13.2" x14ac:dyDescent="0.25">
      <c r="A187" s="6">
        <v>291.02240743429297</v>
      </c>
      <c r="B187">
        <f t="shared" si="13"/>
        <v>0</v>
      </c>
      <c r="C187">
        <f t="shared" si="14"/>
        <v>0</v>
      </c>
      <c r="D187">
        <f t="shared" si="15"/>
        <v>1</v>
      </c>
      <c r="E187">
        <f t="shared" si="16"/>
        <v>0</v>
      </c>
      <c r="F187">
        <f t="shared" si="17"/>
        <v>0</v>
      </c>
      <c r="G187">
        <f t="shared" si="18"/>
        <v>0</v>
      </c>
    </row>
    <row r="188" spans="1:7" ht="13.2" x14ac:dyDescent="0.25">
      <c r="A188" s="6">
        <v>277.046938609108</v>
      </c>
      <c r="B188">
        <f t="shared" si="13"/>
        <v>0</v>
      </c>
      <c r="C188">
        <f t="shared" si="14"/>
        <v>0</v>
      </c>
      <c r="D188">
        <f t="shared" si="15"/>
        <v>1</v>
      </c>
      <c r="E188">
        <f t="shared" si="16"/>
        <v>0</v>
      </c>
      <c r="F188">
        <f t="shared" si="17"/>
        <v>0</v>
      </c>
      <c r="G188">
        <f t="shared" si="18"/>
        <v>0</v>
      </c>
    </row>
    <row r="189" spans="1:7" ht="13.2" x14ac:dyDescent="0.25">
      <c r="A189" s="6">
        <v>264.00603753911702</v>
      </c>
      <c r="B189">
        <f t="shared" si="13"/>
        <v>0</v>
      </c>
      <c r="C189">
        <f t="shared" si="14"/>
        <v>0</v>
      </c>
      <c r="D189">
        <f t="shared" si="15"/>
        <v>1</v>
      </c>
      <c r="E189">
        <f t="shared" si="16"/>
        <v>0</v>
      </c>
      <c r="F189">
        <f t="shared" si="17"/>
        <v>0</v>
      </c>
      <c r="G189">
        <f t="shared" si="18"/>
        <v>0</v>
      </c>
    </row>
    <row r="190" spans="1:7" ht="13.2" x14ac:dyDescent="0.25">
      <c r="A190" s="6">
        <v>260.25715126946301</v>
      </c>
      <c r="B190">
        <f t="shared" si="13"/>
        <v>0</v>
      </c>
      <c r="C190">
        <f t="shared" si="14"/>
        <v>0</v>
      </c>
      <c r="D190">
        <f t="shared" si="15"/>
        <v>1</v>
      </c>
      <c r="E190">
        <f t="shared" si="16"/>
        <v>0</v>
      </c>
      <c r="F190">
        <f t="shared" si="17"/>
        <v>0</v>
      </c>
      <c r="G190">
        <f t="shared" si="18"/>
        <v>0</v>
      </c>
    </row>
    <row r="191" spans="1:7" ht="13.2" x14ac:dyDescent="0.25">
      <c r="A191" s="6">
        <v>255.81359431886801</v>
      </c>
      <c r="B191">
        <f t="shared" si="13"/>
        <v>0</v>
      </c>
      <c r="C191">
        <f t="shared" si="14"/>
        <v>0</v>
      </c>
      <c r="D191">
        <f t="shared" si="15"/>
        <v>1</v>
      </c>
      <c r="E191">
        <f t="shared" si="16"/>
        <v>0</v>
      </c>
      <c r="F191">
        <f t="shared" si="17"/>
        <v>0</v>
      </c>
      <c r="G191">
        <f t="shared" si="18"/>
        <v>0</v>
      </c>
    </row>
    <row r="192" spans="1:7" ht="13.2" x14ac:dyDescent="0.25">
      <c r="A192" s="6">
        <v>244.53767535069801</v>
      </c>
      <c r="B192">
        <f t="shared" si="13"/>
        <v>0</v>
      </c>
      <c r="C192">
        <f t="shared" si="14"/>
        <v>0</v>
      </c>
      <c r="D192">
        <f t="shared" si="15"/>
        <v>1</v>
      </c>
      <c r="E192">
        <f t="shared" si="16"/>
        <v>0</v>
      </c>
      <c r="F192">
        <f t="shared" si="17"/>
        <v>0</v>
      </c>
      <c r="G192">
        <f t="shared" si="18"/>
        <v>0</v>
      </c>
    </row>
    <row r="193" spans="1:7" ht="13.2" x14ac:dyDescent="0.25">
      <c r="A193" s="6">
        <v>230.38905825583899</v>
      </c>
      <c r="B193">
        <f t="shared" si="13"/>
        <v>0</v>
      </c>
      <c r="C193">
        <f t="shared" si="14"/>
        <v>0</v>
      </c>
      <c r="D193">
        <f t="shared" si="15"/>
        <v>1</v>
      </c>
      <c r="E193">
        <f t="shared" si="16"/>
        <v>0</v>
      </c>
      <c r="F193">
        <f t="shared" si="17"/>
        <v>0</v>
      </c>
      <c r="G193">
        <f t="shared" si="18"/>
        <v>0</v>
      </c>
    </row>
    <row r="194" spans="1:7" ht="13.2" x14ac:dyDescent="0.25">
      <c r="A194" s="6">
        <v>225.985766147329</v>
      </c>
      <c r="B194">
        <f t="shared" si="13"/>
        <v>0</v>
      </c>
      <c r="C194">
        <f t="shared" si="14"/>
        <v>0</v>
      </c>
      <c r="D194">
        <f t="shared" si="15"/>
        <v>1</v>
      </c>
      <c r="E194">
        <f t="shared" si="16"/>
        <v>0</v>
      </c>
      <c r="F194">
        <f t="shared" si="17"/>
        <v>0</v>
      </c>
      <c r="G194">
        <f t="shared" si="18"/>
        <v>0</v>
      </c>
    </row>
    <row r="195" spans="1:7" ht="13.2" x14ac:dyDescent="0.25">
      <c r="A195" s="6">
        <v>219.84610371696999</v>
      </c>
      <c r="B195">
        <f t="shared" ref="B195:B258" si="19">IF(AND($A195&gt;0,$A195&lt;10),1,0)</f>
        <v>0</v>
      </c>
      <c r="C195">
        <f t="shared" ref="C195:C258" si="20">IF(AND($A195&gt;10,$A195&lt;100),1,0)</f>
        <v>0</v>
      </c>
      <c r="D195">
        <f t="shared" ref="D195:D258" si="21">IF(AND($A195&gt;100,$A195&lt;1000),1,0)</f>
        <v>1</v>
      </c>
      <c r="E195">
        <f t="shared" ref="E195:E258" si="22">IF(AND($A195&gt;1000,$A195&lt;10000),1,0)</f>
        <v>0</v>
      </c>
      <c r="F195">
        <f t="shared" ref="F195:F258" si="23">IF(AND($A195&gt;10000,$A195&lt;100000),1,0)</f>
        <v>0</v>
      </c>
      <c r="G195">
        <f t="shared" ref="G195:G258" si="24">IF($A195&gt;100000,1,0)</f>
        <v>0</v>
      </c>
    </row>
    <row r="196" spans="1:7" ht="13.2" x14ac:dyDescent="0.25">
      <c r="A196" s="6">
        <v>216.720461313003</v>
      </c>
      <c r="B196">
        <f t="shared" si="19"/>
        <v>0</v>
      </c>
      <c r="C196">
        <f t="shared" si="20"/>
        <v>0</v>
      </c>
      <c r="D196">
        <f t="shared" si="21"/>
        <v>1</v>
      </c>
      <c r="E196">
        <f t="shared" si="22"/>
        <v>0</v>
      </c>
      <c r="F196">
        <f t="shared" si="23"/>
        <v>0</v>
      </c>
      <c r="G196">
        <f t="shared" si="24"/>
        <v>0</v>
      </c>
    </row>
    <row r="197" spans="1:7" ht="13.2" x14ac:dyDescent="0.25">
      <c r="A197" s="6">
        <v>210.06882868171999</v>
      </c>
      <c r="B197">
        <f t="shared" si="19"/>
        <v>0</v>
      </c>
      <c r="C197">
        <f t="shared" si="20"/>
        <v>0</v>
      </c>
      <c r="D197">
        <f t="shared" si="21"/>
        <v>1</v>
      </c>
      <c r="E197">
        <f t="shared" si="22"/>
        <v>0</v>
      </c>
      <c r="F197">
        <f t="shared" si="23"/>
        <v>0</v>
      </c>
      <c r="G197">
        <f t="shared" si="24"/>
        <v>0</v>
      </c>
    </row>
    <row r="198" spans="1:7" ht="13.2" x14ac:dyDescent="0.25">
      <c r="A198" s="6">
        <v>205.67836150321199</v>
      </c>
      <c r="B198">
        <f t="shared" si="19"/>
        <v>0</v>
      </c>
      <c r="C198">
        <f t="shared" si="20"/>
        <v>0</v>
      </c>
      <c r="D198">
        <f t="shared" si="21"/>
        <v>1</v>
      </c>
      <c r="E198">
        <f t="shared" si="22"/>
        <v>0</v>
      </c>
      <c r="F198">
        <f t="shared" si="23"/>
        <v>0</v>
      </c>
      <c r="G198">
        <f t="shared" si="24"/>
        <v>0</v>
      </c>
    </row>
    <row r="199" spans="1:7" ht="13.2" x14ac:dyDescent="0.25">
      <c r="A199" s="6">
        <v>204.884318979412</v>
      </c>
      <c r="B199">
        <f t="shared" si="19"/>
        <v>0</v>
      </c>
      <c r="C199">
        <f t="shared" si="20"/>
        <v>0</v>
      </c>
      <c r="D199">
        <f t="shared" si="21"/>
        <v>1</v>
      </c>
      <c r="E199">
        <f t="shared" si="22"/>
        <v>0</v>
      </c>
      <c r="F199">
        <f t="shared" si="23"/>
        <v>0</v>
      </c>
      <c r="G199">
        <f t="shared" si="24"/>
        <v>0</v>
      </c>
    </row>
    <row r="200" spans="1:7" ht="13.2" x14ac:dyDescent="0.25">
      <c r="A200" s="6">
        <v>200.861103436821</v>
      </c>
      <c r="B200">
        <f t="shared" si="19"/>
        <v>0</v>
      </c>
      <c r="C200">
        <f t="shared" si="20"/>
        <v>0</v>
      </c>
      <c r="D200">
        <f t="shared" si="21"/>
        <v>1</v>
      </c>
      <c r="E200">
        <f t="shared" si="22"/>
        <v>0</v>
      </c>
      <c r="F200">
        <f t="shared" si="23"/>
        <v>0</v>
      </c>
      <c r="G200">
        <f t="shared" si="24"/>
        <v>0</v>
      </c>
    </row>
    <row r="201" spans="1:7" ht="13.2" x14ac:dyDescent="0.25">
      <c r="A201" s="6">
        <v>199.670726365137</v>
      </c>
      <c r="B201">
        <f t="shared" si="19"/>
        <v>0</v>
      </c>
      <c r="C201">
        <f t="shared" si="20"/>
        <v>0</v>
      </c>
      <c r="D201">
        <f t="shared" si="21"/>
        <v>1</v>
      </c>
      <c r="E201">
        <f t="shared" si="22"/>
        <v>0</v>
      </c>
      <c r="F201">
        <f t="shared" si="23"/>
        <v>0</v>
      </c>
      <c r="G201">
        <f t="shared" si="24"/>
        <v>0</v>
      </c>
    </row>
    <row r="202" spans="1:7" ht="13.2" x14ac:dyDescent="0.25">
      <c r="A202" s="6">
        <v>194.56641490667499</v>
      </c>
      <c r="B202">
        <f t="shared" si="19"/>
        <v>0</v>
      </c>
      <c r="C202">
        <f t="shared" si="20"/>
        <v>0</v>
      </c>
      <c r="D202">
        <f t="shared" si="21"/>
        <v>1</v>
      </c>
      <c r="E202">
        <f t="shared" si="22"/>
        <v>0</v>
      </c>
      <c r="F202">
        <f t="shared" si="23"/>
        <v>0</v>
      </c>
      <c r="G202">
        <f t="shared" si="24"/>
        <v>0</v>
      </c>
    </row>
    <row r="203" spans="1:7" ht="13.2" x14ac:dyDescent="0.25">
      <c r="A203" s="6">
        <v>188.82068883337101</v>
      </c>
      <c r="B203">
        <f t="shared" si="19"/>
        <v>0</v>
      </c>
      <c r="C203">
        <f t="shared" si="20"/>
        <v>0</v>
      </c>
      <c r="D203">
        <f t="shared" si="21"/>
        <v>1</v>
      </c>
      <c r="E203">
        <f t="shared" si="22"/>
        <v>0</v>
      </c>
      <c r="F203">
        <f t="shared" si="23"/>
        <v>0</v>
      </c>
      <c r="G203">
        <f t="shared" si="24"/>
        <v>0</v>
      </c>
    </row>
    <row r="204" spans="1:7" ht="13.2" x14ac:dyDescent="0.25">
      <c r="A204" s="6">
        <v>168.08095273643099</v>
      </c>
      <c r="B204">
        <f t="shared" si="19"/>
        <v>0</v>
      </c>
      <c r="C204">
        <f t="shared" si="20"/>
        <v>0</v>
      </c>
      <c r="D204">
        <f t="shared" si="21"/>
        <v>1</v>
      </c>
      <c r="E204">
        <f t="shared" si="22"/>
        <v>0</v>
      </c>
      <c r="F204">
        <f t="shared" si="23"/>
        <v>0</v>
      </c>
      <c r="G204">
        <f t="shared" si="24"/>
        <v>0</v>
      </c>
    </row>
    <row r="205" spans="1:7" ht="13.2" x14ac:dyDescent="0.25">
      <c r="A205" s="6">
        <v>163.89239599508201</v>
      </c>
      <c r="B205">
        <f t="shared" si="19"/>
        <v>0</v>
      </c>
      <c r="C205">
        <f t="shared" si="20"/>
        <v>0</v>
      </c>
      <c r="D205">
        <f t="shared" si="21"/>
        <v>1</v>
      </c>
      <c r="E205">
        <f t="shared" si="22"/>
        <v>0</v>
      </c>
      <c r="F205">
        <f t="shared" si="23"/>
        <v>0</v>
      </c>
      <c r="G205">
        <f t="shared" si="24"/>
        <v>0</v>
      </c>
    </row>
    <row r="206" spans="1:7" ht="13.2" x14ac:dyDescent="0.25">
      <c r="A206" s="6">
        <v>153.589163565668</v>
      </c>
      <c r="B206">
        <f t="shared" si="19"/>
        <v>0</v>
      </c>
      <c r="C206">
        <f t="shared" si="20"/>
        <v>0</v>
      </c>
      <c r="D206">
        <f t="shared" si="21"/>
        <v>1</v>
      </c>
      <c r="E206">
        <f t="shared" si="22"/>
        <v>0</v>
      </c>
      <c r="F206">
        <f t="shared" si="23"/>
        <v>0</v>
      </c>
      <c r="G206">
        <f t="shared" si="24"/>
        <v>0</v>
      </c>
    </row>
    <row r="207" spans="1:7" ht="13.2" x14ac:dyDescent="0.25">
      <c r="A207" s="6">
        <v>152.52388897198901</v>
      </c>
      <c r="B207">
        <f t="shared" si="19"/>
        <v>0</v>
      </c>
      <c r="C207">
        <f t="shared" si="20"/>
        <v>0</v>
      </c>
      <c r="D207">
        <f t="shared" si="21"/>
        <v>1</v>
      </c>
      <c r="E207">
        <f t="shared" si="22"/>
        <v>0</v>
      </c>
      <c r="F207">
        <f t="shared" si="23"/>
        <v>0</v>
      </c>
      <c r="G207">
        <f t="shared" si="24"/>
        <v>0</v>
      </c>
    </row>
    <row r="208" spans="1:7" ht="13.2" x14ac:dyDescent="0.25">
      <c r="A208" s="6">
        <v>143.63280183004801</v>
      </c>
      <c r="B208">
        <f t="shared" si="19"/>
        <v>0</v>
      </c>
      <c r="C208">
        <f t="shared" si="20"/>
        <v>0</v>
      </c>
      <c r="D208">
        <f t="shared" si="21"/>
        <v>1</v>
      </c>
      <c r="E208">
        <f t="shared" si="22"/>
        <v>0</v>
      </c>
      <c r="F208">
        <f t="shared" si="23"/>
        <v>0</v>
      </c>
      <c r="G208">
        <f t="shared" si="24"/>
        <v>0</v>
      </c>
    </row>
    <row r="209" spans="1:7" ht="13.2" x14ac:dyDescent="0.25">
      <c r="A209" s="6">
        <v>142.40203682105201</v>
      </c>
      <c r="B209">
        <f t="shared" si="19"/>
        <v>0</v>
      </c>
      <c r="C209">
        <f t="shared" si="20"/>
        <v>0</v>
      </c>
      <c r="D209">
        <f t="shared" si="21"/>
        <v>1</v>
      </c>
      <c r="E209">
        <f t="shared" si="22"/>
        <v>0</v>
      </c>
      <c r="F209">
        <f t="shared" si="23"/>
        <v>0</v>
      </c>
      <c r="G209">
        <f t="shared" si="24"/>
        <v>0</v>
      </c>
    </row>
    <row r="210" spans="1:7" ht="13.2" x14ac:dyDescent="0.25">
      <c r="A210" s="6">
        <v>142.22949806170999</v>
      </c>
      <c r="B210">
        <f t="shared" si="19"/>
        <v>0</v>
      </c>
      <c r="C210">
        <f t="shared" si="20"/>
        <v>0</v>
      </c>
      <c r="D210">
        <f t="shared" si="21"/>
        <v>1</v>
      </c>
      <c r="E210">
        <f t="shared" si="22"/>
        <v>0</v>
      </c>
      <c r="F210">
        <f t="shared" si="23"/>
        <v>0</v>
      </c>
      <c r="G210">
        <f t="shared" si="24"/>
        <v>0</v>
      </c>
    </row>
    <row r="211" spans="1:7" ht="13.2" x14ac:dyDescent="0.25">
      <c r="A211" s="6">
        <v>134.86511397041099</v>
      </c>
      <c r="B211">
        <f t="shared" si="19"/>
        <v>0</v>
      </c>
      <c r="C211">
        <f t="shared" si="20"/>
        <v>0</v>
      </c>
      <c r="D211">
        <f t="shared" si="21"/>
        <v>1</v>
      </c>
      <c r="E211">
        <f t="shared" si="22"/>
        <v>0</v>
      </c>
      <c r="F211">
        <f t="shared" si="23"/>
        <v>0</v>
      </c>
      <c r="G211">
        <f t="shared" si="24"/>
        <v>0</v>
      </c>
    </row>
    <row r="212" spans="1:7" ht="13.2" x14ac:dyDescent="0.25">
      <c r="A212" s="6">
        <v>133.53509894675199</v>
      </c>
      <c r="B212">
        <f t="shared" si="19"/>
        <v>0</v>
      </c>
      <c r="C212">
        <f t="shared" si="20"/>
        <v>0</v>
      </c>
      <c r="D212">
        <f t="shared" si="21"/>
        <v>1</v>
      </c>
      <c r="E212">
        <f t="shared" si="22"/>
        <v>0</v>
      </c>
      <c r="F212">
        <f t="shared" si="23"/>
        <v>0</v>
      </c>
      <c r="G212">
        <f t="shared" si="24"/>
        <v>0</v>
      </c>
    </row>
    <row r="213" spans="1:7" ht="13.2" x14ac:dyDescent="0.25">
      <c r="A213" s="6">
        <v>131.40983628164301</v>
      </c>
      <c r="B213">
        <f t="shared" si="19"/>
        <v>0</v>
      </c>
      <c r="C213">
        <f t="shared" si="20"/>
        <v>0</v>
      </c>
      <c r="D213">
        <f t="shared" si="21"/>
        <v>1</v>
      </c>
      <c r="E213">
        <f t="shared" si="22"/>
        <v>0</v>
      </c>
      <c r="F213">
        <f t="shared" si="23"/>
        <v>0</v>
      </c>
      <c r="G213">
        <f t="shared" si="24"/>
        <v>0</v>
      </c>
    </row>
    <row r="214" spans="1:7" ht="13.2" x14ac:dyDescent="0.25">
      <c r="A214" s="6">
        <v>124.477061657863</v>
      </c>
      <c r="B214">
        <f t="shared" si="19"/>
        <v>0</v>
      </c>
      <c r="C214">
        <f t="shared" si="20"/>
        <v>0</v>
      </c>
      <c r="D214">
        <f t="shared" si="21"/>
        <v>1</v>
      </c>
      <c r="E214">
        <f t="shared" si="22"/>
        <v>0</v>
      </c>
      <c r="F214">
        <f t="shared" si="23"/>
        <v>0</v>
      </c>
      <c r="G214">
        <f t="shared" si="24"/>
        <v>0</v>
      </c>
    </row>
    <row r="215" spans="1:7" ht="13.2" x14ac:dyDescent="0.25">
      <c r="A215" s="6">
        <v>122.628797453102</v>
      </c>
      <c r="B215">
        <f t="shared" si="19"/>
        <v>0</v>
      </c>
      <c r="C215">
        <f t="shared" si="20"/>
        <v>0</v>
      </c>
      <c r="D215">
        <f t="shared" si="21"/>
        <v>1</v>
      </c>
      <c r="E215">
        <f t="shared" si="22"/>
        <v>0</v>
      </c>
      <c r="F215">
        <f t="shared" si="23"/>
        <v>0</v>
      </c>
      <c r="G215">
        <f t="shared" si="24"/>
        <v>0</v>
      </c>
    </row>
    <row r="216" spans="1:7" ht="13.2" x14ac:dyDescent="0.25">
      <c r="A216" s="6">
        <v>119.83364826923101</v>
      </c>
      <c r="B216">
        <f t="shared" si="19"/>
        <v>0</v>
      </c>
      <c r="C216">
        <f t="shared" si="20"/>
        <v>0</v>
      </c>
      <c r="D216">
        <f t="shared" si="21"/>
        <v>1</v>
      </c>
      <c r="E216">
        <f t="shared" si="22"/>
        <v>0</v>
      </c>
      <c r="F216">
        <f t="shared" si="23"/>
        <v>0</v>
      </c>
      <c r="G216">
        <f t="shared" si="24"/>
        <v>0</v>
      </c>
    </row>
    <row r="217" spans="1:7" ht="13.2" x14ac:dyDescent="0.25">
      <c r="A217" s="6">
        <v>113.20249336083199</v>
      </c>
      <c r="B217">
        <f t="shared" si="19"/>
        <v>0</v>
      </c>
      <c r="C217">
        <f t="shared" si="20"/>
        <v>0</v>
      </c>
      <c r="D217">
        <f t="shared" si="21"/>
        <v>1</v>
      </c>
      <c r="E217">
        <f t="shared" si="22"/>
        <v>0</v>
      </c>
      <c r="F217">
        <f t="shared" si="23"/>
        <v>0</v>
      </c>
      <c r="G217">
        <f t="shared" si="24"/>
        <v>0</v>
      </c>
    </row>
    <row r="218" spans="1:7" ht="13.2" x14ac:dyDescent="0.25">
      <c r="A218" s="6">
        <v>105.894992777563</v>
      </c>
      <c r="B218">
        <f t="shared" si="19"/>
        <v>0</v>
      </c>
      <c r="C218">
        <f t="shared" si="20"/>
        <v>0</v>
      </c>
      <c r="D218">
        <f t="shared" si="21"/>
        <v>1</v>
      </c>
      <c r="E218">
        <f t="shared" si="22"/>
        <v>0</v>
      </c>
      <c r="F218">
        <f t="shared" si="23"/>
        <v>0</v>
      </c>
      <c r="G218">
        <f t="shared" si="24"/>
        <v>0</v>
      </c>
    </row>
    <row r="219" spans="1:7" ht="13.2" x14ac:dyDescent="0.25">
      <c r="A219" s="6">
        <v>102.355663799185</v>
      </c>
      <c r="B219">
        <f t="shared" si="19"/>
        <v>0</v>
      </c>
      <c r="C219">
        <f t="shared" si="20"/>
        <v>0</v>
      </c>
      <c r="D219">
        <f t="shared" si="21"/>
        <v>1</v>
      </c>
      <c r="E219">
        <f t="shared" si="22"/>
        <v>0</v>
      </c>
      <c r="F219">
        <f t="shared" si="23"/>
        <v>0</v>
      </c>
      <c r="G219">
        <f t="shared" si="24"/>
        <v>0</v>
      </c>
    </row>
    <row r="220" spans="1:7" ht="13.2" x14ac:dyDescent="0.25">
      <c r="A220" s="6">
        <v>100.99254169565801</v>
      </c>
      <c r="B220">
        <f t="shared" si="19"/>
        <v>0</v>
      </c>
      <c r="C220">
        <f t="shared" si="20"/>
        <v>0</v>
      </c>
      <c r="D220">
        <f t="shared" si="21"/>
        <v>1</v>
      </c>
      <c r="E220">
        <f t="shared" si="22"/>
        <v>0</v>
      </c>
      <c r="F220">
        <f t="shared" si="23"/>
        <v>0</v>
      </c>
      <c r="G220">
        <f t="shared" si="24"/>
        <v>0</v>
      </c>
    </row>
    <row r="221" spans="1:7" ht="13.2" x14ac:dyDescent="0.25">
      <c r="A221" s="6">
        <v>98.217812576458201</v>
      </c>
      <c r="B221">
        <f t="shared" si="19"/>
        <v>0</v>
      </c>
      <c r="C221">
        <f t="shared" si="20"/>
        <v>1</v>
      </c>
      <c r="D221">
        <f t="shared" si="21"/>
        <v>0</v>
      </c>
      <c r="E221">
        <f t="shared" si="22"/>
        <v>0</v>
      </c>
      <c r="F221">
        <f t="shared" si="23"/>
        <v>0</v>
      </c>
      <c r="G221">
        <f t="shared" si="24"/>
        <v>0</v>
      </c>
    </row>
    <row r="222" spans="1:7" ht="13.2" x14ac:dyDescent="0.25">
      <c r="A222" s="6">
        <v>95.916277203762206</v>
      </c>
      <c r="B222">
        <f t="shared" si="19"/>
        <v>0</v>
      </c>
      <c r="C222">
        <f t="shared" si="20"/>
        <v>1</v>
      </c>
      <c r="D222">
        <f t="shared" si="21"/>
        <v>0</v>
      </c>
      <c r="E222">
        <f t="shared" si="22"/>
        <v>0</v>
      </c>
      <c r="F222">
        <f t="shared" si="23"/>
        <v>0</v>
      </c>
      <c r="G222">
        <f t="shared" si="24"/>
        <v>0</v>
      </c>
    </row>
    <row r="223" spans="1:7" ht="13.2" x14ac:dyDescent="0.25">
      <c r="A223" s="6">
        <v>83.359873814894996</v>
      </c>
      <c r="B223">
        <f t="shared" si="19"/>
        <v>0</v>
      </c>
      <c r="C223">
        <f t="shared" si="20"/>
        <v>1</v>
      </c>
      <c r="D223">
        <f t="shared" si="21"/>
        <v>0</v>
      </c>
      <c r="E223">
        <f t="shared" si="22"/>
        <v>0</v>
      </c>
      <c r="F223">
        <f t="shared" si="23"/>
        <v>0</v>
      </c>
      <c r="G223">
        <f t="shared" si="24"/>
        <v>0</v>
      </c>
    </row>
    <row r="224" spans="1:7" ht="13.2" x14ac:dyDescent="0.25">
      <c r="A224" s="6">
        <v>80.965161537989403</v>
      </c>
      <c r="B224">
        <f t="shared" si="19"/>
        <v>0</v>
      </c>
      <c r="C224">
        <f t="shared" si="20"/>
        <v>1</v>
      </c>
      <c r="D224">
        <f t="shared" si="21"/>
        <v>0</v>
      </c>
      <c r="E224">
        <f t="shared" si="22"/>
        <v>0</v>
      </c>
      <c r="F224">
        <f t="shared" si="23"/>
        <v>0</v>
      </c>
      <c r="G224">
        <f t="shared" si="24"/>
        <v>0</v>
      </c>
    </row>
    <row r="225" spans="1:7" ht="13.2" x14ac:dyDescent="0.25">
      <c r="A225" s="6">
        <v>78.986559232297196</v>
      </c>
      <c r="B225">
        <f t="shared" si="19"/>
        <v>0</v>
      </c>
      <c r="C225">
        <f t="shared" si="20"/>
        <v>1</v>
      </c>
      <c r="D225">
        <f t="shared" si="21"/>
        <v>0</v>
      </c>
      <c r="E225">
        <f t="shared" si="22"/>
        <v>0</v>
      </c>
      <c r="F225">
        <f t="shared" si="23"/>
        <v>0</v>
      </c>
      <c r="G225">
        <f t="shared" si="24"/>
        <v>0</v>
      </c>
    </row>
    <row r="226" spans="1:7" ht="13.2" x14ac:dyDescent="0.25">
      <c r="A226" s="6">
        <v>74.945983053299202</v>
      </c>
      <c r="B226">
        <f t="shared" si="19"/>
        <v>0</v>
      </c>
      <c r="C226">
        <f t="shared" si="20"/>
        <v>1</v>
      </c>
      <c r="D226">
        <f t="shared" si="21"/>
        <v>0</v>
      </c>
      <c r="E226">
        <f t="shared" si="22"/>
        <v>0</v>
      </c>
      <c r="F226">
        <f t="shared" si="23"/>
        <v>0</v>
      </c>
      <c r="G226">
        <f t="shared" si="24"/>
        <v>0</v>
      </c>
    </row>
    <row r="227" spans="1:7" ht="13.2" x14ac:dyDescent="0.25">
      <c r="A227" s="6">
        <v>74.571780454042894</v>
      </c>
      <c r="B227">
        <f t="shared" si="19"/>
        <v>0</v>
      </c>
      <c r="C227">
        <f t="shared" si="20"/>
        <v>1</v>
      </c>
      <c r="D227">
        <f t="shared" si="21"/>
        <v>0</v>
      </c>
      <c r="E227">
        <f t="shared" si="22"/>
        <v>0</v>
      </c>
      <c r="F227">
        <f t="shared" si="23"/>
        <v>0</v>
      </c>
      <c r="G227">
        <f t="shared" si="24"/>
        <v>0</v>
      </c>
    </row>
    <row r="228" spans="1:7" ht="13.2" x14ac:dyDescent="0.25">
      <c r="A228" s="6">
        <v>70.786409864174104</v>
      </c>
      <c r="B228">
        <f t="shared" si="19"/>
        <v>0</v>
      </c>
      <c r="C228">
        <f t="shared" si="20"/>
        <v>1</v>
      </c>
      <c r="D228">
        <f t="shared" si="21"/>
        <v>0</v>
      </c>
      <c r="E228">
        <f t="shared" si="22"/>
        <v>0</v>
      </c>
      <c r="F228">
        <f t="shared" si="23"/>
        <v>0</v>
      </c>
      <c r="G228">
        <f t="shared" si="24"/>
        <v>0</v>
      </c>
    </row>
    <row r="229" spans="1:7" ht="13.2" x14ac:dyDescent="0.25">
      <c r="A229" s="6">
        <v>68.133791593206496</v>
      </c>
      <c r="B229">
        <f t="shared" si="19"/>
        <v>0</v>
      </c>
      <c r="C229">
        <f t="shared" si="20"/>
        <v>1</v>
      </c>
      <c r="D229">
        <f t="shared" si="21"/>
        <v>0</v>
      </c>
      <c r="E229">
        <f t="shared" si="22"/>
        <v>0</v>
      </c>
      <c r="F229">
        <f t="shared" si="23"/>
        <v>0</v>
      </c>
      <c r="G229">
        <f t="shared" si="24"/>
        <v>0</v>
      </c>
    </row>
    <row r="230" spans="1:7" ht="13.2" x14ac:dyDescent="0.25">
      <c r="A230" s="6">
        <v>65.452272006706195</v>
      </c>
      <c r="B230">
        <f t="shared" si="19"/>
        <v>0</v>
      </c>
      <c r="C230">
        <f t="shared" si="20"/>
        <v>1</v>
      </c>
      <c r="D230">
        <f t="shared" si="21"/>
        <v>0</v>
      </c>
      <c r="E230">
        <f t="shared" si="22"/>
        <v>0</v>
      </c>
      <c r="F230">
        <f t="shared" si="23"/>
        <v>0</v>
      </c>
      <c r="G230">
        <f t="shared" si="24"/>
        <v>0</v>
      </c>
    </row>
    <row r="231" spans="1:7" ht="13.2" x14ac:dyDescent="0.25">
      <c r="A231" s="6">
        <v>65.256144277285699</v>
      </c>
      <c r="B231">
        <f t="shared" si="19"/>
        <v>0</v>
      </c>
      <c r="C231">
        <f t="shared" si="20"/>
        <v>1</v>
      </c>
      <c r="D231">
        <f t="shared" si="21"/>
        <v>0</v>
      </c>
      <c r="E231">
        <f t="shared" si="22"/>
        <v>0</v>
      </c>
      <c r="F231">
        <f t="shared" si="23"/>
        <v>0</v>
      </c>
      <c r="G231">
        <f t="shared" si="24"/>
        <v>0</v>
      </c>
    </row>
    <row r="232" spans="1:7" ht="13.2" x14ac:dyDescent="0.25">
      <c r="A232" s="6">
        <v>63.523762530326898</v>
      </c>
      <c r="B232">
        <f t="shared" si="19"/>
        <v>0</v>
      </c>
      <c r="C232">
        <f t="shared" si="20"/>
        <v>1</v>
      </c>
      <c r="D232">
        <f t="shared" si="21"/>
        <v>0</v>
      </c>
      <c r="E232">
        <f t="shared" si="22"/>
        <v>0</v>
      </c>
      <c r="F232">
        <f t="shared" si="23"/>
        <v>0</v>
      </c>
      <c r="G232">
        <f t="shared" si="24"/>
        <v>0</v>
      </c>
    </row>
    <row r="233" spans="1:7" ht="13.2" x14ac:dyDescent="0.25">
      <c r="A233" s="6">
        <v>61.625501429209898</v>
      </c>
      <c r="B233">
        <f t="shared" si="19"/>
        <v>0</v>
      </c>
      <c r="C233">
        <f t="shared" si="20"/>
        <v>1</v>
      </c>
      <c r="D233">
        <f t="shared" si="21"/>
        <v>0</v>
      </c>
      <c r="E233">
        <f t="shared" si="22"/>
        <v>0</v>
      </c>
      <c r="F233">
        <f t="shared" si="23"/>
        <v>0</v>
      </c>
      <c r="G233">
        <f t="shared" si="24"/>
        <v>0</v>
      </c>
    </row>
    <row r="234" spans="1:7" ht="13.2" x14ac:dyDescent="0.25">
      <c r="A234" s="6">
        <v>60.558126026354699</v>
      </c>
      <c r="B234">
        <f t="shared" si="19"/>
        <v>0</v>
      </c>
      <c r="C234">
        <f t="shared" si="20"/>
        <v>1</v>
      </c>
      <c r="D234">
        <f t="shared" si="21"/>
        <v>0</v>
      </c>
      <c r="E234">
        <f t="shared" si="22"/>
        <v>0</v>
      </c>
      <c r="F234">
        <f t="shared" si="23"/>
        <v>0</v>
      </c>
      <c r="G234">
        <f t="shared" si="24"/>
        <v>0</v>
      </c>
    </row>
    <row r="235" spans="1:7" ht="13.2" x14ac:dyDescent="0.25">
      <c r="A235" s="6">
        <v>54.396598312812799</v>
      </c>
      <c r="B235">
        <f t="shared" si="19"/>
        <v>0</v>
      </c>
      <c r="C235">
        <f t="shared" si="20"/>
        <v>1</v>
      </c>
      <c r="D235">
        <f t="shared" si="21"/>
        <v>0</v>
      </c>
      <c r="E235">
        <f t="shared" si="22"/>
        <v>0</v>
      </c>
      <c r="F235">
        <f t="shared" si="23"/>
        <v>0</v>
      </c>
      <c r="G235">
        <f t="shared" si="24"/>
        <v>0</v>
      </c>
    </row>
    <row r="236" spans="1:7" ht="13.2" x14ac:dyDescent="0.25">
      <c r="A236" s="6">
        <v>53.131541470849399</v>
      </c>
      <c r="B236">
        <f t="shared" si="19"/>
        <v>0</v>
      </c>
      <c r="C236">
        <f t="shared" si="20"/>
        <v>1</v>
      </c>
      <c r="D236">
        <f t="shared" si="21"/>
        <v>0</v>
      </c>
      <c r="E236">
        <f t="shared" si="22"/>
        <v>0</v>
      </c>
      <c r="F236">
        <f t="shared" si="23"/>
        <v>0</v>
      </c>
      <c r="G236">
        <f t="shared" si="24"/>
        <v>0</v>
      </c>
    </row>
    <row r="237" spans="1:7" ht="13.2" x14ac:dyDescent="0.25">
      <c r="A237" s="6">
        <v>48.923419381502299</v>
      </c>
      <c r="B237">
        <f t="shared" si="19"/>
        <v>0</v>
      </c>
      <c r="C237">
        <f t="shared" si="20"/>
        <v>1</v>
      </c>
      <c r="D237">
        <f t="shared" si="21"/>
        <v>0</v>
      </c>
      <c r="E237">
        <f t="shared" si="22"/>
        <v>0</v>
      </c>
      <c r="F237">
        <f t="shared" si="23"/>
        <v>0</v>
      </c>
      <c r="G237">
        <f t="shared" si="24"/>
        <v>0</v>
      </c>
    </row>
    <row r="238" spans="1:7" ht="13.2" x14ac:dyDescent="0.25">
      <c r="A238" s="6">
        <v>44.668065838308003</v>
      </c>
      <c r="B238">
        <f t="shared" si="19"/>
        <v>0</v>
      </c>
      <c r="C238">
        <f t="shared" si="20"/>
        <v>1</v>
      </c>
      <c r="D238">
        <f t="shared" si="21"/>
        <v>0</v>
      </c>
      <c r="E238">
        <f t="shared" si="22"/>
        <v>0</v>
      </c>
      <c r="F238">
        <f t="shared" si="23"/>
        <v>0</v>
      </c>
      <c r="G238">
        <f t="shared" si="24"/>
        <v>0</v>
      </c>
    </row>
    <row r="239" spans="1:7" ht="13.2" x14ac:dyDescent="0.25">
      <c r="A239" s="6">
        <v>40.503552058272902</v>
      </c>
      <c r="B239">
        <f t="shared" si="19"/>
        <v>0</v>
      </c>
      <c r="C239">
        <f t="shared" si="20"/>
        <v>1</v>
      </c>
      <c r="D239">
        <f t="shared" si="21"/>
        <v>0</v>
      </c>
      <c r="E239">
        <f t="shared" si="22"/>
        <v>0</v>
      </c>
      <c r="F239">
        <f t="shared" si="23"/>
        <v>0</v>
      </c>
      <c r="G239">
        <f t="shared" si="24"/>
        <v>0</v>
      </c>
    </row>
    <row r="240" spans="1:7" ht="13.2" x14ac:dyDescent="0.25">
      <c r="A240" s="6">
        <v>40.463787096211099</v>
      </c>
      <c r="B240">
        <f t="shared" si="19"/>
        <v>0</v>
      </c>
      <c r="C240">
        <f t="shared" si="20"/>
        <v>1</v>
      </c>
      <c r="D240">
        <f t="shared" si="21"/>
        <v>0</v>
      </c>
      <c r="E240">
        <f t="shared" si="22"/>
        <v>0</v>
      </c>
      <c r="F240">
        <f t="shared" si="23"/>
        <v>0</v>
      </c>
      <c r="G240">
        <f t="shared" si="24"/>
        <v>0</v>
      </c>
    </row>
    <row r="241" spans="1:7" ht="13.2" x14ac:dyDescent="0.25">
      <c r="A241" s="6">
        <v>39.324902368096701</v>
      </c>
      <c r="B241">
        <f t="shared" si="19"/>
        <v>0</v>
      </c>
      <c r="C241">
        <f t="shared" si="20"/>
        <v>1</v>
      </c>
      <c r="D241">
        <f t="shared" si="21"/>
        <v>0</v>
      </c>
      <c r="E241">
        <f t="shared" si="22"/>
        <v>0</v>
      </c>
      <c r="F241">
        <f t="shared" si="23"/>
        <v>0</v>
      </c>
      <c r="G241">
        <f t="shared" si="24"/>
        <v>0</v>
      </c>
    </row>
    <row r="242" spans="1:7" ht="13.2" x14ac:dyDescent="0.25">
      <c r="A242" s="6">
        <v>39.190131832153703</v>
      </c>
      <c r="B242">
        <f t="shared" si="19"/>
        <v>0</v>
      </c>
      <c r="C242">
        <f t="shared" si="20"/>
        <v>1</v>
      </c>
      <c r="D242">
        <f t="shared" si="21"/>
        <v>0</v>
      </c>
      <c r="E242">
        <f t="shared" si="22"/>
        <v>0</v>
      </c>
      <c r="F242">
        <f t="shared" si="23"/>
        <v>0</v>
      </c>
      <c r="G242">
        <f t="shared" si="24"/>
        <v>0</v>
      </c>
    </row>
    <row r="243" spans="1:7" ht="13.2" x14ac:dyDescent="0.25">
      <c r="A243" s="6">
        <v>38.486134008123301</v>
      </c>
      <c r="B243">
        <f t="shared" si="19"/>
        <v>0</v>
      </c>
      <c r="C243">
        <f t="shared" si="20"/>
        <v>1</v>
      </c>
      <c r="D243">
        <f t="shared" si="21"/>
        <v>0</v>
      </c>
      <c r="E243">
        <f t="shared" si="22"/>
        <v>0</v>
      </c>
      <c r="F243">
        <f t="shared" si="23"/>
        <v>0</v>
      </c>
      <c r="G243">
        <f t="shared" si="24"/>
        <v>0</v>
      </c>
    </row>
    <row r="244" spans="1:7" ht="13.2" x14ac:dyDescent="0.25">
      <c r="A244" s="6">
        <v>38.200903292900698</v>
      </c>
      <c r="B244">
        <f t="shared" si="19"/>
        <v>0</v>
      </c>
      <c r="C244">
        <f t="shared" si="20"/>
        <v>1</v>
      </c>
      <c r="D244">
        <f t="shared" si="21"/>
        <v>0</v>
      </c>
      <c r="E244">
        <f t="shared" si="22"/>
        <v>0</v>
      </c>
      <c r="F244">
        <f t="shared" si="23"/>
        <v>0</v>
      </c>
      <c r="G244">
        <f t="shared" si="24"/>
        <v>0</v>
      </c>
    </row>
    <row r="245" spans="1:7" ht="13.2" x14ac:dyDescent="0.25">
      <c r="A245" s="6">
        <v>38.112956685306997</v>
      </c>
      <c r="B245">
        <f t="shared" si="19"/>
        <v>0</v>
      </c>
      <c r="C245">
        <f t="shared" si="20"/>
        <v>1</v>
      </c>
      <c r="D245">
        <f t="shared" si="21"/>
        <v>0</v>
      </c>
      <c r="E245">
        <f t="shared" si="22"/>
        <v>0</v>
      </c>
      <c r="F245">
        <f t="shared" si="23"/>
        <v>0</v>
      </c>
      <c r="G245">
        <f t="shared" si="24"/>
        <v>0</v>
      </c>
    </row>
    <row r="246" spans="1:7" ht="13.2" x14ac:dyDescent="0.25">
      <c r="A246" s="6">
        <v>37.356810561119602</v>
      </c>
      <c r="B246">
        <f t="shared" si="19"/>
        <v>0</v>
      </c>
      <c r="C246">
        <f t="shared" si="20"/>
        <v>1</v>
      </c>
      <c r="D246">
        <f t="shared" si="21"/>
        <v>0</v>
      </c>
      <c r="E246">
        <f t="shared" si="22"/>
        <v>0</v>
      </c>
      <c r="F246">
        <f t="shared" si="23"/>
        <v>0</v>
      </c>
      <c r="G246">
        <f t="shared" si="24"/>
        <v>0</v>
      </c>
    </row>
    <row r="247" spans="1:7" ht="13.2" x14ac:dyDescent="0.25">
      <c r="A247" s="6">
        <v>35.663980323908802</v>
      </c>
      <c r="B247">
        <f t="shared" si="19"/>
        <v>0</v>
      </c>
      <c r="C247">
        <f t="shared" si="20"/>
        <v>1</v>
      </c>
      <c r="D247">
        <f t="shared" si="21"/>
        <v>0</v>
      </c>
      <c r="E247">
        <f t="shared" si="22"/>
        <v>0</v>
      </c>
      <c r="F247">
        <f t="shared" si="23"/>
        <v>0</v>
      </c>
      <c r="G247">
        <f t="shared" si="24"/>
        <v>0</v>
      </c>
    </row>
    <row r="248" spans="1:7" ht="13.2" x14ac:dyDescent="0.25">
      <c r="A248" s="6">
        <v>35.018305146600397</v>
      </c>
      <c r="B248">
        <f t="shared" si="19"/>
        <v>0</v>
      </c>
      <c r="C248">
        <f t="shared" si="20"/>
        <v>1</v>
      </c>
      <c r="D248">
        <f t="shared" si="21"/>
        <v>0</v>
      </c>
      <c r="E248">
        <f t="shared" si="22"/>
        <v>0</v>
      </c>
      <c r="F248">
        <f t="shared" si="23"/>
        <v>0</v>
      </c>
      <c r="G248">
        <f t="shared" si="24"/>
        <v>0</v>
      </c>
    </row>
    <row r="249" spans="1:7" ht="13.2" x14ac:dyDescent="0.25">
      <c r="A249" s="6">
        <v>34.909606281942601</v>
      </c>
      <c r="B249">
        <f t="shared" si="19"/>
        <v>0</v>
      </c>
      <c r="C249">
        <f t="shared" si="20"/>
        <v>1</v>
      </c>
      <c r="D249">
        <f t="shared" si="21"/>
        <v>0</v>
      </c>
      <c r="E249">
        <f t="shared" si="22"/>
        <v>0</v>
      </c>
      <c r="F249">
        <f t="shared" si="23"/>
        <v>0</v>
      </c>
      <c r="G249">
        <f t="shared" si="24"/>
        <v>0</v>
      </c>
    </row>
    <row r="250" spans="1:7" ht="13.2" x14ac:dyDescent="0.25">
      <c r="A250" s="6">
        <v>32.9708196015524</v>
      </c>
      <c r="B250">
        <f t="shared" si="19"/>
        <v>0</v>
      </c>
      <c r="C250">
        <f t="shared" si="20"/>
        <v>1</v>
      </c>
      <c r="D250">
        <f t="shared" si="21"/>
        <v>0</v>
      </c>
      <c r="E250">
        <f t="shared" si="22"/>
        <v>0</v>
      </c>
      <c r="F250">
        <f t="shared" si="23"/>
        <v>0</v>
      </c>
      <c r="G250">
        <f t="shared" si="24"/>
        <v>0</v>
      </c>
    </row>
    <row r="251" spans="1:7" ht="13.2" x14ac:dyDescent="0.25">
      <c r="A251" s="6">
        <v>30.976124696877498</v>
      </c>
      <c r="B251">
        <f t="shared" si="19"/>
        <v>0</v>
      </c>
      <c r="C251">
        <f t="shared" si="20"/>
        <v>1</v>
      </c>
      <c r="D251">
        <f t="shared" si="21"/>
        <v>0</v>
      </c>
      <c r="E251">
        <f t="shared" si="22"/>
        <v>0</v>
      </c>
      <c r="F251">
        <f t="shared" si="23"/>
        <v>0</v>
      </c>
      <c r="G251">
        <f t="shared" si="24"/>
        <v>0</v>
      </c>
    </row>
    <row r="252" spans="1:7" ht="13.2" x14ac:dyDescent="0.25">
      <c r="A252" s="6">
        <v>29.607651870944501</v>
      </c>
      <c r="B252">
        <f t="shared" si="19"/>
        <v>0</v>
      </c>
      <c r="C252">
        <f t="shared" si="20"/>
        <v>1</v>
      </c>
      <c r="D252">
        <f t="shared" si="21"/>
        <v>0</v>
      </c>
      <c r="E252">
        <f t="shared" si="22"/>
        <v>0</v>
      </c>
      <c r="F252">
        <f t="shared" si="23"/>
        <v>0</v>
      </c>
      <c r="G252">
        <f t="shared" si="24"/>
        <v>0</v>
      </c>
    </row>
    <row r="253" spans="1:7" ht="13.2" x14ac:dyDescent="0.25">
      <c r="A253" s="6">
        <v>28.496802788648399</v>
      </c>
      <c r="B253">
        <f t="shared" si="19"/>
        <v>0</v>
      </c>
      <c r="C253">
        <f t="shared" si="20"/>
        <v>1</v>
      </c>
      <c r="D253">
        <f t="shared" si="21"/>
        <v>0</v>
      </c>
      <c r="E253">
        <f t="shared" si="22"/>
        <v>0</v>
      </c>
      <c r="F253">
        <f t="shared" si="23"/>
        <v>0</v>
      </c>
      <c r="G253">
        <f t="shared" si="24"/>
        <v>0</v>
      </c>
    </row>
    <row r="254" spans="1:7" ht="13.2" x14ac:dyDescent="0.25">
      <c r="A254" s="6">
        <v>26.497673384249499</v>
      </c>
      <c r="B254">
        <f t="shared" si="19"/>
        <v>0</v>
      </c>
      <c r="C254">
        <f t="shared" si="20"/>
        <v>1</v>
      </c>
      <c r="D254">
        <f t="shared" si="21"/>
        <v>0</v>
      </c>
      <c r="E254">
        <f t="shared" si="22"/>
        <v>0</v>
      </c>
      <c r="F254">
        <f t="shared" si="23"/>
        <v>0</v>
      </c>
      <c r="G254">
        <f t="shared" si="24"/>
        <v>0</v>
      </c>
    </row>
    <row r="255" spans="1:7" ht="13.2" x14ac:dyDescent="0.25">
      <c r="A255" s="6">
        <v>25.5978889701965</v>
      </c>
      <c r="B255">
        <f t="shared" si="19"/>
        <v>0</v>
      </c>
      <c r="C255">
        <f t="shared" si="20"/>
        <v>1</v>
      </c>
      <c r="D255">
        <f t="shared" si="21"/>
        <v>0</v>
      </c>
      <c r="E255">
        <f t="shared" si="22"/>
        <v>0</v>
      </c>
      <c r="F255">
        <f t="shared" si="23"/>
        <v>0</v>
      </c>
      <c r="G255">
        <f t="shared" si="24"/>
        <v>0</v>
      </c>
    </row>
    <row r="256" spans="1:7" ht="13.2" x14ac:dyDescent="0.25">
      <c r="A256" s="6">
        <v>25.5464534438897</v>
      </c>
      <c r="B256">
        <f t="shared" si="19"/>
        <v>0</v>
      </c>
      <c r="C256">
        <f t="shared" si="20"/>
        <v>1</v>
      </c>
      <c r="D256">
        <f t="shared" si="21"/>
        <v>0</v>
      </c>
      <c r="E256">
        <f t="shared" si="22"/>
        <v>0</v>
      </c>
      <c r="F256">
        <f t="shared" si="23"/>
        <v>0</v>
      </c>
      <c r="G256">
        <f t="shared" si="24"/>
        <v>0</v>
      </c>
    </row>
    <row r="257" spans="1:7" ht="13.2" x14ac:dyDescent="0.25">
      <c r="A257" s="6">
        <v>25.450718656387998</v>
      </c>
      <c r="B257">
        <f t="shared" si="19"/>
        <v>0</v>
      </c>
      <c r="C257">
        <f t="shared" si="20"/>
        <v>1</v>
      </c>
      <c r="D257">
        <f t="shared" si="21"/>
        <v>0</v>
      </c>
      <c r="E257">
        <f t="shared" si="22"/>
        <v>0</v>
      </c>
      <c r="F257">
        <f t="shared" si="23"/>
        <v>0</v>
      </c>
      <c r="G257">
        <f t="shared" si="24"/>
        <v>0</v>
      </c>
    </row>
    <row r="258" spans="1:7" ht="13.2" x14ac:dyDescent="0.25">
      <c r="A258" s="6">
        <v>24.3941925409482</v>
      </c>
      <c r="B258">
        <f t="shared" si="19"/>
        <v>0</v>
      </c>
      <c r="C258">
        <f t="shared" si="20"/>
        <v>1</v>
      </c>
      <c r="D258">
        <f t="shared" si="21"/>
        <v>0</v>
      </c>
      <c r="E258">
        <f t="shared" si="22"/>
        <v>0</v>
      </c>
      <c r="F258">
        <f t="shared" si="23"/>
        <v>0</v>
      </c>
      <c r="G258">
        <f t="shared" si="24"/>
        <v>0</v>
      </c>
    </row>
    <row r="259" spans="1:7" ht="13.2" x14ac:dyDescent="0.25">
      <c r="A259" s="6">
        <v>24.317898375258199</v>
      </c>
      <c r="B259">
        <f t="shared" ref="B259:B322" si="25">IF(AND($A259&gt;0,$A259&lt;10),1,0)</f>
        <v>0</v>
      </c>
      <c r="C259">
        <f t="shared" ref="C259:C322" si="26">IF(AND($A259&gt;10,$A259&lt;100),1,0)</f>
        <v>1</v>
      </c>
      <c r="D259">
        <f t="shared" ref="D259:D322" si="27">IF(AND($A259&gt;100,$A259&lt;1000),1,0)</f>
        <v>0</v>
      </c>
      <c r="E259">
        <f t="shared" ref="E259:E322" si="28">IF(AND($A259&gt;1000,$A259&lt;10000),1,0)</f>
        <v>0</v>
      </c>
      <c r="F259">
        <f t="shared" ref="F259:F322" si="29">IF(AND($A259&gt;10000,$A259&lt;100000),1,0)</f>
        <v>0</v>
      </c>
      <c r="G259">
        <f t="shared" ref="G259:G322" si="30">IF($A259&gt;100000,1,0)</f>
        <v>0</v>
      </c>
    </row>
    <row r="260" spans="1:7" ht="13.2" x14ac:dyDescent="0.25">
      <c r="A260" s="6">
        <v>23.275244841883001</v>
      </c>
      <c r="B260">
        <f t="shared" si="25"/>
        <v>0</v>
      </c>
      <c r="C260">
        <f t="shared" si="26"/>
        <v>1</v>
      </c>
      <c r="D260">
        <f t="shared" si="27"/>
        <v>0</v>
      </c>
      <c r="E260">
        <f t="shared" si="28"/>
        <v>0</v>
      </c>
      <c r="F260">
        <f t="shared" si="29"/>
        <v>0</v>
      </c>
      <c r="G260">
        <f t="shared" si="30"/>
        <v>0</v>
      </c>
    </row>
    <row r="261" spans="1:7" ht="13.2" x14ac:dyDescent="0.25">
      <c r="A261" s="6">
        <v>21.888619517259301</v>
      </c>
      <c r="B261">
        <f t="shared" si="25"/>
        <v>0</v>
      </c>
      <c r="C261">
        <f t="shared" si="26"/>
        <v>1</v>
      </c>
      <c r="D261">
        <f t="shared" si="27"/>
        <v>0</v>
      </c>
      <c r="E261">
        <f t="shared" si="28"/>
        <v>0</v>
      </c>
      <c r="F261">
        <f t="shared" si="29"/>
        <v>0</v>
      </c>
      <c r="G261">
        <f t="shared" si="30"/>
        <v>0</v>
      </c>
    </row>
    <row r="262" spans="1:7" ht="13.2" x14ac:dyDescent="0.25">
      <c r="A262" s="6">
        <v>21.260545807435701</v>
      </c>
      <c r="B262">
        <f t="shared" si="25"/>
        <v>0</v>
      </c>
      <c r="C262">
        <f t="shared" si="26"/>
        <v>1</v>
      </c>
      <c r="D262">
        <f t="shared" si="27"/>
        <v>0</v>
      </c>
      <c r="E262">
        <f t="shared" si="28"/>
        <v>0</v>
      </c>
      <c r="F262">
        <f t="shared" si="29"/>
        <v>0</v>
      </c>
      <c r="G262">
        <f t="shared" si="30"/>
        <v>0</v>
      </c>
    </row>
    <row r="263" spans="1:7" ht="13.2" x14ac:dyDescent="0.25">
      <c r="A263" s="6">
        <v>19.078106925097</v>
      </c>
      <c r="B263">
        <f t="shared" si="25"/>
        <v>0</v>
      </c>
      <c r="C263">
        <f t="shared" si="26"/>
        <v>1</v>
      </c>
      <c r="D263">
        <f t="shared" si="27"/>
        <v>0</v>
      </c>
      <c r="E263">
        <f t="shared" si="28"/>
        <v>0</v>
      </c>
      <c r="F263">
        <f t="shared" si="29"/>
        <v>0</v>
      </c>
      <c r="G263">
        <f t="shared" si="30"/>
        <v>0</v>
      </c>
    </row>
    <row r="264" spans="1:7" ht="13.2" x14ac:dyDescent="0.25">
      <c r="A264" s="6">
        <v>18.307014940438599</v>
      </c>
      <c r="B264">
        <f t="shared" si="25"/>
        <v>0</v>
      </c>
      <c r="C264">
        <f t="shared" si="26"/>
        <v>1</v>
      </c>
      <c r="D264">
        <f t="shared" si="27"/>
        <v>0</v>
      </c>
      <c r="E264">
        <f t="shared" si="28"/>
        <v>0</v>
      </c>
      <c r="F264">
        <f t="shared" si="29"/>
        <v>0</v>
      </c>
      <c r="G264">
        <f t="shared" si="30"/>
        <v>0</v>
      </c>
    </row>
    <row r="265" spans="1:7" ht="13.2" x14ac:dyDescent="0.25">
      <c r="A265" s="6">
        <v>17.759232375868599</v>
      </c>
      <c r="B265">
        <f t="shared" si="25"/>
        <v>0</v>
      </c>
      <c r="C265">
        <f t="shared" si="26"/>
        <v>1</v>
      </c>
      <c r="D265">
        <f t="shared" si="27"/>
        <v>0</v>
      </c>
      <c r="E265">
        <f t="shared" si="28"/>
        <v>0</v>
      </c>
      <c r="F265">
        <f t="shared" si="29"/>
        <v>0</v>
      </c>
      <c r="G265">
        <f t="shared" si="30"/>
        <v>0</v>
      </c>
    </row>
    <row r="266" spans="1:7" ht="13.2" x14ac:dyDescent="0.25">
      <c r="A266" s="6">
        <v>17.758775052998399</v>
      </c>
      <c r="B266">
        <f t="shared" si="25"/>
        <v>0</v>
      </c>
      <c r="C266">
        <f t="shared" si="26"/>
        <v>1</v>
      </c>
      <c r="D266">
        <f t="shared" si="27"/>
        <v>0</v>
      </c>
      <c r="E266">
        <f t="shared" si="28"/>
        <v>0</v>
      </c>
      <c r="F266">
        <f t="shared" si="29"/>
        <v>0</v>
      </c>
      <c r="G266">
        <f t="shared" si="30"/>
        <v>0</v>
      </c>
    </row>
    <row r="267" spans="1:7" ht="13.2" x14ac:dyDescent="0.25">
      <c r="A267" s="6">
        <v>17.743328140715501</v>
      </c>
      <c r="B267">
        <f t="shared" si="25"/>
        <v>0</v>
      </c>
      <c r="C267">
        <f t="shared" si="26"/>
        <v>1</v>
      </c>
      <c r="D267">
        <f t="shared" si="27"/>
        <v>0</v>
      </c>
      <c r="E267">
        <f t="shared" si="28"/>
        <v>0</v>
      </c>
      <c r="F267">
        <f t="shared" si="29"/>
        <v>0</v>
      </c>
      <c r="G267">
        <f t="shared" si="30"/>
        <v>0</v>
      </c>
    </row>
    <row r="268" spans="1:7" ht="13.2" x14ac:dyDescent="0.25">
      <c r="A268" s="6">
        <v>16.722906529401801</v>
      </c>
      <c r="B268">
        <f t="shared" si="25"/>
        <v>0</v>
      </c>
      <c r="C268">
        <f t="shared" si="26"/>
        <v>1</v>
      </c>
      <c r="D268">
        <f t="shared" si="27"/>
        <v>0</v>
      </c>
      <c r="E268">
        <f t="shared" si="28"/>
        <v>0</v>
      </c>
      <c r="F268">
        <f t="shared" si="29"/>
        <v>0</v>
      </c>
      <c r="G268">
        <f t="shared" si="30"/>
        <v>0</v>
      </c>
    </row>
    <row r="269" spans="1:7" ht="13.2" x14ac:dyDescent="0.25">
      <c r="A269" s="6">
        <v>16.6275699870213</v>
      </c>
      <c r="B269">
        <f t="shared" si="25"/>
        <v>0</v>
      </c>
      <c r="C269">
        <f t="shared" si="26"/>
        <v>1</v>
      </c>
      <c r="D269">
        <f t="shared" si="27"/>
        <v>0</v>
      </c>
      <c r="E269">
        <f t="shared" si="28"/>
        <v>0</v>
      </c>
      <c r="F269">
        <f t="shared" si="29"/>
        <v>0</v>
      </c>
      <c r="G269">
        <f t="shared" si="30"/>
        <v>0</v>
      </c>
    </row>
    <row r="270" spans="1:7" ht="13.2" x14ac:dyDescent="0.25">
      <c r="A270" s="6">
        <v>16.424004230195901</v>
      </c>
      <c r="B270">
        <f t="shared" si="25"/>
        <v>0</v>
      </c>
      <c r="C270">
        <f t="shared" si="26"/>
        <v>1</v>
      </c>
      <c r="D270">
        <f t="shared" si="27"/>
        <v>0</v>
      </c>
      <c r="E270">
        <f t="shared" si="28"/>
        <v>0</v>
      </c>
      <c r="F270">
        <f t="shared" si="29"/>
        <v>0</v>
      </c>
      <c r="G270">
        <f t="shared" si="30"/>
        <v>0</v>
      </c>
    </row>
    <row r="271" spans="1:7" ht="13.2" x14ac:dyDescent="0.25">
      <c r="A271" s="6">
        <v>14.5628245257569</v>
      </c>
      <c r="B271">
        <f t="shared" si="25"/>
        <v>0</v>
      </c>
      <c r="C271">
        <f t="shared" si="26"/>
        <v>1</v>
      </c>
      <c r="D271">
        <f t="shared" si="27"/>
        <v>0</v>
      </c>
      <c r="E271">
        <f t="shared" si="28"/>
        <v>0</v>
      </c>
      <c r="F271">
        <f t="shared" si="29"/>
        <v>0</v>
      </c>
      <c r="G271">
        <f t="shared" si="30"/>
        <v>0</v>
      </c>
    </row>
    <row r="272" spans="1:7" ht="13.2" x14ac:dyDescent="0.25">
      <c r="A272" s="6">
        <v>14.070537096546101</v>
      </c>
      <c r="B272">
        <f t="shared" si="25"/>
        <v>0</v>
      </c>
      <c r="C272">
        <f t="shared" si="26"/>
        <v>1</v>
      </c>
      <c r="D272">
        <f t="shared" si="27"/>
        <v>0</v>
      </c>
      <c r="E272">
        <f t="shared" si="28"/>
        <v>0</v>
      </c>
      <c r="F272">
        <f t="shared" si="29"/>
        <v>0</v>
      </c>
      <c r="G272">
        <f t="shared" si="30"/>
        <v>0</v>
      </c>
    </row>
    <row r="273" spans="1:7" ht="13.2" x14ac:dyDescent="0.25">
      <c r="A273" s="6">
        <v>13.768841896201801</v>
      </c>
      <c r="B273">
        <f t="shared" si="25"/>
        <v>0</v>
      </c>
      <c r="C273">
        <f t="shared" si="26"/>
        <v>1</v>
      </c>
      <c r="D273">
        <f t="shared" si="27"/>
        <v>0</v>
      </c>
      <c r="E273">
        <f t="shared" si="28"/>
        <v>0</v>
      </c>
      <c r="F273">
        <f t="shared" si="29"/>
        <v>0</v>
      </c>
      <c r="G273">
        <f t="shared" si="30"/>
        <v>0</v>
      </c>
    </row>
    <row r="274" spans="1:7" ht="13.2" x14ac:dyDescent="0.25">
      <c r="A274" s="6">
        <v>13.1001911251859</v>
      </c>
      <c r="B274">
        <f t="shared" si="25"/>
        <v>0</v>
      </c>
      <c r="C274">
        <f t="shared" si="26"/>
        <v>1</v>
      </c>
      <c r="D274">
        <f t="shared" si="27"/>
        <v>0</v>
      </c>
      <c r="E274">
        <f t="shared" si="28"/>
        <v>0</v>
      </c>
      <c r="F274">
        <f t="shared" si="29"/>
        <v>0</v>
      </c>
      <c r="G274">
        <f t="shared" si="30"/>
        <v>0</v>
      </c>
    </row>
    <row r="275" spans="1:7" ht="13.2" x14ac:dyDescent="0.25">
      <c r="A275" s="6">
        <v>12.6215310663267</v>
      </c>
      <c r="B275">
        <f t="shared" si="25"/>
        <v>0</v>
      </c>
      <c r="C275">
        <f t="shared" si="26"/>
        <v>1</v>
      </c>
      <c r="D275">
        <f t="shared" si="27"/>
        <v>0</v>
      </c>
      <c r="E275">
        <f t="shared" si="28"/>
        <v>0</v>
      </c>
      <c r="F275">
        <f t="shared" si="29"/>
        <v>0</v>
      </c>
      <c r="G275">
        <f t="shared" si="30"/>
        <v>0</v>
      </c>
    </row>
    <row r="276" spans="1:7" ht="13.2" x14ac:dyDescent="0.25">
      <c r="A276" s="6">
        <v>12.53895930523</v>
      </c>
      <c r="B276">
        <f t="shared" si="25"/>
        <v>0</v>
      </c>
      <c r="C276">
        <f t="shared" si="26"/>
        <v>1</v>
      </c>
      <c r="D276">
        <f t="shared" si="27"/>
        <v>0</v>
      </c>
      <c r="E276">
        <f t="shared" si="28"/>
        <v>0</v>
      </c>
      <c r="F276">
        <f t="shared" si="29"/>
        <v>0</v>
      </c>
      <c r="G276">
        <f t="shared" si="30"/>
        <v>0</v>
      </c>
    </row>
    <row r="277" spans="1:7" ht="13.2" x14ac:dyDescent="0.25">
      <c r="A277" s="6">
        <v>12.3898412569282</v>
      </c>
      <c r="B277">
        <f t="shared" si="25"/>
        <v>0</v>
      </c>
      <c r="C277">
        <f t="shared" si="26"/>
        <v>1</v>
      </c>
      <c r="D277">
        <f t="shared" si="27"/>
        <v>0</v>
      </c>
      <c r="E277">
        <f t="shared" si="28"/>
        <v>0</v>
      </c>
      <c r="F277">
        <f t="shared" si="29"/>
        <v>0</v>
      </c>
      <c r="G277">
        <f t="shared" si="30"/>
        <v>0</v>
      </c>
    </row>
    <row r="278" spans="1:7" ht="13.2" x14ac:dyDescent="0.25">
      <c r="A278" s="6">
        <v>11.8310528811548</v>
      </c>
      <c r="B278">
        <f t="shared" si="25"/>
        <v>0</v>
      </c>
      <c r="C278">
        <f t="shared" si="26"/>
        <v>1</v>
      </c>
      <c r="D278">
        <f t="shared" si="27"/>
        <v>0</v>
      </c>
      <c r="E278">
        <f t="shared" si="28"/>
        <v>0</v>
      </c>
      <c r="F278">
        <f t="shared" si="29"/>
        <v>0</v>
      </c>
      <c r="G278">
        <f t="shared" si="30"/>
        <v>0</v>
      </c>
    </row>
    <row r="279" spans="1:7" ht="13.2" x14ac:dyDescent="0.25">
      <c r="A279" s="6">
        <v>11.600259504534099</v>
      </c>
      <c r="B279">
        <f t="shared" si="25"/>
        <v>0</v>
      </c>
      <c r="C279">
        <f t="shared" si="26"/>
        <v>1</v>
      </c>
      <c r="D279">
        <f t="shared" si="27"/>
        <v>0</v>
      </c>
      <c r="E279">
        <f t="shared" si="28"/>
        <v>0</v>
      </c>
      <c r="F279">
        <f t="shared" si="29"/>
        <v>0</v>
      </c>
      <c r="G279">
        <f t="shared" si="30"/>
        <v>0</v>
      </c>
    </row>
    <row r="280" spans="1:7" ht="13.2" x14ac:dyDescent="0.25">
      <c r="A280" s="6">
        <v>11.431501228359499</v>
      </c>
      <c r="B280">
        <f t="shared" si="25"/>
        <v>0</v>
      </c>
      <c r="C280">
        <f t="shared" si="26"/>
        <v>1</v>
      </c>
      <c r="D280">
        <f t="shared" si="27"/>
        <v>0</v>
      </c>
      <c r="E280">
        <f t="shared" si="28"/>
        <v>0</v>
      </c>
      <c r="F280">
        <f t="shared" si="29"/>
        <v>0</v>
      </c>
      <c r="G280">
        <f t="shared" si="30"/>
        <v>0</v>
      </c>
    </row>
    <row r="281" spans="1:7" ht="13.2" x14ac:dyDescent="0.25">
      <c r="A281" s="6">
        <v>11.417929511743999</v>
      </c>
      <c r="B281">
        <f t="shared" si="25"/>
        <v>0</v>
      </c>
      <c r="C281">
        <f t="shared" si="26"/>
        <v>1</v>
      </c>
      <c r="D281">
        <f t="shared" si="27"/>
        <v>0</v>
      </c>
      <c r="E281">
        <f t="shared" si="28"/>
        <v>0</v>
      </c>
      <c r="F281">
        <f t="shared" si="29"/>
        <v>0</v>
      </c>
      <c r="G281">
        <f t="shared" si="30"/>
        <v>0</v>
      </c>
    </row>
    <row r="282" spans="1:7" ht="13.2" x14ac:dyDescent="0.25">
      <c r="A282" s="6">
        <v>11.320149793048101</v>
      </c>
      <c r="B282">
        <f t="shared" si="25"/>
        <v>0</v>
      </c>
      <c r="C282">
        <f t="shared" si="26"/>
        <v>1</v>
      </c>
      <c r="D282">
        <f t="shared" si="27"/>
        <v>0</v>
      </c>
      <c r="E282">
        <f t="shared" si="28"/>
        <v>0</v>
      </c>
      <c r="F282">
        <f t="shared" si="29"/>
        <v>0</v>
      </c>
      <c r="G282">
        <f t="shared" si="30"/>
        <v>0</v>
      </c>
    </row>
    <row r="283" spans="1:7" ht="13.2" x14ac:dyDescent="0.25">
      <c r="A283" s="6">
        <v>11.2072104052331</v>
      </c>
      <c r="B283">
        <f t="shared" si="25"/>
        <v>0</v>
      </c>
      <c r="C283">
        <f t="shared" si="26"/>
        <v>1</v>
      </c>
      <c r="D283">
        <f t="shared" si="27"/>
        <v>0</v>
      </c>
      <c r="E283">
        <f t="shared" si="28"/>
        <v>0</v>
      </c>
      <c r="F283">
        <f t="shared" si="29"/>
        <v>0</v>
      </c>
      <c r="G283">
        <f t="shared" si="30"/>
        <v>0</v>
      </c>
    </row>
    <row r="284" spans="1:7" ht="13.2" x14ac:dyDescent="0.25">
      <c r="A284" s="6">
        <v>10.495255866417899</v>
      </c>
      <c r="B284">
        <f t="shared" si="25"/>
        <v>0</v>
      </c>
      <c r="C284">
        <f t="shared" si="26"/>
        <v>1</v>
      </c>
      <c r="D284">
        <f t="shared" si="27"/>
        <v>0</v>
      </c>
      <c r="E284">
        <f t="shared" si="28"/>
        <v>0</v>
      </c>
      <c r="F284">
        <f t="shared" si="29"/>
        <v>0</v>
      </c>
      <c r="G284">
        <f t="shared" si="30"/>
        <v>0</v>
      </c>
    </row>
    <row r="285" spans="1:7" ht="13.2" x14ac:dyDescent="0.25">
      <c r="A285" s="6">
        <v>10.345706629701599</v>
      </c>
      <c r="B285">
        <f t="shared" si="25"/>
        <v>0</v>
      </c>
      <c r="C285">
        <f t="shared" si="26"/>
        <v>1</v>
      </c>
      <c r="D285">
        <f t="shared" si="27"/>
        <v>0</v>
      </c>
      <c r="E285">
        <f t="shared" si="28"/>
        <v>0</v>
      </c>
      <c r="F285">
        <f t="shared" si="29"/>
        <v>0</v>
      </c>
      <c r="G285">
        <f t="shared" si="30"/>
        <v>0</v>
      </c>
    </row>
    <row r="286" spans="1:7" ht="13.2" x14ac:dyDescent="0.25">
      <c r="A286" s="6">
        <v>9.7987173715990998</v>
      </c>
      <c r="B286">
        <f t="shared" si="25"/>
        <v>1</v>
      </c>
      <c r="C286">
        <f t="shared" si="26"/>
        <v>0</v>
      </c>
      <c r="D286">
        <f t="shared" si="27"/>
        <v>0</v>
      </c>
      <c r="E286">
        <f t="shared" si="28"/>
        <v>0</v>
      </c>
      <c r="F286">
        <f t="shared" si="29"/>
        <v>0</v>
      </c>
      <c r="G286">
        <f t="shared" si="30"/>
        <v>0</v>
      </c>
    </row>
    <row r="287" spans="1:7" ht="13.2" x14ac:dyDescent="0.25">
      <c r="A287" s="6">
        <v>9.7431740147074795</v>
      </c>
      <c r="B287">
        <f t="shared" si="25"/>
        <v>1</v>
      </c>
      <c r="C287">
        <f t="shared" si="26"/>
        <v>0</v>
      </c>
      <c r="D287">
        <f t="shared" si="27"/>
        <v>0</v>
      </c>
      <c r="E287">
        <f t="shared" si="28"/>
        <v>0</v>
      </c>
      <c r="F287">
        <f t="shared" si="29"/>
        <v>0</v>
      </c>
      <c r="G287">
        <f t="shared" si="30"/>
        <v>0</v>
      </c>
    </row>
    <row r="288" spans="1:7" ht="13.2" x14ac:dyDescent="0.25">
      <c r="A288" s="6">
        <v>9.53351316593095</v>
      </c>
      <c r="B288">
        <f t="shared" si="25"/>
        <v>1</v>
      </c>
      <c r="C288">
        <f t="shared" si="26"/>
        <v>0</v>
      </c>
      <c r="D288">
        <f t="shared" si="27"/>
        <v>0</v>
      </c>
      <c r="E288">
        <f t="shared" si="28"/>
        <v>0</v>
      </c>
      <c r="F288">
        <f t="shared" si="29"/>
        <v>0</v>
      </c>
      <c r="G288">
        <f t="shared" si="30"/>
        <v>0</v>
      </c>
    </row>
    <row r="289" spans="1:7" ht="13.2" x14ac:dyDescent="0.25">
      <c r="A289" s="6">
        <v>9.3958729557909493</v>
      </c>
      <c r="B289">
        <f t="shared" si="25"/>
        <v>1</v>
      </c>
      <c r="C289">
        <f t="shared" si="26"/>
        <v>0</v>
      </c>
      <c r="D289">
        <f t="shared" si="27"/>
        <v>0</v>
      </c>
      <c r="E289">
        <f t="shared" si="28"/>
        <v>0</v>
      </c>
      <c r="F289">
        <f t="shared" si="29"/>
        <v>0</v>
      </c>
      <c r="G289">
        <f t="shared" si="30"/>
        <v>0</v>
      </c>
    </row>
    <row r="290" spans="1:7" ht="13.2" x14ac:dyDescent="0.25">
      <c r="A290" s="6">
        <v>9.2706880192769905</v>
      </c>
      <c r="B290">
        <f t="shared" si="25"/>
        <v>1</v>
      </c>
      <c r="C290">
        <f t="shared" si="26"/>
        <v>0</v>
      </c>
      <c r="D290">
        <f t="shared" si="27"/>
        <v>0</v>
      </c>
      <c r="E290">
        <f t="shared" si="28"/>
        <v>0</v>
      </c>
      <c r="F290">
        <f t="shared" si="29"/>
        <v>0</v>
      </c>
      <c r="G290">
        <f t="shared" si="30"/>
        <v>0</v>
      </c>
    </row>
    <row r="291" spans="1:7" ht="13.2" x14ac:dyDescent="0.25">
      <c r="A291" s="6">
        <v>9.1922395694973105</v>
      </c>
      <c r="B291">
        <f t="shared" si="25"/>
        <v>1</v>
      </c>
      <c r="C291">
        <f t="shared" si="26"/>
        <v>0</v>
      </c>
      <c r="D291">
        <f t="shared" si="27"/>
        <v>0</v>
      </c>
      <c r="E291">
        <f t="shared" si="28"/>
        <v>0</v>
      </c>
      <c r="F291">
        <f t="shared" si="29"/>
        <v>0</v>
      </c>
      <c r="G291">
        <f t="shared" si="30"/>
        <v>0</v>
      </c>
    </row>
    <row r="292" spans="1:7" ht="13.2" x14ac:dyDescent="0.25">
      <c r="A292" s="6">
        <v>9.1113901540373696</v>
      </c>
      <c r="B292">
        <f t="shared" si="25"/>
        <v>1</v>
      </c>
      <c r="C292">
        <f t="shared" si="26"/>
        <v>0</v>
      </c>
      <c r="D292">
        <f t="shared" si="27"/>
        <v>0</v>
      </c>
      <c r="E292">
        <f t="shared" si="28"/>
        <v>0</v>
      </c>
      <c r="F292">
        <f t="shared" si="29"/>
        <v>0</v>
      </c>
      <c r="G292">
        <f t="shared" si="30"/>
        <v>0</v>
      </c>
    </row>
    <row r="293" spans="1:7" ht="13.2" x14ac:dyDescent="0.25">
      <c r="A293" s="6">
        <v>8.5323689325458503</v>
      </c>
      <c r="B293">
        <f t="shared" si="25"/>
        <v>1</v>
      </c>
      <c r="C293">
        <f t="shared" si="26"/>
        <v>0</v>
      </c>
      <c r="D293">
        <f t="shared" si="27"/>
        <v>0</v>
      </c>
      <c r="E293">
        <f t="shared" si="28"/>
        <v>0</v>
      </c>
      <c r="F293">
        <f t="shared" si="29"/>
        <v>0</v>
      </c>
      <c r="G293">
        <f t="shared" si="30"/>
        <v>0</v>
      </c>
    </row>
    <row r="294" spans="1:7" ht="13.2" x14ac:dyDescent="0.25">
      <c r="A294" s="6">
        <v>8.1926785036842595</v>
      </c>
      <c r="B294">
        <f t="shared" si="25"/>
        <v>1</v>
      </c>
      <c r="C294">
        <f t="shared" si="26"/>
        <v>0</v>
      </c>
      <c r="D294">
        <f t="shared" si="27"/>
        <v>0</v>
      </c>
      <c r="E294">
        <f t="shared" si="28"/>
        <v>0</v>
      </c>
      <c r="F294">
        <f t="shared" si="29"/>
        <v>0</v>
      </c>
      <c r="G294">
        <f t="shared" si="30"/>
        <v>0</v>
      </c>
    </row>
    <row r="295" spans="1:7" ht="13.2" x14ac:dyDescent="0.25">
      <c r="A295" s="6">
        <v>8.1716688101416199</v>
      </c>
      <c r="B295">
        <f t="shared" si="25"/>
        <v>1</v>
      </c>
      <c r="C295">
        <f t="shared" si="26"/>
        <v>0</v>
      </c>
      <c r="D295">
        <f t="shared" si="27"/>
        <v>0</v>
      </c>
      <c r="E295">
        <f t="shared" si="28"/>
        <v>0</v>
      </c>
      <c r="F295">
        <f t="shared" si="29"/>
        <v>0</v>
      </c>
      <c r="G295">
        <f t="shared" si="30"/>
        <v>0</v>
      </c>
    </row>
    <row r="296" spans="1:7" ht="13.2" x14ac:dyDescent="0.25">
      <c r="A296" s="6">
        <v>8.10199673338394</v>
      </c>
      <c r="B296">
        <f t="shared" si="25"/>
        <v>1</v>
      </c>
      <c r="C296">
        <f t="shared" si="26"/>
        <v>0</v>
      </c>
      <c r="D296">
        <f t="shared" si="27"/>
        <v>0</v>
      </c>
      <c r="E296">
        <f t="shared" si="28"/>
        <v>0</v>
      </c>
      <c r="F296">
        <f t="shared" si="29"/>
        <v>0</v>
      </c>
      <c r="G296">
        <f t="shared" si="30"/>
        <v>0</v>
      </c>
    </row>
    <row r="297" spans="1:7" ht="13.2" x14ac:dyDescent="0.25">
      <c r="A297" s="6">
        <v>7.92245351161879</v>
      </c>
      <c r="B297">
        <f t="shared" si="25"/>
        <v>1</v>
      </c>
      <c r="C297">
        <f t="shared" si="26"/>
        <v>0</v>
      </c>
      <c r="D297">
        <f t="shared" si="27"/>
        <v>0</v>
      </c>
      <c r="E297">
        <f t="shared" si="28"/>
        <v>0</v>
      </c>
      <c r="F297">
        <f t="shared" si="29"/>
        <v>0</v>
      </c>
      <c r="G297">
        <f t="shared" si="30"/>
        <v>0</v>
      </c>
    </row>
    <row r="298" spans="1:7" ht="13.2" x14ac:dyDescent="0.25">
      <c r="A298" s="6">
        <v>7.7285972314658098</v>
      </c>
      <c r="B298">
        <f t="shared" si="25"/>
        <v>1</v>
      </c>
      <c r="C298">
        <f t="shared" si="26"/>
        <v>0</v>
      </c>
      <c r="D298">
        <f t="shared" si="27"/>
        <v>0</v>
      </c>
      <c r="E298">
        <f t="shared" si="28"/>
        <v>0</v>
      </c>
      <c r="F298">
        <f t="shared" si="29"/>
        <v>0</v>
      </c>
      <c r="G298">
        <f t="shared" si="30"/>
        <v>0</v>
      </c>
    </row>
    <row r="299" spans="1:7" ht="13.2" x14ac:dyDescent="0.25">
      <c r="A299" s="6">
        <v>7.7212590143746196</v>
      </c>
      <c r="B299">
        <f t="shared" si="25"/>
        <v>1</v>
      </c>
      <c r="C299">
        <f t="shared" si="26"/>
        <v>0</v>
      </c>
      <c r="D299">
        <f t="shared" si="27"/>
        <v>0</v>
      </c>
      <c r="E299">
        <f t="shared" si="28"/>
        <v>0</v>
      </c>
      <c r="F299">
        <f t="shared" si="29"/>
        <v>0</v>
      </c>
      <c r="G299">
        <f t="shared" si="30"/>
        <v>0</v>
      </c>
    </row>
    <row r="300" spans="1:7" ht="13.2" x14ac:dyDescent="0.25">
      <c r="A300" s="6">
        <v>7.2824245745349403</v>
      </c>
      <c r="B300">
        <f t="shared" si="25"/>
        <v>1</v>
      </c>
      <c r="C300">
        <f t="shared" si="26"/>
        <v>0</v>
      </c>
      <c r="D300">
        <f t="shared" si="27"/>
        <v>0</v>
      </c>
      <c r="E300">
        <f t="shared" si="28"/>
        <v>0</v>
      </c>
      <c r="F300">
        <f t="shared" si="29"/>
        <v>0</v>
      </c>
      <c r="G300">
        <f t="shared" si="30"/>
        <v>0</v>
      </c>
    </row>
    <row r="301" spans="1:7" ht="13.2" x14ac:dyDescent="0.25">
      <c r="A301" s="6">
        <v>7.2006806350146899</v>
      </c>
      <c r="B301">
        <f t="shared" si="25"/>
        <v>1</v>
      </c>
      <c r="C301">
        <f t="shared" si="26"/>
        <v>0</v>
      </c>
      <c r="D301">
        <f t="shared" si="27"/>
        <v>0</v>
      </c>
      <c r="E301">
        <f t="shared" si="28"/>
        <v>0</v>
      </c>
      <c r="F301">
        <f t="shared" si="29"/>
        <v>0</v>
      </c>
      <c r="G301">
        <f t="shared" si="30"/>
        <v>0</v>
      </c>
    </row>
    <row r="302" spans="1:7" ht="13.2" x14ac:dyDescent="0.25">
      <c r="A302" s="6">
        <v>7.0891228189290203</v>
      </c>
      <c r="B302">
        <f t="shared" si="25"/>
        <v>1</v>
      </c>
      <c r="C302">
        <f t="shared" si="26"/>
        <v>0</v>
      </c>
      <c r="D302">
        <f t="shared" si="27"/>
        <v>0</v>
      </c>
      <c r="E302">
        <f t="shared" si="28"/>
        <v>0</v>
      </c>
      <c r="F302">
        <f t="shared" si="29"/>
        <v>0</v>
      </c>
      <c r="G302">
        <f t="shared" si="30"/>
        <v>0</v>
      </c>
    </row>
    <row r="303" spans="1:7" ht="13.2" x14ac:dyDescent="0.25">
      <c r="A303" s="6">
        <v>6.6226403573035499</v>
      </c>
      <c r="B303">
        <f t="shared" si="25"/>
        <v>1</v>
      </c>
      <c r="C303">
        <f t="shared" si="26"/>
        <v>0</v>
      </c>
      <c r="D303">
        <f t="shared" si="27"/>
        <v>0</v>
      </c>
      <c r="E303">
        <f t="shared" si="28"/>
        <v>0</v>
      </c>
      <c r="F303">
        <f t="shared" si="29"/>
        <v>0</v>
      </c>
      <c r="G303">
        <f t="shared" si="30"/>
        <v>0</v>
      </c>
    </row>
    <row r="304" spans="1:7" ht="13.2" x14ac:dyDescent="0.25">
      <c r="A304" s="6">
        <v>6.5331803995397504</v>
      </c>
      <c r="B304">
        <f t="shared" si="25"/>
        <v>1</v>
      </c>
      <c r="C304">
        <f t="shared" si="26"/>
        <v>0</v>
      </c>
      <c r="D304">
        <f t="shared" si="27"/>
        <v>0</v>
      </c>
      <c r="E304">
        <f t="shared" si="28"/>
        <v>0</v>
      </c>
      <c r="F304">
        <f t="shared" si="29"/>
        <v>0</v>
      </c>
      <c r="G304">
        <f t="shared" si="30"/>
        <v>0</v>
      </c>
    </row>
    <row r="305" spans="1:7" ht="13.2" x14ac:dyDescent="0.25">
      <c r="A305" s="6">
        <v>6.4711726183804403</v>
      </c>
      <c r="B305">
        <f t="shared" si="25"/>
        <v>1</v>
      </c>
      <c r="C305">
        <f t="shared" si="26"/>
        <v>0</v>
      </c>
      <c r="D305">
        <f t="shared" si="27"/>
        <v>0</v>
      </c>
      <c r="E305">
        <f t="shared" si="28"/>
        <v>0</v>
      </c>
      <c r="F305">
        <f t="shared" si="29"/>
        <v>0</v>
      </c>
      <c r="G305">
        <f t="shared" si="30"/>
        <v>0</v>
      </c>
    </row>
    <row r="306" spans="1:7" ht="13.2" x14ac:dyDescent="0.25">
      <c r="A306" s="6">
        <v>6.4317436516677597</v>
      </c>
      <c r="B306">
        <f t="shared" si="25"/>
        <v>1</v>
      </c>
      <c r="C306">
        <f t="shared" si="26"/>
        <v>0</v>
      </c>
      <c r="D306">
        <f t="shared" si="27"/>
        <v>0</v>
      </c>
      <c r="E306">
        <f t="shared" si="28"/>
        <v>0</v>
      </c>
      <c r="F306">
        <f t="shared" si="29"/>
        <v>0</v>
      </c>
      <c r="G306">
        <f t="shared" si="30"/>
        <v>0</v>
      </c>
    </row>
    <row r="307" spans="1:7" ht="13.2" x14ac:dyDescent="0.25">
      <c r="A307" s="6">
        <v>6.3168289306409102</v>
      </c>
      <c r="B307">
        <f t="shared" si="25"/>
        <v>1</v>
      </c>
      <c r="C307">
        <f t="shared" si="26"/>
        <v>0</v>
      </c>
      <c r="D307">
        <f t="shared" si="27"/>
        <v>0</v>
      </c>
      <c r="E307">
        <f t="shared" si="28"/>
        <v>0</v>
      </c>
      <c r="F307">
        <f t="shared" si="29"/>
        <v>0</v>
      </c>
      <c r="G307">
        <f t="shared" si="30"/>
        <v>0</v>
      </c>
    </row>
    <row r="308" spans="1:7" ht="13.2" x14ac:dyDescent="0.25">
      <c r="A308" s="6">
        <v>6.18333682597018</v>
      </c>
      <c r="B308">
        <f t="shared" si="25"/>
        <v>1</v>
      </c>
      <c r="C308">
        <f t="shared" si="26"/>
        <v>0</v>
      </c>
      <c r="D308">
        <f t="shared" si="27"/>
        <v>0</v>
      </c>
      <c r="E308">
        <f t="shared" si="28"/>
        <v>0</v>
      </c>
      <c r="F308">
        <f t="shared" si="29"/>
        <v>0</v>
      </c>
      <c r="G308">
        <f t="shared" si="30"/>
        <v>0</v>
      </c>
    </row>
    <row r="309" spans="1:7" ht="13.2" x14ac:dyDescent="0.25">
      <c r="A309" s="6">
        <v>6.08111725720644</v>
      </c>
      <c r="B309">
        <f t="shared" si="25"/>
        <v>1</v>
      </c>
      <c r="C309">
        <f t="shared" si="26"/>
        <v>0</v>
      </c>
      <c r="D309">
        <f t="shared" si="27"/>
        <v>0</v>
      </c>
      <c r="E309">
        <f t="shared" si="28"/>
        <v>0</v>
      </c>
      <c r="F309">
        <f t="shared" si="29"/>
        <v>0</v>
      </c>
      <c r="G309">
        <f t="shared" si="30"/>
        <v>0</v>
      </c>
    </row>
    <row r="310" spans="1:7" ht="13.2" x14ac:dyDescent="0.25">
      <c r="A310" s="6">
        <v>6.0126060191495601</v>
      </c>
      <c r="B310">
        <f t="shared" si="25"/>
        <v>1</v>
      </c>
      <c r="C310">
        <f t="shared" si="26"/>
        <v>0</v>
      </c>
      <c r="D310">
        <f t="shared" si="27"/>
        <v>0</v>
      </c>
      <c r="E310">
        <f t="shared" si="28"/>
        <v>0</v>
      </c>
      <c r="F310">
        <f t="shared" si="29"/>
        <v>0</v>
      </c>
      <c r="G310">
        <f t="shared" si="30"/>
        <v>0</v>
      </c>
    </row>
    <row r="311" spans="1:7" ht="13.2" x14ac:dyDescent="0.25">
      <c r="A311" s="6">
        <v>5.8600587889085602</v>
      </c>
      <c r="B311">
        <f t="shared" si="25"/>
        <v>1</v>
      </c>
      <c r="C311">
        <f t="shared" si="26"/>
        <v>0</v>
      </c>
      <c r="D311">
        <f t="shared" si="27"/>
        <v>0</v>
      </c>
      <c r="E311">
        <f t="shared" si="28"/>
        <v>0</v>
      </c>
      <c r="F311">
        <f t="shared" si="29"/>
        <v>0</v>
      </c>
      <c r="G311">
        <f t="shared" si="30"/>
        <v>0</v>
      </c>
    </row>
    <row r="312" spans="1:7" ht="13.2" x14ac:dyDescent="0.25">
      <c r="A312" s="6">
        <v>5.8577455768993003</v>
      </c>
      <c r="B312">
        <f t="shared" si="25"/>
        <v>1</v>
      </c>
      <c r="C312">
        <f t="shared" si="26"/>
        <v>0</v>
      </c>
      <c r="D312">
        <f t="shared" si="27"/>
        <v>0</v>
      </c>
      <c r="E312">
        <f t="shared" si="28"/>
        <v>0</v>
      </c>
      <c r="F312">
        <f t="shared" si="29"/>
        <v>0</v>
      </c>
      <c r="G312">
        <f t="shared" si="30"/>
        <v>0</v>
      </c>
    </row>
    <row r="313" spans="1:7" ht="13.2" x14ac:dyDescent="0.25">
      <c r="A313" s="6">
        <v>5.80520128357725</v>
      </c>
      <c r="B313">
        <f t="shared" si="25"/>
        <v>1</v>
      </c>
      <c r="C313">
        <f t="shared" si="26"/>
        <v>0</v>
      </c>
      <c r="D313">
        <f t="shared" si="27"/>
        <v>0</v>
      </c>
      <c r="E313">
        <f t="shared" si="28"/>
        <v>0</v>
      </c>
      <c r="F313">
        <f t="shared" si="29"/>
        <v>0</v>
      </c>
      <c r="G313">
        <f t="shared" si="30"/>
        <v>0</v>
      </c>
    </row>
    <row r="314" spans="1:7" ht="13.2" x14ac:dyDescent="0.25">
      <c r="A314" s="6">
        <v>5.2162302401743696</v>
      </c>
      <c r="B314">
        <f t="shared" si="25"/>
        <v>1</v>
      </c>
      <c r="C314">
        <f t="shared" si="26"/>
        <v>0</v>
      </c>
      <c r="D314">
        <f t="shared" si="27"/>
        <v>0</v>
      </c>
      <c r="E314">
        <f t="shared" si="28"/>
        <v>0</v>
      </c>
      <c r="F314">
        <f t="shared" si="29"/>
        <v>0</v>
      </c>
      <c r="G314">
        <f t="shared" si="30"/>
        <v>0</v>
      </c>
    </row>
    <row r="315" spans="1:7" ht="13.2" x14ac:dyDescent="0.25">
      <c r="A315" s="6">
        <v>5.0803874201986403</v>
      </c>
      <c r="B315">
        <f t="shared" si="25"/>
        <v>1</v>
      </c>
      <c r="C315">
        <f t="shared" si="26"/>
        <v>0</v>
      </c>
      <c r="D315">
        <f t="shared" si="27"/>
        <v>0</v>
      </c>
      <c r="E315">
        <f t="shared" si="28"/>
        <v>0</v>
      </c>
      <c r="F315">
        <f t="shared" si="29"/>
        <v>0</v>
      </c>
      <c r="G315">
        <f t="shared" si="30"/>
        <v>0</v>
      </c>
    </row>
    <row r="316" spans="1:7" ht="13.2" x14ac:dyDescent="0.25">
      <c r="A316" s="6">
        <v>4.9790936262186101</v>
      </c>
      <c r="B316">
        <f t="shared" si="25"/>
        <v>1</v>
      </c>
      <c r="C316">
        <f t="shared" si="26"/>
        <v>0</v>
      </c>
      <c r="D316">
        <f t="shared" si="27"/>
        <v>0</v>
      </c>
      <c r="E316">
        <f t="shared" si="28"/>
        <v>0</v>
      </c>
      <c r="F316">
        <f t="shared" si="29"/>
        <v>0</v>
      </c>
      <c r="G316">
        <f t="shared" si="30"/>
        <v>0</v>
      </c>
    </row>
    <row r="317" spans="1:7" ht="13.2" x14ac:dyDescent="0.25">
      <c r="A317" s="6">
        <v>4.9222294091221599</v>
      </c>
      <c r="B317">
        <f t="shared" si="25"/>
        <v>1</v>
      </c>
      <c r="C317">
        <f t="shared" si="26"/>
        <v>0</v>
      </c>
      <c r="D317">
        <f t="shared" si="27"/>
        <v>0</v>
      </c>
      <c r="E317">
        <f t="shared" si="28"/>
        <v>0</v>
      </c>
      <c r="F317">
        <f t="shared" si="29"/>
        <v>0</v>
      </c>
      <c r="G317">
        <f t="shared" si="30"/>
        <v>0</v>
      </c>
    </row>
    <row r="318" spans="1:7" ht="13.2" x14ac:dyDescent="0.25">
      <c r="A318" s="6">
        <v>4.7742826685131901</v>
      </c>
      <c r="B318">
        <f t="shared" si="25"/>
        <v>1</v>
      </c>
      <c r="C318">
        <f t="shared" si="26"/>
        <v>0</v>
      </c>
      <c r="D318">
        <f t="shared" si="27"/>
        <v>0</v>
      </c>
      <c r="E318">
        <f t="shared" si="28"/>
        <v>0</v>
      </c>
      <c r="F318">
        <f t="shared" si="29"/>
        <v>0</v>
      </c>
      <c r="G318">
        <f t="shared" si="30"/>
        <v>0</v>
      </c>
    </row>
    <row r="319" spans="1:7" ht="13.2" x14ac:dyDescent="0.25">
      <c r="A319" s="6">
        <v>4.7419638200159904</v>
      </c>
      <c r="B319">
        <f t="shared" si="25"/>
        <v>1</v>
      </c>
      <c r="C319">
        <f t="shared" si="26"/>
        <v>0</v>
      </c>
      <c r="D319">
        <f t="shared" si="27"/>
        <v>0</v>
      </c>
      <c r="E319">
        <f t="shared" si="28"/>
        <v>0</v>
      </c>
      <c r="F319">
        <f t="shared" si="29"/>
        <v>0</v>
      </c>
      <c r="G319">
        <f t="shared" si="30"/>
        <v>0</v>
      </c>
    </row>
    <row r="320" spans="1:7" ht="13.2" x14ac:dyDescent="0.25">
      <c r="A320" s="6">
        <v>4.2695980893973298</v>
      </c>
      <c r="B320">
        <f t="shared" si="25"/>
        <v>1</v>
      </c>
      <c r="C320">
        <f t="shared" si="26"/>
        <v>0</v>
      </c>
      <c r="D320">
        <f t="shared" si="27"/>
        <v>0</v>
      </c>
      <c r="E320">
        <f t="shared" si="28"/>
        <v>0</v>
      </c>
      <c r="F320">
        <f t="shared" si="29"/>
        <v>0</v>
      </c>
      <c r="G320">
        <f t="shared" si="30"/>
        <v>0</v>
      </c>
    </row>
    <row r="321" spans="1:7" ht="13.2" x14ac:dyDescent="0.25">
      <c r="A321" s="6">
        <v>4.0558098342693496</v>
      </c>
      <c r="B321">
        <f t="shared" si="25"/>
        <v>1</v>
      </c>
      <c r="C321">
        <f t="shared" si="26"/>
        <v>0</v>
      </c>
      <c r="D321">
        <f t="shared" si="27"/>
        <v>0</v>
      </c>
      <c r="E321">
        <f t="shared" si="28"/>
        <v>0</v>
      </c>
      <c r="F321">
        <f t="shared" si="29"/>
        <v>0</v>
      </c>
      <c r="G321">
        <f t="shared" si="30"/>
        <v>0</v>
      </c>
    </row>
    <row r="322" spans="1:7" ht="13.2" x14ac:dyDescent="0.25">
      <c r="A322" s="6">
        <v>4.0461532420120401</v>
      </c>
      <c r="B322">
        <f t="shared" si="25"/>
        <v>1</v>
      </c>
      <c r="C322">
        <f t="shared" si="26"/>
        <v>0</v>
      </c>
      <c r="D322">
        <f t="shared" si="27"/>
        <v>0</v>
      </c>
      <c r="E322">
        <f t="shared" si="28"/>
        <v>0</v>
      </c>
      <c r="F322">
        <f t="shared" si="29"/>
        <v>0</v>
      </c>
      <c r="G322">
        <f t="shared" si="30"/>
        <v>0</v>
      </c>
    </row>
    <row r="323" spans="1:7" ht="13.2" x14ac:dyDescent="0.25">
      <c r="A323" s="6">
        <v>4.0225324385481596</v>
      </c>
      <c r="B323">
        <f t="shared" ref="B323:B386" si="31">IF(AND($A323&gt;0,$A323&lt;10),1,0)</f>
        <v>1</v>
      </c>
      <c r="C323">
        <f t="shared" ref="C323:C386" si="32">IF(AND($A323&gt;10,$A323&lt;100),1,0)</f>
        <v>0</v>
      </c>
      <c r="D323">
        <f t="shared" ref="D323:D386" si="33">IF(AND($A323&gt;100,$A323&lt;1000),1,0)</f>
        <v>0</v>
      </c>
      <c r="E323">
        <f t="shared" ref="E323:E386" si="34">IF(AND($A323&gt;1000,$A323&lt;10000),1,0)</f>
        <v>0</v>
      </c>
      <c r="F323">
        <f t="shared" ref="F323:F386" si="35">IF(AND($A323&gt;10000,$A323&lt;100000),1,0)</f>
        <v>0</v>
      </c>
      <c r="G323">
        <f t="shared" ref="G323:G386" si="36">IF($A323&gt;100000,1,0)</f>
        <v>0</v>
      </c>
    </row>
    <row r="324" spans="1:7" ht="13.2" x14ac:dyDescent="0.25">
      <c r="A324" s="6">
        <v>4.00255087193759</v>
      </c>
      <c r="B324">
        <f t="shared" si="31"/>
        <v>1</v>
      </c>
      <c r="C324">
        <f t="shared" si="32"/>
        <v>0</v>
      </c>
      <c r="D324">
        <f t="shared" si="33"/>
        <v>0</v>
      </c>
      <c r="E324">
        <f t="shared" si="34"/>
        <v>0</v>
      </c>
      <c r="F324">
        <f t="shared" si="35"/>
        <v>0</v>
      </c>
      <c r="G324">
        <f t="shared" si="36"/>
        <v>0</v>
      </c>
    </row>
    <row r="325" spans="1:7" ht="13.2" x14ac:dyDescent="0.25">
      <c r="A325" s="6">
        <v>3.9880280753198698</v>
      </c>
      <c r="B325">
        <f t="shared" si="31"/>
        <v>1</v>
      </c>
      <c r="C325">
        <f t="shared" si="32"/>
        <v>0</v>
      </c>
      <c r="D325">
        <f t="shared" si="33"/>
        <v>0</v>
      </c>
      <c r="E325">
        <f t="shared" si="34"/>
        <v>0</v>
      </c>
      <c r="F325">
        <f t="shared" si="35"/>
        <v>0</v>
      </c>
      <c r="G325">
        <f t="shared" si="36"/>
        <v>0</v>
      </c>
    </row>
    <row r="326" spans="1:7" ht="13.2" x14ac:dyDescent="0.25">
      <c r="A326" s="6">
        <v>3.7971851333271398</v>
      </c>
      <c r="B326">
        <f t="shared" si="31"/>
        <v>1</v>
      </c>
      <c r="C326">
        <f t="shared" si="32"/>
        <v>0</v>
      </c>
      <c r="D326">
        <f t="shared" si="33"/>
        <v>0</v>
      </c>
      <c r="E326">
        <f t="shared" si="34"/>
        <v>0</v>
      </c>
      <c r="F326">
        <f t="shared" si="35"/>
        <v>0</v>
      </c>
      <c r="G326">
        <f t="shared" si="36"/>
        <v>0</v>
      </c>
    </row>
    <row r="327" spans="1:7" ht="13.2" x14ac:dyDescent="0.25">
      <c r="A327" s="6">
        <v>3.7766990351357199</v>
      </c>
      <c r="B327">
        <f t="shared" si="31"/>
        <v>1</v>
      </c>
      <c r="C327">
        <f t="shared" si="32"/>
        <v>0</v>
      </c>
      <c r="D327">
        <f t="shared" si="33"/>
        <v>0</v>
      </c>
      <c r="E327">
        <f t="shared" si="34"/>
        <v>0</v>
      </c>
      <c r="F327">
        <f t="shared" si="35"/>
        <v>0</v>
      </c>
      <c r="G327">
        <f t="shared" si="36"/>
        <v>0</v>
      </c>
    </row>
    <row r="328" spans="1:7" ht="13.2" x14ac:dyDescent="0.25">
      <c r="A328" s="6">
        <v>3.7697069922445601</v>
      </c>
      <c r="B328">
        <f t="shared" si="31"/>
        <v>1</v>
      </c>
      <c r="C328">
        <f t="shared" si="32"/>
        <v>0</v>
      </c>
      <c r="D328">
        <f t="shared" si="33"/>
        <v>0</v>
      </c>
      <c r="E328">
        <f t="shared" si="34"/>
        <v>0</v>
      </c>
      <c r="F328">
        <f t="shared" si="35"/>
        <v>0</v>
      </c>
      <c r="G328">
        <f t="shared" si="36"/>
        <v>0</v>
      </c>
    </row>
    <row r="329" spans="1:7" ht="13.2" x14ac:dyDescent="0.25">
      <c r="A329" s="6">
        <v>3.7602872226139898</v>
      </c>
      <c r="B329">
        <f t="shared" si="31"/>
        <v>1</v>
      </c>
      <c r="C329">
        <f t="shared" si="32"/>
        <v>0</v>
      </c>
      <c r="D329">
        <f t="shared" si="33"/>
        <v>0</v>
      </c>
      <c r="E329">
        <f t="shared" si="34"/>
        <v>0</v>
      </c>
      <c r="F329">
        <f t="shared" si="35"/>
        <v>0</v>
      </c>
      <c r="G329">
        <f t="shared" si="36"/>
        <v>0</v>
      </c>
    </row>
    <row r="330" spans="1:7" ht="13.2" x14ac:dyDescent="0.25">
      <c r="A330" s="6">
        <v>3.6865297291074599</v>
      </c>
      <c r="B330">
        <f t="shared" si="31"/>
        <v>1</v>
      </c>
      <c r="C330">
        <f t="shared" si="32"/>
        <v>0</v>
      </c>
      <c r="D330">
        <f t="shared" si="33"/>
        <v>0</v>
      </c>
      <c r="E330">
        <f t="shared" si="34"/>
        <v>0</v>
      </c>
      <c r="F330">
        <f t="shared" si="35"/>
        <v>0</v>
      </c>
      <c r="G330">
        <f t="shared" si="36"/>
        <v>0</v>
      </c>
    </row>
    <row r="331" spans="1:7" ht="13.2" x14ac:dyDescent="0.25">
      <c r="A331" s="6">
        <v>3.6130050790711001</v>
      </c>
      <c r="B331">
        <f t="shared" si="31"/>
        <v>1</v>
      </c>
      <c r="C331">
        <f t="shared" si="32"/>
        <v>0</v>
      </c>
      <c r="D331">
        <f t="shared" si="33"/>
        <v>0</v>
      </c>
      <c r="E331">
        <f t="shared" si="34"/>
        <v>0</v>
      </c>
      <c r="F331">
        <f t="shared" si="35"/>
        <v>0</v>
      </c>
      <c r="G331">
        <f t="shared" si="36"/>
        <v>0</v>
      </c>
    </row>
    <row r="332" spans="1:7" ht="13.2" x14ac:dyDescent="0.25">
      <c r="A332" s="6">
        <v>3.6064369240924199</v>
      </c>
      <c r="B332">
        <f t="shared" si="31"/>
        <v>1</v>
      </c>
      <c r="C332">
        <f t="shared" si="32"/>
        <v>0</v>
      </c>
      <c r="D332">
        <f t="shared" si="33"/>
        <v>0</v>
      </c>
      <c r="E332">
        <f t="shared" si="34"/>
        <v>0</v>
      </c>
      <c r="F332">
        <f t="shared" si="35"/>
        <v>0</v>
      </c>
      <c r="G332">
        <f t="shared" si="36"/>
        <v>0</v>
      </c>
    </row>
    <row r="333" spans="1:7" ht="13.2" x14ac:dyDescent="0.25">
      <c r="A333" s="6">
        <v>3.6036098528943499</v>
      </c>
      <c r="B333">
        <f t="shared" si="31"/>
        <v>1</v>
      </c>
      <c r="C333">
        <f t="shared" si="32"/>
        <v>0</v>
      </c>
      <c r="D333">
        <f t="shared" si="33"/>
        <v>0</v>
      </c>
      <c r="E333">
        <f t="shared" si="34"/>
        <v>0</v>
      </c>
      <c r="F333">
        <f t="shared" si="35"/>
        <v>0</v>
      </c>
      <c r="G333">
        <f t="shared" si="36"/>
        <v>0</v>
      </c>
    </row>
    <row r="334" spans="1:7" ht="13.2" x14ac:dyDescent="0.25">
      <c r="A334" s="6">
        <v>3.58860162702153</v>
      </c>
      <c r="B334">
        <f t="shared" si="31"/>
        <v>1</v>
      </c>
      <c r="C334">
        <f t="shared" si="32"/>
        <v>0</v>
      </c>
      <c r="D334">
        <f t="shared" si="33"/>
        <v>0</v>
      </c>
      <c r="E334">
        <f t="shared" si="34"/>
        <v>0</v>
      </c>
      <c r="F334">
        <f t="shared" si="35"/>
        <v>0</v>
      </c>
      <c r="G334">
        <f t="shared" si="36"/>
        <v>0</v>
      </c>
    </row>
    <row r="335" spans="1:7" ht="13.2" x14ac:dyDescent="0.25">
      <c r="A335" s="6">
        <v>3.5882053597472399</v>
      </c>
      <c r="B335">
        <f t="shared" si="31"/>
        <v>1</v>
      </c>
      <c r="C335">
        <f t="shared" si="32"/>
        <v>0</v>
      </c>
      <c r="D335">
        <f t="shared" si="33"/>
        <v>0</v>
      </c>
      <c r="E335">
        <f t="shared" si="34"/>
        <v>0</v>
      </c>
      <c r="F335">
        <f t="shared" si="35"/>
        <v>0</v>
      </c>
      <c r="G335">
        <f t="shared" si="36"/>
        <v>0</v>
      </c>
    </row>
    <row r="336" spans="1:7" ht="13.2" x14ac:dyDescent="0.25">
      <c r="A336" s="6">
        <v>3.3460227988722901</v>
      </c>
      <c r="B336">
        <f t="shared" si="31"/>
        <v>1</v>
      </c>
      <c r="C336">
        <f t="shared" si="32"/>
        <v>0</v>
      </c>
      <c r="D336">
        <f t="shared" si="33"/>
        <v>0</v>
      </c>
      <c r="E336">
        <f t="shared" si="34"/>
        <v>0</v>
      </c>
      <c r="F336">
        <f t="shared" si="35"/>
        <v>0</v>
      </c>
      <c r="G336">
        <f t="shared" si="36"/>
        <v>0</v>
      </c>
    </row>
    <row r="337" spans="1:7" ht="13.2" x14ac:dyDescent="0.25">
      <c r="A337" s="6">
        <v>3.1997313194557702</v>
      </c>
      <c r="B337">
        <f t="shared" si="31"/>
        <v>1</v>
      </c>
      <c r="C337">
        <f t="shared" si="32"/>
        <v>0</v>
      </c>
      <c r="D337">
        <f t="shared" si="33"/>
        <v>0</v>
      </c>
      <c r="E337">
        <f t="shared" si="34"/>
        <v>0</v>
      </c>
      <c r="F337">
        <f t="shared" si="35"/>
        <v>0</v>
      </c>
      <c r="G337">
        <f t="shared" si="36"/>
        <v>0</v>
      </c>
    </row>
    <row r="338" spans="1:7" ht="13.2" x14ac:dyDescent="0.25">
      <c r="A338" s="6">
        <v>3.1376305875270298</v>
      </c>
      <c r="B338">
        <f t="shared" si="31"/>
        <v>1</v>
      </c>
      <c r="C338">
        <f t="shared" si="32"/>
        <v>0</v>
      </c>
      <c r="D338">
        <f t="shared" si="33"/>
        <v>0</v>
      </c>
      <c r="E338">
        <f t="shared" si="34"/>
        <v>0</v>
      </c>
      <c r="F338">
        <f t="shared" si="35"/>
        <v>0</v>
      </c>
      <c r="G338">
        <f t="shared" si="36"/>
        <v>0</v>
      </c>
    </row>
    <row r="339" spans="1:7" ht="13.2" x14ac:dyDescent="0.25">
      <c r="A339" s="6">
        <v>3.0359229324330199</v>
      </c>
      <c r="B339">
        <f t="shared" si="31"/>
        <v>1</v>
      </c>
      <c r="C339">
        <f t="shared" si="32"/>
        <v>0</v>
      </c>
      <c r="D339">
        <f t="shared" si="33"/>
        <v>0</v>
      </c>
      <c r="E339">
        <f t="shared" si="34"/>
        <v>0</v>
      </c>
      <c r="F339">
        <f t="shared" si="35"/>
        <v>0</v>
      </c>
      <c r="G339">
        <f t="shared" si="36"/>
        <v>0</v>
      </c>
    </row>
    <row r="340" spans="1:7" ht="13.2" x14ac:dyDescent="0.25">
      <c r="A340" s="6">
        <v>2.9843188108936101</v>
      </c>
      <c r="B340">
        <f t="shared" si="31"/>
        <v>1</v>
      </c>
      <c r="C340">
        <f t="shared" si="32"/>
        <v>0</v>
      </c>
      <c r="D340">
        <f t="shared" si="33"/>
        <v>0</v>
      </c>
      <c r="E340">
        <f t="shared" si="34"/>
        <v>0</v>
      </c>
      <c r="F340">
        <f t="shared" si="35"/>
        <v>0</v>
      </c>
      <c r="G340">
        <f t="shared" si="36"/>
        <v>0</v>
      </c>
    </row>
    <row r="341" spans="1:7" ht="13.2" x14ac:dyDescent="0.25">
      <c r="A341" s="6">
        <v>2.9560523223056498</v>
      </c>
      <c r="B341">
        <f t="shared" si="31"/>
        <v>1</v>
      </c>
      <c r="C341">
        <f t="shared" si="32"/>
        <v>0</v>
      </c>
      <c r="D341">
        <f t="shared" si="33"/>
        <v>0</v>
      </c>
      <c r="E341">
        <f t="shared" si="34"/>
        <v>0</v>
      </c>
      <c r="F341">
        <f t="shared" si="35"/>
        <v>0</v>
      </c>
      <c r="G341">
        <f t="shared" si="36"/>
        <v>0</v>
      </c>
    </row>
    <row r="342" spans="1:7" ht="13.2" x14ac:dyDescent="0.25">
      <c r="A342" s="6">
        <v>2.79749734505029</v>
      </c>
      <c r="B342">
        <f t="shared" si="31"/>
        <v>1</v>
      </c>
      <c r="C342">
        <f t="shared" si="32"/>
        <v>0</v>
      </c>
      <c r="D342">
        <f t="shared" si="33"/>
        <v>0</v>
      </c>
      <c r="E342">
        <f t="shared" si="34"/>
        <v>0</v>
      </c>
      <c r="F342">
        <f t="shared" si="35"/>
        <v>0</v>
      </c>
      <c r="G342">
        <f t="shared" si="36"/>
        <v>0</v>
      </c>
    </row>
    <row r="343" spans="1:7" ht="13.2" x14ac:dyDescent="0.25">
      <c r="A343" s="6">
        <v>2.56324692623352</v>
      </c>
      <c r="B343">
        <f t="shared" si="31"/>
        <v>1</v>
      </c>
      <c r="C343">
        <f t="shared" si="32"/>
        <v>0</v>
      </c>
      <c r="D343">
        <f t="shared" si="33"/>
        <v>0</v>
      </c>
      <c r="E343">
        <f t="shared" si="34"/>
        <v>0</v>
      </c>
      <c r="F343">
        <f t="shared" si="35"/>
        <v>0</v>
      </c>
      <c r="G343">
        <f t="shared" si="36"/>
        <v>0</v>
      </c>
    </row>
    <row r="344" spans="1:7" ht="13.2" x14ac:dyDescent="0.25">
      <c r="A344" s="6">
        <v>2.5599749954333899</v>
      </c>
      <c r="B344">
        <f t="shared" si="31"/>
        <v>1</v>
      </c>
      <c r="C344">
        <f t="shared" si="32"/>
        <v>0</v>
      </c>
      <c r="D344">
        <f t="shared" si="33"/>
        <v>0</v>
      </c>
      <c r="E344">
        <f t="shared" si="34"/>
        <v>0</v>
      </c>
      <c r="F344">
        <f t="shared" si="35"/>
        <v>0</v>
      </c>
      <c r="G344">
        <f t="shared" si="36"/>
        <v>0</v>
      </c>
    </row>
    <row r="345" spans="1:7" ht="13.2" x14ac:dyDescent="0.25">
      <c r="A345" s="6">
        <v>2.52713128884628</v>
      </c>
      <c r="B345">
        <f t="shared" si="31"/>
        <v>1</v>
      </c>
      <c r="C345">
        <f t="shared" si="32"/>
        <v>0</v>
      </c>
      <c r="D345">
        <f t="shared" si="33"/>
        <v>0</v>
      </c>
      <c r="E345">
        <f t="shared" si="34"/>
        <v>0</v>
      </c>
      <c r="F345">
        <f t="shared" si="35"/>
        <v>0</v>
      </c>
      <c r="G345">
        <f t="shared" si="36"/>
        <v>0</v>
      </c>
    </row>
    <row r="346" spans="1:7" ht="13.2" x14ac:dyDescent="0.25">
      <c r="A346" s="6">
        <v>2.5210468421606902</v>
      </c>
      <c r="B346">
        <f t="shared" si="31"/>
        <v>1</v>
      </c>
      <c r="C346">
        <f t="shared" si="32"/>
        <v>0</v>
      </c>
      <c r="D346">
        <f t="shared" si="33"/>
        <v>0</v>
      </c>
      <c r="E346">
        <f t="shared" si="34"/>
        <v>0</v>
      </c>
      <c r="F346">
        <f t="shared" si="35"/>
        <v>0</v>
      </c>
      <c r="G346">
        <f t="shared" si="36"/>
        <v>0</v>
      </c>
    </row>
    <row r="347" spans="1:7" ht="13.2" x14ac:dyDescent="0.25">
      <c r="A347" s="6">
        <v>2.5089697085305498</v>
      </c>
      <c r="B347">
        <f t="shared" si="31"/>
        <v>1</v>
      </c>
      <c r="C347">
        <f t="shared" si="32"/>
        <v>0</v>
      </c>
      <c r="D347">
        <f t="shared" si="33"/>
        <v>0</v>
      </c>
      <c r="E347">
        <f t="shared" si="34"/>
        <v>0</v>
      </c>
      <c r="F347">
        <f t="shared" si="35"/>
        <v>0</v>
      </c>
      <c r="G347">
        <f t="shared" si="36"/>
        <v>0</v>
      </c>
    </row>
    <row r="348" spans="1:7" ht="13.2" x14ac:dyDescent="0.25">
      <c r="A348" s="6">
        <v>2.4864507701685699</v>
      </c>
      <c r="B348">
        <f t="shared" si="31"/>
        <v>1</v>
      </c>
      <c r="C348">
        <f t="shared" si="32"/>
        <v>0</v>
      </c>
      <c r="D348">
        <f t="shared" si="33"/>
        <v>0</v>
      </c>
      <c r="E348">
        <f t="shared" si="34"/>
        <v>0</v>
      </c>
      <c r="F348">
        <f t="shared" si="35"/>
        <v>0</v>
      </c>
      <c r="G348">
        <f t="shared" si="36"/>
        <v>0</v>
      </c>
    </row>
    <row r="349" spans="1:7" ht="13.2" x14ac:dyDescent="0.25">
      <c r="A349" s="6">
        <v>2.4437454876809701</v>
      </c>
      <c r="B349">
        <f t="shared" si="31"/>
        <v>1</v>
      </c>
      <c r="C349">
        <f t="shared" si="32"/>
        <v>0</v>
      </c>
      <c r="D349">
        <f t="shared" si="33"/>
        <v>0</v>
      </c>
      <c r="E349">
        <f t="shared" si="34"/>
        <v>0</v>
      </c>
      <c r="F349">
        <f t="shared" si="35"/>
        <v>0</v>
      </c>
      <c r="G349">
        <f t="shared" si="36"/>
        <v>0</v>
      </c>
    </row>
    <row r="350" spans="1:7" ht="13.2" x14ac:dyDescent="0.25">
      <c r="A350" s="6">
        <v>2.3227984566229698</v>
      </c>
      <c r="B350">
        <f t="shared" si="31"/>
        <v>1</v>
      </c>
      <c r="C350">
        <f t="shared" si="32"/>
        <v>0</v>
      </c>
      <c r="D350">
        <f t="shared" si="33"/>
        <v>0</v>
      </c>
      <c r="E350">
        <f t="shared" si="34"/>
        <v>0</v>
      </c>
      <c r="F350">
        <f t="shared" si="35"/>
        <v>0</v>
      </c>
      <c r="G350">
        <f t="shared" si="36"/>
        <v>0</v>
      </c>
    </row>
    <row r="351" spans="1:7" ht="13.2" x14ac:dyDescent="0.25">
      <c r="A351" s="6">
        <v>2.2387385711947099</v>
      </c>
      <c r="B351">
        <f t="shared" si="31"/>
        <v>1</v>
      </c>
      <c r="C351">
        <f t="shared" si="32"/>
        <v>0</v>
      </c>
      <c r="D351">
        <f t="shared" si="33"/>
        <v>0</v>
      </c>
      <c r="E351">
        <f t="shared" si="34"/>
        <v>0</v>
      </c>
      <c r="F351">
        <f t="shared" si="35"/>
        <v>0</v>
      </c>
      <c r="G351">
        <f t="shared" si="36"/>
        <v>0</v>
      </c>
    </row>
    <row r="352" spans="1:7" ht="13.2" x14ac:dyDescent="0.25">
      <c r="A352" s="6">
        <v>2.1669593285700701</v>
      </c>
      <c r="B352">
        <f t="shared" si="31"/>
        <v>1</v>
      </c>
      <c r="C352">
        <f t="shared" si="32"/>
        <v>0</v>
      </c>
      <c r="D352">
        <f t="shared" si="33"/>
        <v>0</v>
      </c>
      <c r="E352">
        <f t="shared" si="34"/>
        <v>0</v>
      </c>
      <c r="F352">
        <f t="shared" si="35"/>
        <v>0</v>
      </c>
      <c r="G352">
        <f t="shared" si="36"/>
        <v>0</v>
      </c>
    </row>
    <row r="353" spans="1:7" ht="13.2" x14ac:dyDescent="0.25">
      <c r="A353" s="6">
        <v>2.0464197136365101</v>
      </c>
      <c r="B353">
        <f t="shared" si="31"/>
        <v>1</v>
      </c>
      <c r="C353">
        <f t="shared" si="32"/>
        <v>0</v>
      </c>
      <c r="D353">
        <f t="shared" si="33"/>
        <v>0</v>
      </c>
      <c r="E353">
        <f t="shared" si="34"/>
        <v>0</v>
      </c>
      <c r="F353">
        <f t="shared" si="35"/>
        <v>0</v>
      </c>
      <c r="G353">
        <f t="shared" si="36"/>
        <v>0</v>
      </c>
    </row>
    <row r="354" spans="1:7" ht="13.2" x14ac:dyDescent="0.25">
      <c r="A354" s="6">
        <v>1.90786415378231</v>
      </c>
      <c r="B354">
        <f t="shared" si="31"/>
        <v>1</v>
      </c>
      <c r="C354">
        <f t="shared" si="32"/>
        <v>0</v>
      </c>
      <c r="D354">
        <f t="shared" si="33"/>
        <v>0</v>
      </c>
      <c r="E354">
        <f t="shared" si="34"/>
        <v>0</v>
      </c>
      <c r="F354">
        <f t="shared" si="35"/>
        <v>0</v>
      </c>
      <c r="G354">
        <f t="shared" si="36"/>
        <v>0</v>
      </c>
    </row>
    <row r="355" spans="1:7" ht="13.2" x14ac:dyDescent="0.25">
      <c r="A355" s="6">
        <v>1.86833760336824</v>
      </c>
      <c r="B355">
        <f t="shared" si="31"/>
        <v>1</v>
      </c>
      <c r="C355">
        <f t="shared" si="32"/>
        <v>0</v>
      </c>
      <c r="D355">
        <f t="shared" si="33"/>
        <v>0</v>
      </c>
      <c r="E355">
        <f t="shared" si="34"/>
        <v>0</v>
      </c>
      <c r="F355">
        <f t="shared" si="35"/>
        <v>0</v>
      </c>
      <c r="G355">
        <f t="shared" si="36"/>
        <v>0</v>
      </c>
    </row>
    <row r="356" spans="1:7" ht="13.2" x14ac:dyDescent="0.25">
      <c r="A356" s="6">
        <v>1.8670317692051701</v>
      </c>
      <c r="B356">
        <f t="shared" si="31"/>
        <v>1</v>
      </c>
      <c r="C356">
        <f t="shared" si="32"/>
        <v>0</v>
      </c>
      <c r="D356">
        <f t="shared" si="33"/>
        <v>0</v>
      </c>
      <c r="E356">
        <f t="shared" si="34"/>
        <v>0</v>
      </c>
      <c r="F356">
        <f t="shared" si="35"/>
        <v>0</v>
      </c>
      <c r="G356">
        <f t="shared" si="36"/>
        <v>0</v>
      </c>
    </row>
    <row r="357" spans="1:7" ht="13.2" x14ac:dyDescent="0.25">
      <c r="A357" s="6">
        <v>1.8580111907044099</v>
      </c>
      <c r="B357">
        <f t="shared" si="31"/>
        <v>1</v>
      </c>
      <c r="C357">
        <f t="shared" si="32"/>
        <v>0</v>
      </c>
      <c r="D357">
        <f t="shared" si="33"/>
        <v>0</v>
      </c>
      <c r="E357">
        <f t="shared" si="34"/>
        <v>0</v>
      </c>
      <c r="F357">
        <f t="shared" si="35"/>
        <v>0</v>
      </c>
      <c r="G357">
        <f t="shared" si="36"/>
        <v>0</v>
      </c>
    </row>
    <row r="358" spans="1:7" ht="13.2" x14ac:dyDescent="0.25">
      <c r="A358" s="6">
        <v>1.8436029194988299</v>
      </c>
      <c r="B358">
        <f t="shared" si="31"/>
        <v>1</v>
      </c>
      <c r="C358">
        <f t="shared" si="32"/>
        <v>0</v>
      </c>
      <c r="D358">
        <f t="shared" si="33"/>
        <v>0</v>
      </c>
      <c r="E358">
        <f t="shared" si="34"/>
        <v>0</v>
      </c>
      <c r="F358">
        <f t="shared" si="35"/>
        <v>0</v>
      </c>
      <c r="G358">
        <f t="shared" si="36"/>
        <v>0</v>
      </c>
    </row>
    <row r="359" spans="1:7" ht="13.2" x14ac:dyDescent="0.25">
      <c r="A359" s="6">
        <v>1.8409685217429701</v>
      </c>
      <c r="B359">
        <f t="shared" si="31"/>
        <v>1</v>
      </c>
      <c r="C359">
        <f t="shared" si="32"/>
        <v>0</v>
      </c>
      <c r="D359">
        <f t="shared" si="33"/>
        <v>0</v>
      </c>
      <c r="E359">
        <f t="shared" si="34"/>
        <v>0</v>
      </c>
      <c r="F359">
        <f t="shared" si="35"/>
        <v>0</v>
      </c>
      <c r="G359">
        <f t="shared" si="36"/>
        <v>0</v>
      </c>
    </row>
    <row r="360" spans="1:7" ht="13.2" x14ac:dyDescent="0.25">
      <c r="A360" s="6">
        <v>1.8332869310311</v>
      </c>
      <c r="B360">
        <f t="shared" si="31"/>
        <v>1</v>
      </c>
      <c r="C360">
        <f t="shared" si="32"/>
        <v>0</v>
      </c>
      <c r="D360">
        <f t="shared" si="33"/>
        <v>0</v>
      </c>
      <c r="E360">
        <f t="shared" si="34"/>
        <v>0</v>
      </c>
      <c r="F360">
        <f t="shared" si="35"/>
        <v>0</v>
      </c>
      <c r="G360">
        <f t="shared" si="36"/>
        <v>0</v>
      </c>
    </row>
    <row r="361" spans="1:7" ht="13.2" x14ac:dyDescent="0.25">
      <c r="A361" s="6">
        <v>1.69801207806988</v>
      </c>
      <c r="B361">
        <f t="shared" si="31"/>
        <v>1</v>
      </c>
      <c r="C361">
        <f t="shared" si="32"/>
        <v>0</v>
      </c>
      <c r="D361">
        <f t="shared" si="33"/>
        <v>0</v>
      </c>
      <c r="E361">
        <f t="shared" si="34"/>
        <v>0</v>
      </c>
      <c r="F361">
        <f t="shared" si="35"/>
        <v>0</v>
      </c>
      <c r="G361">
        <f t="shared" si="36"/>
        <v>0</v>
      </c>
    </row>
    <row r="362" spans="1:7" ht="13.2" x14ac:dyDescent="0.25">
      <c r="A362" s="6">
        <v>1.62432025842094</v>
      </c>
      <c r="B362">
        <f t="shared" si="31"/>
        <v>1</v>
      </c>
      <c r="C362">
        <f t="shared" si="32"/>
        <v>0</v>
      </c>
      <c r="D362">
        <f t="shared" si="33"/>
        <v>0</v>
      </c>
      <c r="E362">
        <f t="shared" si="34"/>
        <v>0</v>
      </c>
      <c r="F362">
        <f t="shared" si="35"/>
        <v>0</v>
      </c>
      <c r="G362">
        <f t="shared" si="36"/>
        <v>0</v>
      </c>
    </row>
    <row r="363" spans="1:7" ht="13.2" x14ac:dyDescent="0.25">
      <c r="A363" s="6">
        <v>1.61546865340138</v>
      </c>
      <c r="B363">
        <f t="shared" si="31"/>
        <v>1</v>
      </c>
      <c r="C363">
        <f t="shared" si="32"/>
        <v>0</v>
      </c>
      <c r="D363">
        <f t="shared" si="33"/>
        <v>0</v>
      </c>
      <c r="E363">
        <f t="shared" si="34"/>
        <v>0</v>
      </c>
      <c r="F363">
        <f t="shared" si="35"/>
        <v>0</v>
      </c>
      <c r="G363">
        <f t="shared" si="36"/>
        <v>0</v>
      </c>
    </row>
    <row r="364" spans="1:7" ht="13.2" x14ac:dyDescent="0.25">
      <c r="A364" s="6">
        <v>1.5660566689937501</v>
      </c>
      <c r="B364">
        <f t="shared" si="31"/>
        <v>1</v>
      </c>
      <c r="C364">
        <f t="shared" si="32"/>
        <v>0</v>
      </c>
      <c r="D364">
        <f t="shared" si="33"/>
        <v>0</v>
      </c>
      <c r="E364">
        <f t="shared" si="34"/>
        <v>0</v>
      </c>
      <c r="F364">
        <f t="shared" si="35"/>
        <v>0</v>
      </c>
      <c r="G364">
        <f t="shared" si="36"/>
        <v>0</v>
      </c>
    </row>
    <row r="365" spans="1:7" ht="13.2" x14ac:dyDescent="0.25">
      <c r="A365" s="6">
        <v>1.5619259187093899</v>
      </c>
      <c r="B365">
        <f t="shared" si="31"/>
        <v>1</v>
      </c>
      <c r="C365">
        <f t="shared" si="32"/>
        <v>0</v>
      </c>
      <c r="D365">
        <f t="shared" si="33"/>
        <v>0</v>
      </c>
      <c r="E365">
        <f t="shared" si="34"/>
        <v>0</v>
      </c>
      <c r="F365">
        <f t="shared" si="35"/>
        <v>0</v>
      </c>
      <c r="G365">
        <f t="shared" si="36"/>
        <v>0</v>
      </c>
    </row>
    <row r="366" spans="1:7" ht="13.2" x14ac:dyDescent="0.25">
      <c r="A366" s="6">
        <v>1.5607189028733099</v>
      </c>
      <c r="B366">
        <f t="shared" si="31"/>
        <v>1</v>
      </c>
      <c r="C366">
        <f t="shared" si="32"/>
        <v>0</v>
      </c>
      <c r="D366">
        <f t="shared" si="33"/>
        <v>0</v>
      </c>
      <c r="E366">
        <f t="shared" si="34"/>
        <v>0</v>
      </c>
      <c r="F366">
        <f t="shared" si="35"/>
        <v>0</v>
      </c>
      <c r="G366">
        <f t="shared" si="36"/>
        <v>0</v>
      </c>
    </row>
    <row r="367" spans="1:7" ht="13.2" x14ac:dyDescent="0.25">
      <c r="A367" s="6">
        <v>1.52847493046474</v>
      </c>
      <c r="B367">
        <f t="shared" si="31"/>
        <v>1</v>
      </c>
      <c r="C367">
        <f t="shared" si="32"/>
        <v>0</v>
      </c>
      <c r="D367">
        <f t="shared" si="33"/>
        <v>0</v>
      </c>
      <c r="E367">
        <f t="shared" si="34"/>
        <v>0</v>
      </c>
      <c r="F367">
        <f t="shared" si="35"/>
        <v>0</v>
      </c>
      <c r="G367">
        <f t="shared" si="36"/>
        <v>0</v>
      </c>
    </row>
    <row r="368" spans="1:7" ht="13.2" x14ac:dyDescent="0.25">
      <c r="A368" s="6">
        <v>1.50671757155343</v>
      </c>
      <c r="B368">
        <f t="shared" si="31"/>
        <v>1</v>
      </c>
      <c r="C368">
        <f t="shared" si="32"/>
        <v>0</v>
      </c>
      <c r="D368">
        <f t="shared" si="33"/>
        <v>0</v>
      </c>
      <c r="E368">
        <f t="shared" si="34"/>
        <v>0</v>
      </c>
      <c r="F368">
        <f t="shared" si="35"/>
        <v>0</v>
      </c>
      <c r="G368">
        <f t="shared" si="36"/>
        <v>0</v>
      </c>
    </row>
    <row r="369" spans="1:7" ht="13.2" x14ac:dyDescent="0.25">
      <c r="A369" s="6">
        <v>1.4484591677354799</v>
      </c>
      <c r="B369">
        <f t="shared" si="31"/>
        <v>1</v>
      </c>
      <c r="C369">
        <f t="shared" si="32"/>
        <v>0</v>
      </c>
      <c r="D369">
        <f t="shared" si="33"/>
        <v>0</v>
      </c>
      <c r="E369">
        <f t="shared" si="34"/>
        <v>0</v>
      </c>
      <c r="F369">
        <f t="shared" si="35"/>
        <v>0</v>
      </c>
      <c r="G369">
        <f t="shared" si="36"/>
        <v>0</v>
      </c>
    </row>
    <row r="370" spans="1:7" ht="13.2" x14ac:dyDescent="0.25">
      <c r="A370" s="6">
        <v>1.43776907872912</v>
      </c>
      <c r="B370">
        <f t="shared" si="31"/>
        <v>1</v>
      </c>
      <c r="C370">
        <f t="shared" si="32"/>
        <v>0</v>
      </c>
      <c r="D370">
        <f t="shared" si="33"/>
        <v>0</v>
      </c>
      <c r="E370">
        <f t="shared" si="34"/>
        <v>0</v>
      </c>
      <c r="F370">
        <f t="shared" si="35"/>
        <v>0</v>
      </c>
      <c r="G370">
        <f t="shared" si="36"/>
        <v>0</v>
      </c>
    </row>
    <row r="371" spans="1:7" ht="13.2" x14ac:dyDescent="0.25">
      <c r="A371" s="6">
        <v>1.4037701066019801</v>
      </c>
      <c r="B371">
        <f t="shared" si="31"/>
        <v>1</v>
      </c>
      <c r="C371">
        <f t="shared" si="32"/>
        <v>0</v>
      </c>
      <c r="D371">
        <f t="shared" si="33"/>
        <v>0</v>
      </c>
      <c r="E371">
        <f t="shared" si="34"/>
        <v>0</v>
      </c>
      <c r="F371">
        <f t="shared" si="35"/>
        <v>0</v>
      </c>
      <c r="G371">
        <f t="shared" si="36"/>
        <v>0</v>
      </c>
    </row>
    <row r="372" spans="1:7" ht="13.2" x14ac:dyDescent="0.25">
      <c r="A372" s="6">
        <v>1.35158323237491</v>
      </c>
      <c r="B372">
        <f t="shared" si="31"/>
        <v>1</v>
      </c>
      <c r="C372">
        <f t="shared" si="32"/>
        <v>0</v>
      </c>
      <c r="D372">
        <f t="shared" si="33"/>
        <v>0</v>
      </c>
      <c r="E372">
        <f t="shared" si="34"/>
        <v>0</v>
      </c>
      <c r="F372">
        <f t="shared" si="35"/>
        <v>0</v>
      </c>
      <c r="G372">
        <f t="shared" si="36"/>
        <v>0</v>
      </c>
    </row>
    <row r="373" spans="1:7" ht="13.2" x14ac:dyDescent="0.25">
      <c r="A373" s="6">
        <v>1.3207778548845699</v>
      </c>
      <c r="B373">
        <f t="shared" si="31"/>
        <v>1</v>
      </c>
      <c r="C373">
        <f t="shared" si="32"/>
        <v>0</v>
      </c>
      <c r="D373">
        <f t="shared" si="33"/>
        <v>0</v>
      </c>
      <c r="E373">
        <f t="shared" si="34"/>
        <v>0</v>
      </c>
      <c r="F373">
        <f t="shared" si="35"/>
        <v>0</v>
      </c>
      <c r="G373">
        <f t="shared" si="36"/>
        <v>0</v>
      </c>
    </row>
    <row r="374" spans="1:7" ht="13.2" x14ac:dyDescent="0.25">
      <c r="A374" s="6">
        <v>1.3151893845948499</v>
      </c>
      <c r="B374">
        <f t="shared" si="31"/>
        <v>1</v>
      </c>
      <c r="C374">
        <f t="shared" si="32"/>
        <v>0</v>
      </c>
      <c r="D374">
        <f t="shared" si="33"/>
        <v>0</v>
      </c>
      <c r="E374">
        <f t="shared" si="34"/>
        <v>0</v>
      </c>
      <c r="F374">
        <f t="shared" si="35"/>
        <v>0</v>
      </c>
      <c r="G374">
        <f t="shared" si="36"/>
        <v>0</v>
      </c>
    </row>
    <row r="375" spans="1:7" ht="13.2" x14ac:dyDescent="0.25">
      <c r="A375" s="6">
        <v>1.27978902409705</v>
      </c>
      <c r="B375">
        <f t="shared" si="31"/>
        <v>1</v>
      </c>
      <c r="C375">
        <f t="shared" si="32"/>
        <v>0</v>
      </c>
      <c r="D375">
        <f t="shared" si="33"/>
        <v>0</v>
      </c>
      <c r="E375">
        <f t="shared" si="34"/>
        <v>0</v>
      </c>
      <c r="F375">
        <f t="shared" si="35"/>
        <v>0</v>
      </c>
      <c r="G375">
        <f t="shared" si="36"/>
        <v>0</v>
      </c>
    </row>
    <row r="376" spans="1:7" ht="13.2" x14ac:dyDescent="0.25">
      <c r="A376" s="6">
        <v>1.26711672905039</v>
      </c>
      <c r="B376">
        <f t="shared" si="31"/>
        <v>1</v>
      </c>
      <c r="C376">
        <f t="shared" si="32"/>
        <v>0</v>
      </c>
      <c r="D376">
        <f t="shared" si="33"/>
        <v>0</v>
      </c>
      <c r="E376">
        <f t="shared" si="34"/>
        <v>0</v>
      </c>
      <c r="F376">
        <f t="shared" si="35"/>
        <v>0</v>
      </c>
      <c r="G376">
        <f t="shared" si="36"/>
        <v>0</v>
      </c>
    </row>
    <row r="377" spans="1:7" ht="13.2" x14ac:dyDescent="0.25">
      <c r="A377" s="6">
        <v>1.26703881725663</v>
      </c>
      <c r="B377">
        <f t="shared" si="31"/>
        <v>1</v>
      </c>
      <c r="C377">
        <f t="shared" si="32"/>
        <v>0</v>
      </c>
      <c r="D377">
        <f t="shared" si="33"/>
        <v>0</v>
      </c>
      <c r="E377">
        <f t="shared" si="34"/>
        <v>0</v>
      </c>
      <c r="F377">
        <f t="shared" si="35"/>
        <v>0</v>
      </c>
      <c r="G377">
        <f t="shared" si="36"/>
        <v>0</v>
      </c>
    </row>
    <row r="378" spans="1:7" ht="13.2" x14ac:dyDescent="0.25">
      <c r="A378" s="6">
        <v>1.2378605474766</v>
      </c>
      <c r="B378">
        <f t="shared" si="31"/>
        <v>1</v>
      </c>
      <c r="C378">
        <f t="shared" si="32"/>
        <v>0</v>
      </c>
      <c r="D378">
        <f t="shared" si="33"/>
        <v>0</v>
      </c>
      <c r="E378">
        <f t="shared" si="34"/>
        <v>0</v>
      </c>
      <c r="F378">
        <f t="shared" si="35"/>
        <v>0</v>
      </c>
      <c r="G378">
        <f t="shared" si="36"/>
        <v>0</v>
      </c>
    </row>
    <row r="379" spans="1:7" ht="13.2" x14ac:dyDescent="0.25">
      <c r="A379" s="6">
        <v>1.21389885475593</v>
      </c>
      <c r="B379">
        <f t="shared" si="31"/>
        <v>1</v>
      </c>
      <c r="C379">
        <f t="shared" si="32"/>
        <v>0</v>
      </c>
      <c r="D379">
        <f t="shared" si="33"/>
        <v>0</v>
      </c>
      <c r="E379">
        <f t="shared" si="34"/>
        <v>0</v>
      </c>
      <c r="F379">
        <f t="shared" si="35"/>
        <v>0</v>
      </c>
      <c r="G379">
        <f t="shared" si="36"/>
        <v>0</v>
      </c>
    </row>
    <row r="380" spans="1:7" ht="13.2" x14ac:dyDescent="0.25">
      <c r="A380" s="6">
        <v>1.1912028450593199</v>
      </c>
      <c r="B380">
        <f t="shared" si="31"/>
        <v>1</v>
      </c>
      <c r="C380">
        <f t="shared" si="32"/>
        <v>0</v>
      </c>
      <c r="D380">
        <f t="shared" si="33"/>
        <v>0</v>
      </c>
      <c r="E380">
        <f t="shared" si="34"/>
        <v>0</v>
      </c>
      <c r="F380">
        <f t="shared" si="35"/>
        <v>0</v>
      </c>
      <c r="G380">
        <f t="shared" si="36"/>
        <v>0</v>
      </c>
    </row>
    <row r="381" spans="1:7" ht="13.2" x14ac:dyDescent="0.25">
      <c r="A381" s="6">
        <v>1.1555464497391299</v>
      </c>
      <c r="B381">
        <f t="shared" si="31"/>
        <v>1</v>
      </c>
      <c r="C381">
        <f t="shared" si="32"/>
        <v>0</v>
      </c>
      <c r="D381">
        <f t="shared" si="33"/>
        <v>0</v>
      </c>
      <c r="E381">
        <f t="shared" si="34"/>
        <v>0</v>
      </c>
      <c r="F381">
        <f t="shared" si="35"/>
        <v>0</v>
      </c>
      <c r="G381">
        <f t="shared" si="36"/>
        <v>0</v>
      </c>
    </row>
    <row r="382" spans="1:7" ht="13.2" x14ac:dyDescent="0.25">
      <c r="A382" s="6">
        <v>1.15278118891102</v>
      </c>
      <c r="B382">
        <f t="shared" si="31"/>
        <v>1</v>
      </c>
      <c r="C382">
        <f t="shared" si="32"/>
        <v>0</v>
      </c>
      <c r="D382">
        <f t="shared" si="33"/>
        <v>0</v>
      </c>
      <c r="E382">
        <f t="shared" si="34"/>
        <v>0</v>
      </c>
      <c r="F382">
        <f t="shared" si="35"/>
        <v>0</v>
      </c>
      <c r="G382">
        <f t="shared" si="36"/>
        <v>0</v>
      </c>
    </row>
    <row r="383" spans="1:7" ht="13.2" x14ac:dyDescent="0.25">
      <c r="A383" s="6">
        <v>1.14100959087224</v>
      </c>
      <c r="B383">
        <f t="shared" si="31"/>
        <v>1</v>
      </c>
      <c r="C383">
        <f t="shared" si="32"/>
        <v>0</v>
      </c>
      <c r="D383">
        <f t="shared" si="33"/>
        <v>0</v>
      </c>
      <c r="E383">
        <f t="shared" si="34"/>
        <v>0</v>
      </c>
      <c r="F383">
        <f t="shared" si="35"/>
        <v>0</v>
      </c>
      <c r="G383">
        <f t="shared" si="36"/>
        <v>0</v>
      </c>
    </row>
    <row r="384" spans="1:7" ht="13.2" x14ac:dyDescent="0.25">
      <c r="A384" s="6">
        <v>1.05516458149102</v>
      </c>
      <c r="B384">
        <f t="shared" si="31"/>
        <v>1</v>
      </c>
      <c r="C384">
        <f t="shared" si="32"/>
        <v>0</v>
      </c>
      <c r="D384">
        <f t="shared" si="33"/>
        <v>0</v>
      </c>
      <c r="E384">
        <f t="shared" si="34"/>
        <v>0</v>
      </c>
      <c r="F384">
        <f t="shared" si="35"/>
        <v>0</v>
      </c>
      <c r="G384">
        <f t="shared" si="36"/>
        <v>0</v>
      </c>
    </row>
    <row r="385" spans="1:7" ht="13.2" x14ac:dyDescent="0.25">
      <c r="A385" s="6">
        <v>1.0473044988537099</v>
      </c>
      <c r="B385">
        <f t="shared" si="31"/>
        <v>1</v>
      </c>
      <c r="C385">
        <f t="shared" si="32"/>
        <v>0</v>
      </c>
      <c r="D385">
        <f t="shared" si="33"/>
        <v>0</v>
      </c>
      <c r="E385">
        <f t="shared" si="34"/>
        <v>0</v>
      </c>
      <c r="F385">
        <f t="shared" si="35"/>
        <v>0</v>
      </c>
      <c r="G385">
        <f t="shared" si="36"/>
        <v>0</v>
      </c>
    </row>
    <row r="386" spans="1:7" ht="13.2" x14ac:dyDescent="0.25">
      <c r="A386" s="6">
        <v>1.01883272676463</v>
      </c>
      <c r="B386">
        <f t="shared" si="31"/>
        <v>1</v>
      </c>
      <c r="C386">
        <f t="shared" si="32"/>
        <v>0</v>
      </c>
      <c r="D386">
        <f t="shared" si="33"/>
        <v>0</v>
      </c>
      <c r="E386">
        <f t="shared" si="34"/>
        <v>0</v>
      </c>
      <c r="F386">
        <f t="shared" si="35"/>
        <v>0</v>
      </c>
      <c r="G386">
        <f t="shared" si="36"/>
        <v>0</v>
      </c>
    </row>
    <row r="387" spans="1:7" ht="13.2" x14ac:dyDescent="0.25">
      <c r="A387" s="6">
        <v>1.0052093111448599</v>
      </c>
      <c r="B387">
        <f t="shared" ref="B387:B450" si="37">IF(AND($A387&gt;0,$A387&lt;10),1,0)</f>
        <v>1</v>
      </c>
      <c r="C387">
        <f t="shared" ref="C387:C450" si="38">IF(AND($A387&gt;10,$A387&lt;100),1,0)</f>
        <v>0</v>
      </c>
      <c r="D387">
        <f t="shared" ref="D387:D450" si="39">IF(AND($A387&gt;100,$A387&lt;1000),1,0)</f>
        <v>0</v>
      </c>
      <c r="E387">
        <f t="shared" ref="E387:E450" si="40">IF(AND($A387&gt;1000,$A387&lt;10000),1,0)</f>
        <v>0</v>
      </c>
      <c r="F387">
        <f t="shared" ref="F387:F450" si="41">IF(AND($A387&gt;10000,$A387&lt;100000),1,0)</f>
        <v>0</v>
      </c>
      <c r="G387">
        <f t="shared" ref="G387:G450" si="42">IF($A387&gt;100000,1,0)</f>
        <v>0</v>
      </c>
    </row>
    <row r="388" spans="1:7" ht="13.2" x14ac:dyDescent="0.25">
      <c r="A388" s="6">
        <v>0.99118836715467395</v>
      </c>
      <c r="B388">
        <f t="shared" si="37"/>
        <v>1</v>
      </c>
      <c r="C388">
        <f t="shared" si="38"/>
        <v>0</v>
      </c>
      <c r="D388">
        <f t="shared" si="39"/>
        <v>0</v>
      </c>
      <c r="E388">
        <f t="shared" si="40"/>
        <v>0</v>
      </c>
      <c r="F388">
        <f t="shared" si="41"/>
        <v>0</v>
      </c>
      <c r="G388">
        <f t="shared" si="42"/>
        <v>0</v>
      </c>
    </row>
    <row r="389" spans="1:7" ht="13.2" x14ac:dyDescent="0.25">
      <c r="A389" s="6">
        <v>0.98682240455997705</v>
      </c>
      <c r="B389">
        <f t="shared" si="37"/>
        <v>1</v>
      </c>
      <c r="C389">
        <f t="shared" si="38"/>
        <v>0</v>
      </c>
      <c r="D389">
        <f t="shared" si="39"/>
        <v>0</v>
      </c>
      <c r="E389">
        <f t="shared" si="40"/>
        <v>0</v>
      </c>
      <c r="F389">
        <f t="shared" si="41"/>
        <v>0</v>
      </c>
      <c r="G389">
        <f t="shared" si="42"/>
        <v>0</v>
      </c>
    </row>
    <row r="390" spans="1:7" ht="13.2" x14ac:dyDescent="0.25">
      <c r="A390" s="6">
        <v>0.97553719419120999</v>
      </c>
      <c r="B390">
        <f t="shared" si="37"/>
        <v>1</v>
      </c>
      <c r="C390">
        <f t="shared" si="38"/>
        <v>0</v>
      </c>
      <c r="D390">
        <f t="shared" si="39"/>
        <v>0</v>
      </c>
      <c r="E390">
        <f t="shared" si="40"/>
        <v>0</v>
      </c>
      <c r="F390">
        <f t="shared" si="41"/>
        <v>0</v>
      </c>
      <c r="G390">
        <f t="shared" si="42"/>
        <v>0</v>
      </c>
    </row>
    <row r="391" spans="1:7" ht="13.2" x14ac:dyDescent="0.25">
      <c r="A391" s="6">
        <v>0.97219576551657505</v>
      </c>
      <c r="B391">
        <f t="shared" si="37"/>
        <v>1</v>
      </c>
      <c r="C391">
        <f t="shared" si="38"/>
        <v>0</v>
      </c>
      <c r="D391">
        <f t="shared" si="39"/>
        <v>0</v>
      </c>
      <c r="E391">
        <f t="shared" si="40"/>
        <v>0</v>
      </c>
      <c r="F391">
        <f t="shared" si="41"/>
        <v>0</v>
      </c>
      <c r="G391">
        <f t="shared" si="42"/>
        <v>0</v>
      </c>
    </row>
    <row r="392" spans="1:7" ht="13.2" x14ac:dyDescent="0.25">
      <c r="A392" s="6">
        <v>0.97117116303078099</v>
      </c>
      <c r="B392">
        <f t="shared" si="37"/>
        <v>1</v>
      </c>
      <c r="C392">
        <f t="shared" si="38"/>
        <v>0</v>
      </c>
      <c r="D392">
        <f t="shared" si="39"/>
        <v>0</v>
      </c>
      <c r="E392">
        <f t="shared" si="40"/>
        <v>0</v>
      </c>
      <c r="F392">
        <f t="shared" si="41"/>
        <v>0</v>
      </c>
      <c r="G392">
        <f t="shared" si="42"/>
        <v>0</v>
      </c>
    </row>
    <row r="393" spans="1:7" ht="13.2" x14ac:dyDescent="0.25">
      <c r="A393" s="6">
        <v>0.94535263752147403</v>
      </c>
      <c r="B393">
        <f t="shared" si="37"/>
        <v>1</v>
      </c>
      <c r="C393">
        <f t="shared" si="38"/>
        <v>0</v>
      </c>
      <c r="D393">
        <f t="shared" si="39"/>
        <v>0</v>
      </c>
      <c r="E393">
        <f t="shared" si="40"/>
        <v>0</v>
      </c>
      <c r="F393">
        <f t="shared" si="41"/>
        <v>0</v>
      </c>
      <c r="G393">
        <f t="shared" si="42"/>
        <v>0</v>
      </c>
    </row>
    <row r="394" spans="1:7" ht="13.2" x14ac:dyDescent="0.25">
      <c r="A394" s="6">
        <v>0.92861818685551001</v>
      </c>
      <c r="B394">
        <f t="shared" si="37"/>
        <v>1</v>
      </c>
      <c r="C394">
        <f t="shared" si="38"/>
        <v>0</v>
      </c>
      <c r="D394">
        <f t="shared" si="39"/>
        <v>0</v>
      </c>
      <c r="E394">
        <f t="shared" si="40"/>
        <v>0</v>
      </c>
      <c r="F394">
        <f t="shared" si="41"/>
        <v>0</v>
      </c>
      <c r="G394">
        <f t="shared" si="42"/>
        <v>0</v>
      </c>
    </row>
    <row r="395" spans="1:7" ht="13.2" x14ac:dyDescent="0.25">
      <c r="A395" s="6">
        <v>0.92846358080542402</v>
      </c>
      <c r="B395">
        <f t="shared" si="37"/>
        <v>1</v>
      </c>
      <c r="C395">
        <f t="shared" si="38"/>
        <v>0</v>
      </c>
      <c r="D395">
        <f t="shared" si="39"/>
        <v>0</v>
      </c>
      <c r="E395">
        <f t="shared" si="40"/>
        <v>0</v>
      </c>
      <c r="F395">
        <f t="shared" si="41"/>
        <v>0</v>
      </c>
      <c r="G395">
        <f t="shared" si="42"/>
        <v>0</v>
      </c>
    </row>
    <row r="396" spans="1:7" ht="13.2" x14ac:dyDescent="0.25">
      <c r="A396" s="6">
        <v>0.925595561491102</v>
      </c>
      <c r="B396">
        <f t="shared" si="37"/>
        <v>1</v>
      </c>
      <c r="C396">
        <f t="shared" si="38"/>
        <v>0</v>
      </c>
      <c r="D396">
        <f t="shared" si="39"/>
        <v>0</v>
      </c>
      <c r="E396">
        <f t="shared" si="40"/>
        <v>0</v>
      </c>
      <c r="F396">
        <f t="shared" si="41"/>
        <v>0</v>
      </c>
      <c r="G396">
        <f t="shared" si="42"/>
        <v>0</v>
      </c>
    </row>
    <row r="397" spans="1:7" ht="13.2" x14ac:dyDescent="0.25">
      <c r="A397" s="6">
        <v>0.91727243903615396</v>
      </c>
      <c r="B397">
        <f t="shared" si="37"/>
        <v>1</v>
      </c>
      <c r="C397">
        <f t="shared" si="38"/>
        <v>0</v>
      </c>
      <c r="D397">
        <f t="shared" si="39"/>
        <v>0</v>
      </c>
      <c r="E397">
        <f t="shared" si="40"/>
        <v>0</v>
      </c>
      <c r="F397">
        <f t="shared" si="41"/>
        <v>0</v>
      </c>
      <c r="G397">
        <f t="shared" si="42"/>
        <v>0</v>
      </c>
    </row>
    <row r="398" spans="1:7" ht="13.2" x14ac:dyDescent="0.25">
      <c r="A398" s="6">
        <v>0.81032780901021595</v>
      </c>
      <c r="B398">
        <f t="shared" si="37"/>
        <v>1</v>
      </c>
      <c r="C398">
        <f t="shared" si="38"/>
        <v>0</v>
      </c>
      <c r="D398">
        <f t="shared" si="39"/>
        <v>0</v>
      </c>
      <c r="E398">
        <f t="shared" si="40"/>
        <v>0</v>
      </c>
      <c r="F398">
        <f t="shared" si="41"/>
        <v>0</v>
      </c>
      <c r="G398">
        <f t="shared" si="42"/>
        <v>0</v>
      </c>
    </row>
    <row r="399" spans="1:7" ht="13.2" x14ac:dyDescent="0.25">
      <c r="A399" s="6">
        <v>0.80523657509158098</v>
      </c>
      <c r="B399">
        <f t="shared" si="37"/>
        <v>1</v>
      </c>
      <c r="C399">
        <f t="shared" si="38"/>
        <v>0</v>
      </c>
      <c r="D399">
        <f t="shared" si="39"/>
        <v>0</v>
      </c>
      <c r="E399">
        <f t="shared" si="40"/>
        <v>0</v>
      </c>
      <c r="F399">
        <f t="shared" si="41"/>
        <v>0</v>
      </c>
      <c r="G399">
        <f t="shared" si="42"/>
        <v>0</v>
      </c>
    </row>
    <row r="400" spans="1:7" ht="13.2" x14ac:dyDescent="0.25">
      <c r="A400" s="6">
        <v>0.78850960426392702</v>
      </c>
      <c r="B400">
        <f t="shared" si="37"/>
        <v>1</v>
      </c>
      <c r="C400">
        <f t="shared" si="38"/>
        <v>0</v>
      </c>
      <c r="D400">
        <f t="shared" si="39"/>
        <v>0</v>
      </c>
      <c r="E400">
        <f t="shared" si="40"/>
        <v>0</v>
      </c>
      <c r="F400">
        <f t="shared" si="41"/>
        <v>0</v>
      </c>
      <c r="G400">
        <f t="shared" si="42"/>
        <v>0</v>
      </c>
    </row>
    <row r="401" spans="1:7" ht="13.2" x14ac:dyDescent="0.25">
      <c r="A401" s="6">
        <v>0.68235102734825104</v>
      </c>
      <c r="B401">
        <f t="shared" si="37"/>
        <v>1</v>
      </c>
      <c r="C401">
        <f t="shared" si="38"/>
        <v>0</v>
      </c>
      <c r="D401">
        <f t="shared" si="39"/>
        <v>0</v>
      </c>
      <c r="E401">
        <f t="shared" si="40"/>
        <v>0</v>
      </c>
      <c r="F401">
        <f t="shared" si="41"/>
        <v>0</v>
      </c>
      <c r="G401">
        <f t="shared" si="42"/>
        <v>0</v>
      </c>
    </row>
    <row r="402" spans="1:7" ht="13.2" x14ac:dyDescent="0.25">
      <c r="A402" s="6">
        <v>0.67239073648262604</v>
      </c>
      <c r="B402">
        <f t="shared" si="37"/>
        <v>1</v>
      </c>
      <c r="C402">
        <f t="shared" si="38"/>
        <v>0</v>
      </c>
      <c r="D402">
        <f t="shared" si="39"/>
        <v>0</v>
      </c>
      <c r="E402">
        <f t="shared" si="40"/>
        <v>0</v>
      </c>
      <c r="F402">
        <f t="shared" si="41"/>
        <v>0</v>
      </c>
      <c r="G402">
        <f t="shared" si="42"/>
        <v>0</v>
      </c>
    </row>
    <row r="403" spans="1:7" ht="13.2" x14ac:dyDescent="0.25">
      <c r="A403" s="6">
        <v>0.65901516963889195</v>
      </c>
      <c r="B403">
        <f t="shared" si="37"/>
        <v>1</v>
      </c>
      <c r="C403">
        <f t="shared" si="38"/>
        <v>0</v>
      </c>
      <c r="D403">
        <f t="shared" si="39"/>
        <v>0</v>
      </c>
      <c r="E403">
        <f t="shared" si="40"/>
        <v>0</v>
      </c>
      <c r="F403">
        <f t="shared" si="41"/>
        <v>0</v>
      </c>
      <c r="G403">
        <f t="shared" si="42"/>
        <v>0</v>
      </c>
    </row>
    <row r="404" spans="1:7" ht="13.2" x14ac:dyDescent="0.25">
      <c r="A404" s="6">
        <v>0.65476953135562799</v>
      </c>
      <c r="B404">
        <f t="shared" si="37"/>
        <v>1</v>
      </c>
      <c r="C404">
        <f t="shared" si="38"/>
        <v>0</v>
      </c>
      <c r="D404">
        <f t="shared" si="39"/>
        <v>0</v>
      </c>
      <c r="E404">
        <f t="shared" si="40"/>
        <v>0</v>
      </c>
      <c r="F404">
        <f t="shared" si="41"/>
        <v>0</v>
      </c>
      <c r="G404">
        <f t="shared" si="42"/>
        <v>0</v>
      </c>
    </row>
    <row r="405" spans="1:7" ht="13.2" x14ac:dyDescent="0.25">
      <c r="A405" s="6">
        <v>0.64075894019171797</v>
      </c>
      <c r="B405">
        <f t="shared" si="37"/>
        <v>1</v>
      </c>
      <c r="C405">
        <f t="shared" si="38"/>
        <v>0</v>
      </c>
      <c r="D405">
        <f t="shared" si="39"/>
        <v>0</v>
      </c>
      <c r="E405">
        <f t="shared" si="40"/>
        <v>0</v>
      </c>
      <c r="F405">
        <f t="shared" si="41"/>
        <v>0</v>
      </c>
      <c r="G405">
        <f t="shared" si="42"/>
        <v>0</v>
      </c>
    </row>
    <row r="406" spans="1:7" ht="13.2" x14ac:dyDescent="0.25">
      <c r="A406" s="6">
        <v>0.617335739111603</v>
      </c>
      <c r="B406">
        <f t="shared" si="37"/>
        <v>1</v>
      </c>
      <c r="C406">
        <f t="shared" si="38"/>
        <v>0</v>
      </c>
      <c r="D406">
        <f t="shared" si="39"/>
        <v>0</v>
      </c>
      <c r="E406">
        <f t="shared" si="40"/>
        <v>0</v>
      </c>
      <c r="F406">
        <f t="shared" si="41"/>
        <v>0</v>
      </c>
      <c r="G406">
        <f t="shared" si="42"/>
        <v>0</v>
      </c>
    </row>
    <row r="407" spans="1:7" ht="13.2" x14ac:dyDescent="0.25">
      <c r="A407" s="6">
        <v>0.61352332863984405</v>
      </c>
      <c r="B407">
        <f t="shared" si="37"/>
        <v>1</v>
      </c>
      <c r="C407">
        <f t="shared" si="38"/>
        <v>0</v>
      </c>
      <c r="D407">
        <f t="shared" si="39"/>
        <v>0</v>
      </c>
      <c r="E407">
        <f t="shared" si="40"/>
        <v>0</v>
      </c>
      <c r="F407">
        <f t="shared" si="41"/>
        <v>0</v>
      </c>
      <c r="G407">
        <f t="shared" si="42"/>
        <v>0</v>
      </c>
    </row>
    <row r="408" spans="1:7" ht="13.2" x14ac:dyDescent="0.25">
      <c r="A408" s="6">
        <v>0.58988250998119796</v>
      </c>
      <c r="B408">
        <f t="shared" si="37"/>
        <v>1</v>
      </c>
      <c r="C408">
        <f t="shared" si="38"/>
        <v>0</v>
      </c>
      <c r="D408">
        <f t="shared" si="39"/>
        <v>0</v>
      </c>
      <c r="E408">
        <f t="shared" si="40"/>
        <v>0</v>
      </c>
      <c r="F408">
        <f t="shared" si="41"/>
        <v>0</v>
      </c>
      <c r="G408">
        <f t="shared" si="42"/>
        <v>0</v>
      </c>
    </row>
    <row r="409" spans="1:7" ht="13.2" x14ac:dyDescent="0.25">
      <c r="A409" s="6">
        <v>0.58829161678366304</v>
      </c>
      <c r="B409">
        <f t="shared" si="37"/>
        <v>1</v>
      </c>
      <c r="C409">
        <f t="shared" si="38"/>
        <v>0</v>
      </c>
      <c r="D409">
        <f t="shared" si="39"/>
        <v>0</v>
      </c>
      <c r="E409">
        <f t="shared" si="40"/>
        <v>0</v>
      </c>
      <c r="F409">
        <f t="shared" si="41"/>
        <v>0</v>
      </c>
      <c r="G409">
        <f t="shared" si="42"/>
        <v>0</v>
      </c>
    </row>
    <row r="410" spans="1:7" ht="13.2" x14ac:dyDescent="0.25">
      <c r="A410" s="6">
        <v>0.58265679500475098</v>
      </c>
      <c r="B410">
        <f t="shared" si="37"/>
        <v>1</v>
      </c>
      <c r="C410">
        <f t="shared" si="38"/>
        <v>0</v>
      </c>
      <c r="D410">
        <f t="shared" si="39"/>
        <v>0</v>
      </c>
      <c r="E410">
        <f t="shared" si="40"/>
        <v>0</v>
      </c>
      <c r="F410">
        <f t="shared" si="41"/>
        <v>0</v>
      </c>
      <c r="G410">
        <f t="shared" si="42"/>
        <v>0</v>
      </c>
    </row>
    <row r="411" spans="1:7" ht="13.2" x14ac:dyDescent="0.25">
      <c r="A411" s="6">
        <v>0.57074142171982301</v>
      </c>
      <c r="B411">
        <f t="shared" si="37"/>
        <v>1</v>
      </c>
      <c r="C411">
        <f t="shared" si="38"/>
        <v>0</v>
      </c>
      <c r="D411">
        <f t="shared" si="39"/>
        <v>0</v>
      </c>
      <c r="E411">
        <f t="shared" si="40"/>
        <v>0</v>
      </c>
      <c r="F411">
        <f t="shared" si="41"/>
        <v>0</v>
      </c>
      <c r="G411">
        <f t="shared" si="42"/>
        <v>0</v>
      </c>
    </row>
    <row r="412" spans="1:7" ht="13.2" x14ac:dyDescent="0.25">
      <c r="A412" s="6">
        <v>0.56912012739895801</v>
      </c>
      <c r="B412">
        <f t="shared" si="37"/>
        <v>1</v>
      </c>
      <c r="C412">
        <f t="shared" si="38"/>
        <v>0</v>
      </c>
      <c r="D412">
        <f t="shared" si="39"/>
        <v>0</v>
      </c>
      <c r="E412">
        <f t="shared" si="40"/>
        <v>0</v>
      </c>
      <c r="F412">
        <f t="shared" si="41"/>
        <v>0</v>
      </c>
      <c r="G412">
        <f t="shared" si="42"/>
        <v>0</v>
      </c>
    </row>
    <row r="413" spans="1:7" ht="13.2" x14ac:dyDescent="0.25">
      <c r="A413" s="6">
        <v>0.56704454437249996</v>
      </c>
      <c r="B413">
        <f t="shared" si="37"/>
        <v>1</v>
      </c>
      <c r="C413">
        <f t="shared" si="38"/>
        <v>0</v>
      </c>
      <c r="D413">
        <f t="shared" si="39"/>
        <v>0</v>
      </c>
      <c r="E413">
        <f t="shared" si="40"/>
        <v>0</v>
      </c>
      <c r="F413">
        <f t="shared" si="41"/>
        <v>0</v>
      </c>
      <c r="G413">
        <f t="shared" si="42"/>
        <v>0</v>
      </c>
    </row>
    <row r="414" spans="1:7" ht="13.2" x14ac:dyDescent="0.25">
      <c r="A414" s="6">
        <v>0.54887571412335701</v>
      </c>
      <c r="B414">
        <f t="shared" si="37"/>
        <v>1</v>
      </c>
      <c r="C414">
        <f t="shared" si="38"/>
        <v>0</v>
      </c>
      <c r="D414">
        <f t="shared" si="39"/>
        <v>0</v>
      </c>
      <c r="E414">
        <f t="shared" si="40"/>
        <v>0</v>
      </c>
      <c r="F414">
        <f t="shared" si="41"/>
        <v>0</v>
      </c>
      <c r="G414">
        <f t="shared" si="42"/>
        <v>0</v>
      </c>
    </row>
    <row r="415" spans="1:7" ht="13.2" x14ac:dyDescent="0.25">
      <c r="A415" s="6">
        <v>0.54261515185276998</v>
      </c>
      <c r="B415">
        <f t="shared" si="37"/>
        <v>1</v>
      </c>
      <c r="C415">
        <f t="shared" si="38"/>
        <v>0</v>
      </c>
      <c r="D415">
        <f t="shared" si="39"/>
        <v>0</v>
      </c>
      <c r="E415">
        <f t="shared" si="40"/>
        <v>0</v>
      </c>
      <c r="F415">
        <f t="shared" si="41"/>
        <v>0</v>
      </c>
      <c r="G415">
        <f t="shared" si="42"/>
        <v>0</v>
      </c>
    </row>
    <row r="416" spans="1:7" ht="13.2" x14ac:dyDescent="0.25">
      <c r="A416" s="6">
        <v>0.53951116229410101</v>
      </c>
      <c r="B416">
        <f t="shared" si="37"/>
        <v>1</v>
      </c>
      <c r="C416">
        <f t="shared" si="38"/>
        <v>0</v>
      </c>
      <c r="D416">
        <f t="shared" si="39"/>
        <v>0</v>
      </c>
      <c r="E416">
        <f t="shared" si="40"/>
        <v>0</v>
      </c>
      <c r="F416">
        <f t="shared" si="41"/>
        <v>0</v>
      </c>
      <c r="G416">
        <f t="shared" si="42"/>
        <v>0</v>
      </c>
    </row>
    <row r="417" spans="1:7" ht="13.2" x14ac:dyDescent="0.25">
      <c r="A417" s="6">
        <v>0.53706440620836904</v>
      </c>
      <c r="B417">
        <f t="shared" si="37"/>
        <v>1</v>
      </c>
      <c r="C417">
        <f t="shared" si="38"/>
        <v>0</v>
      </c>
      <c r="D417">
        <f t="shared" si="39"/>
        <v>0</v>
      </c>
      <c r="E417">
        <f t="shared" si="40"/>
        <v>0</v>
      </c>
      <c r="F417">
        <f t="shared" si="41"/>
        <v>0</v>
      </c>
      <c r="G417">
        <f t="shared" si="42"/>
        <v>0</v>
      </c>
    </row>
    <row r="418" spans="1:7" ht="13.2" x14ac:dyDescent="0.25">
      <c r="A418" s="6">
        <v>0.53469511192221297</v>
      </c>
      <c r="B418">
        <f t="shared" si="37"/>
        <v>1</v>
      </c>
      <c r="C418">
        <f t="shared" si="38"/>
        <v>0</v>
      </c>
      <c r="D418">
        <f t="shared" si="39"/>
        <v>0</v>
      </c>
      <c r="E418">
        <f t="shared" si="40"/>
        <v>0</v>
      </c>
      <c r="F418">
        <f t="shared" si="41"/>
        <v>0</v>
      </c>
      <c r="G418">
        <f t="shared" si="42"/>
        <v>0</v>
      </c>
    </row>
    <row r="419" spans="1:7" ht="13.2" x14ac:dyDescent="0.25">
      <c r="A419" s="6">
        <v>0.52506166103802099</v>
      </c>
      <c r="B419">
        <f t="shared" si="37"/>
        <v>1</v>
      </c>
      <c r="C419">
        <f t="shared" si="38"/>
        <v>0</v>
      </c>
      <c r="D419">
        <f t="shared" si="39"/>
        <v>0</v>
      </c>
      <c r="E419">
        <f t="shared" si="40"/>
        <v>0</v>
      </c>
      <c r="F419">
        <f t="shared" si="41"/>
        <v>0</v>
      </c>
      <c r="G419">
        <f t="shared" si="42"/>
        <v>0</v>
      </c>
    </row>
    <row r="420" spans="1:7" ht="13.2" x14ac:dyDescent="0.25">
      <c r="A420" s="6">
        <v>0.509201902196321</v>
      </c>
      <c r="B420">
        <f t="shared" si="37"/>
        <v>1</v>
      </c>
      <c r="C420">
        <f t="shared" si="38"/>
        <v>0</v>
      </c>
      <c r="D420">
        <f t="shared" si="39"/>
        <v>0</v>
      </c>
      <c r="E420">
        <f t="shared" si="40"/>
        <v>0</v>
      </c>
      <c r="F420">
        <f t="shared" si="41"/>
        <v>0</v>
      </c>
      <c r="G420">
        <f t="shared" si="42"/>
        <v>0</v>
      </c>
    </row>
    <row r="421" spans="1:7" ht="13.2" x14ac:dyDescent="0.25">
      <c r="A421" s="6">
        <v>0.49900509103683</v>
      </c>
      <c r="B421">
        <f t="shared" si="37"/>
        <v>1</v>
      </c>
      <c r="C421">
        <f t="shared" si="38"/>
        <v>0</v>
      </c>
      <c r="D421">
        <f t="shared" si="39"/>
        <v>0</v>
      </c>
      <c r="E421">
        <f t="shared" si="40"/>
        <v>0</v>
      </c>
      <c r="F421">
        <f t="shared" si="41"/>
        <v>0</v>
      </c>
      <c r="G421">
        <f t="shared" si="42"/>
        <v>0</v>
      </c>
    </row>
    <row r="422" spans="1:7" ht="13.2" x14ac:dyDescent="0.25">
      <c r="A422" s="6">
        <v>0.49724178518171702</v>
      </c>
      <c r="B422">
        <f t="shared" si="37"/>
        <v>1</v>
      </c>
      <c r="C422">
        <f t="shared" si="38"/>
        <v>0</v>
      </c>
      <c r="D422">
        <f t="shared" si="39"/>
        <v>0</v>
      </c>
      <c r="E422">
        <f t="shared" si="40"/>
        <v>0</v>
      </c>
      <c r="F422">
        <f t="shared" si="41"/>
        <v>0</v>
      </c>
      <c r="G422">
        <f t="shared" si="42"/>
        <v>0</v>
      </c>
    </row>
    <row r="423" spans="1:7" ht="13.2" x14ac:dyDescent="0.25">
      <c r="A423" s="6">
        <v>0.48985268947176103</v>
      </c>
      <c r="B423">
        <f t="shared" si="37"/>
        <v>1</v>
      </c>
      <c r="C423">
        <f t="shared" si="38"/>
        <v>0</v>
      </c>
      <c r="D423">
        <f t="shared" si="39"/>
        <v>0</v>
      </c>
      <c r="E423">
        <f t="shared" si="40"/>
        <v>0</v>
      </c>
      <c r="F423">
        <f t="shared" si="41"/>
        <v>0</v>
      </c>
      <c r="G423">
        <f t="shared" si="42"/>
        <v>0</v>
      </c>
    </row>
    <row r="424" spans="1:7" ht="13.2" x14ac:dyDescent="0.25">
      <c r="A424" s="6">
        <v>0.48114909926772798</v>
      </c>
      <c r="B424">
        <f t="shared" si="37"/>
        <v>1</v>
      </c>
      <c r="C424">
        <f t="shared" si="38"/>
        <v>0</v>
      </c>
      <c r="D424">
        <f t="shared" si="39"/>
        <v>0</v>
      </c>
      <c r="E424">
        <f t="shared" si="40"/>
        <v>0</v>
      </c>
      <c r="F424">
        <f t="shared" si="41"/>
        <v>0</v>
      </c>
      <c r="G424">
        <f t="shared" si="42"/>
        <v>0</v>
      </c>
    </row>
    <row r="425" spans="1:7" ht="13.2" x14ac:dyDescent="0.25">
      <c r="A425" s="6">
        <v>0.48030916856593298</v>
      </c>
      <c r="B425">
        <f t="shared" si="37"/>
        <v>1</v>
      </c>
      <c r="C425">
        <f t="shared" si="38"/>
        <v>0</v>
      </c>
      <c r="D425">
        <f t="shared" si="39"/>
        <v>0</v>
      </c>
      <c r="E425">
        <f t="shared" si="40"/>
        <v>0</v>
      </c>
      <c r="F425">
        <f t="shared" si="41"/>
        <v>0</v>
      </c>
      <c r="G425">
        <f t="shared" si="42"/>
        <v>0</v>
      </c>
    </row>
    <row r="426" spans="1:7" ht="13.2" x14ac:dyDescent="0.25">
      <c r="A426" s="6">
        <v>0.45272939979539001</v>
      </c>
      <c r="B426">
        <f t="shared" si="37"/>
        <v>1</v>
      </c>
      <c r="C426">
        <f t="shared" si="38"/>
        <v>0</v>
      </c>
      <c r="D426">
        <f t="shared" si="39"/>
        <v>0</v>
      </c>
      <c r="E426">
        <f t="shared" si="40"/>
        <v>0</v>
      </c>
      <c r="F426">
        <f t="shared" si="41"/>
        <v>0</v>
      </c>
      <c r="G426">
        <f t="shared" si="42"/>
        <v>0</v>
      </c>
    </row>
    <row r="427" spans="1:7" ht="13.2" x14ac:dyDescent="0.25">
      <c r="A427" s="6">
        <v>0.434036989501347</v>
      </c>
      <c r="B427">
        <f t="shared" si="37"/>
        <v>1</v>
      </c>
      <c r="C427">
        <f t="shared" si="38"/>
        <v>0</v>
      </c>
      <c r="D427">
        <f t="shared" si="39"/>
        <v>0</v>
      </c>
      <c r="E427">
        <f t="shared" si="40"/>
        <v>0</v>
      </c>
      <c r="F427">
        <f t="shared" si="41"/>
        <v>0</v>
      </c>
      <c r="G427">
        <f t="shared" si="42"/>
        <v>0</v>
      </c>
    </row>
    <row r="428" spans="1:7" ht="13.2" x14ac:dyDescent="0.25">
      <c r="A428" s="6">
        <v>0.427897434329162</v>
      </c>
      <c r="B428">
        <f t="shared" si="37"/>
        <v>1</v>
      </c>
      <c r="C428">
        <f t="shared" si="38"/>
        <v>0</v>
      </c>
      <c r="D428">
        <f t="shared" si="39"/>
        <v>0</v>
      </c>
      <c r="E428">
        <f t="shared" si="40"/>
        <v>0</v>
      </c>
      <c r="F428">
        <f t="shared" si="41"/>
        <v>0</v>
      </c>
      <c r="G428">
        <f t="shared" si="42"/>
        <v>0</v>
      </c>
    </row>
    <row r="429" spans="1:7" ht="13.2" x14ac:dyDescent="0.25">
      <c r="A429" s="6">
        <v>0.42610979284219802</v>
      </c>
      <c r="B429">
        <f t="shared" si="37"/>
        <v>1</v>
      </c>
      <c r="C429">
        <f t="shared" si="38"/>
        <v>0</v>
      </c>
      <c r="D429">
        <f t="shared" si="39"/>
        <v>0</v>
      </c>
      <c r="E429">
        <f t="shared" si="40"/>
        <v>0</v>
      </c>
      <c r="F429">
        <f t="shared" si="41"/>
        <v>0</v>
      </c>
      <c r="G429">
        <f t="shared" si="42"/>
        <v>0</v>
      </c>
    </row>
    <row r="430" spans="1:7" ht="13.2" x14ac:dyDescent="0.25">
      <c r="A430" s="6">
        <v>0.42145902498526699</v>
      </c>
      <c r="B430">
        <f t="shared" si="37"/>
        <v>1</v>
      </c>
      <c r="C430">
        <f t="shared" si="38"/>
        <v>0</v>
      </c>
      <c r="D430">
        <f t="shared" si="39"/>
        <v>0</v>
      </c>
      <c r="E430">
        <f t="shared" si="40"/>
        <v>0</v>
      </c>
      <c r="F430">
        <f t="shared" si="41"/>
        <v>0</v>
      </c>
      <c r="G430">
        <f t="shared" si="42"/>
        <v>0</v>
      </c>
    </row>
    <row r="431" spans="1:7" ht="13.2" x14ac:dyDescent="0.25">
      <c r="A431" s="6">
        <v>0.41970709185198102</v>
      </c>
      <c r="B431">
        <f t="shared" si="37"/>
        <v>1</v>
      </c>
      <c r="C431">
        <f t="shared" si="38"/>
        <v>0</v>
      </c>
      <c r="D431">
        <f t="shared" si="39"/>
        <v>0</v>
      </c>
      <c r="E431">
        <f t="shared" si="40"/>
        <v>0</v>
      </c>
      <c r="F431">
        <f t="shared" si="41"/>
        <v>0</v>
      </c>
      <c r="G431">
        <f t="shared" si="42"/>
        <v>0</v>
      </c>
    </row>
    <row r="432" spans="1:7" ht="13.2" x14ac:dyDescent="0.25">
      <c r="A432" s="6">
        <v>0.39123254963202603</v>
      </c>
      <c r="B432">
        <f t="shared" si="37"/>
        <v>1</v>
      </c>
      <c r="C432">
        <f t="shared" si="38"/>
        <v>0</v>
      </c>
      <c r="D432">
        <f t="shared" si="39"/>
        <v>0</v>
      </c>
      <c r="E432">
        <f t="shared" si="40"/>
        <v>0</v>
      </c>
      <c r="F432">
        <f t="shared" si="41"/>
        <v>0</v>
      </c>
      <c r="G432">
        <f t="shared" si="42"/>
        <v>0</v>
      </c>
    </row>
    <row r="433" spans="1:7" ht="13.2" x14ac:dyDescent="0.25">
      <c r="A433" s="6">
        <v>0.39066767479091602</v>
      </c>
      <c r="B433">
        <f t="shared" si="37"/>
        <v>1</v>
      </c>
      <c r="C433">
        <f t="shared" si="38"/>
        <v>0</v>
      </c>
      <c r="D433">
        <f t="shared" si="39"/>
        <v>0</v>
      </c>
      <c r="E433">
        <f t="shared" si="40"/>
        <v>0</v>
      </c>
      <c r="F433">
        <f t="shared" si="41"/>
        <v>0</v>
      </c>
      <c r="G433">
        <f t="shared" si="42"/>
        <v>0</v>
      </c>
    </row>
    <row r="434" spans="1:7" ht="13.2" x14ac:dyDescent="0.25">
      <c r="A434" s="6">
        <v>0.38846323125902699</v>
      </c>
      <c r="B434">
        <f t="shared" si="37"/>
        <v>1</v>
      </c>
      <c r="C434">
        <f t="shared" si="38"/>
        <v>0</v>
      </c>
      <c r="D434">
        <f t="shared" si="39"/>
        <v>0</v>
      </c>
      <c r="E434">
        <f t="shared" si="40"/>
        <v>0</v>
      </c>
      <c r="F434">
        <f t="shared" si="41"/>
        <v>0</v>
      </c>
      <c r="G434">
        <f t="shared" si="42"/>
        <v>0</v>
      </c>
    </row>
    <row r="435" spans="1:7" ht="13.2" x14ac:dyDescent="0.25">
      <c r="A435" s="6">
        <v>0.387461100733901</v>
      </c>
      <c r="B435">
        <f t="shared" si="37"/>
        <v>1</v>
      </c>
      <c r="C435">
        <f t="shared" si="38"/>
        <v>0</v>
      </c>
      <c r="D435">
        <f t="shared" si="39"/>
        <v>0</v>
      </c>
      <c r="E435">
        <f t="shared" si="40"/>
        <v>0</v>
      </c>
      <c r="F435">
        <f t="shared" si="41"/>
        <v>0</v>
      </c>
      <c r="G435">
        <f t="shared" si="42"/>
        <v>0</v>
      </c>
    </row>
    <row r="436" spans="1:7" ht="13.2" x14ac:dyDescent="0.25">
      <c r="A436" s="6">
        <v>0.37984174366933399</v>
      </c>
      <c r="B436">
        <f t="shared" si="37"/>
        <v>1</v>
      </c>
      <c r="C436">
        <f t="shared" si="38"/>
        <v>0</v>
      </c>
      <c r="D436">
        <f t="shared" si="39"/>
        <v>0</v>
      </c>
      <c r="E436">
        <f t="shared" si="40"/>
        <v>0</v>
      </c>
      <c r="F436">
        <f t="shared" si="41"/>
        <v>0</v>
      </c>
      <c r="G436">
        <f t="shared" si="42"/>
        <v>0</v>
      </c>
    </row>
    <row r="437" spans="1:7" ht="13.2" x14ac:dyDescent="0.25">
      <c r="A437" s="6">
        <v>0.37530217102227498</v>
      </c>
      <c r="B437">
        <f t="shared" si="37"/>
        <v>1</v>
      </c>
      <c r="C437">
        <f t="shared" si="38"/>
        <v>0</v>
      </c>
      <c r="D437">
        <f t="shared" si="39"/>
        <v>0</v>
      </c>
      <c r="E437">
        <f t="shared" si="40"/>
        <v>0</v>
      </c>
      <c r="F437">
        <f t="shared" si="41"/>
        <v>0</v>
      </c>
      <c r="G437">
        <f t="shared" si="42"/>
        <v>0</v>
      </c>
    </row>
    <row r="438" spans="1:7" ht="13.2" x14ac:dyDescent="0.25">
      <c r="A438" s="6">
        <v>0.36511375405308</v>
      </c>
      <c r="B438">
        <f t="shared" si="37"/>
        <v>1</v>
      </c>
      <c r="C438">
        <f t="shared" si="38"/>
        <v>0</v>
      </c>
      <c r="D438">
        <f t="shared" si="39"/>
        <v>0</v>
      </c>
      <c r="E438">
        <f t="shared" si="40"/>
        <v>0</v>
      </c>
      <c r="F438">
        <f t="shared" si="41"/>
        <v>0</v>
      </c>
      <c r="G438">
        <f t="shared" si="42"/>
        <v>0</v>
      </c>
    </row>
    <row r="439" spans="1:7" ht="13.2" x14ac:dyDescent="0.25">
      <c r="A439" s="6">
        <v>0.36126286527005202</v>
      </c>
      <c r="B439">
        <f t="shared" si="37"/>
        <v>1</v>
      </c>
      <c r="C439">
        <f t="shared" si="38"/>
        <v>0</v>
      </c>
      <c r="D439">
        <f t="shared" si="39"/>
        <v>0</v>
      </c>
      <c r="E439">
        <f t="shared" si="40"/>
        <v>0</v>
      </c>
      <c r="F439">
        <f t="shared" si="41"/>
        <v>0</v>
      </c>
      <c r="G439">
        <f t="shared" si="42"/>
        <v>0</v>
      </c>
    </row>
    <row r="440" spans="1:7" ht="13.2" x14ac:dyDescent="0.25">
      <c r="A440" s="6">
        <v>0.35912339809923599</v>
      </c>
      <c r="B440">
        <f t="shared" si="37"/>
        <v>1</v>
      </c>
      <c r="C440">
        <f t="shared" si="38"/>
        <v>0</v>
      </c>
      <c r="D440">
        <f t="shared" si="39"/>
        <v>0</v>
      </c>
      <c r="E440">
        <f t="shared" si="40"/>
        <v>0</v>
      </c>
      <c r="F440">
        <f t="shared" si="41"/>
        <v>0</v>
      </c>
      <c r="G440">
        <f t="shared" si="42"/>
        <v>0</v>
      </c>
    </row>
    <row r="441" spans="1:7" ht="13.2" x14ac:dyDescent="0.25">
      <c r="A441" s="6">
        <v>0.352355058961415</v>
      </c>
      <c r="B441">
        <f t="shared" si="37"/>
        <v>1</v>
      </c>
      <c r="C441">
        <f t="shared" si="38"/>
        <v>0</v>
      </c>
      <c r="D441">
        <f t="shared" si="39"/>
        <v>0</v>
      </c>
      <c r="E441">
        <f t="shared" si="40"/>
        <v>0</v>
      </c>
      <c r="F441">
        <f t="shared" si="41"/>
        <v>0</v>
      </c>
      <c r="G441">
        <f t="shared" si="42"/>
        <v>0</v>
      </c>
    </row>
    <row r="442" spans="1:7" ht="13.2" x14ac:dyDescent="0.25">
      <c r="A442" s="6">
        <v>0.35153483038010602</v>
      </c>
      <c r="B442">
        <f t="shared" si="37"/>
        <v>1</v>
      </c>
      <c r="C442">
        <f t="shared" si="38"/>
        <v>0</v>
      </c>
      <c r="D442">
        <f t="shared" si="39"/>
        <v>0</v>
      </c>
      <c r="E442">
        <f t="shared" si="40"/>
        <v>0</v>
      </c>
      <c r="F442">
        <f t="shared" si="41"/>
        <v>0</v>
      </c>
      <c r="G442">
        <f t="shared" si="42"/>
        <v>0</v>
      </c>
    </row>
    <row r="443" spans="1:7" ht="13.2" x14ac:dyDescent="0.25">
      <c r="A443" s="6">
        <v>0.350912442379062</v>
      </c>
      <c r="B443">
        <f t="shared" si="37"/>
        <v>1</v>
      </c>
      <c r="C443">
        <f t="shared" si="38"/>
        <v>0</v>
      </c>
      <c r="D443">
        <f t="shared" si="39"/>
        <v>0</v>
      </c>
      <c r="E443">
        <f t="shared" si="40"/>
        <v>0</v>
      </c>
      <c r="F443">
        <f t="shared" si="41"/>
        <v>0</v>
      </c>
      <c r="G443">
        <f t="shared" si="42"/>
        <v>0</v>
      </c>
    </row>
    <row r="444" spans="1:7" ht="13.2" x14ac:dyDescent="0.25">
      <c r="A444" s="6">
        <v>0.34885296584609798</v>
      </c>
      <c r="B444">
        <f t="shared" si="37"/>
        <v>1</v>
      </c>
      <c r="C444">
        <f t="shared" si="38"/>
        <v>0</v>
      </c>
      <c r="D444">
        <f t="shared" si="39"/>
        <v>0</v>
      </c>
      <c r="E444">
        <f t="shared" si="40"/>
        <v>0</v>
      </c>
      <c r="F444">
        <f t="shared" si="41"/>
        <v>0</v>
      </c>
      <c r="G444">
        <f t="shared" si="42"/>
        <v>0</v>
      </c>
    </row>
    <row r="445" spans="1:7" ht="13.2" x14ac:dyDescent="0.25">
      <c r="A445" s="6">
        <v>0.348691109602841</v>
      </c>
      <c r="B445">
        <f t="shared" si="37"/>
        <v>1</v>
      </c>
      <c r="C445">
        <f t="shared" si="38"/>
        <v>0</v>
      </c>
      <c r="D445">
        <f t="shared" si="39"/>
        <v>0</v>
      </c>
      <c r="E445">
        <f t="shared" si="40"/>
        <v>0</v>
      </c>
      <c r="F445">
        <f t="shared" si="41"/>
        <v>0</v>
      </c>
      <c r="G445">
        <f t="shared" si="42"/>
        <v>0</v>
      </c>
    </row>
    <row r="446" spans="1:7" ht="13.2" x14ac:dyDescent="0.25">
      <c r="A446" s="6">
        <v>0.333428715685673</v>
      </c>
      <c r="B446">
        <f t="shared" si="37"/>
        <v>1</v>
      </c>
      <c r="C446">
        <f t="shared" si="38"/>
        <v>0</v>
      </c>
      <c r="D446">
        <f t="shared" si="39"/>
        <v>0</v>
      </c>
      <c r="E446">
        <f t="shared" si="40"/>
        <v>0</v>
      </c>
      <c r="F446">
        <f t="shared" si="41"/>
        <v>0</v>
      </c>
      <c r="G446">
        <f t="shared" si="42"/>
        <v>0</v>
      </c>
    </row>
    <row r="447" spans="1:7" ht="13.2" x14ac:dyDescent="0.25">
      <c r="A447" s="6">
        <v>0.327345793376982</v>
      </c>
      <c r="B447">
        <f t="shared" si="37"/>
        <v>1</v>
      </c>
      <c r="C447">
        <f t="shared" si="38"/>
        <v>0</v>
      </c>
      <c r="D447">
        <f t="shared" si="39"/>
        <v>0</v>
      </c>
      <c r="E447">
        <f t="shared" si="40"/>
        <v>0</v>
      </c>
      <c r="F447">
        <f t="shared" si="41"/>
        <v>0</v>
      </c>
      <c r="G447">
        <f t="shared" si="42"/>
        <v>0</v>
      </c>
    </row>
    <row r="448" spans="1:7" ht="13.2" x14ac:dyDescent="0.25">
      <c r="A448" s="6">
        <v>0.32698782615052602</v>
      </c>
      <c r="B448">
        <f t="shared" si="37"/>
        <v>1</v>
      </c>
      <c r="C448">
        <f t="shared" si="38"/>
        <v>0</v>
      </c>
      <c r="D448">
        <f t="shared" si="39"/>
        <v>0</v>
      </c>
      <c r="E448">
        <f t="shared" si="40"/>
        <v>0</v>
      </c>
      <c r="F448">
        <f t="shared" si="41"/>
        <v>0</v>
      </c>
      <c r="G448">
        <f t="shared" si="42"/>
        <v>0</v>
      </c>
    </row>
    <row r="449" spans="1:7" ht="13.2" x14ac:dyDescent="0.25">
      <c r="A449" s="6">
        <v>0.32656484634317801</v>
      </c>
      <c r="B449">
        <f t="shared" si="37"/>
        <v>1</v>
      </c>
      <c r="C449">
        <f t="shared" si="38"/>
        <v>0</v>
      </c>
      <c r="D449">
        <f t="shared" si="39"/>
        <v>0</v>
      </c>
      <c r="E449">
        <f t="shared" si="40"/>
        <v>0</v>
      </c>
      <c r="F449">
        <f t="shared" si="41"/>
        <v>0</v>
      </c>
      <c r="G449">
        <f t="shared" si="42"/>
        <v>0</v>
      </c>
    </row>
    <row r="450" spans="1:7" ht="13.2" x14ac:dyDescent="0.25">
      <c r="A450" s="6">
        <v>0.32424252945695498</v>
      </c>
      <c r="B450">
        <f t="shared" si="37"/>
        <v>1</v>
      </c>
      <c r="C450">
        <f t="shared" si="38"/>
        <v>0</v>
      </c>
      <c r="D450">
        <f t="shared" si="39"/>
        <v>0</v>
      </c>
      <c r="E450">
        <f t="shared" si="40"/>
        <v>0</v>
      </c>
      <c r="F450">
        <f t="shared" si="41"/>
        <v>0</v>
      </c>
      <c r="G450">
        <f t="shared" si="42"/>
        <v>0</v>
      </c>
    </row>
    <row r="451" spans="1:7" ht="13.2" x14ac:dyDescent="0.25">
      <c r="A451" s="6">
        <v>0.30670447435873199</v>
      </c>
      <c r="B451">
        <f t="shared" ref="B451:B514" si="43">IF(AND($A451&gt;0,$A451&lt;10),1,0)</f>
        <v>1</v>
      </c>
      <c r="C451">
        <f t="shared" ref="C451:C514" si="44">IF(AND($A451&gt;10,$A451&lt;100),1,0)</f>
        <v>0</v>
      </c>
      <c r="D451">
        <f t="shared" ref="D451:D514" si="45">IF(AND($A451&gt;100,$A451&lt;1000),1,0)</f>
        <v>0</v>
      </c>
      <c r="E451">
        <f t="shared" ref="E451:E514" si="46">IF(AND($A451&gt;1000,$A451&lt;10000),1,0)</f>
        <v>0</v>
      </c>
      <c r="F451">
        <f t="shared" ref="F451:F514" si="47">IF(AND($A451&gt;10000,$A451&lt;100000),1,0)</f>
        <v>0</v>
      </c>
      <c r="G451">
        <f t="shared" ref="G451:G514" si="48">IF($A451&gt;100000,1,0)</f>
        <v>0</v>
      </c>
    </row>
    <row r="452" spans="1:7" ht="13.2" x14ac:dyDescent="0.25">
      <c r="A452" s="6">
        <v>0.292874604651163</v>
      </c>
      <c r="B452">
        <f t="shared" si="43"/>
        <v>1</v>
      </c>
      <c r="C452">
        <f t="shared" si="44"/>
        <v>0</v>
      </c>
      <c r="D452">
        <f t="shared" si="45"/>
        <v>0</v>
      </c>
      <c r="E452">
        <f t="shared" si="46"/>
        <v>0</v>
      </c>
      <c r="F452">
        <f t="shared" si="47"/>
        <v>0</v>
      </c>
      <c r="G452">
        <f t="shared" si="48"/>
        <v>0</v>
      </c>
    </row>
    <row r="453" spans="1:7" ht="13.2" x14ac:dyDescent="0.25">
      <c r="A453" s="6">
        <v>0.292033951460755</v>
      </c>
      <c r="B453">
        <f t="shared" si="43"/>
        <v>1</v>
      </c>
      <c r="C453">
        <f t="shared" si="44"/>
        <v>0</v>
      </c>
      <c r="D453">
        <f t="shared" si="45"/>
        <v>0</v>
      </c>
      <c r="E453">
        <f t="shared" si="46"/>
        <v>0</v>
      </c>
      <c r="F453">
        <f t="shared" si="47"/>
        <v>0</v>
      </c>
      <c r="G453">
        <f t="shared" si="48"/>
        <v>0</v>
      </c>
    </row>
    <row r="454" spans="1:7" ht="13.2" x14ac:dyDescent="0.25">
      <c r="A454" s="6">
        <v>0.289616920186265</v>
      </c>
      <c r="B454">
        <f t="shared" si="43"/>
        <v>1</v>
      </c>
      <c r="C454">
        <f t="shared" si="44"/>
        <v>0</v>
      </c>
      <c r="D454">
        <f t="shared" si="45"/>
        <v>0</v>
      </c>
      <c r="E454">
        <f t="shared" si="46"/>
        <v>0</v>
      </c>
      <c r="F454">
        <f t="shared" si="47"/>
        <v>0</v>
      </c>
      <c r="G454">
        <f t="shared" si="48"/>
        <v>0</v>
      </c>
    </row>
    <row r="455" spans="1:7" ht="13.2" x14ac:dyDescent="0.25">
      <c r="A455" s="6">
        <v>0.287753207514511</v>
      </c>
      <c r="B455">
        <f t="shared" si="43"/>
        <v>1</v>
      </c>
      <c r="C455">
        <f t="shared" si="44"/>
        <v>0</v>
      </c>
      <c r="D455">
        <f t="shared" si="45"/>
        <v>0</v>
      </c>
      <c r="E455">
        <f t="shared" si="46"/>
        <v>0</v>
      </c>
      <c r="F455">
        <f t="shared" si="47"/>
        <v>0</v>
      </c>
      <c r="G455">
        <f t="shared" si="48"/>
        <v>0</v>
      </c>
    </row>
    <row r="456" spans="1:7" ht="13.2" x14ac:dyDescent="0.25">
      <c r="A456" s="6">
        <v>0.27600270591815801</v>
      </c>
      <c r="B456">
        <f t="shared" si="43"/>
        <v>1</v>
      </c>
      <c r="C456">
        <f t="shared" si="44"/>
        <v>0</v>
      </c>
      <c r="D456">
        <f t="shared" si="45"/>
        <v>0</v>
      </c>
      <c r="E456">
        <f t="shared" si="46"/>
        <v>0</v>
      </c>
      <c r="F456">
        <f t="shared" si="47"/>
        <v>0</v>
      </c>
      <c r="G456">
        <f t="shared" si="48"/>
        <v>0</v>
      </c>
    </row>
    <row r="457" spans="1:7" ht="13.2" x14ac:dyDescent="0.25">
      <c r="A457" s="6">
        <v>0.274212208117805</v>
      </c>
      <c r="B457">
        <f t="shared" si="43"/>
        <v>1</v>
      </c>
      <c r="C457">
        <f t="shared" si="44"/>
        <v>0</v>
      </c>
      <c r="D457">
        <f t="shared" si="45"/>
        <v>0</v>
      </c>
      <c r="E457">
        <f t="shared" si="46"/>
        <v>0</v>
      </c>
      <c r="F457">
        <f t="shared" si="47"/>
        <v>0</v>
      </c>
      <c r="G457">
        <f t="shared" si="48"/>
        <v>0</v>
      </c>
    </row>
    <row r="458" spans="1:7" ht="13.2" x14ac:dyDescent="0.25">
      <c r="A458" s="6">
        <v>0.25830116116481899</v>
      </c>
      <c r="B458">
        <f t="shared" si="43"/>
        <v>1</v>
      </c>
      <c r="C458">
        <f t="shared" si="44"/>
        <v>0</v>
      </c>
      <c r="D458">
        <f t="shared" si="45"/>
        <v>0</v>
      </c>
      <c r="E458">
        <f t="shared" si="46"/>
        <v>0</v>
      </c>
      <c r="F458">
        <f t="shared" si="47"/>
        <v>0</v>
      </c>
      <c r="G458">
        <f t="shared" si="48"/>
        <v>0</v>
      </c>
    </row>
    <row r="459" spans="1:7" ht="13.2" x14ac:dyDescent="0.25">
      <c r="A459" s="6">
        <v>0.25769350776879002</v>
      </c>
      <c r="B459">
        <f t="shared" si="43"/>
        <v>1</v>
      </c>
      <c r="C459">
        <f t="shared" si="44"/>
        <v>0</v>
      </c>
      <c r="D459">
        <f t="shared" si="45"/>
        <v>0</v>
      </c>
      <c r="E459">
        <f t="shared" si="46"/>
        <v>0</v>
      </c>
      <c r="F459">
        <f t="shared" si="47"/>
        <v>0</v>
      </c>
      <c r="G459">
        <f t="shared" si="48"/>
        <v>0</v>
      </c>
    </row>
    <row r="460" spans="1:7" ht="13.2" x14ac:dyDescent="0.25">
      <c r="A460" s="6">
        <v>0.25408011211860498</v>
      </c>
      <c r="B460">
        <f t="shared" si="43"/>
        <v>1</v>
      </c>
      <c r="C460">
        <f t="shared" si="44"/>
        <v>0</v>
      </c>
      <c r="D460">
        <f t="shared" si="45"/>
        <v>0</v>
      </c>
      <c r="E460">
        <f t="shared" si="46"/>
        <v>0</v>
      </c>
      <c r="F460">
        <f t="shared" si="47"/>
        <v>0</v>
      </c>
      <c r="G460">
        <f t="shared" si="48"/>
        <v>0</v>
      </c>
    </row>
    <row r="461" spans="1:7" ht="13.2" x14ac:dyDescent="0.25">
      <c r="A461" s="6">
        <v>0.25281987409878498</v>
      </c>
      <c r="B461">
        <f t="shared" si="43"/>
        <v>1</v>
      </c>
      <c r="C461">
        <f t="shared" si="44"/>
        <v>0</v>
      </c>
      <c r="D461">
        <f t="shared" si="45"/>
        <v>0</v>
      </c>
      <c r="E461">
        <f t="shared" si="46"/>
        <v>0</v>
      </c>
      <c r="F461">
        <f t="shared" si="47"/>
        <v>0</v>
      </c>
      <c r="G461">
        <f t="shared" si="48"/>
        <v>0</v>
      </c>
    </row>
    <row r="462" spans="1:7" ht="13.2" x14ac:dyDescent="0.25">
      <c r="A462" s="6">
        <v>0.25242640450064002</v>
      </c>
      <c r="B462">
        <f t="shared" si="43"/>
        <v>1</v>
      </c>
      <c r="C462">
        <f t="shared" si="44"/>
        <v>0</v>
      </c>
      <c r="D462">
        <f t="shared" si="45"/>
        <v>0</v>
      </c>
      <c r="E462">
        <f t="shared" si="46"/>
        <v>0</v>
      </c>
      <c r="F462">
        <f t="shared" si="47"/>
        <v>0</v>
      </c>
      <c r="G462">
        <f t="shared" si="48"/>
        <v>0</v>
      </c>
    </row>
    <row r="463" spans="1:7" ht="13.2" x14ac:dyDescent="0.25">
      <c r="A463" s="6">
        <v>0.24485628799558601</v>
      </c>
      <c r="B463">
        <f t="shared" si="43"/>
        <v>1</v>
      </c>
      <c r="C463">
        <f t="shared" si="44"/>
        <v>0</v>
      </c>
      <c r="D463">
        <f t="shared" si="45"/>
        <v>0</v>
      </c>
      <c r="E463">
        <f t="shared" si="46"/>
        <v>0</v>
      </c>
      <c r="F463">
        <f t="shared" si="47"/>
        <v>0</v>
      </c>
      <c r="G463">
        <f t="shared" si="48"/>
        <v>0</v>
      </c>
    </row>
    <row r="464" spans="1:7" ht="13.2" x14ac:dyDescent="0.25">
      <c r="A464" s="6">
        <v>0.24262074590709101</v>
      </c>
      <c r="B464">
        <f t="shared" si="43"/>
        <v>1</v>
      </c>
      <c r="C464">
        <f t="shared" si="44"/>
        <v>0</v>
      </c>
      <c r="D464">
        <f t="shared" si="45"/>
        <v>0</v>
      </c>
      <c r="E464">
        <f t="shared" si="46"/>
        <v>0</v>
      </c>
      <c r="F464">
        <f t="shared" si="47"/>
        <v>0</v>
      </c>
      <c r="G464">
        <f t="shared" si="48"/>
        <v>0</v>
      </c>
    </row>
    <row r="465" spans="1:7" ht="13.2" x14ac:dyDescent="0.25">
      <c r="A465" s="6">
        <v>0.234175485783785</v>
      </c>
      <c r="B465">
        <f t="shared" si="43"/>
        <v>1</v>
      </c>
      <c r="C465">
        <f t="shared" si="44"/>
        <v>0</v>
      </c>
      <c r="D465">
        <f t="shared" si="45"/>
        <v>0</v>
      </c>
      <c r="E465">
        <f t="shared" si="46"/>
        <v>0</v>
      </c>
      <c r="F465">
        <f t="shared" si="47"/>
        <v>0</v>
      </c>
      <c r="G465">
        <f t="shared" si="48"/>
        <v>0</v>
      </c>
    </row>
    <row r="466" spans="1:7" ht="13.2" x14ac:dyDescent="0.25">
      <c r="A466" s="6">
        <v>0.23218698148516301</v>
      </c>
      <c r="B466">
        <f t="shared" si="43"/>
        <v>1</v>
      </c>
      <c r="C466">
        <f t="shared" si="44"/>
        <v>0</v>
      </c>
      <c r="D466">
        <f t="shared" si="45"/>
        <v>0</v>
      </c>
      <c r="E466">
        <f t="shared" si="46"/>
        <v>0</v>
      </c>
      <c r="F466">
        <f t="shared" si="47"/>
        <v>0</v>
      </c>
      <c r="G466">
        <f t="shared" si="48"/>
        <v>0</v>
      </c>
    </row>
    <row r="467" spans="1:7" ht="13.2" x14ac:dyDescent="0.25">
      <c r="A467" s="6">
        <v>0.22589923282859001</v>
      </c>
      <c r="B467">
        <f t="shared" si="43"/>
        <v>1</v>
      </c>
      <c r="C467">
        <f t="shared" si="44"/>
        <v>0</v>
      </c>
      <c r="D467">
        <f t="shared" si="45"/>
        <v>0</v>
      </c>
      <c r="E467">
        <f t="shared" si="46"/>
        <v>0</v>
      </c>
      <c r="F467">
        <f t="shared" si="47"/>
        <v>0</v>
      </c>
      <c r="G467">
        <f t="shared" si="48"/>
        <v>0</v>
      </c>
    </row>
    <row r="468" spans="1:7" ht="13.2" x14ac:dyDescent="0.25">
      <c r="A468" s="6">
        <v>0.22474455985703801</v>
      </c>
      <c r="B468">
        <f t="shared" si="43"/>
        <v>1</v>
      </c>
      <c r="C468">
        <f t="shared" si="44"/>
        <v>0</v>
      </c>
      <c r="D468">
        <f t="shared" si="45"/>
        <v>0</v>
      </c>
      <c r="E468">
        <f t="shared" si="46"/>
        <v>0</v>
      </c>
      <c r="F468">
        <f t="shared" si="47"/>
        <v>0</v>
      </c>
      <c r="G468">
        <f t="shared" si="48"/>
        <v>0</v>
      </c>
    </row>
    <row r="469" spans="1:7" ht="13.2" x14ac:dyDescent="0.25">
      <c r="A469" s="6">
        <v>0.21498716946895999</v>
      </c>
      <c r="B469">
        <f t="shared" si="43"/>
        <v>1</v>
      </c>
      <c r="C469">
        <f t="shared" si="44"/>
        <v>0</v>
      </c>
      <c r="D469">
        <f t="shared" si="45"/>
        <v>0</v>
      </c>
      <c r="E469">
        <f t="shared" si="46"/>
        <v>0</v>
      </c>
      <c r="F469">
        <f t="shared" si="47"/>
        <v>0</v>
      </c>
      <c r="G469">
        <f t="shared" si="48"/>
        <v>0</v>
      </c>
    </row>
    <row r="470" spans="1:7" ht="13.2" x14ac:dyDescent="0.25">
      <c r="A470" s="6">
        <v>0.213926088251506</v>
      </c>
      <c r="B470">
        <f t="shared" si="43"/>
        <v>1</v>
      </c>
      <c r="C470">
        <f t="shared" si="44"/>
        <v>0</v>
      </c>
      <c r="D470">
        <f t="shared" si="45"/>
        <v>0</v>
      </c>
      <c r="E470">
        <f t="shared" si="46"/>
        <v>0</v>
      </c>
      <c r="F470">
        <f t="shared" si="47"/>
        <v>0</v>
      </c>
      <c r="G470">
        <f t="shared" si="48"/>
        <v>0</v>
      </c>
    </row>
    <row r="471" spans="1:7" ht="13.2" x14ac:dyDescent="0.25">
      <c r="A471" s="6">
        <v>0.20721974306128599</v>
      </c>
      <c r="B471">
        <f t="shared" si="43"/>
        <v>1</v>
      </c>
      <c r="C471">
        <f t="shared" si="44"/>
        <v>0</v>
      </c>
      <c r="D471">
        <f t="shared" si="45"/>
        <v>0</v>
      </c>
      <c r="E471">
        <f t="shared" si="46"/>
        <v>0</v>
      </c>
      <c r="F471">
        <f t="shared" si="47"/>
        <v>0</v>
      </c>
      <c r="G471">
        <f t="shared" si="48"/>
        <v>0</v>
      </c>
    </row>
    <row r="472" spans="1:7" ht="13.2" x14ac:dyDescent="0.25">
      <c r="A472" s="6">
        <v>0.19829816974927</v>
      </c>
      <c r="B472">
        <f t="shared" si="43"/>
        <v>1</v>
      </c>
      <c r="C472">
        <f t="shared" si="44"/>
        <v>0</v>
      </c>
      <c r="D472">
        <f t="shared" si="45"/>
        <v>0</v>
      </c>
      <c r="E472">
        <f t="shared" si="46"/>
        <v>0</v>
      </c>
      <c r="F472">
        <f t="shared" si="47"/>
        <v>0</v>
      </c>
      <c r="G472">
        <f t="shared" si="48"/>
        <v>0</v>
      </c>
    </row>
    <row r="473" spans="1:7" ht="13.2" x14ac:dyDescent="0.25">
      <c r="A473" s="6">
        <v>0.194833726437695</v>
      </c>
      <c r="B473">
        <f t="shared" si="43"/>
        <v>1</v>
      </c>
      <c r="C473">
        <f t="shared" si="44"/>
        <v>0</v>
      </c>
      <c r="D473">
        <f t="shared" si="45"/>
        <v>0</v>
      </c>
      <c r="E473">
        <f t="shared" si="46"/>
        <v>0</v>
      </c>
      <c r="F473">
        <f t="shared" si="47"/>
        <v>0</v>
      </c>
      <c r="G473">
        <f t="shared" si="48"/>
        <v>0</v>
      </c>
    </row>
    <row r="474" spans="1:7" ht="13.2" x14ac:dyDescent="0.25">
      <c r="A474" s="6">
        <v>0.19389760659142599</v>
      </c>
      <c r="B474">
        <f t="shared" si="43"/>
        <v>1</v>
      </c>
      <c r="C474">
        <f t="shared" si="44"/>
        <v>0</v>
      </c>
      <c r="D474">
        <f t="shared" si="45"/>
        <v>0</v>
      </c>
      <c r="E474">
        <f t="shared" si="46"/>
        <v>0</v>
      </c>
      <c r="F474">
        <f t="shared" si="47"/>
        <v>0</v>
      </c>
      <c r="G474">
        <f t="shared" si="48"/>
        <v>0</v>
      </c>
    </row>
    <row r="475" spans="1:7" ht="13.2" x14ac:dyDescent="0.25">
      <c r="A475" s="6">
        <v>0.19079415481464301</v>
      </c>
      <c r="B475">
        <f t="shared" si="43"/>
        <v>1</v>
      </c>
      <c r="C475">
        <f t="shared" si="44"/>
        <v>0</v>
      </c>
      <c r="D475">
        <f t="shared" si="45"/>
        <v>0</v>
      </c>
      <c r="E475">
        <f t="shared" si="46"/>
        <v>0</v>
      </c>
      <c r="F475">
        <f t="shared" si="47"/>
        <v>0</v>
      </c>
      <c r="G475">
        <f t="shared" si="48"/>
        <v>0</v>
      </c>
    </row>
    <row r="476" spans="1:7" ht="13.2" x14ac:dyDescent="0.25">
      <c r="A476" s="6">
        <v>0.188912598861771</v>
      </c>
      <c r="B476">
        <f t="shared" si="43"/>
        <v>1</v>
      </c>
      <c r="C476">
        <f t="shared" si="44"/>
        <v>0</v>
      </c>
      <c r="D476">
        <f t="shared" si="45"/>
        <v>0</v>
      </c>
      <c r="E476">
        <f t="shared" si="46"/>
        <v>0</v>
      </c>
      <c r="F476">
        <f t="shared" si="47"/>
        <v>0</v>
      </c>
      <c r="G476">
        <f t="shared" si="48"/>
        <v>0</v>
      </c>
    </row>
    <row r="477" spans="1:7" ht="13.2" x14ac:dyDescent="0.25">
      <c r="A477" s="6">
        <v>0.188650556816677</v>
      </c>
      <c r="B477">
        <f t="shared" si="43"/>
        <v>1</v>
      </c>
      <c r="C477">
        <f t="shared" si="44"/>
        <v>0</v>
      </c>
      <c r="D477">
        <f t="shared" si="45"/>
        <v>0</v>
      </c>
      <c r="E477">
        <f t="shared" si="46"/>
        <v>0</v>
      </c>
      <c r="F477">
        <f t="shared" si="47"/>
        <v>0</v>
      </c>
      <c r="G477">
        <f t="shared" si="48"/>
        <v>0</v>
      </c>
    </row>
    <row r="478" spans="1:7" ht="13.2" x14ac:dyDescent="0.25">
      <c r="A478" s="6">
        <v>0.17490851570486499</v>
      </c>
      <c r="B478">
        <f t="shared" si="43"/>
        <v>1</v>
      </c>
      <c r="C478">
        <f t="shared" si="44"/>
        <v>0</v>
      </c>
      <c r="D478">
        <f t="shared" si="45"/>
        <v>0</v>
      </c>
      <c r="E478">
        <f t="shared" si="46"/>
        <v>0</v>
      </c>
      <c r="F478">
        <f t="shared" si="47"/>
        <v>0</v>
      </c>
      <c r="G478">
        <f t="shared" si="48"/>
        <v>0</v>
      </c>
    </row>
    <row r="479" spans="1:7" ht="13.2" x14ac:dyDescent="0.25">
      <c r="A479" s="6">
        <v>0.17022140618204601</v>
      </c>
      <c r="B479">
        <f t="shared" si="43"/>
        <v>1</v>
      </c>
      <c r="C479">
        <f t="shared" si="44"/>
        <v>0</v>
      </c>
      <c r="D479">
        <f t="shared" si="45"/>
        <v>0</v>
      </c>
      <c r="E479">
        <f t="shared" si="46"/>
        <v>0</v>
      </c>
      <c r="F479">
        <f t="shared" si="47"/>
        <v>0</v>
      </c>
      <c r="G479">
        <f t="shared" si="48"/>
        <v>0</v>
      </c>
    </row>
    <row r="480" spans="1:7" ht="13.2" x14ac:dyDescent="0.25">
      <c r="A480" s="6">
        <v>0.16860561134855701</v>
      </c>
      <c r="B480">
        <f t="shared" si="43"/>
        <v>1</v>
      </c>
      <c r="C480">
        <f t="shared" si="44"/>
        <v>0</v>
      </c>
      <c r="D480">
        <f t="shared" si="45"/>
        <v>0</v>
      </c>
      <c r="E480">
        <f t="shared" si="46"/>
        <v>0</v>
      </c>
      <c r="F480">
        <f t="shared" si="47"/>
        <v>0</v>
      </c>
      <c r="G480">
        <f t="shared" si="48"/>
        <v>0</v>
      </c>
    </row>
    <row r="481" spans="1:7" ht="13.2" x14ac:dyDescent="0.25">
      <c r="A481" s="6">
        <v>0.168224595243092</v>
      </c>
      <c r="B481">
        <f t="shared" si="43"/>
        <v>1</v>
      </c>
      <c r="C481">
        <f t="shared" si="44"/>
        <v>0</v>
      </c>
      <c r="D481">
        <f t="shared" si="45"/>
        <v>0</v>
      </c>
      <c r="E481">
        <f t="shared" si="46"/>
        <v>0</v>
      </c>
      <c r="F481">
        <f t="shared" si="47"/>
        <v>0</v>
      </c>
      <c r="G481">
        <f t="shared" si="48"/>
        <v>0</v>
      </c>
    </row>
    <row r="482" spans="1:7" ht="13.2" x14ac:dyDescent="0.25">
      <c r="A482" s="6">
        <v>0.166485546968966</v>
      </c>
      <c r="B482">
        <f t="shared" si="43"/>
        <v>1</v>
      </c>
      <c r="C482">
        <f t="shared" si="44"/>
        <v>0</v>
      </c>
      <c r="D482">
        <f t="shared" si="45"/>
        <v>0</v>
      </c>
      <c r="E482">
        <f t="shared" si="46"/>
        <v>0</v>
      </c>
      <c r="F482">
        <f t="shared" si="47"/>
        <v>0</v>
      </c>
      <c r="G482">
        <f t="shared" si="48"/>
        <v>0</v>
      </c>
    </row>
    <row r="483" spans="1:7" ht="13.2" x14ac:dyDescent="0.25">
      <c r="A483" s="6">
        <v>0.164681022091521</v>
      </c>
      <c r="B483">
        <f t="shared" si="43"/>
        <v>1</v>
      </c>
      <c r="C483">
        <f t="shared" si="44"/>
        <v>0</v>
      </c>
      <c r="D483">
        <f t="shared" si="45"/>
        <v>0</v>
      </c>
      <c r="E483">
        <f t="shared" si="46"/>
        <v>0</v>
      </c>
      <c r="F483">
        <f t="shared" si="47"/>
        <v>0</v>
      </c>
      <c r="G483">
        <f t="shared" si="48"/>
        <v>0</v>
      </c>
    </row>
    <row r="484" spans="1:7" ht="13.2" x14ac:dyDescent="0.25">
      <c r="A484" s="6">
        <v>0.16313968049559299</v>
      </c>
      <c r="B484">
        <f t="shared" si="43"/>
        <v>1</v>
      </c>
      <c r="C484">
        <f t="shared" si="44"/>
        <v>0</v>
      </c>
      <c r="D484">
        <f t="shared" si="45"/>
        <v>0</v>
      </c>
      <c r="E484">
        <f t="shared" si="46"/>
        <v>0</v>
      </c>
      <c r="F484">
        <f t="shared" si="47"/>
        <v>0</v>
      </c>
      <c r="G484">
        <f t="shared" si="48"/>
        <v>0</v>
      </c>
    </row>
    <row r="485" spans="1:7" ht="13.2" x14ac:dyDescent="0.25">
      <c r="A485" s="6">
        <v>0.162727601482933</v>
      </c>
      <c r="B485">
        <f t="shared" si="43"/>
        <v>1</v>
      </c>
      <c r="C485">
        <f t="shared" si="44"/>
        <v>0</v>
      </c>
      <c r="D485">
        <f t="shared" si="45"/>
        <v>0</v>
      </c>
      <c r="E485">
        <f t="shared" si="46"/>
        <v>0</v>
      </c>
      <c r="F485">
        <f t="shared" si="47"/>
        <v>0</v>
      </c>
      <c r="G485">
        <f t="shared" si="48"/>
        <v>0</v>
      </c>
    </row>
    <row r="486" spans="1:7" ht="13.2" x14ac:dyDescent="0.25">
      <c r="A486" s="6">
        <v>0.161676946971029</v>
      </c>
      <c r="B486">
        <f t="shared" si="43"/>
        <v>1</v>
      </c>
      <c r="C486">
        <f t="shared" si="44"/>
        <v>0</v>
      </c>
      <c r="D486">
        <f t="shared" si="45"/>
        <v>0</v>
      </c>
      <c r="E486">
        <f t="shared" si="46"/>
        <v>0</v>
      </c>
      <c r="F486">
        <f t="shared" si="47"/>
        <v>0</v>
      </c>
      <c r="G486">
        <f t="shared" si="48"/>
        <v>0</v>
      </c>
    </row>
    <row r="487" spans="1:7" ht="13.2" x14ac:dyDescent="0.25">
      <c r="A487" s="6">
        <v>0.16118422771265001</v>
      </c>
      <c r="B487">
        <f t="shared" si="43"/>
        <v>1</v>
      </c>
      <c r="C487">
        <f t="shared" si="44"/>
        <v>0</v>
      </c>
      <c r="D487">
        <f t="shared" si="45"/>
        <v>0</v>
      </c>
      <c r="E487">
        <f t="shared" si="46"/>
        <v>0</v>
      </c>
      <c r="F487">
        <f t="shared" si="47"/>
        <v>0</v>
      </c>
      <c r="G487">
        <f t="shared" si="48"/>
        <v>0</v>
      </c>
    </row>
    <row r="488" spans="1:7" ht="13.2" x14ac:dyDescent="0.25">
      <c r="A488" s="6">
        <v>0.15699701000983701</v>
      </c>
      <c r="B488">
        <f t="shared" si="43"/>
        <v>1</v>
      </c>
      <c r="C488">
        <f t="shared" si="44"/>
        <v>0</v>
      </c>
      <c r="D488">
        <f t="shared" si="45"/>
        <v>0</v>
      </c>
      <c r="E488">
        <f t="shared" si="46"/>
        <v>0</v>
      </c>
      <c r="F488">
        <f t="shared" si="47"/>
        <v>0</v>
      </c>
      <c r="G488">
        <f t="shared" si="48"/>
        <v>0</v>
      </c>
    </row>
    <row r="489" spans="1:7" ht="13.2" x14ac:dyDescent="0.25">
      <c r="A489" s="6">
        <v>0.15054753679687999</v>
      </c>
      <c r="B489">
        <f t="shared" si="43"/>
        <v>1</v>
      </c>
      <c r="C489">
        <f t="shared" si="44"/>
        <v>0</v>
      </c>
      <c r="D489">
        <f t="shared" si="45"/>
        <v>0</v>
      </c>
      <c r="E489">
        <f t="shared" si="46"/>
        <v>0</v>
      </c>
      <c r="F489">
        <f t="shared" si="47"/>
        <v>0</v>
      </c>
      <c r="G489">
        <f t="shared" si="48"/>
        <v>0</v>
      </c>
    </row>
    <row r="490" spans="1:7" ht="13.2" x14ac:dyDescent="0.25">
      <c r="A490" s="6">
        <v>0.150188676478687</v>
      </c>
      <c r="B490">
        <f t="shared" si="43"/>
        <v>1</v>
      </c>
      <c r="C490">
        <f t="shared" si="44"/>
        <v>0</v>
      </c>
      <c r="D490">
        <f t="shared" si="45"/>
        <v>0</v>
      </c>
      <c r="E490">
        <f t="shared" si="46"/>
        <v>0</v>
      </c>
      <c r="F490">
        <f t="shared" si="47"/>
        <v>0</v>
      </c>
      <c r="G490">
        <f t="shared" si="48"/>
        <v>0</v>
      </c>
    </row>
    <row r="491" spans="1:7" ht="13.2" x14ac:dyDescent="0.25">
      <c r="A491" s="6">
        <v>0.145435400872645</v>
      </c>
      <c r="B491">
        <f t="shared" si="43"/>
        <v>1</v>
      </c>
      <c r="C491">
        <f t="shared" si="44"/>
        <v>0</v>
      </c>
      <c r="D491">
        <f t="shared" si="45"/>
        <v>0</v>
      </c>
      <c r="E491">
        <f t="shared" si="46"/>
        <v>0</v>
      </c>
      <c r="F491">
        <f t="shared" si="47"/>
        <v>0</v>
      </c>
      <c r="G491">
        <f t="shared" si="48"/>
        <v>0</v>
      </c>
    </row>
    <row r="492" spans="1:7" ht="13.2" x14ac:dyDescent="0.25">
      <c r="A492" s="6">
        <v>0.14088195919244401</v>
      </c>
      <c r="B492">
        <f t="shared" si="43"/>
        <v>1</v>
      </c>
      <c r="C492">
        <f t="shared" si="44"/>
        <v>0</v>
      </c>
      <c r="D492">
        <f t="shared" si="45"/>
        <v>0</v>
      </c>
      <c r="E492">
        <f t="shared" si="46"/>
        <v>0</v>
      </c>
      <c r="F492">
        <f t="shared" si="47"/>
        <v>0</v>
      </c>
      <c r="G492">
        <f t="shared" si="48"/>
        <v>0</v>
      </c>
    </row>
    <row r="493" spans="1:7" ht="13.2" x14ac:dyDescent="0.25">
      <c r="A493" s="6">
        <v>0.140723165451386</v>
      </c>
      <c r="B493">
        <f t="shared" si="43"/>
        <v>1</v>
      </c>
      <c r="C493">
        <f t="shared" si="44"/>
        <v>0</v>
      </c>
      <c r="D493">
        <f t="shared" si="45"/>
        <v>0</v>
      </c>
      <c r="E493">
        <f t="shared" si="46"/>
        <v>0</v>
      </c>
      <c r="F493">
        <f t="shared" si="47"/>
        <v>0</v>
      </c>
      <c r="G493">
        <f t="shared" si="48"/>
        <v>0</v>
      </c>
    </row>
    <row r="494" spans="1:7" ht="13.2" x14ac:dyDescent="0.25">
      <c r="A494" s="6">
        <v>0.13605369916214499</v>
      </c>
      <c r="B494">
        <f t="shared" si="43"/>
        <v>1</v>
      </c>
      <c r="C494">
        <f t="shared" si="44"/>
        <v>0</v>
      </c>
      <c r="D494">
        <f t="shared" si="45"/>
        <v>0</v>
      </c>
      <c r="E494">
        <f t="shared" si="46"/>
        <v>0</v>
      </c>
      <c r="F494">
        <f t="shared" si="47"/>
        <v>0</v>
      </c>
      <c r="G494">
        <f t="shared" si="48"/>
        <v>0</v>
      </c>
    </row>
    <row r="495" spans="1:7" ht="13.2" x14ac:dyDescent="0.25">
      <c r="A495" s="6">
        <v>0.130767712684521</v>
      </c>
      <c r="B495">
        <f t="shared" si="43"/>
        <v>1</v>
      </c>
      <c r="C495">
        <f t="shared" si="44"/>
        <v>0</v>
      </c>
      <c r="D495">
        <f t="shared" si="45"/>
        <v>0</v>
      </c>
      <c r="E495">
        <f t="shared" si="46"/>
        <v>0</v>
      </c>
      <c r="F495">
        <f t="shared" si="47"/>
        <v>0</v>
      </c>
      <c r="G495">
        <f t="shared" si="48"/>
        <v>0</v>
      </c>
    </row>
    <row r="496" spans="1:7" ht="13.2" x14ac:dyDescent="0.25">
      <c r="A496" s="6">
        <v>0.129028784927331</v>
      </c>
      <c r="B496">
        <f t="shared" si="43"/>
        <v>1</v>
      </c>
      <c r="C496">
        <f t="shared" si="44"/>
        <v>0</v>
      </c>
      <c r="D496">
        <f t="shared" si="45"/>
        <v>0</v>
      </c>
      <c r="E496">
        <f t="shared" si="46"/>
        <v>0</v>
      </c>
      <c r="F496">
        <f t="shared" si="47"/>
        <v>0</v>
      </c>
      <c r="G496">
        <f t="shared" si="48"/>
        <v>0</v>
      </c>
    </row>
    <row r="497" spans="1:7" ht="13.2" x14ac:dyDescent="0.25">
      <c r="A497" s="6">
        <v>0.12824824053237099</v>
      </c>
      <c r="B497">
        <f t="shared" si="43"/>
        <v>1</v>
      </c>
      <c r="C497">
        <f t="shared" si="44"/>
        <v>0</v>
      </c>
      <c r="D497">
        <f t="shared" si="45"/>
        <v>0</v>
      </c>
      <c r="E497">
        <f t="shared" si="46"/>
        <v>0</v>
      </c>
      <c r="F497">
        <f t="shared" si="47"/>
        <v>0</v>
      </c>
      <c r="G497">
        <f t="shared" si="48"/>
        <v>0</v>
      </c>
    </row>
    <row r="498" spans="1:7" ht="13.2" x14ac:dyDescent="0.25">
      <c r="A498" s="6">
        <v>0.124870600598798</v>
      </c>
      <c r="B498">
        <f t="shared" si="43"/>
        <v>1</v>
      </c>
      <c r="C498">
        <f t="shared" si="44"/>
        <v>0</v>
      </c>
      <c r="D498">
        <f t="shared" si="45"/>
        <v>0</v>
      </c>
      <c r="E498">
        <f t="shared" si="46"/>
        <v>0</v>
      </c>
      <c r="F498">
        <f t="shared" si="47"/>
        <v>0</v>
      </c>
      <c r="G498">
        <f t="shared" si="48"/>
        <v>0</v>
      </c>
    </row>
    <row r="499" spans="1:7" ht="13.2" x14ac:dyDescent="0.25">
      <c r="A499" s="6">
        <v>0.12171182833731101</v>
      </c>
      <c r="B499">
        <f t="shared" si="43"/>
        <v>1</v>
      </c>
      <c r="C499">
        <f t="shared" si="44"/>
        <v>0</v>
      </c>
      <c r="D499">
        <f t="shared" si="45"/>
        <v>0</v>
      </c>
      <c r="E499">
        <f t="shared" si="46"/>
        <v>0</v>
      </c>
      <c r="F499">
        <f t="shared" si="47"/>
        <v>0</v>
      </c>
      <c r="G499">
        <f t="shared" si="48"/>
        <v>0</v>
      </c>
    </row>
    <row r="500" spans="1:7" ht="13.2" x14ac:dyDescent="0.25">
      <c r="A500" s="6">
        <v>0.11936502049051501</v>
      </c>
      <c r="B500">
        <f t="shared" si="43"/>
        <v>1</v>
      </c>
      <c r="C500">
        <f t="shared" si="44"/>
        <v>0</v>
      </c>
      <c r="D500">
        <f t="shared" si="45"/>
        <v>0</v>
      </c>
      <c r="E500">
        <f t="shared" si="46"/>
        <v>0</v>
      </c>
      <c r="F500">
        <f t="shared" si="47"/>
        <v>0</v>
      </c>
      <c r="G500">
        <f t="shared" si="48"/>
        <v>0</v>
      </c>
    </row>
    <row r="501" spans="1:7" ht="13.2" x14ac:dyDescent="0.25">
      <c r="A501" s="6">
        <v>0.11849976845192201</v>
      </c>
      <c r="B501">
        <f t="shared" si="43"/>
        <v>1</v>
      </c>
      <c r="C501">
        <f t="shared" si="44"/>
        <v>0</v>
      </c>
      <c r="D501">
        <f t="shared" si="45"/>
        <v>0</v>
      </c>
      <c r="E501">
        <f t="shared" si="46"/>
        <v>0</v>
      </c>
      <c r="F501">
        <f t="shared" si="47"/>
        <v>0</v>
      </c>
      <c r="G501">
        <f t="shared" si="48"/>
        <v>0</v>
      </c>
    </row>
    <row r="502" spans="1:7" ht="13.2" x14ac:dyDescent="0.25">
      <c r="A502" s="6">
        <v>0.11812879159464</v>
      </c>
      <c r="B502">
        <f t="shared" si="43"/>
        <v>1</v>
      </c>
      <c r="C502">
        <f t="shared" si="44"/>
        <v>0</v>
      </c>
      <c r="D502">
        <f t="shared" si="45"/>
        <v>0</v>
      </c>
      <c r="E502">
        <f t="shared" si="46"/>
        <v>0</v>
      </c>
      <c r="F502">
        <f t="shared" si="47"/>
        <v>0</v>
      </c>
      <c r="G502">
        <f t="shared" si="48"/>
        <v>0</v>
      </c>
    </row>
    <row r="503" spans="1:7" ht="13.2" x14ac:dyDescent="0.25">
      <c r="A503" s="6">
        <v>0.116732838371053</v>
      </c>
      <c r="B503">
        <f t="shared" si="43"/>
        <v>1</v>
      </c>
      <c r="C503">
        <f t="shared" si="44"/>
        <v>0</v>
      </c>
      <c r="D503">
        <f t="shared" si="45"/>
        <v>0</v>
      </c>
      <c r="E503">
        <f t="shared" si="46"/>
        <v>0</v>
      </c>
      <c r="F503">
        <f t="shared" si="47"/>
        <v>0</v>
      </c>
      <c r="G503">
        <f t="shared" si="48"/>
        <v>0</v>
      </c>
    </row>
    <row r="504" spans="1:7" ht="13.2" x14ac:dyDescent="0.25">
      <c r="A504" s="6">
        <v>0.11513801713272701</v>
      </c>
      <c r="B504">
        <f t="shared" si="43"/>
        <v>1</v>
      </c>
      <c r="C504">
        <f t="shared" si="44"/>
        <v>0</v>
      </c>
      <c r="D504">
        <f t="shared" si="45"/>
        <v>0</v>
      </c>
      <c r="E504">
        <f t="shared" si="46"/>
        <v>0</v>
      </c>
      <c r="F504">
        <f t="shared" si="47"/>
        <v>0</v>
      </c>
      <c r="G504">
        <f t="shared" si="48"/>
        <v>0</v>
      </c>
    </row>
    <row r="505" spans="1:7" ht="13.2" x14ac:dyDescent="0.25">
      <c r="A505" s="6">
        <v>0.109308182094234</v>
      </c>
      <c r="B505">
        <f t="shared" si="43"/>
        <v>1</v>
      </c>
      <c r="C505">
        <f t="shared" si="44"/>
        <v>0</v>
      </c>
      <c r="D505">
        <f t="shared" si="45"/>
        <v>0</v>
      </c>
      <c r="E505">
        <f t="shared" si="46"/>
        <v>0</v>
      </c>
      <c r="F505">
        <f t="shared" si="47"/>
        <v>0</v>
      </c>
      <c r="G505">
        <f t="shared" si="48"/>
        <v>0</v>
      </c>
    </row>
    <row r="506" spans="1:7" ht="13.2" x14ac:dyDescent="0.25">
      <c r="A506" s="6">
        <v>0.106702580248608</v>
      </c>
      <c r="B506">
        <f t="shared" si="43"/>
        <v>1</v>
      </c>
      <c r="C506">
        <f t="shared" si="44"/>
        <v>0</v>
      </c>
      <c r="D506">
        <f t="shared" si="45"/>
        <v>0</v>
      </c>
      <c r="E506">
        <f t="shared" si="46"/>
        <v>0</v>
      </c>
      <c r="F506">
        <f t="shared" si="47"/>
        <v>0</v>
      </c>
      <c r="G506">
        <f t="shared" si="48"/>
        <v>0</v>
      </c>
    </row>
    <row r="507" spans="1:7" ht="13.2" x14ac:dyDescent="0.25">
      <c r="A507" s="6">
        <v>0.10666479825967</v>
      </c>
      <c r="B507">
        <f t="shared" si="43"/>
        <v>1</v>
      </c>
      <c r="C507">
        <f t="shared" si="44"/>
        <v>0</v>
      </c>
      <c r="D507">
        <f t="shared" si="45"/>
        <v>0</v>
      </c>
      <c r="E507">
        <f t="shared" si="46"/>
        <v>0</v>
      </c>
      <c r="F507">
        <f t="shared" si="47"/>
        <v>0</v>
      </c>
      <c r="G507">
        <f t="shared" si="48"/>
        <v>0</v>
      </c>
    </row>
    <row r="508" spans="1:7" ht="13.2" x14ac:dyDescent="0.25">
      <c r="A508" s="6">
        <v>0.10506306483863199</v>
      </c>
      <c r="B508">
        <f t="shared" si="43"/>
        <v>1</v>
      </c>
      <c r="C508">
        <f t="shared" si="44"/>
        <v>0</v>
      </c>
      <c r="D508">
        <f t="shared" si="45"/>
        <v>0</v>
      </c>
      <c r="E508">
        <f t="shared" si="46"/>
        <v>0</v>
      </c>
      <c r="F508">
        <f t="shared" si="47"/>
        <v>0</v>
      </c>
      <c r="G508">
        <f t="shared" si="48"/>
        <v>0</v>
      </c>
    </row>
    <row r="509" spans="1:7" ht="13.2" x14ac:dyDescent="0.25">
      <c r="A509" s="6">
        <v>0.102803422479362</v>
      </c>
      <c r="B509">
        <f t="shared" si="43"/>
        <v>1</v>
      </c>
      <c r="C509">
        <f t="shared" si="44"/>
        <v>0</v>
      </c>
      <c r="D509">
        <f t="shared" si="45"/>
        <v>0</v>
      </c>
      <c r="E509">
        <f t="shared" si="46"/>
        <v>0</v>
      </c>
      <c r="F509">
        <f t="shared" si="47"/>
        <v>0</v>
      </c>
      <c r="G509">
        <f t="shared" si="48"/>
        <v>0</v>
      </c>
    </row>
    <row r="510" spans="1:7" ht="13.2" x14ac:dyDescent="0.25">
      <c r="A510" s="6">
        <v>0.102649360342477</v>
      </c>
      <c r="B510">
        <f t="shared" si="43"/>
        <v>1</v>
      </c>
      <c r="C510">
        <f t="shared" si="44"/>
        <v>0</v>
      </c>
      <c r="D510">
        <f t="shared" si="45"/>
        <v>0</v>
      </c>
      <c r="E510">
        <f t="shared" si="46"/>
        <v>0</v>
      </c>
      <c r="F510">
        <f t="shared" si="47"/>
        <v>0</v>
      </c>
      <c r="G510">
        <f t="shared" si="48"/>
        <v>0</v>
      </c>
    </row>
    <row r="511" spans="1:7" ht="13.2" x14ac:dyDescent="0.25">
      <c r="A511" s="6">
        <v>0.102387768107878</v>
      </c>
      <c r="B511">
        <f t="shared" si="43"/>
        <v>1</v>
      </c>
      <c r="C511">
        <f t="shared" si="44"/>
        <v>0</v>
      </c>
      <c r="D511">
        <f t="shared" si="45"/>
        <v>0</v>
      </c>
      <c r="E511">
        <f t="shared" si="46"/>
        <v>0</v>
      </c>
      <c r="F511">
        <f t="shared" si="47"/>
        <v>0</v>
      </c>
      <c r="G511">
        <f t="shared" si="48"/>
        <v>0</v>
      </c>
    </row>
    <row r="512" spans="1:7" ht="13.2" x14ac:dyDescent="0.25">
      <c r="A512" s="6">
        <v>0.102231483484938</v>
      </c>
      <c r="B512">
        <f t="shared" si="43"/>
        <v>1</v>
      </c>
      <c r="C512">
        <f t="shared" si="44"/>
        <v>0</v>
      </c>
      <c r="D512">
        <f t="shared" si="45"/>
        <v>0</v>
      </c>
      <c r="E512">
        <f t="shared" si="46"/>
        <v>0</v>
      </c>
      <c r="F512">
        <f t="shared" si="47"/>
        <v>0</v>
      </c>
      <c r="G512">
        <f t="shared" si="48"/>
        <v>0</v>
      </c>
    </row>
    <row r="513" spans="1:7" ht="13.2" x14ac:dyDescent="0.25">
      <c r="A513" s="6">
        <v>0.101556062015295</v>
      </c>
      <c r="B513">
        <f t="shared" si="43"/>
        <v>1</v>
      </c>
      <c r="C513">
        <f t="shared" si="44"/>
        <v>0</v>
      </c>
      <c r="D513">
        <f t="shared" si="45"/>
        <v>0</v>
      </c>
      <c r="E513">
        <f t="shared" si="46"/>
        <v>0</v>
      </c>
      <c r="F513">
        <f t="shared" si="47"/>
        <v>0</v>
      </c>
      <c r="G513">
        <f t="shared" si="48"/>
        <v>0</v>
      </c>
    </row>
    <row r="514" spans="1:7" ht="13.2" x14ac:dyDescent="0.25">
      <c r="A514" s="6">
        <v>0.100981299832184</v>
      </c>
      <c r="B514">
        <f t="shared" si="43"/>
        <v>1</v>
      </c>
      <c r="C514">
        <f t="shared" si="44"/>
        <v>0</v>
      </c>
      <c r="D514">
        <f t="shared" si="45"/>
        <v>0</v>
      </c>
      <c r="E514">
        <f t="shared" si="46"/>
        <v>0</v>
      </c>
      <c r="F514">
        <f t="shared" si="47"/>
        <v>0</v>
      </c>
      <c r="G514">
        <f t="shared" si="48"/>
        <v>0</v>
      </c>
    </row>
    <row r="515" spans="1:7" ht="13.2" x14ac:dyDescent="0.25">
      <c r="A515" s="6">
        <v>9.8595862296491393E-2</v>
      </c>
      <c r="B515">
        <f t="shared" ref="B515:B578" si="49">IF(AND($A515&gt;0,$A515&lt;10),1,0)</f>
        <v>1</v>
      </c>
      <c r="C515">
        <f t="shared" ref="C515:C578" si="50">IF(AND($A515&gt;10,$A515&lt;100),1,0)</f>
        <v>0</v>
      </c>
      <c r="D515">
        <f t="shared" ref="D515:D578" si="51">IF(AND($A515&gt;100,$A515&lt;1000),1,0)</f>
        <v>0</v>
      </c>
      <c r="E515">
        <f t="shared" ref="E515:E578" si="52">IF(AND($A515&gt;1000,$A515&lt;10000),1,0)</f>
        <v>0</v>
      </c>
      <c r="F515">
        <f t="shared" ref="F515:F578" si="53">IF(AND($A515&gt;10000,$A515&lt;100000),1,0)</f>
        <v>0</v>
      </c>
      <c r="G515">
        <f t="shared" ref="G515:G578" si="54">IF($A515&gt;100000,1,0)</f>
        <v>0</v>
      </c>
    </row>
    <row r="516" spans="1:7" ht="13.2" x14ac:dyDescent="0.25">
      <c r="A516" s="6">
        <v>9.7130329470579396E-2</v>
      </c>
      <c r="B516">
        <f t="shared" si="49"/>
        <v>1</v>
      </c>
      <c r="C516">
        <f t="shared" si="50"/>
        <v>0</v>
      </c>
      <c r="D516">
        <f t="shared" si="51"/>
        <v>0</v>
      </c>
      <c r="E516">
        <f t="shared" si="52"/>
        <v>0</v>
      </c>
      <c r="F516">
        <f t="shared" si="53"/>
        <v>0</v>
      </c>
      <c r="G516">
        <f t="shared" si="54"/>
        <v>0</v>
      </c>
    </row>
    <row r="517" spans="1:7" ht="13.2" x14ac:dyDescent="0.25">
      <c r="A517" s="6">
        <v>9.6260349471686296E-2</v>
      </c>
      <c r="B517">
        <f t="shared" si="49"/>
        <v>1</v>
      </c>
      <c r="C517">
        <f t="shared" si="50"/>
        <v>0</v>
      </c>
      <c r="D517">
        <f t="shared" si="51"/>
        <v>0</v>
      </c>
      <c r="E517">
        <f t="shared" si="52"/>
        <v>0</v>
      </c>
      <c r="F517">
        <f t="shared" si="53"/>
        <v>0</v>
      </c>
      <c r="G517">
        <f t="shared" si="54"/>
        <v>0</v>
      </c>
    </row>
    <row r="518" spans="1:7" ht="13.2" x14ac:dyDescent="0.25">
      <c r="A518" s="6">
        <v>9.5954760648881296E-2</v>
      </c>
      <c r="B518">
        <f t="shared" si="49"/>
        <v>1</v>
      </c>
      <c r="C518">
        <f t="shared" si="50"/>
        <v>0</v>
      </c>
      <c r="D518">
        <f t="shared" si="51"/>
        <v>0</v>
      </c>
      <c r="E518">
        <f t="shared" si="52"/>
        <v>0</v>
      </c>
      <c r="F518">
        <f t="shared" si="53"/>
        <v>0</v>
      </c>
      <c r="G518">
        <f t="shared" si="54"/>
        <v>0</v>
      </c>
    </row>
    <row r="519" spans="1:7" ht="13.2" x14ac:dyDescent="0.25">
      <c r="A519" s="6">
        <v>9.4897392376469894E-2</v>
      </c>
      <c r="B519">
        <f t="shared" si="49"/>
        <v>1</v>
      </c>
      <c r="C519">
        <f t="shared" si="50"/>
        <v>0</v>
      </c>
      <c r="D519">
        <f t="shared" si="51"/>
        <v>0</v>
      </c>
      <c r="E519">
        <f t="shared" si="52"/>
        <v>0</v>
      </c>
      <c r="F519">
        <f t="shared" si="53"/>
        <v>0</v>
      </c>
      <c r="G519">
        <f t="shared" si="54"/>
        <v>0</v>
      </c>
    </row>
    <row r="520" spans="1:7" ht="13.2" x14ac:dyDescent="0.25">
      <c r="A520" s="6">
        <v>9.3632635647335594E-2</v>
      </c>
      <c r="B520">
        <f t="shared" si="49"/>
        <v>1</v>
      </c>
      <c r="C520">
        <f t="shared" si="50"/>
        <v>0</v>
      </c>
      <c r="D520">
        <f t="shared" si="51"/>
        <v>0</v>
      </c>
      <c r="E520">
        <f t="shared" si="52"/>
        <v>0</v>
      </c>
      <c r="F520">
        <f t="shared" si="53"/>
        <v>0</v>
      </c>
      <c r="G520">
        <f t="shared" si="54"/>
        <v>0</v>
      </c>
    </row>
    <row r="521" spans="1:7" ht="13.2" x14ac:dyDescent="0.25">
      <c r="A521" s="6">
        <v>9.2700548440337205E-2</v>
      </c>
      <c r="B521">
        <f t="shared" si="49"/>
        <v>1</v>
      </c>
      <c r="C521">
        <f t="shared" si="50"/>
        <v>0</v>
      </c>
      <c r="D521">
        <f t="shared" si="51"/>
        <v>0</v>
      </c>
      <c r="E521">
        <f t="shared" si="52"/>
        <v>0</v>
      </c>
      <c r="F521">
        <f t="shared" si="53"/>
        <v>0</v>
      </c>
      <c r="G521">
        <f t="shared" si="54"/>
        <v>0</v>
      </c>
    </row>
    <row r="522" spans="1:7" ht="13.2" x14ac:dyDescent="0.25">
      <c r="A522" s="6">
        <v>9.1079594233771696E-2</v>
      </c>
      <c r="B522">
        <f t="shared" si="49"/>
        <v>1</v>
      </c>
      <c r="C522">
        <f t="shared" si="50"/>
        <v>0</v>
      </c>
      <c r="D522">
        <f t="shared" si="51"/>
        <v>0</v>
      </c>
      <c r="E522">
        <f t="shared" si="52"/>
        <v>0</v>
      </c>
      <c r="F522">
        <f t="shared" si="53"/>
        <v>0</v>
      </c>
      <c r="G522">
        <f t="shared" si="54"/>
        <v>0</v>
      </c>
    </row>
    <row r="523" spans="1:7" ht="13.2" x14ac:dyDescent="0.25">
      <c r="A523" s="6">
        <v>8.9328582092235501E-2</v>
      </c>
      <c r="B523">
        <f t="shared" si="49"/>
        <v>1</v>
      </c>
      <c r="C523">
        <f t="shared" si="50"/>
        <v>0</v>
      </c>
      <c r="D523">
        <f t="shared" si="51"/>
        <v>0</v>
      </c>
      <c r="E523">
        <f t="shared" si="52"/>
        <v>0</v>
      </c>
      <c r="F523">
        <f t="shared" si="53"/>
        <v>0</v>
      </c>
      <c r="G523">
        <f t="shared" si="54"/>
        <v>0</v>
      </c>
    </row>
    <row r="524" spans="1:7" ht="13.2" x14ac:dyDescent="0.25">
      <c r="A524" s="6">
        <v>8.6894674577964306E-2</v>
      </c>
      <c r="B524">
        <f t="shared" si="49"/>
        <v>1</v>
      </c>
      <c r="C524">
        <f t="shared" si="50"/>
        <v>0</v>
      </c>
      <c r="D524">
        <f t="shared" si="51"/>
        <v>0</v>
      </c>
      <c r="E524">
        <f t="shared" si="52"/>
        <v>0</v>
      </c>
      <c r="F524">
        <f t="shared" si="53"/>
        <v>0</v>
      </c>
      <c r="G524">
        <f t="shared" si="54"/>
        <v>0</v>
      </c>
    </row>
    <row r="525" spans="1:7" ht="13.2" x14ac:dyDescent="0.25">
      <c r="A525" s="6">
        <v>8.5855450255599999E-2</v>
      </c>
      <c r="B525">
        <f t="shared" si="49"/>
        <v>1</v>
      </c>
      <c r="C525">
        <f t="shared" si="50"/>
        <v>0</v>
      </c>
      <c r="D525">
        <f t="shared" si="51"/>
        <v>0</v>
      </c>
      <c r="E525">
        <f t="shared" si="52"/>
        <v>0</v>
      </c>
      <c r="F525">
        <f t="shared" si="53"/>
        <v>0</v>
      </c>
      <c r="G525">
        <f t="shared" si="54"/>
        <v>0</v>
      </c>
    </row>
    <row r="526" spans="1:7" ht="13.2" x14ac:dyDescent="0.25">
      <c r="A526" s="6">
        <v>8.5495153446460206E-2</v>
      </c>
      <c r="B526">
        <f t="shared" si="49"/>
        <v>1</v>
      </c>
      <c r="C526">
        <f t="shared" si="50"/>
        <v>0</v>
      </c>
      <c r="D526">
        <f t="shared" si="51"/>
        <v>0</v>
      </c>
      <c r="E526">
        <f t="shared" si="52"/>
        <v>0</v>
      </c>
      <c r="F526">
        <f t="shared" si="53"/>
        <v>0</v>
      </c>
      <c r="G526">
        <f t="shared" si="54"/>
        <v>0</v>
      </c>
    </row>
    <row r="527" spans="1:7" ht="13.2" x14ac:dyDescent="0.25">
      <c r="A527" s="6">
        <v>8.4239265481275902E-2</v>
      </c>
      <c r="B527">
        <f t="shared" si="49"/>
        <v>1</v>
      </c>
      <c r="C527">
        <f t="shared" si="50"/>
        <v>0</v>
      </c>
      <c r="D527">
        <f t="shared" si="51"/>
        <v>0</v>
      </c>
      <c r="E527">
        <f t="shared" si="52"/>
        <v>0</v>
      </c>
      <c r="F527">
        <f t="shared" si="53"/>
        <v>0</v>
      </c>
      <c r="G527">
        <f t="shared" si="54"/>
        <v>0</v>
      </c>
    </row>
    <row r="528" spans="1:7" ht="13.2" x14ac:dyDescent="0.25">
      <c r="A528" s="6">
        <v>8.4157244386165397E-2</v>
      </c>
      <c r="B528">
        <f t="shared" si="49"/>
        <v>1</v>
      </c>
      <c r="C528">
        <f t="shared" si="50"/>
        <v>0</v>
      </c>
      <c r="D528">
        <f t="shared" si="51"/>
        <v>0</v>
      </c>
      <c r="E528">
        <f t="shared" si="52"/>
        <v>0</v>
      </c>
      <c r="F528">
        <f t="shared" si="53"/>
        <v>0</v>
      </c>
      <c r="G528">
        <f t="shared" si="54"/>
        <v>0</v>
      </c>
    </row>
    <row r="529" spans="1:7" ht="13.2" x14ac:dyDescent="0.25">
      <c r="A529" s="6">
        <v>8.3729081952165094E-2</v>
      </c>
      <c r="B529">
        <f t="shared" si="49"/>
        <v>1</v>
      </c>
      <c r="C529">
        <f t="shared" si="50"/>
        <v>0</v>
      </c>
      <c r="D529">
        <f t="shared" si="51"/>
        <v>0</v>
      </c>
      <c r="E529">
        <f t="shared" si="52"/>
        <v>0</v>
      </c>
      <c r="F529">
        <f t="shared" si="53"/>
        <v>0</v>
      </c>
      <c r="G529">
        <f t="shared" si="54"/>
        <v>0</v>
      </c>
    </row>
    <row r="530" spans="1:7" ht="13.2" x14ac:dyDescent="0.25">
      <c r="A530" s="6">
        <v>8.3650990198408895E-2</v>
      </c>
      <c r="B530">
        <f t="shared" si="49"/>
        <v>1</v>
      </c>
      <c r="C530">
        <f t="shared" si="50"/>
        <v>0</v>
      </c>
      <c r="D530">
        <f t="shared" si="51"/>
        <v>0</v>
      </c>
      <c r="E530">
        <f t="shared" si="52"/>
        <v>0</v>
      </c>
      <c r="F530">
        <f t="shared" si="53"/>
        <v>0</v>
      </c>
      <c r="G530">
        <f t="shared" si="54"/>
        <v>0</v>
      </c>
    </row>
    <row r="531" spans="1:7" ht="13.2" x14ac:dyDescent="0.25">
      <c r="A531" s="6">
        <v>8.33725652968271E-2</v>
      </c>
      <c r="B531">
        <f t="shared" si="49"/>
        <v>1</v>
      </c>
      <c r="C531">
        <f t="shared" si="50"/>
        <v>0</v>
      </c>
      <c r="D531">
        <f t="shared" si="51"/>
        <v>0</v>
      </c>
      <c r="E531">
        <f t="shared" si="52"/>
        <v>0</v>
      </c>
      <c r="F531">
        <f t="shared" si="53"/>
        <v>0</v>
      </c>
      <c r="G531">
        <f t="shared" si="54"/>
        <v>0</v>
      </c>
    </row>
    <row r="532" spans="1:7" ht="13.2" x14ac:dyDescent="0.25">
      <c r="A532" s="6">
        <v>8.1882163800363394E-2</v>
      </c>
      <c r="B532">
        <f t="shared" si="49"/>
        <v>1</v>
      </c>
      <c r="C532">
        <f t="shared" si="50"/>
        <v>0</v>
      </c>
      <c r="D532">
        <f t="shared" si="51"/>
        <v>0</v>
      </c>
      <c r="E532">
        <f t="shared" si="52"/>
        <v>0</v>
      </c>
      <c r="F532">
        <f t="shared" si="53"/>
        <v>0</v>
      </c>
      <c r="G532">
        <f t="shared" si="54"/>
        <v>0</v>
      </c>
    </row>
    <row r="533" spans="1:7" ht="13.2" x14ac:dyDescent="0.25">
      <c r="A533" s="6">
        <v>8.1357873947699597E-2</v>
      </c>
      <c r="B533">
        <f t="shared" si="49"/>
        <v>1</v>
      </c>
      <c r="C533">
        <f t="shared" si="50"/>
        <v>0</v>
      </c>
      <c r="D533">
        <f t="shared" si="51"/>
        <v>0</v>
      </c>
      <c r="E533">
        <f t="shared" si="52"/>
        <v>0</v>
      </c>
      <c r="F533">
        <f t="shared" si="53"/>
        <v>0</v>
      </c>
      <c r="G533">
        <f t="shared" si="54"/>
        <v>0</v>
      </c>
    </row>
    <row r="534" spans="1:7" ht="13.2" x14ac:dyDescent="0.25">
      <c r="A534" s="6">
        <v>8.1203832836373002E-2</v>
      </c>
      <c r="B534">
        <f t="shared" si="49"/>
        <v>1</v>
      </c>
      <c r="C534">
        <f t="shared" si="50"/>
        <v>0</v>
      </c>
      <c r="D534">
        <f t="shared" si="51"/>
        <v>0</v>
      </c>
      <c r="E534">
        <f t="shared" si="52"/>
        <v>0</v>
      </c>
      <c r="F534">
        <f t="shared" si="53"/>
        <v>0</v>
      </c>
      <c r="G534">
        <f t="shared" si="54"/>
        <v>0</v>
      </c>
    </row>
    <row r="535" spans="1:7" ht="13.2" x14ac:dyDescent="0.25">
      <c r="A535" s="6">
        <v>8.1178163322480595E-2</v>
      </c>
      <c r="B535">
        <f t="shared" si="49"/>
        <v>1</v>
      </c>
      <c r="C535">
        <f t="shared" si="50"/>
        <v>0</v>
      </c>
      <c r="D535">
        <f t="shared" si="51"/>
        <v>0</v>
      </c>
      <c r="E535">
        <f t="shared" si="52"/>
        <v>0</v>
      </c>
      <c r="F535">
        <f t="shared" si="53"/>
        <v>0</v>
      </c>
      <c r="G535">
        <f t="shared" si="54"/>
        <v>0</v>
      </c>
    </row>
    <row r="536" spans="1:7" ht="13.2" x14ac:dyDescent="0.25">
      <c r="A536" s="6">
        <v>8.10534488507655E-2</v>
      </c>
      <c r="B536">
        <f t="shared" si="49"/>
        <v>1</v>
      </c>
      <c r="C536">
        <f t="shared" si="50"/>
        <v>0</v>
      </c>
      <c r="D536">
        <f t="shared" si="51"/>
        <v>0</v>
      </c>
      <c r="E536">
        <f t="shared" si="52"/>
        <v>0</v>
      </c>
      <c r="F536">
        <f t="shared" si="53"/>
        <v>0</v>
      </c>
      <c r="G536">
        <f t="shared" si="54"/>
        <v>0</v>
      </c>
    </row>
    <row r="537" spans="1:7" ht="13.2" x14ac:dyDescent="0.25">
      <c r="A537" s="6">
        <v>7.9670165270886301E-2</v>
      </c>
      <c r="B537">
        <f t="shared" si="49"/>
        <v>1</v>
      </c>
      <c r="C537">
        <f t="shared" si="50"/>
        <v>0</v>
      </c>
      <c r="D537">
        <f t="shared" si="51"/>
        <v>0</v>
      </c>
      <c r="E537">
        <f t="shared" si="52"/>
        <v>0</v>
      </c>
      <c r="F537">
        <f t="shared" si="53"/>
        <v>0</v>
      </c>
      <c r="G537">
        <f t="shared" si="54"/>
        <v>0</v>
      </c>
    </row>
    <row r="538" spans="1:7" ht="13.2" x14ac:dyDescent="0.25">
      <c r="A538" s="6">
        <v>7.6771424801359595E-2</v>
      </c>
      <c r="B538">
        <f t="shared" si="49"/>
        <v>1</v>
      </c>
      <c r="C538">
        <f t="shared" si="50"/>
        <v>0</v>
      </c>
      <c r="D538">
        <f t="shared" si="51"/>
        <v>0</v>
      </c>
      <c r="E538">
        <f t="shared" si="52"/>
        <v>0</v>
      </c>
      <c r="F538">
        <f t="shared" si="53"/>
        <v>0</v>
      </c>
      <c r="G538">
        <f t="shared" si="54"/>
        <v>0</v>
      </c>
    </row>
    <row r="539" spans="1:7" ht="13.2" x14ac:dyDescent="0.25">
      <c r="A539" s="6">
        <v>7.66220531809573E-2</v>
      </c>
      <c r="B539">
        <f t="shared" si="49"/>
        <v>1</v>
      </c>
      <c r="C539">
        <f t="shared" si="50"/>
        <v>0</v>
      </c>
      <c r="D539">
        <f t="shared" si="51"/>
        <v>0</v>
      </c>
      <c r="E539">
        <f t="shared" si="52"/>
        <v>0</v>
      </c>
      <c r="F539">
        <f t="shared" si="53"/>
        <v>0</v>
      </c>
      <c r="G539">
        <f t="shared" si="54"/>
        <v>0</v>
      </c>
    </row>
    <row r="540" spans="1:7" ht="13.2" x14ac:dyDescent="0.25">
      <c r="A540" s="6">
        <v>7.29824002779033E-2</v>
      </c>
      <c r="B540">
        <f t="shared" si="49"/>
        <v>1</v>
      </c>
      <c r="C540">
        <f t="shared" si="50"/>
        <v>0</v>
      </c>
      <c r="D540">
        <f t="shared" si="51"/>
        <v>0</v>
      </c>
      <c r="E540">
        <f t="shared" si="52"/>
        <v>0</v>
      </c>
      <c r="F540">
        <f t="shared" si="53"/>
        <v>0</v>
      </c>
      <c r="G540">
        <f t="shared" si="54"/>
        <v>0</v>
      </c>
    </row>
    <row r="541" spans="1:7" ht="13.2" x14ac:dyDescent="0.25">
      <c r="A541" s="6">
        <v>7.2388739115881104E-2</v>
      </c>
      <c r="B541">
        <f t="shared" si="49"/>
        <v>1</v>
      </c>
      <c r="C541">
        <f t="shared" si="50"/>
        <v>0</v>
      </c>
      <c r="D541">
        <f t="shared" si="51"/>
        <v>0</v>
      </c>
      <c r="E541">
        <f t="shared" si="52"/>
        <v>0</v>
      </c>
      <c r="F541">
        <f t="shared" si="53"/>
        <v>0</v>
      </c>
      <c r="G541">
        <f t="shared" si="54"/>
        <v>0</v>
      </c>
    </row>
    <row r="542" spans="1:7" ht="13.2" x14ac:dyDescent="0.25">
      <c r="A542" s="6">
        <v>6.9099464500791796E-2</v>
      </c>
      <c r="B542">
        <f t="shared" si="49"/>
        <v>1</v>
      </c>
      <c r="C542">
        <f t="shared" si="50"/>
        <v>0</v>
      </c>
      <c r="D542">
        <f t="shared" si="51"/>
        <v>0</v>
      </c>
      <c r="E542">
        <f t="shared" si="52"/>
        <v>0</v>
      </c>
      <c r="F542">
        <f t="shared" si="53"/>
        <v>0</v>
      </c>
      <c r="G542">
        <f t="shared" si="54"/>
        <v>0</v>
      </c>
    </row>
    <row r="543" spans="1:7" ht="13.2" x14ac:dyDescent="0.25">
      <c r="A543" s="6">
        <v>6.8345854993112104E-2</v>
      </c>
      <c r="B543">
        <f t="shared" si="49"/>
        <v>1</v>
      </c>
      <c r="C543">
        <f t="shared" si="50"/>
        <v>0</v>
      </c>
      <c r="D543">
        <f t="shared" si="51"/>
        <v>0</v>
      </c>
      <c r="E543">
        <f t="shared" si="52"/>
        <v>0</v>
      </c>
      <c r="F543">
        <f t="shared" si="53"/>
        <v>0</v>
      </c>
      <c r="G543">
        <f t="shared" si="54"/>
        <v>0</v>
      </c>
    </row>
    <row r="544" spans="1:7" ht="13.2" x14ac:dyDescent="0.25">
      <c r="A544" s="6">
        <v>6.7894190236516896E-2</v>
      </c>
      <c r="B544">
        <f t="shared" si="49"/>
        <v>1</v>
      </c>
      <c r="C544">
        <f t="shared" si="50"/>
        <v>0</v>
      </c>
      <c r="D544">
        <f t="shared" si="51"/>
        <v>0</v>
      </c>
      <c r="E544">
        <f t="shared" si="52"/>
        <v>0</v>
      </c>
      <c r="F544">
        <f t="shared" si="53"/>
        <v>0</v>
      </c>
      <c r="G544">
        <f t="shared" si="54"/>
        <v>0</v>
      </c>
    </row>
    <row r="545" spans="1:7" ht="13.2" x14ac:dyDescent="0.25">
      <c r="A545" s="6">
        <v>6.7532543740655301E-2</v>
      </c>
      <c r="B545">
        <f t="shared" si="49"/>
        <v>1</v>
      </c>
      <c r="C545">
        <f t="shared" si="50"/>
        <v>0</v>
      </c>
      <c r="D545">
        <f t="shared" si="51"/>
        <v>0</v>
      </c>
      <c r="E545">
        <f t="shared" si="52"/>
        <v>0</v>
      </c>
      <c r="F545">
        <f t="shared" si="53"/>
        <v>0</v>
      </c>
      <c r="G545">
        <f t="shared" si="54"/>
        <v>0</v>
      </c>
    </row>
    <row r="546" spans="1:7" ht="13.2" x14ac:dyDescent="0.25">
      <c r="A546" s="6">
        <v>6.71482753639039E-2</v>
      </c>
      <c r="B546">
        <f t="shared" si="49"/>
        <v>1</v>
      </c>
      <c r="C546">
        <f t="shared" si="50"/>
        <v>0</v>
      </c>
      <c r="D546">
        <f t="shared" si="51"/>
        <v>0</v>
      </c>
      <c r="E546">
        <f t="shared" si="52"/>
        <v>0</v>
      </c>
      <c r="F546">
        <f t="shared" si="53"/>
        <v>0</v>
      </c>
      <c r="G546">
        <f t="shared" si="54"/>
        <v>0</v>
      </c>
    </row>
    <row r="547" spans="1:7" ht="13.2" x14ac:dyDescent="0.25">
      <c r="A547" s="6">
        <v>6.6837085108535199E-2</v>
      </c>
      <c r="B547">
        <f t="shared" si="49"/>
        <v>1</v>
      </c>
      <c r="C547">
        <f t="shared" si="50"/>
        <v>0</v>
      </c>
      <c r="D547">
        <f t="shared" si="51"/>
        <v>0</v>
      </c>
      <c r="E547">
        <f t="shared" si="52"/>
        <v>0</v>
      </c>
      <c r="F547">
        <f t="shared" si="53"/>
        <v>0</v>
      </c>
      <c r="G547">
        <f t="shared" si="54"/>
        <v>0</v>
      </c>
    </row>
    <row r="548" spans="1:7" ht="13.2" x14ac:dyDescent="0.25">
      <c r="A548" s="6">
        <v>6.5910536967181493E-2</v>
      </c>
      <c r="B548">
        <f t="shared" si="49"/>
        <v>1</v>
      </c>
      <c r="C548">
        <f t="shared" si="50"/>
        <v>0</v>
      </c>
      <c r="D548">
        <f t="shared" si="51"/>
        <v>0</v>
      </c>
      <c r="E548">
        <f t="shared" si="52"/>
        <v>0</v>
      </c>
      <c r="F548">
        <f t="shared" si="53"/>
        <v>0</v>
      </c>
      <c r="G548">
        <f t="shared" si="54"/>
        <v>0</v>
      </c>
    </row>
    <row r="549" spans="1:7" ht="13.2" x14ac:dyDescent="0.25">
      <c r="A549" s="6">
        <v>6.5876791843713506E-2</v>
      </c>
      <c r="B549">
        <f t="shared" si="49"/>
        <v>1</v>
      </c>
      <c r="C549">
        <f t="shared" si="50"/>
        <v>0</v>
      </c>
      <c r="D549">
        <f t="shared" si="51"/>
        <v>0</v>
      </c>
      <c r="E549">
        <f t="shared" si="52"/>
        <v>0</v>
      </c>
      <c r="F549">
        <f t="shared" si="53"/>
        <v>0</v>
      </c>
      <c r="G549">
        <f t="shared" si="54"/>
        <v>0</v>
      </c>
    </row>
    <row r="550" spans="1:7" ht="13.2" x14ac:dyDescent="0.25">
      <c r="A550" s="6">
        <v>6.5809075838858297E-2</v>
      </c>
      <c r="B550">
        <f t="shared" si="49"/>
        <v>1</v>
      </c>
      <c r="C550">
        <f t="shared" si="50"/>
        <v>0</v>
      </c>
      <c r="D550">
        <f t="shared" si="51"/>
        <v>0</v>
      </c>
      <c r="E550">
        <f t="shared" si="52"/>
        <v>0</v>
      </c>
      <c r="F550">
        <f t="shared" si="53"/>
        <v>0</v>
      </c>
      <c r="G550">
        <f t="shared" si="54"/>
        <v>0</v>
      </c>
    </row>
    <row r="551" spans="1:7" ht="13.2" x14ac:dyDescent="0.25">
      <c r="A551" s="6">
        <v>6.4844198720088495E-2</v>
      </c>
      <c r="B551">
        <f t="shared" si="49"/>
        <v>1</v>
      </c>
      <c r="C551">
        <f t="shared" si="50"/>
        <v>0</v>
      </c>
      <c r="D551">
        <f t="shared" si="51"/>
        <v>0</v>
      </c>
      <c r="E551">
        <f t="shared" si="52"/>
        <v>0</v>
      </c>
      <c r="F551">
        <f t="shared" si="53"/>
        <v>0</v>
      </c>
      <c r="G551">
        <f t="shared" si="54"/>
        <v>0</v>
      </c>
    </row>
    <row r="552" spans="1:7" ht="13.2" x14ac:dyDescent="0.25">
      <c r="A552" s="6">
        <v>6.46184274665383E-2</v>
      </c>
      <c r="B552">
        <f t="shared" si="49"/>
        <v>1</v>
      </c>
      <c r="C552">
        <f t="shared" si="50"/>
        <v>0</v>
      </c>
      <c r="D552">
        <f t="shared" si="51"/>
        <v>0</v>
      </c>
      <c r="E552">
        <f t="shared" si="52"/>
        <v>0</v>
      </c>
      <c r="F552">
        <f t="shared" si="53"/>
        <v>0</v>
      </c>
      <c r="G552">
        <f t="shared" si="54"/>
        <v>0</v>
      </c>
    </row>
    <row r="553" spans="1:7" ht="13.2" x14ac:dyDescent="0.25">
      <c r="A553" s="6">
        <v>6.4389414989918597E-2</v>
      </c>
      <c r="B553">
        <f t="shared" si="49"/>
        <v>1</v>
      </c>
      <c r="C553">
        <f t="shared" si="50"/>
        <v>0</v>
      </c>
      <c r="D553">
        <f t="shared" si="51"/>
        <v>0</v>
      </c>
      <c r="E553">
        <f t="shared" si="52"/>
        <v>0</v>
      </c>
      <c r="F553">
        <f t="shared" si="53"/>
        <v>0</v>
      </c>
      <c r="G553">
        <f t="shared" si="54"/>
        <v>0</v>
      </c>
    </row>
    <row r="554" spans="1:7" ht="13.2" x14ac:dyDescent="0.25">
      <c r="A554" s="6">
        <v>6.3639441132987196E-2</v>
      </c>
      <c r="B554">
        <f t="shared" si="49"/>
        <v>1</v>
      </c>
      <c r="C554">
        <f t="shared" si="50"/>
        <v>0</v>
      </c>
      <c r="D554">
        <f t="shared" si="51"/>
        <v>0</v>
      </c>
      <c r="E554">
        <f t="shared" si="52"/>
        <v>0</v>
      </c>
      <c r="F554">
        <f t="shared" si="53"/>
        <v>0</v>
      </c>
      <c r="G554">
        <f t="shared" si="54"/>
        <v>0</v>
      </c>
    </row>
    <row r="555" spans="1:7" ht="13.2" x14ac:dyDescent="0.25">
      <c r="A555" s="6">
        <v>6.2070857931706497E-2</v>
      </c>
      <c r="B555">
        <f t="shared" si="49"/>
        <v>1</v>
      </c>
      <c r="C555">
        <f t="shared" si="50"/>
        <v>0</v>
      </c>
      <c r="D555">
        <f t="shared" si="51"/>
        <v>0</v>
      </c>
      <c r="E555">
        <f t="shared" si="52"/>
        <v>0</v>
      </c>
      <c r="F555">
        <f t="shared" si="53"/>
        <v>0</v>
      </c>
      <c r="G555">
        <f t="shared" si="54"/>
        <v>0</v>
      </c>
    </row>
    <row r="556" spans="1:7" ht="13.2" x14ac:dyDescent="0.25">
      <c r="A556" s="6">
        <v>6.0838694569256203E-2</v>
      </c>
      <c r="B556">
        <f t="shared" si="49"/>
        <v>1</v>
      </c>
      <c r="C556">
        <f t="shared" si="50"/>
        <v>0</v>
      </c>
      <c r="D556">
        <f t="shared" si="51"/>
        <v>0</v>
      </c>
      <c r="E556">
        <f t="shared" si="52"/>
        <v>0</v>
      </c>
      <c r="F556">
        <f t="shared" si="53"/>
        <v>0</v>
      </c>
      <c r="G556">
        <f t="shared" si="54"/>
        <v>0</v>
      </c>
    </row>
    <row r="557" spans="1:7" ht="13.2" x14ac:dyDescent="0.25">
      <c r="A557" s="6">
        <v>5.8899377958360498E-2</v>
      </c>
      <c r="B557">
        <f t="shared" si="49"/>
        <v>1</v>
      </c>
      <c r="C557">
        <f t="shared" si="50"/>
        <v>0</v>
      </c>
      <c r="D557">
        <f t="shared" si="51"/>
        <v>0</v>
      </c>
      <c r="E557">
        <f t="shared" si="52"/>
        <v>0</v>
      </c>
      <c r="F557">
        <f t="shared" si="53"/>
        <v>0</v>
      </c>
      <c r="G557">
        <f t="shared" si="54"/>
        <v>0</v>
      </c>
    </row>
    <row r="558" spans="1:7" ht="13.2" x14ac:dyDescent="0.25">
      <c r="A558" s="6">
        <v>5.8686438398078099E-2</v>
      </c>
      <c r="B558">
        <f t="shared" si="49"/>
        <v>1</v>
      </c>
      <c r="C558">
        <f t="shared" si="50"/>
        <v>0</v>
      </c>
      <c r="D558">
        <f t="shared" si="51"/>
        <v>0</v>
      </c>
      <c r="E558">
        <f t="shared" si="52"/>
        <v>0</v>
      </c>
      <c r="F558">
        <f t="shared" si="53"/>
        <v>0</v>
      </c>
      <c r="G558">
        <f t="shared" si="54"/>
        <v>0</v>
      </c>
    </row>
    <row r="559" spans="1:7" ht="13.2" x14ac:dyDescent="0.25">
      <c r="A559" s="6">
        <v>5.8435047018170899E-2</v>
      </c>
      <c r="B559">
        <f t="shared" si="49"/>
        <v>1</v>
      </c>
      <c r="C559">
        <f t="shared" si="50"/>
        <v>0</v>
      </c>
      <c r="D559">
        <f t="shared" si="51"/>
        <v>0</v>
      </c>
      <c r="E559">
        <f t="shared" si="52"/>
        <v>0</v>
      </c>
      <c r="F559">
        <f t="shared" si="53"/>
        <v>0</v>
      </c>
      <c r="G559">
        <f t="shared" si="54"/>
        <v>0</v>
      </c>
    </row>
    <row r="560" spans="1:7" ht="13.2" x14ac:dyDescent="0.25">
      <c r="A560" s="6">
        <v>5.6132332776031198E-2</v>
      </c>
      <c r="B560">
        <f t="shared" si="49"/>
        <v>1</v>
      </c>
      <c r="C560">
        <f t="shared" si="50"/>
        <v>0</v>
      </c>
      <c r="D560">
        <f t="shared" si="51"/>
        <v>0</v>
      </c>
      <c r="E560">
        <f t="shared" si="52"/>
        <v>0</v>
      </c>
      <c r="F560">
        <f t="shared" si="53"/>
        <v>0</v>
      </c>
      <c r="G560">
        <f t="shared" si="54"/>
        <v>0</v>
      </c>
    </row>
    <row r="561" spans="1:7" ht="13.2" x14ac:dyDescent="0.25">
      <c r="A561" s="6">
        <v>5.5746742888633002E-2</v>
      </c>
      <c r="B561">
        <f t="shared" si="49"/>
        <v>1</v>
      </c>
      <c r="C561">
        <f t="shared" si="50"/>
        <v>0</v>
      </c>
      <c r="D561">
        <f t="shared" si="51"/>
        <v>0</v>
      </c>
      <c r="E561">
        <f t="shared" si="52"/>
        <v>0</v>
      </c>
      <c r="F561">
        <f t="shared" si="53"/>
        <v>0</v>
      </c>
      <c r="G561">
        <f t="shared" si="54"/>
        <v>0</v>
      </c>
    </row>
    <row r="562" spans="1:7" ht="13.2" x14ac:dyDescent="0.25">
      <c r="A562" s="6">
        <v>5.3138229815749699E-2</v>
      </c>
      <c r="B562">
        <f t="shared" si="49"/>
        <v>1</v>
      </c>
      <c r="C562">
        <f t="shared" si="50"/>
        <v>0</v>
      </c>
      <c r="D562">
        <f t="shared" si="51"/>
        <v>0</v>
      </c>
      <c r="E562">
        <f t="shared" si="52"/>
        <v>0</v>
      </c>
      <c r="F562">
        <f t="shared" si="53"/>
        <v>0</v>
      </c>
      <c r="G562">
        <f t="shared" si="54"/>
        <v>0</v>
      </c>
    </row>
    <row r="563" spans="1:7" ht="13.2" x14ac:dyDescent="0.25">
      <c r="A563" s="6">
        <v>5.2496429354547298E-2</v>
      </c>
      <c r="B563">
        <f t="shared" si="49"/>
        <v>1</v>
      </c>
      <c r="C563">
        <f t="shared" si="50"/>
        <v>0</v>
      </c>
      <c r="D563">
        <f t="shared" si="51"/>
        <v>0</v>
      </c>
      <c r="E563">
        <f t="shared" si="52"/>
        <v>0</v>
      </c>
      <c r="F563">
        <f t="shared" si="53"/>
        <v>0</v>
      </c>
      <c r="G563">
        <f t="shared" si="54"/>
        <v>0</v>
      </c>
    </row>
    <row r="564" spans="1:7" ht="13.2" x14ac:dyDescent="0.25">
      <c r="A564" s="6">
        <v>4.9671594442955699E-2</v>
      </c>
      <c r="B564">
        <f t="shared" si="49"/>
        <v>1</v>
      </c>
      <c r="C564">
        <f t="shared" si="50"/>
        <v>0</v>
      </c>
      <c r="D564">
        <f t="shared" si="51"/>
        <v>0</v>
      </c>
      <c r="E564">
        <f t="shared" si="52"/>
        <v>0</v>
      </c>
      <c r="F564">
        <f t="shared" si="53"/>
        <v>0</v>
      </c>
      <c r="G564">
        <f t="shared" si="54"/>
        <v>0</v>
      </c>
    </row>
    <row r="565" spans="1:7" ht="13.2" x14ac:dyDescent="0.25">
      <c r="A565" s="6">
        <v>4.8737686947763599E-2</v>
      </c>
      <c r="B565">
        <f t="shared" si="49"/>
        <v>1</v>
      </c>
      <c r="C565">
        <f t="shared" si="50"/>
        <v>0</v>
      </c>
      <c r="D565">
        <f t="shared" si="51"/>
        <v>0</v>
      </c>
      <c r="E565">
        <f t="shared" si="52"/>
        <v>0</v>
      </c>
      <c r="F565">
        <f t="shared" si="53"/>
        <v>0</v>
      </c>
      <c r="G565">
        <f t="shared" si="54"/>
        <v>0</v>
      </c>
    </row>
    <row r="566" spans="1:7" ht="13.2" x14ac:dyDescent="0.25">
      <c r="A566" s="6">
        <v>4.8710710538340897E-2</v>
      </c>
      <c r="B566">
        <f t="shared" si="49"/>
        <v>1</v>
      </c>
      <c r="C566">
        <f t="shared" si="50"/>
        <v>0</v>
      </c>
      <c r="D566">
        <f t="shared" si="51"/>
        <v>0</v>
      </c>
      <c r="E566">
        <f t="shared" si="52"/>
        <v>0</v>
      </c>
      <c r="F566">
        <f t="shared" si="53"/>
        <v>0</v>
      </c>
      <c r="G566">
        <f t="shared" si="54"/>
        <v>0</v>
      </c>
    </row>
    <row r="567" spans="1:7" ht="13.2" x14ac:dyDescent="0.25">
      <c r="A567" s="6">
        <v>4.86351663046048E-2</v>
      </c>
      <c r="B567">
        <f t="shared" si="49"/>
        <v>1</v>
      </c>
      <c r="C567">
        <f t="shared" si="50"/>
        <v>0</v>
      </c>
      <c r="D567">
        <f t="shared" si="51"/>
        <v>0</v>
      </c>
      <c r="E567">
        <f t="shared" si="52"/>
        <v>0</v>
      </c>
      <c r="F567">
        <f t="shared" si="53"/>
        <v>0</v>
      </c>
      <c r="G567">
        <f t="shared" si="54"/>
        <v>0</v>
      </c>
    </row>
    <row r="568" spans="1:7" ht="13.2" x14ac:dyDescent="0.25">
      <c r="A568" s="6">
        <v>4.8076402266519297E-2</v>
      </c>
      <c r="B568">
        <f t="shared" si="49"/>
        <v>1</v>
      </c>
      <c r="C568">
        <f t="shared" si="50"/>
        <v>0</v>
      </c>
      <c r="D568">
        <f t="shared" si="51"/>
        <v>0</v>
      </c>
      <c r="E568">
        <f t="shared" si="52"/>
        <v>0</v>
      </c>
      <c r="F568">
        <f t="shared" si="53"/>
        <v>0</v>
      </c>
      <c r="G568">
        <f t="shared" si="54"/>
        <v>0</v>
      </c>
    </row>
    <row r="569" spans="1:7" ht="13.2" x14ac:dyDescent="0.25">
      <c r="A569" s="6">
        <v>4.78114177811425E-2</v>
      </c>
      <c r="B569">
        <f t="shared" si="49"/>
        <v>1</v>
      </c>
      <c r="C569">
        <f t="shared" si="50"/>
        <v>0</v>
      </c>
      <c r="D569">
        <f t="shared" si="51"/>
        <v>0</v>
      </c>
      <c r="E569">
        <f t="shared" si="52"/>
        <v>0</v>
      </c>
      <c r="F569">
        <f t="shared" si="53"/>
        <v>0</v>
      </c>
      <c r="G569">
        <f t="shared" si="54"/>
        <v>0</v>
      </c>
    </row>
    <row r="570" spans="1:7" ht="13.2" x14ac:dyDescent="0.25">
      <c r="A570" s="6">
        <v>4.7311158880382898E-2</v>
      </c>
      <c r="B570">
        <f t="shared" si="49"/>
        <v>1</v>
      </c>
      <c r="C570">
        <f t="shared" si="50"/>
        <v>0</v>
      </c>
      <c r="D570">
        <f t="shared" si="51"/>
        <v>0</v>
      </c>
      <c r="E570">
        <f t="shared" si="52"/>
        <v>0</v>
      </c>
      <c r="F570">
        <f t="shared" si="53"/>
        <v>0</v>
      </c>
      <c r="G570">
        <f t="shared" si="54"/>
        <v>0</v>
      </c>
    </row>
    <row r="571" spans="1:7" ht="13.2" x14ac:dyDescent="0.25">
      <c r="A571" s="6">
        <v>4.6826792659007001E-2</v>
      </c>
      <c r="B571">
        <f t="shared" si="49"/>
        <v>1</v>
      </c>
      <c r="C571">
        <f t="shared" si="50"/>
        <v>0</v>
      </c>
      <c r="D571">
        <f t="shared" si="51"/>
        <v>0</v>
      </c>
      <c r="E571">
        <f t="shared" si="52"/>
        <v>0</v>
      </c>
      <c r="F571">
        <f t="shared" si="53"/>
        <v>0</v>
      </c>
      <c r="G571">
        <f t="shared" si="54"/>
        <v>0</v>
      </c>
    </row>
    <row r="572" spans="1:7" ht="13.2" x14ac:dyDescent="0.25">
      <c r="A572" s="6">
        <v>4.6739726405059599E-2</v>
      </c>
      <c r="B572">
        <f t="shared" si="49"/>
        <v>1</v>
      </c>
      <c r="C572">
        <f t="shared" si="50"/>
        <v>0</v>
      </c>
      <c r="D572">
        <f t="shared" si="51"/>
        <v>0</v>
      </c>
      <c r="E572">
        <f t="shared" si="52"/>
        <v>0</v>
      </c>
      <c r="F572">
        <f t="shared" si="53"/>
        <v>0</v>
      </c>
      <c r="G572">
        <f t="shared" si="54"/>
        <v>0</v>
      </c>
    </row>
    <row r="573" spans="1:7" ht="13.2" x14ac:dyDescent="0.25">
      <c r="A573" s="6">
        <v>4.6274365101584801E-2</v>
      </c>
      <c r="B573">
        <f t="shared" si="49"/>
        <v>1</v>
      </c>
      <c r="C573">
        <f t="shared" si="50"/>
        <v>0</v>
      </c>
      <c r="D573">
        <f t="shared" si="51"/>
        <v>0</v>
      </c>
      <c r="E573">
        <f t="shared" si="52"/>
        <v>0</v>
      </c>
      <c r="F573">
        <f t="shared" si="53"/>
        <v>0</v>
      </c>
      <c r="G573">
        <f t="shared" si="54"/>
        <v>0</v>
      </c>
    </row>
    <row r="574" spans="1:7" ht="13.2" x14ac:dyDescent="0.25">
      <c r="A574" s="6">
        <v>4.6185329879803901E-2</v>
      </c>
      <c r="B574">
        <f t="shared" si="49"/>
        <v>1</v>
      </c>
      <c r="C574">
        <f t="shared" si="50"/>
        <v>0</v>
      </c>
      <c r="D574">
        <f t="shared" si="51"/>
        <v>0</v>
      </c>
      <c r="E574">
        <f t="shared" si="52"/>
        <v>0</v>
      </c>
      <c r="F574">
        <f t="shared" si="53"/>
        <v>0</v>
      </c>
      <c r="G574">
        <f t="shared" si="54"/>
        <v>0</v>
      </c>
    </row>
    <row r="575" spans="1:7" ht="13.2" x14ac:dyDescent="0.25">
      <c r="A575" s="6">
        <v>4.6144923557058702E-2</v>
      </c>
      <c r="B575">
        <f t="shared" si="49"/>
        <v>1</v>
      </c>
      <c r="C575">
        <f t="shared" si="50"/>
        <v>0</v>
      </c>
      <c r="D575">
        <f t="shared" si="51"/>
        <v>0</v>
      </c>
      <c r="E575">
        <f t="shared" si="52"/>
        <v>0</v>
      </c>
      <c r="F575">
        <f t="shared" si="53"/>
        <v>0</v>
      </c>
      <c r="G575">
        <f t="shared" si="54"/>
        <v>0</v>
      </c>
    </row>
    <row r="576" spans="1:7" ht="13.2" x14ac:dyDescent="0.25">
      <c r="A576" s="6">
        <v>4.5788757667278301E-2</v>
      </c>
      <c r="B576">
        <f t="shared" si="49"/>
        <v>1</v>
      </c>
      <c r="C576">
        <f t="shared" si="50"/>
        <v>0</v>
      </c>
      <c r="D576">
        <f t="shared" si="51"/>
        <v>0</v>
      </c>
      <c r="E576">
        <f t="shared" si="52"/>
        <v>0</v>
      </c>
      <c r="F576">
        <f t="shared" si="53"/>
        <v>0</v>
      </c>
      <c r="G576">
        <f t="shared" si="54"/>
        <v>0</v>
      </c>
    </row>
    <row r="577" spans="1:7" ht="13.2" x14ac:dyDescent="0.25">
      <c r="A577" s="6">
        <v>4.5593324579641201E-2</v>
      </c>
      <c r="B577">
        <f t="shared" si="49"/>
        <v>1</v>
      </c>
      <c r="C577">
        <f t="shared" si="50"/>
        <v>0</v>
      </c>
      <c r="D577">
        <f t="shared" si="51"/>
        <v>0</v>
      </c>
      <c r="E577">
        <f t="shared" si="52"/>
        <v>0</v>
      </c>
      <c r="F577">
        <f t="shared" si="53"/>
        <v>0</v>
      </c>
      <c r="G577">
        <f t="shared" si="54"/>
        <v>0</v>
      </c>
    </row>
    <row r="578" spans="1:7" ht="13.2" x14ac:dyDescent="0.25">
      <c r="A578" s="6">
        <v>4.4718643667374297E-2</v>
      </c>
      <c r="B578">
        <f t="shared" si="49"/>
        <v>1</v>
      </c>
      <c r="C578">
        <f t="shared" si="50"/>
        <v>0</v>
      </c>
      <c r="D578">
        <f t="shared" si="51"/>
        <v>0</v>
      </c>
      <c r="E578">
        <f t="shared" si="52"/>
        <v>0</v>
      </c>
      <c r="F578">
        <f t="shared" si="53"/>
        <v>0</v>
      </c>
      <c r="G578">
        <f t="shared" si="54"/>
        <v>0</v>
      </c>
    </row>
    <row r="579" spans="1:7" ht="13.2" x14ac:dyDescent="0.25">
      <c r="A579" s="6">
        <v>4.4589529846263298E-2</v>
      </c>
      <c r="B579">
        <f t="shared" ref="B579:B642" si="55">IF(AND($A579&gt;0,$A579&lt;10),1,0)</f>
        <v>1</v>
      </c>
      <c r="C579">
        <f t="shared" ref="C579:C642" si="56">IF(AND($A579&gt;10,$A579&lt;100),1,0)</f>
        <v>0</v>
      </c>
      <c r="D579">
        <f t="shared" ref="D579:D642" si="57">IF(AND($A579&gt;100,$A579&lt;1000),1,0)</f>
        <v>0</v>
      </c>
      <c r="E579">
        <f t="shared" ref="E579:E642" si="58">IF(AND($A579&gt;1000,$A579&lt;10000),1,0)</f>
        <v>0</v>
      </c>
      <c r="F579">
        <f t="shared" ref="F579:F642" si="59">IF(AND($A579&gt;10000,$A579&lt;100000),1,0)</f>
        <v>0</v>
      </c>
      <c r="G579">
        <f t="shared" ref="G579:G642" si="60">IF($A579&gt;100000,1,0)</f>
        <v>0</v>
      </c>
    </row>
    <row r="580" spans="1:7" ht="13.2" x14ac:dyDescent="0.25">
      <c r="A580" s="6">
        <v>4.4305860957136803E-2</v>
      </c>
      <c r="B580">
        <f t="shared" si="55"/>
        <v>1</v>
      </c>
      <c r="C580">
        <f t="shared" si="56"/>
        <v>0</v>
      </c>
      <c r="D580">
        <f t="shared" si="57"/>
        <v>0</v>
      </c>
      <c r="E580">
        <f t="shared" si="58"/>
        <v>0</v>
      </c>
      <c r="F580">
        <f t="shared" si="59"/>
        <v>0</v>
      </c>
      <c r="G580">
        <f t="shared" si="60"/>
        <v>0</v>
      </c>
    </row>
    <row r="581" spans="1:7" ht="13.2" x14ac:dyDescent="0.25">
      <c r="A581" s="6">
        <v>4.2331666026263502E-2</v>
      </c>
      <c r="B581">
        <f t="shared" si="55"/>
        <v>1</v>
      </c>
      <c r="C581">
        <f t="shared" si="56"/>
        <v>0</v>
      </c>
      <c r="D581">
        <f t="shared" si="57"/>
        <v>0</v>
      </c>
      <c r="E581">
        <f t="shared" si="58"/>
        <v>0</v>
      </c>
      <c r="F581">
        <f t="shared" si="59"/>
        <v>0</v>
      </c>
      <c r="G581">
        <f t="shared" si="60"/>
        <v>0</v>
      </c>
    </row>
    <row r="582" spans="1:7" ht="13.2" x14ac:dyDescent="0.25">
      <c r="A582" s="6">
        <v>4.1845241876971799E-2</v>
      </c>
      <c r="B582">
        <f t="shared" si="55"/>
        <v>1</v>
      </c>
      <c r="C582">
        <f t="shared" si="56"/>
        <v>0</v>
      </c>
      <c r="D582">
        <f t="shared" si="57"/>
        <v>0</v>
      </c>
      <c r="E582">
        <f t="shared" si="58"/>
        <v>0</v>
      </c>
      <c r="F582">
        <f t="shared" si="59"/>
        <v>0</v>
      </c>
      <c r="G582">
        <f t="shared" si="60"/>
        <v>0</v>
      </c>
    </row>
    <row r="583" spans="1:7" ht="13.2" x14ac:dyDescent="0.25">
      <c r="A583" s="6">
        <v>4.00893976203665E-2</v>
      </c>
      <c r="B583">
        <f t="shared" si="55"/>
        <v>1</v>
      </c>
      <c r="C583">
        <f t="shared" si="56"/>
        <v>0</v>
      </c>
      <c r="D583">
        <f t="shared" si="57"/>
        <v>0</v>
      </c>
      <c r="E583">
        <f t="shared" si="58"/>
        <v>0</v>
      </c>
      <c r="F583">
        <f t="shared" si="59"/>
        <v>0</v>
      </c>
      <c r="G583">
        <f t="shared" si="60"/>
        <v>0</v>
      </c>
    </row>
    <row r="584" spans="1:7" ht="13.2" x14ac:dyDescent="0.25">
      <c r="A584" s="6">
        <v>3.9842598165149998E-2</v>
      </c>
      <c r="B584">
        <f t="shared" si="55"/>
        <v>1</v>
      </c>
      <c r="C584">
        <f t="shared" si="56"/>
        <v>0</v>
      </c>
      <c r="D584">
        <f t="shared" si="57"/>
        <v>0</v>
      </c>
      <c r="E584">
        <f t="shared" si="58"/>
        <v>0</v>
      </c>
      <c r="F584">
        <f t="shared" si="59"/>
        <v>0</v>
      </c>
      <c r="G584">
        <f t="shared" si="60"/>
        <v>0</v>
      </c>
    </row>
    <row r="585" spans="1:7" ht="13.2" x14ac:dyDescent="0.25">
      <c r="A585" s="6">
        <v>3.9805495971343897E-2</v>
      </c>
      <c r="B585">
        <f t="shared" si="55"/>
        <v>1</v>
      </c>
      <c r="C585">
        <f t="shared" si="56"/>
        <v>0</v>
      </c>
      <c r="D585">
        <f t="shared" si="57"/>
        <v>0</v>
      </c>
      <c r="E585">
        <f t="shared" si="58"/>
        <v>0</v>
      </c>
      <c r="F585">
        <f t="shared" si="59"/>
        <v>0</v>
      </c>
      <c r="G585">
        <f t="shared" si="60"/>
        <v>0</v>
      </c>
    </row>
    <row r="586" spans="1:7" ht="13.2" x14ac:dyDescent="0.25">
      <c r="A586" s="6">
        <v>3.9773146496912201E-2</v>
      </c>
      <c r="B586">
        <f t="shared" si="55"/>
        <v>1</v>
      </c>
      <c r="C586">
        <f t="shared" si="56"/>
        <v>0</v>
      </c>
      <c r="D586">
        <f t="shared" si="57"/>
        <v>0</v>
      </c>
      <c r="E586">
        <f t="shared" si="58"/>
        <v>0</v>
      </c>
      <c r="F586">
        <f t="shared" si="59"/>
        <v>0</v>
      </c>
      <c r="G586">
        <f t="shared" si="60"/>
        <v>0</v>
      </c>
    </row>
    <row r="587" spans="1:7" ht="13.2" x14ac:dyDescent="0.25">
      <c r="A587" s="6">
        <v>3.8058894011874199E-2</v>
      </c>
      <c r="B587">
        <f t="shared" si="55"/>
        <v>1</v>
      </c>
      <c r="C587">
        <f t="shared" si="56"/>
        <v>0</v>
      </c>
      <c r="D587">
        <f t="shared" si="57"/>
        <v>0</v>
      </c>
      <c r="E587">
        <f t="shared" si="58"/>
        <v>0</v>
      </c>
      <c r="F587">
        <f t="shared" si="59"/>
        <v>0</v>
      </c>
      <c r="G587">
        <f t="shared" si="60"/>
        <v>0</v>
      </c>
    </row>
    <row r="588" spans="1:7" ht="13.2" x14ac:dyDescent="0.25">
      <c r="A588" s="6">
        <v>3.7961263752543002E-2</v>
      </c>
      <c r="B588">
        <f t="shared" si="55"/>
        <v>1</v>
      </c>
      <c r="C588">
        <f t="shared" si="56"/>
        <v>0</v>
      </c>
      <c r="D588">
        <f t="shared" si="57"/>
        <v>0</v>
      </c>
      <c r="E588">
        <f t="shared" si="58"/>
        <v>0</v>
      </c>
      <c r="F588">
        <f t="shared" si="59"/>
        <v>0</v>
      </c>
      <c r="G588">
        <f t="shared" si="60"/>
        <v>0</v>
      </c>
    </row>
    <row r="589" spans="1:7" ht="13.2" x14ac:dyDescent="0.25">
      <c r="A589" s="6">
        <v>3.6645693471052697E-2</v>
      </c>
      <c r="B589">
        <f t="shared" si="55"/>
        <v>1</v>
      </c>
      <c r="C589">
        <f t="shared" si="56"/>
        <v>0</v>
      </c>
      <c r="D589">
        <f t="shared" si="57"/>
        <v>0</v>
      </c>
      <c r="E589">
        <f t="shared" si="58"/>
        <v>0</v>
      </c>
      <c r="F589">
        <f t="shared" si="59"/>
        <v>0</v>
      </c>
      <c r="G589">
        <f t="shared" si="60"/>
        <v>0</v>
      </c>
    </row>
    <row r="590" spans="1:7" ht="13.2" x14ac:dyDescent="0.25">
      <c r="A590" s="6">
        <v>3.5423387334058698E-2</v>
      </c>
      <c r="B590">
        <f t="shared" si="55"/>
        <v>1</v>
      </c>
      <c r="C590">
        <f t="shared" si="56"/>
        <v>0</v>
      </c>
      <c r="D590">
        <f t="shared" si="57"/>
        <v>0</v>
      </c>
      <c r="E590">
        <f t="shared" si="58"/>
        <v>0</v>
      </c>
      <c r="F590">
        <f t="shared" si="59"/>
        <v>0</v>
      </c>
      <c r="G590">
        <f t="shared" si="60"/>
        <v>0</v>
      </c>
    </row>
    <row r="591" spans="1:7" ht="13.2" x14ac:dyDescent="0.25">
      <c r="A591" s="6">
        <v>3.5144550398332301E-2</v>
      </c>
      <c r="B591">
        <f t="shared" si="55"/>
        <v>1</v>
      </c>
      <c r="C591">
        <f t="shared" si="56"/>
        <v>0</v>
      </c>
      <c r="D591">
        <f t="shared" si="57"/>
        <v>0</v>
      </c>
      <c r="E591">
        <f t="shared" si="58"/>
        <v>0</v>
      </c>
      <c r="F591">
        <f t="shared" si="59"/>
        <v>0</v>
      </c>
      <c r="G591">
        <f t="shared" si="60"/>
        <v>0</v>
      </c>
    </row>
    <row r="592" spans="1:7" ht="13.2" x14ac:dyDescent="0.25">
      <c r="A592" s="6">
        <v>3.4560707476734703E-2</v>
      </c>
      <c r="B592">
        <f t="shared" si="55"/>
        <v>1</v>
      </c>
      <c r="C592">
        <f t="shared" si="56"/>
        <v>0</v>
      </c>
      <c r="D592">
        <f t="shared" si="57"/>
        <v>0</v>
      </c>
      <c r="E592">
        <f t="shared" si="58"/>
        <v>0</v>
      </c>
      <c r="F592">
        <f t="shared" si="59"/>
        <v>0</v>
      </c>
      <c r="G592">
        <f t="shared" si="60"/>
        <v>0</v>
      </c>
    </row>
    <row r="593" spans="1:7" ht="13.2" x14ac:dyDescent="0.25">
      <c r="A593" s="6">
        <v>3.4289774563003403E-2</v>
      </c>
      <c r="B593">
        <f t="shared" si="55"/>
        <v>1</v>
      </c>
      <c r="C593">
        <f t="shared" si="56"/>
        <v>0</v>
      </c>
      <c r="D593">
        <f t="shared" si="57"/>
        <v>0</v>
      </c>
      <c r="E593">
        <f t="shared" si="58"/>
        <v>0</v>
      </c>
      <c r="F593">
        <f t="shared" si="59"/>
        <v>0</v>
      </c>
      <c r="G593">
        <f t="shared" si="60"/>
        <v>0</v>
      </c>
    </row>
    <row r="594" spans="1:7" ht="13.2" x14ac:dyDescent="0.25">
      <c r="A594" s="6">
        <v>3.4047782204924201E-2</v>
      </c>
      <c r="B594">
        <f t="shared" si="55"/>
        <v>1</v>
      </c>
      <c r="C594">
        <f t="shared" si="56"/>
        <v>0</v>
      </c>
      <c r="D594">
        <f t="shared" si="57"/>
        <v>0</v>
      </c>
      <c r="E594">
        <f t="shared" si="58"/>
        <v>0</v>
      </c>
      <c r="F594">
        <f t="shared" si="59"/>
        <v>0</v>
      </c>
      <c r="G594">
        <f t="shared" si="60"/>
        <v>0</v>
      </c>
    </row>
    <row r="595" spans="1:7" ht="13.2" x14ac:dyDescent="0.25">
      <c r="A595" s="6">
        <v>3.3920936059619898E-2</v>
      </c>
      <c r="B595">
        <f t="shared" si="55"/>
        <v>1</v>
      </c>
      <c r="C595">
        <f t="shared" si="56"/>
        <v>0</v>
      </c>
      <c r="D595">
        <f t="shared" si="57"/>
        <v>0</v>
      </c>
      <c r="E595">
        <f t="shared" si="58"/>
        <v>0</v>
      </c>
      <c r="F595">
        <f t="shared" si="59"/>
        <v>0</v>
      </c>
      <c r="G595">
        <f t="shared" si="60"/>
        <v>0</v>
      </c>
    </row>
    <row r="596" spans="1:7" ht="13.2" x14ac:dyDescent="0.25">
      <c r="A596" s="6">
        <v>3.3738503747488803E-2</v>
      </c>
      <c r="B596">
        <f t="shared" si="55"/>
        <v>1</v>
      </c>
      <c r="C596">
        <f t="shared" si="56"/>
        <v>0</v>
      </c>
      <c r="D596">
        <f t="shared" si="57"/>
        <v>0</v>
      </c>
      <c r="E596">
        <f t="shared" si="58"/>
        <v>0</v>
      </c>
      <c r="F596">
        <f t="shared" si="59"/>
        <v>0</v>
      </c>
      <c r="G596">
        <f t="shared" si="60"/>
        <v>0</v>
      </c>
    </row>
    <row r="597" spans="1:7" ht="13.2" x14ac:dyDescent="0.25">
      <c r="A597" s="6">
        <v>3.25610241568303E-2</v>
      </c>
      <c r="B597">
        <f t="shared" si="55"/>
        <v>1</v>
      </c>
      <c r="C597">
        <f t="shared" si="56"/>
        <v>0</v>
      </c>
      <c r="D597">
        <f t="shared" si="57"/>
        <v>0</v>
      </c>
      <c r="E597">
        <f t="shared" si="58"/>
        <v>0</v>
      </c>
      <c r="F597">
        <f t="shared" si="59"/>
        <v>0</v>
      </c>
      <c r="G597">
        <f t="shared" si="60"/>
        <v>0</v>
      </c>
    </row>
    <row r="598" spans="1:7" ht="13.2" x14ac:dyDescent="0.25">
      <c r="A598" s="6">
        <v>3.2060862960941502E-2</v>
      </c>
      <c r="B598">
        <f t="shared" si="55"/>
        <v>1</v>
      </c>
      <c r="C598">
        <f t="shared" si="56"/>
        <v>0</v>
      </c>
      <c r="D598">
        <f t="shared" si="57"/>
        <v>0</v>
      </c>
      <c r="E598">
        <f t="shared" si="58"/>
        <v>0</v>
      </c>
      <c r="F598">
        <f t="shared" si="59"/>
        <v>0</v>
      </c>
      <c r="G598">
        <f t="shared" si="60"/>
        <v>0</v>
      </c>
    </row>
    <row r="599" spans="1:7" ht="13.2" x14ac:dyDescent="0.25">
      <c r="A599" s="6">
        <v>3.1953188707350602E-2</v>
      </c>
      <c r="B599">
        <f t="shared" si="55"/>
        <v>1</v>
      </c>
      <c r="C599">
        <f t="shared" si="56"/>
        <v>0</v>
      </c>
      <c r="D599">
        <f t="shared" si="57"/>
        <v>0</v>
      </c>
      <c r="E599">
        <f t="shared" si="58"/>
        <v>0</v>
      </c>
      <c r="F599">
        <f t="shared" si="59"/>
        <v>0</v>
      </c>
      <c r="G599">
        <f t="shared" si="60"/>
        <v>0</v>
      </c>
    </row>
    <row r="600" spans="1:7" ht="13.2" x14ac:dyDescent="0.25">
      <c r="A600" s="6">
        <v>3.1183279469404201E-2</v>
      </c>
      <c r="B600">
        <f t="shared" si="55"/>
        <v>1</v>
      </c>
      <c r="C600">
        <f t="shared" si="56"/>
        <v>0</v>
      </c>
      <c r="D600">
        <f t="shared" si="57"/>
        <v>0</v>
      </c>
      <c r="E600">
        <f t="shared" si="58"/>
        <v>0</v>
      </c>
      <c r="F600">
        <f t="shared" si="59"/>
        <v>0</v>
      </c>
      <c r="G600">
        <f t="shared" si="60"/>
        <v>0</v>
      </c>
    </row>
    <row r="601" spans="1:7" ht="13.2" x14ac:dyDescent="0.25">
      <c r="A601" s="6">
        <v>3.0859129171295699E-2</v>
      </c>
      <c r="B601">
        <f t="shared" si="55"/>
        <v>1</v>
      </c>
      <c r="C601">
        <f t="shared" si="56"/>
        <v>0</v>
      </c>
      <c r="D601">
        <f t="shared" si="57"/>
        <v>0</v>
      </c>
      <c r="E601">
        <f t="shared" si="58"/>
        <v>0</v>
      </c>
      <c r="F601">
        <f t="shared" si="59"/>
        <v>0</v>
      </c>
      <c r="G601">
        <f t="shared" si="60"/>
        <v>0</v>
      </c>
    </row>
    <row r="602" spans="1:7" ht="13.2" x14ac:dyDescent="0.25">
      <c r="A602" s="6">
        <v>3.05881381188749E-2</v>
      </c>
      <c r="B602">
        <f t="shared" si="55"/>
        <v>1</v>
      </c>
      <c r="C602">
        <f t="shared" si="56"/>
        <v>0</v>
      </c>
      <c r="D602">
        <f t="shared" si="57"/>
        <v>0</v>
      </c>
      <c r="E602">
        <f t="shared" si="58"/>
        <v>0</v>
      </c>
      <c r="F602">
        <f t="shared" si="59"/>
        <v>0</v>
      </c>
      <c r="G602">
        <f t="shared" si="60"/>
        <v>0</v>
      </c>
    </row>
    <row r="603" spans="1:7" ht="13.2" x14ac:dyDescent="0.25">
      <c r="A603" s="6">
        <v>2.9340961448727401E-2</v>
      </c>
      <c r="B603">
        <f t="shared" si="55"/>
        <v>1</v>
      </c>
      <c r="C603">
        <f t="shared" si="56"/>
        <v>0</v>
      </c>
      <c r="D603">
        <f t="shared" si="57"/>
        <v>0</v>
      </c>
      <c r="E603">
        <f t="shared" si="58"/>
        <v>0</v>
      </c>
      <c r="F603">
        <f t="shared" si="59"/>
        <v>0</v>
      </c>
      <c r="G603">
        <f t="shared" si="60"/>
        <v>0</v>
      </c>
    </row>
    <row r="604" spans="1:7" ht="13.2" x14ac:dyDescent="0.25">
      <c r="A604" s="6">
        <v>2.8729335073269802E-2</v>
      </c>
      <c r="B604">
        <f t="shared" si="55"/>
        <v>1</v>
      </c>
      <c r="C604">
        <f t="shared" si="56"/>
        <v>0</v>
      </c>
      <c r="D604">
        <f t="shared" si="57"/>
        <v>0</v>
      </c>
      <c r="E604">
        <f t="shared" si="58"/>
        <v>0</v>
      </c>
      <c r="F604">
        <f t="shared" si="59"/>
        <v>0</v>
      </c>
      <c r="G604">
        <f t="shared" si="60"/>
        <v>0</v>
      </c>
    </row>
    <row r="605" spans="1:7" ht="13.2" x14ac:dyDescent="0.25">
      <c r="A605" s="6">
        <v>2.8105595934463101E-2</v>
      </c>
      <c r="B605">
        <f t="shared" si="55"/>
        <v>1</v>
      </c>
      <c r="C605">
        <f t="shared" si="56"/>
        <v>0</v>
      </c>
      <c r="D605">
        <f t="shared" si="57"/>
        <v>0</v>
      </c>
      <c r="E605">
        <f t="shared" si="58"/>
        <v>0</v>
      </c>
      <c r="F605">
        <f t="shared" si="59"/>
        <v>0</v>
      </c>
      <c r="G605">
        <f t="shared" si="60"/>
        <v>0</v>
      </c>
    </row>
    <row r="606" spans="1:7" ht="13.2" x14ac:dyDescent="0.25">
      <c r="A606" s="6">
        <v>2.6715339789309699E-2</v>
      </c>
      <c r="B606">
        <f t="shared" si="55"/>
        <v>1</v>
      </c>
      <c r="C606">
        <f t="shared" si="56"/>
        <v>0</v>
      </c>
      <c r="D606">
        <f t="shared" si="57"/>
        <v>0</v>
      </c>
      <c r="E606">
        <f t="shared" si="58"/>
        <v>0</v>
      </c>
      <c r="F606">
        <f t="shared" si="59"/>
        <v>0</v>
      </c>
      <c r="G606">
        <f t="shared" si="60"/>
        <v>0</v>
      </c>
    </row>
    <row r="607" spans="1:7" ht="13.2" x14ac:dyDescent="0.25">
      <c r="A607" s="6">
        <v>2.63519454851141E-2</v>
      </c>
      <c r="B607">
        <f t="shared" si="55"/>
        <v>1</v>
      </c>
      <c r="C607">
        <f t="shared" si="56"/>
        <v>0</v>
      </c>
      <c r="D607">
        <f t="shared" si="57"/>
        <v>0</v>
      </c>
      <c r="E607">
        <f t="shared" si="58"/>
        <v>0</v>
      </c>
      <c r="F607">
        <f t="shared" si="59"/>
        <v>0</v>
      </c>
      <c r="G607">
        <f t="shared" si="60"/>
        <v>0</v>
      </c>
    </row>
    <row r="608" spans="1:7" ht="13.2" x14ac:dyDescent="0.25">
      <c r="A608" s="6">
        <v>2.6003121096812701E-2</v>
      </c>
      <c r="B608">
        <f t="shared" si="55"/>
        <v>1</v>
      </c>
      <c r="C608">
        <f t="shared" si="56"/>
        <v>0</v>
      </c>
      <c r="D608">
        <f t="shared" si="57"/>
        <v>0</v>
      </c>
      <c r="E608">
        <f t="shared" si="58"/>
        <v>0</v>
      </c>
      <c r="F608">
        <f t="shared" si="59"/>
        <v>0</v>
      </c>
      <c r="G608">
        <f t="shared" si="60"/>
        <v>0</v>
      </c>
    </row>
    <row r="609" spans="1:7" ht="13.2" x14ac:dyDescent="0.25">
      <c r="A609" s="6">
        <v>2.5713443121567699E-2</v>
      </c>
      <c r="B609">
        <f t="shared" si="55"/>
        <v>1</v>
      </c>
      <c r="C609">
        <f t="shared" si="56"/>
        <v>0</v>
      </c>
      <c r="D609">
        <f t="shared" si="57"/>
        <v>0</v>
      </c>
      <c r="E609">
        <f t="shared" si="58"/>
        <v>0</v>
      </c>
      <c r="F609">
        <f t="shared" si="59"/>
        <v>0</v>
      </c>
      <c r="G609">
        <f t="shared" si="60"/>
        <v>0</v>
      </c>
    </row>
    <row r="610" spans="1:7" ht="13.2" x14ac:dyDescent="0.25">
      <c r="A610" s="6">
        <v>2.5229435590513601E-2</v>
      </c>
      <c r="B610">
        <f t="shared" si="55"/>
        <v>1</v>
      </c>
      <c r="C610">
        <f t="shared" si="56"/>
        <v>0</v>
      </c>
      <c r="D610">
        <f t="shared" si="57"/>
        <v>0</v>
      </c>
      <c r="E610">
        <f t="shared" si="58"/>
        <v>0</v>
      </c>
      <c r="F610">
        <f t="shared" si="59"/>
        <v>0</v>
      </c>
      <c r="G610">
        <f t="shared" si="60"/>
        <v>0</v>
      </c>
    </row>
    <row r="611" spans="1:7" ht="13.2" x14ac:dyDescent="0.25">
      <c r="A611" s="6">
        <v>2.5213904349870801E-2</v>
      </c>
      <c r="B611">
        <f t="shared" si="55"/>
        <v>1</v>
      </c>
      <c r="C611">
        <f t="shared" si="56"/>
        <v>0</v>
      </c>
      <c r="D611">
        <f t="shared" si="57"/>
        <v>0</v>
      </c>
      <c r="E611">
        <f t="shared" si="58"/>
        <v>0</v>
      </c>
      <c r="F611">
        <f t="shared" si="59"/>
        <v>0</v>
      </c>
      <c r="G611">
        <f t="shared" si="60"/>
        <v>0</v>
      </c>
    </row>
    <row r="612" spans="1:7" ht="13.2" x14ac:dyDescent="0.25">
      <c r="A612" s="6">
        <v>2.5165787182163401E-2</v>
      </c>
      <c r="B612">
        <f t="shared" si="55"/>
        <v>1</v>
      </c>
      <c r="C612">
        <f t="shared" si="56"/>
        <v>0</v>
      </c>
      <c r="D612">
        <f t="shared" si="57"/>
        <v>0</v>
      </c>
      <c r="E612">
        <f t="shared" si="58"/>
        <v>0</v>
      </c>
      <c r="F612">
        <f t="shared" si="59"/>
        <v>0</v>
      </c>
      <c r="G612">
        <f t="shared" si="60"/>
        <v>0</v>
      </c>
    </row>
    <row r="613" spans="1:7" ht="13.2" x14ac:dyDescent="0.25">
      <c r="A613" s="6">
        <v>2.4940401575366901E-2</v>
      </c>
      <c r="B613">
        <f t="shared" si="55"/>
        <v>1</v>
      </c>
      <c r="C613">
        <f t="shared" si="56"/>
        <v>0</v>
      </c>
      <c r="D613">
        <f t="shared" si="57"/>
        <v>0</v>
      </c>
      <c r="E613">
        <f t="shared" si="58"/>
        <v>0</v>
      </c>
      <c r="F613">
        <f t="shared" si="59"/>
        <v>0</v>
      </c>
      <c r="G613">
        <f t="shared" si="60"/>
        <v>0</v>
      </c>
    </row>
    <row r="614" spans="1:7" ht="13.2" x14ac:dyDescent="0.25">
      <c r="A614" s="6">
        <v>2.4324677211890602E-2</v>
      </c>
      <c r="B614">
        <f t="shared" si="55"/>
        <v>1</v>
      </c>
      <c r="C614">
        <f t="shared" si="56"/>
        <v>0</v>
      </c>
      <c r="D614">
        <f t="shared" si="57"/>
        <v>0</v>
      </c>
      <c r="E614">
        <f t="shared" si="58"/>
        <v>0</v>
      </c>
      <c r="F614">
        <f t="shared" si="59"/>
        <v>0</v>
      </c>
      <c r="G614">
        <f t="shared" si="60"/>
        <v>0</v>
      </c>
    </row>
    <row r="615" spans="1:7" ht="13.2" x14ac:dyDescent="0.25">
      <c r="A615" s="6">
        <v>2.3796807031412001E-2</v>
      </c>
      <c r="B615">
        <f t="shared" si="55"/>
        <v>1</v>
      </c>
      <c r="C615">
        <f t="shared" si="56"/>
        <v>0</v>
      </c>
      <c r="D615">
        <f t="shared" si="57"/>
        <v>0</v>
      </c>
      <c r="E615">
        <f t="shared" si="58"/>
        <v>0</v>
      </c>
      <c r="F615">
        <f t="shared" si="59"/>
        <v>0</v>
      </c>
      <c r="G615">
        <f t="shared" si="60"/>
        <v>0</v>
      </c>
    </row>
    <row r="616" spans="1:7" ht="13.2" x14ac:dyDescent="0.25">
      <c r="A616" s="6">
        <v>2.3575618654097401E-2</v>
      </c>
      <c r="B616">
        <f t="shared" si="55"/>
        <v>1</v>
      </c>
      <c r="C616">
        <f t="shared" si="56"/>
        <v>0</v>
      </c>
      <c r="D616">
        <f t="shared" si="57"/>
        <v>0</v>
      </c>
      <c r="E616">
        <f t="shared" si="58"/>
        <v>0</v>
      </c>
      <c r="F616">
        <f t="shared" si="59"/>
        <v>0</v>
      </c>
      <c r="G616">
        <f t="shared" si="60"/>
        <v>0</v>
      </c>
    </row>
    <row r="617" spans="1:7" ht="13.2" x14ac:dyDescent="0.25">
      <c r="A617" s="6">
        <v>2.3266098333162899E-2</v>
      </c>
      <c r="B617">
        <f t="shared" si="55"/>
        <v>1</v>
      </c>
      <c r="C617">
        <f t="shared" si="56"/>
        <v>0</v>
      </c>
      <c r="D617">
        <f t="shared" si="57"/>
        <v>0</v>
      </c>
      <c r="E617">
        <f t="shared" si="58"/>
        <v>0</v>
      </c>
      <c r="F617">
        <f t="shared" si="59"/>
        <v>0</v>
      </c>
      <c r="G617">
        <f t="shared" si="60"/>
        <v>0</v>
      </c>
    </row>
    <row r="618" spans="1:7" ht="13.2" x14ac:dyDescent="0.25">
      <c r="A618" s="6">
        <v>2.3178199134555599E-2</v>
      </c>
      <c r="B618">
        <f t="shared" si="55"/>
        <v>1</v>
      </c>
      <c r="C618">
        <f t="shared" si="56"/>
        <v>0</v>
      </c>
      <c r="D618">
        <f t="shared" si="57"/>
        <v>0</v>
      </c>
      <c r="E618">
        <f t="shared" si="58"/>
        <v>0</v>
      </c>
      <c r="F618">
        <f t="shared" si="59"/>
        <v>0</v>
      </c>
      <c r="G618">
        <f t="shared" si="60"/>
        <v>0</v>
      </c>
    </row>
    <row r="619" spans="1:7" ht="13.2" x14ac:dyDescent="0.25">
      <c r="A619" s="6">
        <v>2.29908086497198E-2</v>
      </c>
      <c r="B619">
        <f t="shared" si="55"/>
        <v>1</v>
      </c>
      <c r="C619">
        <f t="shared" si="56"/>
        <v>0</v>
      </c>
      <c r="D619">
        <f t="shared" si="57"/>
        <v>0</v>
      </c>
      <c r="E619">
        <f t="shared" si="58"/>
        <v>0</v>
      </c>
      <c r="F619">
        <f t="shared" si="59"/>
        <v>0</v>
      </c>
      <c r="G619">
        <f t="shared" si="60"/>
        <v>0</v>
      </c>
    </row>
    <row r="620" spans="1:7" ht="13.2" x14ac:dyDescent="0.25">
      <c r="A620" s="6">
        <v>2.2452658260310399E-2</v>
      </c>
      <c r="B620">
        <f t="shared" si="55"/>
        <v>1</v>
      </c>
      <c r="C620">
        <f t="shared" si="56"/>
        <v>0</v>
      </c>
      <c r="D620">
        <f t="shared" si="57"/>
        <v>0</v>
      </c>
      <c r="E620">
        <f t="shared" si="58"/>
        <v>0</v>
      </c>
      <c r="F620">
        <f t="shared" si="59"/>
        <v>0</v>
      </c>
      <c r="G620">
        <f t="shared" si="60"/>
        <v>0</v>
      </c>
    </row>
    <row r="621" spans="1:7" ht="13.2" x14ac:dyDescent="0.25">
      <c r="A621" s="6">
        <v>2.2447939537969801E-2</v>
      </c>
      <c r="B621">
        <f t="shared" si="55"/>
        <v>1</v>
      </c>
      <c r="C621">
        <f t="shared" si="56"/>
        <v>0</v>
      </c>
      <c r="D621">
        <f t="shared" si="57"/>
        <v>0</v>
      </c>
      <c r="E621">
        <f t="shared" si="58"/>
        <v>0</v>
      </c>
      <c r="F621">
        <f t="shared" si="59"/>
        <v>0</v>
      </c>
      <c r="G621">
        <f t="shared" si="60"/>
        <v>0</v>
      </c>
    </row>
    <row r="622" spans="1:7" ht="13.2" x14ac:dyDescent="0.25">
      <c r="A622" s="6">
        <v>2.22623690570313E-2</v>
      </c>
      <c r="B622">
        <f t="shared" si="55"/>
        <v>1</v>
      </c>
      <c r="C622">
        <f t="shared" si="56"/>
        <v>0</v>
      </c>
      <c r="D622">
        <f t="shared" si="57"/>
        <v>0</v>
      </c>
      <c r="E622">
        <f t="shared" si="58"/>
        <v>0</v>
      </c>
      <c r="F622">
        <f t="shared" si="59"/>
        <v>0</v>
      </c>
      <c r="G622">
        <f t="shared" si="60"/>
        <v>0</v>
      </c>
    </row>
    <row r="623" spans="1:7" ht="13.2" x14ac:dyDescent="0.25">
      <c r="A623" s="6">
        <v>2.1614666102184699E-2</v>
      </c>
      <c r="B623">
        <f t="shared" si="55"/>
        <v>1</v>
      </c>
      <c r="C623">
        <f t="shared" si="56"/>
        <v>0</v>
      </c>
      <c r="D623">
        <f t="shared" si="57"/>
        <v>0</v>
      </c>
      <c r="E623">
        <f t="shared" si="58"/>
        <v>0</v>
      </c>
      <c r="F623">
        <f t="shared" si="59"/>
        <v>0</v>
      </c>
      <c r="G623">
        <f t="shared" si="60"/>
        <v>0</v>
      </c>
    </row>
    <row r="624" spans="1:7" ht="13.2" x14ac:dyDescent="0.25">
      <c r="A624" s="6">
        <v>2.14961389270188E-2</v>
      </c>
      <c r="B624">
        <f t="shared" si="55"/>
        <v>1</v>
      </c>
      <c r="C624">
        <f t="shared" si="56"/>
        <v>0</v>
      </c>
      <c r="D624">
        <f t="shared" si="57"/>
        <v>0</v>
      </c>
      <c r="E624">
        <f t="shared" si="58"/>
        <v>0</v>
      </c>
      <c r="F624">
        <f t="shared" si="59"/>
        <v>0</v>
      </c>
      <c r="G624">
        <f t="shared" si="60"/>
        <v>0</v>
      </c>
    </row>
    <row r="625" spans="1:7" ht="13.2" x14ac:dyDescent="0.25">
      <c r="A625" s="6">
        <v>2.1441004432264699E-2</v>
      </c>
      <c r="B625">
        <f t="shared" si="55"/>
        <v>1</v>
      </c>
      <c r="C625">
        <f t="shared" si="56"/>
        <v>0</v>
      </c>
      <c r="D625">
        <f t="shared" si="57"/>
        <v>0</v>
      </c>
      <c r="E625">
        <f t="shared" si="58"/>
        <v>0</v>
      </c>
      <c r="F625">
        <f t="shared" si="59"/>
        <v>0</v>
      </c>
      <c r="G625">
        <f t="shared" si="60"/>
        <v>0</v>
      </c>
    </row>
    <row r="626" spans="1:7" ht="13.2" x14ac:dyDescent="0.25">
      <c r="A626" s="6">
        <v>2.1436707431011202E-2</v>
      </c>
      <c r="B626">
        <f t="shared" si="55"/>
        <v>1</v>
      </c>
      <c r="C626">
        <f t="shared" si="56"/>
        <v>0</v>
      </c>
      <c r="D626">
        <f t="shared" si="57"/>
        <v>0</v>
      </c>
      <c r="E626">
        <f t="shared" si="58"/>
        <v>0</v>
      </c>
      <c r="F626">
        <f t="shared" si="59"/>
        <v>0</v>
      </c>
      <c r="G626">
        <f t="shared" si="60"/>
        <v>0</v>
      </c>
    </row>
    <row r="627" spans="1:7" ht="13.2" x14ac:dyDescent="0.25">
      <c r="A627" s="6">
        <v>2.1130833485352999E-2</v>
      </c>
      <c r="B627">
        <f t="shared" si="55"/>
        <v>1</v>
      </c>
      <c r="C627">
        <f t="shared" si="56"/>
        <v>0</v>
      </c>
      <c r="D627">
        <f t="shared" si="57"/>
        <v>0</v>
      </c>
      <c r="E627">
        <f t="shared" si="58"/>
        <v>0</v>
      </c>
      <c r="F627">
        <f t="shared" si="59"/>
        <v>0</v>
      </c>
      <c r="G627">
        <f t="shared" si="60"/>
        <v>0</v>
      </c>
    </row>
    <row r="628" spans="1:7" ht="13.2" x14ac:dyDescent="0.25">
      <c r="A628" s="6">
        <v>2.08900120713293E-2</v>
      </c>
      <c r="B628">
        <f t="shared" si="55"/>
        <v>1</v>
      </c>
      <c r="C628">
        <f t="shared" si="56"/>
        <v>0</v>
      </c>
      <c r="D628">
        <f t="shared" si="57"/>
        <v>0</v>
      </c>
      <c r="E628">
        <f t="shared" si="58"/>
        <v>0</v>
      </c>
      <c r="F628">
        <f t="shared" si="59"/>
        <v>0</v>
      </c>
      <c r="G628">
        <f t="shared" si="60"/>
        <v>0</v>
      </c>
    </row>
    <row r="629" spans="1:7" ht="13.2" x14ac:dyDescent="0.25">
      <c r="A629" s="6">
        <v>2.0613297757251601E-2</v>
      </c>
      <c r="B629">
        <f t="shared" si="55"/>
        <v>1</v>
      </c>
      <c r="C629">
        <f t="shared" si="56"/>
        <v>0</v>
      </c>
      <c r="D629">
        <f t="shared" si="57"/>
        <v>0</v>
      </c>
      <c r="E629">
        <f t="shared" si="58"/>
        <v>0</v>
      </c>
      <c r="F629">
        <f t="shared" si="59"/>
        <v>0</v>
      </c>
      <c r="G629">
        <f t="shared" si="60"/>
        <v>0</v>
      </c>
    </row>
    <row r="630" spans="1:7" ht="13.2" x14ac:dyDescent="0.25">
      <c r="A630" s="6">
        <v>2.04865110143037E-2</v>
      </c>
      <c r="B630">
        <f t="shared" si="55"/>
        <v>1</v>
      </c>
      <c r="C630">
        <f t="shared" si="56"/>
        <v>0</v>
      </c>
      <c r="D630">
        <f t="shared" si="57"/>
        <v>0</v>
      </c>
      <c r="E630">
        <f t="shared" si="58"/>
        <v>0</v>
      </c>
      <c r="F630">
        <f t="shared" si="59"/>
        <v>0</v>
      </c>
      <c r="G630">
        <f t="shared" si="60"/>
        <v>0</v>
      </c>
    </row>
    <row r="631" spans="1:7" ht="13.2" x14ac:dyDescent="0.25">
      <c r="A631" s="6">
        <v>2.0002807604547999E-2</v>
      </c>
      <c r="B631">
        <f t="shared" si="55"/>
        <v>1</v>
      </c>
      <c r="C631">
        <f t="shared" si="56"/>
        <v>0</v>
      </c>
      <c r="D631">
        <f t="shared" si="57"/>
        <v>0</v>
      </c>
      <c r="E631">
        <f t="shared" si="58"/>
        <v>0</v>
      </c>
      <c r="F631">
        <f t="shared" si="59"/>
        <v>0</v>
      </c>
      <c r="G631">
        <f t="shared" si="60"/>
        <v>0</v>
      </c>
    </row>
    <row r="632" spans="1:7" ht="13.2" x14ac:dyDescent="0.25">
      <c r="A632" s="6">
        <v>1.87608427809875E-2</v>
      </c>
      <c r="B632">
        <f t="shared" si="55"/>
        <v>1</v>
      </c>
      <c r="C632">
        <f t="shared" si="56"/>
        <v>0</v>
      </c>
      <c r="D632">
        <f t="shared" si="57"/>
        <v>0</v>
      </c>
      <c r="E632">
        <f t="shared" si="58"/>
        <v>0</v>
      </c>
      <c r="F632">
        <f t="shared" si="59"/>
        <v>0</v>
      </c>
      <c r="G632">
        <f t="shared" si="60"/>
        <v>0</v>
      </c>
    </row>
    <row r="633" spans="1:7" ht="13.2" x14ac:dyDescent="0.25">
      <c r="A633" s="6">
        <v>1.8743638568074601E-2</v>
      </c>
      <c r="B633">
        <f t="shared" si="55"/>
        <v>1</v>
      </c>
      <c r="C633">
        <f t="shared" si="56"/>
        <v>0</v>
      </c>
      <c r="D633">
        <f t="shared" si="57"/>
        <v>0</v>
      </c>
      <c r="E633">
        <f t="shared" si="58"/>
        <v>0</v>
      </c>
      <c r="F633">
        <f t="shared" si="59"/>
        <v>0</v>
      </c>
      <c r="G633">
        <f t="shared" si="60"/>
        <v>0</v>
      </c>
    </row>
    <row r="634" spans="1:7" ht="13.2" x14ac:dyDescent="0.25">
      <c r="A634" s="6">
        <v>1.8521295074371499E-2</v>
      </c>
      <c r="B634">
        <f t="shared" si="55"/>
        <v>1</v>
      </c>
      <c r="C634">
        <f t="shared" si="56"/>
        <v>0</v>
      </c>
      <c r="D634">
        <f t="shared" si="57"/>
        <v>0</v>
      </c>
      <c r="E634">
        <f t="shared" si="58"/>
        <v>0</v>
      </c>
      <c r="F634">
        <f t="shared" si="59"/>
        <v>0</v>
      </c>
      <c r="G634">
        <f t="shared" si="60"/>
        <v>0</v>
      </c>
    </row>
    <row r="635" spans="1:7" ht="13.2" x14ac:dyDescent="0.25">
      <c r="A635" s="6">
        <v>1.8448104757782701E-2</v>
      </c>
      <c r="B635">
        <f t="shared" si="55"/>
        <v>1</v>
      </c>
      <c r="C635">
        <f t="shared" si="56"/>
        <v>0</v>
      </c>
      <c r="D635">
        <f t="shared" si="57"/>
        <v>0</v>
      </c>
      <c r="E635">
        <f t="shared" si="58"/>
        <v>0</v>
      </c>
      <c r="F635">
        <f t="shared" si="59"/>
        <v>0</v>
      </c>
      <c r="G635">
        <f t="shared" si="60"/>
        <v>0</v>
      </c>
    </row>
    <row r="636" spans="1:7" ht="13.2" x14ac:dyDescent="0.25">
      <c r="A636" s="6">
        <v>1.8063987214658E-2</v>
      </c>
      <c r="B636">
        <f t="shared" si="55"/>
        <v>1</v>
      </c>
      <c r="C636">
        <f t="shared" si="56"/>
        <v>0</v>
      </c>
      <c r="D636">
        <f t="shared" si="57"/>
        <v>0</v>
      </c>
      <c r="E636">
        <f t="shared" si="58"/>
        <v>0</v>
      </c>
      <c r="F636">
        <f t="shared" si="59"/>
        <v>0</v>
      </c>
      <c r="G636">
        <f t="shared" si="60"/>
        <v>0</v>
      </c>
    </row>
    <row r="637" spans="1:7" ht="13.2" x14ac:dyDescent="0.25">
      <c r="A637" s="6">
        <v>1.7181304035389599E-2</v>
      </c>
      <c r="B637">
        <f t="shared" si="55"/>
        <v>1</v>
      </c>
      <c r="C637">
        <f t="shared" si="56"/>
        <v>0</v>
      </c>
      <c r="D637">
        <f t="shared" si="57"/>
        <v>0</v>
      </c>
      <c r="E637">
        <f t="shared" si="58"/>
        <v>0</v>
      </c>
      <c r="F637">
        <f t="shared" si="59"/>
        <v>0</v>
      </c>
      <c r="G637">
        <f t="shared" si="60"/>
        <v>0</v>
      </c>
    </row>
    <row r="638" spans="1:7" ht="13.2" x14ac:dyDescent="0.25">
      <c r="A638" s="6">
        <v>1.6184982522863298E-2</v>
      </c>
      <c r="B638">
        <f t="shared" si="55"/>
        <v>1</v>
      </c>
      <c r="C638">
        <f t="shared" si="56"/>
        <v>0</v>
      </c>
      <c r="D638">
        <f t="shared" si="57"/>
        <v>0</v>
      </c>
      <c r="E638">
        <f t="shared" si="58"/>
        <v>0</v>
      </c>
      <c r="F638">
        <f t="shared" si="59"/>
        <v>0</v>
      </c>
      <c r="G638">
        <f t="shared" si="60"/>
        <v>0</v>
      </c>
    </row>
    <row r="639" spans="1:7" ht="13.2" x14ac:dyDescent="0.25">
      <c r="A639" s="6">
        <v>1.5992519472978198E-2</v>
      </c>
      <c r="B639">
        <f t="shared" si="55"/>
        <v>1</v>
      </c>
      <c r="C639">
        <f t="shared" si="56"/>
        <v>0</v>
      </c>
      <c r="D639">
        <f t="shared" si="57"/>
        <v>0</v>
      </c>
      <c r="E639">
        <f t="shared" si="58"/>
        <v>0</v>
      </c>
      <c r="F639">
        <f t="shared" si="59"/>
        <v>0</v>
      </c>
      <c r="G639">
        <f t="shared" si="60"/>
        <v>0</v>
      </c>
    </row>
    <row r="640" spans="1:7" ht="13.2" x14ac:dyDescent="0.25">
      <c r="A640" s="6">
        <v>1.55826665970025E-2</v>
      </c>
      <c r="B640">
        <f t="shared" si="55"/>
        <v>1</v>
      </c>
      <c r="C640">
        <f t="shared" si="56"/>
        <v>0</v>
      </c>
      <c r="D640">
        <f t="shared" si="57"/>
        <v>0</v>
      </c>
      <c r="E640">
        <f t="shared" si="58"/>
        <v>0</v>
      </c>
      <c r="F640">
        <f t="shared" si="59"/>
        <v>0</v>
      </c>
      <c r="G640">
        <f t="shared" si="60"/>
        <v>0</v>
      </c>
    </row>
    <row r="641" spans="1:7" ht="13.2" x14ac:dyDescent="0.25">
      <c r="A641" s="6">
        <v>1.54371424190609E-2</v>
      </c>
      <c r="B641">
        <f t="shared" si="55"/>
        <v>1</v>
      </c>
      <c r="C641">
        <f t="shared" si="56"/>
        <v>0</v>
      </c>
      <c r="D641">
        <f t="shared" si="57"/>
        <v>0</v>
      </c>
      <c r="E641">
        <f t="shared" si="58"/>
        <v>0</v>
      </c>
      <c r="F641">
        <f t="shared" si="59"/>
        <v>0</v>
      </c>
      <c r="G641">
        <f t="shared" si="60"/>
        <v>0</v>
      </c>
    </row>
    <row r="642" spans="1:7" ht="13.2" x14ac:dyDescent="0.25">
      <c r="A642" s="6">
        <v>1.40564157142858E-2</v>
      </c>
      <c r="B642">
        <f t="shared" si="55"/>
        <v>1</v>
      </c>
      <c r="C642">
        <f t="shared" si="56"/>
        <v>0</v>
      </c>
      <c r="D642">
        <f t="shared" si="57"/>
        <v>0</v>
      </c>
      <c r="E642">
        <f t="shared" si="58"/>
        <v>0</v>
      </c>
      <c r="F642">
        <f t="shared" si="59"/>
        <v>0</v>
      </c>
      <c r="G642">
        <f t="shared" si="60"/>
        <v>0</v>
      </c>
    </row>
    <row r="643" spans="1:7" ht="13.2" x14ac:dyDescent="0.25">
      <c r="A643" s="6">
        <v>1.4005908752545201E-2</v>
      </c>
      <c r="B643">
        <f t="shared" ref="B643:B706" si="61">IF(AND($A643&gt;0,$A643&lt;10),1,0)</f>
        <v>1</v>
      </c>
      <c r="C643">
        <f t="shared" ref="C643:C706" si="62">IF(AND($A643&gt;10,$A643&lt;100),1,0)</f>
        <v>0</v>
      </c>
      <c r="D643">
        <f t="shared" ref="D643:D706" si="63">IF(AND($A643&gt;100,$A643&lt;1000),1,0)</f>
        <v>0</v>
      </c>
      <c r="E643">
        <f t="shared" ref="E643:E706" si="64">IF(AND($A643&gt;1000,$A643&lt;10000),1,0)</f>
        <v>0</v>
      </c>
      <c r="F643">
        <f t="shared" ref="F643:F706" si="65">IF(AND($A643&gt;10000,$A643&lt;100000),1,0)</f>
        <v>0</v>
      </c>
      <c r="G643">
        <f t="shared" ref="G643:G706" si="66">IF($A643&gt;100000,1,0)</f>
        <v>0</v>
      </c>
    </row>
    <row r="644" spans="1:7" ht="13.2" x14ac:dyDescent="0.25">
      <c r="A644" s="6">
        <v>1.3975338779360399E-2</v>
      </c>
      <c r="B644">
        <f t="shared" si="61"/>
        <v>1</v>
      </c>
      <c r="C644">
        <f t="shared" si="62"/>
        <v>0</v>
      </c>
      <c r="D644">
        <f t="shared" si="63"/>
        <v>0</v>
      </c>
      <c r="E644">
        <f t="shared" si="64"/>
        <v>0</v>
      </c>
      <c r="F644">
        <f t="shared" si="65"/>
        <v>0</v>
      </c>
      <c r="G644">
        <f t="shared" si="66"/>
        <v>0</v>
      </c>
    </row>
    <row r="645" spans="1:7" ht="13.2" x14ac:dyDescent="0.25">
      <c r="A645" s="6">
        <v>1.38450960105947E-2</v>
      </c>
      <c r="B645">
        <f t="shared" si="61"/>
        <v>1</v>
      </c>
      <c r="C645">
        <f t="shared" si="62"/>
        <v>0</v>
      </c>
      <c r="D645">
        <f t="shared" si="63"/>
        <v>0</v>
      </c>
      <c r="E645">
        <f t="shared" si="64"/>
        <v>0</v>
      </c>
      <c r="F645">
        <f t="shared" si="65"/>
        <v>0</v>
      </c>
      <c r="G645">
        <f t="shared" si="66"/>
        <v>0</v>
      </c>
    </row>
    <row r="646" spans="1:7" ht="13.2" x14ac:dyDescent="0.25">
      <c r="A646" s="6">
        <v>1.3002449928628401E-2</v>
      </c>
      <c r="B646">
        <f t="shared" si="61"/>
        <v>1</v>
      </c>
      <c r="C646">
        <f t="shared" si="62"/>
        <v>0</v>
      </c>
      <c r="D646">
        <f t="shared" si="63"/>
        <v>0</v>
      </c>
      <c r="E646">
        <f t="shared" si="64"/>
        <v>0</v>
      </c>
      <c r="F646">
        <f t="shared" si="65"/>
        <v>0</v>
      </c>
      <c r="G646">
        <f t="shared" si="66"/>
        <v>0</v>
      </c>
    </row>
    <row r="647" spans="1:7" ht="13.2" x14ac:dyDescent="0.25">
      <c r="A647" s="6">
        <v>1.2964951469401799E-2</v>
      </c>
      <c r="B647">
        <f t="shared" si="61"/>
        <v>1</v>
      </c>
      <c r="C647">
        <f t="shared" si="62"/>
        <v>0</v>
      </c>
      <c r="D647">
        <f t="shared" si="63"/>
        <v>0</v>
      </c>
      <c r="E647">
        <f t="shared" si="64"/>
        <v>0</v>
      </c>
      <c r="F647">
        <f t="shared" si="65"/>
        <v>0</v>
      </c>
      <c r="G647">
        <f t="shared" si="66"/>
        <v>0</v>
      </c>
    </row>
    <row r="648" spans="1:7" ht="13.2" x14ac:dyDescent="0.25">
      <c r="A648" s="6">
        <v>1.2952854615202699E-2</v>
      </c>
      <c r="B648">
        <f t="shared" si="61"/>
        <v>1</v>
      </c>
      <c r="C648">
        <f t="shared" si="62"/>
        <v>0</v>
      </c>
      <c r="D648">
        <f t="shared" si="63"/>
        <v>0</v>
      </c>
      <c r="E648">
        <f t="shared" si="64"/>
        <v>0</v>
      </c>
      <c r="F648">
        <f t="shared" si="65"/>
        <v>0</v>
      </c>
      <c r="G648">
        <f t="shared" si="66"/>
        <v>0</v>
      </c>
    </row>
    <row r="649" spans="1:7" ht="13.2" x14ac:dyDescent="0.25">
      <c r="A649" s="6">
        <v>1.26396072333102E-2</v>
      </c>
      <c r="B649">
        <f t="shared" si="61"/>
        <v>1</v>
      </c>
      <c r="C649">
        <f t="shared" si="62"/>
        <v>0</v>
      </c>
      <c r="D649">
        <f t="shared" si="63"/>
        <v>0</v>
      </c>
      <c r="E649">
        <f t="shared" si="64"/>
        <v>0</v>
      </c>
      <c r="F649">
        <f t="shared" si="65"/>
        <v>0</v>
      </c>
      <c r="G649">
        <f t="shared" si="66"/>
        <v>0</v>
      </c>
    </row>
    <row r="650" spans="1:7" ht="13.2" x14ac:dyDescent="0.25">
      <c r="A650" s="6">
        <v>1.25540705053427E-2</v>
      </c>
      <c r="B650">
        <f t="shared" si="61"/>
        <v>1</v>
      </c>
      <c r="C650">
        <f t="shared" si="62"/>
        <v>0</v>
      </c>
      <c r="D650">
        <f t="shared" si="63"/>
        <v>0</v>
      </c>
      <c r="E650">
        <f t="shared" si="64"/>
        <v>0</v>
      </c>
      <c r="F650">
        <f t="shared" si="65"/>
        <v>0</v>
      </c>
      <c r="G650">
        <f t="shared" si="66"/>
        <v>0</v>
      </c>
    </row>
    <row r="651" spans="1:7" ht="13.2" x14ac:dyDescent="0.25">
      <c r="A651" s="6">
        <v>1.25540705053427E-2</v>
      </c>
      <c r="B651">
        <f t="shared" si="61"/>
        <v>1</v>
      </c>
      <c r="C651">
        <f t="shared" si="62"/>
        <v>0</v>
      </c>
      <c r="D651">
        <f t="shared" si="63"/>
        <v>0</v>
      </c>
      <c r="E651">
        <f t="shared" si="64"/>
        <v>0</v>
      </c>
      <c r="F651">
        <f t="shared" si="65"/>
        <v>0</v>
      </c>
      <c r="G651">
        <f t="shared" si="66"/>
        <v>0</v>
      </c>
    </row>
    <row r="652" spans="1:7" ht="13.2" x14ac:dyDescent="0.25">
      <c r="A652" s="6">
        <v>1.25529678733639E-2</v>
      </c>
      <c r="B652">
        <f t="shared" si="61"/>
        <v>1</v>
      </c>
      <c r="C652">
        <f t="shared" si="62"/>
        <v>0</v>
      </c>
      <c r="D652">
        <f t="shared" si="63"/>
        <v>0</v>
      </c>
      <c r="E652">
        <f t="shared" si="64"/>
        <v>0</v>
      </c>
      <c r="F652">
        <f t="shared" si="65"/>
        <v>0</v>
      </c>
      <c r="G652">
        <f t="shared" si="66"/>
        <v>0</v>
      </c>
    </row>
    <row r="653" spans="1:7" ht="13.2" x14ac:dyDescent="0.25">
      <c r="A653" s="6">
        <v>1.2313738274325499E-2</v>
      </c>
      <c r="B653">
        <f t="shared" si="61"/>
        <v>1</v>
      </c>
      <c r="C653">
        <f t="shared" si="62"/>
        <v>0</v>
      </c>
      <c r="D653">
        <f t="shared" si="63"/>
        <v>0</v>
      </c>
      <c r="E653">
        <f t="shared" si="64"/>
        <v>0</v>
      </c>
      <c r="F653">
        <f t="shared" si="65"/>
        <v>0</v>
      </c>
      <c r="G653">
        <f t="shared" si="66"/>
        <v>0</v>
      </c>
    </row>
    <row r="654" spans="1:7" ht="13.2" x14ac:dyDescent="0.25">
      <c r="A654" s="6">
        <v>1.22578992373252E-2</v>
      </c>
      <c r="B654">
        <f t="shared" si="61"/>
        <v>1</v>
      </c>
      <c r="C654">
        <f t="shared" si="62"/>
        <v>0</v>
      </c>
      <c r="D654">
        <f t="shared" si="63"/>
        <v>0</v>
      </c>
      <c r="E654">
        <f t="shared" si="64"/>
        <v>0</v>
      </c>
      <c r="F654">
        <f t="shared" si="65"/>
        <v>0</v>
      </c>
      <c r="G654">
        <f t="shared" si="66"/>
        <v>0</v>
      </c>
    </row>
    <row r="655" spans="1:7" ht="13.2" x14ac:dyDescent="0.25">
      <c r="A655" s="6">
        <v>1.20717080692906E-2</v>
      </c>
      <c r="B655">
        <f t="shared" si="61"/>
        <v>1</v>
      </c>
      <c r="C655">
        <f t="shared" si="62"/>
        <v>0</v>
      </c>
      <c r="D655">
        <f t="shared" si="63"/>
        <v>0</v>
      </c>
      <c r="E655">
        <f t="shared" si="64"/>
        <v>0</v>
      </c>
      <c r="F655">
        <f t="shared" si="65"/>
        <v>0</v>
      </c>
      <c r="G655">
        <f t="shared" si="66"/>
        <v>0</v>
      </c>
    </row>
    <row r="656" spans="1:7" ht="13.2" x14ac:dyDescent="0.25">
      <c r="A656" s="6">
        <v>1.19513717992446E-2</v>
      </c>
      <c r="B656">
        <f t="shared" si="61"/>
        <v>1</v>
      </c>
      <c r="C656">
        <f t="shared" si="62"/>
        <v>0</v>
      </c>
      <c r="D656">
        <f t="shared" si="63"/>
        <v>0</v>
      </c>
      <c r="E656">
        <f t="shared" si="64"/>
        <v>0</v>
      </c>
      <c r="F656">
        <f t="shared" si="65"/>
        <v>0</v>
      </c>
      <c r="G656">
        <f t="shared" si="66"/>
        <v>0</v>
      </c>
    </row>
    <row r="657" spans="1:7" ht="13.2" x14ac:dyDescent="0.25">
      <c r="A657" s="6">
        <v>1.18914083640838E-2</v>
      </c>
      <c r="B657">
        <f t="shared" si="61"/>
        <v>1</v>
      </c>
      <c r="C657">
        <f t="shared" si="62"/>
        <v>0</v>
      </c>
      <c r="D657">
        <f t="shared" si="63"/>
        <v>0</v>
      </c>
      <c r="E657">
        <f t="shared" si="64"/>
        <v>0</v>
      </c>
      <c r="F657">
        <f t="shared" si="65"/>
        <v>0</v>
      </c>
      <c r="G657">
        <f t="shared" si="66"/>
        <v>0</v>
      </c>
    </row>
    <row r="658" spans="1:7" ht="13.2" x14ac:dyDescent="0.25">
      <c r="A658" s="6">
        <v>1.1481758284241901E-2</v>
      </c>
      <c r="B658">
        <f t="shared" si="61"/>
        <v>1</v>
      </c>
      <c r="C658">
        <f t="shared" si="62"/>
        <v>0</v>
      </c>
      <c r="D658">
        <f t="shared" si="63"/>
        <v>0</v>
      </c>
      <c r="E658">
        <f t="shared" si="64"/>
        <v>0</v>
      </c>
      <c r="F658">
        <f t="shared" si="65"/>
        <v>0</v>
      </c>
      <c r="G658">
        <f t="shared" si="66"/>
        <v>0</v>
      </c>
    </row>
    <row r="659" spans="1:7" ht="13.2" x14ac:dyDescent="0.25">
      <c r="A659" s="6">
        <v>1.09822785247831E-2</v>
      </c>
      <c r="B659">
        <f t="shared" si="61"/>
        <v>1</v>
      </c>
      <c r="C659">
        <f t="shared" si="62"/>
        <v>0</v>
      </c>
      <c r="D659">
        <f t="shared" si="63"/>
        <v>0</v>
      </c>
      <c r="E659">
        <f t="shared" si="64"/>
        <v>0</v>
      </c>
      <c r="F659">
        <f t="shared" si="65"/>
        <v>0</v>
      </c>
      <c r="G659">
        <f t="shared" si="66"/>
        <v>0</v>
      </c>
    </row>
    <row r="660" spans="1:7" ht="13.2" x14ac:dyDescent="0.25">
      <c r="A660" s="6">
        <v>1.0608417146480901E-2</v>
      </c>
      <c r="B660">
        <f t="shared" si="61"/>
        <v>1</v>
      </c>
      <c r="C660">
        <f t="shared" si="62"/>
        <v>0</v>
      </c>
      <c r="D660">
        <f t="shared" si="63"/>
        <v>0</v>
      </c>
      <c r="E660">
        <f t="shared" si="64"/>
        <v>0</v>
      </c>
      <c r="F660">
        <f t="shared" si="65"/>
        <v>0</v>
      </c>
      <c r="G660">
        <f t="shared" si="66"/>
        <v>0</v>
      </c>
    </row>
    <row r="661" spans="1:7" ht="13.2" x14ac:dyDescent="0.25">
      <c r="A661" s="6">
        <v>1.01708371329065E-2</v>
      </c>
      <c r="B661">
        <f t="shared" si="61"/>
        <v>1</v>
      </c>
      <c r="C661">
        <f t="shared" si="62"/>
        <v>0</v>
      </c>
      <c r="D661">
        <f t="shared" si="63"/>
        <v>0</v>
      </c>
      <c r="E661">
        <f t="shared" si="64"/>
        <v>0</v>
      </c>
      <c r="F661">
        <f t="shared" si="65"/>
        <v>0</v>
      </c>
      <c r="G661">
        <f t="shared" si="66"/>
        <v>0</v>
      </c>
    </row>
    <row r="662" spans="1:7" ht="13.2" x14ac:dyDescent="0.25">
      <c r="A662" s="6">
        <v>9.6754603353605799E-3</v>
      </c>
      <c r="B662">
        <f t="shared" si="61"/>
        <v>1</v>
      </c>
      <c r="C662">
        <f t="shared" si="62"/>
        <v>0</v>
      </c>
      <c r="D662">
        <f t="shared" si="63"/>
        <v>0</v>
      </c>
      <c r="E662">
        <f t="shared" si="64"/>
        <v>0</v>
      </c>
      <c r="F662">
        <f t="shared" si="65"/>
        <v>0</v>
      </c>
      <c r="G662">
        <f t="shared" si="66"/>
        <v>0</v>
      </c>
    </row>
    <row r="663" spans="1:7" ht="13.2" x14ac:dyDescent="0.25">
      <c r="A663" s="6">
        <v>9.5963231203872595E-3</v>
      </c>
      <c r="B663">
        <f t="shared" si="61"/>
        <v>1</v>
      </c>
      <c r="C663">
        <f t="shared" si="62"/>
        <v>0</v>
      </c>
      <c r="D663">
        <f t="shared" si="63"/>
        <v>0</v>
      </c>
      <c r="E663">
        <f t="shared" si="64"/>
        <v>0</v>
      </c>
      <c r="F663">
        <f t="shared" si="65"/>
        <v>0</v>
      </c>
      <c r="G663">
        <f t="shared" si="66"/>
        <v>0</v>
      </c>
    </row>
    <row r="664" spans="1:7" ht="13.2" x14ac:dyDescent="0.25">
      <c r="A664" s="6">
        <v>9.5076537153294307E-3</v>
      </c>
      <c r="B664">
        <f t="shared" si="61"/>
        <v>1</v>
      </c>
      <c r="C664">
        <f t="shared" si="62"/>
        <v>0</v>
      </c>
      <c r="D664">
        <f t="shared" si="63"/>
        <v>0</v>
      </c>
      <c r="E664">
        <f t="shared" si="64"/>
        <v>0</v>
      </c>
      <c r="F664">
        <f t="shared" si="65"/>
        <v>0</v>
      </c>
      <c r="G664">
        <f t="shared" si="66"/>
        <v>0</v>
      </c>
    </row>
    <row r="665" spans="1:7" ht="13.2" x14ac:dyDescent="0.25">
      <c r="A665" s="6">
        <v>9.3001207832807704E-3</v>
      </c>
      <c r="B665">
        <f t="shared" si="61"/>
        <v>1</v>
      </c>
      <c r="C665">
        <f t="shared" si="62"/>
        <v>0</v>
      </c>
      <c r="D665">
        <f t="shared" si="63"/>
        <v>0</v>
      </c>
      <c r="E665">
        <f t="shared" si="64"/>
        <v>0</v>
      </c>
      <c r="F665">
        <f t="shared" si="65"/>
        <v>0</v>
      </c>
      <c r="G665">
        <f t="shared" si="66"/>
        <v>0</v>
      </c>
    </row>
    <row r="666" spans="1:7" ht="13.2" x14ac:dyDescent="0.25">
      <c r="A666" s="6">
        <v>9.1821595930209696E-3</v>
      </c>
      <c r="B666">
        <f t="shared" si="61"/>
        <v>1</v>
      </c>
      <c r="C666">
        <f t="shared" si="62"/>
        <v>0</v>
      </c>
      <c r="D666">
        <f t="shared" si="63"/>
        <v>0</v>
      </c>
      <c r="E666">
        <f t="shared" si="64"/>
        <v>0</v>
      </c>
      <c r="F666">
        <f t="shared" si="65"/>
        <v>0</v>
      </c>
      <c r="G666">
        <f t="shared" si="66"/>
        <v>0</v>
      </c>
    </row>
    <row r="667" spans="1:7" ht="13.2" x14ac:dyDescent="0.25">
      <c r="A667" s="6">
        <v>9.16636110375222E-3</v>
      </c>
      <c r="B667">
        <f t="shared" si="61"/>
        <v>1</v>
      </c>
      <c r="C667">
        <f t="shared" si="62"/>
        <v>0</v>
      </c>
      <c r="D667">
        <f t="shared" si="63"/>
        <v>0</v>
      </c>
      <c r="E667">
        <f t="shared" si="64"/>
        <v>0</v>
      </c>
      <c r="F667">
        <f t="shared" si="65"/>
        <v>0</v>
      </c>
      <c r="G667">
        <f t="shared" si="66"/>
        <v>0</v>
      </c>
    </row>
    <row r="668" spans="1:7" ht="13.2" x14ac:dyDescent="0.25">
      <c r="A668" s="6">
        <v>9.1540101762012001E-3</v>
      </c>
      <c r="B668">
        <f t="shared" si="61"/>
        <v>1</v>
      </c>
      <c r="C668">
        <f t="shared" si="62"/>
        <v>0</v>
      </c>
      <c r="D668">
        <f t="shared" si="63"/>
        <v>0</v>
      </c>
      <c r="E668">
        <f t="shared" si="64"/>
        <v>0</v>
      </c>
      <c r="F668">
        <f t="shared" si="65"/>
        <v>0</v>
      </c>
      <c r="G668">
        <f t="shared" si="66"/>
        <v>0</v>
      </c>
    </row>
    <row r="669" spans="1:7" ht="13.2" x14ac:dyDescent="0.25">
      <c r="A669" s="6">
        <v>8.90018458218296E-3</v>
      </c>
      <c r="B669">
        <f t="shared" si="61"/>
        <v>1</v>
      </c>
      <c r="C669">
        <f t="shared" si="62"/>
        <v>0</v>
      </c>
      <c r="D669">
        <f t="shared" si="63"/>
        <v>0</v>
      </c>
      <c r="E669">
        <f t="shared" si="64"/>
        <v>0</v>
      </c>
      <c r="F669">
        <f t="shared" si="65"/>
        <v>0</v>
      </c>
      <c r="G669">
        <f t="shared" si="66"/>
        <v>0</v>
      </c>
    </row>
    <row r="670" spans="1:7" ht="13.2" x14ac:dyDescent="0.25">
      <c r="A670" s="6">
        <v>8.7930533514877906E-3</v>
      </c>
      <c r="B670">
        <f t="shared" si="61"/>
        <v>1</v>
      </c>
      <c r="C670">
        <f t="shared" si="62"/>
        <v>0</v>
      </c>
      <c r="D670">
        <f t="shared" si="63"/>
        <v>0</v>
      </c>
      <c r="E670">
        <f t="shared" si="64"/>
        <v>0</v>
      </c>
      <c r="F670">
        <f t="shared" si="65"/>
        <v>0</v>
      </c>
      <c r="G670">
        <f t="shared" si="66"/>
        <v>0</v>
      </c>
    </row>
    <row r="671" spans="1:7" ht="13.2" x14ac:dyDescent="0.25">
      <c r="A671" s="6">
        <v>8.7477664188299106E-3</v>
      </c>
      <c r="B671">
        <f t="shared" si="61"/>
        <v>1</v>
      </c>
      <c r="C671">
        <f t="shared" si="62"/>
        <v>0</v>
      </c>
      <c r="D671">
        <f t="shared" si="63"/>
        <v>0</v>
      </c>
      <c r="E671">
        <f t="shared" si="64"/>
        <v>0</v>
      </c>
      <c r="F671">
        <f t="shared" si="65"/>
        <v>0</v>
      </c>
      <c r="G671">
        <f t="shared" si="66"/>
        <v>0</v>
      </c>
    </row>
    <row r="672" spans="1:7" ht="13.2" x14ac:dyDescent="0.25">
      <c r="A672" s="6">
        <v>8.6509989376670603E-3</v>
      </c>
      <c r="B672">
        <f t="shared" si="61"/>
        <v>1</v>
      </c>
      <c r="C672">
        <f t="shared" si="62"/>
        <v>0</v>
      </c>
      <c r="D672">
        <f t="shared" si="63"/>
        <v>0</v>
      </c>
      <c r="E672">
        <f t="shared" si="64"/>
        <v>0</v>
      </c>
      <c r="F672">
        <f t="shared" si="65"/>
        <v>0</v>
      </c>
      <c r="G672">
        <f t="shared" si="66"/>
        <v>0</v>
      </c>
    </row>
    <row r="673" spans="1:7" ht="13.2" x14ac:dyDescent="0.25">
      <c r="A673" s="6">
        <v>8.3894975796556994E-3</v>
      </c>
      <c r="B673">
        <f t="shared" si="61"/>
        <v>1</v>
      </c>
      <c r="C673">
        <f t="shared" si="62"/>
        <v>0</v>
      </c>
      <c r="D673">
        <f t="shared" si="63"/>
        <v>0</v>
      </c>
      <c r="E673">
        <f t="shared" si="64"/>
        <v>0</v>
      </c>
      <c r="F673">
        <f t="shared" si="65"/>
        <v>0</v>
      </c>
      <c r="G673">
        <f t="shared" si="66"/>
        <v>0</v>
      </c>
    </row>
    <row r="674" spans="1:7" ht="13.2" x14ac:dyDescent="0.25">
      <c r="A674" s="6">
        <v>8.3894975796556994E-3</v>
      </c>
      <c r="B674">
        <f t="shared" si="61"/>
        <v>1</v>
      </c>
      <c r="C674">
        <f t="shared" si="62"/>
        <v>0</v>
      </c>
      <c r="D674">
        <f t="shared" si="63"/>
        <v>0</v>
      </c>
      <c r="E674">
        <f t="shared" si="64"/>
        <v>0</v>
      </c>
      <c r="F674">
        <f t="shared" si="65"/>
        <v>0</v>
      </c>
      <c r="G674">
        <f t="shared" si="66"/>
        <v>0</v>
      </c>
    </row>
    <row r="675" spans="1:7" ht="13.2" x14ac:dyDescent="0.25">
      <c r="A675" s="6">
        <v>8.23375051071327E-3</v>
      </c>
      <c r="B675">
        <f t="shared" si="61"/>
        <v>1</v>
      </c>
      <c r="C675">
        <f t="shared" si="62"/>
        <v>0</v>
      </c>
      <c r="D675">
        <f t="shared" si="63"/>
        <v>0</v>
      </c>
      <c r="E675">
        <f t="shared" si="64"/>
        <v>0</v>
      </c>
      <c r="F675">
        <f t="shared" si="65"/>
        <v>0</v>
      </c>
      <c r="G675">
        <f t="shared" si="66"/>
        <v>0</v>
      </c>
    </row>
    <row r="676" spans="1:7" ht="13.2" x14ac:dyDescent="0.25">
      <c r="A676" s="6">
        <v>8.1473730685143794E-3</v>
      </c>
      <c r="B676">
        <f t="shared" si="61"/>
        <v>1</v>
      </c>
      <c r="C676">
        <f t="shared" si="62"/>
        <v>0</v>
      </c>
      <c r="D676">
        <f t="shared" si="63"/>
        <v>0</v>
      </c>
      <c r="E676">
        <f t="shared" si="64"/>
        <v>0</v>
      </c>
      <c r="F676">
        <f t="shared" si="65"/>
        <v>0</v>
      </c>
      <c r="G676">
        <f t="shared" si="66"/>
        <v>0</v>
      </c>
    </row>
    <row r="677" spans="1:7" ht="13.2" x14ac:dyDescent="0.25">
      <c r="A677" s="6">
        <v>8.0542357206918498E-3</v>
      </c>
      <c r="B677">
        <f t="shared" si="61"/>
        <v>1</v>
      </c>
      <c r="C677">
        <f t="shared" si="62"/>
        <v>0</v>
      </c>
      <c r="D677">
        <f t="shared" si="63"/>
        <v>0</v>
      </c>
      <c r="E677">
        <f t="shared" si="64"/>
        <v>0</v>
      </c>
      <c r="F677">
        <f t="shared" si="65"/>
        <v>0</v>
      </c>
      <c r="G677">
        <f t="shared" si="66"/>
        <v>0</v>
      </c>
    </row>
    <row r="678" spans="1:7" ht="13.2" x14ac:dyDescent="0.25">
      <c r="A678" s="6">
        <v>7.50326303099244E-3</v>
      </c>
      <c r="B678">
        <f t="shared" si="61"/>
        <v>1</v>
      </c>
      <c r="C678">
        <f t="shared" si="62"/>
        <v>0</v>
      </c>
      <c r="D678">
        <f t="shared" si="63"/>
        <v>0</v>
      </c>
      <c r="E678">
        <f t="shared" si="64"/>
        <v>0</v>
      </c>
      <c r="F678">
        <f t="shared" si="65"/>
        <v>0</v>
      </c>
      <c r="G678">
        <f t="shared" si="66"/>
        <v>0</v>
      </c>
    </row>
    <row r="679" spans="1:7" ht="13.2" x14ac:dyDescent="0.25">
      <c r="A679" s="6">
        <v>7.3759043098691702E-3</v>
      </c>
      <c r="B679">
        <f t="shared" si="61"/>
        <v>1</v>
      </c>
      <c r="C679">
        <f t="shared" si="62"/>
        <v>0</v>
      </c>
      <c r="D679">
        <f t="shared" si="63"/>
        <v>0</v>
      </c>
      <c r="E679">
        <f t="shared" si="64"/>
        <v>0</v>
      </c>
      <c r="F679">
        <f t="shared" si="65"/>
        <v>0</v>
      </c>
      <c r="G679">
        <f t="shared" si="66"/>
        <v>0</v>
      </c>
    </row>
    <row r="680" spans="1:7" ht="13.2" x14ac:dyDescent="0.25">
      <c r="A680" s="6">
        <v>7.2999088628115799E-3</v>
      </c>
      <c r="B680">
        <f t="shared" si="61"/>
        <v>1</v>
      </c>
      <c r="C680">
        <f t="shared" si="62"/>
        <v>0</v>
      </c>
      <c r="D680">
        <f t="shared" si="63"/>
        <v>0</v>
      </c>
      <c r="E680">
        <f t="shared" si="64"/>
        <v>0</v>
      </c>
      <c r="F680">
        <f t="shared" si="65"/>
        <v>0</v>
      </c>
      <c r="G680">
        <f t="shared" si="66"/>
        <v>0</v>
      </c>
    </row>
    <row r="681" spans="1:7" ht="13.2" x14ac:dyDescent="0.25">
      <c r="A681" s="6">
        <v>7.25734301364788E-3</v>
      </c>
      <c r="B681">
        <f t="shared" si="61"/>
        <v>1</v>
      </c>
      <c r="C681">
        <f t="shared" si="62"/>
        <v>0</v>
      </c>
      <c r="D681">
        <f t="shared" si="63"/>
        <v>0</v>
      </c>
      <c r="E681">
        <f t="shared" si="64"/>
        <v>0</v>
      </c>
      <c r="F681">
        <f t="shared" si="65"/>
        <v>0</v>
      </c>
      <c r="G681">
        <f t="shared" si="66"/>
        <v>0</v>
      </c>
    </row>
    <row r="682" spans="1:7" ht="13.2" x14ac:dyDescent="0.25">
      <c r="A682" s="6">
        <v>6.8585040300955897E-3</v>
      </c>
      <c r="B682">
        <f t="shared" si="61"/>
        <v>1</v>
      </c>
      <c r="C682">
        <f t="shared" si="62"/>
        <v>0</v>
      </c>
      <c r="D682">
        <f t="shared" si="63"/>
        <v>0</v>
      </c>
      <c r="E682">
        <f t="shared" si="64"/>
        <v>0</v>
      </c>
      <c r="F682">
        <f t="shared" si="65"/>
        <v>0</v>
      </c>
      <c r="G682">
        <f t="shared" si="66"/>
        <v>0</v>
      </c>
    </row>
    <row r="683" spans="1:7" ht="13.2" x14ac:dyDescent="0.25">
      <c r="A683" s="6">
        <v>6.8439937578179903E-3</v>
      </c>
      <c r="B683">
        <f t="shared" si="61"/>
        <v>1</v>
      </c>
      <c r="C683">
        <f t="shared" si="62"/>
        <v>0</v>
      </c>
      <c r="D683">
        <f t="shared" si="63"/>
        <v>0</v>
      </c>
      <c r="E683">
        <f t="shared" si="64"/>
        <v>0</v>
      </c>
      <c r="F683">
        <f t="shared" si="65"/>
        <v>0</v>
      </c>
      <c r="G683">
        <f t="shared" si="66"/>
        <v>0</v>
      </c>
    </row>
    <row r="684" spans="1:7" ht="13.2" x14ac:dyDescent="0.25">
      <c r="A684" s="6">
        <v>6.7190747195138402E-3</v>
      </c>
      <c r="B684">
        <f t="shared" si="61"/>
        <v>1</v>
      </c>
      <c r="C684">
        <f t="shared" si="62"/>
        <v>0</v>
      </c>
      <c r="D684">
        <f t="shared" si="63"/>
        <v>0</v>
      </c>
      <c r="E684">
        <f t="shared" si="64"/>
        <v>0</v>
      </c>
      <c r="F684">
        <f t="shared" si="65"/>
        <v>0</v>
      </c>
      <c r="G684">
        <f t="shared" si="66"/>
        <v>0</v>
      </c>
    </row>
    <row r="685" spans="1:7" ht="13.2" x14ac:dyDescent="0.25">
      <c r="A685" s="6">
        <v>6.5677656954899301E-3</v>
      </c>
      <c r="B685">
        <f t="shared" si="61"/>
        <v>1</v>
      </c>
      <c r="C685">
        <f t="shared" si="62"/>
        <v>0</v>
      </c>
      <c r="D685">
        <f t="shared" si="63"/>
        <v>0</v>
      </c>
      <c r="E685">
        <f t="shared" si="64"/>
        <v>0</v>
      </c>
      <c r="F685">
        <f t="shared" si="65"/>
        <v>0</v>
      </c>
      <c r="G685">
        <f t="shared" si="66"/>
        <v>0</v>
      </c>
    </row>
    <row r="686" spans="1:7" ht="13.2" x14ac:dyDescent="0.25">
      <c r="A686" s="6">
        <v>6.4583215317093297E-3</v>
      </c>
      <c r="B686">
        <f t="shared" si="61"/>
        <v>1</v>
      </c>
      <c r="C686">
        <f t="shared" si="62"/>
        <v>0</v>
      </c>
      <c r="D686">
        <f t="shared" si="63"/>
        <v>0</v>
      </c>
      <c r="E686">
        <f t="shared" si="64"/>
        <v>0</v>
      </c>
      <c r="F686">
        <f t="shared" si="65"/>
        <v>0</v>
      </c>
      <c r="G686">
        <f t="shared" si="66"/>
        <v>0</v>
      </c>
    </row>
    <row r="687" spans="1:7" ht="13.2" x14ac:dyDescent="0.25">
      <c r="A687" s="6">
        <v>6.4171312061700198E-3</v>
      </c>
      <c r="B687">
        <f t="shared" si="61"/>
        <v>1</v>
      </c>
      <c r="C687">
        <f t="shared" si="62"/>
        <v>0</v>
      </c>
      <c r="D687">
        <f t="shared" si="63"/>
        <v>0</v>
      </c>
      <c r="E687">
        <f t="shared" si="64"/>
        <v>0</v>
      </c>
      <c r="F687">
        <f t="shared" si="65"/>
        <v>0</v>
      </c>
      <c r="G687">
        <f t="shared" si="66"/>
        <v>0</v>
      </c>
    </row>
    <row r="688" spans="1:7" ht="13.2" x14ac:dyDescent="0.25">
      <c r="A688" s="6">
        <v>6.3049709227739198E-3</v>
      </c>
      <c r="B688">
        <f t="shared" si="61"/>
        <v>1</v>
      </c>
      <c r="C688">
        <f t="shared" si="62"/>
        <v>0</v>
      </c>
      <c r="D688">
        <f t="shared" si="63"/>
        <v>0</v>
      </c>
      <c r="E688">
        <f t="shared" si="64"/>
        <v>0</v>
      </c>
      <c r="F688">
        <f t="shared" si="65"/>
        <v>0</v>
      </c>
      <c r="G688">
        <f t="shared" si="66"/>
        <v>0</v>
      </c>
    </row>
    <row r="689" spans="1:7" ht="13.2" x14ac:dyDescent="0.25">
      <c r="A689" s="6">
        <v>6.2521755508099797E-3</v>
      </c>
      <c r="B689">
        <f t="shared" si="61"/>
        <v>1</v>
      </c>
      <c r="C689">
        <f t="shared" si="62"/>
        <v>0</v>
      </c>
      <c r="D689">
        <f t="shared" si="63"/>
        <v>0</v>
      </c>
      <c r="E689">
        <f t="shared" si="64"/>
        <v>0</v>
      </c>
      <c r="F689">
        <f t="shared" si="65"/>
        <v>0</v>
      </c>
      <c r="G689">
        <f t="shared" si="66"/>
        <v>0</v>
      </c>
    </row>
    <row r="690" spans="1:7" ht="13.2" x14ac:dyDescent="0.25">
      <c r="A690" s="6">
        <v>6.1859354047843797E-3</v>
      </c>
      <c r="B690">
        <f t="shared" si="61"/>
        <v>1</v>
      </c>
      <c r="C690">
        <f t="shared" si="62"/>
        <v>0</v>
      </c>
      <c r="D690">
        <f t="shared" si="63"/>
        <v>0</v>
      </c>
      <c r="E690">
        <f t="shared" si="64"/>
        <v>0</v>
      </c>
      <c r="F690">
        <f t="shared" si="65"/>
        <v>0</v>
      </c>
      <c r="G690">
        <f t="shared" si="66"/>
        <v>0</v>
      </c>
    </row>
    <row r="691" spans="1:7" ht="13.2" x14ac:dyDescent="0.25">
      <c r="A691" s="6">
        <v>6.1428551632712498E-3</v>
      </c>
      <c r="B691">
        <f t="shared" si="61"/>
        <v>1</v>
      </c>
      <c r="C691">
        <f t="shared" si="62"/>
        <v>0</v>
      </c>
      <c r="D691">
        <f t="shared" si="63"/>
        <v>0</v>
      </c>
      <c r="E691">
        <f t="shared" si="64"/>
        <v>0</v>
      </c>
      <c r="F691">
        <f t="shared" si="65"/>
        <v>0</v>
      </c>
      <c r="G691">
        <f t="shared" si="66"/>
        <v>0</v>
      </c>
    </row>
    <row r="692" spans="1:7" ht="13.2" x14ac:dyDescent="0.25">
      <c r="A692" s="6">
        <v>6.0307379545566997E-3</v>
      </c>
      <c r="B692">
        <f t="shared" si="61"/>
        <v>1</v>
      </c>
      <c r="C692">
        <f t="shared" si="62"/>
        <v>0</v>
      </c>
      <c r="D692">
        <f t="shared" si="63"/>
        <v>0</v>
      </c>
      <c r="E692">
        <f t="shared" si="64"/>
        <v>0</v>
      </c>
      <c r="F692">
        <f t="shared" si="65"/>
        <v>0</v>
      </c>
      <c r="G692">
        <f t="shared" si="66"/>
        <v>0</v>
      </c>
    </row>
    <row r="693" spans="1:7" ht="13.2" x14ac:dyDescent="0.25">
      <c r="A693" s="6">
        <v>5.8904283415874299E-3</v>
      </c>
      <c r="B693">
        <f t="shared" si="61"/>
        <v>1</v>
      </c>
      <c r="C693">
        <f t="shared" si="62"/>
        <v>0</v>
      </c>
      <c r="D693">
        <f t="shared" si="63"/>
        <v>0</v>
      </c>
      <c r="E693">
        <f t="shared" si="64"/>
        <v>0</v>
      </c>
      <c r="F693">
        <f t="shared" si="65"/>
        <v>0</v>
      </c>
      <c r="G693">
        <f t="shared" si="66"/>
        <v>0</v>
      </c>
    </row>
    <row r="694" spans="1:7" ht="13.2" x14ac:dyDescent="0.25">
      <c r="A694" s="6">
        <v>5.8632316597132996E-3</v>
      </c>
      <c r="B694">
        <f t="shared" si="61"/>
        <v>1</v>
      </c>
      <c r="C694">
        <f t="shared" si="62"/>
        <v>0</v>
      </c>
      <c r="D694">
        <f t="shared" si="63"/>
        <v>0</v>
      </c>
      <c r="E694">
        <f t="shared" si="64"/>
        <v>0</v>
      </c>
      <c r="F694">
        <f t="shared" si="65"/>
        <v>0</v>
      </c>
      <c r="G694">
        <f t="shared" si="66"/>
        <v>0</v>
      </c>
    </row>
    <row r="695" spans="1:7" ht="13.2" x14ac:dyDescent="0.25">
      <c r="A695" s="6">
        <v>5.5671478659308701E-3</v>
      </c>
      <c r="B695">
        <f t="shared" si="61"/>
        <v>1</v>
      </c>
      <c r="C695">
        <f t="shared" si="62"/>
        <v>0</v>
      </c>
      <c r="D695">
        <f t="shared" si="63"/>
        <v>0</v>
      </c>
      <c r="E695">
        <f t="shared" si="64"/>
        <v>0</v>
      </c>
      <c r="F695">
        <f t="shared" si="65"/>
        <v>0</v>
      </c>
      <c r="G695">
        <f t="shared" si="66"/>
        <v>0</v>
      </c>
    </row>
    <row r="696" spans="1:7" ht="13.2" x14ac:dyDescent="0.25">
      <c r="A696" s="6">
        <v>5.53423016812066E-3</v>
      </c>
      <c r="B696">
        <f t="shared" si="61"/>
        <v>1</v>
      </c>
      <c r="C696">
        <f t="shared" si="62"/>
        <v>0</v>
      </c>
      <c r="D696">
        <f t="shared" si="63"/>
        <v>0</v>
      </c>
      <c r="E696">
        <f t="shared" si="64"/>
        <v>0</v>
      </c>
      <c r="F696">
        <f t="shared" si="65"/>
        <v>0</v>
      </c>
      <c r="G696">
        <f t="shared" si="66"/>
        <v>0</v>
      </c>
    </row>
    <row r="697" spans="1:7" ht="13.2" x14ac:dyDescent="0.25">
      <c r="A697" s="6">
        <v>5.4792174593987298E-3</v>
      </c>
      <c r="B697">
        <f t="shared" si="61"/>
        <v>1</v>
      </c>
      <c r="C697">
        <f t="shared" si="62"/>
        <v>0</v>
      </c>
      <c r="D697">
        <f t="shared" si="63"/>
        <v>0</v>
      </c>
      <c r="E697">
        <f t="shared" si="64"/>
        <v>0</v>
      </c>
      <c r="F697">
        <f t="shared" si="65"/>
        <v>0</v>
      </c>
      <c r="G697">
        <f t="shared" si="66"/>
        <v>0</v>
      </c>
    </row>
    <row r="698" spans="1:7" ht="13.2" x14ac:dyDescent="0.25">
      <c r="A698" s="6">
        <v>5.4463697099472698E-3</v>
      </c>
      <c r="B698">
        <f t="shared" si="61"/>
        <v>1</v>
      </c>
      <c r="C698">
        <f t="shared" si="62"/>
        <v>0</v>
      </c>
      <c r="D698">
        <f t="shared" si="63"/>
        <v>0</v>
      </c>
      <c r="E698">
        <f t="shared" si="64"/>
        <v>0</v>
      </c>
      <c r="F698">
        <f t="shared" si="65"/>
        <v>0</v>
      </c>
      <c r="G698">
        <f t="shared" si="66"/>
        <v>0</v>
      </c>
    </row>
    <row r="699" spans="1:7" ht="13.2" x14ac:dyDescent="0.25">
      <c r="A699" s="6">
        <v>5.2855157639558198E-3</v>
      </c>
      <c r="B699">
        <f t="shared" si="61"/>
        <v>1</v>
      </c>
      <c r="C699">
        <f t="shared" si="62"/>
        <v>0</v>
      </c>
      <c r="D699">
        <f t="shared" si="63"/>
        <v>0</v>
      </c>
      <c r="E699">
        <f t="shared" si="64"/>
        <v>0</v>
      </c>
      <c r="F699">
        <f t="shared" si="65"/>
        <v>0</v>
      </c>
      <c r="G699">
        <f t="shared" si="66"/>
        <v>0</v>
      </c>
    </row>
    <row r="700" spans="1:7" ht="13.2" x14ac:dyDescent="0.25">
      <c r="A700" s="6">
        <v>5.26287344155843E-3</v>
      </c>
      <c r="B700">
        <f t="shared" si="61"/>
        <v>1</v>
      </c>
      <c r="C700">
        <f t="shared" si="62"/>
        <v>0</v>
      </c>
      <c r="D700">
        <f t="shared" si="63"/>
        <v>0</v>
      </c>
      <c r="E700">
        <f t="shared" si="64"/>
        <v>0</v>
      </c>
      <c r="F700">
        <f t="shared" si="65"/>
        <v>0</v>
      </c>
      <c r="G700">
        <f t="shared" si="66"/>
        <v>0</v>
      </c>
    </row>
    <row r="701" spans="1:7" ht="13.2" x14ac:dyDescent="0.25">
      <c r="A701" s="6">
        <v>5.1524852575508496E-3</v>
      </c>
      <c r="B701">
        <f t="shared" si="61"/>
        <v>1</v>
      </c>
      <c r="C701">
        <f t="shared" si="62"/>
        <v>0</v>
      </c>
      <c r="D701">
        <f t="shared" si="63"/>
        <v>0</v>
      </c>
      <c r="E701">
        <f t="shared" si="64"/>
        <v>0</v>
      </c>
      <c r="F701">
        <f t="shared" si="65"/>
        <v>0</v>
      </c>
      <c r="G701">
        <f t="shared" si="66"/>
        <v>0</v>
      </c>
    </row>
    <row r="702" spans="1:7" ht="13.2" x14ac:dyDescent="0.25">
      <c r="A702" s="6">
        <v>5.1349463943106098E-3</v>
      </c>
      <c r="B702">
        <f t="shared" si="61"/>
        <v>1</v>
      </c>
      <c r="C702">
        <f t="shared" si="62"/>
        <v>0</v>
      </c>
      <c r="D702">
        <f t="shared" si="63"/>
        <v>0</v>
      </c>
      <c r="E702">
        <f t="shared" si="64"/>
        <v>0</v>
      </c>
      <c r="F702">
        <f t="shared" si="65"/>
        <v>0</v>
      </c>
      <c r="G702">
        <f t="shared" si="66"/>
        <v>0</v>
      </c>
    </row>
    <row r="703" spans="1:7" ht="13.2" x14ac:dyDescent="0.25">
      <c r="A703" s="6">
        <v>4.8036617669961496E-3</v>
      </c>
      <c r="B703">
        <f t="shared" si="61"/>
        <v>1</v>
      </c>
      <c r="C703">
        <f t="shared" si="62"/>
        <v>0</v>
      </c>
      <c r="D703">
        <f t="shared" si="63"/>
        <v>0</v>
      </c>
      <c r="E703">
        <f t="shared" si="64"/>
        <v>0</v>
      </c>
      <c r="F703">
        <f t="shared" si="65"/>
        <v>0</v>
      </c>
      <c r="G703">
        <f t="shared" si="66"/>
        <v>0</v>
      </c>
    </row>
    <row r="704" spans="1:7" ht="13.2" x14ac:dyDescent="0.25">
      <c r="A704" s="6">
        <v>4.6208300500967603E-3</v>
      </c>
      <c r="B704">
        <f t="shared" si="61"/>
        <v>1</v>
      </c>
      <c r="C704">
        <f t="shared" si="62"/>
        <v>0</v>
      </c>
      <c r="D704">
        <f t="shared" si="63"/>
        <v>0</v>
      </c>
      <c r="E704">
        <f t="shared" si="64"/>
        <v>0</v>
      </c>
      <c r="F704">
        <f t="shared" si="65"/>
        <v>0</v>
      </c>
      <c r="G704">
        <f t="shared" si="66"/>
        <v>0</v>
      </c>
    </row>
    <row r="705" spans="1:7" ht="13.2" x14ac:dyDescent="0.25">
      <c r="A705" s="6">
        <v>4.5822993148079598E-3</v>
      </c>
      <c r="B705">
        <f t="shared" si="61"/>
        <v>1</v>
      </c>
      <c r="C705">
        <f t="shared" si="62"/>
        <v>0</v>
      </c>
      <c r="D705">
        <f t="shared" si="63"/>
        <v>0</v>
      </c>
      <c r="E705">
        <f t="shared" si="64"/>
        <v>0</v>
      </c>
      <c r="F705">
        <f t="shared" si="65"/>
        <v>0</v>
      </c>
      <c r="G705">
        <f t="shared" si="66"/>
        <v>0</v>
      </c>
    </row>
    <row r="706" spans="1:7" ht="13.2" x14ac:dyDescent="0.25">
      <c r="A706" s="6">
        <v>4.4772625230752603E-3</v>
      </c>
      <c r="B706">
        <f t="shared" si="61"/>
        <v>1</v>
      </c>
      <c r="C706">
        <f t="shared" si="62"/>
        <v>0</v>
      </c>
      <c r="D706">
        <f t="shared" si="63"/>
        <v>0</v>
      </c>
      <c r="E706">
        <f t="shared" si="64"/>
        <v>0</v>
      </c>
      <c r="F706">
        <f t="shared" si="65"/>
        <v>0</v>
      </c>
      <c r="G706">
        <f t="shared" si="66"/>
        <v>0</v>
      </c>
    </row>
    <row r="707" spans="1:7" ht="13.2" x14ac:dyDescent="0.25">
      <c r="A707" s="6">
        <v>4.3013516901841799E-3</v>
      </c>
      <c r="B707">
        <f t="shared" ref="B707:B770" si="67">IF(AND($A707&gt;0,$A707&lt;10),1,0)</f>
        <v>1</v>
      </c>
      <c r="C707">
        <f t="shared" ref="C707:C770" si="68">IF(AND($A707&gt;10,$A707&lt;100),1,0)</f>
        <v>0</v>
      </c>
      <c r="D707">
        <f t="shared" ref="D707:D770" si="69">IF(AND($A707&gt;100,$A707&lt;1000),1,0)</f>
        <v>0</v>
      </c>
      <c r="E707">
        <f t="shared" ref="E707:E770" si="70">IF(AND($A707&gt;1000,$A707&lt;10000),1,0)</f>
        <v>0</v>
      </c>
      <c r="F707">
        <f t="shared" ref="F707:F770" si="71">IF(AND($A707&gt;10000,$A707&lt;100000),1,0)</f>
        <v>0</v>
      </c>
      <c r="G707">
        <f t="shared" ref="G707:G770" si="72">IF($A707&gt;100000,1,0)</f>
        <v>0</v>
      </c>
    </row>
    <row r="708" spans="1:7" ht="13.2" x14ac:dyDescent="0.25">
      <c r="A708" s="6">
        <v>4.2837591981159297E-3</v>
      </c>
      <c r="B708">
        <f t="shared" si="67"/>
        <v>1</v>
      </c>
      <c r="C708">
        <f t="shared" si="68"/>
        <v>0</v>
      </c>
      <c r="D708">
        <f t="shared" si="69"/>
        <v>0</v>
      </c>
      <c r="E708">
        <f t="shared" si="70"/>
        <v>0</v>
      </c>
      <c r="F708">
        <f t="shared" si="71"/>
        <v>0</v>
      </c>
      <c r="G708">
        <f t="shared" si="72"/>
        <v>0</v>
      </c>
    </row>
    <row r="709" spans="1:7" ht="13.2" x14ac:dyDescent="0.25">
      <c r="A709" s="6">
        <v>4.2085354424883604E-3</v>
      </c>
      <c r="B709">
        <f t="shared" si="67"/>
        <v>1</v>
      </c>
      <c r="C709">
        <f t="shared" si="68"/>
        <v>0</v>
      </c>
      <c r="D709">
        <f t="shared" si="69"/>
        <v>0</v>
      </c>
      <c r="E709">
        <f t="shared" si="70"/>
        <v>0</v>
      </c>
      <c r="F709">
        <f t="shared" si="71"/>
        <v>0</v>
      </c>
      <c r="G709">
        <f t="shared" si="72"/>
        <v>0</v>
      </c>
    </row>
    <row r="710" spans="1:7" ht="13.2" x14ac:dyDescent="0.25">
      <c r="A710" s="6">
        <v>4.1359975672766299E-3</v>
      </c>
      <c r="B710">
        <f t="shared" si="67"/>
        <v>1</v>
      </c>
      <c r="C710">
        <f t="shared" si="68"/>
        <v>0</v>
      </c>
      <c r="D710">
        <f t="shared" si="69"/>
        <v>0</v>
      </c>
      <c r="E710">
        <f t="shared" si="70"/>
        <v>0</v>
      </c>
      <c r="F710">
        <f t="shared" si="71"/>
        <v>0</v>
      </c>
      <c r="G710">
        <f t="shared" si="72"/>
        <v>0</v>
      </c>
    </row>
    <row r="711" spans="1:7" ht="13.2" x14ac:dyDescent="0.25">
      <c r="A711" s="6">
        <v>3.9388328662326097E-3</v>
      </c>
      <c r="B711">
        <f t="shared" si="67"/>
        <v>1</v>
      </c>
      <c r="C711">
        <f t="shared" si="68"/>
        <v>0</v>
      </c>
      <c r="D711">
        <f t="shared" si="69"/>
        <v>0</v>
      </c>
      <c r="E711">
        <f t="shared" si="70"/>
        <v>0</v>
      </c>
      <c r="F711">
        <f t="shared" si="71"/>
        <v>0</v>
      </c>
      <c r="G711">
        <f t="shared" si="72"/>
        <v>0</v>
      </c>
    </row>
    <row r="712" spans="1:7" ht="13.2" x14ac:dyDescent="0.25">
      <c r="A712" s="6">
        <v>3.8794374758856099E-3</v>
      </c>
      <c r="B712">
        <f t="shared" si="67"/>
        <v>1</v>
      </c>
      <c r="C712">
        <f t="shared" si="68"/>
        <v>0</v>
      </c>
      <c r="D712">
        <f t="shared" si="69"/>
        <v>0</v>
      </c>
      <c r="E712">
        <f t="shared" si="70"/>
        <v>0</v>
      </c>
      <c r="F712">
        <f t="shared" si="71"/>
        <v>0</v>
      </c>
      <c r="G712">
        <f t="shared" si="72"/>
        <v>0</v>
      </c>
    </row>
    <row r="713" spans="1:7" ht="13.2" x14ac:dyDescent="0.25">
      <c r="A713" s="6">
        <v>3.6301165341986099E-3</v>
      </c>
      <c r="B713">
        <f t="shared" si="67"/>
        <v>1</v>
      </c>
      <c r="C713">
        <f t="shared" si="68"/>
        <v>0</v>
      </c>
      <c r="D713">
        <f t="shared" si="69"/>
        <v>0</v>
      </c>
      <c r="E713">
        <f t="shared" si="70"/>
        <v>0</v>
      </c>
      <c r="F713">
        <f t="shared" si="71"/>
        <v>0</v>
      </c>
      <c r="G713">
        <f t="shared" si="72"/>
        <v>0</v>
      </c>
    </row>
    <row r="714" spans="1:7" ht="13.2" x14ac:dyDescent="0.25">
      <c r="A714" s="6">
        <v>3.6301165341986099E-3</v>
      </c>
      <c r="B714">
        <f t="shared" si="67"/>
        <v>1</v>
      </c>
      <c r="C714">
        <f t="shared" si="68"/>
        <v>0</v>
      </c>
      <c r="D714">
        <f t="shared" si="69"/>
        <v>0</v>
      </c>
      <c r="E714">
        <f t="shared" si="70"/>
        <v>0</v>
      </c>
      <c r="F714">
        <f t="shared" si="71"/>
        <v>0</v>
      </c>
      <c r="G714">
        <f t="shared" si="72"/>
        <v>0</v>
      </c>
    </row>
    <row r="715" spans="1:7" ht="13.2" x14ac:dyDescent="0.25">
      <c r="A715" s="6">
        <v>3.6255881064671601E-3</v>
      </c>
      <c r="B715">
        <f t="shared" si="67"/>
        <v>1</v>
      </c>
      <c r="C715">
        <f t="shared" si="68"/>
        <v>0</v>
      </c>
      <c r="D715">
        <f t="shared" si="69"/>
        <v>0</v>
      </c>
      <c r="E715">
        <f t="shared" si="70"/>
        <v>0</v>
      </c>
      <c r="F715">
        <f t="shared" si="71"/>
        <v>0</v>
      </c>
      <c r="G715">
        <f t="shared" si="72"/>
        <v>0</v>
      </c>
    </row>
    <row r="716" spans="1:7" ht="13.2" x14ac:dyDescent="0.25">
      <c r="A716" s="6">
        <v>3.4878050375322699E-3</v>
      </c>
      <c r="B716">
        <f t="shared" si="67"/>
        <v>1</v>
      </c>
      <c r="C716">
        <f t="shared" si="68"/>
        <v>0</v>
      </c>
      <c r="D716">
        <f t="shared" si="69"/>
        <v>0</v>
      </c>
      <c r="E716">
        <f t="shared" si="70"/>
        <v>0</v>
      </c>
      <c r="F716">
        <f t="shared" si="71"/>
        <v>0</v>
      </c>
      <c r="G716">
        <f t="shared" si="72"/>
        <v>0</v>
      </c>
    </row>
    <row r="717" spans="1:7" ht="13.2" x14ac:dyDescent="0.25">
      <c r="A717" s="6">
        <v>3.4839931737711701E-3</v>
      </c>
      <c r="B717">
        <f t="shared" si="67"/>
        <v>1</v>
      </c>
      <c r="C717">
        <f t="shared" si="68"/>
        <v>0</v>
      </c>
      <c r="D717">
        <f t="shared" si="69"/>
        <v>0</v>
      </c>
      <c r="E717">
        <f t="shared" si="70"/>
        <v>0</v>
      </c>
      <c r="F717">
        <f t="shared" si="71"/>
        <v>0</v>
      </c>
      <c r="G717">
        <f t="shared" si="72"/>
        <v>0</v>
      </c>
    </row>
    <row r="718" spans="1:7" ht="13.2" x14ac:dyDescent="0.25">
      <c r="A718" s="6">
        <v>3.4182325351303998E-3</v>
      </c>
      <c r="B718">
        <f t="shared" si="67"/>
        <v>1</v>
      </c>
      <c r="C718">
        <f t="shared" si="68"/>
        <v>0</v>
      </c>
      <c r="D718">
        <f t="shared" si="69"/>
        <v>0</v>
      </c>
      <c r="E718">
        <f t="shared" si="70"/>
        <v>0</v>
      </c>
      <c r="F718">
        <f t="shared" si="71"/>
        <v>0</v>
      </c>
      <c r="G718">
        <f t="shared" si="72"/>
        <v>0</v>
      </c>
    </row>
    <row r="719" spans="1:7" ht="13.2" x14ac:dyDescent="0.25">
      <c r="A719" s="6">
        <v>3.3066825955350401E-3</v>
      </c>
      <c r="B719">
        <f t="shared" si="67"/>
        <v>1</v>
      </c>
      <c r="C719">
        <f t="shared" si="68"/>
        <v>0</v>
      </c>
      <c r="D719">
        <f t="shared" si="69"/>
        <v>0</v>
      </c>
      <c r="E719">
        <f t="shared" si="70"/>
        <v>0</v>
      </c>
      <c r="F719">
        <f t="shared" si="71"/>
        <v>0</v>
      </c>
      <c r="G719">
        <f t="shared" si="72"/>
        <v>0</v>
      </c>
    </row>
    <row r="720" spans="1:7" ht="13.2" x14ac:dyDescent="0.25">
      <c r="A720" s="6">
        <v>3.29827636080799E-3</v>
      </c>
      <c r="B720">
        <f t="shared" si="67"/>
        <v>1</v>
      </c>
      <c r="C720">
        <f t="shared" si="68"/>
        <v>0</v>
      </c>
      <c r="D720">
        <f t="shared" si="69"/>
        <v>0</v>
      </c>
      <c r="E720">
        <f t="shared" si="70"/>
        <v>0</v>
      </c>
      <c r="F720">
        <f t="shared" si="71"/>
        <v>0</v>
      </c>
      <c r="G720">
        <f t="shared" si="72"/>
        <v>0</v>
      </c>
    </row>
    <row r="721" spans="1:7" ht="13.2" x14ac:dyDescent="0.25">
      <c r="A721" s="6">
        <v>3.2540472442353298E-3</v>
      </c>
      <c r="B721">
        <f t="shared" si="67"/>
        <v>1</v>
      </c>
      <c r="C721">
        <f t="shared" si="68"/>
        <v>0</v>
      </c>
      <c r="D721">
        <f t="shared" si="69"/>
        <v>0</v>
      </c>
      <c r="E721">
        <f t="shared" si="70"/>
        <v>0</v>
      </c>
      <c r="F721">
        <f t="shared" si="71"/>
        <v>0</v>
      </c>
      <c r="G721">
        <f t="shared" si="72"/>
        <v>0</v>
      </c>
    </row>
    <row r="722" spans="1:7" ht="13.2" x14ac:dyDescent="0.25">
      <c r="A722" s="6">
        <v>3.1730970001672002E-3</v>
      </c>
      <c r="B722">
        <f t="shared" si="67"/>
        <v>1</v>
      </c>
      <c r="C722">
        <f t="shared" si="68"/>
        <v>0</v>
      </c>
      <c r="D722">
        <f t="shared" si="69"/>
        <v>0</v>
      </c>
      <c r="E722">
        <f t="shared" si="70"/>
        <v>0</v>
      </c>
      <c r="F722">
        <f t="shared" si="71"/>
        <v>0</v>
      </c>
      <c r="G722">
        <f t="shared" si="72"/>
        <v>0</v>
      </c>
    </row>
    <row r="723" spans="1:7" ht="13.2" x14ac:dyDescent="0.25">
      <c r="A723" s="6">
        <v>3.0563654438814001E-3</v>
      </c>
      <c r="B723">
        <f t="shared" si="67"/>
        <v>1</v>
      </c>
      <c r="C723">
        <f t="shared" si="68"/>
        <v>0</v>
      </c>
      <c r="D723">
        <f t="shared" si="69"/>
        <v>0</v>
      </c>
      <c r="E723">
        <f t="shared" si="70"/>
        <v>0</v>
      </c>
      <c r="F723">
        <f t="shared" si="71"/>
        <v>0</v>
      </c>
      <c r="G723">
        <f t="shared" si="72"/>
        <v>0</v>
      </c>
    </row>
    <row r="724" spans="1:7" ht="13.2" x14ac:dyDescent="0.25">
      <c r="A724" s="6">
        <v>2.9758291945500399E-3</v>
      </c>
      <c r="B724">
        <f t="shared" si="67"/>
        <v>1</v>
      </c>
      <c r="C724">
        <f t="shared" si="68"/>
        <v>0</v>
      </c>
      <c r="D724">
        <f t="shared" si="69"/>
        <v>0</v>
      </c>
      <c r="E724">
        <f t="shared" si="70"/>
        <v>0</v>
      </c>
      <c r="F724">
        <f t="shared" si="71"/>
        <v>0</v>
      </c>
      <c r="G724">
        <f t="shared" si="72"/>
        <v>0</v>
      </c>
    </row>
    <row r="725" spans="1:7" ht="13.2" x14ac:dyDescent="0.25">
      <c r="A725" s="6">
        <v>2.9009430967320499E-3</v>
      </c>
      <c r="B725">
        <f t="shared" si="67"/>
        <v>1</v>
      </c>
      <c r="C725">
        <f t="shared" si="68"/>
        <v>0</v>
      </c>
      <c r="D725">
        <f t="shared" si="69"/>
        <v>0</v>
      </c>
      <c r="E725">
        <f t="shared" si="70"/>
        <v>0</v>
      </c>
      <c r="F725">
        <f t="shared" si="71"/>
        <v>0</v>
      </c>
      <c r="G725">
        <f t="shared" si="72"/>
        <v>0</v>
      </c>
    </row>
    <row r="726" spans="1:7" ht="13.2" x14ac:dyDescent="0.25">
      <c r="A726" s="6">
        <v>2.80660445473158E-3</v>
      </c>
      <c r="B726">
        <f t="shared" si="67"/>
        <v>1</v>
      </c>
      <c r="C726">
        <f t="shared" si="68"/>
        <v>0</v>
      </c>
      <c r="D726">
        <f t="shared" si="69"/>
        <v>0</v>
      </c>
      <c r="E726">
        <f t="shared" si="70"/>
        <v>0</v>
      </c>
      <c r="F726">
        <f t="shared" si="71"/>
        <v>0</v>
      </c>
      <c r="G726">
        <f t="shared" si="72"/>
        <v>0</v>
      </c>
    </row>
    <row r="727" spans="1:7" ht="13.2" x14ac:dyDescent="0.25">
      <c r="A727" s="6">
        <v>2.6785743894123799E-3</v>
      </c>
      <c r="B727">
        <f t="shared" si="67"/>
        <v>1</v>
      </c>
      <c r="C727">
        <f t="shared" si="68"/>
        <v>0</v>
      </c>
      <c r="D727">
        <f t="shared" si="69"/>
        <v>0</v>
      </c>
      <c r="E727">
        <f t="shared" si="70"/>
        <v>0</v>
      </c>
      <c r="F727">
        <f t="shared" si="71"/>
        <v>0</v>
      </c>
      <c r="G727">
        <f t="shared" si="72"/>
        <v>0</v>
      </c>
    </row>
    <row r="728" spans="1:7" ht="13.2" x14ac:dyDescent="0.25">
      <c r="A728" s="6">
        <v>2.6645654753087999E-3</v>
      </c>
      <c r="B728">
        <f t="shared" si="67"/>
        <v>1</v>
      </c>
      <c r="C728">
        <f t="shared" si="68"/>
        <v>0</v>
      </c>
      <c r="D728">
        <f t="shared" si="69"/>
        <v>0</v>
      </c>
      <c r="E728">
        <f t="shared" si="70"/>
        <v>0</v>
      </c>
      <c r="F728">
        <f t="shared" si="71"/>
        <v>0</v>
      </c>
      <c r="G728">
        <f t="shared" si="72"/>
        <v>0</v>
      </c>
    </row>
    <row r="729" spans="1:7" ht="13.2" x14ac:dyDescent="0.25">
      <c r="A729" s="6">
        <v>2.6148240235468198E-3</v>
      </c>
      <c r="B729">
        <f t="shared" si="67"/>
        <v>1</v>
      </c>
      <c r="C729">
        <f t="shared" si="68"/>
        <v>0</v>
      </c>
      <c r="D729">
        <f t="shared" si="69"/>
        <v>0</v>
      </c>
      <c r="E729">
        <f t="shared" si="70"/>
        <v>0</v>
      </c>
      <c r="F729">
        <f t="shared" si="71"/>
        <v>0</v>
      </c>
      <c r="G729">
        <f t="shared" si="72"/>
        <v>0</v>
      </c>
    </row>
    <row r="730" spans="1:7" ht="13.2" x14ac:dyDescent="0.25">
      <c r="A730" s="6">
        <v>2.5232923073197698E-3</v>
      </c>
      <c r="B730">
        <f t="shared" si="67"/>
        <v>1</v>
      </c>
      <c r="C730">
        <f t="shared" si="68"/>
        <v>0</v>
      </c>
      <c r="D730">
        <f t="shared" si="69"/>
        <v>0</v>
      </c>
      <c r="E730">
        <f t="shared" si="70"/>
        <v>0</v>
      </c>
      <c r="F730">
        <f t="shared" si="71"/>
        <v>0</v>
      </c>
      <c r="G730">
        <f t="shared" si="72"/>
        <v>0</v>
      </c>
    </row>
    <row r="731" spans="1:7" ht="13.2" x14ac:dyDescent="0.25">
      <c r="A731" s="6">
        <v>2.3950698076395799E-3</v>
      </c>
      <c r="B731">
        <f t="shared" si="67"/>
        <v>1</v>
      </c>
      <c r="C731">
        <f t="shared" si="68"/>
        <v>0</v>
      </c>
      <c r="D731">
        <f t="shared" si="69"/>
        <v>0</v>
      </c>
      <c r="E731">
        <f t="shared" si="70"/>
        <v>0</v>
      </c>
      <c r="F731">
        <f t="shared" si="71"/>
        <v>0</v>
      </c>
      <c r="G731">
        <f t="shared" si="72"/>
        <v>0</v>
      </c>
    </row>
    <row r="732" spans="1:7" ht="13.2" x14ac:dyDescent="0.25">
      <c r="A732" s="6">
        <v>2.3345321264850601E-3</v>
      </c>
      <c r="B732">
        <f t="shared" si="67"/>
        <v>1</v>
      </c>
      <c r="C732">
        <f t="shared" si="68"/>
        <v>0</v>
      </c>
      <c r="D732">
        <f t="shared" si="69"/>
        <v>0</v>
      </c>
      <c r="E732">
        <f t="shared" si="70"/>
        <v>0</v>
      </c>
      <c r="F732">
        <f t="shared" si="71"/>
        <v>0</v>
      </c>
      <c r="G732">
        <f t="shared" si="72"/>
        <v>0</v>
      </c>
    </row>
    <row r="733" spans="1:7" ht="13.2" x14ac:dyDescent="0.25">
      <c r="A733" s="6">
        <v>2.3129532168660902E-3</v>
      </c>
      <c r="B733">
        <f t="shared" si="67"/>
        <v>1</v>
      </c>
      <c r="C733">
        <f t="shared" si="68"/>
        <v>0</v>
      </c>
      <c r="D733">
        <f t="shared" si="69"/>
        <v>0</v>
      </c>
      <c r="E733">
        <f t="shared" si="70"/>
        <v>0</v>
      </c>
      <c r="F733">
        <f t="shared" si="71"/>
        <v>0</v>
      </c>
      <c r="G733">
        <f t="shared" si="72"/>
        <v>0</v>
      </c>
    </row>
    <row r="734" spans="1:7" ht="13.2" x14ac:dyDescent="0.25">
      <c r="A734" s="6">
        <v>2.28879132503701E-3</v>
      </c>
      <c r="B734">
        <f t="shared" si="67"/>
        <v>1</v>
      </c>
      <c r="C734">
        <f t="shared" si="68"/>
        <v>0</v>
      </c>
      <c r="D734">
        <f t="shared" si="69"/>
        <v>0</v>
      </c>
      <c r="E734">
        <f t="shared" si="70"/>
        <v>0</v>
      </c>
      <c r="F734">
        <f t="shared" si="71"/>
        <v>0</v>
      </c>
      <c r="G734">
        <f t="shared" si="72"/>
        <v>0</v>
      </c>
    </row>
    <row r="735" spans="1:7" ht="13.2" x14ac:dyDescent="0.25">
      <c r="A735" s="6">
        <v>2.2297642391399999E-3</v>
      </c>
      <c r="B735">
        <f t="shared" si="67"/>
        <v>1</v>
      </c>
      <c r="C735">
        <f t="shared" si="68"/>
        <v>0</v>
      </c>
      <c r="D735">
        <f t="shared" si="69"/>
        <v>0</v>
      </c>
      <c r="E735">
        <f t="shared" si="70"/>
        <v>0</v>
      </c>
      <c r="F735">
        <f t="shared" si="71"/>
        <v>0</v>
      </c>
      <c r="G735">
        <f t="shared" si="72"/>
        <v>0</v>
      </c>
    </row>
    <row r="736" spans="1:7" ht="13.2" x14ac:dyDescent="0.25">
      <c r="A736" s="6">
        <v>2.2025382010767E-3</v>
      </c>
      <c r="B736">
        <f t="shared" si="67"/>
        <v>1</v>
      </c>
      <c r="C736">
        <f t="shared" si="68"/>
        <v>0</v>
      </c>
      <c r="D736">
        <f t="shared" si="69"/>
        <v>0</v>
      </c>
      <c r="E736">
        <f t="shared" si="70"/>
        <v>0</v>
      </c>
      <c r="F736">
        <f t="shared" si="71"/>
        <v>0</v>
      </c>
      <c r="G736">
        <f t="shared" si="72"/>
        <v>0</v>
      </c>
    </row>
    <row r="737" spans="1:7" ht="13.2" x14ac:dyDescent="0.25">
      <c r="A737" s="6">
        <v>2.20086948359356E-3</v>
      </c>
      <c r="B737">
        <f t="shared" si="67"/>
        <v>1</v>
      </c>
      <c r="C737">
        <f t="shared" si="68"/>
        <v>0</v>
      </c>
      <c r="D737">
        <f t="shared" si="69"/>
        <v>0</v>
      </c>
      <c r="E737">
        <f t="shared" si="70"/>
        <v>0</v>
      </c>
      <c r="F737">
        <f t="shared" si="71"/>
        <v>0</v>
      </c>
      <c r="G737">
        <f t="shared" si="72"/>
        <v>0</v>
      </c>
    </row>
    <row r="738" spans="1:7" ht="13.2" x14ac:dyDescent="0.25">
      <c r="A738" s="6">
        <v>2.1893548078351401E-3</v>
      </c>
      <c r="B738">
        <f t="shared" si="67"/>
        <v>1</v>
      </c>
      <c r="C738">
        <f t="shared" si="68"/>
        <v>0</v>
      </c>
      <c r="D738">
        <f t="shared" si="69"/>
        <v>0</v>
      </c>
      <c r="E738">
        <f t="shared" si="70"/>
        <v>0</v>
      </c>
      <c r="F738">
        <f t="shared" si="71"/>
        <v>0</v>
      </c>
      <c r="G738">
        <f t="shared" si="72"/>
        <v>0</v>
      </c>
    </row>
    <row r="739" spans="1:7" ht="13.2" x14ac:dyDescent="0.25">
      <c r="A739" s="6">
        <v>2.15926627835056E-3</v>
      </c>
      <c r="B739">
        <f t="shared" si="67"/>
        <v>1</v>
      </c>
      <c r="C739">
        <f t="shared" si="68"/>
        <v>0</v>
      </c>
      <c r="D739">
        <f t="shared" si="69"/>
        <v>0</v>
      </c>
      <c r="E739">
        <f t="shared" si="70"/>
        <v>0</v>
      </c>
      <c r="F739">
        <f t="shared" si="71"/>
        <v>0</v>
      </c>
      <c r="G739">
        <f t="shared" si="72"/>
        <v>0</v>
      </c>
    </row>
    <row r="740" spans="1:7" ht="13.2" x14ac:dyDescent="0.25">
      <c r="A740" s="6">
        <v>2.0304887678882699E-3</v>
      </c>
      <c r="B740">
        <f t="shared" si="67"/>
        <v>1</v>
      </c>
      <c r="C740">
        <f t="shared" si="68"/>
        <v>0</v>
      </c>
      <c r="D740">
        <f t="shared" si="69"/>
        <v>0</v>
      </c>
      <c r="E740">
        <f t="shared" si="70"/>
        <v>0</v>
      </c>
      <c r="F740">
        <f t="shared" si="71"/>
        <v>0</v>
      </c>
      <c r="G740">
        <f t="shared" si="72"/>
        <v>0</v>
      </c>
    </row>
    <row r="741" spans="1:7" ht="13.2" x14ac:dyDescent="0.25">
      <c r="A741" s="6">
        <v>2.02357286487197E-3</v>
      </c>
      <c r="B741">
        <f t="shared" si="67"/>
        <v>1</v>
      </c>
      <c r="C741">
        <f t="shared" si="68"/>
        <v>0</v>
      </c>
      <c r="D741">
        <f t="shared" si="69"/>
        <v>0</v>
      </c>
      <c r="E741">
        <f t="shared" si="70"/>
        <v>0</v>
      </c>
      <c r="F741">
        <f t="shared" si="71"/>
        <v>0</v>
      </c>
      <c r="G741">
        <f t="shared" si="72"/>
        <v>0</v>
      </c>
    </row>
    <row r="742" spans="1:7" ht="13.2" x14ac:dyDescent="0.25">
      <c r="A742" s="6">
        <v>1.9742573075512701E-3</v>
      </c>
      <c r="B742">
        <f t="shared" si="67"/>
        <v>1</v>
      </c>
      <c r="C742">
        <f t="shared" si="68"/>
        <v>0</v>
      </c>
      <c r="D742">
        <f t="shared" si="69"/>
        <v>0</v>
      </c>
      <c r="E742">
        <f t="shared" si="70"/>
        <v>0</v>
      </c>
      <c r="F742">
        <f t="shared" si="71"/>
        <v>0</v>
      </c>
      <c r="G742">
        <f t="shared" si="72"/>
        <v>0</v>
      </c>
    </row>
    <row r="743" spans="1:7" ht="13.2" x14ac:dyDescent="0.25">
      <c r="A743" s="6">
        <v>1.9742573075512701E-3</v>
      </c>
      <c r="B743">
        <f t="shared" si="67"/>
        <v>1</v>
      </c>
      <c r="C743">
        <f t="shared" si="68"/>
        <v>0</v>
      </c>
      <c r="D743">
        <f t="shared" si="69"/>
        <v>0</v>
      </c>
      <c r="E743">
        <f t="shared" si="70"/>
        <v>0</v>
      </c>
      <c r="F743">
        <f t="shared" si="71"/>
        <v>0</v>
      </c>
      <c r="G743">
        <f t="shared" si="72"/>
        <v>0</v>
      </c>
    </row>
    <row r="744" spans="1:7" ht="13.2" x14ac:dyDescent="0.25">
      <c r="A744" s="6">
        <v>1.9742573075512701E-3</v>
      </c>
      <c r="B744">
        <f t="shared" si="67"/>
        <v>1</v>
      </c>
      <c r="C744">
        <f t="shared" si="68"/>
        <v>0</v>
      </c>
      <c r="D744">
        <f t="shared" si="69"/>
        <v>0</v>
      </c>
      <c r="E744">
        <f t="shared" si="70"/>
        <v>0</v>
      </c>
      <c r="F744">
        <f t="shared" si="71"/>
        <v>0</v>
      </c>
      <c r="G744">
        <f t="shared" si="72"/>
        <v>0</v>
      </c>
    </row>
    <row r="745" spans="1:7" ht="13.2" x14ac:dyDescent="0.25">
      <c r="A745" s="6">
        <v>1.95849267151376E-3</v>
      </c>
      <c r="B745">
        <f t="shared" si="67"/>
        <v>1</v>
      </c>
      <c r="C745">
        <f t="shared" si="68"/>
        <v>0</v>
      </c>
      <c r="D745">
        <f t="shared" si="69"/>
        <v>0</v>
      </c>
      <c r="E745">
        <f t="shared" si="70"/>
        <v>0</v>
      </c>
      <c r="F745">
        <f t="shared" si="71"/>
        <v>0</v>
      </c>
      <c r="G745">
        <f t="shared" si="72"/>
        <v>0</v>
      </c>
    </row>
    <row r="746" spans="1:7" ht="13.2" x14ac:dyDescent="0.25">
      <c r="A746" s="6">
        <v>1.89949786101394E-3</v>
      </c>
      <c r="B746">
        <f t="shared" si="67"/>
        <v>1</v>
      </c>
      <c r="C746">
        <f t="shared" si="68"/>
        <v>0</v>
      </c>
      <c r="D746">
        <f t="shared" si="69"/>
        <v>0</v>
      </c>
      <c r="E746">
        <f t="shared" si="70"/>
        <v>0</v>
      </c>
      <c r="F746">
        <f t="shared" si="71"/>
        <v>0</v>
      </c>
      <c r="G746">
        <f t="shared" si="72"/>
        <v>0</v>
      </c>
    </row>
    <row r="747" spans="1:7" ht="13.2" x14ac:dyDescent="0.25">
      <c r="A747" s="6">
        <v>1.8810971638521001E-3</v>
      </c>
      <c r="B747">
        <f t="shared" si="67"/>
        <v>1</v>
      </c>
      <c r="C747">
        <f t="shared" si="68"/>
        <v>0</v>
      </c>
      <c r="D747">
        <f t="shared" si="69"/>
        <v>0</v>
      </c>
      <c r="E747">
        <f t="shared" si="70"/>
        <v>0</v>
      </c>
      <c r="F747">
        <f t="shared" si="71"/>
        <v>0</v>
      </c>
      <c r="G747">
        <f t="shared" si="72"/>
        <v>0</v>
      </c>
    </row>
    <row r="748" spans="1:7" ht="13.2" x14ac:dyDescent="0.25">
      <c r="A748" s="6">
        <v>1.77620851055381E-3</v>
      </c>
      <c r="B748">
        <f t="shared" si="67"/>
        <v>1</v>
      </c>
      <c r="C748">
        <f t="shared" si="68"/>
        <v>0</v>
      </c>
      <c r="D748">
        <f t="shared" si="69"/>
        <v>0</v>
      </c>
      <c r="E748">
        <f t="shared" si="70"/>
        <v>0</v>
      </c>
      <c r="F748">
        <f t="shared" si="71"/>
        <v>0</v>
      </c>
      <c r="G748">
        <f t="shared" si="72"/>
        <v>0</v>
      </c>
    </row>
    <row r="749" spans="1:7" ht="13.2" x14ac:dyDescent="0.25">
      <c r="A749" s="6">
        <v>1.7129697057775199E-3</v>
      </c>
      <c r="B749">
        <f t="shared" si="67"/>
        <v>1</v>
      </c>
      <c r="C749">
        <f t="shared" si="68"/>
        <v>0</v>
      </c>
      <c r="D749">
        <f t="shared" si="69"/>
        <v>0</v>
      </c>
      <c r="E749">
        <f t="shared" si="70"/>
        <v>0</v>
      </c>
      <c r="F749">
        <f t="shared" si="71"/>
        <v>0</v>
      </c>
      <c r="G749">
        <f t="shared" si="72"/>
        <v>0</v>
      </c>
    </row>
    <row r="750" spans="1:7" ht="13.2" x14ac:dyDescent="0.25">
      <c r="A750" s="6">
        <v>1.7027031151434001E-3</v>
      </c>
      <c r="B750">
        <f t="shared" si="67"/>
        <v>1</v>
      </c>
      <c r="C750">
        <f t="shared" si="68"/>
        <v>0</v>
      </c>
      <c r="D750">
        <f t="shared" si="69"/>
        <v>0</v>
      </c>
      <c r="E750">
        <f t="shared" si="70"/>
        <v>0</v>
      </c>
      <c r="F750">
        <f t="shared" si="71"/>
        <v>0</v>
      </c>
      <c r="G750">
        <f t="shared" si="72"/>
        <v>0</v>
      </c>
    </row>
    <row r="751" spans="1:7" ht="13.2" x14ac:dyDescent="0.25">
      <c r="A751" s="6">
        <v>1.67058450123529E-3</v>
      </c>
      <c r="B751">
        <f t="shared" si="67"/>
        <v>1</v>
      </c>
      <c r="C751">
        <f t="shared" si="68"/>
        <v>0</v>
      </c>
      <c r="D751">
        <f t="shared" si="69"/>
        <v>0</v>
      </c>
      <c r="E751">
        <f t="shared" si="70"/>
        <v>0</v>
      </c>
      <c r="F751">
        <f t="shared" si="71"/>
        <v>0</v>
      </c>
      <c r="G751">
        <f t="shared" si="72"/>
        <v>0</v>
      </c>
    </row>
    <row r="752" spans="1:7" ht="13.2" x14ac:dyDescent="0.25">
      <c r="A752" s="6">
        <v>1.56068857680123E-3</v>
      </c>
      <c r="B752">
        <f t="shared" si="67"/>
        <v>1</v>
      </c>
      <c r="C752">
        <f t="shared" si="68"/>
        <v>0</v>
      </c>
      <c r="D752">
        <f t="shared" si="69"/>
        <v>0</v>
      </c>
      <c r="E752">
        <f t="shared" si="70"/>
        <v>0</v>
      </c>
      <c r="F752">
        <f t="shared" si="71"/>
        <v>0</v>
      </c>
      <c r="G752">
        <f t="shared" si="72"/>
        <v>0</v>
      </c>
    </row>
    <row r="753" spans="1:7" ht="13.2" x14ac:dyDescent="0.25">
      <c r="A753" s="6">
        <v>1.5073814351001301E-3</v>
      </c>
      <c r="B753">
        <f t="shared" si="67"/>
        <v>1</v>
      </c>
      <c r="C753">
        <f t="shared" si="68"/>
        <v>0</v>
      </c>
      <c r="D753">
        <f t="shared" si="69"/>
        <v>0</v>
      </c>
      <c r="E753">
        <f t="shared" si="70"/>
        <v>0</v>
      </c>
      <c r="F753">
        <f t="shared" si="71"/>
        <v>0</v>
      </c>
      <c r="G753">
        <f t="shared" si="72"/>
        <v>0</v>
      </c>
    </row>
    <row r="754" spans="1:7" ht="13.2" x14ac:dyDescent="0.25">
      <c r="A754" s="6">
        <v>1.3910357438580701E-3</v>
      </c>
      <c r="B754">
        <f t="shared" si="67"/>
        <v>1</v>
      </c>
      <c r="C754">
        <f t="shared" si="68"/>
        <v>0</v>
      </c>
      <c r="D754">
        <f t="shared" si="69"/>
        <v>0</v>
      </c>
      <c r="E754">
        <f t="shared" si="70"/>
        <v>0</v>
      </c>
      <c r="F754">
        <f t="shared" si="71"/>
        <v>0</v>
      </c>
      <c r="G754">
        <f t="shared" si="72"/>
        <v>0</v>
      </c>
    </row>
    <row r="755" spans="1:7" ht="13.2" x14ac:dyDescent="0.25">
      <c r="A755" s="6">
        <v>1.2490276106844501E-3</v>
      </c>
      <c r="B755">
        <f t="shared" si="67"/>
        <v>1</v>
      </c>
      <c r="C755">
        <f t="shared" si="68"/>
        <v>0</v>
      </c>
      <c r="D755">
        <f t="shared" si="69"/>
        <v>0</v>
      </c>
      <c r="E755">
        <f t="shared" si="70"/>
        <v>0</v>
      </c>
      <c r="F755">
        <f t="shared" si="71"/>
        <v>0</v>
      </c>
      <c r="G755">
        <f t="shared" si="72"/>
        <v>0</v>
      </c>
    </row>
    <row r="756" spans="1:7" ht="13.2" x14ac:dyDescent="0.25">
      <c r="A756" s="6">
        <v>1.2133794249731501E-3</v>
      </c>
      <c r="B756">
        <f t="shared" si="67"/>
        <v>1</v>
      </c>
      <c r="C756">
        <f t="shared" si="68"/>
        <v>0</v>
      </c>
      <c r="D756">
        <f t="shared" si="69"/>
        <v>0</v>
      </c>
      <c r="E756">
        <f t="shared" si="70"/>
        <v>0</v>
      </c>
      <c r="F756">
        <f t="shared" si="71"/>
        <v>0</v>
      </c>
      <c r="G756">
        <f t="shared" si="72"/>
        <v>0</v>
      </c>
    </row>
    <row r="757" spans="1:7" ht="13.2" x14ac:dyDescent="0.25">
      <c r="A757" s="6">
        <v>1.1999204138755399E-3</v>
      </c>
      <c r="B757">
        <f t="shared" si="67"/>
        <v>1</v>
      </c>
      <c r="C757">
        <f t="shared" si="68"/>
        <v>0</v>
      </c>
      <c r="D757">
        <f t="shared" si="69"/>
        <v>0</v>
      </c>
      <c r="E757">
        <f t="shared" si="70"/>
        <v>0</v>
      </c>
      <c r="F757">
        <f t="shared" si="71"/>
        <v>0</v>
      </c>
      <c r="G757">
        <f t="shared" si="72"/>
        <v>0</v>
      </c>
    </row>
    <row r="758" spans="1:7" ht="13.2" x14ac:dyDescent="0.25">
      <c r="A758" s="6">
        <v>1.07049862867274E-3</v>
      </c>
      <c r="B758">
        <f t="shared" si="67"/>
        <v>1</v>
      </c>
      <c r="C758">
        <f t="shared" si="68"/>
        <v>0</v>
      </c>
      <c r="D758">
        <f t="shared" si="69"/>
        <v>0</v>
      </c>
      <c r="E758">
        <f t="shared" si="70"/>
        <v>0</v>
      </c>
      <c r="F758">
        <f t="shared" si="71"/>
        <v>0</v>
      </c>
      <c r="G758">
        <f t="shared" si="72"/>
        <v>0</v>
      </c>
    </row>
    <row r="759" spans="1:7" ht="13.2" x14ac:dyDescent="0.25">
      <c r="A759" s="6">
        <v>1.0470427765299701E-3</v>
      </c>
      <c r="B759">
        <f t="shared" si="67"/>
        <v>1</v>
      </c>
      <c r="C759">
        <f t="shared" si="68"/>
        <v>0</v>
      </c>
      <c r="D759">
        <f t="shared" si="69"/>
        <v>0</v>
      </c>
      <c r="E759">
        <f t="shared" si="70"/>
        <v>0</v>
      </c>
      <c r="F759">
        <f t="shared" si="71"/>
        <v>0</v>
      </c>
      <c r="G759">
        <f t="shared" si="72"/>
        <v>0</v>
      </c>
    </row>
    <row r="760" spans="1:7" ht="13.2" x14ac:dyDescent="0.25">
      <c r="A760" s="24">
        <v>9.6605248118723504E-4</v>
      </c>
      <c r="B760">
        <f t="shared" si="67"/>
        <v>1</v>
      </c>
      <c r="C760">
        <f t="shared" si="68"/>
        <v>0</v>
      </c>
      <c r="D760">
        <f t="shared" si="69"/>
        <v>0</v>
      </c>
      <c r="E760">
        <f t="shared" si="70"/>
        <v>0</v>
      </c>
      <c r="F760">
        <f t="shared" si="71"/>
        <v>0</v>
      </c>
      <c r="G760">
        <f t="shared" si="72"/>
        <v>0</v>
      </c>
    </row>
    <row r="761" spans="1:7" ht="13.2" x14ac:dyDescent="0.25">
      <c r="A761" s="24">
        <v>8.3011481541268699E-4</v>
      </c>
      <c r="B761">
        <f t="shared" si="67"/>
        <v>1</v>
      </c>
      <c r="C761">
        <f t="shared" si="68"/>
        <v>0</v>
      </c>
      <c r="D761">
        <f t="shared" si="69"/>
        <v>0</v>
      </c>
      <c r="E761">
        <f t="shared" si="70"/>
        <v>0</v>
      </c>
      <c r="F761">
        <f t="shared" si="71"/>
        <v>0</v>
      </c>
      <c r="G761">
        <f t="shared" si="72"/>
        <v>0</v>
      </c>
    </row>
    <row r="762" spans="1:7" ht="13.2" x14ac:dyDescent="0.25">
      <c r="A762" s="24">
        <v>6.1765851230390903E-4</v>
      </c>
      <c r="B762">
        <f t="shared" si="67"/>
        <v>1</v>
      </c>
      <c r="C762">
        <f t="shared" si="68"/>
        <v>0</v>
      </c>
      <c r="D762">
        <f t="shared" si="69"/>
        <v>0</v>
      </c>
      <c r="E762">
        <f t="shared" si="70"/>
        <v>0</v>
      </c>
      <c r="F762">
        <f t="shared" si="71"/>
        <v>0</v>
      </c>
      <c r="G762">
        <f t="shared" si="72"/>
        <v>0</v>
      </c>
    </row>
    <row r="763" spans="1:7" ht="13.2" x14ac:dyDescent="0.25">
      <c r="A763" s="24">
        <v>3.2496383557440502E-4</v>
      </c>
      <c r="B763">
        <f t="shared" si="67"/>
        <v>1</v>
      </c>
      <c r="C763">
        <f t="shared" si="68"/>
        <v>0</v>
      </c>
      <c r="D763">
        <f t="shared" si="69"/>
        <v>0</v>
      </c>
      <c r="E763">
        <f t="shared" si="70"/>
        <v>0</v>
      </c>
      <c r="F763">
        <f t="shared" si="71"/>
        <v>0</v>
      </c>
      <c r="G763">
        <f t="shared" si="72"/>
        <v>0</v>
      </c>
    </row>
    <row r="764" spans="1:7" ht="13.2" x14ac:dyDescent="0.25">
      <c r="A764" s="6">
        <v>0</v>
      </c>
      <c r="B764">
        <f t="shared" si="67"/>
        <v>0</v>
      </c>
      <c r="C764">
        <f t="shared" si="68"/>
        <v>0</v>
      </c>
      <c r="D764">
        <f t="shared" si="69"/>
        <v>0</v>
      </c>
      <c r="E764">
        <f t="shared" si="70"/>
        <v>0</v>
      </c>
      <c r="F764">
        <f t="shared" si="71"/>
        <v>0</v>
      </c>
      <c r="G764">
        <f t="shared" si="72"/>
        <v>0</v>
      </c>
    </row>
    <row r="765" spans="1:7" ht="13.2" x14ac:dyDescent="0.25">
      <c r="A765" s="6">
        <v>0</v>
      </c>
      <c r="B765">
        <f t="shared" si="67"/>
        <v>0</v>
      </c>
      <c r="C765">
        <f t="shared" si="68"/>
        <v>0</v>
      </c>
      <c r="D765">
        <f t="shared" si="69"/>
        <v>0</v>
      </c>
      <c r="E765">
        <f t="shared" si="70"/>
        <v>0</v>
      </c>
      <c r="F765">
        <f t="shared" si="71"/>
        <v>0</v>
      </c>
      <c r="G765">
        <f t="shared" si="72"/>
        <v>0</v>
      </c>
    </row>
    <row r="766" spans="1:7" ht="13.2" x14ac:dyDescent="0.25">
      <c r="A766" s="6">
        <v>0</v>
      </c>
      <c r="B766">
        <f t="shared" si="67"/>
        <v>0</v>
      </c>
      <c r="C766">
        <f t="shared" si="68"/>
        <v>0</v>
      </c>
      <c r="D766">
        <f t="shared" si="69"/>
        <v>0</v>
      </c>
      <c r="E766">
        <f t="shared" si="70"/>
        <v>0</v>
      </c>
      <c r="F766">
        <f t="shared" si="71"/>
        <v>0</v>
      </c>
      <c r="G766">
        <f t="shared" si="72"/>
        <v>0</v>
      </c>
    </row>
    <row r="767" spans="1:7" ht="13.2" x14ac:dyDescent="0.25">
      <c r="A767" s="6">
        <v>0</v>
      </c>
      <c r="B767">
        <f t="shared" si="67"/>
        <v>0</v>
      </c>
      <c r="C767">
        <f t="shared" si="68"/>
        <v>0</v>
      </c>
      <c r="D767">
        <f t="shared" si="69"/>
        <v>0</v>
      </c>
      <c r="E767">
        <f t="shared" si="70"/>
        <v>0</v>
      </c>
      <c r="F767">
        <f t="shared" si="71"/>
        <v>0</v>
      </c>
      <c r="G767">
        <f t="shared" si="72"/>
        <v>0</v>
      </c>
    </row>
    <row r="768" spans="1:7" ht="13.2" x14ac:dyDescent="0.25">
      <c r="A768" s="6">
        <v>0</v>
      </c>
      <c r="B768">
        <f t="shared" si="67"/>
        <v>0</v>
      </c>
      <c r="C768">
        <f t="shared" si="68"/>
        <v>0</v>
      </c>
      <c r="D768">
        <f t="shared" si="69"/>
        <v>0</v>
      </c>
      <c r="E768">
        <f t="shared" si="70"/>
        <v>0</v>
      </c>
      <c r="F768">
        <f t="shared" si="71"/>
        <v>0</v>
      </c>
      <c r="G768">
        <f t="shared" si="72"/>
        <v>0</v>
      </c>
    </row>
    <row r="769" spans="1:7" ht="13.2" x14ac:dyDescent="0.25">
      <c r="A769" s="6">
        <v>0</v>
      </c>
      <c r="B769">
        <f t="shared" si="67"/>
        <v>0</v>
      </c>
      <c r="C769">
        <f t="shared" si="68"/>
        <v>0</v>
      </c>
      <c r="D769">
        <f t="shared" si="69"/>
        <v>0</v>
      </c>
      <c r="E769">
        <f t="shared" si="70"/>
        <v>0</v>
      </c>
      <c r="F769">
        <f t="shared" si="71"/>
        <v>0</v>
      </c>
      <c r="G769">
        <f t="shared" si="72"/>
        <v>0</v>
      </c>
    </row>
    <row r="770" spans="1:7" ht="13.2" x14ac:dyDescent="0.25">
      <c r="A770" s="6">
        <v>0</v>
      </c>
      <c r="B770">
        <f t="shared" si="67"/>
        <v>0</v>
      </c>
      <c r="C770">
        <f t="shared" si="68"/>
        <v>0</v>
      </c>
      <c r="D770">
        <f t="shared" si="69"/>
        <v>0</v>
      </c>
      <c r="E770">
        <f t="shared" si="70"/>
        <v>0</v>
      </c>
      <c r="F770">
        <f t="shared" si="71"/>
        <v>0</v>
      </c>
      <c r="G770">
        <f t="shared" si="72"/>
        <v>0</v>
      </c>
    </row>
    <row r="771" spans="1:7" ht="13.2" x14ac:dyDescent="0.25">
      <c r="A771" s="6">
        <v>0</v>
      </c>
      <c r="B771">
        <f t="shared" ref="B771:B834" si="73">IF(AND($A771&gt;0,$A771&lt;10),1,0)</f>
        <v>0</v>
      </c>
      <c r="C771">
        <f t="shared" ref="C771:C834" si="74">IF(AND($A771&gt;10,$A771&lt;100),1,0)</f>
        <v>0</v>
      </c>
      <c r="D771">
        <f t="shared" ref="D771:D834" si="75">IF(AND($A771&gt;100,$A771&lt;1000),1,0)</f>
        <v>0</v>
      </c>
      <c r="E771">
        <f t="shared" ref="E771:E834" si="76">IF(AND($A771&gt;1000,$A771&lt;10000),1,0)</f>
        <v>0</v>
      </c>
      <c r="F771">
        <f t="shared" ref="F771:F834" si="77">IF(AND($A771&gt;10000,$A771&lt;100000),1,0)</f>
        <v>0</v>
      </c>
      <c r="G771">
        <f t="shared" ref="G771:G834" si="78">IF($A771&gt;100000,1,0)</f>
        <v>0</v>
      </c>
    </row>
    <row r="772" spans="1:7" ht="13.2" x14ac:dyDescent="0.25">
      <c r="A772" s="6">
        <v>0</v>
      </c>
      <c r="B772">
        <f t="shared" si="73"/>
        <v>0</v>
      </c>
      <c r="C772">
        <f t="shared" si="74"/>
        <v>0</v>
      </c>
      <c r="D772">
        <f t="shared" si="75"/>
        <v>0</v>
      </c>
      <c r="E772">
        <f t="shared" si="76"/>
        <v>0</v>
      </c>
      <c r="F772">
        <f t="shared" si="77"/>
        <v>0</v>
      </c>
      <c r="G772">
        <f t="shared" si="78"/>
        <v>0</v>
      </c>
    </row>
    <row r="773" spans="1:7" ht="13.2" x14ac:dyDescent="0.25">
      <c r="A773" s="6">
        <v>0</v>
      </c>
      <c r="B773">
        <f t="shared" si="73"/>
        <v>0</v>
      </c>
      <c r="C773">
        <f t="shared" si="74"/>
        <v>0</v>
      </c>
      <c r="D773">
        <f t="shared" si="75"/>
        <v>0</v>
      </c>
      <c r="E773">
        <f t="shared" si="76"/>
        <v>0</v>
      </c>
      <c r="F773">
        <f t="shared" si="77"/>
        <v>0</v>
      </c>
      <c r="G773">
        <f t="shared" si="78"/>
        <v>0</v>
      </c>
    </row>
    <row r="774" spans="1:7" ht="13.2" x14ac:dyDescent="0.25">
      <c r="A774" s="6">
        <v>0</v>
      </c>
      <c r="B774">
        <f t="shared" si="73"/>
        <v>0</v>
      </c>
      <c r="C774">
        <f t="shared" si="74"/>
        <v>0</v>
      </c>
      <c r="D774">
        <f t="shared" si="75"/>
        <v>0</v>
      </c>
      <c r="E774">
        <f t="shared" si="76"/>
        <v>0</v>
      </c>
      <c r="F774">
        <f t="shared" si="77"/>
        <v>0</v>
      </c>
      <c r="G774">
        <f t="shared" si="78"/>
        <v>0</v>
      </c>
    </row>
    <row r="775" spans="1:7" ht="13.2" x14ac:dyDescent="0.25">
      <c r="A775" s="6">
        <v>0</v>
      </c>
      <c r="B775">
        <f t="shared" si="73"/>
        <v>0</v>
      </c>
      <c r="C775">
        <f t="shared" si="74"/>
        <v>0</v>
      </c>
      <c r="D775">
        <f t="shared" si="75"/>
        <v>0</v>
      </c>
      <c r="E775">
        <f t="shared" si="76"/>
        <v>0</v>
      </c>
      <c r="F775">
        <f t="shared" si="77"/>
        <v>0</v>
      </c>
      <c r="G775">
        <f t="shared" si="78"/>
        <v>0</v>
      </c>
    </row>
    <row r="776" spans="1:7" ht="13.2" x14ac:dyDescent="0.25">
      <c r="A776" s="6">
        <v>0</v>
      </c>
      <c r="B776">
        <f t="shared" si="73"/>
        <v>0</v>
      </c>
      <c r="C776">
        <f t="shared" si="74"/>
        <v>0</v>
      </c>
      <c r="D776">
        <f t="shared" si="75"/>
        <v>0</v>
      </c>
      <c r="E776">
        <f t="shared" si="76"/>
        <v>0</v>
      </c>
      <c r="F776">
        <f t="shared" si="77"/>
        <v>0</v>
      </c>
      <c r="G776">
        <f t="shared" si="78"/>
        <v>0</v>
      </c>
    </row>
    <row r="777" spans="1:7" ht="13.2" x14ac:dyDescent="0.25">
      <c r="A777" s="6">
        <v>0</v>
      </c>
      <c r="B777">
        <f t="shared" si="73"/>
        <v>0</v>
      </c>
      <c r="C777">
        <f t="shared" si="74"/>
        <v>0</v>
      </c>
      <c r="D777">
        <f t="shared" si="75"/>
        <v>0</v>
      </c>
      <c r="E777">
        <f t="shared" si="76"/>
        <v>0</v>
      </c>
      <c r="F777">
        <f t="shared" si="77"/>
        <v>0</v>
      </c>
      <c r="G777">
        <f t="shared" si="78"/>
        <v>0</v>
      </c>
    </row>
    <row r="778" spans="1:7" ht="13.2" x14ac:dyDescent="0.25">
      <c r="A778" s="6">
        <v>0</v>
      </c>
      <c r="B778">
        <f t="shared" si="73"/>
        <v>0</v>
      </c>
      <c r="C778">
        <f t="shared" si="74"/>
        <v>0</v>
      </c>
      <c r="D778">
        <f t="shared" si="75"/>
        <v>0</v>
      </c>
      <c r="E778">
        <f t="shared" si="76"/>
        <v>0</v>
      </c>
      <c r="F778">
        <f t="shared" si="77"/>
        <v>0</v>
      </c>
      <c r="G778">
        <f t="shared" si="78"/>
        <v>0</v>
      </c>
    </row>
    <row r="779" spans="1:7" ht="13.2" x14ac:dyDescent="0.25">
      <c r="A779" s="6">
        <v>0</v>
      </c>
      <c r="B779">
        <f t="shared" si="73"/>
        <v>0</v>
      </c>
      <c r="C779">
        <f t="shared" si="74"/>
        <v>0</v>
      </c>
      <c r="D779">
        <f t="shared" si="75"/>
        <v>0</v>
      </c>
      <c r="E779">
        <f t="shared" si="76"/>
        <v>0</v>
      </c>
      <c r="F779">
        <f t="shared" si="77"/>
        <v>0</v>
      </c>
      <c r="G779">
        <f t="shared" si="78"/>
        <v>0</v>
      </c>
    </row>
    <row r="780" spans="1:7" ht="13.2" x14ac:dyDescent="0.25">
      <c r="A780" s="6">
        <v>0</v>
      </c>
      <c r="B780">
        <f t="shared" si="73"/>
        <v>0</v>
      </c>
      <c r="C780">
        <f t="shared" si="74"/>
        <v>0</v>
      </c>
      <c r="D780">
        <f t="shared" si="75"/>
        <v>0</v>
      </c>
      <c r="E780">
        <f t="shared" si="76"/>
        <v>0</v>
      </c>
      <c r="F780">
        <f t="shared" si="77"/>
        <v>0</v>
      </c>
      <c r="G780">
        <f t="shared" si="78"/>
        <v>0</v>
      </c>
    </row>
    <row r="781" spans="1:7" ht="13.2" x14ac:dyDescent="0.25">
      <c r="A781" s="6">
        <v>0</v>
      </c>
      <c r="B781">
        <f t="shared" si="73"/>
        <v>0</v>
      </c>
      <c r="C781">
        <f t="shared" si="74"/>
        <v>0</v>
      </c>
      <c r="D781">
        <f t="shared" si="75"/>
        <v>0</v>
      </c>
      <c r="E781">
        <f t="shared" si="76"/>
        <v>0</v>
      </c>
      <c r="F781">
        <f t="shared" si="77"/>
        <v>0</v>
      </c>
      <c r="G781">
        <f t="shared" si="78"/>
        <v>0</v>
      </c>
    </row>
    <row r="782" spans="1:7" ht="13.2" x14ac:dyDescent="0.25">
      <c r="A782" s="6">
        <v>0</v>
      </c>
      <c r="B782">
        <f t="shared" si="73"/>
        <v>0</v>
      </c>
      <c r="C782">
        <f t="shared" si="74"/>
        <v>0</v>
      </c>
      <c r="D782">
        <f t="shared" si="75"/>
        <v>0</v>
      </c>
      <c r="E782">
        <f t="shared" si="76"/>
        <v>0</v>
      </c>
      <c r="F782">
        <f t="shared" si="77"/>
        <v>0</v>
      </c>
      <c r="G782">
        <f t="shared" si="78"/>
        <v>0</v>
      </c>
    </row>
    <row r="783" spans="1:7" ht="13.2" x14ac:dyDescent="0.25">
      <c r="A783" s="6">
        <v>0</v>
      </c>
      <c r="B783">
        <f t="shared" si="73"/>
        <v>0</v>
      </c>
      <c r="C783">
        <f t="shared" si="74"/>
        <v>0</v>
      </c>
      <c r="D783">
        <f t="shared" si="75"/>
        <v>0</v>
      </c>
      <c r="E783">
        <f t="shared" si="76"/>
        <v>0</v>
      </c>
      <c r="F783">
        <f t="shared" si="77"/>
        <v>0</v>
      </c>
      <c r="G783">
        <f t="shared" si="78"/>
        <v>0</v>
      </c>
    </row>
    <row r="784" spans="1:7" ht="13.2" x14ac:dyDescent="0.25">
      <c r="A784" s="6">
        <v>0</v>
      </c>
      <c r="B784">
        <f t="shared" si="73"/>
        <v>0</v>
      </c>
      <c r="C784">
        <f t="shared" si="74"/>
        <v>0</v>
      </c>
      <c r="D784">
        <f t="shared" si="75"/>
        <v>0</v>
      </c>
      <c r="E784">
        <f t="shared" si="76"/>
        <v>0</v>
      </c>
      <c r="F784">
        <f t="shared" si="77"/>
        <v>0</v>
      </c>
      <c r="G784">
        <f t="shared" si="78"/>
        <v>0</v>
      </c>
    </row>
    <row r="785" spans="1:7" ht="13.2" x14ac:dyDescent="0.25">
      <c r="A785" s="6">
        <v>0</v>
      </c>
      <c r="B785">
        <f t="shared" si="73"/>
        <v>0</v>
      </c>
      <c r="C785">
        <f t="shared" si="74"/>
        <v>0</v>
      </c>
      <c r="D785">
        <f t="shared" si="75"/>
        <v>0</v>
      </c>
      <c r="E785">
        <f t="shared" si="76"/>
        <v>0</v>
      </c>
      <c r="F785">
        <f t="shared" si="77"/>
        <v>0</v>
      </c>
      <c r="G785">
        <f t="shared" si="78"/>
        <v>0</v>
      </c>
    </row>
    <row r="786" spans="1:7" ht="13.2" x14ac:dyDescent="0.25">
      <c r="A786" s="6">
        <v>0</v>
      </c>
      <c r="B786">
        <f t="shared" si="73"/>
        <v>0</v>
      </c>
      <c r="C786">
        <f t="shared" si="74"/>
        <v>0</v>
      </c>
      <c r="D786">
        <f t="shared" si="75"/>
        <v>0</v>
      </c>
      <c r="E786">
        <f t="shared" si="76"/>
        <v>0</v>
      </c>
      <c r="F786">
        <f t="shared" si="77"/>
        <v>0</v>
      </c>
      <c r="G786">
        <f t="shared" si="78"/>
        <v>0</v>
      </c>
    </row>
    <row r="787" spans="1:7" ht="13.2" x14ac:dyDescent="0.25">
      <c r="A787" s="6">
        <v>0</v>
      </c>
      <c r="B787">
        <f t="shared" si="73"/>
        <v>0</v>
      </c>
      <c r="C787">
        <f t="shared" si="74"/>
        <v>0</v>
      </c>
      <c r="D787">
        <f t="shared" si="75"/>
        <v>0</v>
      </c>
      <c r="E787">
        <f t="shared" si="76"/>
        <v>0</v>
      </c>
      <c r="F787">
        <f t="shared" si="77"/>
        <v>0</v>
      </c>
      <c r="G787">
        <f t="shared" si="78"/>
        <v>0</v>
      </c>
    </row>
    <row r="788" spans="1:7" ht="13.2" x14ac:dyDescent="0.25">
      <c r="A788" s="6">
        <v>0</v>
      </c>
      <c r="B788">
        <f t="shared" si="73"/>
        <v>0</v>
      </c>
      <c r="C788">
        <f t="shared" si="74"/>
        <v>0</v>
      </c>
      <c r="D788">
        <f t="shared" si="75"/>
        <v>0</v>
      </c>
      <c r="E788">
        <f t="shared" si="76"/>
        <v>0</v>
      </c>
      <c r="F788">
        <f t="shared" si="77"/>
        <v>0</v>
      </c>
      <c r="G788">
        <f t="shared" si="78"/>
        <v>0</v>
      </c>
    </row>
    <row r="789" spans="1:7" ht="13.2" x14ac:dyDescent="0.25">
      <c r="A789" s="6">
        <v>0</v>
      </c>
      <c r="B789">
        <f t="shared" si="73"/>
        <v>0</v>
      </c>
      <c r="C789">
        <f t="shared" si="74"/>
        <v>0</v>
      </c>
      <c r="D789">
        <f t="shared" si="75"/>
        <v>0</v>
      </c>
      <c r="E789">
        <f t="shared" si="76"/>
        <v>0</v>
      </c>
      <c r="F789">
        <f t="shared" si="77"/>
        <v>0</v>
      </c>
      <c r="G789">
        <f t="shared" si="78"/>
        <v>0</v>
      </c>
    </row>
    <row r="790" spans="1:7" ht="13.2" x14ac:dyDescent="0.25">
      <c r="A790" s="6">
        <v>0</v>
      </c>
      <c r="B790">
        <f t="shared" si="73"/>
        <v>0</v>
      </c>
      <c r="C790">
        <f t="shared" si="74"/>
        <v>0</v>
      </c>
      <c r="D790">
        <f t="shared" si="75"/>
        <v>0</v>
      </c>
      <c r="E790">
        <f t="shared" si="76"/>
        <v>0</v>
      </c>
      <c r="F790">
        <f t="shared" si="77"/>
        <v>0</v>
      </c>
      <c r="G790">
        <f t="shared" si="78"/>
        <v>0</v>
      </c>
    </row>
    <row r="791" spans="1:7" ht="13.2" x14ac:dyDescent="0.25">
      <c r="A791" s="6">
        <v>0</v>
      </c>
      <c r="B791">
        <f t="shared" si="73"/>
        <v>0</v>
      </c>
      <c r="C791">
        <f t="shared" si="74"/>
        <v>0</v>
      </c>
      <c r="D791">
        <f t="shared" si="75"/>
        <v>0</v>
      </c>
      <c r="E791">
        <f t="shared" si="76"/>
        <v>0</v>
      </c>
      <c r="F791">
        <f t="shared" si="77"/>
        <v>0</v>
      </c>
      <c r="G791">
        <f t="shared" si="78"/>
        <v>0</v>
      </c>
    </row>
    <row r="792" spans="1:7" ht="13.2" x14ac:dyDescent="0.25">
      <c r="A792" s="6">
        <v>0</v>
      </c>
      <c r="B792">
        <f t="shared" si="73"/>
        <v>0</v>
      </c>
      <c r="C792">
        <f t="shared" si="74"/>
        <v>0</v>
      </c>
      <c r="D792">
        <f t="shared" si="75"/>
        <v>0</v>
      </c>
      <c r="E792">
        <f t="shared" si="76"/>
        <v>0</v>
      </c>
      <c r="F792">
        <f t="shared" si="77"/>
        <v>0</v>
      </c>
      <c r="G792">
        <f t="shared" si="78"/>
        <v>0</v>
      </c>
    </row>
    <row r="793" spans="1:7" ht="13.2" x14ac:dyDescent="0.25">
      <c r="A793" s="6">
        <v>0</v>
      </c>
      <c r="B793">
        <f t="shared" si="73"/>
        <v>0</v>
      </c>
      <c r="C793">
        <f t="shared" si="74"/>
        <v>0</v>
      </c>
      <c r="D793">
        <f t="shared" si="75"/>
        <v>0</v>
      </c>
      <c r="E793">
        <f t="shared" si="76"/>
        <v>0</v>
      </c>
      <c r="F793">
        <f t="shared" si="77"/>
        <v>0</v>
      </c>
      <c r="G793">
        <f t="shared" si="78"/>
        <v>0</v>
      </c>
    </row>
    <row r="794" spans="1:7" ht="13.2" x14ac:dyDescent="0.25">
      <c r="A794" s="6">
        <v>0</v>
      </c>
      <c r="B794">
        <f t="shared" si="73"/>
        <v>0</v>
      </c>
      <c r="C794">
        <f t="shared" si="74"/>
        <v>0</v>
      </c>
      <c r="D794">
        <f t="shared" si="75"/>
        <v>0</v>
      </c>
      <c r="E794">
        <f t="shared" si="76"/>
        <v>0</v>
      </c>
      <c r="F794">
        <f t="shared" si="77"/>
        <v>0</v>
      </c>
      <c r="G794">
        <f t="shared" si="78"/>
        <v>0</v>
      </c>
    </row>
    <row r="795" spans="1:7" ht="13.2" x14ac:dyDescent="0.25">
      <c r="A795" s="6">
        <v>0</v>
      </c>
      <c r="B795">
        <f t="shared" si="73"/>
        <v>0</v>
      </c>
      <c r="C795">
        <f t="shared" si="74"/>
        <v>0</v>
      </c>
      <c r="D795">
        <f t="shared" si="75"/>
        <v>0</v>
      </c>
      <c r="E795">
        <f t="shared" si="76"/>
        <v>0</v>
      </c>
      <c r="F795">
        <f t="shared" si="77"/>
        <v>0</v>
      </c>
      <c r="G795">
        <f t="shared" si="78"/>
        <v>0</v>
      </c>
    </row>
    <row r="796" spans="1:7" ht="13.2" x14ac:dyDescent="0.25">
      <c r="A796" s="6">
        <v>0</v>
      </c>
      <c r="B796">
        <f t="shared" si="73"/>
        <v>0</v>
      </c>
      <c r="C796">
        <f t="shared" si="74"/>
        <v>0</v>
      </c>
      <c r="D796">
        <f t="shared" si="75"/>
        <v>0</v>
      </c>
      <c r="E796">
        <f t="shared" si="76"/>
        <v>0</v>
      </c>
      <c r="F796">
        <f t="shared" si="77"/>
        <v>0</v>
      </c>
      <c r="G796">
        <f t="shared" si="78"/>
        <v>0</v>
      </c>
    </row>
    <row r="797" spans="1:7" ht="13.2" x14ac:dyDescent="0.25">
      <c r="A797" s="6">
        <v>0</v>
      </c>
      <c r="B797">
        <f t="shared" si="73"/>
        <v>0</v>
      </c>
      <c r="C797">
        <f t="shared" si="74"/>
        <v>0</v>
      </c>
      <c r="D797">
        <f t="shared" si="75"/>
        <v>0</v>
      </c>
      <c r="E797">
        <f t="shared" si="76"/>
        <v>0</v>
      </c>
      <c r="F797">
        <f t="shared" si="77"/>
        <v>0</v>
      </c>
      <c r="G797">
        <f t="shared" si="78"/>
        <v>0</v>
      </c>
    </row>
    <row r="798" spans="1:7" ht="13.2" x14ac:dyDescent="0.25">
      <c r="A798" s="6">
        <v>0</v>
      </c>
      <c r="B798">
        <f t="shared" si="73"/>
        <v>0</v>
      </c>
      <c r="C798">
        <f t="shared" si="74"/>
        <v>0</v>
      </c>
      <c r="D798">
        <f t="shared" si="75"/>
        <v>0</v>
      </c>
      <c r="E798">
        <f t="shared" si="76"/>
        <v>0</v>
      </c>
      <c r="F798">
        <f t="shared" si="77"/>
        <v>0</v>
      </c>
      <c r="G798">
        <f t="shared" si="78"/>
        <v>0</v>
      </c>
    </row>
    <row r="799" spans="1:7" ht="13.2" x14ac:dyDescent="0.25">
      <c r="A799" s="6">
        <v>0</v>
      </c>
      <c r="B799">
        <f t="shared" si="73"/>
        <v>0</v>
      </c>
      <c r="C799">
        <f t="shared" si="74"/>
        <v>0</v>
      </c>
      <c r="D799">
        <f t="shared" si="75"/>
        <v>0</v>
      </c>
      <c r="E799">
        <f t="shared" si="76"/>
        <v>0</v>
      </c>
      <c r="F799">
        <f t="shared" si="77"/>
        <v>0</v>
      </c>
      <c r="G799">
        <f t="shared" si="78"/>
        <v>0</v>
      </c>
    </row>
    <row r="800" spans="1:7" ht="13.2" x14ac:dyDescent="0.25">
      <c r="A800" s="6">
        <v>0</v>
      </c>
      <c r="B800">
        <f t="shared" si="73"/>
        <v>0</v>
      </c>
      <c r="C800">
        <f t="shared" si="74"/>
        <v>0</v>
      </c>
      <c r="D800">
        <f t="shared" si="75"/>
        <v>0</v>
      </c>
      <c r="E800">
        <f t="shared" si="76"/>
        <v>0</v>
      </c>
      <c r="F800">
        <f t="shared" si="77"/>
        <v>0</v>
      </c>
      <c r="G800">
        <f t="shared" si="78"/>
        <v>0</v>
      </c>
    </row>
    <row r="801" spans="1:7" ht="13.2" x14ac:dyDescent="0.25">
      <c r="A801" s="6">
        <v>0</v>
      </c>
      <c r="B801">
        <f t="shared" si="73"/>
        <v>0</v>
      </c>
      <c r="C801">
        <f t="shared" si="74"/>
        <v>0</v>
      </c>
      <c r="D801">
        <f t="shared" si="75"/>
        <v>0</v>
      </c>
      <c r="E801">
        <f t="shared" si="76"/>
        <v>0</v>
      </c>
      <c r="F801">
        <f t="shared" si="77"/>
        <v>0</v>
      </c>
      <c r="G801">
        <f t="shared" si="78"/>
        <v>0</v>
      </c>
    </row>
    <row r="802" spans="1:7" ht="13.2" x14ac:dyDescent="0.25">
      <c r="A802" s="6">
        <v>0</v>
      </c>
      <c r="B802">
        <f t="shared" si="73"/>
        <v>0</v>
      </c>
      <c r="C802">
        <f t="shared" si="74"/>
        <v>0</v>
      </c>
      <c r="D802">
        <f t="shared" si="75"/>
        <v>0</v>
      </c>
      <c r="E802">
        <f t="shared" si="76"/>
        <v>0</v>
      </c>
      <c r="F802">
        <f t="shared" si="77"/>
        <v>0</v>
      </c>
      <c r="G802">
        <f t="shared" si="78"/>
        <v>0</v>
      </c>
    </row>
    <row r="803" spans="1:7" ht="13.2" x14ac:dyDescent="0.25">
      <c r="A803" s="6">
        <v>0</v>
      </c>
      <c r="B803">
        <f t="shared" si="73"/>
        <v>0</v>
      </c>
      <c r="C803">
        <f t="shared" si="74"/>
        <v>0</v>
      </c>
      <c r="D803">
        <f t="shared" si="75"/>
        <v>0</v>
      </c>
      <c r="E803">
        <f t="shared" si="76"/>
        <v>0</v>
      </c>
      <c r="F803">
        <f t="shared" si="77"/>
        <v>0</v>
      </c>
      <c r="G803">
        <f t="shared" si="78"/>
        <v>0</v>
      </c>
    </row>
    <row r="804" spans="1:7" ht="13.2" x14ac:dyDescent="0.25">
      <c r="A804" s="6">
        <v>0</v>
      </c>
      <c r="B804">
        <f t="shared" si="73"/>
        <v>0</v>
      </c>
      <c r="C804">
        <f t="shared" si="74"/>
        <v>0</v>
      </c>
      <c r="D804">
        <f t="shared" si="75"/>
        <v>0</v>
      </c>
      <c r="E804">
        <f t="shared" si="76"/>
        <v>0</v>
      </c>
      <c r="F804">
        <f t="shared" si="77"/>
        <v>0</v>
      </c>
      <c r="G804">
        <f t="shared" si="78"/>
        <v>0</v>
      </c>
    </row>
    <row r="805" spans="1:7" ht="13.2" x14ac:dyDescent="0.25">
      <c r="A805" s="6">
        <v>0</v>
      </c>
      <c r="B805">
        <f t="shared" si="73"/>
        <v>0</v>
      </c>
      <c r="C805">
        <f t="shared" si="74"/>
        <v>0</v>
      </c>
      <c r="D805">
        <f t="shared" si="75"/>
        <v>0</v>
      </c>
      <c r="E805">
        <f t="shared" si="76"/>
        <v>0</v>
      </c>
      <c r="F805">
        <f t="shared" si="77"/>
        <v>0</v>
      </c>
      <c r="G805">
        <f t="shared" si="78"/>
        <v>0</v>
      </c>
    </row>
    <row r="806" spans="1:7" ht="13.2" x14ac:dyDescent="0.25">
      <c r="A806" s="6">
        <v>0</v>
      </c>
      <c r="B806">
        <f t="shared" si="73"/>
        <v>0</v>
      </c>
      <c r="C806">
        <f t="shared" si="74"/>
        <v>0</v>
      </c>
      <c r="D806">
        <f t="shared" si="75"/>
        <v>0</v>
      </c>
      <c r="E806">
        <f t="shared" si="76"/>
        <v>0</v>
      </c>
      <c r="F806">
        <f t="shared" si="77"/>
        <v>0</v>
      </c>
      <c r="G806">
        <f t="shared" si="78"/>
        <v>0</v>
      </c>
    </row>
    <row r="807" spans="1:7" ht="13.2" x14ac:dyDescent="0.25">
      <c r="A807" s="6">
        <v>0</v>
      </c>
      <c r="B807">
        <f t="shared" si="73"/>
        <v>0</v>
      </c>
      <c r="C807">
        <f t="shared" si="74"/>
        <v>0</v>
      </c>
      <c r="D807">
        <f t="shared" si="75"/>
        <v>0</v>
      </c>
      <c r="E807">
        <f t="shared" si="76"/>
        <v>0</v>
      </c>
      <c r="F807">
        <f t="shared" si="77"/>
        <v>0</v>
      </c>
      <c r="G807">
        <f t="shared" si="78"/>
        <v>0</v>
      </c>
    </row>
    <row r="808" spans="1:7" ht="13.2" x14ac:dyDescent="0.25">
      <c r="A808" s="6">
        <v>0</v>
      </c>
      <c r="B808">
        <f t="shared" si="73"/>
        <v>0</v>
      </c>
      <c r="C808">
        <f t="shared" si="74"/>
        <v>0</v>
      </c>
      <c r="D808">
        <f t="shared" si="75"/>
        <v>0</v>
      </c>
      <c r="E808">
        <f t="shared" si="76"/>
        <v>0</v>
      </c>
      <c r="F808">
        <f t="shared" si="77"/>
        <v>0</v>
      </c>
      <c r="G808">
        <f t="shared" si="78"/>
        <v>0</v>
      </c>
    </row>
    <row r="809" spans="1:7" ht="13.2" x14ac:dyDescent="0.25">
      <c r="A809" s="6">
        <v>0</v>
      </c>
      <c r="B809">
        <f t="shared" si="73"/>
        <v>0</v>
      </c>
      <c r="C809">
        <f t="shared" si="74"/>
        <v>0</v>
      </c>
      <c r="D809">
        <f t="shared" si="75"/>
        <v>0</v>
      </c>
      <c r="E809">
        <f t="shared" si="76"/>
        <v>0</v>
      </c>
      <c r="F809">
        <f t="shared" si="77"/>
        <v>0</v>
      </c>
      <c r="G809">
        <f t="shared" si="78"/>
        <v>0</v>
      </c>
    </row>
    <row r="810" spans="1:7" ht="13.2" x14ac:dyDescent="0.25">
      <c r="A810" s="6">
        <v>0</v>
      </c>
      <c r="B810">
        <f t="shared" si="73"/>
        <v>0</v>
      </c>
      <c r="C810">
        <f t="shared" si="74"/>
        <v>0</v>
      </c>
      <c r="D810">
        <f t="shared" si="75"/>
        <v>0</v>
      </c>
      <c r="E810">
        <f t="shared" si="76"/>
        <v>0</v>
      </c>
      <c r="F810">
        <f t="shared" si="77"/>
        <v>0</v>
      </c>
      <c r="G810">
        <f t="shared" si="78"/>
        <v>0</v>
      </c>
    </row>
    <row r="811" spans="1:7" ht="13.2" x14ac:dyDescent="0.25">
      <c r="A811" s="6">
        <v>0</v>
      </c>
      <c r="B811">
        <f t="shared" si="73"/>
        <v>0</v>
      </c>
      <c r="C811">
        <f t="shared" si="74"/>
        <v>0</v>
      </c>
      <c r="D811">
        <f t="shared" si="75"/>
        <v>0</v>
      </c>
      <c r="E811">
        <f t="shared" si="76"/>
        <v>0</v>
      </c>
      <c r="F811">
        <f t="shared" si="77"/>
        <v>0</v>
      </c>
      <c r="G811">
        <f t="shared" si="78"/>
        <v>0</v>
      </c>
    </row>
    <row r="812" spans="1:7" ht="13.2" x14ac:dyDescent="0.25">
      <c r="A812" s="6">
        <v>0</v>
      </c>
      <c r="B812">
        <f t="shared" si="73"/>
        <v>0</v>
      </c>
      <c r="C812">
        <f t="shared" si="74"/>
        <v>0</v>
      </c>
      <c r="D812">
        <f t="shared" si="75"/>
        <v>0</v>
      </c>
      <c r="E812">
        <f t="shared" si="76"/>
        <v>0</v>
      </c>
      <c r="F812">
        <f t="shared" si="77"/>
        <v>0</v>
      </c>
      <c r="G812">
        <f t="shared" si="78"/>
        <v>0</v>
      </c>
    </row>
    <row r="813" spans="1:7" ht="13.2" x14ac:dyDescent="0.25">
      <c r="A813" s="6">
        <v>0</v>
      </c>
      <c r="B813">
        <f t="shared" si="73"/>
        <v>0</v>
      </c>
      <c r="C813">
        <f t="shared" si="74"/>
        <v>0</v>
      </c>
      <c r="D813">
        <f t="shared" si="75"/>
        <v>0</v>
      </c>
      <c r="E813">
        <f t="shared" si="76"/>
        <v>0</v>
      </c>
      <c r="F813">
        <f t="shared" si="77"/>
        <v>0</v>
      </c>
      <c r="G813">
        <f t="shared" si="78"/>
        <v>0</v>
      </c>
    </row>
    <row r="814" spans="1:7" ht="13.2" x14ac:dyDescent="0.25">
      <c r="A814" s="6">
        <v>0</v>
      </c>
      <c r="B814">
        <f t="shared" si="73"/>
        <v>0</v>
      </c>
      <c r="C814">
        <f t="shared" si="74"/>
        <v>0</v>
      </c>
      <c r="D814">
        <f t="shared" si="75"/>
        <v>0</v>
      </c>
      <c r="E814">
        <f t="shared" si="76"/>
        <v>0</v>
      </c>
      <c r="F814">
        <f t="shared" si="77"/>
        <v>0</v>
      </c>
      <c r="G814">
        <f t="shared" si="78"/>
        <v>0</v>
      </c>
    </row>
    <row r="815" spans="1:7" ht="13.2" x14ac:dyDescent="0.25">
      <c r="A815" s="6">
        <v>0</v>
      </c>
      <c r="B815">
        <f t="shared" si="73"/>
        <v>0</v>
      </c>
      <c r="C815">
        <f t="shared" si="74"/>
        <v>0</v>
      </c>
      <c r="D815">
        <f t="shared" si="75"/>
        <v>0</v>
      </c>
      <c r="E815">
        <f t="shared" si="76"/>
        <v>0</v>
      </c>
      <c r="F815">
        <f t="shared" si="77"/>
        <v>0</v>
      </c>
      <c r="G815">
        <f t="shared" si="78"/>
        <v>0</v>
      </c>
    </row>
    <row r="816" spans="1:7" ht="13.2" x14ac:dyDescent="0.25">
      <c r="A816" s="6">
        <v>0</v>
      </c>
      <c r="B816">
        <f t="shared" si="73"/>
        <v>0</v>
      </c>
      <c r="C816">
        <f t="shared" si="74"/>
        <v>0</v>
      </c>
      <c r="D816">
        <f t="shared" si="75"/>
        <v>0</v>
      </c>
      <c r="E816">
        <f t="shared" si="76"/>
        <v>0</v>
      </c>
      <c r="F816">
        <f t="shared" si="77"/>
        <v>0</v>
      </c>
      <c r="G816">
        <f t="shared" si="78"/>
        <v>0</v>
      </c>
    </row>
    <row r="817" spans="1:7" ht="13.2" x14ac:dyDescent="0.25">
      <c r="A817" s="6">
        <v>0</v>
      </c>
      <c r="B817">
        <f t="shared" si="73"/>
        <v>0</v>
      </c>
      <c r="C817">
        <f t="shared" si="74"/>
        <v>0</v>
      </c>
      <c r="D817">
        <f t="shared" si="75"/>
        <v>0</v>
      </c>
      <c r="E817">
        <f t="shared" si="76"/>
        <v>0</v>
      </c>
      <c r="F817">
        <f t="shared" si="77"/>
        <v>0</v>
      </c>
      <c r="G817">
        <f t="shared" si="78"/>
        <v>0</v>
      </c>
    </row>
    <row r="818" spans="1:7" ht="13.2" x14ac:dyDescent="0.25">
      <c r="A818" s="6">
        <v>0</v>
      </c>
      <c r="B818">
        <f t="shared" si="73"/>
        <v>0</v>
      </c>
      <c r="C818">
        <f t="shared" si="74"/>
        <v>0</v>
      </c>
      <c r="D818">
        <f t="shared" si="75"/>
        <v>0</v>
      </c>
      <c r="E818">
        <f t="shared" si="76"/>
        <v>0</v>
      </c>
      <c r="F818">
        <f t="shared" si="77"/>
        <v>0</v>
      </c>
      <c r="G818">
        <f t="shared" si="78"/>
        <v>0</v>
      </c>
    </row>
    <row r="819" spans="1:7" ht="13.2" x14ac:dyDescent="0.25">
      <c r="A819" s="6">
        <v>0</v>
      </c>
      <c r="B819">
        <f t="shared" si="73"/>
        <v>0</v>
      </c>
      <c r="C819">
        <f t="shared" si="74"/>
        <v>0</v>
      </c>
      <c r="D819">
        <f t="shared" si="75"/>
        <v>0</v>
      </c>
      <c r="E819">
        <f t="shared" si="76"/>
        <v>0</v>
      </c>
      <c r="F819">
        <f t="shared" si="77"/>
        <v>0</v>
      </c>
      <c r="G819">
        <f t="shared" si="78"/>
        <v>0</v>
      </c>
    </row>
    <row r="820" spans="1:7" ht="13.2" x14ac:dyDescent="0.25">
      <c r="A820" s="6">
        <v>0</v>
      </c>
      <c r="B820">
        <f t="shared" si="73"/>
        <v>0</v>
      </c>
      <c r="C820">
        <f t="shared" si="74"/>
        <v>0</v>
      </c>
      <c r="D820">
        <f t="shared" si="75"/>
        <v>0</v>
      </c>
      <c r="E820">
        <f t="shared" si="76"/>
        <v>0</v>
      </c>
      <c r="F820">
        <f t="shared" si="77"/>
        <v>0</v>
      </c>
      <c r="G820">
        <f t="shared" si="78"/>
        <v>0</v>
      </c>
    </row>
    <row r="821" spans="1:7" ht="13.2" x14ac:dyDescent="0.25">
      <c r="A821" s="6">
        <v>0</v>
      </c>
      <c r="B821">
        <f t="shared" si="73"/>
        <v>0</v>
      </c>
      <c r="C821">
        <f t="shared" si="74"/>
        <v>0</v>
      </c>
      <c r="D821">
        <f t="shared" si="75"/>
        <v>0</v>
      </c>
      <c r="E821">
        <f t="shared" si="76"/>
        <v>0</v>
      </c>
      <c r="F821">
        <f t="shared" si="77"/>
        <v>0</v>
      </c>
      <c r="G821">
        <f t="shared" si="78"/>
        <v>0</v>
      </c>
    </row>
    <row r="822" spans="1:7" ht="13.2" x14ac:dyDescent="0.25">
      <c r="A822" s="6">
        <v>0</v>
      </c>
      <c r="B822">
        <f t="shared" si="73"/>
        <v>0</v>
      </c>
      <c r="C822">
        <f t="shared" si="74"/>
        <v>0</v>
      </c>
      <c r="D822">
        <f t="shared" si="75"/>
        <v>0</v>
      </c>
      <c r="E822">
        <f t="shared" si="76"/>
        <v>0</v>
      </c>
      <c r="F822">
        <f t="shared" si="77"/>
        <v>0</v>
      </c>
      <c r="G822">
        <f t="shared" si="78"/>
        <v>0</v>
      </c>
    </row>
    <row r="823" spans="1:7" ht="13.2" x14ac:dyDescent="0.25">
      <c r="A823" s="6">
        <v>0</v>
      </c>
      <c r="B823">
        <f t="shared" si="73"/>
        <v>0</v>
      </c>
      <c r="C823">
        <f t="shared" si="74"/>
        <v>0</v>
      </c>
      <c r="D823">
        <f t="shared" si="75"/>
        <v>0</v>
      </c>
      <c r="E823">
        <f t="shared" si="76"/>
        <v>0</v>
      </c>
      <c r="F823">
        <f t="shared" si="77"/>
        <v>0</v>
      </c>
      <c r="G823">
        <f t="shared" si="78"/>
        <v>0</v>
      </c>
    </row>
    <row r="824" spans="1:7" ht="13.2" x14ac:dyDescent="0.25">
      <c r="A824" s="6">
        <v>0</v>
      </c>
      <c r="B824">
        <f t="shared" si="73"/>
        <v>0</v>
      </c>
      <c r="C824">
        <f t="shared" si="74"/>
        <v>0</v>
      </c>
      <c r="D824">
        <f t="shared" si="75"/>
        <v>0</v>
      </c>
      <c r="E824">
        <f t="shared" si="76"/>
        <v>0</v>
      </c>
      <c r="F824">
        <f t="shared" si="77"/>
        <v>0</v>
      </c>
      <c r="G824">
        <f t="shared" si="78"/>
        <v>0</v>
      </c>
    </row>
    <row r="825" spans="1:7" ht="13.2" x14ac:dyDescent="0.25">
      <c r="A825" s="6">
        <v>0</v>
      </c>
      <c r="B825">
        <f t="shared" si="73"/>
        <v>0</v>
      </c>
      <c r="C825">
        <f t="shared" si="74"/>
        <v>0</v>
      </c>
      <c r="D825">
        <f t="shared" si="75"/>
        <v>0</v>
      </c>
      <c r="E825">
        <f t="shared" si="76"/>
        <v>0</v>
      </c>
      <c r="F825">
        <f t="shared" si="77"/>
        <v>0</v>
      </c>
      <c r="G825">
        <f t="shared" si="78"/>
        <v>0</v>
      </c>
    </row>
    <row r="826" spans="1:7" ht="13.2" x14ac:dyDescent="0.25">
      <c r="A826" s="6">
        <v>0</v>
      </c>
      <c r="B826">
        <f t="shared" si="73"/>
        <v>0</v>
      </c>
      <c r="C826">
        <f t="shared" si="74"/>
        <v>0</v>
      </c>
      <c r="D826">
        <f t="shared" si="75"/>
        <v>0</v>
      </c>
      <c r="E826">
        <f t="shared" si="76"/>
        <v>0</v>
      </c>
      <c r="F826">
        <f t="shared" si="77"/>
        <v>0</v>
      </c>
      <c r="G826">
        <f t="shared" si="78"/>
        <v>0</v>
      </c>
    </row>
    <row r="827" spans="1:7" ht="13.2" x14ac:dyDescent="0.25">
      <c r="A827" s="6">
        <v>0</v>
      </c>
      <c r="B827">
        <f t="shared" si="73"/>
        <v>0</v>
      </c>
      <c r="C827">
        <f t="shared" si="74"/>
        <v>0</v>
      </c>
      <c r="D827">
        <f t="shared" si="75"/>
        <v>0</v>
      </c>
      <c r="E827">
        <f t="shared" si="76"/>
        <v>0</v>
      </c>
      <c r="F827">
        <f t="shared" si="77"/>
        <v>0</v>
      </c>
      <c r="G827">
        <f t="shared" si="78"/>
        <v>0</v>
      </c>
    </row>
    <row r="828" spans="1:7" ht="13.2" x14ac:dyDescent="0.25">
      <c r="A828" s="6">
        <v>0</v>
      </c>
      <c r="B828">
        <f t="shared" si="73"/>
        <v>0</v>
      </c>
      <c r="C828">
        <f t="shared" si="74"/>
        <v>0</v>
      </c>
      <c r="D828">
        <f t="shared" si="75"/>
        <v>0</v>
      </c>
      <c r="E828">
        <f t="shared" si="76"/>
        <v>0</v>
      </c>
      <c r="F828">
        <f t="shared" si="77"/>
        <v>0</v>
      </c>
      <c r="G828">
        <f t="shared" si="78"/>
        <v>0</v>
      </c>
    </row>
    <row r="829" spans="1:7" ht="13.2" x14ac:dyDescent="0.25">
      <c r="A829" s="6">
        <v>0</v>
      </c>
      <c r="B829">
        <f t="shared" si="73"/>
        <v>0</v>
      </c>
      <c r="C829">
        <f t="shared" si="74"/>
        <v>0</v>
      </c>
      <c r="D829">
        <f t="shared" si="75"/>
        <v>0</v>
      </c>
      <c r="E829">
        <f t="shared" si="76"/>
        <v>0</v>
      </c>
      <c r="F829">
        <f t="shared" si="77"/>
        <v>0</v>
      </c>
      <c r="G829">
        <f t="shared" si="78"/>
        <v>0</v>
      </c>
    </row>
    <row r="830" spans="1:7" ht="13.2" x14ac:dyDescent="0.25">
      <c r="A830" s="6">
        <v>0</v>
      </c>
      <c r="B830">
        <f t="shared" si="73"/>
        <v>0</v>
      </c>
      <c r="C830">
        <f t="shared" si="74"/>
        <v>0</v>
      </c>
      <c r="D830">
        <f t="shared" si="75"/>
        <v>0</v>
      </c>
      <c r="E830">
        <f t="shared" si="76"/>
        <v>0</v>
      </c>
      <c r="F830">
        <f t="shared" si="77"/>
        <v>0</v>
      </c>
      <c r="G830">
        <f t="shared" si="78"/>
        <v>0</v>
      </c>
    </row>
    <row r="831" spans="1:7" ht="13.2" x14ac:dyDescent="0.25">
      <c r="A831" s="6">
        <v>0</v>
      </c>
      <c r="B831">
        <f t="shared" si="73"/>
        <v>0</v>
      </c>
      <c r="C831">
        <f t="shared" si="74"/>
        <v>0</v>
      </c>
      <c r="D831">
        <f t="shared" si="75"/>
        <v>0</v>
      </c>
      <c r="E831">
        <f t="shared" si="76"/>
        <v>0</v>
      </c>
      <c r="F831">
        <f t="shared" si="77"/>
        <v>0</v>
      </c>
      <c r="G831">
        <f t="shared" si="78"/>
        <v>0</v>
      </c>
    </row>
    <row r="832" spans="1:7" ht="13.2" x14ac:dyDescent="0.25">
      <c r="A832" s="6">
        <v>0</v>
      </c>
      <c r="B832">
        <f t="shared" si="73"/>
        <v>0</v>
      </c>
      <c r="C832">
        <f t="shared" si="74"/>
        <v>0</v>
      </c>
      <c r="D832">
        <f t="shared" si="75"/>
        <v>0</v>
      </c>
      <c r="E832">
        <f t="shared" si="76"/>
        <v>0</v>
      </c>
      <c r="F832">
        <f t="shared" si="77"/>
        <v>0</v>
      </c>
      <c r="G832">
        <f t="shared" si="78"/>
        <v>0</v>
      </c>
    </row>
    <row r="833" spans="1:7" ht="13.2" x14ac:dyDescent="0.25">
      <c r="A833" s="6">
        <v>0</v>
      </c>
      <c r="B833">
        <f t="shared" si="73"/>
        <v>0</v>
      </c>
      <c r="C833">
        <f t="shared" si="74"/>
        <v>0</v>
      </c>
      <c r="D833">
        <f t="shared" si="75"/>
        <v>0</v>
      </c>
      <c r="E833">
        <f t="shared" si="76"/>
        <v>0</v>
      </c>
      <c r="F833">
        <f t="shared" si="77"/>
        <v>0</v>
      </c>
      <c r="G833">
        <f t="shared" si="78"/>
        <v>0</v>
      </c>
    </row>
    <row r="834" spans="1:7" ht="13.2" x14ac:dyDescent="0.25">
      <c r="A834" s="6">
        <v>0</v>
      </c>
      <c r="B834">
        <f t="shared" si="73"/>
        <v>0</v>
      </c>
      <c r="C834">
        <f t="shared" si="74"/>
        <v>0</v>
      </c>
      <c r="D834">
        <f t="shared" si="75"/>
        <v>0</v>
      </c>
      <c r="E834">
        <f t="shared" si="76"/>
        <v>0</v>
      </c>
      <c r="F834">
        <f t="shared" si="77"/>
        <v>0</v>
      </c>
      <c r="G834">
        <f t="shared" si="78"/>
        <v>0</v>
      </c>
    </row>
    <row r="835" spans="1:7" ht="13.2" x14ac:dyDescent="0.25">
      <c r="A835" s="6">
        <v>0</v>
      </c>
      <c r="B835">
        <f t="shared" ref="B835:B898" si="79">IF(AND($A835&gt;0,$A835&lt;10),1,0)</f>
        <v>0</v>
      </c>
      <c r="C835">
        <f t="shared" ref="C835:C898" si="80">IF(AND($A835&gt;10,$A835&lt;100),1,0)</f>
        <v>0</v>
      </c>
      <c r="D835">
        <f t="shared" ref="D835:D898" si="81">IF(AND($A835&gt;100,$A835&lt;1000),1,0)</f>
        <v>0</v>
      </c>
      <c r="E835">
        <f t="shared" ref="E835:E898" si="82">IF(AND($A835&gt;1000,$A835&lt;10000),1,0)</f>
        <v>0</v>
      </c>
      <c r="F835">
        <f t="shared" ref="F835:F898" si="83">IF(AND($A835&gt;10000,$A835&lt;100000),1,0)</f>
        <v>0</v>
      </c>
      <c r="G835">
        <f t="shared" ref="G835:G898" si="84">IF($A835&gt;100000,1,0)</f>
        <v>0</v>
      </c>
    </row>
    <row r="836" spans="1:7" ht="13.2" x14ac:dyDescent="0.25">
      <c r="A836" s="6">
        <v>0</v>
      </c>
      <c r="B836">
        <f t="shared" si="79"/>
        <v>0</v>
      </c>
      <c r="C836">
        <f t="shared" si="80"/>
        <v>0</v>
      </c>
      <c r="D836">
        <f t="shared" si="81"/>
        <v>0</v>
      </c>
      <c r="E836">
        <f t="shared" si="82"/>
        <v>0</v>
      </c>
      <c r="F836">
        <f t="shared" si="83"/>
        <v>0</v>
      </c>
      <c r="G836">
        <f t="shared" si="84"/>
        <v>0</v>
      </c>
    </row>
    <row r="837" spans="1:7" ht="13.2" x14ac:dyDescent="0.25">
      <c r="A837" s="6">
        <v>0</v>
      </c>
      <c r="B837">
        <f t="shared" si="79"/>
        <v>0</v>
      </c>
      <c r="C837">
        <f t="shared" si="80"/>
        <v>0</v>
      </c>
      <c r="D837">
        <f t="shared" si="81"/>
        <v>0</v>
      </c>
      <c r="E837">
        <f t="shared" si="82"/>
        <v>0</v>
      </c>
      <c r="F837">
        <f t="shared" si="83"/>
        <v>0</v>
      </c>
      <c r="G837">
        <f t="shared" si="84"/>
        <v>0</v>
      </c>
    </row>
    <row r="838" spans="1:7" ht="13.2" x14ac:dyDescent="0.25">
      <c r="A838" s="6">
        <v>0</v>
      </c>
      <c r="B838">
        <f t="shared" si="79"/>
        <v>0</v>
      </c>
      <c r="C838">
        <f t="shared" si="80"/>
        <v>0</v>
      </c>
      <c r="D838">
        <f t="shared" si="81"/>
        <v>0</v>
      </c>
      <c r="E838">
        <f t="shared" si="82"/>
        <v>0</v>
      </c>
      <c r="F838">
        <f t="shared" si="83"/>
        <v>0</v>
      </c>
      <c r="G838">
        <f t="shared" si="84"/>
        <v>0</v>
      </c>
    </row>
    <row r="839" spans="1:7" ht="13.2" x14ac:dyDescent="0.25">
      <c r="A839" s="6">
        <v>0</v>
      </c>
      <c r="B839">
        <f t="shared" si="79"/>
        <v>0</v>
      </c>
      <c r="C839">
        <f t="shared" si="80"/>
        <v>0</v>
      </c>
      <c r="D839">
        <f t="shared" si="81"/>
        <v>0</v>
      </c>
      <c r="E839">
        <f t="shared" si="82"/>
        <v>0</v>
      </c>
      <c r="F839">
        <f t="shared" si="83"/>
        <v>0</v>
      </c>
      <c r="G839">
        <f t="shared" si="84"/>
        <v>0</v>
      </c>
    </row>
    <row r="840" spans="1:7" ht="13.2" x14ac:dyDescent="0.25">
      <c r="A840" s="6">
        <v>0</v>
      </c>
      <c r="B840">
        <f t="shared" si="79"/>
        <v>0</v>
      </c>
      <c r="C840">
        <f t="shared" si="80"/>
        <v>0</v>
      </c>
      <c r="D840">
        <f t="shared" si="81"/>
        <v>0</v>
      </c>
      <c r="E840">
        <f t="shared" si="82"/>
        <v>0</v>
      </c>
      <c r="F840">
        <f t="shared" si="83"/>
        <v>0</v>
      </c>
      <c r="G840">
        <f t="shared" si="84"/>
        <v>0</v>
      </c>
    </row>
    <row r="841" spans="1:7" ht="13.2" x14ac:dyDescent="0.25">
      <c r="A841" s="6">
        <v>0</v>
      </c>
      <c r="B841">
        <f t="shared" si="79"/>
        <v>0</v>
      </c>
      <c r="C841">
        <f t="shared" si="80"/>
        <v>0</v>
      </c>
      <c r="D841">
        <f t="shared" si="81"/>
        <v>0</v>
      </c>
      <c r="E841">
        <f t="shared" si="82"/>
        <v>0</v>
      </c>
      <c r="F841">
        <f t="shared" si="83"/>
        <v>0</v>
      </c>
      <c r="G841">
        <f t="shared" si="84"/>
        <v>0</v>
      </c>
    </row>
    <row r="842" spans="1:7" ht="13.2" x14ac:dyDescent="0.25">
      <c r="A842" s="6">
        <v>0</v>
      </c>
      <c r="B842">
        <f t="shared" si="79"/>
        <v>0</v>
      </c>
      <c r="C842">
        <f t="shared" si="80"/>
        <v>0</v>
      </c>
      <c r="D842">
        <f t="shared" si="81"/>
        <v>0</v>
      </c>
      <c r="E842">
        <f t="shared" si="82"/>
        <v>0</v>
      </c>
      <c r="F842">
        <f t="shared" si="83"/>
        <v>0</v>
      </c>
      <c r="G842">
        <f t="shared" si="84"/>
        <v>0</v>
      </c>
    </row>
    <row r="843" spans="1:7" ht="13.2" x14ac:dyDescent="0.25">
      <c r="A843" s="6">
        <v>0</v>
      </c>
      <c r="B843">
        <f t="shared" si="79"/>
        <v>0</v>
      </c>
      <c r="C843">
        <f t="shared" si="80"/>
        <v>0</v>
      </c>
      <c r="D843">
        <f t="shared" si="81"/>
        <v>0</v>
      </c>
      <c r="E843">
        <f t="shared" si="82"/>
        <v>0</v>
      </c>
      <c r="F843">
        <f t="shared" si="83"/>
        <v>0</v>
      </c>
      <c r="G843">
        <f t="shared" si="84"/>
        <v>0</v>
      </c>
    </row>
    <row r="844" spans="1:7" ht="13.2" x14ac:dyDescent="0.25">
      <c r="A844" s="6">
        <v>0</v>
      </c>
      <c r="B844">
        <f t="shared" si="79"/>
        <v>0</v>
      </c>
      <c r="C844">
        <f t="shared" si="80"/>
        <v>0</v>
      </c>
      <c r="D844">
        <f t="shared" si="81"/>
        <v>0</v>
      </c>
      <c r="E844">
        <f t="shared" si="82"/>
        <v>0</v>
      </c>
      <c r="F844">
        <f t="shared" si="83"/>
        <v>0</v>
      </c>
      <c r="G844">
        <f t="shared" si="84"/>
        <v>0</v>
      </c>
    </row>
    <row r="845" spans="1:7" ht="13.2" x14ac:dyDescent="0.25">
      <c r="A845" s="6">
        <v>0</v>
      </c>
      <c r="B845">
        <f t="shared" si="79"/>
        <v>0</v>
      </c>
      <c r="C845">
        <f t="shared" si="80"/>
        <v>0</v>
      </c>
      <c r="D845">
        <f t="shared" si="81"/>
        <v>0</v>
      </c>
      <c r="E845">
        <f t="shared" si="82"/>
        <v>0</v>
      </c>
      <c r="F845">
        <f t="shared" si="83"/>
        <v>0</v>
      </c>
      <c r="G845">
        <f t="shared" si="84"/>
        <v>0</v>
      </c>
    </row>
    <row r="846" spans="1:7" ht="13.2" x14ac:dyDescent="0.25">
      <c r="A846" s="6">
        <v>0</v>
      </c>
      <c r="B846">
        <f t="shared" si="79"/>
        <v>0</v>
      </c>
      <c r="C846">
        <f t="shared" si="80"/>
        <v>0</v>
      </c>
      <c r="D846">
        <f t="shared" si="81"/>
        <v>0</v>
      </c>
      <c r="E846">
        <f t="shared" si="82"/>
        <v>0</v>
      </c>
      <c r="F846">
        <f t="shared" si="83"/>
        <v>0</v>
      </c>
      <c r="G846">
        <f t="shared" si="84"/>
        <v>0</v>
      </c>
    </row>
    <row r="847" spans="1:7" ht="13.2" x14ac:dyDescent="0.25">
      <c r="A847" s="6">
        <v>0</v>
      </c>
      <c r="B847">
        <f t="shared" si="79"/>
        <v>0</v>
      </c>
      <c r="C847">
        <f t="shared" si="80"/>
        <v>0</v>
      </c>
      <c r="D847">
        <f t="shared" si="81"/>
        <v>0</v>
      </c>
      <c r="E847">
        <f t="shared" si="82"/>
        <v>0</v>
      </c>
      <c r="F847">
        <f t="shared" si="83"/>
        <v>0</v>
      </c>
      <c r="G847">
        <f t="shared" si="84"/>
        <v>0</v>
      </c>
    </row>
    <row r="848" spans="1:7" ht="13.2" x14ac:dyDescent="0.25">
      <c r="A848" s="6">
        <v>0</v>
      </c>
      <c r="B848">
        <f t="shared" si="79"/>
        <v>0</v>
      </c>
      <c r="C848">
        <f t="shared" si="80"/>
        <v>0</v>
      </c>
      <c r="D848">
        <f t="shared" si="81"/>
        <v>0</v>
      </c>
      <c r="E848">
        <f t="shared" si="82"/>
        <v>0</v>
      </c>
      <c r="F848">
        <f t="shared" si="83"/>
        <v>0</v>
      </c>
      <c r="G848">
        <f t="shared" si="84"/>
        <v>0</v>
      </c>
    </row>
    <row r="849" spans="1:7" ht="13.2" x14ac:dyDescent="0.25">
      <c r="A849" s="6">
        <v>0</v>
      </c>
      <c r="B849">
        <f t="shared" si="79"/>
        <v>0</v>
      </c>
      <c r="C849">
        <f t="shared" si="80"/>
        <v>0</v>
      </c>
      <c r="D849">
        <f t="shared" si="81"/>
        <v>0</v>
      </c>
      <c r="E849">
        <f t="shared" si="82"/>
        <v>0</v>
      </c>
      <c r="F849">
        <f t="shared" si="83"/>
        <v>0</v>
      </c>
      <c r="G849">
        <f t="shared" si="84"/>
        <v>0</v>
      </c>
    </row>
    <row r="850" spans="1:7" ht="13.2" x14ac:dyDescent="0.25">
      <c r="A850" s="6">
        <v>0</v>
      </c>
      <c r="B850">
        <f t="shared" si="79"/>
        <v>0</v>
      </c>
      <c r="C850">
        <f t="shared" si="80"/>
        <v>0</v>
      </c>
      <c r="D850">
        <f t="shared" si="81"/>
        <v>0</v>
      </c>
      <c r="E850">
        <f t="shared" si="82"/>
        <v>0</v>
      </c>
      <c r="F850">
        <f t="shared" si="83"/>
        <v>0</v>
      </c>
      <c r="G850">
        <f t="shared" si="84"/>
        <v>0</v>
      </c>
    </row>
    <row r="851" spans="1:7" ht="13.2" x14ac:dyDescent="0.25">
      <c r="A851" s="6">
        <v>0</v>
      </c>
      <c r="B851">
        <f t="shared" si="79"/>
        <v>0</v>
      </c>
      <c r="C851">
        <f t="shared" si="80"/>
        <v>0</v>
      </c>
      <c r="D851">
        <f t="shared" si="81"/>
        <v>0</v>
      </c>
      <c r="E851">
        <f t="shared" si="82"/>
        <v>0</v>
      </c>
      <c r="F851">
        <f t="shared" si="83"/>
        <v>0</v>
      </c>
      <c r="G851">
        <f t="shared" si="84"/>
        <v>0</v>
      </c>
    </row>
    <row r="852" spans="1:7" ht="13.2" x14ac:dyDescent="0.25">
      <c r="A852" s="6">
        <v>0</v>
      </c>
      <c r="B852">
        <f t="shared" si="79"/>
        <v>0</v>
      </c>
      <c r="C852">
        <f t="shared" si="80"/>
        <v>0</v>
      </c>
      <c r="D852">
        <f t="shared" si="81"/>
        <v>0</v>
      </c>
      <c r="E852">
        <f t="shared" si="82"/>
        <v>0</v>
      </c>
      <c r="F852">
        <f t="shared" si="83"/>
        <v>0</v>
      </c>
      <c r="G852">
        <f t="shared" si="84"/>
        <v>0</v>
      </c>
    </row>
    <row r="853" spans="1:7" ht="13.2" x14ac:dyDescent="0.25">
      <c r="A853" s="6">
        <v>0</v>
      </c>
      <c r="B853">
        <f t="shared" si="79"/>
        <v>0</v>
      </c>
      <c r="C853">
        <f t="shared" si="80"/>
        <v>0</v>
      </c>
      <c r="D853">
        <f t="shared" si="81"/>
        <v>0</v>
      </c>
      <c r="E853">
        <f t="shared" si="82"/>
        <v>0</v>
      </c>
      <c r="F853">
        <f t="shared" si="83"/>
        <v>0</v>
      </c>
      <c r="G853">
        <f t="shared" si="84"/>
        <v>0</v>
      </c>
    </row>
    <row r="854" spans="1:7" ht="13.2" x14ac:dyDescent="0.25">
      <c r="A854" s="6">
        <v>0</v>
      </c>
      <c r="B854">
        <f t="shared" si="79"/>
        <v>0</v>
      </c>
      <c r="C854">
        <f t="shared" si="80"/>
        <v>0</v>
      </c>
      <c r="D854">
        <f t="shared" si="81"/>
        <v>0</v>
      </c>
      <c r="E854">
        <f t="shared" si="82"/>
        <v>0</v>
      </c>
      <c r="F854">
        <f t="shared" si="83"/>
        <v>0</v>
      </c>
      <c r="G854">
        <f t="shared" si="84"/>
        <v>0</v>
      </c>
    </row>
    <row r="855" spans="1:7" ht="13.2" x14ac:dyDescent="0.25">
      <c r="A855" s="6">
        <v>0</v>
      </c>
      <c r="B855">
        <f t="shared" si="79"/>
        <v>0</v>
      </c>
      <c r="C855">
        <f t="shared" si="80"/>
        <v>0</v>
      </c>
      <c r="D855">
        <f t="shared" si="81"/>
        <v>0</v>
      </c>
      <c r="E855">
        <f t="shared" si="82"/>
        <v>0</v>
      </c>
      <c r="F855">
        <f t="shared" si="83"/>
        <v>0</v>
      </c>
      <c r="G855">
        <f t="shared" si="84"/>
        <v>0</v>
      </c>
    </row>
    <row r="856" spans="1:7" ht="13.2" x14ac:dyDescent="0.25">
      <c r="A856" s="6">
        <v>0</v>
      </c>
      <c r="B856">
        <f t="shared" si="79"/>
        <v>0</v>
      </c>
      <c r="C856">
        <f t="shared" si="80"/>
        <v>0</v>
      </c>
      <c r="D856">
        <f t="shared" si="81"/>
        <v>0</v>
      </c>
      <c r="E856">
        <f t="shared" si="82"/>
        <v>0</v>
      </c>
      <c r="F856">
        <f t="shared" si="83"/>
        <v>0</v>
      </c>
      <c r="G856">
        <f t="shared" si="84"/>
        <v>0</v>
      </c>
    </row>
    <row r="857" spans="1:7" ht="13.2" x14ac:dyDescent="0.25">
      <c r="A857" s="6">
        <v>0</v>
      </c>
      <c r="B857">
        <f t="shared" si="79"/>
        <v>0</v>
      </c>
      <c r="C857">
        <f t="shared" si="80"/>
        <v>0</v>
      </c>
      <c r="D857">
        <f t="shared" si="81"/>
        <v>0</v>
      </c>
      <c r="E857">
        <f t="shared" si="82"/>
        <v>0</v>
      </c>
      <c r="F857">
        <f t="shared" si="83"/>
        <v>0</v>
      </c>
      <c r="G857">
        <f t="shared" si="84"/>
        <v>0</v>
      </c>
    </row>
    <row r="858" spans="1:7" ht="13.2" x14ac:dyDescent="0.25">
      <c r="A858" s="6">
        <v>0</v>
      </c>
      <c r="B858">
        <f t="shared" si="79"/>
        <v>0</v>
      </c>
      <c r="C858">
        <f t="shared" si="80"/>
        <v>0</v>
      </c>
      <c r="D858">
        <f t="shared" si="81"/>
        <v>0</v>
      </c>
      <c r="E858">
        <f t="shared" si="82"/>
        <v>0</v>
      </c>
      <c r="F858">
        <f t="shared" si="83"/>
        <v>0</v>
      </c>
      <c r="G858">
        <f t="shared" si="84"/>
        <v>0</v>
      </c>
    </row>
    <row r="859" spans="1:7" ht="13.2" x14ac:dyDescent="0.25">
      <c r="A859" s="6">
        <v>0</v>
      </c>
      <c r="B859">
        <f t="shared" si="79"/>
        <v>0</v>
      </c>
      <c r="C859">
        <f t="shared" si="80"/>
        <v>0</v>
      </c>
      <c r="D859">
        <f t="shared" si="81"/>
        <v>0</v>
      </c>
      <c r="E859">
        <f t="shared" si="82"/>
        <v>0</v>
      </c>
      <c r="F859">
        <f t="shared" si="83"/>
        <v>0</v>
      </c>
      <c r="G859">
        <f t="shared" si="84"/>
        <v>0</v>
      </c>
    </row>
    <row r="860" spans="1:7" ht="13.2" x14ac:dyDescent="0.25">
      <c r="A860" s="6">
        <v>0</v>
      </c>
      <c r="B860">
        <f t="shared" si="79"/>
        <v>0</v>
      </c>
      <c r="C860">
        <f t="shared" si="80"/>
        <v>0</v>
      </c>
      <c r="D860">
        <f t="shared" si="81"/>
        <v>0</v>
      </c>
      <c r="E860">
        <f t="shared" si="82"/>
        <v>0</v>
      </c>
      <c r="F860">
        <f t="shared" si="83"/>
        <v>0</v>
      </c>
      <c r="G860">
        <f t="shared" si="84"/>
        <v>0</v>
      </c>
    </row>
    <row r="861" spans="1:7" ht="13.2" x14ac:dyDescent="0.25">
      <c r="A861" s="6">
        <v>0</v>
      </c>
      <c r="B861">
        <f t="shared" si="79"/>
        <v>0</v>
      </c>
      <c r="C861">
        <f t="shared" si="80"/>
        <v>0</v>
      </c>
      <c r="D861">
        <f t="shared" si="81"/>
        <v>0</v>
      </c>
      <c r="E861">
        <f t="shared" si="82"/>
        <v>0</v>
      </c>
      <c r="F861">
        <f t="shared" si="83"/>
        <v>0</v>
      </c>
      <c r="G861">
        <f t="shared" si="84"/>
        <v>0</v>
      </c>
    </row>
    <row r="862" spans="1:7" ht="13.2" x14ac:dyDescent="0.25">
      <c r="A862" s="6">
        <v>0</v>
      </c>
      <c r="B862">
        <f t="shared" si="79"/>
        <v>0</v>
      </c>
      <c r="C862">
        <f t="shared" si="80"/>
        <v>0</v>
      </c>
      <c r="D862">
        <f t="shared" si="81"/>
        <v>0</v>
      </c>
      <c r="E862">
        <f t="shared" si="82"/>
        <v>0</v>
      </c>
      <c r="F862">
        <f t="shared" si="83"/>
        <v>0</v>
      </c>
      <c r="G862">
        <f t="shared" si="84"/>
        <v>0</v>
      </c>
    </row>
    <row r="863" spans="1:7" ht="13.2" x14ac:dyDescent="0.25">
      <c r="A863" s="6">
        <v>0</v>
      </c>
      <c r="B863">
        <f t="shared" si="79"/>
        <v>0</v>
      </c>
      <c r="C863">
        <f t="shared" si="80"/>
        <v>0</v>
      </c>
      <c r="D863">
        <f t="shared" si="81"/>
        <v>0</v>
      </c>
      <c r="E863">
        <f t="shared" si="82"/>
        <v>0</v>
      </c>
      <c r="F863">
        <f t="shared" si="83"/>
        <v>0</v>
      </c>
      <c r="G863">
        <f t="shared" si="84"/>
        <v>0</v>
      </c>
    </row>
    <row r="864" spans="1:7" ht="13.2" x14ac:dyDescent="0.25">
      <c r="A864" s="6">
        <v>0</v>
      </c>
      <c r="B864">
        <f t="shared" si="79"/>
        <v>0</v>
      </c>
      <c r="C864">
        <f t="shared" si="80"/>
        <v>0</v>
      </c>
      <c r="D864">
        <f t="shared" si="81"/>
        <v>0</v>
      </c>
      <c r="E864">
        <f t="shared" si="82"/>
        <v>0</v>
      </c>
      <c r="F864">
        <f t="shared" si="83"/>
        <v>0</v>
      </c>
      <c r="G864">
        <f t="shared" si="84"/>
        <v>0</v>
      </c>
    </row>
    <row r="865" spans="1:7" ht="13.2" x14ac:dyDescent="0.25">
      <c r="A865" s="6">
        <v>0</v>
      </c>
      <c r="B865">
        <f t="shared" si="79"/>
        <v>0</v>
      </c>
      <c r="C865">
        <f t="shared" si="80"/>
        <v>0</v>
      </c>
      <c r="D865">
        <f t="shared" si="81"/>
        <v>0</v>
      </c>
      <c r="E865">
        <f t="shared" si="82"/>
        <v>0</v>
      </c>
      <c r="F865">
        <f t="shared" si="83"/>
        <v>0</v>
      </c>
      <c r="G865">
        <f t="shared" si="84"/>
        <v>0</v>
      </c>
    </row>
    <row r="866" spans="1:7" ht="13.2" x14ac:dyDescent="0.25">
      <c r="A866" s="6">
        <v>0</v>
      </c>
      <c r="B866">
        <f t="shared" si="79"/>
        <v>0</v>
      </c>
      <c r="C866">
        <f t="shared" si="80"/>
        <v>0</v>
      </c>
      <c r="D866">
        <f t="shared" si="81"/>
        <v>0</v>
      </c>
      <c r="E866">
        <f t="shared" si="82"/>
        <v>0</v>
      </c>
      <c r="F866">
        <f t="shared" si="83"/>
        <v>0</v>
      </c>
      <c r="G866">
        <f t="shared" si="84"/>
        <v>0</v>
      </c>
    </row>
    <row r="867" spans="1:7" ht="13.2" x14ac:dyDescent="0.25">
      <c r="A867" s="6">
        <v>0</v>
      </c>
      <c r="B867">
        <f t="shared" si="79"/>
        <v>0</v>
      </c>
      <c r="C867">
        <f t="shared" si="80"/>
        <v>0</v>
      </c>
      <c r="D867">
        <f t="shared" si="81"/>
        <v>0</v>
      </c>
      <c r="E867">
        <f t="shared" si="82"/>
        <v>0</v>
      </c>
      <c r="F867">
        <f t="shared" si="83"/>
        <v>0</v>
      </c>
      <c r="G867">
        <f t="shared" si="84"/>
        <v>0</v>
      </c>
    </row>
    <row r="868" spans="1:7" ht="13.2" x14ac:dyDescent="0.25">
      <c r="A868" s="6">
        <v>0</v>
      </c>
      <c r="B868">
        <f t="shared" si="79"/>
        <v>0</v>
      </c>
      <c r="C868">
        <f t="shared" si="80"/>
        <v>0</v>
      </c>
      <c r="D868">
        <f t="shared" si="81"/>
        <v>0</v>
      </c>
      <c r="E868">
        <f t="shared" si="82"/>
        <v>0</v>
      </c>
      <c r="F868">
        <f t="shared" si="83"/>
        <v>0</v>
      </c>
      <c r="G868">
        <f t="shared" si="84"/>
        <v>0</v>
      </c>
    </row>
    <row r="869" spans="1:7" ht="13.2" x14ac:dyDescent="0.25">
      <c r="A869" s="6">
        <v>0</v>
      </c>
      <c r="B869">
        <f t="shared" si="79"/>
        <v>0</v>
      </c>
      <c r="C869">
        <f t="shared" si="80"/>
        <v>0</v>
      </c>
      <c r="D869">
        <f t="shared" si="81"/>
        <v>0</v>
      </c>
      <c r="E869">
        <f t="shared" si="82"/>
        <v>0</v>
      </c>
      <c r="F869">
        <f t="shared" si="83"/>
        <v>0</v>
      </c>
      <c r="G869">
        <f t="shared" si="84"/>
        <v>0</v>
      </c>
    </row>
    <row r="870" spans="1:7" ht="13.2" x14ac:dyDescent="0.25">
      <c r="A870" s="6">
        <v>0</v>
      </c>
      <c r="B870">
        <f t="shared" si="79"/>
        <v>0</v>
      </c>
      <c r="C870">
        <f t="shared" si="80"/>
        <v>0</v>
      </c>
      <c r="D870">
        <f t="shared" si="81"/>
        <v>0</v>
      </c>
      <c r="E870">
        <f t="shared" si="82"/>
        <v>0</v>
      </c>
      <c r="F870">
        <f t="shared" si="83"/>
        <v>0</v>
      </c>
      <c r="G870">
        <f t="shared" si="84"/>
        <v>0</v>
      </c>
    </row>
    <row r="871" spans="1:7" ht="13.2" x14ac:dyDescent="0.25">
      <c r="A871" s="6">
        <v>0</v>
      </c>
      <c r="B871">
        <f t="shared" si="79"/>
        <v>0</v>
      </c>
      <c r="C871">
        <f t="shared" si="80"/>
        <v>0</v>
      </c>
      <c r="D871">
        <f t="shared" si="81"/>
        <v>0</v>
      </c>
      <c r="E871">
        <f t="shared" si="82"/>
        <v>0</v>
      </c>
      <c r="F871">
        <f t="shared" si="83"/>
        <v>0</v>
      </c>
      <c r="G871">
        <f t="shared" si="84"/>
        <v>0</v>
      </c>
    </row>
    <row r="872" spans="1:7" ht="13.2" x14ac:dyDescent="0.25">
      <c r="A872" s="6">
        <v>0</v>
      </c>
      <c r="B872">
        <f t="shared" si="79"/>
        <v>0</v>
      </c>
      <c r="C872">
        <f t="shared" si="80"/>
        <v>0</v>
      </c>
      <c r="D872">
        <f t="shared" si="81"/>
        <v>0</v>
      </c>
      <c r="E872">
        <f t="shared" si="82"/>
        <v>0</v>
      </c>
      <c r="F872">
        <f t="shared" si="83"/>
        <v>0</v>
      </c>
      <c r="G872">
        <f t="shared" si="84"/>
        <v>0</v>
      </c>
    </row>
    <row r="873" spans="1:7" ht="13.2" x14ac:dyDescent="0.25">
      <c r="A873" s="6">
        <v>0</v>
      </c>
      <c r="B873">
        <f t="shared" si="79"/>
        <v>0</v>
      </c>
      <c r="C873">
        <f t="shared" si="80"/>
        <v>0</v>
      </c>
      <c r="D873">
        <f t="shared" si="81"/>
        <v>0</v>
      </c>
      <c r="E873">
        <f t="shared" si="82"/>
        <v>0</v>
      </c>
      <c r="F873">
        <f t="shared" si="83"/>
        <v>0</v>
      </c>
      <c r="G873">
        <f t="shared" si="84"/>
        <v>0</v>
      </c>
    </row>
    <row r="874" spans="1:7" ht="13.2" x14ac:dyDescent="0.25">
      <c r="A874" s="6">
        <v>0</v>
      </c>
      <c r="B874">
        <f t="shared" si="79"/>
        <v>0</v>
      </c>
      <c r="C874">
        <f t="shared" si="80"/>
        <v>0</v>
      </c>
      <c r="D874">
        <f t="shared" si="81"/>
        <v>0</v>
      </c>
      <c r="E874">
        <f t="shared" si="82"/>
        <v>0</v>
      </c>
      <c r="F874">
        <f t="shared" si="83"/>
        <v>0</v>
      </c>
      <c r="G874">
        <f t="shared" si="84"/>
        <v>0</v>
      </c>
    </row>
    <row r="875" spans="1:7" ht="13.2" x14ac:dyDescent="0.25">
      <c r="A875" s="6">
        <v>0</v>
      </c>
      <c r="B875">
        <f t="shared" si="79"/>
        <v>0</v>
      </c>
      <c r="C875">
        <f t="shared" si="80"/>
        <v>0</v>
      </c>
      <c r="D875">
        <f t="shared" si="81"/>
        <v>0</v>
      </c>
      <c r="E875">
        <f t="shared" si="82"/>
        <v>0</v>
      </c>
      <c r="F875">
        <f t="shared" si="83"/>
        <v>0</v>
      </c>
      <c r="G875">
        <f t="shared" si="84"/>
        <v>0</v>
      </c>
    </row>
    <row r="876" spans="1:7" ht="13.2" x14ac:dyDescent="0.25">
      <c r="A876" s="6">
        <v>0</v>
      </c>
      <c r="B876">
        <f t="shared" si="79"/>
        <v>0</v>
      </c>
      <c r="C876">
        <f t="shared" si="80"/>
        <v>0</v>
      </c>
      <c r="D876">
        <f t="shared" si="81"/>
        <v>0</v>
      </c>
      <c r="E876">
        <f t="shared" si="82"/>
        <v>0</v>
      </c>
      <c r="F876">
        <f t="shared" si="83"/>
        <v>0</v>
      </c>
      <c r="G876">
        <f t="shared" si="84"/>
        <v>0</v>
      </c>
    </row>
    <row r="877" spans="1:7" ht="13.2" x14ac:dyDescent="0.25">
      <c r="A877" s="6">
        <v>0</v>
      </c>
      <c r="B877">
        <f t="shared" si="79"/>
        <v>0</v>
      </c>
      <c r="C877">
        <f t="shared" si="80"/>
        <v>0</v>
      </c>
      <c r="D877">
        <f t="shared" si="81"/>
        <v>0</v>
      </c>
      <c r="E877">
        <f t="shared" si="82"/>
        <v>0</v>
      </c>
      <c r="F877">
        <f t="shared" si="83"/>
        <v>0</v>
      </c>
      <c r="G877">
        <f t="shared" si="84"/>
        <v>0</v>
      </c>
    </row>
    <row r="878" spans="1:7" ht="13.2" x14ac:dyDescent="0.25">
      <c r="A878" s="6">
        <v>0</v>
      </c>
      <c r="B878">
        <f t="shared" si="79"/>
        <v>0</v>
      </c>
      <c r="C878">
        <f t="shared" si="80"/>
        <v>0</v>
      </c>
      <c r="D878">
        <f t="shared" si="81"/>
        <v>0</v>
      </c>
      <c r="E878">
        <f t="shared" si="82"/>
        <v>0</v>
      </c>
      <c r="F878">
        <f t="shared" si="83"/>
        <v>0</v>
      </c>
      <c r="G878">
        <f t="shared" si="84"/>
        <v>0</v>
      </c>
    </row>
    <row r="879" spans="1:7" ht="13.2" x14ac:dyDescent="0.25">
      <c r="A879" s="6">
        <v>0</v>
      </c>
      <c r="B879">
        <f t="shared" si="79"/>
        <v>0</v>
      </c>
      <c r="C879">
        <f t="shared" si="80"/>
        <v>0</v>
      </c>
      <c r="D879">
        <f t="shared" si="81"/>
        <v>0</v>
      </c>
      <c r="E879">
        <f t="shared" si="82"/>
        <v>0</v>
      </c>
      <c r="F879">
        <f t="shared" si="83"/>
        <v>0</v>
      </c>
      <c r="G879">
        <f t="shared" si="84"/>
        <v>0</v>
      </c>
    </row>
    <row r="880" spans="1:7" ht="13.2" x14ac:dyDescent="0.25">
      <c r="A880" s="6">
        <v>0</v>
      </c>
      <c r="B880">
        <f t="shared" si="79"/>
        <v>0</v>
      </c>
      <c r="C880">
        <f t="shared" si="80"/>
        <v>0</v>
      </c>
      <c r="D880">
        <f t="shared" si="81"/>
        <v>0</v>
      </c>
      <c r="E880">
        <f t="shared" si="82"/>
        <v>0</v>
      </c>
      <c r="F880">
        <f t="shared" si="83"/>
        <v>0</v>
      </c>
      <c r="G880">
        <f t="shared" si="84"/>
        <v>0</v>
      </c>
    </row>
    <row r="881" spans="1:7" ht="13.2" x14ac:dyDescent="0.25">
      <c r="A881" s="6">
        <v>0</v>
      </c>
      <c r="B881">
        <f t="shared" si="79"/>
        <v>0</v>
      </c>
      <c r="C881">
        <f t="shared" si="80"/>
        <v>0</v>
      </c>
      <c r="D881">
        <f t="shared" si="81"/>
        <v>0</v>
      </c>
      <c r="E881">
        <f t="shared" si="82"/>
        <v>0</v>
      </c>
      <c r="F881">
        <f t="shared" si="83"/>
        <v>0</v>
      </c>
      <c r="G881">
        <f t="shared" si="84"/>
        <v>0</v>
      </c>
    </row>
    <row r="882" spans="1:7" ht="13.2" x14ac:dyDescent="0.25">
      <c r="A882" s="6">
        <v>0</v>
      </c>
      <c r="B882">
        <f t="shared" si="79"/>
        <v>0</v>
      </c>
      <c r="C882">
        <f t="shared" si="80"/>
        <v>0</v>
      </c>
      <c r="D882">
        <f t="shared" si="81"/>
        <v>0</v>
      </c>
      <c r="E882">
        <f t="shared" si="82"/>
        <v>0</v>
      </c>
      <c r="F882">
        <f t="shared" si="83"/>
        <v>0</v>
      </c>
      <c r="G882">
        <f t="shared" si="84"/>
        <v>0</v>
      </c>
    </row>
    <row r="883" spans="1:7" ht="13.2" x14ac:dyDescent="0.25">
      <c r="A883" s="6">
        <v>0</v>
      </c>
      <c r="B883">
        <f t="shared" si="79"/>
        <v>0</v>
      </c>
      <c r="C883">
        <f t="shared" si="80"/>
        <v>0</v>
      </c>
      <c r="D883">
        <f t="shared" si="81"/>
        <v>0</v>
      </c>
      <c r="E883">
        <f t="shared" si="82"/>
        <v>0</v>
      </c>
      <c r="F883">
        <f t="shared" si="83"/>
        <v>0</v>
      </c>
      <c r="G883">
        <f t="shared" si="84"/>
        <v>0</v>
      </c>
    </row>
    <row r="884" spans="1:7" ht="13.2" x14ac:dyDescent="0.25">
      <c r="A884" s="6">
        <v>0</v>
      </c>
      <c r="B884">
        <f t="shared" si="79"/>
        <v>0</v>
      </c>
      <c r="C884">
        <f t="shared" si="80"/>
        <v>0</v>
      </c>
      <c r="D884">
        <f t="shared" si="81"/>
        <v>0</v>
      </c>
      <c r="E884">
        <f t="shared" si="82"/>
        <v>0</v>
      </c>
      <c r="F884">
        <f t="shared" si="83"/>
        <v>0</v>
      </c>
      <c r="G884">
        <f t="shared" si="84"/>
        <v>0</v>
      </c>
    </row>
    <row r="885" spans="1:7" ht="13.2" x14ac:dyDescent="0.25">
      <c r="A885" s="6">
        <v>0</v>
      </c>
      <c r="B885">
        <f t="shared" si="79"/>
        <v>0</v>
      </c>
      <c r="C885">
        <f t="shared" si="80"/>
        <v>0</v>
      </c>
      <c r="D885">
        <f t="shared" si="81"/>
        <v>0</v>
      </c>
      <c r="E885">
        <f t="shared" si="82"/>
        <v>0</v>
      </c>
      <c r="F885">
        <f t="shared" si="83"/>
        <v>0</v>
      </c>
      <c r="G885">
        <f t="shared" si="84"/>
        <v>0</v>
      </c>
    </row>
    <row r="886" spans="1:7" ht="13.2" x14ac:dyDescent="0.25">
      <c r="A886" s="6">
        <v>0</v>
      </c>
      <c r="B886">
        <f t="shared" si="79"/>
        <v>0</v>
      </c>
      <c r="C886">
        <f t="shared" si="80"/>
        <v>0</v>
      </c>
      <c r="D886">
        <f t="shared" si="81"/>
        <v>0</v>
      </c>
      <c r="E886">
        <f t="shared" si="82"/>
        <v>0</v>
      </c>
      <c r="F886">
        <f t="shared" si="83"/>
        <v>0</v>
      </c>
      <c r="G886">
        <f t="shared" si="84"/>
        <v>0</v>
      </c>
    </row>
    <row r="887" spans="1:7" ht="13.2" x14ac:dyDescent="0.25">
      <c r="A887" s="6">
        <v>0</v>
      </c>
      <c r="B887">
        <f t="shared" si="79"/>
        <v>0</v>
      </c>
      <c r="C887">
        <f t="shared" si="80"/>
        <v>0</v>
      </c>
      <c r="D887">
        <f t="shared" si="81"/>
        <v>0</v>
      </c>
      <c r="E887">
        <f t="shared" si="82"/>
        <v>0</v>
      </c>
      <c r="F887">
        <f t="shared" si="83"/>
        <v>0</v>
      </c>
      <c r="G887">
        <f t="shared" si="84"/>
        <v>0</v>
      </c>
    </row>
    <row r="888" spans="1:7" ht="13.2" x14ac:dyDescent="0.25">
      <c r="A888" s="6">
        <v>0</v>
      </c>
      <c r="B888">
        <f t="shared" si="79"/>
        <v>0</v>
      </c>
      <c r="C888">
        <f t="shared" si="80"/>
        <v>0</v>
      </c>
      <c r="D888">
        <f t="shared" si="81"/>
        <v>0</v>
      </c>
      <c r="E888">
        <f t="shared" si="82"/>
        <v>0</v>
      </c>
      <c r="F888">
        <f t="shared" si="83"/>
        <v>0</v>
      </c>
      <c r="G888">
        <f t="shared" si="84"/>
        <v>0</v>
      </c>
    </row>
    <row r="889" spans="1:7" ht="13.2" x14ac:dyDescent="0.25">
      <c r="A889" s="6">
        <v>0</v>
      </c>
      <c r="B889">
        <f t="shared" si="79"/>
        <v>0</v>
      </c>
      <c r="C889">
        <f t="shared" si="80"/>
        <v>0</v>
      </c>
      <c r="D889">
        <f t="shared" si="81"/>
        <v>0</v>
      </c>
      <c r="E889">
        <f t="shared" si="82"/>
        <v>0</v>
      </c>
      <c r="F889">
        <f t="shared" si="83"/>
        <v>0</v>
      </c>
      <c r="G889">
        <f t="shared" si="84"/>
        <v>0</v>
      </c>
    </row>
    <row r="890" spans="1:7" ht="13.2" x14ac:dyDescent="0.25">
      <c r="A890" s="6">
        <v>0</v>
      </c>
      <c r="B890">
        <f t="shared" si="79"/>
        <v>0</v>
      </c>
      <c r="C890">
        <f t="shared" si="80"/>
        <v>0</v>
      </c>
      <c r="D890">
        <f t="shared" si="81"/>
        <v>0</v>
      </c>
      <c r="E890">
        <f t="shared" si="82"/>
        <v>0</v>
      </c>
      <c r="F890">
        <f t="shared" si="83"/>
        <v>0</v>
      </c>
      <c r="G890">
        <f t="shared" si="84"/>
        <v>0</v>
      </c>
    </row>
    <row r="891" spans="1:7" ht="13.2" x14ac:dyDescent="0.25">
      <c r="A891" s="6">
        <v>0</v>
      </c>
      <c r="B891">
        <f t="shared" si="79"/>
        <v>0</v>
      </c>
      <c r="C891">
        <f t="shared" si="80"/>
        <v>0</v>
      </c>
      <c r="D891">
        <f t="shared" si="81"/>
        <v>0</v>
      </c>
      <c r="E891">
        <f t="shared" si="82"/>
        <v>0</v>
      </c>
      <c r="F891">
        <f t="shared" si="83"/>
        <v>0</v>
      </c>
      <c r="G891">
        <f t="shared" si="84"/>
        <v>0</v>
      </c>
    </row>
    <row r="892" spans="1:7" ht="13.2" x14ac:dyDescent="0.25">
      <c r="A892" s="6">
        <v>0</v>
      </c>
      <c r="B892">
        <f t="shared" si="79"/>
        <v>0</v>
      </c>
      <c r="C892">
        <f t="shared" si="80"/>
        <v>0</v>
      </c>
      <c r="D892">
        <f t="shared" si="81"/>
        <v>0</v>
      </c>
      <c r="E892">
        <f t="shared" si="82"/>
        <v>0</v>
      </c>
      <c r="F892">
        <f t="shared" si="83"/>
        <v>0</v>
      </c>
      <c r="G892">
        <f t="shared" si="84"/>
        <v>0</v>
      </c>
    </row>
    <row r="893" spans="1:7" ht="13.2" x14ac:dyDescent="0.25">
      <c r="A893" s="6">
        <v>0</v>
      </c>
      <c r="B893">
        <f t="shared" si="79"/>
        <v>0</v>
      </c>
      <c r="C893">
        <f t="shared" si="80"/>
        <v>0</v>
      </c>
      <c r="D893">
        <f t="shared" si="81"/>
        <v>0</v>
      </c>
      <c r="E893">
        <f t="shared" si="82"/>
        <v>0</v>
      </c>
      <c r="F893">
        <f t="shared" si="83"/>
        <v>0</v>
      </c>
      <c r="G893">
        <f t="shared" si="84"/>
        <v>0</v>
      </c>
    </row>
    <row r="894" spans="1:7" ht="13.2" x14ac:dyDescent="0.25">
      <c r="A894" s="6">
        <v>0</v>
      </c>
      <c r="B894">
        <f t="shared" si="79"/>
        <v>0</v>
      </c>
      <c r="C894">
        <f t="shared" si="80"/>
        <v>0</v>
      </c>
      <c r="D894">
        <f t="shared" si="81"/>
        <v>0</v>
      </c>
      <c r="E894">
        <f t="shared" si="82"/>
        <v>0</v>
      </c>
      <c r="F894">
        <f t="shared" si="83"/>
        <v>0</v>
      </c>
      <c r="G894">
        <f t="shared" si="84"/>
        <v>0</v>
      </c>
    </row>
    <row r="895" spans="1:7" ht="13.2" x14ac:dyDescent="0.25">
      <c r="A895" s="6">
        <v>0</v>
      </c>
      <c r="B895">
        <f t="shared" si="79"/>
        <v>0</v>
      </c>
      <c r="C895">
        <f t="shared" si="80"/>
        <v>0</v>
      </c>
      <c r="D895">
        <f t="shared" si="81"/>
        <v>0</v>
      </c>
      <c r="E895">
        <f t="shared" si="82"/>
        <v>0</v>
      </c>
      <c r="F895">
        <f t="shared" si="83"/>
        <v>0</v>
      </c>
      <c r="G895">
        <f t="shared" si="84"/>
        <v>0</v>
      </c>
    </row>
    <row r="896" spans="1:7" ht="13.2" x14ac:dyDescent="0.25">
      <c r="A896" s="6">
        <v>0</v>
      </c>
      <c r="B896">
        <f t="shared" si="79"/>
        <v>0</v>
      </c>
      <c r="C896">
        <f t="shared" si="80"/>
        <v>0</v>
      </c>
      <c r="D896">
        <f t="shared" si="81"/>
        <v>0</v>
      </c>
      <c r="E896">
        <f t="shared" si="82"/>
        <v>0</v>
      </c>
      <c r="F896">
        <f t="shared" si="83"/>
        <v>0</v>
      </c>
      <c r="G896">
        <f t="shared" si="84"/>
        <v>0</v>
      </c>
    </row>
    <row r="897" spans="1:7" ht="13.2" x14ac:dyDescent="0.25">
      <c r="A897" s="6">
        <v>0</v>
      </c>
      <c r="B897">
        <f t="shared" si="79"/>
        <v>0</v>
      </c>
      <c r="C897">
        <f t="shared" si="80"/>
        <v>0</v>
      </c>
      <c r="D897">
        <f t="shared" si="81"/>
        <v>0</v>
      </c>
      <c r="E897">
        <f t="shared" si="82"/>
        <v>0</v>
      </c>
      <c r="F897">
        <f t="shared" si="83"/>
        <v>0</v>
      </c>
      <c r="G897">
        <f t="shared" si="84"/>
        <v>0</v>
      </c>
    </row>
    <row r="898" spans="1:7" ht="13.2" x14ac:dyDescent="0.25">
      <c r="A898" s="6">
        <v>0</v>
      </c>
      <c r="B898">
        <f t="shared" si="79"/>
        <v>0</v>
      </c>
      <c r="C898">
        <f t="shared" si="80"/>
        <v>0</v>
      </c>
      <c r="D898">
        <f t="shared" si="81"/>
        <v>0</v>
      </c>
      <c r="E898">
        <f t="shared" si="82"/>
        <v>0</v>
      </c>
      <c r="F898">
        <f t="shared" si="83"/>
        <v>0</v>
      </c>
      <c r="G898">
        <f t="shared" si="84"/>
        <v>0</v>
      </c>
    </row>
    <row r="899" spans="1:7" ht="13.2" x14ac:dyDescent="0.25">
      <c r="A899" s="6">
        <v>0</v>
      </c>
      <c r="B899">
        <f t="shared" ref="B899:B962" si="85">IF(AND($A899&gt;0,$A899&lt;10),1,0)</f>
        <v>0</v>
      </c>
      <c r="C899">
        <f t="shared" ref="C899:C962" si="86">IF(AND($A899&gt;10,$A899&lt;100),1,0)</f>
        <v>0</v>
      </c>
      <c r="D899">
        <f t="shared" ref="D899:D962" si="87">IF(AND($A899&gt;100,$A899&lt;1000),1,0)</f>
        <v>0</v>
      </c>
      <c r="E899">
        <f t="shared" ref="E899:E962" si="88">IF(AND($A899&gt;1000,$A899&lt;10000),1,0)</f>
        <v>0</v>
      </c>
      <c r="F899">
        <f t="shared" ref="F899:F962" si="89">IF(AND($A899&gt;10000,$A899&lt;100000),1,0)</f>
        <v>0</v>
      </c>
      <c r="G899">
        <f t="shared" ref="G899:G962" si="90">IF($A899&gt;100000,1,0)</f>
        <v>0</v>
      </c>
    </row>
    <row r="900" spans="1:7" ht="13.2" x14ac:dyDescent="0.25">
      <c r="A900" s="6">
        <v>0</v>
      </c>
      <c r="B900">
        <f t="shared" si="85"/>
        <v>0</v>
      </c>
      <c r="C900">
        <f t="shared" si="86"/>
        <v>0</v>
      </c>
      <c r="D900">
        <f t="shared" si="87"/>
        <v>0</v>
      </c>
      <c r="E900">
        <f t="shared" si="88"/>
        <v>0</v>
      </c>
      <c r="F900">
        <f t="shared" si="89"/>
        <v>0</v>
      </c>
      <c r="G900">
        <f t="shared" si="90"/>
        <v>0</v>
      </c>
    </row>
    <row r="901" spans="1:7" ht="13.2" x14ac:dyDescent="0.25">
      <c r="A901" s="6">
        <v>0</v>
      </c>
      <c r="B901">
        <f t="shared" si="85"/>
        <v>0</v>
      </c>
      <c r="C901">
        <f t="shared" si="86"/>
        <v>0</v>
      </c>
      <c r="D901">
        <f t="shared" si="87"/>
        <v>0</v>
      </c>
      <c r="E901">
        <f t="shared" si="88"/>
        <v>0</v>
      </c>
      <c r="F901">
        <f t="shared" si="89"/>
        <v>0</v>
      </c>
      <c r="G901">
        <f t="shared" si="90"/>
        <v>0</v>
      </c>
    </row>
    <row r="902" spans="1:7" ht="13.2" x14ac:dyDescent="0.25">
      <c r="A902" s="6">
        <v>0</v>
      </c>
      <c r="B902">
        <f t="shared" si="85"/>
        <v>0</v>
      </c>
      <c r="C902">
        <f t="shared" si="86"/>
        <v>0</v>
      </c>
      <c r="D902">
        <f t="shared" si="87"/>
        <v>0</v>
      </c>
      <c r="E902">
        <f t="shared" si="88"/>
        <v>0</v>
      </c>
      <c r="F902">
        <f t="shared" si="89"/>
        <v>0</v>
      </c>
      <c r="G902">
        <f t="shared" si="90"/>
        <v>0</v>
      </c>
    </row>
    <row r="903" spans="1:7" ht="13.2" x14ac:dyDescent="0.25">
      <c r="A903" s="6">
        <v>0</v>
      </c>
      <c r="B903">
        <f t="shared" si="85"/>
        <v>0</v>
      </c>
      <c r="C903">
        <f t="shared" si="86"/>
        <v>0</v>
      </c>
      <c r="D903">
        <f t="shared" si="87"/>
        <v>0</v>
      </c>
      <c r="E903">
        <f t="shared" si="88"/>
        <v>0</v>
      </c>
      <c r="F903">
        <f t="shared" si="89"/>
        <v>0</v>
      </c>
      <c r="G903">
        <f t="shared" si="90"/>
        <v>0</v>
      </c>
    </row>
    <row r="904" spans="1:7" ht="13.2" x14ac:dyDescent="0.25">
      <c r="A904" s="6">
        <v>0</v>
      </c>
      <c r="B904">
        <f t="shared" si="85"/>
        <v>0</v>
      </c>
      <c r="C904">
        <f t="shared" si="86"/>
        <v>0</v>
      </c>
      <c r="D904">
        <f t="shared" si="87"/>
        <v>0</v>
      </c>
      <c r="E904">
        <f t="shared" si="88"/>
        <v>0</v>
      </c>
      <c r="F904">
        <f t="shared" si="89"/>
        <v>0</v>
      </c>
      <c r="G904">
        <f t="shared" si="90"/>
        <v>0</v>
      </c>
    </row>
    <row r="905" spans="1:7" ht="13.2" x14ac:dyDescent="0.25">
      <c r="A905" s="6">
        <v>0</v>
      </c>
      <c r="B905">
        <f t="shared" si="85"/>
        <v>0</v>
      </c>
      <c r="C905">
        <f t="shared" si="86"/>
        <v>0</v>
      </c>
      <c r="D905">
        <f t="shared" si="87"/>
        <v>0</v>
      </c>
      <c r="E905">
        <f t="shared" si="88"/>
        <v>0</v>
      </c>
      <c r="F905">
        <f t="shared" si="89"/>
        <v>0</v>
      </c>
      <c r="G905">
        <f t="shared" si="90"/>
        <v>0</v>
      </c>
    </row>
    <row r="906" spans="1:7" ht="13.2" x14ac:dyDescent="0.25">
      <c r="A906" s="6">
        <v>0</v>
      </c>
      <c r="B906">
        <f t="shared" si="85"/>
        <v>0</v>
      </c>
      <c r="C906">
        <f t="shared" si="86"/>
        <v>0</v>
      </c>
      <c r="D906">
        <f t="shared" si="87"/>
        <v>0</v>
      </c>
      <c r="E906">
        <f t="shared" si="88"/>
        <v>0</v>
      </c>
      <c r="F906">
        <f t="shared" si="89"/>
        <v>0</v>
      </c>
      <c r="G906">
        <f t="shared" si="90"/>
        <v>0</v>
      </c>
    </row>
    <row r="907" spans="1:7" ht="13.2" x14ac:dyDescent="0.25">
      <c r="A907" s="6">
        <v>0</v>
      </c>
      <c r="B907">
        <f t="shared" si="85"/>
        <v>0</v>
      </c>
      <c r="C907">
        <f t="shared" si="86"/>
        <v>0</v>
      </c>
      <c r="D907">
        <f t="shared" si="87"/>
        <v>0</v>
      </c>
      <c r="E907">
        <f t="shared" si="88"/>
        <v>0</v>
      </c>
      <c r="F907">
        <f t="shared" si="89"/>
        <v>0</v>
      </c>
      <c r="G907">
        <f t="shared" si="90"/>
        <v>0</v>
      </c>
    </row>
    <row r="908" spans="1:7" ht="13.2" x14ac:dyDescent="0.25">
      <c r="A908" s="6">
        <v>0</v>
      </c>
      <c r="B908">
        <f t="shared" si="85"/>
        <v>0</v>
      </c>
      <c r="C908">
        <f t="shared" si="86"/>
        <v>0</v>
      </c>
      <c r="D908">
        <f t="shared" si="87"/>
        <v>0</v>
      </c>
      <c r="E908">
        <f t="shared" si="88"/>
        <v>0</v>
      </c>
      <c r="F908">
        <f t="shared" si="89"/>
        <v>0</v>
      </c>
      <c r="G908">
        <f t="shared" si="90"/>
        <v>0</v>
      </c>
    </row>
    <row r="909" spans="1:7" ht="13.2" x14ac:dyDescent="0.25">
      <c r="A909" s="6">
        <v>0</v>
      </c>
      <c r="B909">
        <f t="shared" si="85"/>
        <v>0</v>
      </c>
      <c r="C909">
        <f t="shared" si="86"/>
        <v>0</v>
      </c>
      <c r="D909">
        <f t="shared" si="87"/>
        <v>0</v>
      </c>
      <c r="E909">
        <f t="shared" si="88"/>
        <v>0</v>
      </c>
      <c r="F909">
        <f t="shared" si="89"/>
        <v>0</v>
      </c>
      <c r="G909">
        <f t="shared" si="90"/>
        <v>0</v>
      </c>
    </row>
    <row r="910" spans="1:7" ht="13.2" x14ac:dyDescent="0.25">
      <c r="A910" s="6">
        <v>0</v>
      </c>
      <c r="B910">
        <f t="shared" si="85"/>
        <v>0</v>
      </c>
      <c r="C910">
        <f t="shared" si="86"/>
        <v>0</v>
      </c>
      <c r="D910">
        <f t="shared" si="87"/>
        <v>0</v>
      </c>
      <c r="E910">
        <f t="shared" si="88"/>
        <v>0</v>
      </c>
      <c r="F910">
        <f t="shared" si="89"/>
        <v>0</v>
      </c>
      <c r="G910">
        <f t="shared" si="90"/>
        <v>0</v>
      </c>
    </row>
    <row r="911" spans="1:7" ht="13.2" x14ac:dyDescent="0.25">
      <c r="A911" s="6">
        <v>0</v>
      </c>
      <c r="B911">
        <f t="shared" si="85"/>
        <v>0</v>
      </c>
      <c r="C911">
        <f t="shared" si="86"/>
        <v>0</v>
      </c>
      <c r="D911">
        <f t="shared" si="87"/>
        <v>0</v>
      </c>
      <c r="E911">
        <f t="shared" si="88"/>
        <v>0</v>
      </c>
      <c r="F911">
        <f t="shared" si="89"/>
        <v>0</v>
      </c>
      <c r="G911">
        <f t="shared" si="90"/>
        <v>0</v>
      </c>
    </row>
    <row r="912" spans="1:7" ht="13.2" x14ac:dyDescent="0.25">
      <c r="A912" s="6">
        <v>0</v>
      </c>
      <c r="B912">
        <f t="shared" si="85"/>
        <v>0</v>
      </c>
      <c r="C912">
        <f t="shared" si="86"/>
        <v>0</v>
      </c>
      <c r="D912">
        <f t="shared" si="87"/>
        <v>0</v>
      </c>
      <c r="E912">
        <f t="shared" si="88"/>
        <v>0</v>
      </c>
      <c r="F912">
        <f t="shared" si="89"/>
        <v>0</v>
      </c>
      <c r="G912">
        <f t="shared" si="90"/>
        <v>0</v>
      </c>
    </row>
    <row r="913" spans="1:7" ht="13.2" x14ac:dyDescent="0.25">
      <c r="A913" s="6">
        <v>0</v>
      </c>
      <c r="B913">
        <f t="shared" si="85"/>
        <v>0</v>
      </c>
      <c r="C913">
        <f t="shared" si="86"/>
        <v>0</v>
      </c>
      <c r="D913">
        <f t="shared" si="87"/>
        <v>0</v>
      </c>
      <c r="E913">
        <f t="shared" si="88"/>
        <v>0</v>
      </c>
      <c r="F913">
        <f t="shared" si="89"/>
        <v>0</v>
      </c>
      <c r="G913">
        <f t="shared" si="90"/>
        <v>0</v>
      </c>
    </row>
    <row r="914" spans="1:7" ht="13.2" x14ac:dyDescent="0.25">
      <c r="A914" s="6">
        <v>0</v>
      </c>
      <c r="B914">
        <f t="shared" si="85"/>
        <v>0</v>
      </c>
      <c r="C914">
        <f t="shared" si="86"/>
        <v>0</v>
      </c>
      <c r="D914">
        <f t="shared" si="87"/>
        <v>0</v>
      </c>
      <c r="E914">
        <f t="shared" si="88"/>
        <v>0</v>
      </c>
      <c r="F914">
        <f t="shared" si="89"/>
        <v>0</v>
      </c>
      <c r="G914">
        <f t="shared" si="90"/>
        <v>0</v>
      </c>
    </row>
    <row r="915" spans="1:7" ht="13.2" x14ac:dyDescent="0.25">
      <c r="A915" s="6">
        <v>0</v>
      </c>
      <c r="B915">
        <f t="shared" si="85"/>
        <v>0</v>
      </c>
      <c r="C915">
        <f t="shared" si="86"/>
        <v>0</v>
      </c>
      <c r="D915">
        <f t="shared" si="87"/>
        <v>0</v>
      </c>
      <c r="E915">
        <f t="shared" si="88"/>
        <v>0</v>
      </c>
      <c r="F915">
        <f t="shared" si="89"/>
        <v>0</v>
      </c>
      <c r="G915">
        <f t="shared" si="90"/>
        <v>0</v>
      </c>
    </row>
    <row r="916" spans="1:7" ht="13.2" x14ac:dyDescent="0.25">
      <c r="A916" s="6">
        <v>0</v>
      </c>
      <c r="B916">
        <f t="shared" si="85"/>
        <v>0</v>
      </c>
      <c r="C916">
        <f t="shared" si="86"/>
        <v>0</v>
      </c>
      <c r="D916">
        <f t="shared" si="87"/>
        <v>0</v>
      </c>
      <c r="E916">
        <f t="shared" si="88"/>
        <v>0</v>
      </c>
      <c r="F916">
        <f t="shared" si="89"/>
        <v>0</v>
      </c>
      <c r="G916">
        <f t="shared" si="90"/>
        <v>0</v>
      </c>
    </row>
    <row r="917" spans="1:7" ht="13.2" x14ac:dyDescent="0.25">
      <c r="A917" s="6">
        <v>0</v>
      </c>
      <c r="B917">
        <f t="shared" si="85"/>
        <v>0</v>
      </c>
      <c r="C917">
        <f t="shared" si="86"/>
        <v>0</v>
      </c>
      <c r="D917">
        <f t="shared" si="87"/>
        <v>0</v>
      </c>
      <c r="E917">
        <f t="shared" si="88"/>
        <v>0</v>
      </c>
      <c r="F917">
        <f t="shared" si="89"/>
        <v>0</v>
      </c>
      <c r="G917">
        <f t="shared" si="90"/>
        <v>0</v>
      </c>
    </row>
    <row r="918" spans="1:7" ht="13.2" x14ac:dyDescent="0.25">
      <c r="A918" s="6">
        <v>0</v>
      </c>
      <c r="B918">
        <f t="shared" si="85"/>
        <v>0</v>
      </c>
      <c r="C918">
        <f t="shared" si="86"/>
        <v>0</v>
      </c>
      <c r="D918">
        <f t="shared" si="87"/>
        <v>0</v>
      </c>
      <c r="E918">
        <f t="shared" si="88"/>
        <v>0</v>
      </c>
      <c r="F918">
        <f t="shared" si="89"/>
        <v>0</v>
      </c>
      <c r="G918">
        <f t="shared" si="90"/>
        <v>0</v>
      </c>
    </row>
    <row r="919" spans="1:7" ht="13.2" x14ac:dyDescent="0.25">
      <c r="A919" s="6">
        <v>0</v>
      </c>
      <c r="B919">
        <f t="shared" si="85"/>
        <v>0</v>
      </c>
      <c r="C919">
        <f t="shared" si="86"/>
        <v>0</v>
      </c>
      <c r="D919">
        <f t="shared" si="87"/>
        <v>0</v>
      </c>
      <c r="E919">
        <f t="shared" si="88"/>
        <v>0</v>
      </c>
      <c r="F919">
        <f t="shared" si="89"/>
        <v>0</v>
      </c>
      <c r="G919">
        <f t="shared" si="90"/>
        <v>0</v>
      </c>
    </row>
    <row r="920" spans="1:7" ht="13.2" x14ac:dyDescent="0.25">
      <c r="A920" s="6">
        <v>0</v>
      </c>
      <c r="B920">
        <f t="shared" si="85"/>
        <v>0</v>
      </c>
      <c r="C920">
        <f t="shared" si="86"/>
        <v>0</v>
      </c>
      <c r="D920">
        <f t="shared" si="87"/>
        <v>0</v>
      </c>
      <c r="E920">
        <f t="shared" si="88"/>
        <v>0</v>
      </c>
      <c r="F920">
        <f t="shared" si="89"/>
        <v>0</v>
      </c>
      <c r="G920">
        <f t="shared" si="90"/>
        <v>0</v>
      </c>
    </row>
    <row r="921" spans="1:7" ht="13.2" x14ac:dyDescent="0.25">
      <c r="A921" s="6">
        <v>0</v>
      </c>
      <c r="B921">
        <f t="shared" si="85"/>
        <v>0</v>
      </c>
      <c r="C921">
        <f t="shared" si="86"/>
        <v>0</v>
      </c>
      <c r="D921">
        <f t="shared" si="87"/>
        <v>0</v>
      </c>
      <c r="E921">
        <f t="shared" si="88"/>
        <v>0</v>
      </c>
      <c r="F921">
        <f t="shared" si="89"/>
        <v>0</v>
      </c>
      <c r="G921">
        <f t="shared" si="90"/>
        <v>0</v>
      </c>
    </row>
    <row r="922" spans="1:7" ht="13.2" x14ac:dyDescent="0.25">
      <c r="A922" s="6">
        <v>0</v>
      </c>
      <c r="B922">
        <f t="shared" si="85"/>
        <v>0</v>
      </c>
      <c r="C922">
        <f t="shared" si="86"/>
        <v>0</v>
      </c>
      <c r="D922">
        <f t="shared" si="87"/>
        <v>0</v>
      </c>
      <c r="E922">
        <f t="shared" si="88"/>
        <v>0</v>
      </c>
      <c r="F922">
        <f t="shared" si="89"/>
        <v>0</v>
      </c>
      <c r="G922">
        <f t="shared" si="90"/>
        <v>0</v>
      </c>
    </row>
    <row r="923" spans="1:7" ht="13.2" x14ac:dyDescent="0.25">
      <c r="A923" s="6">
        <v>0</v>
      </c>
      <c r="B923">
        <f t="shared" si="85"/>
        <v>0</v>
      </c>
      <c r="C923">
        <f t="shared" si="86"/>
        <v>0</v>
      </c>
      <c r="D923">
        <f t="shared" si="87"/>
        <v>0</v>
      </c>
      <c r="E923">
        <f t="shared" si="88"/>
        <v>0</v>
      </c>
      <c r="F923">
        <f t="shared" si="89"/>
        <v>0</v>
      </c>
      <c r="G923">
        <f t="shared" si="90"/>
        <v>0</v>
      </c>
    </row>
    <row r="924" spans="1:7" ht="13.2" x14ac:dyDescent="0.25">
      <c r="A924" s="6">
        <v>0</v>
      </c>
      <c r="B924">
        <f t="shared" si="85"/>
        <v>0</v>
      </c>
      <c r="C924">
        <f t="shared" si="86"/>
        <v>0</v>
      </c>
      <c r="D924">
        <f t="shared" si="87"/>
        <v>0</v>
      </c>
      <c r="E924">
        <f t="shared" si="88"/>
        <v>0</v>
      </c>
      <c r="F924">
        <f t="shared" si="89"/>
        <v>0</v>
      </c>
      <c r="G924">
        <f t="shared" si="90"/>
        <v>0</v>
      </c>
    </row>
    <row r="925" spans="1:7" ht="13.2" x14ac:dyDescent="0.25">
      <c r="A925" s="6">
        <v>0</v>
      </c>
      <c r="B925">
        <f t="shared" si="85"/>
        <v>0</v>
      </c>
      <c r="C925">
        <f t="shared" si="86"/>
        <v>0</v>
      </c>
      <c r="D925">
        <f t="shared" si="87"/>
        <v>0</v>
      </c>
      <c r="E925">
        <f t="shared" si="88"/>
        <v>0</v>
      </c>
      <c r="F925">
        <f t="shared" si="89"/>
        <v>0</v>
      </c>
      <c r="G925">
        <f t="shared" si="90"/>
        <v>0</v>
      </c>
    </row>
    <row r="926" spans="1:7" ht="13.2" x14ac:dyDescent="0.25">
      <c r="A926" s="6">
        <v>0</v>
      </c>
      <c r="B926">
        <f t="shared" si="85"/>
        <v>0</v>
      </c>
      <c r="C926">
        <f t="shared" si="86"/>
        <v>0</v>
      </c>
      <c r="D926">
        <f t="shared" si="87"/>
        <v>0</v>
      </c>
      <c r="E926">
        <f t="shared" si="88"/>
        <v>0</v>
      </c>
      <c r="F926">
        <f t="shared" si="89"/>
        <v>0</v>
      </c>
      <c r="G926">
        <f t="shared" si="90"/>
        <v>0</v>
      </c>
    </row>
    <row r="927" spans="1:7" ht="13.2" x14ac:dyDescent="0.25">
      <c r="A927" s="6">
        <v>0</v>
      </c>
      <c r="B927">
        <f t="shared" si="85"/>
        <v>0</v>
      </c>
      <c r="C927">
        <f t="shared" si="86"/>
        <v>0</v>
      </c>
      <c r="D927">
        <f t="shared" si="87"/>
        <v>0</v>
      </c>
      <c r="E927">
        <f t="shared" si="88"/>
        <v>0</v>
      </c>
      <c r="F927">
        <f t="shared" si="89"/>
        <v>0</v>
      </c>
      <c r="G927">
        <f t="shared" si="90"/>
        <v>0</v>
      </c>
    </row>
    <row r="928" spans="1:7" ht="13.2" x14ac:dyDescent="0.25">
      <c r="A928" s="6">
        <v>0</v>
      </c>
      <c r="B928">
        <f t="shared" si="85"/>
        <v>0</v>
      </c>
      <c r="C928">
        <f t="shared" si="86"/>
        <v>0</v>
      </c>
      <c r="D928">
        <f t="shared" si="87"/>
        <v>0</v>
      </c>
      <c r="E928">
        <f t="shared" si="88"/>
        <v>0</v>
      </c>
      <c r="F928">
        <f t="shared" si="89"/>
        <v>0</v>
      </c>
      <c r="G928">
        <f t="shared" si="90"/>
        <v>0</v>
      </c>
    </row>
    <row r="929" spans="1:7" ht="13.2" x14ac:dyDescent="0.25">
      <c r="A929" s="6">
        <v>0</v>
      </c>
      <c r="B929">
        <f t="shared" si="85"/>
        <v>0</v>
      </c>
      <c r="C929">
        <f t="shared" si="86"/>
        <v>0</v>
      </c>
      <c r="D929">
        <f t="shared" si="87"/>
        <v>0</v>
      </c>
      <c r="E929">
        <f t="shared" si="88"/>
        <v>0</v>
      </c>
      <c r="F929">
        <f t="shared" si="89"/>
        <v>0</v>
      </c>
      <c r="G929">
        <f t="shared" si="90"/>
        <v>0</v>
      </c>
    </row>
    <row r="930" spans="1:7" ht="13.2" x14ac:dyDescent="0.25">
      <c r="A930" s="6">
        <v>0</v>
      </c>
      <c r="B930">
        <f t="shared" si="85"/>
        <v>0</v>
      </c>
      <c r="C930">
        <f t="shared" si="86"/>
        <v>0</v>
      </c>
      <c r="D930">
        <f t="shared" si="87"/>
        <v>0</v>
      </c>
      <c r="E930">
        <f t="shared" si="88"/>
        <v>0</v>
      </c>
      <c r="F930">
        <f t="shared" si="89"/>
        <v>0</v>
      </c>
      <c r="G930">
        <f t="shared" si="90"/>
        <v>0</v>
      </c>
    </row>
    <row r="931" spans="1:7" ht="13.2" x14ac:dyDescent="0.25">
      <c r="A931" s="6">
        <v>0</v>
      </c>
      <c r="B931">
        <f t="shared" si="85"/>
        <v>0</v>
      </c>
      <c r="C931">
        <f t="shared" si="86"/>
        <v>0</v>
      </c>
      <c r="D931">
        <f t="shared" si="87"/>
        <v>0</v>
      </c>
      <c r="E931">
        <f t="shared" si="88"/>
        <v>0</v>
      </c>
      <c r="F931">
        <f t="shared" si="89"/>
        <v>0</v>
      </c>
      <c r="G931">
        <f t="shared" si="90"/>
        <v>0</v>
      </c>
    </row>
    <row r="932" spans="1:7" ht="13.2" x14ac:dyDescent="0.25">
      <c r="A932" s="6">
        <v>0</v>
      </c>
      <c r="B932">
        <f t="shared" si="85"/>
        <v>0</v>
      </c>
      <c r="C932">
        <f t="shared" si="86"/>
        <v>0</v>
      </c>
      <c r="D932">
        <f t="shared" si="87"/>
        <v>0</v>
      </c>
      <c r="E932">
        <f t="shared" si="88"/>
        <v>0</v>
      </c>
      <c r="F932">
        <f t="shared" si="89"/>
        <v>0</v>
      </c>
      <c r="G932">
        <f t="shared" si="90"/>
        <v>0</v>
      </c>
    </row>
    <row r="933" spans="1:7" ht="13.2" x14ac:dyDescent="0.25">
      <c r="A933" s="6">
        <v>0</v>
      </c>
      <c r="B933">
        <f t="shared" si="85"/>
        <v>0</v>
      </c>
      <c r="C933">
        <f t="shared" si="86"/>
        <v>0</v>
      </c>
      <c r="D933">
        <f t="shared" si="87"/>
        <v>0</v>
      </c>
      <c r="E933">
        <f t="shared" si="88"/>
        <v>0</v>
      </c>
      <c r="F933">
        <f t="shared" si="89"/>
        <v>0</v>
      </c>
      <c r="G933">
        <f t="shared" si="90"/>
        <v>0</v>
      </c>
    </row>
    <row r="934" spans="1:7" ht="13.2" x14ac:dyDescent="0.25">
      <c r="A934" s="6">
        <v>0</v>
      </c>
      <c r="B934">
        <f t="shared" si="85"/>
        <v>0</v>
      </c>
      <c r="C934">
        <f t="shared" si="86"/>
        <v>0</v>
      </c>
      <c r="D934">
        <f t="shared" si="87"/>
        <v>0</v>
      </c>
      <c r="E934">
        <f t="shared" si="88"/>
        <v>0</v>
      </c>
      <c r="F934">
        <f t="shared" si="89"/>
        <v>0</v>
      </c>
      <c r="G934">
        <f t="shared" si="90"/>
        <v>0</v>
      </c>
    </row>
    <row r="935" spans="1:7" ht="13.2" x14ac:dyDescent="0.25">
      <c r="A935" s="6">
        <v>0</v>
      </c>
      <c r="B935">
        <f t="shared" si="85"/>
        <v>0</v>
      </c>
      <c r="C935">
        <f t="shared" si="86"/>
        <v>0</v>
      </c>
      <c r="D935">
        <f t="shared" si="87"/>
        <v>0</v>
      </c>
      <c r="E935">
        <f t="shared" si="88"/>
        <v>0</v>
      </c>
      <c r="F935">
        <f t="shared" si="89"/>
        <v>0</v>
      </c>
      <c r="G935">
        <f t="shared" si="90"/>
        <v>0</v>
      </c>
    </row>
    <row r="936" spans="1:7" ht="13.2" x14ac:dyDescent="0.25">
      <c r="A936" s="6">
        <v>0</v>
      </c>
      <c r="B936">
        <f t="shared" si="85"/>
        <v>0</v>
      </c>
      <c r="C936">
        <f t="shared" si="86"/>
        <v>0</v>
      </c>
      <c r="D936">
        <f t="shared" si="87"/>
        <v>0</v>
      </c>
      <c r="E936">
        <f t="shared" si="88"/>
        <v>0</v>
      </c>
      <c r="F936">
        <f t="shared" si="89"/>
        <v>0</v>
      </c>
      <c r="G936">
        <f t="shared" si="90"/>
        <v>0</v>
      </c>
    </row>
    <row r="937" spans="1:7" ht="13.2" x14ac:dyDescent="0.25">
      <c r="A937" s="6">
        <v>0</v>
      </c>
      <c r="B937">
        <f t="shared" si="85"/>
        <v>0</v>
      </c>
      <c r="C937">
        <f t="shared" si="86"/>
        <v>0</v>
      </c>
      <c r="D937">
        <f t="shared" si="87"/>
        <v>0</v>
      </c>
      <c r="E937">
        <f t="shared" si="88"/>
        <v>0</v>
      </c>
      <c r="F937">
        <f t="shared" si="89"/>
        <v>0</v>
      </c>
      <c r="G937">
        <f t="shared" si="90"/>
        <v>0</v>
      </c>
    </row>
    <row r="938" spans="1:7" ht="13.2" x14ac:dyDescent="0.25">
      <c r="A938" s="6">
        <v>0</v>
      </c>
      <c r="B938">
        <f t="shared" si="85"/>
        <v>0</v>
      </c>
      <c r="C938">
        <f t="shared" si="86"/>
        <v>0</v>
      </c>
      <c r="D938">
        <f t="shared" si="87"/>
        <v>0</v>
      </c>
      <c r="E938">
        <f t="shared" si="88"/>
        <v>0</v>
      </c>
      <c r="F938">
        <f t="shared" si="89"/>
        <v>0</v>
      </c>
      <c r="G938">
        <f t="shared" si="90"/>
        <v>0</v>
      </c>
    </row>
    <row r="939" spans="1:7" ht="13.2" x14ac:dyDescent="0.25">
      <c r="A939" s="6">
        <v>0</v>
      </c>
      <c r="B939">
        <f t="shared" si="85"/>
        <v>0</v>
      </c>
      <c r="C939">
        <f t="shared" si="86"/>
        <v>0</v>
      </c>
      <c r="D939">
        <f t="shared" si="87"/>
        <v>0</v>
      </c>
      <c r="E939">
        <f t="shared" si="88"/>
        <v>0</v>
      </c>
      <c r="F939">
        <f t="shared" si="89"/>
        <v>0</v>
      </c>
      <c r="G939">
        <f t="shared" si="90"/>
        <v>0</v>
      </c>
    </row>
    <row r="940" spans="1:7" ht="13.2" x14ac:dyDescent="0.25">
      <c r="A940" s="6">
        <v>0</v>
      </c>
      <c r="B940">
        <f t="shared" si="85"/>
        <v>0</v>
      </c>
      <c r="C940">
        <f t="shared" si="86"/>
        <v>0</v>
      </c>
      <c r="D940">
        <f t="shared" si="87"/>
        <v>0</v>
      </c>
      <c r="E940">
        <f t="shared" si="88"/>
        <v>0</v>
      </c>
      <c r="F940">
        <f t="shared" si="89"/>
        <v>0</v>
      </c>
      <c r="G940">
        <f t="shared" si="90"/>
        <v>0</v>
      </c>
    </row>
    <row r="941" spans="1:7" ht="13.2" x14ac:dyDescent="0.25">
      <c r="A941" s="6">
        <v>0</v>
      </c>
      <c r="B941">
        <f t="shared" si="85"/>
        <v>0</v>
      </c>
      <c r="C941">
        <f t="shared" si="86"/>
        <v>0</v>
      </c>
      <c r="D941">
        <f t="shared" si="87"/>
        <v>0</v>
      </c>
      <c r="E941">
        <f t="shared" si="88"/>
        <v>0</v>
      </c>
      <c r="F941">
        <f t="shared" si="89"/>
        <v>0</v>
      </c>
      <c r="G941">
        <f t="shared" si="90"/>
        <v>0</v>
      </c>
    </row>
    <row r="942" spans="1:7" ht="13.2" x14ac:dyDescent="0.25">
      <c r="A942" s="6">
        <v>0</v>
      </c>
      <c r="B942">
        <f t="shared" si="85"/>
        <v>0</v>
      </c>
      <c r="C942">
        <f t="shared" si="86"/>
        <v>0</v>
      </c>
      <c r="D942">
        <f t="shared" si="87"/>
        <v>0</v>
      </c>
      <c r="E942">
        <f t="shared" si="88"/>
        <v>0</v>
      </c>
      <c r="F942">
        <f t="shared" si="89"/>
        <v>0</v>
      </c>
      <c r="G942">
        <f t="shared" si="90"/>
        <v>0</v>
      </c>
    </row>
    <row r="943" spans="1:7" ht="13.2" x14ac:dyDescent="0.25">
      <c r="A943" s="6">
        <v>0</v>
      </c>
      <c r="B943">
        <f t="shared" si="85"/>
        <v>0</v>
      </c>
      <c r="C943">
        <f t="shared" si="86"/>
        <v>0</v>
      </c>
      <c r="D943">
        <f t="shared" si="87"/>
        <v>0</v>
      </c>
      <c r="E943">
        <f t="shared" si="88"/>
        <v>0</v>
      </c>
      <c r="F943">
        <f t="shared" si="89"/>
        <v>0</v>
      </c>
      <c r="G943">
        <f t="shared" si="90"/>
        <v>0</v>
      </c>
    </row>
    <row r="944" spans="1:7" ht="13.2" x14ac:dyDescent="0.25">
      <c r="A944" s="6">
        <v>0</v>
      </c>
      <c r="B944">
        <f t="shared" si="85"/>
        <v>0</v>
      </c>
      <c r="C944">
        <f t="shared" si="86"/>
        <v>0</v>
      </c>
      <c r="D944">
        <f t="shared" si="87"/>
        <v>0</v>
      </c>
      <c r="E944">
        <f t="shared" si="88"/>
        <v>0</v>
      </c>
      <c r="F944">
        <f t="shared" si="89"/>
        <v>0</v>
      </c>
      <c r="G944">
        <f t="shared" si="90"/>
        <v>0</v>
      </c>
    </row>
    <row r="945" spans="1:7" ht="13.2" x14ac:dyDescent="0.25">
      <c r="A945" s="6">
        <v>0</v>
      </c>
      <c r="B945">
        <f t="shared" si="85"/>
        <v>0</v>
      </c>
      <c r="C945">
        <f t="shared" si="86"/>
        <v>0</v>
      </c>
      <c r="D945">
        <f t="shared" si="87"/>
        <v>0</v>
      </c>
      <c r="E945">
        <f t="shared" si="88"/>
        <v>0</v>
      </c>
      <c r="F945">
        <f t="shared" si="89"/>
        <v>0</v>
      </c>
      <c r="G945">
        <f t="shared" si="90"/>
        <v>0</v>
      </c>
    </row>
    <row r="946" spans="1:7" ht="13.2" x14ac:dyDescent="0.25">
      <c r="A946" s="6">
        <v>0</v>
      </c>
      <c r="B946">
        <f t="shared" si="85"/>
        <v>0</v>
      </c>
      <c r="C946">
        <f t="shared" si="86"/>
        <v>0</v>
      </c>
      <c r="D946">
        <f t="shared" si="87"/>
        <v>0</v>
      </c>
      <c r="E946">
        <f t="shared" si="88"/>
        <v>0</v>
      </c>
      <c r="F946">
        <f t="shared" si="89"/>
        <v>0</v>
      </c>
      <c r="G946">
        <f t="shared" si="90"/>
        <v>0</v>
      </c>
    </row>
    <row r="947" spans="1:7" ht="13.2" x14ac:dyDescent="0.25">
      <c r="A947" s="6">
        <v>0</v>
      </c>
      <c r="B947">
        <f t="shared" si="85"/>
        <v>0</v>
      </c>
      <c r="C947">
        <f t="shared" si="86"/>
        <v>0</v>
      </c>
      <c r="D947">
        <f t="shared" si="87"/>
        <v>0</v>
      </c>
      <c r="E947">
        <f t="shared" si="88"/>
        <v>0</v>
      </c>
      <c r="F947">
        <f t="shared" si="89"/>
        <v>0</v>
      </c>
      <c r="G947">
        <f t="shared" si="90"/>
        <v>0</v>
      </c>
    </row>
    <row r="948" spans="1:7" ht="13.2" x14ac:dyDescent="0.25">
      <c r="A948" s="6">
        <v>0</v>
      </c>
      <c r="B948">
        <f t="shared" si="85"/>
        <v>0</v>
      </c>
      <c r="C948">
        <f t="shared" si="86"/>
        <v>0</v>
      </c>
      <c r="D948">
        <f t="shared" si="87"/>
        <v>0</v>
      </c>
      <c r="E948">
        <f t="shared" si="88"/>
        <v>0</v>
      </c>
      <c r="F948">
        <f t="shared" si="89"/>
        <v>0</v>
      </c>
      <c r="G948">
        <f t="shared" si="90"/>
        <v>0</v>
      </c>
    </row>
    <row r="949" spans="1:7" ht="13.2" x14ac:dyDescent="0.25">
      <c r="A949" s="6">
        <v>0</v>
      </c>
      <c r="B949">
        <f t="shared" si="85"/>
        <v>0</v>
      </c>
      <c r="C949">
        <f t="shared" si="86"/>
        <v>0</v>
      </c>
      <c r="D949">
        <f t="shared" si="87"/>
        <v>0</v>
      </c>
      <c r="E949">
        <f t="shared" si="88"/>
        <v>0</v>
      </c>
      <c r="F949">
        <f t="shared" si="89"/>
        <v>0</v>
      </c>
      <c r="G949">
        <f t="shared" si="90"/>
        <v>0</v>
      </c>
    </row>
    <row r="950" spans="1:7" ht="13.2" x14ac:dyDescent="0.25">
      <c r="A950" s="6">
        <v>0</v>
      </c>
      <c r="B950">
        <f t="shared" si="85"/>
        <v>0</v>
      </c>
      <c r="C950">
        <f t="shared" si="86"/>
        <v>0</v>
      </c>
      <c r="D950">
        <f t="shared" si="87"/>
        <v>0</v>
      </c>
      <c r="E950">
        <f t="shared" si="88"/>
        <v>0</v>
      </c>
      <c r="F950">
        <f t="shared" si="89"/>
        <v>0</v>
      </c>
      <c r="G950">
        <f t="shared" si="90"/>
        <v>0</v>
      </c>
    </row>
    <row r="951" spans="1:7" ht="13.2" x14ac:dyDescent="0.25">
      <c r="A951" s="6">
        <v>0</v>
      </c>
      <c r="B951">
        <f t="shared" si="85"/>
        <v>0</v>
      </c>
      <c r="C951">
        <f t="shared" si="86"/>
        <v>0</v>
      </c>
      <c r="D951">
        <f t="shared" si="87"/>
        <v>0</v>
      </c>
      <c r="E951">
        <f t="shared" si="88"/>
        <v>0</v>
      </c>
      <c r="F951">
        <f t="shared" si="89"/>
        <v>0</v>
      </c>
      <c r="G951">
        <f t="shared" si="90"/>
        <v>0</v>
      </c>
    </row>
    <row r="952" spans="1:7" ht="13.2" x14ac:dyDescent="0.25">
      <c r="A952" s="6">
        <v>0</v>
      </c>
      <c r="B952">
        <f t="shared" si="85"/>
        <v>0</v>
      </c>
      <c r="C952">
        <f t="shared" si="86"/>
        <v>0</v>
      </c>
      <c r="D952">
        <f t="shared" si="87"/>
        <v>0</v>
      </c>
      <c r="E952">
        <f t="shared" si="88"/>
        <v>0</v>
      </c>
      <c r="F952">
        <f t="shared" si="89"/>
        <v>0</v>
      </c>
      <c r="G952">
        <f t="shared" si="90"/>
        <v>0</v>
      </c>
    </row>
    <row r="953" spans="1:7" ht="13.2" x14ac:dyDescent="0.25">
      <c r="A953" s="6">
        <v>0</v>
      </c>
      <c r="B953">
        <f t="shared" si="85"/>
        <v>0</v>
      </c>
      <c r="C953">
        <f t="shared" si="86"/>
        <v>0</v>
      </c>
      <c r="D953">
        <f t="shared" si="87"/>
        <v>0</v>
      </c>
      <c r="E953">
        <f t="shared" si="88"/>
        <v>0</v>
      </c>
      <c r="F953">
        <f t="shared" si="89"/>
        <v>0</v>
      </c>
      <c r="G953">
        <f t="shared" si="90"/>
        <v>0</v>
      </c>
    </row>
    <row r="954" spans="1:7" ht="13.2" x14ac:dyDescent="0.25">
      <c r="A954" s="6">
        <v>0</v>
      </c>
      <c r="B954">
        <f t="shared" si="85"/>
        <v>0</v>
      </c>
      <c r="C954">
        <f t="shared" si="86"/>
        <v>0</v>
      </c>
      <c r="D954">
        <f t="shared" si="87"/>
        <v>0</v>
      </c>
      <c r="E954">
        <f t="shared" si="88"/>
        <v>0</v>
      </c>
      <c r="F954">
        <f t="shared" si="89"/>
        <v>0</v>
      </c>
      <c r="G954">
        <f t="shared" si="90"/>
        <v>0</v>
      </c>
    </row>
    <row r="955" spans="1:7" ht="13.2" x14ac:dyDescent="0.25">
      <c r="A955" s="6">
        <v>0</v>
      </c>
      <c r="B955">
        <f t="shared" si="85"/>
        <v>0</v>
      </c>
      <c r="C955">
        <f t="shared" si="86"/>
        <v>0</v>
      </c>
      <c r="D955">
        <f t="shared" si="87"/>
        <v>0</v>
      </c>
      <c r="E955">
        <f t="shared" si="88"/>
        <v>0</v>
      </c>
      <c r="F955">
        <f t="shared" si="89"/>
        <v>0</v>
      </c>
      <c r="G955">
        <f t="shared" si="90"/>
        <v>0</v>
      </c>
    </row>
    <row r="956" spans="1:7" ht="13.2" x14ac:dyDescent="0.25">
      <c r="A956" s="6">
        <v>0</v>
      </c>
      <c r="B956">
        <f t="shared" si="85"/>
        <v>0</v>
      </c>
      <c r="C956">
        <f t="shared" si="86"/>
        <v>0</v>
      </c>
      <c r="D956">
        <f t="shared" si="87"/>
        <v>0</v>
      </c>
      <c r="E956">
        <f t="shared" si="88"/>
        <v>0</v>
      </c>
      <c r="F956">
        <f t="shared" si="89"/>
        <v>0</v>
      </c>
      <c r="G956">
        <f t="shared" si="90"/>
        <v>0</v>
      </c>
    </row>
    <row r="957" spans="1:7" ht="13.2" x14ac:dyDescent="0.25">
      <c r="A957" s="6">
        <v>0</v>
      </c>
      <c r="B957">
        <f t="shared" si="85"/>
        <v>0</v>
      </c>
      <c r="C957">
        <f t="shared" si="86"/>
        <v>0</v>
      </c>
      <c r="D957">
        <f t="shared" si="87"/>
        <v>0</v>
      </c>
      <c r="E957">
        <f t="shared" si="88"/>
        <v>0</v>
      </c>
      <c r="F957">
        <f t="shared" si="89"/>
        <v>0</v>
      </c>
      <c r="G957">
        <f t="shared" si="90"/>
        <v>0</v>
      </c>
    </row>
    <row r="958" spans="1:7" ht="13.2" x14ac:dyDescent="0.25">
      <c r="A958" s="6">
        <v>0</v>
      </c>
      <c r="B958">
        <f t="shared" si="85"/>
        <v>0</v>
      </c>
      <c r="C958">
        <f t="shared" si="86"/>
        <v>0</v>
      </c>
      <c r="D958">
        <f t="shared" si="87"/>
        <v>0</v>
      </c>
      <c r="E958">
        <f t="shared" si="88"/>
        <v>0</v>
      </c>
      <c r="F958">
        <f t="shared" si="89"/>
        <v>0</v>
      </c>
      <c r="G958">
        <f t="shared" si="90"/>
        <v>0</v>
      </c>
    </row>
    <row r="959" spans="1:7" ht="13.2" x14ac:dyDescent="0.25">
      <c r="A959" s="6">
        <v>0</v>
      </c>
      <c r="B959">
        <f t="shared" si="85"/>
        <v>0</v>
      </c>
      <c r="C959">
        <f t="shared" si="86"/>
        <v>0</v>
      </c>
      <c r="D959">
        <f t="shared" si="87"/>
        <v>0</v>
      </c>
      <c r="E959">
        <f t="shared" si="88"/>
        <v>0</v>
      </c>
      <c r="F959">
        <f t="shared" si="89"/>
        <v>0</v>
      </c>
      <c r="G959">
        <f t="shared" si="90"/>
        <v>0</v>
      </c>
    </row>
    <row r="960" spans="1:7" ht="13.2" x14ac:dyDescent="0.25">
      <c r="A960" s="6">
        <v>0</v>
      </c>
      <c r="B960">
        <f t="shared" si="85"/>
        <v>0</v>
      </c>
      <c r="C960">
        <f t="shared" si="86"/>
        <v>0</v>
      </c>
      <c r="D960">
        <f t="shared" si="87"/>
        <v>0</v>
      </c>
      <c r="E960">
        <f t="shared" si="88"/>
        <v>0</v>
      </c>
      <c r="F960">
        <f t="shared" si="89"/>
        <v>0</v>
      </c>
      <c r="G960">
        <f t="shared" si="90"/>
        <v>0</v>
      </c>
    </row>
    <row r="961" spans="1:7" ht="13.2" x14ac:dyDescent="0.25">
      <c r="A961" s="6">
        <v>0</v>
      </c>
      <c r="B961">
        <f t="shared" si="85"/>
        <v>0</v>
      </c>
      <c r="C961">
        <f t="shared" si="86"/>
        <v>0</v>
      </c>
      <c r="D961">
        <f t="shared" si="87"/>
        <v>0</v>
      </c>
      <c r="E961">
        <f t="shared" si="88"/>
        <v>0</v>
      </c>
      <c r="F961">
        <f t="shared" si="89"/>
        <v>0</v>
      </c>
      <c r="G961">
        <f t="shared" si="90"/>
        <v>0</v>
      </c>
    </row>
    <row r="962" spans="1:7" ht="13.2" x14ac:dyDescent="0.25">
      <c r="A962" s="6">
        <v>0</v>
      </c>
      <c r="B962">
        <f t="shared" si="85"/>
        <v>0</v>
      </c>
      <c r="C962">
        <f t="shared" si="86"/>
        <v>0</v>
      </c>
      <c r="D962">
        <f t="shared" si="87"/>
        <v>0</v>
      </c>
      <c r="E962">
        <f t="shared" si="88"/>
        <v>0</v>
      </c>
      <c r="F962">
        <f t="shared" si="89"/>
        <v>0</v>
      </c>
      <c r="G962">
        <f t="shared" si="90"/>
        <v>0</v>
      </c>
    </row>
    <row r="963" spans="1:7" ht="13.2" x14ac:dyDescent="0.25">
      <c r="A963" s="6">
        <v>0</v>
      </c>
      <c r="B963">
        <f t="shared" ref="B963:B1026" si="91">IF(AND($A963&gt;0,$A963&lt;10),1,0)</f>
        <v>0</v>
      </c>
      <c r="C963">
        <f t="shared" ref="C963:C1026" si="92">IF(AND($A963&gt;10,$A963&lt;100),1,0)</f>
        <v>0</v>
      </c>
      <c r="D963">
        <f t="shared" ref="D963:D1026" si="93">IF(AND($A963&gt;100,$A963&lt;1000),1,0)</f>
        <v>0</v>
      </c>
      <c r="E963">
        <f t="shared" ref="E963:E1026" si="94">IF(AND($A963&gt;1000,$A963&lt;10000),1,0)</f>
        <v>0</v>
      </c>
      <c r="F963">
        <f t="shared" ref="F963:F1026" si="95">IF(AND($A963&gt;10000,$A963&lt;100000),1,0)</f>
        <v>0</v>
      </c>
      <c r="G963">
        <f t="shared" ref="G963:G1026" si="96">IF($A963&gt;100000,1,0)</f>
        <v>0</v>
      </c>
    </row>
    <row r="964" spans="1:7" ht="13.2" x14ac:dyDescent="0.25">
      <c r="A964" s="6">
        <v>0</v>
      </c>
      <c r="B964">
        <f t="shared" si="91"/>
        <v>0</v>
      </c>
      <c r="C964">
        <f t="shared" si="92"/>
        <v>0</v>
      </c>
      <c r="D964">
        <f t="shared" si="93"/>
        <v>0</v>
      </c>
      <c r="E964">
        <f t="shared" si="94"/>
        <v>0</v>
      </c>
      <c r="F964">
        <f t="shared" si="95"/>
        <v>0</v>
      </c>
      <c r="G964">
        <f t="shared" si="96"/>
        <v>0</v>
      </c>
    </row>
    <row r="965" spans="1:7" ht="13.2" x14ac:dyDescent="0.25">
      <c r="A965" s="6">
        <v>0</v>
      </c>
      <c r="B965">
        <f t="shared" si="91"/>
        <v>0</v>
      </c>
      <c r="C965">
        <f t="shared" si="92"/>
        <v>0</v>
      </c>
      <c r="D965">
        <f t="shared" si="93"/>
        <v>0</v>
      </c>
      <c r="E965">
        <f t="shared" si="94"/>
        <v>0</v>
      </c>
      <c r="F965">
        <f t="shared" si="95"/>
        <v>0</v>
      </c>
      <c r="G965">
        <f t="shared" si="96"/>
        <v>0</v>
      </c>
    </row>
    <row r="966" spans="1:7" ht="13.2" x14ac:dyDescent="0.25">
      <c r="A966" s="6">
        <v>0</v>
      </c>
      <c r="B966">
        <f t="shared" si="91"/>
        <v>0</v>
      </c>
      <c r="C966">
        <f t="shared" si="92"/>
        <v>0</v>
      </c>
      <c r="D966">
        <f t="shared" si="93"/>
        <v>0</v>
      </c>
      <c r="E966">
        <f t="shared" si="94"/>
        <v>0</v>
      </c>
      <c r="F966">
        <f t="shared" si="95"/>
        <v>0</v>
      </c>
      <c r="G966">
        <f t="shared" si="96"/>
        <v>0</v>
      </c>
    </row>
    <row r="967" spans="1:7" ht="13.2" x14ac:dyDescent="0.25">
      <c r="A967" s="6">
        <v>0</v>
      </c>
      <c r="B967">
        <f t="shared" si="91"/>
        <v>0</v>
      </c>
      <c r="C967">
        <f t="shared" si="92"/>
        <v>0</v>
      </c>
      <c r="D967">
        <f t="shared" si="93"/>
        <v>0</v>
      </c>
      <c r="E967">
        <f t="shared" si="94"/>
        <v>0</v>
      </c>
      <c r="F967">
        <f t="shared" si="95"/>
        <v>0</v>
      </c>
      <c r="G967">
        <f t="shared" si="96"/>
        <v>0</v>
      </c>
    </row>
    <row r="968" spans="1:7" ht="13.2" x14ac:dyDescent="0.25">
      <c r="A968" s="6">
        <v>0</v>
      </c>
      <c r="B968">
        <f t="shared" si="91"/>
        <v>0</v>
      </c>
      <c r="C968">
        <f t="shared" si="92"/>
        <v>0</v>
      </c>
      <c r="D968">
        <f t="shared" si="93"/>
        <v>0</v>
      </c>
      <c r="E968">
        <f t="shared" si="94"/>
        <v>0</v>
      </c>
      <c r="F968">
        <f t="shared" si="95"/>
        <v>0</v>
      </c>
      <c r="G968">
        <f t="shared" si="96"/>
        <v>0</v>
      </c>
    </row>
    <row r="969" spans="1:7" ht="13.2" x14ac:dyDescent="0.25">
      <c r="A969" s="6">
        <v>0</v>
      </c>
      <c r="B969">
        <f t="shared" si="91"/>
        <v>0</v>
      </c>
      <c r="C969">
        <f t="shared" si="92"/>
        <v>0</v>
      </c>
      <c r="D969">
        <f t="shared" si="93"/>
        <v>0</v>
      </c>
      <c r="E969">
        <f t="shared" si="94"/>
        <v>0</v>
      </c>
      <c r="F969">
        <f t="shared" si="95"/>
        <v>0</v>
      </c>
      <c r="G969">
        <f t="shared" si="96"/>
        <v>0</v>
      </c>
    </row>
    <row r="970" spans="1:7" ht="13.2" x14ac:dyDescent="0.25">
      <c r="A970" s="6">
        <v>0</v>
      </c>
      <c r="B970">
        <f t="shared" si="91"/>
        <v>0</v>
      </c>
      <c r="C970">
        <f t="shared" si="92"/>
        <v>0</v>
      </c>
      <c r="D970">
        <f t="shared" si="93"/>
        <v>0</v>
      </c>
      <c r="E970">
        <f t="shared" si="94"/>
        <v>0</v>
      </c>
      <c r="F970">
        <f t="shared" si="95"/>
        <v>0</v>
      </c>
      <c r="G970">
        <f t="shared" si="96"/>
        <v>0</v>
      </c>
    </row>
    <row r="971" spans="1:7" ht="13.2" x14ac:dyDescent="0.25">
      <c r="A971" s="6">
        <v>0</v>
      </c>
      <c r="B971">
        <f t="shared" si="91"/>
        <v>0</v>
      </c>
      <c r="C971">
        <f t="shared" si="92"/>
        <v>0</v>
      </c>
      <c r="D971">
        <f t="shared" si="93"/>
        <v>0</v>
      </c>
      <c r="E971">
        <f t="shared" si="94"/>
        <v>0</v>
      </c>
      <c r="F971">
        <f t="shared" si="95"/>
        <v>0</v>
      </c>
      <c r="G971">
        <f t="shared" si="96"/>
        <v>0</v>
      </c>
    </row>
    <row r="972" spans="1:7" ht="13.2" x14ac:dyDescent="0.25">
      <c r="A972" s="6">
        <v>0</v>
      </c>
      <c r="B972">
        <f t="shared" si="91"/>
        <v>0</v>
      </c>
      <c r="C972">
        <f t="shared" si="92"/>
        <v>0</v>
      </c>
      <c r="D972">
        <f t="shared" si="93"/>
        <v>0</v>
      </c>
      <c r="E972">
        <f t="shared" si="94"/>
        <v>0</v>
      </c>
      <c r="F972">
        <f t="shared" si="95"/>
        <v>0</v>
      </c>
      <c r="G972">
        <f t="shared" si="96"/>
        <v>0</v>
      </c>
    </row>
    <row r="973" spans="1:7" ht="13.2" x14ac:dyDescent="0.25">
      <c r="A973" s="6">
        <v>0</v>
      </c>
      <c r="B973">
        <f t="shared" si="91"/>
        <v>0</v>
      </c>
      <c r="C973">
        <f t="shared" si="92"/>
        <v>0</v>
      </c>
      <c r="D973">
        <f t="shared" si="93"/>
        <v>0</v>
      </c>
      <c r="E973">
        <f t="shared" si="94"/>
        <v>0</v>
      </c>
      <c r="F973">
        <f t="shared" si="95"/>
        <v>0</v>
      </c>
      <c r="G973">
        <f t="shared" si="96"/>
        <v>0</v>
      </c>
    </row>
    <row r="974" spans="1:7" ht="13.2" x14ac:dyDescent="0.25">
      <c r="A974" s="6">
        <v>0</v>
      </c>
      <c r="B974">
        <f t="shared" si="91"/>
        <v>0</v>
      </c>
      <c r="C974">
        <f t="shared" si="92"/>
        <v>0</v>
      </c>
      <c r="D974">
        <f t="shared" si="93"/>
        <v>0</v>
      </c>
      <c r="E974">
        <f t="shared" si="94"/>
        <v>0</v>
      </c>
      <c r="F974">
        <f t="shared" si="95"/>
        <v>0</v>
      </c>
      <c r="G974">
        <f t="shared" si="96"/>
        <v>0</v>
      </c>
    </row>
    <row r="975" spans="1:7" ht="13.2" x14ac:dyDescent="0.25">
      <c r="A975" s="6">
        <v>0</v>
      </c>
      <c r="B975">
        <f t="shared" si="91"/>
        <v>0</v>
      </c>
      <c r="C975">
        <f t="shared" si="92"/>
        <v>0</v>
      </c>
      <c r="D975">
        <f t="shared" si="93"/>
        <v>0</v>
      </c>
      <c r="E975">
        <f t="shared" si="94"/>
        <v>0</v>
      </c>
      <c r="F975">
        <f t="shared" si="95"/>
        <v>0</v>
      </c>
      <c r="G975">
        <f t="shared" si="96"/>
        <v>0</v>
      </c>
    </row>
    <row r="976" spans="1:7" ht="13.2" x14ac:dyDescent="0.25">
      <c r="A976" s="6">
        <v>0</v>
      </c>
      <c r="B976">
        <f t="shared" si="91"/>
        <v>0</v>
      </c>
      <c r="C976">
        <f t="shared" si="92"/>
        <v>0</v>
      </c>
      <c r="D976">
        <f t="shared" si="93"/>
        <v>0</v>
      </c>
      <c r="E976">
        <f t="shared" si="94"/>
        <v>0</v>
      </c>
      <c r="F976">
        <f t="shared" si="95"/>
        <v>0</v>
      </c>
      <c r="G976">
        <f t="shared" si="96"/>
        <v>0</v>
      </c>
    </row>
    <row r="977" spans="1:7" ht="13.2" x14ac:dyDescent="0.25">
      <c r="A977" s="6">
        <v>0</v>
      </c>
      <c r="B977">
        <f t="shared" si="91"/>
        <v>0</v>
      </c>
      <c r="C977">
        <f t="shared" si="92"/>
        <v>0</v>
      </c>
      <c r="D977">
        <f t="shared" si="93"/>
        <v>0</v>
      </c>
      <c r="E977">
        <f t="shared" si="94"/>
        <v>0</v>
      </c>
      <c r="F977">
        <f t="shared" si="95"/>
        <v>0</v>
      </c>
      <c r="G977">
        <f t="shared" si="96"/>
        <v>0</v>
      </c>
    </row>
    <row r="978" spans="1:7" ht="13.2" x14ac:dyDescent="0.25">
      <c r="A978" s="6">
        <v>0</v>
      </c>
      <c r="B978">
        <f t="shared" si="91"/>
        <v>0</v>
      </c>
      <c r="C978">
        <f t="shared" si="92"/>
        <v>0</v>
      </c>
      <c r="D978">
        <f t="shared" si="93"/>
        <v>0</v>
      </c>
      <c r="E978">
        <f t="shared" si="94"/>
        <v>0</v>
      </c>
      <c r="F978">
        <f t="shared" si="95"/>
        <v>0</v>
      </c>
      <c r="G978">
        <f t="shared" si="96"/>
        <v>0</v>
      </c>
    </row>
    <row r="979" spans="1:7" ht="13.2" x14ac:dyDescent="0.25">
      <c r="A979" s="6">
        <v>0</v>
      </c>
      <c r="B979">
        <f t="shared" si="91"/>
        <v>0</v>
      </c>
      <c r="C979">
        <f t="shared" si="92"/>
        <v>0</v>
      </c>
      <c r="D979">
        <f t="shared" si="93"/>
        <v>0</v>
      </c>
      <c r="E979">
        <f t="shared" si="94"/>
        <v>0</v>
      </c>
      <c r="F979">
        <f t="shared" si="95"/>
        <v>0</v>
      </c>
      <c r="G979">
        <f t="shared" si="96"/>
        <v>0</v>
      </c>
    </row>
    <row r="980" spans="1:7" ht="13.2" x14ac:dyDescent="0.25">
      <c r="A980" s="6">
        <v>0</v>
      </c>
      <c r="B980">
        <f t="shared" si="91"/>
        <v>0</v>
      </c>
      <c r="C980">
        <f t="shared" si="92"/>
        <v>0</v>
      </c>
      <c r="D980">
        <f t="shared" si="93"/>
        <v>0</v>
      </c>
      <c r="E980">
        <f t="shared" si="94"/>
        <v>0</v>
      </c>
      <c r="F980">
        <f t="shared" si="95"/>
        <v>0</v>
      </c>
      <c r="G980">
        <f t="shared" si="96"/>
        <v>0</v>
      </c>
    </row>
    <row r="981" spans="1:7" ht="13.2" x14ac:dyDescent="0.25">
      <c r="A981" s="6">
        <v>0</v>
      </c>
      <c r="B981">
        <f t="shared" si="91"/>
        <v>0</v>
      </c>
      <c r="C981">
        <f t="shared" si="92"/>
        <v>0</v>
      </c>
      <c r="D981">
        <f t="shared" si="93"/>
        <v>0</v>
      </c>
      <c r="E981">
        <f t="shared" si="94"/>
        <v>0</v>
      </c>
      <c r="F981">
        <f t="shared" si="95"/>
        <v>0</v>
      </c>
      <c r="G981">
        <f t="shared" si="96"/>
        <v>0</v>
      </c>
    </row>
    <row r="982" spans="1:7" ht="13.2" x14ac:dyDescent="0.25">
      <c r="A982" s="6">
        <v>0</v>
      </c>
      <c r="B982">
        <f t="shared" si="91"/>
        <v>0</v>
      </c>
      <c r="C982">
        <f t="shared" si="92"/>
        <v>0</v>
      </c>
      <c r="D982">
        <f t="shared" si="93"/>
        <v>0</v>
      </c>
      <c r="E982">
        <f t="shared" si="94"/>
        <v>0</v>
      </c>
      <c r="F982">
        <f t="shared" si="95"/>
        <v>0</v>
      </c>
      <c r="G982">
        <f t="shared" si="96"/>
        <v>0</v>
      </c>
    </row>
    <row r="983" spans="1:7" ht="13.2" x14ac:dyDescent="0.25">
      <c r="A983" s="6">
        <v>0</v>
      </c>
      <c r="B983">
        <f t="shared" si="91"/>
        <v>0</v>
      </c>
      <c r="C983">
        <f t="shared" si="92"/>
        <v>0</v>
      </c>
      <c r="D983">
        <f t="shared" si="93"/>
        <v>0</v>
      </c>
      <c r="E983">
        <f t="shared" si="94"/>
        <v>0</v>
      </c>
      <c r="F983">
        <f t="shared" si="95"/>
        <v>0</v>
      </c>
      <c r="G983">
        <f t="shared" si="96"/>
        <v>0</v>
      </c>
    </row>
    <row r="984" spans="1:7" ht="13.2" x14ac:dyDescent="0.25">
      <c r="A984" s="6">
        <v>0</v>
      </c>
      <c r="B984">
        <f t="shared" si="91"/>
        <v>0</v>
      </c>
      <c r="C984">
        <f t="shared" si="92"/>
        <v>0</v>
      </c>
      <c r="D984">
        <f t="shared" si="93"/>
        <v>0</v>
      </c>
      <c r="E984">
        <f t="shared" si="94"/>
        <v>0</v>
      </c>
      <c r="F984">
        <f t="shared" si="95"/>
        <v>0</v>
      </c>
      <c r="G984">
        <f t="shared" si="96"/>
        <v>0</v>
      </c>
    </row>
    <row r="985" spans="1:7" ht="13.2" x14ac:dyDescent="0.25">
      <c r="A985" s="6">
        <v>0</v>
      </c>
      <c r="B985">
        <f t="shared" si="91"/>
        <v>0</v>
      </c>
      <c r="C985">
        <f t="shared" si="92"/>
        <v>0</v>
      </c>
      <c r="D985">
        <f t="shared" si="93"/>
        <v>0</v>
      </c>
      <c r="E985">
        <f t="shared" si="94"/>
        <v>0</v>
      </c>
      <c r="F985">
        <f t="shared" si="95"/>
        <v>0</v>
      </c>
      <c r="G985">
        <f t="shared" si="96"/>
        <v>0</v>
      </c>
    </row>
    <row r="986" spans="1:7" ht="13.2" x14ac:dyDescent="0.25">
      <c r="A986" s="6">
        <v>0</v>
      </c>
      <c r="B986">
        <f t="shared" si="91"/>
        <v>0</v>
      </c>
      <c r="C986">
        <f t="shared" si="92"/>
        <v>0</v>
      </c>
      <c r="D986">
        <f t="shared" si="93"/>
        <v>0</v>
      </c>
      <c r="E986">
        <f t="shared" si="94"/>
        <v>0</v>
      </c>
      <c r="F986">
        <f t="shared" si="95"/>
        <v>0</v>
      </c>
      <c r="G986">
        <f t="shared" si="96"/>
        <v>0</v>
      </c>
    </row>
    <row r="987" spans="1:7" ht="13.2" x14ac:dyDescent="0.25">
      <c r="A987" s="6">
        <v>0</v>
      </c>
      <c r="B987">
        <f t="shared" si="91"/>
        <v>0</v>
      </c>
      <c r="C987">
        <f t="shared" si="92"/>
        <v>0</v>
      </c>
      <c r="D987">
        <f t="shared" si="93"/>
        <v>0</v>
      </c>
      <c r="E987">
        <f t="shared" si="94"/>
        <v>0</v>
      </c>
      <c r="F987">
        <f t="shared" si="95"/>
        <v>0</v>
      </c>
      <c r="G987">
        <f t="shared" si="96"/>
        <v>0</v>
      </c>
    </row>
    <row r="988" spans="1:7" ht="13.2" x14ac:dyDescent="0.25">
      <c r="A988" s="6">
        <v>0</v>
      </c>
      <c r="B988">
        <f t="shared" si="91"/>
        <v>0</v>
      </c>
      <c r="C988">
        <f t="shared" si="92"/>
        <v>0</v>
      </c>
      <c r="D988">
        <f t="shared" si="93"/>
        <v>0</v>
      </c>
      <c r="E988">
        <f t="shared" si="94"/>
        <v>0</v>
      </c>
      <c r="F988">
        <f t="shared" si="95"/>
        <v>0</v>
      </c>
      <c r="G988">
        <f t="shared" si="96"/>
        <v>0</v>
      </c>
    </row>
    <row r="989" spans="1:7" ht="13.2" x14ac:dyDescent="0.25">
      <c r="A989" s="6">
        <v>0</v>
      </c>
      <c r="B989">
        <f t="shared" si="91"/>
        <v>0</v>
      </c>
      <c r="C989">
        <f t="shared" si="92"/>
        <v>0</v>
      </c>
      <c r="D989">
        <f t="shared" si="93"/>
        <v>0</v>
      </c>
      <c r="E989">
        <f t="shared" si="94"/>
        <v>0</v>
      </c>
      <c r="F989">
        <f t="shared" si="95"/>
        <v>0</v>
      </c>
      <c r="G989">
        <f t="shared" si="96"/>
        <v>0</v>
      </c>
    </row>
    <row r="990" spans="1:7" ht="13.2" x14ac:dyDescent="0.25">
      <c r="A990" s="6">
        <v>0</v>
      </c>
      <c r="B990">
        <f t="shared" si="91"/>
        <v>0</v>
      </c>
      <c r="C990">
        <f t="shared" si="92"/>
        <v>0</v>
      </c>
      <c r="D990">
        <f t="shared" si="93"/>
        <v>0</v>
      </c>
      <c r="E990">
        <f t="shared" si="94"/>
        <v>0</v>
      </c>
      <c r="F990">
        <f t="shared" si="95"/>
        <v>0</v>
      </c>
      <c r="G990">
        <f t="shared" si="96"/>
        <v>0</v>
      </c>
    </row>
    <row r="991" spans="1:7" ht="13.2" x14ac:dyDescent="0.25">
      <c r="A991" s="6">
        <v>0</v>
      </c>
      <c r="B991">
        <f t="shared" si="91"/>
        <v>0</v>
      </c>
      <c r="C991">
        <f t="shared" si="92"/>
        <v>0</v>
      </c>
      <c r="D991">
        <f t="shared" si="93"/>
        <v>0</v>
      </c>
      <c r="E991">
        <f t="shared" si="94"/>
        <v>0</v>
      </c>
      <c r="F991">
        <f t="shared" si="95"/>
        <v>0</v>
      </c>
      <c r="G991">
        <f t="shared" si="96"/>
        <v>0</v>
      </c>
    </row>
    <row r="992" spans="1:7" ht="13.2" x14ac:dyDescent="0.25">
      <c r="A992" s="6">
        <v>0</v>
      </c>
      <c r="B992">
        <f t="shared" si="91"/>
        <v>0</v>
      </c>
      <c r="C992">
        <f t="shared" si="92"/>
        <v>0</v>
      </c>
      <c r="D992">
        <f t="shared" si="93"/>
        <v>0</v>
      </c>
      <c r="E992">
        <f t="shared" si="94"/>
        <v>0</v>
      </c>
      <c r="F992">
        <f t="shared" si="95"/>
        <v>0</v>
      </c>
      <c r="G992">
        <f t="shared" si="96"/>
        <v>0</v>
      </c>
    </row>
    <row r="993" spans="1:7" ht="13.2" x14ac:dyDescent="0.25">
      <c r="A993" s="6">
        <v>0</v>
      </c>
      <c r="B993">
        <f t="shared" si="91"/>
        <v>0</v>
      </c>
      <c r="C993">
        <f t="shared" si="92"/>
        <v>0</v>
      </c>
      <c r="D993">
        <f t="shared" si="93"/>
        <v>0</v>
      </c>
      <c r="E993">
        <f t="shared" si="94"/>
        <v>0</v>
      </c>
      <c r="F993">
        <f t="shared" si="95"/>
        <v>0</v>
      </c>
      <c r="G993">
        <f t="shared" si="96"/>
        <v>0</v>
      </c>
    </row>
    <row r="994" spans="1:7" ht="13.2" x14ac:dyDescent="0.25">
      <c r="A994" s="6">
        <v>0</v>
      </c>
      <c r="B994">
        <f t="shared" si="91"/>
        <v>0</v>
      </c>
      <c r="C994">
        <f t="shared" si="92"/>
        <v>0</v>
      </c>
      <c r="D994">
        <f t="shared" si="93"/>
        <v>0</v>
      </c>
      <c r="E994">
        <f t="shared" si="94"/>
        <v>0</v>
      </c>
      <c r="F994">
        <f t="shared" si="95"/>
        <v>0</v>
      </c>
      <c r="G994">
        <f t="shared" si="96"/>
        <v>0</v>
      </c>
    </row>
    <row r="995" spans="1:7" ht="13.2" x14ac:dyDescent="0.25">
      <c r="A995" s="6">
        <v>0</v>
      </c>
      <c r="B995">
        <f t="shared" si="91"/>
        <v>0</v>
      </c>
      <c r="C995">
        <f t="shared" si="92"/>
        <v>0</v>
      </c>
      <c r="D995">
        <f t="shared" si="93"/>
        <v>0</v>
      </c>
      <c r="E995">
        <f t="shared" si="94"/>
        <v>0</v>
      </c>
      <c r="F995">
        <f t="shared" si="95"/>
        <v>0</v>
      </c>
      <c r="G995">
        <f t="shared" si="96"/>
        <v>0</v>
      </c>
    </row>
    <row r="996" spans="1:7" ht="13.2" x14ac:dyDescent="0.25">
      <c r="A996" s="6">
        <v>0</v>
      </c>
      <c r="B996">
        <f t="shared" si="91"/>
        <v>0</v>
      </c>
      <c r="C996">
        <f t="shared" si="92"/>
        <v>0</v>
      </c>
      <c r="D996">
        <f t="shared" si="93"/>
        <v>0</v>
      </c>
      <c r="E996">
        <f t="shared" si="94"/>
        <v>0</v>
      </c>
      <c r="F996">
        <f t="shared" si="95"/>
        <v>0</v>
      </c>
      <c r="G996">
        <f t="shared" si="96"/>
        <v>0</v>
      </c>
    </row>
    <row r="997" spans="1:7" ht="13.2" x14ac:dyDescent="0.25">
      <c r="A997" s="6">
        <v>0</v>
      </c>
      <c r="B997">
        <f t="shared" si="91"/>
        <v>0</v>
      </c>
      <c r="C997">
        <f t="shared" si="92"/>
        <v>0</v>
      </c>
      <c r="D997">
        <f t="shared" si="93"/>
        <v>0</v>
      </c>
      <c r="E997">
        <f t="shared" si="94"/>
        <v>0</v>
      </c>
      <c r="F997">
        <f t="shared" si="95"/>
        <v>0</v>
      </c>
      <c r="G997">
        <f t="shared" si="96"/>
        <v>0</v>
      </c>
    </row>
    <row r="998" spans="1:7" ht="13.2" x14ac:dyDescent="0.25">
      <c r="A998" s="6">
        <v>0</v>
      </c>
      <c r="B998">
        <f t="shared" si="91"/>
        <v>0</v>
      </c>
      <c r="C998">
        <f t="shared" si="92"/>
        <v>0</v>
      </c>
      <c r="D998">
        <f t="shared" si="93"/>
        <v>0</v>
      </c>
      <c r="E998">
        <f t="shared" si="94"/>
        <v>0</v>
      </c>
      <c r="F998">
        <f t="shared" si="95"/>
        <v>0</v>
      </c>
      <c r="G998">
        <f t="shared" si="96"/>
        <v>0</v>
      </c>
    </row>
    <row r="999" spans="1:7" ht="13.2" x14ac:dyDescent="0.25">
      <c r="A999" s="6">
        <v>0</v>
      </c>
      <c r="B999">
        <f t="shared" si="91"/>
        <v>0</v>
      </c>
      <c r="C999">
        <f t="shared" si="92"/>
        <v>0</v>
      </c>
      <c r="D999">
        <f t="shared" si="93"/>
        <v>0</v>
      </c>
      <c r="E999">
        <f t="shared" si="94"/>
        <v>0</v>
      </c>
      <c r="F999">
        <f t="shared" si="95"/>
        <v>0</v>
      </c>
      <c r="G999">
        <f t="shared" si="96"/>
        <v>0</v>
      </c>
    </row>
    <row r="1000" spans="1:7" ht="13.2" x14ac:dyDescent="0.25">
      <c r="A1000" s="6">
        <v>0</v>
      </c>
      <c r="B1000">
        <f t="shared" si="91"/>
        <v>0</v>
      </c>
      <c r="C1000">
        <f t="shared" si="92"/>
        <v>0</v>
      </c>
      <c r="D1000">
        <f t="shared" si="93"/>
        <v>0</v>
      </c>
      <c r="E1000">
        <f t="shared" si="94"/>
        <v>0</v>
      </c>
      <c r="F1000">
        <f t="shared" si="95"/>
        <v>0</v>
      </c>
      <c r="G1000">
        <f t="shared" si="96"/>
        <v>0</v>
      </c>
    </row>
    <row r="1001" spans="1:7" ht="13.2" x14ac:dyDescent="0.25">
      <c r="A1001" s="6">
        <v>0</v>
      </c>
      <c r="B1001">
        <f t="shared" si="91"/>
        <v>0</v>
      </c>
      <c r="C1001">
        <f t="shared" si="92"/>
        <v>0</v>
      </c>
      <c r="D1001">
        <f t="shared" si="93"/>
        <v>0</v>
      </c>
      <c r="E1001">
        <f t="shared" si="94"/>
        <v>0</v>
      </c>
      <c r="F1001">
        <f t="shared" si="95"/>
        <v>0</v>
      </c>
      <c r="G1001">
        <f t="shared" si="96"/>
        <v>0</v>
      </c>
    </row>
    <row r="1002" spans="1:7" ht="13.2" x14ac:dyDescent="0.25">
      <c r="A1002" s="6">
        <v>0</v>
      </c>
      <c r="B1002">
        <f t="shared" si="91"/>
        <v>0</v>
      </c>
      <c r="C1002">
        <f t="shared" si="92"/>
        <v>0</v>
      </c>
      <c r="D1002">
        <f t="shared" si="93"/>
        <v>0</v>
      </c>
      <c r="E1002">
        <f t="shared" si="94"/>
        <v>0</v>
      </c>
      <c r="F1002">
        <f t="shared" si="95"/>
        <v>0</v>
      </c>
      <c r="G1002">
        <f t="shared" si="96"/>
        <v>0</v>
      </c>
    </row>
    <row r="1003" spans="1:7" ht="13.2" x14ac:dyDescent="0.25">
      <c r="A1003" s="6">
        <v>0</v>
      </c>
      <c r="B1003">
        <f t="shared" si="91"/>
        <v>0</v>
      </c>
      <c r="C1003">
        <f t="shared" si="92"/>
        <v>0</v>
      </c>
      <c r="D1003">
        <f t="shared" si="93"/>
        <v>0</v>
      </c>
      <c r="E1003">
        <f t="shared" si="94"/>
        <v>0</v>
      </c>
      <c r="F1003">
        <f t="shared" si="95"/>
        <v>0</v>
      </c>
      <c r="G1003">
        <f t="shared" si="96"/>
        <v>0</v>
      </c>
    </row>
    <row r="1004" spans="1:7" ht="13.2" x14ac:dyDescent="0.25">
      <c r="A1004" s="6">
        <v>0</v>
      </c>
      <c r="B1004">
        <f t="shared" si="91"/>
        <v>0</v>
      </c>
      <c r="C1004">
        <f t="shared" si="92"/>
        <v>0</v>
      </c>
      <c r="D1004">
        <f t="shared" si="93"/>
        <v>0</v>
      </c>
      <c r="E1004">
        <f t="shared" si="94"/>
        <v>0</v>
      </c>
      <c r="F1004">
        <f t="shared" si="95"/>
        <v>0</v>
      </c>
      <c r="G1004">
        <f t="shared" si="96"/>
        <v>0</v>
      </c>
    </row>
    <row r="1005" spans="1:7" ht="13.2" x14ac:dyDescent="0.25">
      <c r="A1005" s="6">
        <v>0</v>
      </c>
      <c r="B1005">
        <f t="shared" si="91"/>
        <v>0</v>
      </c>
      <c r="C1005">
        <f t="shared" si="92"/>
        <v>0</v>
      </c>
      <c r="D1005">
        <f t="shared" si="93"/>
        <v>0</v>
      </c>
      <c r="E1005">
        <f t="shared" si="94"/>
        <v>0</v>
      </c>
      <c r="F1005">
        <f t="shared" si="95"/>
        <v>0</v>
      </c>
      <c r="G1005">
        <f t="shared" si="96"/>
        <v>0</v>
      </c>
    </row>
    <row r="1006" spans="1:7" ht="13.2" x14ac:dyDescent="0.25">
      <c r="A1006" s="6">
        <v>0</v>
      </c>
      <c r="B1006">
        <f t="shared" si="91"/>
        <v>0</v>
      </c>
      <c r="C1006">
        <f t="shared" si="92"/>
        <v>0</v>
      </c>
      <c r="D1006">
        <f t="shared" si="93"/>
        <v>0</v>
      </c>
      <c r="E1006">
        <f t="shared" si="94"/>
        <v>0</v>
      </c>
      <c r="F1006">
        <f t="shared" si="95"/>
        <v>0</v>
      </c>
      <c r="G1006">
        <f t="shared" si="96"/>
        <v>0</v>
      </c>
    </row>
    <row r="1007" spans="1:7" ht="13.2" x14ac:dyDescent="0.25">
      <c r="A1007" s="6">
        <v>0</v>
      </c>
      <c r="B1007">
        <f t="shared" si="91"/>
        <v>0</v>
      </c>
      <c r="C1007">
        <f t="shared" si="92"/>
        <v>0</v>
      </c>
      <c r="D1007">
        <f t="shared" si="93"/>
        <v>0</v>
      </c>
      <c r="E1007">
        <f t="shared" si="94"/>
        <v>0</v>
      </c>
      <c r="F1007">
        <f t="shared" si="95"/>
        <v>0</v>
      </c>
      <c r="G1007">
        <f t="shared" si="96"/>
        <v>0</v>
      </c>
    </row>
    <row r="1008" spans="1:7" ht="13.2" x14ac:dyDescent="0.25">
      <c r="A1008" s="6">
        <v>0</v>
      </c>
      <c r="B1008">
        <f t="shared" si="91"/>
        <v>0</v>
      </c>
      <c r="C1008">
        <f t="shared" si="92"/>
        <v>0</v>
      </c>
      <c r="D1008">
        <f t="shared" si="93"/>
        <v>0</v>
      </c>
      <c r="E1008">
        <f t="shared" si="94"/>
        <v>0</v>
      </c>
      <c r="F1008">
        <f t="shared" si="95"/>
        <v>0</v>
      </c>
      <c r="G1008">
        <f t="shared" si="96"/>
        <v>0</v>
      </c>
    </row>
    <row r="1009" spans="1:7" ht="13.2" x14ac:dyDescent="0.25">
      <c r="A1009" s="6">
        <v>0</v>
      </c>
      <c r="B1009">
        <f t="shared" si="91"/>
        <v>0</v>
      </c>
      <c r="C1009">
        <f t="shared" si="92"/>
        <v>0</v>
      </c>
      <c r="D1009">
        <f t="shared" si="93"/>
        <v>0</v>
      </c>
      <c r="E1009">
        <f t="shared" si="94"/>
        <v>0</v>
      </c>
      <c r="F1009">
        <f t="shared" si="95"/>
        <v>0</v>
      </c>
      <c r="G1009">
        <f t="shared" si="96"/>
        <v>0</v>
      </c>
    </row>
    <row r="1010" spans="1:7" ht="13.2" x14ac:dyDescent="0.25">
      <c r="A1010" s="6">
        <v>0</v>
      </c>
      <c r="B1010">
        <f t="shared" si="91"/>
        <v>0</v>
      </c>
      <c r="C1010">
        <f t="shared" si="92"/>
        <v>0</v>
      </c>
      <c r="D1010">
        <f t="shared" si="93"/>
        <v>0</v>
      </c>
      <c r="E1010">
        <f t="shared" si="94"/>
        <v>0</v>
      </c>
      <c r="F1010">
        <f t="shared" si="95"/>
        <v>0</v>
      </c>
      <c r="G1010">
        <f t="shared" si="96"/>
        <v>0</v>
      </c>
    </row>
    <row r="1011" spans="1:7" ht="13.2" x14ac:dyDescent="0.25">
      <c r="A1011" s="6">
        <v>0</v>
      </c>
      <c r="B1011">
        <f t="shared" si="91"/>
        <v>0</v>
      </c>
      <c r="C1011">
        <f t="shared" si="92"/>
        <v>0</v>
      </c>
      <c r="D1011">
        <f t="shared" si="93"/>
        <v>0</v>
      </c>
      <c r="E1011">
        <f t="shared" si="94"/>
        <v>0</v>
      </c>
      <c r="F1011">
        <f t="shared" si="95"/>
        <v>0</v>
      </c>
      <c r="G1011">
        <f t="shared" si="96"/>
        <v>0</v>
      </c>
    </row>
    <row r="1012" spans="1:7" ht="13.2" x14ac:dyDescent="0.25">
      <c r="A1012" s="6">
        <v>0</v>
      </c>
      <c r="B1012">
        <f t="shared" si="91"/>
        <v>0</v>
      </c>
      <c r="C1012">
        <f t="shared" si="92"/>
        <v>0</v>
      </c>
      <c r="D1012">
        <f t="shared" si="93"/>
        <v>0</v>
      </c>
      <c r="E1012">
        <f t="shared" si="94"/>
        <v>0</v>
      </c>
      <c r="F1012">
        <f t="shared" si="95"/>
        <v>0</v>
      </c>
      <c r="G1012">
        <f t="shared" si="96"/>
        <v>0</v>
      </c>
    </row>
    <row r="1013" spans="1:7" ht="13.2" x14ac:dyDescent="0.25">
      <c r="A1013" s="6">
        <v>0</v>
      </c>
      <c r="B1013">
        <f t="shared" si="91"/>
        <v>0</v>
      </c>
      <c r="C1013">
        <f t="shared" si="92"/>
        <v>0</v>
      </c>
      <c r="D1013">
        <f t="shared" si="93"/>
        <v>0</v>
      </c>
      <c r="E1013">
        <f t="shared" si="94"/>
        <v>0</v>
      </c>
      <c r="F1013">
        <f t="shared" si="95"/>
        <v>0</v>
      </c>
      <c r="G1013">
        <f t="shared" si="96"/>
        <v>0</v>
      </c>
    </row>
    <row r="1014" spans="1:7" ht="13.2" x14ac:dyDescent="0.25">
      <c r="A1014" s="6">
        <v>0</v>
      </c>
      <c r="B1014">
        <f t="shared" si="91"/>
        <v>0</v>
      </c>
      <c r="C1014">
        <f t="shared" si="92"/>
        <v>0</v>
      </c>
      <c r="D1014">
        <f t="shared" si="93"/>
        <v>0</v>
      </c>
      <c r="E1014">
        <f t="shared" si="94"/>
        <v>0</v>
      </c>
      <c r="F1014">
        <f t="shared" si="95"/>
        <v>0</v>
      </c>
      <c r="G1014">
        <f t="shared" si="96"/>
        <v>0</v>
      </c>
    </row>
    <row r="1015" spans="1:7" ht="13.2" x14ac:dyDescent="0.25">
      <c r="A1015" s="6">
        <v>0</v>
      </c>
      <c r="B1015">
        <f t="shared" si="91"/>
        <v>0</v>
      </c>
      <c r="C1015">
        <f t="shared" si="92"/>
        <v>0</v>
      </c>
      <c r="D1015">
        <f t="shared" si="93"/>
        <v>0</v>
      </c>
      <c r="E1015">
        <f t="shared" si="94"/>
        <v>0</v>
      </c>
      <c r="F1015">
        <f t="shared" si="95"/>
        <v>0</v>
      </c>
      <c r="G1015">
        <f t="shared" si="96"/>
        <v>0</v>
      </c>
    </row>
    <row r="1016" spans="1:7" ht="13.2" x14ac:dyDescent="0.25">
      <c r="A1016" s="6">
        <v>0</v>
      </c>
      <c r="B1016">
        <f t="shared" si="91"/>
        <v>0</v>
      </c>
      <c r="C1016">
        <f t="shared" si="92"/>
        <v>0</v>
      </c>
      <c r="D1016">
        <f t="shared" si="93"/>
        <v>0</v>
      </c>
      <c r="E1016">
        <f t="shared" si="94"/>
        <v>0</v>
      </c>
      <c r="F1016">
        <f t="shared" si="95"/>
        <v>0</v>
      </c>
      <c r="G1016">
        <f t="shared" si="96"/>
        <v>0</v>
      </c>
    </row>
    <row r="1017" spans="1:7" ht="13.2" x14ac:dyDescent="0.25">
      <c r="A1017" s="6">
        <v>0</v>
      </c>
      <c r="B1017">
        <f t="shared" si="91"/>
        <v>0</v>
      </c>
      <c r="C1017">
        <f t="shared" si="92"/>
        <v>0</v>
      </c>
      <c r="D1017">
        <f t="shared" si="93"/>
        <v>0</v>
      </c>
      <c r="E1017">
        <f t="shared" si="94"/>
        <v>0</v>
      </c>
      <c r="F1017">
        <f t="shared" si="95"/>
        <v>0</v>
      </c>
      <c r="G1017">
        <f t="shared" si="96"/>
        <v>0</v>
      </c>
    </row>
    <row r="1018" spans="1:7" ht="13.2" x14ac:dyDescent="0.25">
      <c r="A1018" s="6">
        <v>0</v>
      </c>
      <c r="B1018">
        <f t="shared" si="91"/>
        <v>0</v>
      </c>
      <c r="C1018">
        <f t="shared" si="92"/>
        <v>0</v>
      </c>
      <c r="D1018">
        <f t="shared" si="93"/>
        <v>0</v>
      </c>
      <c r="E1018">
        <f t="shared" si="94"/>
        <v>0</v>
      </c>
      <c r="F1018">
        <f t="shared" si="95"/>
        <v>0</v>
      </c>
      <c r="G1018">
        <f t="shared" si="96"/>
        <v>0</v>
      </c>
    </row>
    <row r="1019" spans="1:7" ht="13.2" x14ac:dyDescent="0.25">
      <c r="A1019" s="6">
        <v>0</v>
      </c>
      <c r="B1019">
        <f t="shared" si="91"/>
        <v>0</v>
      </c>
      <c r="C1019">
        <f t="shared" si="92"/>
        <v>0</v>
      </c>
      <c r="D1019">
        <f t="shared" si="93"/>
        <v>0</v>
      </c>
      <c r="E1019">
        <f t="shared" si="94"/>
        <v>0</v>
      </c>
      <c r="F1019">
        <f t="shared" si="95"/>
        <v>0</v>
      </c>
      <c r="G1019">
        <f t="shared" si="96"/>
        <v>0</v>
      </c>
    </row>
    <row r="1020" spans="1:7" ht="13.2" x14ac:dyDescent="0.25">
      <c r="A1020" s="6">
        <v>0</v>
      </c>
      <c r="B1020">
        <f t="shared" si="91"/>
        <v>0</v>
      </c>
      <c r="C1020">
        <f t="shared" si="92"/>
        <v>0</v>
      </c>
      <c r="D1020">
        <f t="shared" si="93"/>
        <v>0</v>
      </c>
      <c r="E1020">
        <f t="shared" si="94"/>
        <v>0</v>
      </c>
      <c r="F1020">
        <f t="shared" si="95"/>
        <v>0</v>
      </c>
      <c r="G1020">
        <f t="shared" si="96"/>
        <v>0</v>
      </c>
    </row>
    <row r="1021" spans="1:7" ht="13.2" x14ac:dyDescent="0.25">
      <c r="A1021" s="6">
        <v>0</v>
      </c>
      <c r="B1021">
        <f t="shared" si="91"/>
        <v>0</v>
      </c>
      <c r="C1021">
        <f t="shared" si="92"/>
        <v>0</v>
      </c>
      <c r="D1021">
        <f t="shared" si="93"/>
        <v>0</v>
      </c>
      <c r="E1021">
        <f t="shared" si="94"/>
        <v>0</v>
      </c>
      <c r="F1021">
        <f t="shared" si="95"/>
        <v>0</v>
      </c>
      <c r="G1021">
        <f t="shared" si="96"/>
        <v>0</v>
      </c>
    </row>
    <row r="1022" spans="1:7" ht="13.2" x14ac:dyDescent="0.25">
      <c r="A1022" s="6">
        <v>0</v>
      </c>
      <c r="B1022">
        <f t="shared" si="91"/>
        <v>0</v>
      </c>
      <c r="C1022">
        <f t="shared" si="92"/>
        <v>0</v>
      </c>
      <c r="D1022">
        <f t="shared" si="93"/>
        <v>0</v>
      </c>
      <c r="E1022">
        <f t="shared" si="94"/>
        <v>0</v>
      </c>
      <c r="F1022">
        <f t="shared" si="95"/>
        <v>0</v>
      </c>
      <c r="G1022">
        <f t="shared" si="96"/>
        <v>0</v>
      </c>
    </row>
    <row r="1023" spans="1:7" ht="13.2" x14ac:dyDescent="0.25">
      <c r="A1023" s="6">
        <v>0</v>
      </c>
      <c r="B1023">
        <f t="shared" si="91"/>
        <v>0</v>
      </c>
      <c r="C1023">
        <f t="shared" si="92"/>
        <v>0</v>
      </c>
      <c r="D1023">
        <f t="shared" si="93"/>
        <v>0</v>
      </c>
      <c r="E1023">
        <f t="shared" si="94"/>
        <v>0</v>
      </c>
      <c r="F1023">
        <f t="shared" si="95"/>
        <v>0</v>
      </c>
      <c r="G1023">
        <f t="shared" si="96"/>
        <v>0</v>
      </c>
    </row>
    <row r="1024" spans="1:7" ht="13.2" x14ac:dyDescent="0.25">
      <c r="A1024" s="6">
        <v>0</v>
      </c>
      <c r="B1024">
        <f t="shared" si="91"/>
        <v>0</v>
      </c>
      <c r="C1024">
        <f t="shared" si="92"/>
        <v>0</v>
      </c>
      <c r="D1024">
        <f t="shared" si="93"/>
        <v>0</v>
      </c>
      <c r="E1024">
        <f t="shared" si="94"/>
        <v>0</v>
      </c>
      <c r="F1024">
        <f t="shared" si="95"/>
        <v>0</v>
      </c>
      <c r="G1024">
        <f t="shared" si="96"/>
        <v>0</v>
      </c>
    </row>
    <row r="1025" spans="1:7" ht="13.2" x14ac:dyDescent="0.25">
      <c r="A1025" s="6">
        <v>0</v>
      </c>
      <c r="B1025">
        <f t="shared" si="91"/>
        <v>0</v>
      </c>
      <c r="C1025">
        <f t="shared" si="92"/>
        <v>0</v>
      </c>
      <c r="D1025">
        <f t="shared" si="93"/>
        <v>0</v>
      </c>
      <c r="E1025">
        <f t="shared" si="94"/>
        <v>0</v>
      </c>
      <c r="F1025">
        <f t="shared" si="95"/>
        <v>0</v>
      </c>
      <c r="G1025">
        <f t="shared" si="96"/>
        <v>0</v>
      </c>
    </row>
    <row r="1026" spans="1:7" ht="13.2" x14ac:dyDescent="0.25">
      <c r="A1026" s="6">
        <v>0</v>
      </c>
      <c r="B1026">
        <f t="shared" si="91"/>
        <v>0</v>
      </c>
      <c r="C1026">
        <f t="shared" si="92"/>
        <v>0</v>
      </c>
      <c r="D1026">
        <f t="shared" si="93"/>
        <v>0</v>
      </c>
      <c r="E1026">
        <f t="shared" si="94"/>
        <v>0</v>
      </c>
      <c r="F1026">
        <f t="shared" si="95"/>
        <v>0</v>
      </c>
      <c r="G1026">
        <f t="shared" si="96"/>
        <v>0</v>
      </c>
    </row>
    <row r="1027" spans="1:7" ht="13.2" x14ac:dyDescent="0.25">
      <c r="A1027" s="6">
        <v>0</v>
      </c>
      <c r="B1027">
        <f t="shared" ref="B1027:B1090" si="97">IF(AND($A1027&gt;0,$A1027&lt;10),1,0)</f>
        <v>0</v>
      </c>
      <c r="C1027">
        <f t="shared" ref="C1027:C1090" si="98">IF(AND($A1027&gt;10,$A1027&lt;100),1,0)</f>
        <v>0</v>
      </c>
      <c r="D1027">
        <f t="shared" ref="D1027:D1090" si="99">IF(AND($A1027&gt;100,$A1027&lt;1000),1,0)</f>
        <v>0</v>
      </c>
      <c r="E1027">
        <f t="shared" ref="E1027:E1090" si="100">IF(AND($A1027&gt;1000,$A1027&lt;10000),1,0)</f>
        <v>0</v>
      </c>
      <c r="F1027">
        <f t="shared" ref="F1027:F1090" si="101">IF(AND($A1027&gt;10000,$A1027&lt;100000),1,0)</f>
        <v>0</v>
      </c>
      <c r="G1027">
        <f t="shared" ref="G1027:G1090" si="102">IF($A1027&gt;100000,1,0)</f>
        <v>0</v>
      </c>
    </row>
    <row r="1028" spans="1:7" ht="13.2" x14ac:dyDescent="0.25">
      <c r="A1028" s="6">
        <v>0</v>
      </c>
      <c r="B1028">
        <f t="shared" si="97"/>
        <v>0</v>
      </c>
      <c r="C1028">
        <f t="shared" si="98"/>
        <v>0</v>
      </c>
      <c r="D1028">
        <f t="shared" si="99"/>
        <v>0</v>
      </c>
      <c r="E1028">
        <f t="shared" si="100"/>
        <v>0</v>
      </c>
      <c r="F1028">
        <f t="shared" si="101"/>
        <v>0</v>
      </c>
      <c r="G1028">
        <f t="shared" si="102"/>
        <v>0</v>
      </c>
    </row>
    <row r="1029" spans="1:7" ht="13.2" x14ac:dyDescent="0.25">
      <c r="A1029" s="6">
        <v>0</v>
      </c>
      <c r="B1029">
        <f t="shared" si="97"/>
        <v>0</v>
      </c>
      <c r="C1029">
        <f t="shared" si="98"/>
        <v>0</v>
      </c>
      <c r="D1029">
        <f t="shared" si="99"/>
        <v>0</v>
      </c>
      <c r="E1029">
        <f t="shared" si="100"/>
        <v>0</v>
      </c>
      <c r="F1029">
        <f t="shared" si="101"/>
        <v>0</v>
      </c>
      <c r="G1029">
        <f t="shared" si="102"/>
        <v>0</v>
      </c>
    </row>
    <row r="1030" spans="1:7" ht="13.2" x14ac:dyDescent="0.25">
      <c r="A1030" s="6">
        <v>0</v>
      </c>
      <c r="B1030">
        <f t="shared" si="97"/>
        <v>0</v>
      </c>
      <c r="C1030">
        <f t="shared" si="98"/>
        <v>0</v>
      </c>
      <c r="D1030">
        <f t="shared" si="99"/>
        <v>0</v>
      </c>
      <c r="E1030">
        <f t="shared" si="100"/>
        <v>0</v>
      </c>
      <c r="F1030">
        <f t="shared" si="101"/>
        <v>0</v>
      </c>
      <c r="G1030">
        <f t="shared" si="102"/>
        <v>0</v>
      </c>
    </row>
    <row r="1031" spans="1:7" ht="13.2" x14ac:dyDescent="0.25">
      <c r="A1031" s="6">
        <v>0</v>
      </c>
      <c r="B1031">
        <f t="shared" si="97"/>
        <v>0</v>
      </c>
      <c r="C1031">
        <f t="shared" si="98"/>
        <v>0</v>
      </c>
      <c r="D1031">
        <f t="shared" si="99"/>
        <v>0</v>
      </c>
      <c r="E1031">
        <f t="shared" si="100"/>
        <v>0</v>
      </c>
      <c r="F1031">
        <f t="shared" si="101"/>
        <v>0</v>
      </c>
      <c r="G1031">
        <f t="shared" si="102"/>
        <v>0</v>
      </c>
    </row>
    <row r="1032" spans="1:7" ht="13.2" x14ac:dyDescent="0.25">
      <c r="A1032" s="6">
        <v>0</v>
      </c>
      <c r="B1032">
        <f t="shared" si="97"/>
        <v>0</v>
      </c>
      <c r="C1032">
        <f t="shared" si="98"/>
        <v>0</v>
      </c>
      <c r="D1032">
        <f t="shared" si="99"/>
        <v>0</v>
      </c>
      <c r="E1032">
        <f t="shared" si="100"/>
        <v>0</v>
      </c>
      <c r="F1032">
        <f t="shared" si="101"/>
        <v>0</v>
      </c>
      <c r="G1032">
        <f t="shared" si="102"/>
        <v>0</v>
      </c>
    </row>
    <row r="1033" spans="1:7" ht="13.2" x14ac:dyDescent="0.25">
      <c r="A1033" s="6">
        <v>0</v>
      </c>
      <c r="B1033">
        <f t="shared" si="97"/>
        <v>0</v>
      </c>
      <c r="C1033">
        <f t="shared" si="98"/>
        <v>0</v>
      </c>
      <c r="D1033">
        <f t="shared" si="99"/>
        <v>0</v>
      </c>
      <c r="E1033">
        <f t="shared" si="100"/>
        <v>0</v>
      </c>
      <c r="F1033">
        <f t="shared" si="101"/>
        <v>0</v>
      </c>
      <c r="G1033">
        <f t="shared" si="102"/>
        <v>0</v>
      </c>
    </row>
    <row r="1034" spans="1:7" ht="13.2" x14ac:dyDescent="0.25">
      <c r="A1034" s="6">
        <v>0</v>
      </c>
      <c r="B1034">
        <f t="shared" si="97"/>
        <v>0</v>
      </c>
      <c r="C1034">
        <f t="shared" si="98"/>
        <v>0</v>
      </c>
      <c r="D1034">
        <f t="shared" si="99"/>
        <v>0</v>
      </c>
      <c r="E1034">
        <f t="shared" si="100"/>
        <v>0</v>
      </c>
      <c r="F1034">
        <f t="shared" si="101"/>
        <v>0</v>
      </c>
      <c r="G1034">
        <f t="shared" si="102"/>
        <v>0</v>
      </c>
    </row>
    <row r="1035" spans="1:7" ht="13.2" x14ac:dyDescent="0.25">
      <c r="A1035" s="6">
        <v>0</v>
      </c>
      <c r="B1035">
        <f t="shared" si="97"/>
        <v>0</v>
      </c>
      <c r="C1035">
        <f t="shared" si="98"/>
        <v>0</v>
      </c>
      <c r="D1035">
        <f t="shared" si="99"/>
        <v>0</v>
      </c>
      <c r="E1035">
        <f t="shared" si="100"/>
        <v>0</v>
      </c>
      <c r="F1035">
        <f t="shared" si="101"/>
        <v>0</v>
      </c>
      <c r="G1035">
        <f t="shared" si="102"/>
        <v>0</v>
      </c>
    </row>
    <row r="1036" spans="1:7" ht="13.2" x14ac:dyDescent="0.25">
      <c r="A1036" s="6">
        <v>0</v>
      </c>
      <c r="B1036">
        <f t="shared" si="97"/>
        <v>0</v>
      </c>
      <c r="C1036">
        <f t="shared" si="98"/>
        <v>0</v>
      </c>
      <c r="D1036">
        <f t="shared" si="99"/>
        <v>0</v>
      </c>
      <c r="E1036">
        <f t="shared" si="100"/>
        <v>0</v>
      </c>
      <c r="F1036">
        <f t="shared" si="101"/>
        <v>0</v>
      </c>
      <c r="G1036">
        <f t="shared" si="102"/>
        <v>0</v>
      </c>
    </row>
    <row r="1037" spans="1:7" ht="13.2" x14ac:dyDescent="0.25">
      <c r="A1037" s="6">
        <v>0</v>
      </c>
      <c r="B1037">
        <f t="shared" si="97"/>
        <v>0</v>
      </c>
      <c r="C1037">
        <f t="shared" si="98"/>
        <v>0</v>
      </c>
      <c r="D1037">
        <f t="shared" si="99"/>
        <v>0</v>
      </c>
      <c r="E1037">
        <f t="shared" si="100"/>
        <v>0</v>
      </c>
      <c r="F1037">
        <f t="shared" si="101"/>
        <v>0</v>
      </c>
      <c r="G1037">
        <f t="shared" si="102"/>
        <v>0</v>
      </c>
    </row>
    <row r="1038" spans="1:7" ht="13.2" x14ac:dyDescent="0.25">
      <c r="A1038" s="6">
        <v>0</v>
      </c>
      <c r="B1038">
        <f t="shared" si="97"/>
        <v>0</v>
      </c>
      <c r="C1038">
        <f t="shared" si="98"/>
        <v>0</v>
      </c>
      <c r="D1038">
        <f t="shared" si="99"/>
        <v>0</v>
      </c>
      <c r="E1038">
        <f t="shared" si="100"/>
        <v>0</v>
      </c>
      <c r="F1038">
        <f t="shared" si="101"/>
        <v>0</v>
      </c>
      <c r="G1038">
        <f t="shared" si="102"/>
        <v>0</v>
      </c>
    </row>
    <row r="1039" spans="1:7" ht="13.2" x14ac:dyDescent="0.25">
      <c r="A1039" s="6">
        <v>0</v>
      </c>
      <c r="B1039">
        <f t="shared" si="97"/>
        <v>0</v>
      </c>
      <c r="C1039">
        <f t="shared" si="98"/>
        <v>0</v>
      </c>
      <c r="D1039">
        <f t="shared" si="99"/>
        <v>0</v>
      </c>
      <c r="E1039">
        <f t="shared" si="100"/>
        <v>0</v>
      </c>
      <c r="F1039">
        <f t="shared" si="101"/>
        <v>0</v>
      </c>
      <c r="G1039">
        <f t="shared" si="102"/>
        <v>0</v>
      </c>
    </row>
    <row r="1040" spans="1:7" ht="13.2" x14ac:dyDescent="0.25">
      <c r="A1040" s="6">
        <v>0</v>
      </c>
      <c r="B1040">
        <f t="shared" si="97"/>
        <v>0</v>
      </c>
      <c r="C1040">
        <f t="shared" si="98"/>
        <v>0</v>
      </c>
      <c r="D1040">
        <f t="shared" si="99"/>
        <v>0</v>
      </c>
      <c r="E1040">
        <f t="shared" si="100"/>
        <v>0</v>
      </c>
      <c r="F1040">
        <f t="shared" si="101"/>
        <v>0</v>
      </c>
      <c r="G1040">
        <f t="shared" si="102"/>
        <v>0</v>
      </c>
    </row>
    <row r="1041" spans="1:7" ht="13.2" x14ac:dyDescent="0.25">
      <c r="A1041" s="6">
        <v>0</v>
      </c>
      <c r="B1041">
        <f t="shared" si="97"/>
        <v>0</v>
      </c>
      <c r="C1041">
        <f t="shared" si="98"/>
        <v>0</v>
      </c>
      <c r="D1041">
        <f t="shared" si="99"/>
        <v>0</v>
      </c>
      <c r="E1041">
        <f t="shared" si="100"/>
        <v>0</v>
      </c>
      <c r="F1041">
        <f t="shared" si="101"/>
        <v>0</v>
      </c>
      <c r="G1041">
        <f t="shared" si="102"/>
        <v>0</v>
      </c>
    </row>
    <row r="1042" spans="1:7" ht="13.2" x14ac:dyDescent="0.25">
      <c r="A1042" s="6">
        <v>0</v>
      </c>
      <c r="B1042">
        <f t="shared" si="97"/>
        <v>0</v>
      </c>
      <c r="C1042">
        <f t="shared" si="98"/>
        <v>0</v>
      </c>
      <c r="D1042">
        <f t="shared" si="99"/>
        <v>0</v>
      </c>
      <c r="E1042">
        <f t="shared" si="100"/>
        <v>0</v>
      </c>
      <c r="F1042">
        <f t="shared" si="101"/>
        <v>0</v>
      </c>
      <c r="G1042">
        <f t="shared" si="102"/>
        <v>0</v>
      </c>
    </row>
    <row r="1043" spans="1:7" ht="13.2" x14ac:dyDescent="0.25">
      <c r="A1043" s="6">
        <v>0</v>
      </c>
      <c r="B1043">
        <f t="shared" si="97"/>
        <v>0</v>
      </c>
      <c r="C1043">
        <f t="shared" si="98"/>
        <v>0</v>
      </c>
      <c r="D1043">
        <f t="shared" si="99"/>
        <v>0</v>
      </c>
      <c r="E1043">
        <f t="shared" si="100"/>
        <v>0</v>
      </c>
      <c r="F1043">
        <f t="shared" si="101"/>
        <v>0</v>
      </c>
      <c r="G1043">
        <f t="shared" si="102"/>
        <v>0</v>
      </c>
    </row>
    <row r="1044" spans="1:7" ht="13.2" x14ac:dyDescent="0.25">
      <c r="A1044" s="6">
        <v>0</v>
      </c>
      <c r="B1044">
        <f t="shared" si="97"/>
        <v>0</v>
      </c>
      <c r="C1044">
        <f t="shared" si="98"/>
        <v>0</v>
      </c>
      <c r="D1044">
        <f t="shared" si="99"/>
        <v>0</v>
      </c>
      <c r="E1044">
        <f t="shared" si="100"/>
        <v>0</v>
      </c>
      <c r="F1044">
        <f t="shared" si="101"/>
        <v>0</v>
      </c>
      <c r="G1044">
        <f t="shared" si="102"/>
        <v>0</v>
      </c>
    </row>
    <row r="1045" spans="1:7" ht="13.2" x14ac:dyDescent="0.25">
      <c r="A1045" s="6">
        <v>0</v>
      </c>
      <c r="B1045">
        <f t="shared" si="97"/>
        <v>0</v>
      </c>
      <c r="C1045">
        <f t="shared" si="98"/>
        <v>0</v>
      </c>
      <c r="D1045">
        <f t="shared" si="99"/>
        <v>0</v>
      </c>
      <c r="E1045">
        <f t="shared" si="100"/>
        <v>0</v>
      </c>
      <c r="F1045">
        <f t="shared" si="101"/>
        <v>0</v>
      </c>
      <c r="G1045">
        <f t="shared" si="102"/>
        <v>0</v>
      </c>
    </row>
    <row r="1046" spans="1:7" ht="13.2" x14ac:dyDescent="0.25">
      <c r="A1046" s="6">
        <v>0</v>
      </c>
      <c r="B1046">
        <f t="shared" si="97"/>
        <v>0</v>
      </c>
      <c r="C1046">
        <f t="shared" si="98"/>
        <v>0</v>
      </c>
      <c r="D1046">
        <f t="shared" si="99"/>
        <v>0</v>
      </c>
      <c r="E1046">
        <f t="shared" si="100"/>
        <v>0</v>
      </c>
      <c r="F1046">
        <f t="shared" si="101"/>
        <v>0</v>
      </c>
      <c r="G1046">
        <f t="shared" si="102"/>
        <v>0</v>
      </c>
    </row>
    <row r="1047" spans="1:7" ht="13.2" x14ac:dyDescent="0.25">
      <c r="A1047" s="6">
        <v>0</v>
      </c>
      <c r="B1047">
        <f t="shared" si="97"/>
        <v>0</v>
      </c>
      <c r="C1047">
        <f t="shared" si="98"/>
        <v>0</v>
      </c>
      <c r="D1047">
        <f t="shared" si="99"/>
        <v>0</v>
      </c>
      <c r="E1047">
        <f t="shared" si="100"/>
        <v>0</v>
      </c>
      <c r="F1047">
        <f t="shared" si="101"/>
        <v>0</v>
      </c>
      <c r="G1047">
        <f t="shared" si="102"/>
        <v>0</v>
      </c>
    </row>
    <row r="1048" spans="1:7" ht="13.2" x14ac:dyDescent="0.25">
      <c r="A1048" s="6">
        <v>0</v>
      </c>
      <c r="B1048">
        <f t="shared" si="97"/>
        <v>0</v>
      </c>
      <c r="C1048">
        <f t="shared" si="98"/>
        <v>0</v>
      </c>
      <c r="D1048">
        <f t="shared" si="99"/>
        <v>0</v>
      </c>
      <c r="E1048">
        <f t="shared" si="100"/>
        <v>0</v>
      </c>
      <c r="F1048">
        <f t="shared" si="101"/>
        <v>0</v>
      </c>
      <c r="G1048">
        <f t="shared" si="102"/>
        <v>0</v>
      </c>
    </row>
    <row r="1049" spans="1:7" ht="13.2" x14ac:dyDescent="0.25">
      <c r="A1049" s="6">
        <v>0</v>
      </c>
      <c r="B1049">
        <f t="shared" si="97"/>
        <v>0</v>
      </c>
      <c r="C1049">
        <f t="shared" si="98"/>
        <v>0</v>
      </c>
      <c r="D1049">
        <f t="shared" si="99"/>
        <v>0</v>
      </c>
      <c r="E1049">
        <f t="shared" si="100"/>
        <v>0</v>
      </c>
      <c r="F1049">
        <f t="shared" si="101"/>
        <v>0</v>
      </c>
      <c r="G1049">
        <f t="shared" si="102"/>
        <v>0</v>
      </c>
    </row>
    <row r="1050" spans="1:7" ht="13.2" x14ac:dyDescent="0.25">
      <c r="A1050" s="6">
        <v>0</v>
      </c>
      <c r="B1050">
        <f t="shared" si="97"/>
        <v>0</v>
      </c>
      <c r="C1050">
        <f t="shared" si="98"/>
        <v>0</v>
      </c>
      <c r="D1050">
        <f t="shared" si="99"/>
        <v>0</v>
      </c>
      <c r="E1050">
        <f t="shared" si="100"/>
        <v>0</v>
      </c>
      <c r="F1050">
        <f t="shared" si="101"/>
        <v>0</v>
      </c>
      <c r="G1050">
        <f t="shared" si="102"/>
        <v>0</v>
      </c>
    </row>
    <row r="1051" spans="1:7" ht="13.2" x14ac:dyDescent="0.25">
      <c r="A1051" s="6">
        <v>0</v>
      </c>
      <c r="B1051">
        <f t="shared" si="97"/>
        <v>0</v>
      </c>
      <c r="C1051">
        <f t="shared" si="98"/>
        <v>0</v>
      </c>
      <c r="D1051">
        <f t="shared" si="99"/>
        <v>0</v>
      </c>
      <c r="E1051">
        <f t="shared" si="100"/>
        <v>0</v>
      </c>
      <c r="F1051">
        <f t="shared" si="101"/>
        <v>0</v>
      </c>
      <c r="G1051">
        <f t="shared" si="102"/>
        <v>0</v>
      </c>
    </row>
    <row r="1052" spans="1:7" ht="13.2" x14ac:dyDescent="0.25">
      <c r="A1052" s="6">
        <v>0</v>
      </c>
      <c r="B1052">
        <f t="shared" si="97"/>
        <v>0</v>
      </c>
      <c r="C1052">
        <f t="shared" si="98"/>
        <v>0</v>
      </c>
      <c r="D1052">
        <f t="shared" si="99"/>
        <v>0</v>
      </c>
      <c r="E1052">
        <f t="shared" si="100"/>
        <v>0</v>
      </c>
      <c r="F1052">
        <f t="shared" si="101"/>
        <v>0</v>
      </c>
      <c r="G1052">
        <f t="shared" si="102"/>
        <v>0</v>
      </c>
    </row>
    <row r="1053" spans="1:7" ht="13.2" x14ac:dyDescent="0.25">
      <c r="A1053" s="6">
        <v>0</v>
      </c>
      <c r="B1053">
        <f t="shared" si="97"/>
        <v>0</v>
      </c>
      <c r="C1053">
        <f t="shared" si="98"/>
        <v>0</v>
      </c>
      <c r="D1053">
        <f t="shared" si="99"/>
        <v>0</v>
      </c>
      <c r="E1053">
        <f t="shared" si="100"/>
        <v>0</v>
      </c>
      <c r="F1053">
        <f t="shared" si="101"/>
        <v>0</v>
      </c>
      <c r="G1053">
        <f t="shared" si="102"/>
        <v>0</v>
      </c>
    </row>
    <row r="1054" spans="1:7" ht="13.2" x14ac:dyDescent="0.25">
      <c r="A1054" s="6">
        <v>0</v>
      </c>
      <c r="B1054">
        <f t="shared" si="97"/>
        <v>0</v>
      </c>
      <c r="C1054">
        <f t="shared" si="98"/>
        <v>0</v>
      </c>
      <c r="D1054">
        <f t="shared" si="99"/>
        <v>0</v>
      </c>
      <c r="E1054">
        <f t="shared" si="100"/>
        <v>0</v>
      </c>
      <c r="F1054">
        <f t="shared" si="101"/>
        <v>0</v>
      </c>
      <c r="G1054">
        <f t="shared" si="102"/>
        <v>0</v>
      </c>
    </row>
    <row r="1055" spans="1:7" ht="13.2" x14ac:dyDescent="0.25">
      <c r="A1055" s="6">
        <v>0</v>
      </c>
      <c r="B1055">
        <f t="shared" si="97"/>
        <v>0</v>
      </c>
      <c r="C1055">
        <f t="shared" si="98"/>
        <v>0</v>
      </c>
      <c r="D1055">
        <f t="shared" si="99"/>
        <v>0</v>
      </c>
      <c r="E1055">
        <f t="shared" si="100"/>
        <v>0</v>
      </c>
      <c r="F1055">
        <f t="shared" si="101"/>
        <v>0</v>
      </c>
      <c r="G1055">
        <f t="shared" si="102"/>
        <v>0</v>
      </c>
    </row>
    <row r="1056" spans="1:7" ht="13.2" x14ac:dyDescent="0.25">
      <c r="A1056" s="6">
        <v>0</v>
      </c>
      <c r="B1056">
        <f t="shared" si="97"/>
        <v>0</v>
      </c>
      <c r="C1056">
        <f t="shared" si="98"/>
        <v>0</v>
      </c>
      <c r="D1056">
        <f t="shared" si="99"/>
        <v>0</v>
      </c>
      <c r="E1056">
        <f t="shared" si="100"/>
        <v>0</v>
      </c>
      <c r="F1056">
        <f t="shared" si="101"/>
        <v>0</v>
      </c>
      <c r="G1056">
        <f t="shared" si="102"/>
        <v>0</v>
      </c>
    </row>
    <row r="1057" spans="1:7" ht="13.2" x14ac:dyDescent="0.25">
      <c r="A1057" s="6">
        <v>0</v>
      </c>
      <c r="B1057">
        <f t="shared" si="97"/>
        <v>0</v>
      </c>
      <c r="C1057">
        <f t="shared" si="98"/>
        <v>0</v>
      </c>
      <c r="D1057">
        <f t="shared" si="99"/>
        <v>0</v>
      </c>
      <c r="E1057">
        <f t="shared" si="100"/>
        <v>0</v>
      </c>
      <c r="F1057">
        <f t="shared" si="101"/>
        <v>0</v>
      </c>
      <c r="G1057">
        <f t="shared" si="102"/>
        <v>0</v>
      </c>
    </row>
    <row r="1058" spans="1:7" ht="13.2" x14ac:dyDescent="0.25">
      <c r="A1058" s="6">
        <v>0</v>
      </c>
      <c r="B1058">
        <f t="shared" si="97"/>
        <v>0</v>
      </c>
      <c r="C1058">
        <f t="shared" si="98"/>
        <v>0</v>
      </c>
      <c r="D1058">
        <f t="shared" si="99"/>
        <v>0</v>
      </c>
      <c r="E1058">
        <f t="shared" si="100"/>
        <v>0</v>
      </c>
      <c r="F1058">
        <f t="shared" si="101"/>
        <v>0</v>
      </c>
      <c r="G1058">
        <f t="shared" si="102"/>
        <v>0</v>
      </c>
    </row>
    <row r="1059" spans="1:7" ht="13.2" x14ac:dyDescent="0.25">
      <c r="A1059" s="6">
        <v>0</v>
      </c>
      <c r="B1059">
        <f t="shared" si="97"/>
        <v>0</v>
      </c>
      <c r="C1059">
        <f t="shared" si="98"/>
        <v>0</v>
      </c>
      <c r="D1059">
        <f t="shared" si="99"/>
        <v>0</v>
      </c>
      <c r="E1059">
        <f t="shared" si="100"/>
        <v>0</v>
      </c>
      <c r="F1059">
        <f t="shared" si="101"/>
        <v>0</v>
      </c>
      <c r="G1059">
        <f t="shared" si="102"/>
        <v>0</v>
      </c>
    </row>
    <row r="1060" spans="1:7" ht="13.2" x14ac:dyDescent="0.25">
      <c r="A1060" s="6">
        <v>0</v>
      </c>
      <c r="B1060">
        <f t="shared" si="97"/>
        <v>0</v>
      </c>
      <c r="C1060">
        <f t="shared" si="98"/>
        <v>0</v>
      </c>
      <c r="D1060">
        <f t="shared" si="99"/>
        <v>0</v>
      </c>
      <c r="E1060">
        <f t="shared" si="100"/>
        <v>0</v>
      </c>
      <c r="F1060">
        <f t="shared" si="101"/>
        <v>0</v>
      </c>
      <c r="G1060">
        <f t="shared" si="102"/>
        <v>0</v>
      </c>
    </row>
    <row r="1061" spans="1:7" ht="13.2" x14ac:dyDescent="0.25">
      <c r="A1061" s="6">
        <v>0</v>
      </c>
      <c r="B1061">
        <f t="shared" si="97"/>
        <v>0</v>
      </c>
      <c r="C1061">
        <f t="shared" si="98"/>
        <v>0</v>
      </c>
      <c r="D1061">
        <f t="shared" si="99"/>
        <v>0</v>
      </c>
      <c r="E1061">
        <f t="shared" si="100"/>
        <v>0</v>
      </c>
      <c r="F1061">
        <f t="shared" si="101"/>
        <v>0</v>
      </c>
      <c r="G1061">
        <f t="shared" si="102"/>
        <v>0</v>
      </c>
    </row>
    <row r="1062" spans="1:7" ht="13.2" x14ac:dyDescent="0.25">
      <c r="A1062" s="6">
        <v>0</v>
      </c>
      <c r="B1062">
        <f t="shared" si="97"/>
        <v>0</v>
      </c>
      <c r="C1062">
        <f t="shared" si="98"/>
        <v>0</v>
      </c>
      <c r="D1062">
        <f t="shared" si="99"/>
        <v>0</v>
      </c>
      <c r="E1062">
        <f t="shared" si="100"/>
        <v>0</v>
      </c>
      <c r="F1062">
        <f t="shared" si="101"/>
        <v>0</v>
      </c>
      <c r="G1062">
        <f t="shared" si="102"/>
        <v>0</v>
      </c>
    </row>
    <row r="1063" spans="1:7" ht="13.2" x14ac:dyDescent="0.25">
      <c r="A1063" s="6">
        <v>0</v>
      </c>
      <c r="B1063">
        <f t="shared" si="97"/>
        <v>0</v>
      </c>
      <c r="C1063">
        <f t="shared" si="98"/>
        <v>0</v>
      </c>
      <c r="D1063">
        <f t="shared" si="99"/>
        <v>0</v>
      </c>
      <c r="E1063">
        <f t="shared" si="100"/>
        <v>0</v>
      </c>
      <c r="F1063">
        <f t="shared" si="101"/>
        <v>0</v>
      </c>
      <c r="G1063">
        <f t="shared" si="102"/>
        <v>0</v>
      </c>
    </row>
    <row r="1064" spans="1:7" ht="13.2" x14ac:dyDescent="0.25">
      <c r="A1064" s="6">
        <v>0</v>
      </c>
      <c r="B1064">
        <f t="shared" si="97"/>
        <v>0</v>
      </c>
      <c r="C1064">
        <f t="shared" si="98"/>
        <v>0</v>
      </c>
      <c r="D1064">
        <f t="shared" si="99"/>
        <v>0</v>
      </c>
      <c r="E1064">
        <f t="shared" si="100"/>
        <v>0</v>
      </c>
      <c r="F1064">
        <f t="shared" si="101"/>
        <v>0</v>
      </c>
      <c r="G1064">
        <f t="shared" si="102"/>
        <v>0</v>
      </c>
    </row>
    <row r="1065" spans="1:7" ht="13.2" x14ac:dyDescent="0.25">
      <c r="A1065" s="6">
        <v>0</v>
      </c>
      <c r="B1065">
        <f t="shared" si="97"/>
        <v>0</v>
      </c>
      <c r="C1065">
        <f t="shared" si="98"/>
        <v>0</v>
      </c>
      <c r="D1065">
        <f t="shared" si="99"/>
        <v>0</v>
      </c>
      <c r="E1065">
        <f t="shared" si="100"/>
        <v>0</v>
      </c>
      <c r="F1065">
        <f t="shared" si="101"/>
        <v>0</v>
      </c>
      <c r="G1065">
        <f t="shared" si="102"/>
        <v>0</v>
      </c>
    </row>
    <row r="1066" spans="1:7" ht="13.2" x14ac:dyDescent="0.25">
      <c r="A1066" s="6">
        <v>0</v>
      </c>
      <c r="B1066">
        <f t="shared" si="97"/>
        <v>0</v>
      </c>
      <c r="C1066">
        <f t="shared" si="98"/>
        <v>0</v>
      </c>
      <c r="D1066">
        <f t="shared" si="99"/>
        <v>0</v>
      </c>
      <c r="E1066">
        <f t="shared" si="100"/>
        <v>0</v>
      </c>
      <c r="F1066">
        <f t="shared" si="101"/>
        <v>0</v>
      </c>
      <c r="G1066">
        <f t="shared" si="102"/>
        <v>0</v>
      </c>
    </row>
    <row r="1067" spans="1:7" ht="13.2" x14ac:dyDescent="0.25">
      <c r="A1067" s="6">
        <v>0</v>
      </c>
      <c r="B1067">
        <f t="shared" si="97"/>
        <v>0</v>
      </c>
      <c r="C1067">
        <f t="shared" si="98"/>
        <v>0</v>
      </c>
      <c r="D1067">
        <f t="shared" si="99"/>
        <v>0</v>
      </c>
      <c r="E1067">
        <f t="shared" si="100"/>
        <v>0</v>
      </c>
      <c r="F1067">
        <f t="shared" si="101"/>
        <v>0</v>
      </c>
      <c r="G1067">
        <f t="shared" si="102"/>
        <v>0</v>
      </c>
    </row>
    <row r="1068" spans="1:7" ht="13.2" x14ac:dyDescent="0.25">
      <c r="A1068" s="6">
        <v>0</v>
      </c>
      <c r="B1068">
        <f t="shared" si="97"/>
        <v>0</v>
      </c>
      <c r="C1068">
        <f t="shared" si="98"/>
        <v>0</v>
      </c>
      <c r="D1068">
        <f t="shared" si="99"/>
        <v>0</v>
      </c>
      <c r="E1068">
        <f t="shared" si="100"/>
        <v>0</v>
      </c>
      <c r="F1068">
        <f t="shared" si="101"/>
        <v>0</v>
      </c>
      <c r="G1068">
        <f t="shared" si="102"/>
        <v>0</v>
      </c>
    </row>
    <row r="1069" spans="1:7" ht="13.2" x14ac:dyDescent="0.25">
      <c r="A1069" s="6">
        <v>0</v>
      </c>
      <c r="B1069">
        <f t="shared" si="97"/>
        <v>0</v>
      </c>
      <c r="C1069">
        <f t="shared" si="98"/>
        <v>0</v>
      </c>
      <c r="D1069">
        <f t="shared" si="99"/>
        <v>0</v>
      </c>
      <c r="E1069">
        <f t="shared" si="100"/>
        <v>0</v>
      </c>
      <c r="F1069">
        <f t="shared" si="101"/>
        <v>0</v>
      </c>
      <c r="G1069">
        <f t="shared" si="102"/>
        <v>0</v>
      </c>
    </row>
    <row r="1070" spans="1:7" ht="13.2" x14ac:dyDescent="0.25">
      <c r="A1070" s="6">
        <v>0</v>
      </c>
      <c r="B1070">
        <f t="shared" si="97"/>
        <v>0</v>
      </c>
      <c r="C1070">
        <f t="shared" si="98"/>
        <v>0</v>
      </c>
      <c r="D1070">
        <f t="shared" si="99"/>
        <v>0</v>
      </c>
      <c r="E1070">
        <f t="shared" si="100"/>
        <v>0</v>
      </c>
      <c r="F1070">
        <f t="shared" si="101"/>
        <v>0</v>
      </c>
      <c r="G1070">
        <f t="shared" si="102"/>
        <v>0</v>
      </c>
    </row>
    <row r="1071" spans="1:7" ht="13.2" x14ac:dyDescent="0.25">
      <c r="A1071" s="6">
        <v>0</v>
      </c>
      <c r="B1071">
        <f t="shared" si="97"/>
        <v>0</v>
      </c>
      <c r="C1071">
        <f t="shared" si="98"/>
        <v>0</v>
      </c>
      <c r="D1071">
        <f t="shared" si="99"/>
        <v>0</v>
      </c>
      <c r="E1071">
        <f t="shared" si="100"/>
        <v>0</v>
      </c>
      <c r="F1071">
        <f t="shared" si="101"/>
        <v>0</v>
      </c>
      <c r="G1071">
        <f t="shared" si="102"/>
        <v>0</v>
      </c>
    </row>
    <row r="1072" spans="1:7" ht="13.2" x14ac:dyDescent="0.25">
      <c r="A1072" s="6">
        <v>0</v>
      </c>
      <c r="B1072">
        <f t="shared" si="97"/>
        <v>0</v>
      </c>
      <c r="C1072">
        <f t="shared" si="98"/>
        <v>0</v>
      </c>
      <c r="D1072">
        <f t="shared" si="99"/>
        <v>0</v>
      </c>
      <c r="E1072">
        <f t="shared" si="100"/>
        <v>0</v>
      </c>
      <c r="F1072">
        <f t="shared" si="101"/>
        <v>0</v>
      </c>
      <c r="G1072">
        <f t="shared" si="102"/>
        <v>0</v>
      </c>
    </row>
    <row r="1073" spans="1:7" ht="13.2" x14ac:dyDescent="0.25">
      <c r="A1073" s="6">
        <v>0</v>
      </c>
      <c r="B1073">
        <f t="shared" si="97"/>
        <v>0</v>
      </c>
      <c r="C1073">
        <f t="shared" si="98"/>
        <v>0</v>
      </c>
      <c r="D1073">
        <f t="shared" si="99"/>
        <v>0</v>
      </c>
      <c r="E1073">
        <f t="shared" si="100"/>
        <v>0</v>
      </c>
      <c r="F1073">
        <f t="shared" si="101"/>
        <v>0</v>
      </c>
      <c r="G1073">
        <f t="shared" si="102"/>
        <v>0</v>
      </c>
    </row>
    <row r="1074" spans="1:7" ht="13.2" x14ac:dyDescent="0.25">
      <c r="A1074" s="6">
        <v>0</v>
      </c>
      <c r="B1074">
        <f t="shared" si="97"/>
        <v>0</v>
      </c>
      <c r="C1074">
        <f t="shared" si="98"/>
        <v>0</v>
      </c>
      <c r="D1074">
        <f t="shared" si="99"/>
        <v>0</v>
      </c>
      <c r="E1074">
        <f t="shared" si="100"/>
        <v>0</v>
      </c>
      <c r="F1074">
        <f t="shared" si="101"/>
        <v>0</v>
      </c>
      <c r="G1074">
        <f t="shared" si="102"/>
        <v>0</v>
      </c>
    </row>
    <row r="1075" spans="1:7" ht="13.2" x14ac:dyDescent="0.25">
      <c r="A1075" s="6">
        <v>0</v>
      </c>
      <c r="B1075">
        <f t="shared" si="97"/>
        <v>0</v>
      </c>
      <c r="C1075">
        <f t="shared" si="98"/>
        <v>0</v>
      </c>
      <c r="D1075">
        <f t="shared" si="99"/>
        <v>0</v>
      </c>
      <c r="E1075">
        <f t="shared" si="100"/>
        <v>0</v>
      </c>
      <c r="F1075">
        <f t="shared" si="101"/>
        <v>0</v>
      </c>
      <c r="G1075">
        <f t="shared" si="102"/>
        <v>0</v>
      </c>
    </row>
    <row r="1076" spans="1:7" ht="13.2" x14ac:dyDescent="0.25">
      <c r="A1076" s="6">
        <v>0</v>
      </c>
      <c r="B1076">
        <f t="shared" si="97"/>
        <v>0</v>
      </c>
      <c r="C1076">
        <f t="shared" si="98"/>
        <v>0</v>
      </c>
      <c r="D1076">
        <f t="shared" si="99"/>
        <v>0</v>
      </c>
      <c r="E1076">
        <f t="shared" si="100"/>
        <v>0</v>
      </c>
      <c r="F1076">
        <f t="shared" si="101"/>
        <v>0</v>
      </c>
      <c r="G1076">
        <f t="shared" si="102"/>
        <v>0</v>
      </c>
    </row>
    <row r="1077" spans="1:7" ht="13.2" x14ac:dyDescent="0.25">
      <c r="A1077" s="6">
        <v>0</v>
      </c>
      <c r="B1077">
        <f t="shared" si="97"/>
        <v>0</v>
      </c>
      <c r="C1077">
        <f t="shared" si="98"/>
        <v>0</v>
      </c>
      <c r="D1077">
        <f t="shared" si="99"/>
        <v>0</v>
      </c>
      <c r="E1077">
        <f t="shared" si="100"/>
        <v>0</v>
      </c>
      <c r="F1077">
        <f t="shared" si="101"/>
        <v>0</v>
      </c>
      <c r="G1077">
        <f t="shared" si="102"/>
        <v>0</v>
      </c>
    </row>
    <row r="1078" spans="1:7" ht="13.2" x14ac:dyDescent="0.25">
      <c r="A1078" s="6">
        <v>0</v>
      </c>
      <c r="B1078">
        <f t="shared" si="97"/>
        <v>0</v>
      </c>
      <c r="C1078">
        <f t="shared" si="98"/>
        <v>0</v>
      </c>
      <c r="D1078">
        <f t="shared" si="99"/>
        <v>0</v>
      </c>
      <c r="E1078">
        <f t="shared" si="100"/>
        <v>0</v>
      </c>
      <c r="F1078">
        <f t="shared" si="101"/>
        <v>0</v>
      </c>
      <c r="G1078">
        <f t="shared" si="102"/>
        <v>0</v>
      </c>
    </row>
    <row r="1079" spans="1:7" ht="13.2" x14ac:dyDescent="0.25">
      <c r="A1079" s="6">
        <v>0</v>
      </c>
      <c r="B1079">
        <f t="shared" si="97"/>
        <v>0</v>
      </c>
      <c r="C1079">
        <f t="shared" si="98"/>
        <v>0</v>
      </c>
      <c r="D1079">
        <f t="shared" si="99"/>
        <v>0</v>
      </c>
      <c r="E1079">
        <f t="shared" si="100"/>
        <v>0</v>
      </c>
      <c r="F1079">
        <f t="shared" si="101"/>
        <v>0</v>
      </c>
      <c r="G1079">
        <f t="shared" si="102"/>
        <v>0</v>
      </c>
    </row>
    <row r="1080" spans="1:7" ht="13.2" x14ac:dyDescent="0.25">
      <c r="A1080" s="6">
        <v>0</v>
      </c>
      <c r="B1080">
        <f t="shared" si="97"/>
        <v>0</v>
      </c>
      <c r="C1080">
        <f t="shared" si="98"/>
        <v>0</v>
      </c>
      <c r="D1080">
        <f t="shared" si="99"/>
        <v>0</v>
      </c>
      <c r="E1080">
        <f t="shared" si="100"/>
        <v>0</v>
      </c>
      <c r="F1080">
        <f t="shared" si="101"/>
        <v>0</v>
      </c>
      <c r="G1080">
        <f t="shared" si="102"/>
        <v>0</v>
      </c>
    </row>
    <row r="1081" spans="1:7" ht="13.2" x14ac:dyDescent="0.25">
      <c r="A1081" s="6">
        <v>0</v>
      </c>
      <c r="B1081">
        <f t="shared" si="97"/>
        <v>0</v>
      </c>
      <c r="C1081">
        <f t="shared" si="98"/>
        <v>0</v>
      </c>
      <c r="D1081">
        <f t="shared" si="99"/>
        <v>0</v>
      </c>
      <c r="E1081">
        <f t="shared" si="100"/>
        <v>0</v>
      </c>
      <c r="F1081">
        <f t="shared" si="101"/>
        <v>0</v>
      </c>
      <c r="G1081">
        <f t="shared" si="102"/>
        <v>0</v>
      </c>
    </row>
    <row r="1082" spans="1:7" ht="13.2" x14ac:dyDescent="0.25">
      <c r="A1082" s="6">
        <v>0</v>
      </c>
      <c r="B1082">
        <f t="shared" si="97"/>
        <v>0</v>
      </c>
      <c r="C1082">
        <f t="shared" si="98"/>
        <v>0</v>
      </c>
      <c r="D1082">
        <f t="shared" si="99"/>
        <v>0</v>
      </c>
      <c r="E1082">
        <f t="shared" si="100"/>
        <v>0</v>
      </c>
      <c r="F1082">
        <f t="shared" si="101"/>
        <v>0</v>
      </c>
      <c r="G1082">
        <f t="shared" si="102"/>
        <v>0</v>
      </c>
    </row>
    <row r="1083" spans="1:7" ht="13.2" x14ac:dyDescent="0.25">
      <c r="A1083" s="6">
        <v>0</v>
      </c>
      <c r="B1083">
        <f t="shared" si="97"/>
        <v>0</v>
      </c>
      <c r="C1083">
        <f t="shared" si="98"/>
        <v>0</v>
      </c>
      <c r="D1083">
        <f t="shared" si="99"/>
        <v>0</v>
      </c>
      <c r="E1083">
        <f t="shared" si="100"/>
        <v>0</v>
      </c>
      <c r="F1083">
        <f t="shared" si="101"/>
        <v>0</v>
      </c>
      <c r="G1083">
        <f t="shared" si="102"/>
        <v>0</v>
      </c>
    </row>
    <row r="1084" spans="1:7" ht="13.2" x14ac:dyDescent="0.25">
      <c r="A1084" s="6">
        <v>0</v>
      </c>
      <c r="B1084">
        <f t="shared" si="97"/>
        <v>0</v>
      </c>
      <c r="C1084">
        <f t="shared" si="98"/>
        <v>0</v>
      </c>
      <c r="D1084">
        <f t="shared" si="99"/>
        <v>0</v>
      </c>
      <c r="E1084">
        <f t="shared" si="100"/>
        <v>0</v>
      </c>
      <c r="F1084">
        <f t="shared" si="101"/>
        <v>0</v>
      </c>
      <c r="G1084">
        <f t="shared" si="102"/>
        <v>0</v>
      </c>
    </row>
    <row r="1085" spans="1:7" ht="13.2" x14ac:dyDescent="0.25">
      <c r="A1085" s="6">
        <v>0</v>
      </c>
      <c r="B1085">
        <f t="shared" si="97"/>
        <v>0</v>
      </c>
      <c r="C1085">
        <f t="shared" si="98"/>
        <v>0</v>
      </c>
      <c r="D1085">
        <f t="shared" si="99"/>
        <v>0</v>
      </c>
      <c r="E1085">
        <f t="shared" si="100"/>
        <v>0</v>
      </c>
      <c r="F1085">
        <f t="shared" si="101"/>
        <v>0</v>
      </c>
      <c r="G1085">
        <f t="shared" si="102"/>
        <v>0</v>
      </c>
    </row>
    <row r="1086" spans="1:7" ht="13.2" x14ac:dyDescent="0.25">
      <c r="A1086" s="6">
        <v>0</v>
      </c>
      <c r="B1086">
        <f t="shared" si="97"/>
        <v>0</v>
      </c>
      <c r="C1086">
        <f t="shared" si="98"/>
        <v>0</v>
      </c>
      <c r="D1086">
        <f t="shared" si="99"/>
        <v>0</v>
      </c>
      <c r="E1086">
        <f t="shared" si="100"/>
        <v>0</v>
      </c>
      <c r="F1086">
        <f t="shared" si="101"/>
        <v>0</v>
      </c>
      <c r="G1086">
        <f t="shared" si="102"/>
        <v>0</v>
      </c>
    </row>
    <row r="1087" spans="1:7" ht="13.2" x14ac:dyDescent="0.25">
      <c r="A1087" s="6">
        <v>0</v>
      </c>
      <c r="B1087">
        <f t="shared" si="97"/>
        <v>0</v>
      </c>
      <c r="C1087">
        <f t="shared" si="98"/>
        <v>0</v>
      </c>
      <c r="D1087">
        <f t="shared" si="99"/>
        <v>0</v>
      </c>
      <c r="E1087">
        <f t="shared" si="100"/>
        <v>0</v>
      </c>
      <c r="F1087">
        <f t="shared" si="101"/>
        <v>0</v>
      </c>
      <c r="G1087">
        <f t="shared" si="102"/>
        <v>0</v>
      </c>
    </row>
    <row r="1088" spans="1:7" ht="13.2" x14ac:dyDescent="0.25">
      <c r="A1088" s="6">
        <v>0</v>
      </c>
      <c r="B1088">
        <f t="shared" si="97"/>
        <v>0</v>
      </c>
      <c r="C1088">
        <f t="shared" si="98"/>
        <v>0</v>
      </c>
      <c r="D1088">
        <f t="shared" si="99"/>
        <v>0</v>
      </c>
      <c r="E1088">
        <f t="shared" si="100"/>
        <v>0</v>
      </c>
      <c r="F1088">
        <f t="shared" si="101"/>
        <v>0</v>
      </c>
      <c r="G1088">
        <f t="shared" si="102"/>
        <v>0</v>
      </c>
    </row>
    <row r="1089" spans="1:7" ht="13.2" x14ac:dyDescent="0.25">
      <c r="A1089" s="6">
        <v>0</v>
      </c>
      <c r="B1089">
        <f t="shared" si="97"/>
        <v>0</v>
      </c>
      <c r="C1089">
        <f t="shared" si="98"/>
        <v>0</v>
      </c>
      <c r="D1089">
        <f t="shared" si="99"/>
        <v>0</v>
      </c>
      <c r="E1089">
        <f t="shared" si="100"/>
        <v>0</v>
      </c>
      <c r="F1089">
        <f t="shared" si="101"/>
        <v>0</v>
      </c>
      <c r="G1089">
        <f t="shared" si="102"/>
        <v>0</v>
      </c>
    </row>
    <row r="1090" spans="1:7" ht="13.2" x14ac:dyDescent="0.25">
      <c r="A1090" s="6">
        <v>0</v>
      </c>
      <c r="B1090">
        <f t="shared" si="97"/>
        <v>0</v>
      </c>
      <c r="C1090">
        <f t="shared" si="98"/>
        <v>0</v>
      </c>
      <c r="D1090">
        <f t="shared" si="99"/>
        <v>0</v>
      </c>
      <c r="E1090">
        <f t="shared" si="100"/>
        <v>0</v>
      </c>
      <c r="F1090">
        <f t="shared" si="101"/>
        <v>0</v>
      </c>
      <c r="G1090">
        <f t="shared" si="102"/>
        <v>0</v>
      </c>
    </row>
    <row r="1091" spans="1:7" ht="13.2" x14ac:dyDescent="0.25">
      <c r="A1091" s="6">
        <v>0</v>
      </c>
      <c r="B1091">
        <f t="shared" ref="B1091:B1154" si="103">IF(AND($A1091&gt;0,$A1091&lt;10),1,0)</f>
        <v>0</v>
      </c>
      <c r="C1091">
        <f t="shared" ref="C1091:C1154" si="104">IF(AND($A1091&gt;10,$A1091&lt;100),1,0)</f>
        <v>0</v>
      </c>
      <c r="D1091">
        <f t="shared" ref="D1091:D1154" si="105">IF(AND($A1091&gt;100,$A1091&lt;1000),1,0)</f>
        <v>0</v>
      </c>
      <c r="E1091">
        <f t="shared" ref="E1091:E1154" si="106">IF(AND($A1091&gt;1000,$A1091&lt;10000),1,0)</f>
        <v>0</v>
      </c>
      <c r="F1091">
        <f t="shared" ref="F1091:F1154" si="107">IF(AND($A1091&gt;10000,$A1091&lt;100000),1,0)</f>
        <v>0</v>
      </c>
      <c r="G1091">
        <f t="shared" ref="G1091:G1154" si="108">IF($A1091&gt;100000,1,0)</f>
        <v>0</v>
      </c>
    </row>
    <row r="1092" spans="1:7" ht="13.2" x14ac:dyDescent="0.25">
      <c r="A1092" s="6">
        <v>0</v>
      </c>
      <c r="B1092">
        <f t="shared" si="103"/>
        <v>0</v>
      </c>
      <c r="C1092">
        <f t="shared" si="104"/>
        <v>0</v>
      </c>
      <c r="D1092">
        <f t="shared" si="105"/>
        <v>0</v>
      </c>
      <c r="E1092">
        <f t="shared" si="106"/>
        <v>0</v>
      </c>
      <c r="F1092">
        <f t="shared" si="107"/>
        <v>0</v>
      </c>
      <c r="G1092">
        <f t="shared" si="108"/>
        <v>0</v>
      </c>
    </row>
    <row r="1093" spans="1:7" ht="13.2" x14ac:dyDescent="0.25">
      <c r="A1093" s="6">
        <v>0</v>
      </c>
      <c r="B1093">
        <f t="shared" si="103"/>
        <v>0</v>
      </c>
      <c r="C1093">
        <f t="shared" si="104"/>
        <v>0</v>
      </c>
      <c r="D1093">
        <f t="shared" si="105"/>
        <v>0</v>
      </c>
      <c r="E1093">
        <f t="shared" si="106"/>
        <v>0</v>
      </c>
      <c r="F1093">
        <f t="shared" si="107"/>
        <v>0</v>
      </c>
      <c r="G1093">
        <f t="shared" si="108"/>
        <v>0</v>
      </c>
    </row>
    <row r="1094" spans="1:7" ht="13.2" x14ac:dyDescent="0.25">
      <c r="A1094" s="6">
        <v>0</v>
      </c>
      <c r="B1094">
        <f t="shared" si="103"/>
        <v>0</v>
      </c>
      <c r="C1094">
        <f t="shared" si="104"/>
        <v>0</v>
      </c>
      <c r="D1094">
        <f t="shared" si="105"/>
        <v>0</v>
      </c>
      <c r="E1094">
        <f t="shared" si="106"/>
        <v>0</v>
      </c>
      <c r="F1094">
        <f t="shared" si="107"/>
        <v>0</v>
      </c>
      <c r="G1094">
        <f t="shared" si="108"/>
        <v>0</v>
      </c>
    </row>
    <row r="1095" spans="1:7" ht="13.2" x14ac:dyDescent="0.25">
      <c r="A1095" s="6">
        <v>0</v>
      </c>
      <c r="B1095">
        <f t="shared" si="103"/>
        <v>0</v>
      </c>
      <c r="C1095">
        <f t="shared" si="104"/>
        <v>0</v>
      </c>
      <c r="D1095">
        <f t="shared" si="105"/>
        <v>0</v>
      </c>
      <c r="E1095">
        <f t="shared" si="106"/>
        <v>0</v>
      </c>
      <c r="F1095">
        <f t="shared" si="107"/>
        <v>0</v>
      </c>
      <c r="G1095">
        <f t="shared" si="108"/>
        <v>0</v>
      </c>
    </row>
    <row r="1096" spans="1:7" ht="13.2" x14ac:dyDescent="0.25">
      <c r="A1096" s="6">
        <v>0</v>
      </c>
      <c r="B1096">
        <f t="shared" si="103"/>
        <v>0</v>
      </c>
      <c r="C1096">
        <f t="shared" si="104"/>
        <v>0</v>
      </c>
      <c r="D1096">
        <f t="shared" si="105"/>
        <v>0</v>
      </c>
      <c r="E1096">
        <f t="shared" si="106"/>
        <v>0</v>
      </c>
      <c r="F1096">
        <f t="shared" si="107"/>
        <v>0</v>
      </c>
      <c r="G1096">
        <f t="shared" si="108"/>
        <v>0</v>
      </c>
    </row>
    <row r="1097" spans="1:7" ht="13.2" x14ac:dyDescent="0.25">
      <c r="A1097" s="6">
        <v>0</v>
      </c>
      <c r="B1097">
        <f t="shared" si="103"/>
        <v>0</v>
      </c>
      <c r="C1097">
        <f t="shared" si="104"/>
        <v>0</v>
      </c>
      <c r="D1097">
        <f t="shared" si="105"/>
        <v>0</v>
      </c>
      <c r="E1097">
        <f t="shared" si="106"/>
        <v>0</v>
      </c>
      <c r="F1097">
        <f t="shared" si="107"/>
        <v>0</v>
      </c>
      <c r="G1097">
        <f t="shared" si="108"/>
        <v>0</v>
      </c>
    </row>
    <row r="1098" spans="1:7" ht="13.2" x14ac:dyDescent="0.25">
      <c r="A1098" s="6">
        <v>0</v>
      </c>
      <c r="B1098">
        <f t="shared" si="103"/>
        <v>0</v>
      </c>
      <c r="C1098">
        <f t="shared" si="104"/>
        <v>0</v>
      </c>
      <c r="D1098">
        <f t="shared" si="105"/>
        <v>0</v>
      </c>
      <c r="E1098">
        <f t="shared" si="106"/>
        <v>0</v>
      </c>
      <c r="F1098">
        <f t="shared" si="107"/>
        <v>0</v>
      </c>
      <c r="G1098">
        <f t="shared" si="108"/>
        <v>0</v>
      </c>
    </row>
    <row r="1099" spans="1:7" ht="13.2" x14ac:dyDescent="0.25">
      <c r="A1099" s="6">
        <v>0</v>
      </c>
      <c r="B1099">
        <f t="shared" si="103"/>
        <v>0</v>
      </c>
      <c r="C1099">
        <f t="shared" si="104"/>
        <v>0</v>
      </c>
      <c r="D1099">
        <f t="shared" si="105"/>
        <v>0</v>
      </c>
      <c r="E1099">
        <f t="shared" si="106"/>
        <v>0</v>
      </c>
      <c r="F1099">
        <f t="shared" si="107"/>
        <v>0</v>
      </c>
      <c r="G1099">
        <f t="shared" si="108"/>
        <v>0</v>
      </c>
    </row>
    <row r="1100" spans="1:7" ht="13.2" x14ac:dyDescent="0.25">
      <c r="A1100" s="6">
        <v>0</v>
      </c>
      <c r="B1100">
        <f t="shared" si="103"/>
        <v>0</v>
      </c>
      <c r="C1100">
        <f t="shared" si="104"/>
        <v>0</v>
      </c>
      <c r="D1100">
        <f t="shared" si="105"/>
        <v>0</v>
      </c>
      <c r="E1100">
        <f t="shared" si="106"/>
        <v>0</v>
      </c>
      <c r="F1100">
        <f t="shared" si="107"/>
        <v>0</v>
      </c>
      <c r="G1100">
        <f t="shared" si="108"/>
        <v>0</v>
      </c>
    </row>
    <row r="1101" spans="1:7" ht="13.2" x14ac:dyDescent="0.25">
      <c r="A1101" s="6">
        <v>0</v>
      </c>
      <c r="B1101">
        <f t="shared" si="103"/>
        <v>0</v>
      </c>
      <c r="C1101">
        <f t="shared" si="104"/>
        <v>0</v>
      </c>
      <c r="D1101">
        <f t="shared" si="105"/>
        <v>0</v>
      </c>
      <c r="E1101">
        <f t="shared" si="106"/>
        <v>0</v>
      </c>
      <c r="F1101">
        <f t="shared" si="107"/>
        <v>0</v>
      </c>
      <c r="G1101">
        <f t="shared" si="108"/>
        <v>0</v>
      </c>
    </row>
    <row r="1102" spans="1:7" ht="13.2" x14ac:dyDescent="0.25">
      <c r="A1102" s="6">
        <v>0</v>
      </c>
      <c r="B1102">
        <f t="shared" si="103"/>
        <v>0</v>
      </c>
      <c r="C1102">
        <f t="shared" si="104"/>
        <v>0</v>
      </c>
      <c r="D1102">
        <f t="shared" si="105"/>
        <v>0</v>
      </c>
      <c r="E1102">
        <f t="shared" si="106"/>
        <v>0</v>
      </c>
      <c r="F1102">
        <f t="shared" si="107"/>
        <v>0</v>
      </c>
      <c r="G1102">
        <f t="shared" si="108"/>
        <v>0</v>
      </c>
    </row>
    <row r="1103" spans="1:7" ht="13.2" x14ac:dyDescent="0.25">
      <c r="A1103" s="6">
        <v>0</v>
      </c>
      <c r="B1103">
        <f t="shared" si="103"/>
        <v>0</v>
      </c>
      <c r="C1103">
        <f t="shared" si="104"/>
        <v>0</v>
      </c>
      <c r="D1103">
        <f t="shared" si="105"/>
        <v>0</v>
      </c>
      <c r="E1103">
        <f t="shared" si="106"/>
        <v>0</v>
      </c>
      <c r="F1103">
        <f t="shared" si="107"/>
        <v>0</v>
      </c>
      <c r="G1103">
        <f t="shared" si="108"/>
        <v>0</v>
      </c>
    </row>
    <row r="1104" spans="1:7" ht="13.2" x14ac:dyDescent="0.25">
      <c r="A1104" s="6">
        <v>0</v>
      </c>
      <c r="B1104">
        <f t="shared" si="103"/>
        <v>0</v>
      </c>
      <c r="C1104">
        <f t="shared" si="104"/>
        <v>0</v>
      </c>
      <c r="D1104">
        <f t="shared" si="105"/>
        <v>0</v>
      </c>
      <c r="E1104">
        <f t="shared" si="106"/>
        <v>0</v>
      </c>
      <c r="F1104">
        <f t="shared" si="107"/>
        <v>0</v>
      </c>
      <c r="G1104">
        <f t="shared" si="108"/>
        <v>0</v>
      </c>
    </row>
    <row r="1105" spans="1:7" ht="13.2" x14ac:dyDescent="0.25">
      <c r="A1105" s="6">
        <v>0</v>
      </c>
      <c r="B1105">
        <f t="shared" si="103"/>
        <v>0</v>
      </c>
      <c r="C1105">
        <f t="shared" si="104"/>
        <v>0</v>
      </c>
      <c r="D1105">
        <f t="shared" si="105"/>
        <v>0</v>
      </c>
      <c r="E1105">
        <f t="shared" si="106"/>
        <v>0</v>
      </c>
      <c r="F1105">
        <f t="shared" si="107"/>
        <v>0</v>
      </c>
      <c r="G1105">
        <f t="shared" si="108"/>
        <v>0</v>
      </c>
    </row>
    <row r="1106" spans="1:7" ht="13.2" x14ac:dyDescent="0.25">
      <c r="A1106" s="6">
        <v>0</v>
      </c>
      <c r="B1106">
        <f t="shared" si="103"/>
        <v>0</v>
      </c>
      <c r="C1106">
        <f t="shared" si="104"/>
        <v>0</v>
      </c>
      <c r="D1106">
        <f t="shared" si="105"/>
        <v>0</v>
      </c>
      <c r="E1106">
        <f t="shared" si="106"/>
        <v>0</v>
      </c>
      <c r="F1106">
        <f t="shared" si="107"/>
        <v>0</v>
      </c>
      <c r="G1106">
        <f t="shared" si="108"/>
        <v>0</v>
      </c>
    </row>
    <row r="1107" spans="1:7" ht="13.2" x14ac:dyDescent="0.25">
      <c r="A1107" s="6">
        <v>0</v>
      </c>
      <c r="B1107">
        <f t="shared" si="103"/>
        <v>0</v>
      </c>
      <c r="C1107">
        <f t="shared" si="104"/>
        <v>0</v>
      </c>
      <c r="D1107">
        <f t="shared" si="105"/>
        <v>0</v>
      </c>
      <c r="E1107">
        <f t="shared" si="106"/>
        <v>0</v>
      </c>
      <c r="F1107">
        <f t="shared" si="107"/>
        <v>0</v>
      </c>
      <c r="G1107">
        <f t="shared" si="108"/>
        <v>0</v>
      </c>
    </row>
    <row r="1108" spans="1:7" ht="13.2" x14ac:dyDescent="0.25">
      <c r="A1108" s="6">
        <v>0</v>
      </c>
      <c r="B1108">
        <f t="shared" si="103"/>
        <v>0</v>
      </c>
      <c r="C1108">
        <f t="shared" si="104"/>
        <v>0</v>
      </c>
      <c r="D1108">
        <f t="shared" si="105"/>
        <v>0</v>
      </c>
      <c r="E1108">
        <f t="shared" si="106"/>
        <v>0</v>
      </c>
      <c r="F1108">
        <f t="shared" si="107"/>
        <v>0</v>
      </c>
      <c r="G1108">
        <f t="shared" si="108"/>
        <v>0</v>
      </c>
    </row>
    <row r="1109" spans="1:7" ht="13.2" x14ac:dyDescent="0.25">
      <c r="A1109" s="6">
        <v>0</v>
      </c>
      <c r="B1109">
        <f t="shared" si="103"/>
        <v>0</v>
      </c>
      <c r="C1109">
        <f t="shared" si="104"/>
        <v>0</v>
      </c>
      <c r="D1109">
        <f t="shared" si="105"/>
        <v>0</v>
      </c>
      <c r="E1109">
        <f t="shared" si="106"/>
        <v>0</v>
      </c>
      <c r="F1109">
        <f t="shared" si="107"/>
        <v>0</v>
      </c>
      <c r="G1109">
        <f t="shared" si="108"/>
        <v>0</v>
      </c>
    </row>
    <row r="1110" spans="1:7" ht="13.2" x14ac:dyDescent="0.25">
      <c r="A1110" s="6">
        <v>0</v>
      </c>
      <c r="B1110">
        <f t="shared" si="103"/>
        <v>0</v>
      </c>
      <c r="C1110">
        <f t="shared" si="104"/>
        <v>0</v>
      </c>
      <c r="D1110">
        <f t="shared" si="105"/>
        <v>0</v>
      </c>
      <c r="E1110">
        <f t="shared" si="106"/>
        <v>0</v>
      </c>
      <c r="F1110">
        <f t="shared" si="107"/>
        <v>0</v>
      </c>
      <c r="G1110">
        <f t="shared" si="108"/>
        <v>0</v>
      </c>
    </row>
    <row r="1111" spans="1:7" ht="13.2" x14ac:dyDescent="0.25">
      <c r="A1111" s="6">
        <v>0</v>
      </c>
      <c r="B1111">
        <f t="shared" si="103"/>
        <v>0</v>
      </c>
      <c r="C1111">
        <f t="shared" si="104"/>
        <v>0</v>
      </c>
      <c r="D1111">
        <f t="shared" si="105"/>
        <v>0</v>
      </c>
      <c r="E1111">
        <f t="shared" si="106"/>
        <v>0</v>
      </c>
      <c r="F1111">
        <f t="shared" si="107"/>
        <v>0</v>
      </c>
      <c r="G1111">
        <f t="shared" si="108"/>
        <v>0</v>
      </c>
    </row>
    <row r="1112" spans="1:7" ht="13.2" x14ac:dyDescent="0.25">
      <c r="A1112" s="6">
        <v>0</v>
      </c>
      <c r="B1112">
        <f t="shared" si="103"/>
        <v>0</v>
      </c>
      <c r="C1112">
        <f t="shared" si="104"/>
        <v>0</v>
      </c>
      <c r="D1112">
        <f t="shared" si="105"/>
        <v>0</v>
      </c>
      <c r="E1112">
        <f t="shared" si="106"/>
        <v>0</v>
      </c>
      <c r="F1112">
        <f t="shared" si="107"/>
        <v>0</v>
      </c>
      <c r="G1112">
        <f t="shared" si="108"/>
        <v>0</v>
      </c>
    </row>
    <row r="1113" spans="1:7" ht="13.2" x14ac:dyDescent="0.25">
      <c r="A1113" s="6">
        <v>0</v>
      </c>
      <c r="B1113">
        <f t="shared" si="103"/>
        <v>0</v>
      </c>
      <c r="C1113">
        <f t="shared" si="104"/>
        <v>0</v>
      </c>
      <c r="D1113">
        <f t="shared" si="105"/>
        <v>0</v>
      </c>
      <c r="E1113">
        <f t="shared" si="106"/>
        <v>0</v>
      </c>
      <c r="F1113">
        <f t="shared" si="107"/>
        <v>0</v>
      </c>
      <c r="G1113">
        <f t="shared" si="108"/>
        <v>0</v>
      </c>
    </row>
    <row r="1114" spans="1:7" ht="13.2" x14ac:dyDescent="0.25">
      <c r="A1114" s="6">
        <v>0</v>
      </c>
      <c r="B1114">
        <f t="shared" si="103"/>
        <v>0</v>
      </c>
      <c r="C1114">
        <f t="shared" si="104"/>
        <v>0</v>
      </c>
      <c r="D1114">
        <f t="shared" si="105"/>
        <v>0</v>
      </c>
      <c r="E1114">
        <f t="shared" si="106"/>
        <v>0</v>
      </c>
      <c r="F1114">
        <f t="shared" si="107"/>
        <v>0</v>
      </c>
      <c r="G1114">
        <f t="shared" si="108"/>
        <v>0</v>
      </c>
    </row>
    <row r="1115" spans="1:7" ht="13.2" x14ac:dyDescent="0.25">
      <c r="A1115" s="6">
        <v>0</v>
      </c>
      <c r="B1115">
        <f t="shared" si="103"/>
        <v>0</v>
      </c>
      <c r="C1115">
        <f t="shared" si="104"/>
        <v>0</v>
      </c>
      <c r="D1115">
        <f t="shared" si="105"/>
        <v>0</v>
      </c>
      <c r="E1115">
        <f t="shared" si="106"/>
        <v>0</v>
      </c>
      <c r="F1115">
        <f t="shared" si="107"/>
        <v>0</v>
      </c>
      <c r="G1115">
        <f t="shared" si="108"/>
        <v>0</v>
      </c>
    </row>
    <row r="1116" spans="1:7" ht="13.2" x14ac:dyDescent="0.25">
      <c r="A1116" s="6">
        <v>0</v>
      </c>
      <c r="B1116">
        <f t="shared" si="103"/>
        <v>0</v>
      </c>
      <c r="C1116">
        <f t="shared" si="104"/>
        <v>0</v>
      </c>
      <c r="D1116">
        <f t="shared" si="105"/>
        <v>0</v>
      </c>
      <c r="E1116">
        <f t="shared" si="106"/>
        <v>0</v>
      </c>
      <c r="F1116">
        <f t="shared" si="107"/>
        <v>0</v>
      </c>
      <c r="G1116">
        <f t="shared" si="108"/>
        <v>0</v>
      </c>
    </row>
    <row r="1117" spans="1:7" ht="13.2" x14ac:dyDescent="0.25">
      <c r="A1117" s="6">
        <v>0</v>
      </c>
      <c r="B1117">
        <f t="shared" si="103"/>
        <v>0</v>
      </c>
      <c r="C1117">
        <f t="shared" si="104"/>
        <v>0</v>
      </c>
      <c r="D1117">
        <f t="shared" si="105"/>
        <v>0</v>
      </c>
      <c r="E1117">
        <f t="shared" si="106"/>
        <v>0</v>
      </c>
      <c r="F1117">
        <f t="shared" si="107"/>
        <v>0</v>
      </c>
      <c r="G1117">
        <f t="shared" si="108"/>
        <v>0</v>
      </c>
    </row>
    <row r="1118" spans="1:7" ht="13.2" x14ac:dyDescent="0.25">
      <c r="A1118" s="6">
        <v>0</v>
      </c>
      <c r="B1118">
        <f t="shared" si="103"/>
        <v>0</v>
      </c>
      <c r="C1118">
        <f t="shared" si="104"/>
        <v>0</v>
      </c>
      <c r="D1118">
        <f t="shared" si="105"/>
        <v>0</v>
      </c>
      <c r="E1118">
        <f t="shared" si="106"/>
        <v>0</v>
      </c>
      <c r="F1118">
        <f t="shared" si="107"/>
        <v>0</v>
      </c>
      <c r="G1118">
        <f t="shared" si="108"/>
        <v>0</v>
      </c>
    </row>
    <row r="1119" spans="1:7" ht="13.2" x14ac:dyDescent="0.25">
      <c r="A1119" s="6">
        <v>0</v>
      </c>
      <c r="B1119">
        <f t="shared" si="103"/>
        <v>0</v>
      </c>
      <c r="C1119">
        <f t="shared" si="104"/>
        <v>0</v>
      </c>
      <c r="D1119">
        <f t="shared" si="105"/>
        <v>0</v>
      </c>
      <c r="E1119">
        <f t="shared" si="106"/>
        <v>0</v>
      </c>
      <c r="F1119">
        <f t="shared" si="107"/>
        <v>0</v>
      </c>
      <c r="G1119">
        <f t="shared" si="108"/>
        <v>0</v>
      </c>
    </row>
    <row r="1120" spans="1:7" ht="13.2" x14ac:dyDescent="0.25">
      <c r="A1120" s="6">
        <v>0</v>
      </c>
      <c r="B1120">
        <f t="shared" si="103"/>
        <v>0</v>
      </c>
      <c r="C1120">
        <f t="shared" si="104"/>
        <v>0</v>
      </c>
      <c r="D1120">
        <f t="shared" si="105"/>
        <v>0</v>
      </c>
      <c r="E1120">
        <f t="shared" si="106"/>
        <v>0</v>
      </c>
      <c r="F1120">
        <f t="shared" si="107"/>
        <v>0</v>
      </c>
      <c r="G1120">
        <f t="shared" si="108"/>
        <v>0</v>
      </c>
    </row>
    <row r="1121" spans="1:7" ht="13.2" x14ac:dyDescent="0.25">
      <c r="A1121" s="6">
        <v>0</v>
      </c>
      <c r="B1121">
        <f t="shared" si="103"/>
        <v>0</v>
      </c>
      <c r="C1121">
        <f t="shared" si="104"/>
        <v>0</v>
      </c>
      <c r="D1121">
        <f t="shared" si="105"/>
        <v>0</v>
      </c>
      <c r="E1121">
        <f t="shared" si="106"/>
        <v>0</v>
      </c>
      <c r="F1121">
        <f t="shared" si="107"/>
        <v>0</v>
      </c>
      <c r="G1121">
        <f t="shared" si="108"/>
        <v>0</v>
      </c>
    </row>
    <row r="1122" spans="1:7" ht="13.2" x14ac:dyDescent="0.25">
      <c r="A1122" s="6">
        <v>0</v>
      </c>
      <c r="B1122">
        <f t="shared" si="103"/>
        <v>0</v>
      </c>
      <c r="C1122">
        <f t="shared" si="104"/>
        <v>0</v>
      </c>
      <c r="D1122">
        <f t="shared" si="105"/>
        <v>0</v>
      </c>
      <c r="E1122">
        <f t="shared" si="106"/>
        <v>0</v>
      </c>
      <c r="F1122">
        <f t="shared" si="107"/>
        <v>0</v>
      </c>
      <c r="G1122">
        <f t="shared" si="108"/>
        <v>0</v>
      </c>
    </row>
    <row r="1123" spans="1:7" ht="13.2" x14ac:dyDescent="0.25">
      <c r="A1123" s="6">
        <v>0</v>
      </c>
      <c r="B1123">
        <f t="shared" si="103"/>
        <v>0</v>
      </c>
      <c r="C1123">
        <f t="shared" si="104"/>
        <v>0</v>
      </c>
      <c r="D1123">
        <f t="shared" si="105"/>
        <v>0</v>
      </c>
      <c r="E1123">
        <f t="shared" si="106"/>
        <v>0</v>
      </c>
      <c r="F1123">
        <f t="shared" si="107"/>
        <v>0</v>
      </c>
      <c r="G1123">
        <f t="shared" si="108"/>
        <v>0</v>
      </c>
    </row>
    <row r="1124" spans="1:7" ht="13.2" x14ac:dyDescent="0.25">
      <c r="A1124" s="6">
        <v>0</v>
      </c>
      <c r="B1124">
        <f t="shared" si="103"/>
        <v>0</v>
      </c>
      <c r="C1124">
        <f t="shared" si="104"/>
        <v>0</v>
      </c>
      <c r="D1124">
        <f t="shared" si="105"/>
        <v>0</v>
      </c>
      <c r="E1124">
        <f t="shared" si="106"/>
        <v>0</v>
      </c>
      <c r="F1124">
        <f t="shared" si="107"/>
        <v>0</v>
      </c>
      <c r="G1124">
        <f t="shared" si="108"/>
        <v>0</v>
      </c>
    </row>
    <row r="1125" spans="1:7" ht="13.2" x14ac:dyDescent="0.25">
      <c r="A1125" s="6">
        <v>0</v>
      </c>
      <c r="B1125">
        <f t="shared" si="103"/>
        <v>0</v>
      </c>
      <c r="C1125">
        <f t="shared" si="104"/>
        <v>0</v>
      </c>
      <c r="D1125">
        <f t="shared" si="105"/>
        <v>0</v>
      </c>
      <c r="E1125">
        <f t="shared" si="106"/>
        <v>0</v>
      </c>
      <c r="F1125">
        <f t="shared" si="107"/>
        <v>0</v>
      </c>
      <c r="G1125">
        <f t="shared" si="108"/>
        <v>0</v>
      </c>
    </row>
    <row r="1126" spans="1:7" ht="13.2" x14ac:dyDescent="0.25">
      <c r="A1126" s="6">
        <v>0</v>
      </c>
      <c r="B1126">
        <f t="shared" si="103"/>
        <v>0</v>
      </c>
      <c r="C1126">
        <f t="shared" si="104"/>
        <v>0</v>
      </c>
      <c r="D1126">
        <f t="shared" si="105"/>
        <v>0</v>
      </c>
      <c r="E1126">
        <f t="shared" si="106"/>
        <v>0</v>
      </c>
      <c r="F1126">
        <f t="shared" si="107"/>
        <v>0</v>
      </c>
      <c r="G1126">
        <f t="shared" si="108"/>
        <v>0</v>
      </c>
    </row>
    <row r="1127" spans="1:7" ht="13.2" x14ac:dyDescent="0.25">
      <c r="A1127" s="6">
        <v>0</v>
      </c>
      <c r="B1127">
        <f t="shared" si="103"/>
        <v>0</v>
      </c>
      <c r="C1127">
        <f t="shared" si="104"/>
        <v>0</v>
      </c>
      <c r="D1127">
        <f t="shared" si="105"/>
        <v>0</v>
      </c>
      <c r="E1127">
        <f t="shared" si="106"/>
        <v>0</v>
      </c>
      <c r="F1127">
        <f t="shared" si="107"/>
        <v>0</v>
      </c>
      <c r="G1127">
        <f t="shared" si="108"/>
        <v>0</v>
      </c>
    </row>
    <row r="1128" spans="1:7" ht="13.2" x14ac:dyDescent="0.25">
      <c r="A1128" s="6">
        <v>0</v>
      </c>
      <c r="B1128">
        <f t="shared" si="103"/>
        <v>0</v>
      </c>
      <c r="C1128">
        <f t="shared" si="104"/>
        <v>0</v>
      </c>
      <c r="D1128">
        <f t="shared" si="105"/>
        <v>0</v>
      </c>
      <c r="E1128">
        <f t="shared" si="106"/>
        <v>0</v>
      </c>
      <c r="F1128">
        <f t="shared" si="107"/>
        <v>0</v>
      </c>
      <c r="G1128">
        <f t="shared" si="108"/>
        <v>0</v>
      </c>
    </row>
    <row r="1129" spans="1:7" ht="13.2" x14ac:dyDescent="0.25">
      <c r="A1129" s="6">
        <v>0</v>
      </c>
      <c r="B1129">
        <f t="shared" si="103"/>
        <v>0</v>
      </c>
      <c r="C1129">
        <f t="shared" si="104"/>
        <v>0</v>
      </c>
      <c r="D1129">
        <f t="shared" si="105"/>
        <v>0</v>
      </c>
      <c r="E1129">
        <f t="shared" si="106"/>
        <v>0</v>
      </c>
      <c r="F1129">
        <f t="shared" si="107"/>
        <v>0</v>
      </c>
      <c r="G1129">
        <f t="shared" si="108"/>
        <v>0</v>
      </c>
    </row>
    <row r="1130" spans="1:7" ht="13.2" x14ac:dyDescent="0.25">
      <c r="A1130" s="6">
        <v>0</v>
      </c>
      <c r="B1130">
        <f t="shared" si="103"/>
        <v>0</v>
      </c>
      <c r="C1130">
        <f t="shared" si="104"/>
        <v>0</v>
      </c>
      <c r="D1130">
        <f t="shared" si="105"/>
        <v>0</v>
      </c>
      <c r="E1130">
        <f t="shared" si="106"/>
        <v>0</v>
      </c>
      <c r="F1130">
        <f t="shared" si="107"/>
        <v>0</v>
      </c>
      <c r="G1130">
        <f t="shared" si="108"/>
        <v>0</v>
      </c>
    </row>
    <row r="1131" spans="1:7" ht="13.2" x14ac:dyDescent="0.25">
      <c r="A1131" s="6">
        <v>0</v>
      </c>
      <c r="B1131">
        <f t="shared" si="103"/>
        <v>0</v>
      </c>
      <c r="C1131">
        <f t="shared" si="104"/>
        <v>0</v>
      </c>
      <c r="D1131">
        <f t="shared" si="105"/>
        <v>0</v>
      </c>
      <c r="E1131">
        <f t="shared" si="106"/>
        <v>0</v>
      </c>
      <c r="F1131">
        <f t="shared" si="107"/>
        <v>0</v>
      </c>
      <c r="G1131">
        <f t="shared" si="108"/>
        <v>0</v>
      </c>
    </row>
    <row r="1132" spans="1:7" ht="13.2" x14ac:dyDescent="0.25">
      <c r="A1132" s="6">
        <v>0</v>
      </c>
      <c r="B1132">
        <f t="shared" si="103"/>
        <v>0</v>
      </c>
      <c r="C1132">
        <f t="shared" si="104"/>
        <v>0</v>
      </c>
      <c r="D1132">
        <f t="shared" si="105"/>
        <v>0</v>
      </c>
      <c r="E1132">
        <f t="shared" si="106"/>
        <v>0</v>
      </c>
      <c r="F1132">
        <f t="shared" si="107"/>
        <v>0</v>
      </c>
      <c r="G1132">
        <f t="shared" si="108"/>
        <v>0</v>
      </c>
    </row>
    <row r="1133" spans="1:7" ht="13.2" x14ac:dyDescent="0.25">
      <c r="A1133" s="6">
        <v>0</v>
      </c>
      <c r="B1133">
        <f t="shared" si="103"/>
        <v>0</v>
      </c>
      <c r="C1133">
        <f t="shared" si="104"/>
        <v>0</v>
      </c>
      <c r="D1133">
        <f t="shared" si="105"/>
        <v>0</v>
      </c>
      <c r="E1133">
        <f t="shared" si="106"/>
        <v>0</v>
      </c>
      <c r="F1133">
        <f t="shared" si="107"/>
        <v>0</v>
      </c>
      <c r="G1133">
        <f t="shared" si="108"/>
        <v>0</v>
      </c>
    </row>
    <row r="1134" spans="1:7" ht="13.2" x14ac:dyDescent="0.25">
      <c r="A1134" s="6">
        <v>0</v>
      </c>
      <c r="B1134">
        <f t="shared" si="103"/>
        <v>0</v>
      </c>
      <c r="C1134">
        <f t="shared" si="104"/>
        <v>0</v>
      </c>
      <c r="D1134">
        <f t="shared" si="105"/>
        <v>0</v>
      </c>
      <c r="E1134">
        <f t="shared" si="106"/>
        <v>0</v>
      </c>
      <c r="F1134">
        <f t="shared" si="107"/>
        <v>0</v>
      </c>
      <c r="G1134">
        <f t="shared" si="108"/>
        <v>0</v>
      </c>
    </row>
    <row r="1135" spans="1:7" ht="13.2" x14ac:dyDescent="0.25">
      <c r="A1135" s="6">
        <v>0</v>
      </c>
      <c r="B1135">
        <f t="shared" si="103"/>
        <v>0</v>
      </c>
      <c r="C1135">
        <f t="shared" si="104"/>
        <v>0</v>
      </c>
      <c r="D1135">
        <f t="shared" si="105"/>
        <v>0</v>
      </c>
      <c r="E1135">
        <f t="shared" si="106"/>
        <v>0</v>
      </c>
      <c r="F1135">
        <f t="shared" si="107"/>
        <v>0</v>
      </c>
      <c r="G1135">
        <f t="shared" si="108"/>
        <v>0</v>
      </c>
    </row>
    <row r="1136" spans="1:7" ht="13.2" x14ac:dyDescent="0.25">
      <c r="A1136" s="6">
        <v>0</v>
      </c>
      <c r="B1136">
        <f t="shared" si="103"/>
        <v>0</v>
      </c>
      <c r="C1136">
        <f t="shared" si="104"/>
        <v>0</v>
      </c>
      <c r="D1136">
        <f t="shared" si="105"/>
        <v>0</v>
      </c>
      <c r="E1136">
        <f t="shared" si="106"/>
        <v>0</v>
      </c>
      <c r="F1136">
        <f t="shared" si="107"/>
        <v>0</v>
      </c>
      <c r="G1136">
        <f t="shared" si="108"/>
        <v>0</v>
      </c>
    </row>
    <row r="1137" spans="1:7" ht="13.2" x14ac:dyDescent="0.25">
      <c r="A1137" s="6">
        <v>0</v>
      </c>
      <c r="B1137">
        <f t="shared" si="103"/>
        <v>0</v>
      </c>
      <c r="C1137">
        <f t="shared" si="104"/>
        <v>0</v>
      </c>
      <c r="D1137">
        <f t="shared" si="105"/>
        <v>0</v>
      </c>
      <c r="E1137">
        <f t="shared" si="106"/>
        <v>0</v>
      </c>
      <c r="F1137">
        <f t="shared" si="107"/>
        <v>0</v>
      </c>
      <c r="G1137">
        <f t="shared" si="108"/>
        <v>0</v>
      </c>
    </row>
    <row r="1138" spans="1:7" ht="13.2" x14ac:dyDescent="0.25">
      <c r="A1138" s="6">
        <v>0</v>
      </c>
      <c r="B1138">
        <f t="shared" si="103"/>
        <v>0</v>
      </c>
      <c r="C1138">
        <f t="shared" si="104"/>
        <v>0</v>
      </c>
      <c r="D1138">
        <f t="shared" si="105"/>
        <v>0</v>
      </c>
      <c r="E1138">
        <f t="shared" si="106"/>
        <v>0</v>
      </c>
      <c r="F1138">
        <f t="shared" si="107"/>
        <v>0</v>
      </c>
      <c r="G1138">
        <f t="shared" si="108"/>
        <v>0</v>
      </c>
    </row>
    <row r="1139" spans="1:7" ht="13.2" x14ac:dyDescent="0.25">
      <c r="A1139" s="6">
        <v>0</v>
      </c>
      <c r="B1139">
        <f t="shared" si="103"/>
        <v>0</v>
      </c>
      <c r="C1139">
        <f t="shared" si="104"/>
        <v>0</v>
      </c>
      <c r="D1139">
        <f t="shared" si="105"/>
        <v>0</v>
      </c>
      <c r="E1139">
        <f t="shared" si="106"/>
        <v>0</v>
      </c>
      <c r="F1139">
        <f t="shared" si="107"/>
        <v>0</v>
      </c>
      <c r="G1139">
        <f t="shared" si="108"/>
        <v>0</v>
      </c>
    </row>
    <row r="1140" spans="1:7" ht="13.2" x14ac:dyDescent="0.25">
      <c r="A1140" s="6">
        <v>0</v>
      </c>
      <c r="B1140">
        <f t="shared" si="103"/>
        <v>0</v>
      </c>
      <c r="C1140">
        <f t="shared" si="104"/>
        <v>0</v>
      </c>
      <c r="D1140">
        <f t="shared" si="105"/>
        <v>0</v>
      </c>
      <c r="E1140">
        <f t="shared" si="106"/>
        <v>0</v>
      </c>
      <c r="F1140">
        <f t="shared" si="107"/>
        <v>0</v>
      </c>
      <c r="G1140">
        <f t="shared" si="108"/>
        <v>0</v>
      </c>
    </row>
    <row r="1141" spans="1:7" ht="13.2" x14ac:dyDescent="0.25">
      <c r="A1141" s="6">
        <v>0</v>
      </c>
      <c r="B1141">
        <f t="shared" si="103"/>
        <v>0</v>
      </c>
      <c r="C1141">
        <f t="shared" si="104"/>
        <v>0</v>
      </c>
      <c r="D1141">
        <f t="shared" si="105"/>
        <v>0</v>
      </c>
      <c r="E1141">
        <f t="shared" si="106"/>
        <v>0</v>
      </c>
      <c r="F1141">
        <f t="shared" si="107"/>
        <v>0</v>
      </c>
      <c r="G1141">
        <f t="shared" si="108"/>
        <v>0</v>
      </c>
    </row>
    <row r="1142" spans="1:7" ht="13.2" x14ac:dyDescent="0.25">
      <c r="A1142" s="6">
        <v>0</v>
      </c>
      <c r="B1142">
        <f t="shared" si="103"/>
        <v>0</v>
      </c>
      <c r="C1142">
        <f t="shared" si="104"/>
        <v>0</v>
      </c>
      <c r="D1142">
        <f t="shared" si="105"/>
        <v>0</v>
      </c>
      <c r="E1142">
        <f t="shared" si="106"/>
        <v>0</v>
      </c>
      <c r="F1142">
        <f t="shared" si="107"/>
        <v>0</v>
      </c>
      <c r="G1142">
        <f t="shared" si="108"/>
        <v>0</v>
      </c>
    </row>
    <row r="1143" spans="1:7" ht="13.2" x14ac:dyDescent="0.25">
      <c r="A1143" s="6">
        <v>0</v>
      </c>
      <c r="B1143">
        <f t="shared" si="103"/>
        <v>0</v>
      </c>
      <c r="C1143">
        <f t="shared" si="104"/>
        <v>0</v>
      </c>
      <c r="D1143">
        <f t="shared" si="105"/>
        <v>0</v>
      </c>
      <c r="E1143">
        <f t="shared" si="106"/>
        <v>0</v>
      </c>
      <c r="F1143">
        <f t="shared" si="107"/>
        <v>0</v>
      </c>
      <c r="G1143">
        <f t="shared" si="108"/>
        <v>0</v>
      </c>
    </row>
    <row r="1144" spans="1:7" ht="13.2" x14ac:dyDescent="0.25">
      <c r="A1144" s="6">
        <v>0</v>
      </c>
      <c r="B1144">
        <f t="shared" si="103"/>
        <v>0</v>
      </c>
      <c r="C1144">
        <f t="shared" si="104"/>
        <v>0</v>
      </c>
      <c r="D1144">
        <f t="shared" si="105"/>
        <v>0</v>
      </c>
      <c r="E1144">
        <f t="shared" si="106"/>
        <v>0</v>
      </c>
      <c r="F1144">
        <f t="shared" si="107"/>
        <v>0</v>
      </c>
      <c r="G1144">
        <f t="shared" si="108"/>
        <v>0</v>
      </c>
    </row>
    <row r="1145" spans="1:7" ht="13.2" x14ac:dyDescent="0.25">
      <c r="A1145" s="6">
        <v>0</v>
      </c>
      <c r="B1145">
        <f t="shared" si="103"/>
        <v>0</v>
      </c>
      <c r="C1145">
        <f t="shared" si="104"/>
        <v>0</v>
      </c>
      <c r="D1145">
        <f t="shared" si="105"/>
        <v>0</v>
      </c>
      <c r="E1145">
        <f t="shared" si="106"/>
        <v>0</v>
      </c>
      <c r="F1145">
        <f t="shared" si="107"/>
        <v>0</v>
      </c>
      <c r="G1145">
        <f t="shared" si="108"/>
        <v>0</v>
      </c>
    </row>
    <row r="1146" spans="1:7" ht="13.2" x14ac:dyDescent="0.25">
      <c r="A1146" s="6">
        <v>0</v>
      </c>
      <c r="B1146">
        <f t="shared" si="103"/>
        <v>0</v>
      </c>
      <c r="C1146">
        <f t="shared" si="104"/>
        <v>0</v>
      </c>
      <c r="D1146">
        <f t="shared" si="105"/>
        <v>0</v>
      </c>
      <c r="E1146">
        <f t="shared" si="106"/>
        <v>0</v>
      </c>
      <c r="F1146">
        <f t="shared" si="107"/>
        <v>0</v>
      </c>
      <c r="G1146">
        <f t="shared" si="108"/>
        <v>0</v>
      </c>
    </row>
    <row r="1147" spans="1:7" ht="13.2" x14ac:dyDescent="0.25">
      <c r="A1147" s="6">
        <v>0</v>
      </c>
      <c r="B1147">
        <f t="shared" si="103"/>
        <v>0</v>
      </c>
      <c r="C1147">
        <f t="shared" si="104"/>
        <v>0</v>
      </c>
      <c r="D1147">
        <f t="shared" si="105"/>
        <v>0</v>
      </c>
      <c r="E1147">
        <f t="shared" si="106"/>
        <v>0</v>
      </c>
      <c r="F1147">
        <f t="shared" si="107"/>
        <v>0</v>
      </c>
      <c r="G1147">
        <f t="shared" si="108"/>
        <v>0</v>
      </c>
    </row>
    <row r="1148" spans="1:7" ht="13.2" x14ac:dyDescent="0.25">
      <c r="A1148" s="6">
        <v>0</v>
      </c>
      <c r="B1148">
        <f t="shared" si="103"/>
        <v>0</v>
      </c>
      <c r="C1148">
        <f t="shared" si="104"/>
        <v>0</v>
      </c>
      <c r="D1148">
        <f t="shared" si="105"/>
        <v>0</v>
      </c>
      <c r="E1148">
        <f t="shared" si="106"/>
        <v>0</v>
      </c>
      <c r="F1148">
        <f t="shared" si="107"/>
        <v>0</v>
      </c>
      <c r="G1148">
        <f t="shared" si="108"/>
        <v>0</v>
      </c>
    </row>
    <row r="1149" spans="1:7" ht="13.2" x14ac:dyDescent="0.25">
      <c r="A1149" s="6">
        <v>0</v>
      </c>
      <c r="B1149">
        <f t="shared" si="103"/>
        <v>0</v>
      </c>
      <c r="C1149">
        <f t="shared" si="104"/>
        <v>0</v>
      </c>
      <c r="D1149">
        <f t="shared" si="105"/>
        <v>0</v>
      </c>
      <c r="E1149">
        <f t="shared" si="106"/>
        <v>0</v>
      </c>
      <c r="F1149">
        <f t="shared" si="107"/>
        <v>0</v>
      </c>
      <c r="G1149">
        <f t="shared" si="108"/>
        <v>0</v>
      </c>
    </row>
    <row r="1150" spans="1:7" ht="13.2" x14ac:dyDescent="0.25">
      <c r="A1150" s="6">
        <v>0</v>
      </c>
      <c r="B1150">
        <f t="shared" si="103"/>
        <v>0</v>
      </c>
      <c r="C1150">
        <f t="shared" si="104"/>
        <v>0</v>
      </c>
      <c r="D1150">
        <f t="shared" si="105"/>
        <v>0</v>
      </c>
      <c r="E1150">
        <f t="shared" si="106"/>
        <v>0</v>
      </c>
      <c r="F1150">
        <f t="shared" si="107"/>
        <v>0</v>
      </c>
      <c r="G1150">
        <f t="shared" si="108"/>
        <v>0</v>
      </c>
    </row>
    <row r="1151" spans="1:7" ht="13.2" x14ac:dyDescent="0.25">
      <c r="A1151" s="6">
        <v>0</v>
      </c>
      <c r="B1151">
        <f t="shared" si="103"/>
        <v>0</v>
      </c>
      <c r="C1151">
        <f t="shared" si="104"/>
        <v>0</v>
      </c>
      <c r="D1151">
        <f t="shared" si="105"/>
        <v>0</v>
      </c>
      <c r="E1151">
        <f t="shared" si="106"/>
        <v>0</v>
      </c>
      <c r="F1151">
        <f t="shared" si="107"/>
        <v>0</v>
      </c>
      <c r="G1151">
        <f t="shared" si="108"/>
        <v>0</v>
      </c>
    </row>
    <row r="1152" spans="1:7" ht="13.2" x14ac:dyDescent="0.25">
      <c r="A1152" s="6">
        <v>0</v>
      </c>
      <c r="B1152">
        <f t="shared" si="103"/>
        <v>0</v>
      </c>
      <c r="C1152">
        <f t="shared" si="104"/>
        <v>0</v>
      </c>
      <c r="D1152">
        <f t="shared" si="105"/>
        <v>0</v>
      </c>
      <c r="E1152">
        <f t="shared" si="106"/>
        <v>0</v>
      </c>
      <c r="F1152">
        <f t="shared" si="107"/>
        <v>0</v>
      </c>
      <c r="G1152">
        <f t="shared" si="108"/>
        <v>0</v>
      </c>
    </row>
    <row r="1153" spans="1:7" ht="13.2" x14ac:dyDescent="0.25">
      <c r="A1153" s="6">
        <v>0</v>
      </c>
      <c r="B1153">
        <f t="shared" si="103"/>
        <v>0</v>
      </c>
      <c r="C1153">
        <f t="shared" si="104"/>
        <v>0</v>
      </c>
      <c r="D1153">
        <f t="shared" si="105"/>
        <v>0</v>
      </c>
      <c r="E1153">
        <f t="shared" si="106"/>
        <v>0</v>
      </c>
      <c r="F1153">
        <f t="shared" si="107"/>
        <v>0</v>
      </c>
      <c r="G1153">
        <f t="shared" si="108"/>
        <v>0</v>
      </c>
    </row>
    <row r="1154" spans="1:7" ht="13.2" x14ac:dyDescent="0.25">
      <c r="A1154" s="6">
        <v>0</v>
      </c>
      <c r="B1154">
        <f t="shared" si="103"/>
        <v>0</v>
      </c>
      <c r="C1154">
        <f t="shared" si="104"/>
        <v>0</v>
      </c>
      <c r="D1154">
        <f t="shared" si="105"/>
        <v>0</v>
      </c>
      <c r="E1154">
        <f t="shared" si="106"/>
        <v>0</v>
      </c>
      <c r="F1154">
        <f t="shared" si="107"/>
        <v>0</v>
      </c>
      <c r="G1154">
        <f t="shared" si="108"/>
        <v>0</v>
      </c>
    </row>
    <row r="1155" spans="1:7" ht="13.2" x14ac:dyDescent="0.25">
      <c r="A1155" s="6">
        <v>0</v>
      </c>
      <c r="B1155">
        <f t="shared" ref="B1155:B1218" si="109">IF(AND($A1155&gt;0,$A1155&lt;10),1,0)</f>
        <v>0</v>
      </c>
      <c r="C1155">
        <f t="shared" ref="C1155:C1218" si="110">IF(AND($A1155&gt;10,$A1155&lt;100),1,0)</f>
        <v>0</v>
      </c>
      <c r="D1155">
        <f t="shared" ref="D1155:D1218" si="111">IF(AND($A1155&gt;100,$A1155&lt;1000),1,0)</f>
        <v>0</v>
      </c>
      <c r="E1155">
        <f t="shared" ref="E1155:E1218" si="112">IF(AND($A1155&gt;1000,$A1155&lt;10000),1,0)</f>
        <v>0</v>
      </c>
      <c r="F1155">
        <f t="shared" ref="F1155:F1218" si="113">IF(AND($A1155&gt;10000,$A1155&lt;100000),1,0)</f>
        <v>0</v>
      </c>
      <c r="G1155">
        <f t="shared" ref="G1155:G1218" si="114">IF($A1155&gt;100000,1,0)</f>
        <v>0</v>
      </c>
    </row>
    <row r="1156" spans="1:7" ht="13.2" x14ac:dyDescent="0.25">
      <c r="A1156" s="6">
        <v>0</v>
      </c>
      <c r="B1156">
        <f t="shared" si="109"/>
        <v>0</v>
      </c>
      <c r="C1156">
        <f t="shared" si="110"/>
        <v>0</v>
      </c>
      <c r="D1156">
        <f t="shared" si="111"/>
        <v>0</v>
      </c>
      <c r="E1156">
        <f t="shared" si="112"/>
        <v>0</v>
      </c>
      <c r="F1156">
        <f t="shared" si="113"/>
        <v>0</v>
      </c>
      <c r="G1156">
        <f t="shared" si="114"/>
        <v>0</v>
      </c>
    </row>
    <row r="1157" spans="1:7" ht="13.2" x14ac:dyDescent="0.25">
      <c r="A1157" s="6">
        <v>0</v>
      </c>
      <c r="B1157">
        <f t="shared" si="109"/>
        <v>0</v>
      </c>
      <c r="C1157">
        <f t="shared" si="110"/>
        <v>0</v>
      </c>
      <c r="D1157">
        <f t="shared" si="111"/>
        <v>0</v>
      </c>
      <c r="E1157">
        <f t="shared" si="112"/>
        <v>0</v>
      </c>
      <c r="F1157">
        <f t="shared" si="113"/>
        <v>0</v>
      </c>
      <c r="G1157">
        <f t="shared" si="114"/>
        <v>0</v>
      </c>
    </row>
    <row r="1158" spans="1:7" ht="13.2" x14ac:dyDescent="0.25">
      <c r="A1158" s="6">
        <v>0</v>
      </c>
      <c r="B1158">
        <f t="shared" si="109"/>
        <v>0</v>
      </c>
      <c r="C1158">
        <f t="shared" si="110"/>
        <v>0</v>
      </c>
      <c r="D1158">
        <f t="shared" si="111"/>
        <v>0</v>
      </c>
      <c r="E1158">
        <f t="shared" si="112"/>
        <v>0</v>
      </c>
      <c r="F1158">
        <f t="shared" si="113"/>
        <v>0</v>
      </c>
      <c r="G1158">
        <f t="shared" si="114"/>
        <v>0</v>
      </c>
    </row>
    <row r="1159" spans="1:7" ht="13.2" x14ac:dyDescent="0.25">
      <c r="A1159" s="6">
        <v>0</v>
      </c>
      <c r="B1159">
        <f t="shared" si="109"/>
        <v>0</v>
      </c>
      <c r="C1159">
        <f t="shared" si="110"/>
        <v>0</v>
      </c>
      <c r="D1159">
        <f t="shared" si="111"/>
        <v>0</v>
      </c>
      <c r="E1159">
        <f t="shared" si="112"/>
        <v>0</v>
      </c>
      <c r="F1159">
        <f t="shared" si="113"/>
        <v>0</v>
      </c>
      <c r="G1159">
        <f t="shared" si="114"/>
        <v>0</v>
      </c>
    </row>
    <row r="1160" spans="1:7" ht="13.2" x14ac:dyDescent="0.25">
      <c r="A1160" s="6">
        <v>0</v>
      </c>
      <c r="B1160">
        <f t="shared" si="109"/>
        <v>0</v>
      </c>
      <c r="C1160">
        <f t="shared" si="110"/>
        <v>0</v>
      </c>
      <c r="D1160">
        <f t="shared" si="111"/>
        <v>0</v>
      </c>
      <c r="E1160">
        <f t="shared" si="112"/>
        <v>0</v>
      </c>
      <c r="F1160">
        <f t="shared" si="113"/>
        <v>0</v>
      </c>
      <c r="G1160">
        <f t="shared" si="114"/>
        <v>0</v>
      </c>
    </row>
    <row r="1161" spans="1:7" ht="13.2" x14ac:dyDescent="0.25">
      <c r="A1161" s="6">
        <v>0</v>
      </c>
      <c r="B1161">
        <f t="shared" si="109"/>
        <v>0</v>
      </c>
      <c r="C1161">
        <f t="shared" si="110"/>
        <v>0</v>
      </c>
      <c r="D1161">
        <f t="shared" si="111"/>
        <v>0</v>
      </c>
      <c r="E1161">
        <f t="shared" si="112"/>
        <v>0</v>
      </c>
      <c r="F1161">
        <f t="shared" si="113"/>
        <v>0</v>
      </c>
      <c r="G1161">
        <f t="shared" si="114"/>
        <v>0</v>
      </c>
    </row>
    <row r="1162" spans="1:7" ht="13.2" x14ac:dyDescent="0.25">
      <c r="A1162" s="6">
        <v>0</v>
      </c>
      <c r="B1162">
        <f t="shared" si="109"/>
        <v>0</v>
      </c>
      <c r="C1162">
        <f t="shared" si="110"/>
        <v>0</v>
      </c>
      <c r="D1162">
        <f t="shared" si="111"/>
        <v>0</v>
      </c>
      <c r="E1162">
        <f t="shared" si="112"/>
        <v>0</v>
      </c>
      <c r="F1162">
        <f t="shared" si="113"/>
        <v>0</v>
      </c>
      <c r="G1162">
        <f t="shared" si="114"/>
        <v>0</v>
      </c>
    </row>
    <row r="1163" spans="1:7" ht="13.2" x14ac:dyDescent="0.25">
      <c r="A1163" s="6">
        <v>0</v>
      </c>
      <c r="B1163">
        <f t="shared" si="109"/>
        <v>0</v>
      </c>
      <c r="C1163">
        <f t="shared" si="110"/>
        <v>0</v>
      </c>
      <c r="D1163">
        <f t="shared" si="111"/>
        <v>0</v>
      </c>
      <c r="E1163">
        <f t="shared" si="112"/>
        <v>0</v>
      </c>
      <c r="F1163">
        <f t="shared" si="113"/>
        <v>0</v>
      </c>
      <c r="G1163">
        <f t="shared" si="114"/>
        <v>0</v>
      </c>
    </row>
    <row r="1164" spans="1:7" ht="13.2" x14ac:dyDescent="0.25">
      <c r="A1164" s="6">
        <v>0</v>
      </c>
      <c r="B1164">
        <f t="shared" si="109"/>
        <v>0</v>
      </c>
      <c r="C1164">
        <f t="shared" si="110"/>
        <v>0</v>
      </c>
      <c r="D1164">
        <f t="shared" si="111"/>
        <v>0</v>
      </c>
      <c r="E1164">
        <f t="shared" si="112"/>
        <v>0</v>
      </c>
      <c r="F1164">
        <f t="shared" si="113"/>
        <v>0</v>
      </c>
      <c r="G1164">
        <f t="shared" si="114"/>
        <v>0</v>
      </c>
    </row>
    <row r="1165" spans="1:7" ht="13.2" x14ac:dyDescent="0.25">
      <c r="A1165" s="6">
        <v>0</v>
      </c>
      <c r="B1165">
        <f t="shared" si="109"/>
        <v>0</v>
      </c>
      <c r="C1165">
        <f t="shared" si="110"/>
        <v>0</v>
      </c>
      <c r="D1165">
        <f t="shared" si="111"/>
        <v>0</v>
      </c>
      <c r="E1165">
        <f t="shared" si="112"/>
        <v>0</v>
      </c>
      <c r="F1165">
        <f t="shared" si="113"/>
        <v>0</v>
      </c>
      <c r="G1165">
        <f t="shared" si="114"/>
        <v>0</v>
      </c>
    </row>
    <row r="1166" spans="1:7" ht="13.2" x14ac:dyDescent="0.25">
      <c r="A1166" s="6">
        <v>0</v>
      </c>
      <c r="B1166">
        <f t="shared" si="109"/>
        <v>0</v>
      </c>
      <c r="C1166">
        <f t="shared" si="110"/>
        <v>0</v>
      </c>
      <c r="D1166">
        <f t="shared" si="111"/>
        <v>0</v>
      </c>
      <c r="E1166">
        <f t="shared" si="112"/>
        <v>0</v>
      </c>
      <c r="F1166">
        <f t="shared" si="113"/>
        <v>0</v>
      </c>
      <c r="G1166">
        <f t="shared" si="114"/>
        <v>0</v>
      </c>
    </row>
    <row r="1167" spans="1:7" ht="13.2" x14ac:dyDescent="0.25">
      <c r="A1167" s="6">
        <v>0</v>
      </c>
      <c r="B1167">
        <f t="shared" si="109"/>
        <v>0</v>
      </c>
      <c r="C1167">
        <f t="shared" si="110"/>
        <v>0</v>
      </c>
      <c r="D1167">
        <f t="shared" si="111"/>
        <v>0</v>
      </c>
      <c r="E1167">
        <f t="shared" si="112"/>
        <v>0</v>
      </c>
      <c r="F1167">
        <f t="shared" si="113"/>
        <v>0</v>
      </c>
      <c r="G1167">
        <f t="shared" si="114"/>
        <v>0</v>
      </c>
    </row>
    <row r="1168" spans="1:7" ht="13.2" x14ac:dyDescent="0.25">
      <c r="A1168" s="6">
        <v>0</v>
      </c>
      <c r="B1168">
        <f t="shared" si="109"/>
        <v>0</v>
      </c>
      <c r="C1168">
        <f t="shared" si="110"/>
        <v>0</v>
      </c>
      <c r="D1168">
        <f t="shared" si="111"/>
        <v>0</v>
      </c>
      <c r="E1168">
        <f t="shared" si="112"/>
        <v>0</v>
      </c>
      <c r="F1168">
        <f t="shared" si="113"/>
        <v>0</v>
      </c>
      <c r="G1168">
        <f t="shared" si="114"/>
        <v>0</v>
      </c>
    </row>
    <row r="1169" spans="1:7" ht="13.2" x14ac:dyDescent="0.25">
      <c r="A1169" s="6">
        <v>0</v>
      </c>
      <c r="B1169">
        <f t="shared" si="109"/>
        <v>0</v>
      </c>
      <c r="C1169">
        <f t="shared" si="110"/>
        <v>0</v>
      </c>
      <c r="D1169">
        <f t="shared" si="111"/>
        <v>0</v>
      </c>
      <c r="E1169">
        <f t="shared" si="112"/>
        <v>0</v>
      </c>
      <c r="F1169">
        <f t="shared" si="113"/>
        <v>0</v>
      </c>
      <c r="G1169">
        <f t="shared" si="114"/>
        <v>0</v>
      </c>
    </row>
    <row r="1170" spans="1:7" ht="13.2" x14ac:dyDescent="0.25">
      <c r="A1170" s="6">
        <v>0</v>
      </c>
      <c r="B1170">
        <f t="shared" si="109"/>
        <v>0</v>
      </c>
      <c r="C1170">
        <f t="shared" si="110"/>
        <v>0</v>
      </c>
      <c r="D1170">
        <f t="shared" si="111"/>
        <v>0</v>
      </c>
      <c r="E1170">
        <f t="shared" si="112"/>
        <v>0</v>
      </c>
      <c r="F1170">
        <f t="shared" si="113"/>
        <v>0</v>
      </c>
      <c r="G1170">
        <f t="shared" si="114"/>
        <v>0</v>
      </c>
    </row>
    <row r="1171" spans="1:7" ht="13.2" x14ac:dyDescent="0.25">
      <c r="A1171" s="6">
        <v>0</v>
      </c>
      <c r="B1171">
        <f t="shared" si="109"/>
        <v>0</v>
      </c>
      <c r="C1171">
        <f t="shared" si="110"/>
        <v>0</v>
      </c>
      <c r="D1171">
        <f t="shared" si="111"/>
        <v>0</v>
      </c>
      <c r="E1171">
        <f t="shared" si="112"/>
        <v>0</v>
      </c>
      <c r="F1171">
        <f t="shared" si="113"/>
        <v>0</v>
      </c>
      <c r="G1171">
        <f t="shared" si="114"/>
        <v>0</v>
      </c>
    </row>
    <row r="1172" spans="1:7" ht="13.2" x14ac:dyDescent="0.25">
      <c r="A1172" s="6">
        <v>0</v>
      </c>
      <c r="B1172">
        <f t="shared" si="109"/>
        <v>0</v>
      </c>
      <c r="C1172">
        <f t="shared" si="110"/>
        <v>0</v>
      </c>
      <c r="D1172">
        <f t="shared" si="111"/>
        <v>0</v>
      </c>
      <c r="E1172">
        <f t="shared" si="112"/>
        <v>0</v>
      </c>
      <c r="F1172">
        <f t="shared" si="113"/>
        <v>0</v>
      </c>
      <c r="G1172">
        <f t="shared" si="114"/>
        <v>0</v>
      </c>
    </row>
    <row r="1173" spans="1:7" ht="13.2" x14ac:dyDescent="0.25">
      <c r="A1173" s="6">
        <v>0</v>
      </c>
      <c r="B1173">
        <f t="shared" si="109"/>
        <v>0</v>
      </c>
      <c r="C1173">
        <f t="shared" si="110"/>
        <v>0</v>
      </c>
      <c r="D1173">
        <f t="shared" si="111"/>
        <v>0</v>
      </c>
      <c r="E1173">
        <f t="shared" si="112"/>
        <v>0</v>
      </c>
      <c r="F1173">
        <f t="shared" si="113"/>
        <v>0</v>
      </c>
      <c r="G1173">
        <f t="shared" si="114"/>
        <v>0</v>
      </c>
    </row>
    <row r="1174" spans="1:7" ht="13.2" x14ac:dyDescent="0.25">
      <c r="A1174" s="6">
        <v>0</v>
      </c>
      <c r="B1174">
        <f t="shared" si="109"/>
        <v>0</v>
      </c>
      <c r="C1174">
        <f t="shared" si="110"/>
        <v>0</v>
      </c>
      <c r="D1174">
        <f t="shared" si="111"/>
        <v>0</v>
      </c>
      <c r="E1174">
        <f t="shared" si="112"/>
        <v>0</v>
      </c>
      <c r="F1174">
        <f t="shared" si="113"/>
        <v>0</v>
      </c>
      <c r="G1174">
        <f t="shared" si="114"/>
        <v>0</v>
      </c>
    </row>
    <row r="1175" spans="1:7" ht="13.2" x14ac:dyDescent="0.25">
      <c r="A1175" s="6">
        <v>0</v>
      </c>
      <c r="B1175">
        <f t="shared" si="109"/>
        <v>0</v>
      </c>
      <c r="C1175">
        <f t="shared" si="110"/>
        <v>0</v>
      </c>
      <c r="D1175">
        <f t="shared" si="111"/>
        <v>0</v>
      </c>
      <c r="E1175">
        <f t="shared" si="112"/>
        <v>0</v>
      </c>
      <c r="F1175">
        <f t="shared" si="113"/>
        <v>0</v>
      </c>
      <c r="G1175">
        <f t="shared" si="114"/>
        <v>0</v>
      </c>
    </row>
    <row r="1176" spans="1:7" ht="13.2" x14ac:dyDescent="0.25">
      <c r="A1176" s="6">
        <v>0</v>
      </c>
      <c r="B1176">
        <f t="shared" si="109"/>
        <v>0</v>
      </c>
      <c r="C1176">
        <f t="shared" si="110"/>
        <v>0</v>
      </c>
      <c r="D1176">
        <f t="shared" si="111"/>
        <v>0</v>
      </c>
      <c r="E1176">
        <f t="shared" si="112"/>
        <v>0</v>
      </c>
      <c r="F1176">
        <f t="shared" si="113"/>
        <v>0</v>
      </c>
      <c r="G1176">
        <f t="shared" si="114"/>
        <v>0</v>
      </c>
    </row>
    <row r="1177" spans="1:7" ht="13.2" x14ac:dyDescent="0.25">
      <c r="A1177" s="6">
        <v>0</v>
      </c>
      <c r="B1177">
        <f t="shared" si="109"/>
        <v>0</v>
      </c>
      <c r="C1177">
        <f t="shared" si="110"/>
        <v>0</v>
      </c>
      <c r="D1177">
        <f t="shared" si="111"/>
        <v>0</v>
      </c>
      <c r="E1177">
        <f t="shared" si="112"/>
        <v>0</v>
      </c>
      <c r="F1177">
        <f t="shared" si="113"/>
        <v>0</v>
      </c>
      <c r="G1177">
        <f t="shared" si="114"/>
        <v>0</v>
      </c>
    </row>
    <row r="1178" spans="1:7" ht="13.2" x14ac:dyDescent="0.25">
      <c r="A1178" s="6">
        <v>0</v>
      </c>
      <c r="B1178">
        <f t="shared" si="109"/>
        <v>0</v>
      </c>
      <c r="C1178">
        <f t="shared" si="110"/>
        <v>0</v>
      </c>
      <c r="D1178">
        <f t="shared" si="111"/>
        <v>0</v>
      </c>
      <c r="E1178">
        <f t="shared" si="112"/>
        <v>0</v>
      </c>
      <c r="F1178">
        <f t="shared" si="113"/>
        <v>0</v>
      </c>
      <c r="G1178">
        <f t="shared" si="114"/>
        <v>0</v>
      </c>
    </row>
    <row r="1179" spans="1:7" ht="13.2" x14ac:dyDescent="0.25">
      <c r="A1179" s="6">
        <v>0</v>
      </c>
      <c r="B1179">
        <f t="shared" si="109"/>
        <v>0</v>
      </c>
      <c r="C1179">
        <f t="shared" si="110"/>
        <v>0</v>
      </c>
      <c r="D1179">
        <f t="shared" si="111"/>
        <v>0</v>
      </c>
      <c r="E1179">
        <f t="shared" si="112"/>
        <v>0</v>
      </c>
      <c r="F1179">
        <f t="shared" si="113"/>
        <v>0</v>
      </c>
      <c r="G1179">
        <f t="shared" si="114"/>
        <v>0</v>
      </c>
    </row>
    <row r="1180" spans="1:7" ht="13.2" x14ac:dyDescent="0.25">
      <c r="A1180" s="6">
        <v>0</v>
      </c>
      <c r="B1180">
        <f t="shared" si="109"/>
        <v>0</v>
      </c>
      <c r="C1180">
        <f t="shared" si="110"/>
        <v>0</v>
      </c>
      <c r="D1180">
        <f t="shared" si="111"/>
        <v>0</v>
      </c>
      <c r="E1180">
        <f t="shared" si="112"/>
        <v>0</v>
      </c>
      <c r="F1180">
        <f t="shared" si="113"/>
        <v>0</v>
      </c>
      <c r="G1180">
        <f t="shared" si="114"/>
        <v>0</v>
      </c>
    </row>
    <row r="1181" spans="1:7" ht="13.2" x14ac:dyDescent="0.25">
      <c r="A1181" s="6">
        <v>0</v>
      </c>
      <c r="B1181">
        <f t="shared" si="109"/>
        <v>0</v>
      </c>
      <c r="C1181">
        <f t="shared" si="110"/>
        <v>0</v>
      </c>
      <c r="D1181">
        <f t="shared" si="111"/>
        <v>0</v>
      </c>
      <c r="E1181">
        <f t="shared" si="112"/>
        <v>0</v>
      </c>
      <c r="F1181">
        <f t="shared" si="113"/>
        <v>0</v>
      </c>
      <c r="G1181">
        <f t="shared" si="114"/>
        <v>0</v>
      </c>
    </row>
    <row r="1182" spans="1:7" ht="13.2" x14ac:dyDescent="0.25">
      <c r="A1182" s="6">
        <v>0</v>
      </c>
      <c r="B1182">
        <f t="shared" si="109"/>
        <v>0</v>
      </c>
      <c r="C1182">
        <f t="shared" si="110"/>
        <v>0</v>
      </c>
      <c r="D1182">
        <f t="shared" si="111"/>
        <v>0</v>
      </c>
      <c r="E1182">
        <f t="shared" si="112"/>
        <v>0</v>
      </c>
      <c r="F1182">
        <f t="shared" si="113"/>
        <v>0</v>
      </c>
      <c r="G1182">
        <f t="shared" si="114"/>
        <v>0</v>
      </c>
    </row>
    <row r="1183" spans="1:7" ht="13.2" x14ac:dyDescent="0.25">
      <c r="A1183" s="6">
        <v>0</v>
      </c>
      <c r="B1183">
        <f t="shared" si="109"/>
        <v>0</v>
      </c>
      <c r="C1183">
        <f t="shared" si="110"/>
        <v>0</v>
      </c>
      <c r="D1183">
        <f t="shared" si="111"/>
        <v>0</v>
      </c>
      <c r="E1183">
        <f t="shared" si="112"/>
        <v>0</v>
      </c>
      <c r="F1183">
        <f t="shared" si="113"/>
        <v>0</v>
      </c>
      <c r="G1183">
        <f t="shared" si="114"/>
        <v>0</v>
      </c>
    </row>
    <row r="1184" spans="1:7" ht="13.2" x14ac:dyDescent="0.25">
      <c r="A1184" s="6">
        <v>0</v>
      </c>
      <c r="B1184">
        <f t="shared" si="109"/>
        <v>0</v>
      </c>
      <c r="C1184">
        <f t="shared" si="110"/>
        <v>0</v>
      </c>
      <c r="D1184">
        <f t="shared" si="111"/>
        <v>0</v>
      </c>
      <c r="E1184">
        <f t="shared" si="112"/>
        <v>0</v>
      </c>
      <c r="F1184">
        <f t="shared" si="113"/>
        <v>0</v>
      </c>
      <c r="G1184">
        <f t="shared" si="114"/>
        <v>0</v>
      </c>
    </row>
    <row r="1185" spans="1:7" ht="13.2" x14ac:dyDescent="0.25">
      <c r="A1185" s="6">
        <v>0</v>
      </c>
      <c r="B1185">
        <f t="shared" si="109"/>
        <v>0</v>
      </c>
      <c r="C1185">
        <f t="shared" si="110"/>
        <v>0</v>
      </c>
      <c r="D1185">
        <f t="shared" si="111"/>
        <v>0</v>
      </c>
      <c r="E1185">
        <f t="shared" si="112"/>
        <v>0</v>
      </c>
      <c r="F1185">
        <f t="shared" si="113"/>
        <v>0</v>
      </c>
      <c r="G1185">
        <f t="shared" si="114"/>
        <v>0</v>
      </c>
    </row>
    <row r="1186" spans="1:7" ht="13.2" x14ac:dyDescent="0.25">
      <c r="A1186" s="6">
        <v>0</v>
      </c>
      <c r="B1186">
        <f t="shared" si="109"/>
        <v>0</v>
      </c>
      <c r="C1186">
        <f t="shared" si="110"/>
        <v>0</v>
      </c>
      <c r="D1186">
        <f t="shared" si="111"/>
        <v>0</v>
      </c>
      <c r="E1186">
        <f t="shared" si="112"/>
        <v>0</v>
      </c>
      <c r="F1186">
        <f t="shared" si="113"/>
        <v>0</v>
      </c>
      <c r="G1186">
        <f t="shared" si="114"/>
        <v>0</v>
      </c>
    </row>
    <row r="1187" spans="1:7" ht="13.2" x14ac:dyDescent="0.25">
      <c r="A1187" s="6">
        <v>0</v>
      </c>
      <c r="B1187">
        <f t="shared" si="109"/>
        <v>0</v>
      </c>
      <c r="C1187">
        <f t="shared" si="110"/>
        <v>0</v>
      </c>
      <c r="D1187">
        <f t="shared" si="111"/>
        <v>0</v>
      </c>
      <c r="E1187">
        <f t="shared" si="112"/>
        <v>0</v>
      </c>
      <c r="F1187">
        <f t="shared" si="113"/>
        <v>0</v>
      </c>
      <c r="G1187">
        <f t="shared" si="114"/>
        <v>0</v>
      </c>
    </row>
    <row r="1188" spans="1:7" ht="13.2" x14ac:dyDescent="0.25">
      <c r="A1188" s="6">
        <v>0</v>
      </c>
      <c r="B1188">
        <f t="shared" si="109"/>
        <v>0</v>
      </c>
      <c r="C1188">
        <f t="shared" si="110"/>
        <v>0</v>
      </c>
      <c r="D1188">
        <f t="shared" si="111"/>
        <v>0</v>
      </c>
      <c r="E1188">
        <f t="shared" si="112"/>
        <v>0</v>
      </c>
      <c r="F1188">
        <f t="shared" si="113"/>
        <v>0</v>
      </c>
      <c r="G1188">
        <f t="shared" si="114"/>
        <v>0</v>
      </c>
    </row>
    <row r="1189" spans="1:7" ht="13.2" x14ac:dyDescent="0.25">
      <c r="A1189" s="6">
        <v>0</v>
      </c>
      <c r="B1189">
        <f t="shared" si="109"/>
        <v>0</v>
      </c>
      <c r="C1189">
        <f t="shared" si="110"/>
        <v>0</v>
      </c>
      <c r="D1189">
        <f t="shared" si="111"/>
        <v>0</v>
      </c>
      <c r="E1189">
        <f t="shared" si="112"/>
        <v>0</v>
      </c>
      <c r="F1189">
        <f t="shared" si="113"/>
        <v>0</v>
      </c>
      <c r="G1189">
        <f t="shared" si="114"/>
        <v>0</v>
      </c>
    </row>
    <row r="1190" spans="1:7" ht="13.2" x14ac:dyDescent="0.25">
      <c r="A1190" s="6">
        <v>0</v>
      </c>
      <c r="B1190">
        <f t="shared" si="109"/>
        <v>0</v>
      </c>
      <c r="C1190">
        <f t="shared" si="110"/>
        <v>0</v>
      </c>
      <c r="D1190">
        <f t="shared" si="111"/>
        <v>0</v>
      </c>
      <c r="E1190">
        <f t="shared" si="112"/>
        <v>0</v>
      </c>
      <c r="F1190">
        <f t="shared" si="113"/>
        <v>0</v>
      </c>
      <c r="G1190">
        <f t="shared" si="114"/>
        <v>0</v>
      </c>
    </row>
    <row r="1191" spans="1:7" ht="13.2" x14ac:dyDescent="0.25">
      <c r="A1191" s="6">
        <v>0</v>
      </c>
      <c r="B1191">
        <f t="shared" si="109"/>
        <v>0</v>
      </c>
      <c r="C1191">
        <f t="shared" si="110"/>
        <v>0</v>
      </c>
      <c r="D1191">
        <f t="shared" si="111"/>
        <v>0</v>
      </c>
      <c r="E1191">
        <f t="shared" si="112"/>
        <v>0</v>
      </c>
      <c r="F1191">
        <f t="shared" si="113"/>
        <v>0</v>
      </c>
      <c r="G1191">
        <f t="shared" si="114"/>
        <v>0</v>
      </c>
    </row>
    <row r="1192" spans="1:7" ht="13.2" x14ac:dyDescent="0.25">
      <c r="A1192" s="6">
        <v>0</v>
      </c>
      <c r="B1192">
        <f t="shared" si="109"/>
        <v>0</v>
      </c>
      <c r="C1192">
        <f t="shared" si="110"/>
        <v>0</v>
      </c>
      <c r="D1192">
        <f t="shared" si="111"/>
        <v>0</v>
      </c>
      <c r="E1192">
        <f t="shared" si="112"/>
        <v>0</v>
      </c>
      <c r="F1192">
        <f t="shared" si="113"/>
        <v>0</v>
      </c>
      <c r="G1192">
        <f t="shared" si="114"/>
        <v>0</v>
      </c>
    </row>
    <row r="1193" spans="1:7" ht="13.2" x14ac:dyDescent="0.25">
      <c r="A1193" s="6">
        <v>0</v>
      </c>
      <c r="B1193">
        <f t="shared" si="109"/>
        <v>0</v>
      </c>
      <c r="C1193">
        <f t="shared" si="110"/>
        <v>0</v>
      </c>
      <c r="D1193">
        <f t="shared" si="111"/>
        <v>0</v>
      </c>
      <c r="E1193">
        <f t="shared" si="112"/>
        <v>0</v>
      </c>
      <c r="F1193">
        <f t="shared" si="113"/>
        <v>0</v>
      </c>
      <c r="G1193">
        <f t="shared" si="114"/>
        <v>0</v>
      </c>
    </row>
    <row r="1194" spans="1:7" ht="13.2" x14ac:dyDescent="0.25">
      <c r="A1194" s="6">
        <v>0</v>
      </c>
      <c r="B1194">
        <f t="shared" si="109"/>
        <v>0</v>
      </c>
      <c r="C1194">
        <f t="shared" si="110"/>
        <v>0</v>
      </c>
      <c r="D1194">
        <f t="shared" si="111"/>
        <v>0</v>
      </c>
      <c r="E1194">
        <f t="shared" si="112"/>
        <v>0</v>
      </c>
      <c r="F1194">
        <f t="shared" si="113"/>
        <v>0</v>
      </c>
      <c r="G1194">
        <f t="shared" si="114"/>
        <v>0</v>
      </c>
    </row>
    <row r="1195" spans="1:7" ht="13.2" x14ac:dyDescent="0.25">
      <c r="A1195" s="6">
        <v>0</v>
      </c>
      <c r="B1195">
        <f t="shared" si="109"/>
        <v>0</v>
      </c>
      <c r="C1195">
        <f t="shared" si="110"/>
        <v>0</v>
      </c>
      <c r="D1195">
        <f t="shared" si="111"/>
        <v>0</v>
      </c>
      <c r="E1195">
        <f t="shared" si="112"/>
        <v>0</v>
      </c>
      <c r="F1195">
        <f t="shared" si="113"/>
        <v>0</v>
      </c>
      <c r="G1195">
        <f t="shared" si="114"/>
        <v>0</v>
      </c>
    </row>
    <row r="1196" spans="1:7" ht="13.2" x14ac:dyDescent="0.25">
      <c r="A1196" s="6">
        <v>0</v>
      </c>
      <c r="B1196">
        <f t="shared" si="109"/>
        <v>0</v>
      </c>
      <c r="C1196">
        <f t="shared" si="110"/>
        <v>0</v>
      </c>
      <c r="D1196">
        <f t="shared" si="111"/>
        <v>0</v>
      </c>
      <c r="E1196">
        <f t="shared" si="112"/>
        <v>0</v>
      </c>
      <c r="F1196">
        <f t="shared" si="113"/>
        <v>0</v>
      </c>
      <c r="G1196">
        <f t="shared" si="114"/>
        <v>0</v>
      </c>
    </row>
    <row r="1197" spans="1:7" ht="13.2" x14ac:dyDescent="0.25">
      <c r="A1197" s="6">
        <v>0</v>
      </c>
      <c r="B1197">
        <f t="shared" si="109"/>
        <v>0</v>
      </c>
      <c r="C1197">
        <f t="shared" si="110"/>
        <v>0</v>
      </c>
      <c r="D1197">
        <f t="shared" si="111"/>
        <v>0</v>
      </c>
      <c r="E1197">
        <f t="shared" si="112"/>
        <v>0</v>
      </c>
      <c r="F1197">
        <f t="shared" si="113"/>
        <v>0</v>
      </c>
      <c r="G1197">
        <f t="shared" si="114"/>
        <v>0</v>
      </c>
    </row>
    <row r="1198" spans="1:7" ht="13.2" x14ac:dyDescent="0.25">
      <c r="A1198" s="6">
        <v>0</v>
      </c>
      <c r="B1198">
        <f t="shared" si="109"/>
        <v>0</v>
      </c>
      <c r="C1198">
        <f t="shared" si="110"/>
        <v>0</v>
      </c>
      <c r="D1198">
        <f t="shared" si="111"/>
        <v>0</v>
      </c>
      <c r="E1198">
        <f t="shared" si="112"/>
        <v>0</v>
      </c>
      <c r="F1198">
        <f t="shared" si="113"/>
        <v>0</v>
      </c>
      <c r="G1198">
        <f t="shared" si="114"/>
        <v>0</v>
      </c>
    </row>
    <row r="1199" spans="1:7" ht="13.2" x14ac:dyDescent="0.25">
      <c r="A1199" s="6">
        <v>0</v>
      </c>
      <c r="B1199">
        <f t="shared" si="109"/>
        <v>0</v>
      </c>
      <c r="C1199">
        <f t="shared" si="110"/>
        <v>0</v>
      </c>
      <c r="D1199">
        <f t="shared" si="111"/>
        <v>0</v>
      </c>
      <c r="E1199">
        <f t="shared" si="112"/>
        <v>0</v>
      </c>
      <c r="F1199">
        <f t="shared" si="113"/>
        <v>0</v>
      </c>
      <c r="G1199">
        <f t="shared" si="114"/>
        <v>0</v>
      </c>
    </row>
    <row r="1200" spans="1:7" ht="13.2" x14ac:dyDescent="0.25">
      <c r="A1200" s="6">
        <v>0</v>
      </c>
      <c r="B1200">
        <f t="shared" si="109"/>
        <v>0</v>
      </c>
      <c r="C1200">
        <f t="shared" si="110"/>
        <v>0</v>
      </c>
      <c r="D1200">
        <f t="shared" si="111"/>
        <v>0</v>
      </c>
      <c r="E1200">
        <f t="shared" si="112"/>
        <v>0</v>
      </c>
      <c r="F1200">
        <f t="shared" si="113"/>
        <v>0</v>
      </c>
      <c r="G1200">
        <f t="shared" si="114"/>
        <v>0</v>
      </c>
    </row>
    <row r="1201" spans="1:7" ht="13.2" x14ac:dyDescent="0.25">
      <c r="A1201" s="6">
        <v>0</v>
      </c>
      <c r="B1201">
        <f t="shared" si="109"/>
        <v>0</v>
      </c>
      <c r="C1201">
        <f t="shared" si="110"/>
        <v>0</v>
      </c>
      <c r="D1201">
        <f t="shared" si="111"/>
        <v>0</v>
      </c>
      <c r="E1201">
        <f t="shared" si="112"/>
        <v>0</v>
      </c>
      <c r="F1201">
        <f t="shared" si="113"/>
        <v>0</v>
      </c>
      <c r="G1201">
        <f t="shared" si="114"/>
        <v>0</v>
      </c>
    </row>
    <row r="1202" spans="1:7" ht="13.2" x14ac:dyDescent="0.25">
      <c r="A1202" s="6">
        <v>0</v>
      </c>
      <c r="B1202">
        <f t="shared" si="109"/>
        <v>0</v>
      </c>
      <c r="C1202">
        <f t="shared" si="110"/>
        <v>0</v>
      </c>
      <c r="D1202">
        <f t="shared" si="111"/>
        <v>0</v>
      </c>
      <c r="E1202">
        <f t="shared" si="112"/>
        <v>0</v>
      </c>
      <c r="F1202">
        <f t="shared" si="113"/>
        <v>0</v>
      </c>
      <c r="G1202">
        <f t="shared" si="114"/>
        <v>0</v>
      </c>
    </row>
    <row r="1203" spans="1:7" ht="13.2" x14ac:dyDescent="0.25">
      <c r="A1203" s="6">
        <v>0</v>
      </c>
      <c r="B1203">
        <f t="shared" si="109"/>
        <v>0</v>
      </c>
      <c r="C1203">
        <f t="shared" si="110"/>
        <v>0</v>
      </c>
      <c r="D1203">
        <f t="shared" si="111"/>
        <v>0</v>
      </c>
      <c r="E1203">
        <f t="shared" si="112"/>
        <v>0</v>
      </c>
      <c r="F1203">
        <f t="shared" si="113"/>
        <v>0</v>
      </c>
      <c r="G1203">
        <f t="shared" si="114"/>
        <v>0</v>
      </c>
    </row>
    <row r="1204" spans="1:7" ht="13.2" x14ac:dyDescent="0.25">
      <c r="A1204" s="6">
        <v>0</v>
      </c>
      <c r="B1204">
        <f t="shared" si="109"/>
        <v>0</v>
      </c>
      <c r="C1204">
        <f t="shared" si="110"/>
        <v>0</v>
      </c>
      <c r="D1204">
        <f t="shared" si="111"/>
        <v>0</v>
      </c>
      <c r="E1204">
        <f t="shared" si="112"/>
        <v>0</v>
      </c>
      <c r="F1204">
        <f t="shared" si="113"/>
        <v>0</v>
      </c>
      <c r="G1204">
        <f t="shared" si="114"/>
        <v>0</v>
      </c>
    </row>
    <row r="1205" spans="1:7" ht="13.2" x14ac:dyDescent="0.25">
      <c r="A1205" s="6">
        <v>0</v>
      </c>
      <c r="B1205">
        <f t="shared" si="109"/>
        <v>0</v>
      </c>
      <c r="C1205">
        <f t="shared" si="110"/>
        <v>0</v>
      </c>
      <c r="D1205">
        <f t="shared" si="111"/>
        <v>0</v>
      </c>
      <c r="E1205">
        <f t="shared" si="112"/>
        <v>0</v>
      </c>
      <c r="F1205">
        <f t="shared" si="113"/>
        <v>0</v>
      </c>
      <c r="G1205">
        <f t="shared" si="114"/>
        <v>0</v>
      </c>
    </row>
    <row r="1206" spans="1:7" ht="13.2" x14ac:dyDescent="0.25">
      <c r="A1206" s="6">
        <v>0</v>
      </c>
      <c r="B1206">
        <f t="shared" si="109"/>
        <v>0</v>
      </c>
      <c r="C1206">
        <f t="shared" si="110"/>
        <v>0</v>
      </c>
      <c r="D1206">
        <f t="shared" si="111"/>
        <v>0</v>
      </c>
      <c r="E1206">
        <f t="shared" si="112"/>
        <v>0</v>
      </c>
      <c r="F1206">
        <f t="shared" si="113"/>
        <v>0</v>
      </c>
      <c r="G1206">
        <f t="shared" si="114"/>
        <v>0</v>
      </c>
    </row>
    <row r="1207" spans="1:7" ht="13.2" x14ac:dyDescent="0.25">
      <c r="A1207" s="6">
        <v>0</v>
      </c>
      <c r="B1207">
        <f t="shared" si="109"/>
        <v>0</v>
      </c>
      <c r="C1207">
        <f t="shared" si="110"/>
        <v>0</v>
      </c>
      <c r="D1207">
        <f t="shared" si="111"/>
        <v>0</v>
      </c>
      <c r="E1207">
        <f t="shared" si="112"/>
        <v>0</v>
      </c>
      <c r="F1207">
        <f t="shared" si="113"/>
        <v>0</v>
      </c>
      <c r="G1207">
        <f t="shared" si="114"/>
        <v>0</v>
      </c>
    </row>
    <row r="1208" spans="1:7" ht="13.2" x14ac:dyDescent="0.25">
      <c r="A1208" s="6">
        <v>0</v>
      </c>
      <c r="B1208">
        <f t="shared" si="109"/>
        <v>0</v>
      </c>
      <c r="C1208">
        <f t="shared" si="110"/>
        <v>0</v>
      </c>
      <c r="D1208">
        <f t="shared" si="111"/>
        <v>0</v>
      </c>
      <c r="E1208">
        <f t="shared" si="112"/>
        <v>0</v>
      </c>
      <c r="F1208">
        <f t="shared" si="113"/>
        <v>0</v>
      </c>
      <c r="G1208">
        <f t="shared" si="114"/>
        <v>0</v>
      </c>
    </row>
    <row r="1209" spans="1:7" ht="13.2" x14ac:dyDescent="0.25">
      <c r="A1209" s="6">
        <v>0</v>
      </c>
      <c r="B1209">
        <f t="shared" si="109"/>
        <v>0</v>
      </c>
      <c r="C1209">
        <f t="shared" si="110"/>
        <v>0</v>
      </c>
      <c r="D1209">
        <f t="shared" si="111"/>
        <v>0</v>
      </c>
      <c r="E1209">
        <f t="shared" si="112"/>
        <v>0</v>
      </c>
      <c r="F1209">
        <f t="shared" si="113"/>
        <v>0</v>
      </c>
      <c r="G1209">
        <f t="shared" si="114"/>
        <v>0</v>
      </c>
    </row>
    <row r="1210" spans="1:7" ht="13.2" x14ac:dyDescent="0.25">
      <c r="A1210" s="6">
        <v>0</v>
      </c>
      <c r="B1210">
        <f t="shared" si="109"/>
        <v>0</v>
      </c>
      <c r="C1210">
        <f t="shared" si="110"/>
        <v>0</v>
      </c>
      <c r="D1210">
        <f t="shared" si="111"/>
        <v>0</v>
      </c>
      <c r="E1210">
        <f t="shared" si="112"/>
        <v>0</v>
      </c>
      <c r="F1210">
        <f t="shared" si="113"/>
        <v>0</v>
      </c>
      <c r="G1210">
        <f t="shared" si="114"/>
        <v>0</v>
      </c>
    </row>
    <row r="1211" spans="1:7" ht="13.2" x14ac:dyDescent="0.25">
      <c r="A1211" s="6">
        <v>0</v>
      </c>
      <c r="B1211">
        <f t="shared" si="109"/>
        <v>0</v>
      </c>
      <c r="C1211">
        <f t="shared" si="110"/>
        <v>0</v>
      </c>
      <c r="D1211">
        <f t="shared" si="111"/>
        <v>0</v>
      </c>
      <c r="E1211">
        <f t="shared" si="112"/>
        <v>0</v>
      </c>
      <c r="F1211">
        <f t="shared" si="113"/>
        <v>0</v>
      </c>
      <c r="G1211">
        <f t="shared" si="114"/>
        <v>0</v>
      </c>
    </row>
    <row r="1212" spans="1:7" ht="13.2" x14ac:dyDescent="0.25">
      <c r="A1212" s="6">
        <v>0</v>
      </c>
      <c r="B1212">
        <f t="shared" si="109"/>
        <v>0</v>
      </c>
      <c r="C1212">
        <f t="shared" si="110"/>
        <v>0</v>
      </c>
      <c r="D1212">
        <f t="shared" si="111"/>
        <v>0</v>
      </c>
      <c r="E1212">
        <f t="shared" si="112"/>
        <v>0</v>
      </c>
      <c r="F1212">
        <f t="shared" si="113"/>
        <v>0</v>
      </c>
      <c r="G1212">
        <f t="shared" si="114"/>
        <v>0</v>
      </c>
    </row>
    <row r="1213" spans="1:7" ht="13.2" x14ac:dyDescent="0.25">
      <c r="A1213" s="6">
        <v>0</v>
      </c>
      <c r="B1213">
        <f t="shared" si="109"/>
        <v>0</v>
      </c>
      <c r="C1213">
        <f t="shared" si="110"/>
        <v>0</v>
      </c>
      <c r="D1213">
        <f t="shared" si="111"/>
        <v>0</v>
      </c>
      <c r="E1213">
        <f t="shared" si="112"/>
        <v>0</v>
      </c>
      <c r="F1213">
        <f t="shared" si="113"/>
        <v>0</v>
      </c>
      <c r="G1213">
        <f t="shared" si="114"/>
        <v>0</v>
      </c>
    </row>
    <row r="1214" spans="1:7" ht="13.2" x14ac:dyDescent="0.25">
      <c r="A1214" s="6">
        <v>0</v>
      </c>
      <c r="B1214">
        <f t="shared" si="109"/>
        <v>0</v>
      </c>
      <c r="C1214">
        <f t="shared" si="110"/>
        <v>0</v>
      </c>
      <c r="D1214">
        <f t="shared" si="111"/>
        <v>0</v>
      </c>
      <c r="E1214">
        <f t="shared" si="112"/>
        <v>0</v>
      </c>
      <c r="F1214">
        <f t="shared" si="113"/>
        <v>0</v>
      </c>
      <c r="G1214">
        <f t="shared" si="114"/>
        <v>0</v>
      </c>
    </row>
    <row r="1215" spans="1:7" ht="13.2" x14ac:dyDescent="0.25">
      <c r="A1215" s="6">
        <v>0</v>
      </c>
      <c r="B1215">
        <f t="shared" si="109"/>
        <v>0</v>
      </c>
      <c r="C1215">
        <f t="shared" si="110"/>
        <v>0</v>
      </c>
      <c r="D1215">
        <f t="shared" si="111"/>
        <v>0</v>
      </c>
      <c r="E1215">
        <f t="shared" si="112"/>
        <v>0</v>
      </c>
      <c r="F1215">
        <f t="shared" si="113"/>
        <v>0</v>
      </c>
      <c r="G1215">
        <f t="shared" si="114"/>
        <v>0</v>
      </c>
    </row>
    <row r="1216" spans="1:7" ht="13.2" x14ac:dyDescent="0.25">
      <c r="A1216" s="6">
        <v>0</v>
      </c>
      <c r="B1216">
        <f t="shared" si="109"/>
        <v>0</v>
      </c>
      <c r="C1216">
        <f t="shared" si="110"/>
        <v>0</v>
      </c>
      <c r="D1216">
        <f t="shared" si="111"/>
        <v>0</v>
      </c>
      <c r="E1216">
        <f t="shared" si="112"/>
        <v>0</v>
      </c>
      <c r="F1216">
        <f t="shared" si="113"/>
        <v>0</v>
      </c>
      <c r="G1216">
        <f t="shared" si="114"/>
        <v>0</v>
      </c>
    </row>
    <row r="1217" spans="1:7" ht="13.2" x14ac:dyDescent="0.25">
      <c r="A1217" s="6">
        <v>0</v>
      </c>
      <c r="B1217">
        <f t="shared" si="109"/>
        <v>0</v>
      </c>
      <c r="C1217">
        <f t="shared" si="110"/>
        <v>0</v>
      </c>
      <c r="D1217">
        <f t="shared" si="111"/>
        <v>0</v>
      </c>
      <c r="E1217">
        <f t="shared" si="112"/>
        <v>0</v>
      </c>
      <c r="F1217">
        <f t="shared" si="113"/>
        <v>0</v>
      </c>
      <c r="G1217">
        <f t="shared" si="114"/>
        <v>0</v>
      </c>
    </row>
    <row r="1218" spans="1:7" ht="13.2" x14ac:dyDescent="0.25">
      <c r="A1218" s="6">
        <v>0</v>
      </c>
      <c r="B1218">
        <f t="shared" si="109"/>
        <v>0</v>
      </c>
      <c r="C1218">
        <f t="shared" si="110"/>
        <v>0</v>
      </c>
      <c r="D1218">
        <f t="shared" si="111"/>
        <v>0</v>
      </c>
      <c r="E1218">
        <f t="shared" si="112"/>
        <v>0</v>
      </c>
      <c r="F1218">
        <f t="shared" si="113"/>
        <v>0</v>
      </c>
      <c r="G1218">
        <f t="shared" si="114"/>
        <v>0</v>
      </c>
    </row>
    <row r="1219" spans="1:7" ht="13.2" x14ac:dyDescent="0.25">
      <c r="A1219" s="6">
        <v>0</v>
      </c>
      <c r="B1219">
        <f t="shared" ref="B1219:B1282" si="115">IF(AND($A1219&gt;0,$A1219&lt;10),1,0)</f>
        <v>0</v>
      </c>
      <c r="C1219">
        <f t="shared" ref="C1219:C1282" si="116">IF(AND($A1219&gt;10,$A1219&lt;100),1,0)</f>
        <v>0</v>
      </c>
      <c r="D1219">
        <f t="shared" ref="D1219:D1282" si="117">IF(AND($A1219&gt;100,$A1219&lt;1000),1,0)</f>
        <v>0</v>
      </c>
      <c r="E1219">
        <f t="shared" ref="E1219:E1282" si="118">IF(AND($A1219&gt;1000,$A1219&lt;10000),1,0)</f>
        <v>0</v>
      </c>
      <c r="F1219">
        <f t="shared" ref="F1219:F1282" si="119">IF(AND($A1219&gt;10000,$A1219&lt;100000),1,0)</f>
        <v>0</v>
      </c>
      <c r="G1219">
        <f t="shared" ref="G1219:G1282" si="120">IF($A1219&gt;100000,1,0)</f>
        <v>0</v>
      </c>
    </row>
    <row r="1220" spans="1:7" ht="13.2" x14ac:dyDescent="0.25">
      <c r="A1220" s="6">
        <v>0</v>
      </c>
      <c r="B1220">
        <f t="shared" si="115"/>
        <v>0</v>
      </c>
      <c r="C1220">
        <f t="shared" si="116"/>
        <v>0</v>
      </c>
      <c r="D1220">
        <f t="shared" si="117"/>
        <v>0</v>
      </c>
      <c r="E1220">
        <f t="shared" si="118"/>
        <v>0</v>
      </c>
      <c r="F1220">
        <f t="shared" si="119"/>
        <v>0</v>
      </c>
      <c r="G1220">
        <f t="shared" si="120"/>
        <v>0</v>
      </c>
    </row>
    <row r="1221" spans="1:7" ht="13.2" x14ac:dyDescent="0.25">
      <c r="A1221" s="6">
        <v>0</v>
      </c>
      <c r="B1221">
        <f t="shared" si="115"/>
        <v>0</v>
      </c>
      <c r="C1221">
        <f t="shared" si="116"/>
        <v>0</v>
      </c>
      <c r="D1221">
        <f t="shared" si="117"/>
        <v>0</v>
      </c>
      <c r="E1221">
        <f t="shared" si="118"/>
        <v>0</v>
      </c>
      <c r="F1221">
        <f t="shared" si="119"/>
        <v>0</v>
      </c>
      <c r="G1221">
        <f t="shared" si="120"/>
        <v>0</v>
      </c>
    </row>
    <row r="1222" spans="1:7" ht="13.2" x14ac:dyDescent="0.25">
      <c r="A1222" s="6">
        <v>0</v>
      </c>
      <c r="B1222">
        <f t="shared" si="115"/>
        <v>0</v>
      </c>
      <c r="C1222">
        <f t="shared" si="116"/>
        <v>0</v>
      </c>
      <c r="D1222">
        <f t="shared" si="117"/>
        <v>0</v>
      </c>
      <c r="E1222">
        <f t="shared" si="118"/>
        <v>0</v>
      </c>
      <c r="F1222">
        <f t="shared" si="119"/>
        <v>0</v>
      </c>
      <c r="G1222">
        <f t="shared" si="120"/>
        <v>0</v>
      </c>
    </row>
    <row r="1223" spans="1:7" ht="13.2" x14ac:dyDescent="0.25">
      <c r="A1223" s="6">
        <v>0</v>
      </c>
      <c r="B1223">
        <f t="shared" si="115"/>
        <v>0</v>
      </c>
      <c r="C1223">
        <f t="shared" si="116"/>
        <v>0</v>
      </c>
      <c r="D1223">
        <f t="shared" si="117"/>
        <v>0</v>
      </c>
      <c r="E1223">
        <f t="shared" si="118"/>
        <v>0</v>
      </c>
      <c r="F1223">
        <f t="shared" si="119"/>
        <v>0</v>
      </c>
      <c r="G1223">
        <f t="shared" si="120"/>
        <v>0</v>
      </c>
    </row>
    <row r="1224" spans="1:7" ht="13.2" x14ac:dyDescent="0.25">
      <c r="A1224" s="6">
        <v>0</v>
      </c>
      <c r="B1224">
        <f t="shared" si="115"/>
        <v>0</v>
      </c>
      <c r="C1224">
        <f t="shared" si="116"/>
        <v>0</v>
      </c>
      <c r="D1224">
        <f t="shared" si="117"/>
        <v>0</v>
      </c>
      <c r="E1224">
        <f t="shared" si="118"/>
        <v>0</v>
      </c>
      <c r="F1224">
        <f t="shared" si="119"/>
        <v>0</v>
      </c>
      <c r="G1224">
        <f t="shared" si="120"/>
        <v>0</v>
      </c>
    </row>
    <row r="1225" spans="1:7" ht="13.2" x14ac:dyDescent="0.25">
      <c r="A1225" s="6">
        <v>0</v>
      </c>
      <c r="B1225">
        <f t="shared" si="115"/>
        <v>0</v>
      </c>
      <c r="C1225">
        <f t="shared" si="116"/>
        <v>0</v>
      </c>
      <c r="D1225">
        <f t="shared" si="117"/>
        <v>0</v>
      </c>
      <c r="E1225">
        <f t="shared" si="118"/>
        <v>0</v>
      </c>
      <c r="F1225">
        <f t="shared" si="119"/>
        <v>0</v>
      </c>
      <c r="G1225">
        <f t="shared" si="120"/>
        <v>0</v>
      </c>
    </row>
    <row r="1226" spans="1:7" ht="13.2" x14ac:dyDescent="0.25">
      <c r="A1226" s="6">
        <v>0</v>
      </c>
      <c r="B1226">
        <f t="shared" si="115"/>
        <v>0</v>
      </c>
      <c r="C1226">
        <f t="shared" si="116"/>
        <v>0</v>
      </c>
      <c r="D1226">
        <f t="shared" si="117"/>
        <v>0</v>
      </c>
      <c r="E1226">
        <f t="shared" si="118"/>
        <v>0</v>
      </c>
      <c r="F1226">
        <f t="shared" si="119"/>
        <v>0</v>
      </c>
      <c r="G1226">
        <f t="shared" si="120"/>
        <v>0</v>
      </c>
    </row>
    <row r="1227" spans="1:7" ht="13.2" x14ac:dyDescent="0.25">
      <c r="A1227" s="6">
        <v>0</v>
      </c>
      <c r="B1227">
        <f t="shared" si="115"/>
        <v>0</v>
      </c>
      <c r="C1227">
        <f t="shared" si="116"/>
        <v>0</v>
      </c>
      <c r="D1227">
        <f t="shared" si="117"/>
        <v>0</v>
      </c>
      <c r="E1227">
        <f t="shared" si="118"/>
        <v>0</v>
      </c>
      <c r="F1227">
        <f t="shared" si="119"/>
        <v>0</v>
      </c>
      <c r="G1227">
        <f t="shared" si="120"/>
        <v>0</v>
      </c>
    </row>
    <row r="1228" spans="1:7" ht="13.2" x14ac:dyDescent="0.25">
      <c r="A1228" s="6">
        <v>0</v>
      </c>
      <c r="B1228">
        <f t="shared" si="115"/>
        <v>0</v>
      </c>
      <c r="C1228">
        <f t="shared" si="116"/>
        <v>0</v>
      </c>
      <c r="D1228">
        <f t="shared" si="117"/>
        <v>0</v>
      </c>
      <c r="E1228">
        <f t="shared" si="118"/>
        <v>0</v>
      </c>
      <c r="F1228">
        <f t="shared" si="119"/>
        <v>0</v>
      </c>
      <c r="G1228">
        <f t="shared" si="120"/>
        <v>0</v>
      </c>
    </row>
    <row r="1229" spans="1:7" ht="13.2" x14ac:dyDescent="0.25">
      <c r="A1229" s="6">
        <v>0</v>
      </c>
      <c r="B1229">
        <f t="shared" si="115"/>
        <v>0</v>
      </c>
      <c r="C1229">
        <f t="shared" si="116"/>
        <v>0</v>
      </c>
      <c r="D1229">
        <f t="shared" si="117"/>
        <v>0</v>
      </c>
      <c r="E1229">
        <f t="shared" si="118"/>
        <v>0</v>
      </c>
      <c r="F1229">
        <f t="shared" si="119"/>
        <v>0</v>
      </c>
      <c r="G1229">
        <f t="shared" si="120"/>
        <v>0</v>
      </c>
    </row>
    <row r="1230" spans="1:7" ht="13.2" x14ac:dyDescent="0.25">
      <c r="A1230" s="6">
        <v>0</v>
      </c>
      <c r="B1230">
        <f t="shared" si="115"/>
        <v>0</v>
      </c>
      <c r="C1230">
        <f t="shared" si="116"/>
        <v>0</v>
      </c>
      <c r="D1230">
        <f t="shared" si="117"/>
        <v>0</v>
      </c>
      <c r="E1230">
        <f t="shared" si="118"/>
        <v>0</v>
      </c>
      <c r="F1230">
        <f t="shared" si="119"/>
        <v>0</v>
      </c>
      <c r="G1230">
        <f t="shared" si="120"/>
        <v>0</v>
      </c>
    </row>
    <row r="1231" spans="1:7" ht="13.2" x14ac:dyDescent="0.25">
      <c r="A1231" s="6">
        <v>0</v>
      </c>
      <c r="B1231">
        <f t="shared" si="115"/>
        <v>0</v>
      </c>
      <c r="C1231">
        <f t="shared" si="116"/>
        <v>0</v>
      </c>
      <c r="D1231">
        <f t="shared" si="117"/>
        <v>0</v>
      </c>
      <c r="E1231">
        <f t="shared" si="118"/>
        <v>0</v>
      </c>
      <c r="F1231">
        <f t="shared" si="119"/>
        <v>0</v>
      </c>
      <c r="G1231">
        <f t="shared" si="120"/>
        <v>0</v>
      </c>
    </row>
    <row r="1232" spans="1:7" ht="13.2" x14ac:dyDescent="0.25">
      <c r="A1232" s="6">
        <v>0</v>
      </c>
      <c r="B1232">
        <f t="shared" si="115"/>
        <v>0</v>
      </c>
      <c r="C1232">
        <f t="shared" si="116"/>
        <v>0</v>
      </c>
      <c r="D1232">
        <f t="shared" si="117"/>
        <v>0</v>
      </c>
      <c r="E1232">
        <f t="shared" si="118"/>
        <v>0</v>
      </c>
      <c r="F1232">
        <f t="shared" si="119"/>
        <v>0</v>
      </c>
      <c r="G1232">
        <f t="shared" si="120"/>
        <v>0</v>
      </c>
    </row>
    <row r="1233" spans="1:7" ht="13.2" x14ac:dyDescent="0.25">
      <c r="A1233" s="6">
        <v>0</v>
      </c>
      <c r="B1233">
        <f t="shared" si="115"/>
        <v>0</v>
      </c>
      <c r="C1233">
        <f t="shared" si="116"/>
        <v>0</v>
      </c>
      <c r="D1233">
        <f t="shared" si="117"/>
        <v>0</v>
      </c>
      <c r="E1233">
        <f t="shared" si="118"/>
        <v>0</v>
      </c>
      <c r="F1233">
        <f t="shared" si="119"/>
        <v>0</v>
      </c>
      <c r="G1233">
        <f t="shared" si="120"/>
        <v>0</v>
      </c>
    </row>
    <row r="1234" spans="1:7" ht="13.2" x14ac:dyDescent="0.25">
      <c r="A1234" s="6">
        <v>0</v>
      </c>
      <c r="B1234">
        <f t="shared" si="115"/>
        <v>0</v>
      </c>
      <c r="C1234">
        <f t="shared" si="116"/>
        <v>0</v>
      </c>
      <c r="D1234">
        <f t="shared" si="117"/>
        <v>0</v>
      </c>
      <c r="E1234">
        <f t="shared" si="118"/>
        <v>0</v>
      </c>
      <c r="F1234">
        <f t="shared" si="119"/>
        <v>0</v>
      </c>
      <c r="G1234">
        <f t="shared" si="120"/>
        <v>0</v>
      </c>
    </row>
    <row r="1235" spans="1:7" ht="13.2" x14ac:dyDescent="0.25">
      <c r="A1235" s="6">
        <v>0</v>
      </c>
      <c r="B1235">
        <f t="shared" si="115"/>
        <v>0</v>
      </c>
      <c r="C1235">
        <f t="shared" si="116"/>
        <v>0</v>
      </c>
      <c r="D1235">
        <f t="shared" si="117"/>
        <v>0</v>
      </c>
      <c r="E1235">
        <f t="shared" si="118"/>
        <v>0</v>
      </c>
      <c r="F1235">
        <f t="shared" si="119"/>
        <v>0</v>
      </c>
      <c r="G1235">
        <f t="shared" si="120"/>
        <v>0</v>
      </c>
    </row>
    <row r="1236" spans="1:7" ht="13.2" x14ac:dyDescent="0.25">
      <c r="A1236" s="6">
        <v>0</v>
      </c>
      <c r="B1236">
        <f t="shared" si="115"/>
        <v>0</v>
      </c>
      <c r="C1236">
        <f t="shared" si="116"/>
        <v>0</v>
      </c>
      <c r="D1236">
        <f t="shared" si="117"/>
        <v>0</v>
      </c>
      <c r="E1236">
        <f t="shared" si="118"/>
        <v>0</v>
      </c>
      <c r="F1236">
        <f t="shared" si="119"/>
        <v>0</v>
      </c>
      <c r="G1236">
        <f t="shared" si="120"/>
        <v>0</v>
      </c>
    </row>
    <row r="1237" spans="1:7" ht="13.2" x14ac:dyDescent="0.25">
      <c r="A1237" s="6">
        <v>0</v>
      </c>
      <c r="B1237">
        <f t="shared" si="115"/>
        <v>0</v>
      </c>
      <c r="C1237">
        <f t="shared" si="116"/>
        <v>0</v>
      </c>
      <c r="D1237">
        <f t="shared" si="117"/>
        <v>0</v>
      </c>
      <c r="E1237">
        <f t="shared" si="118"/>
        <v>0</v>
      </c>
      <c r="F1237">
        <f t="shared" si="119"/>
        <v>0</v>
      </c>
      <c r="G1237">
        <f t="shared" si="120"/>
        <v>0</v>
      </c>
    </row>
    <row r="1238" spans="1:7" ht="13.2" x14ac:dyDescent="0.25">
      <c r="A1238" s="6">
        <v>0</v>
      </c>
      <c r="B1238">
        <f t="shared" si="115"/>
        <v>0</v>
      </c>
      <c r="C1238">
        <f t="shared" si="116"/>
        <v>0</v>
      </c>
      <c r="D1238">
        <f t="shared" si="117"/>
        <v>0</v>
      </c>
      <c r="E1238">
        <f t="shared" si="118"/>
        <v>0</v>
      </c>
      <c r="F1238">
        <f t="shared" si="119"/>
        <v>0</v>
      </c>
      <c r="G1238">
        <f t="shared" si="120"/>
        <v>0</v>
      </c>
    </row>
    <row r="1239" spans="1:7" ht="13.2" x14ac:dyDescent="0.25">
      <c r="A1239" s="6">
        <v>0</v>
      </c>
      <c r="B1239">
        <f t="shared" si="115"/>
        <v>0</v>
      </c>
      <c r="C1239">
        <f t="shared" si="116"/>
        <v>0</v>
      </c>
      <c r="D1239">
        <f t="shared" si="117"/>
        <v>0</v>
      </c>
      <c r="E1239">
        <f t="shared" si="118"/>
        <v>0</v>
      </c>
      <c r="F1239">
        <f t="shared" si="119"/>
        <v>0</v>
      </c>
      <c r="G1239">
        <f t="shared" si="120"/>
        <v>0</v>
      </c>
    </row>
    <row r="1240" spans="1:7" ht="13.2" x14ac:dyDescent="0.25">
      <c r="A1240" s="6">
        <v>0</v>
      </c>
      <c r="B1240">
        <f t="shared" si="115"/>
        <v>0</v>
      </c>
      <c r="C1240">
        <f t="shared" si="116"/>
        <v>0</v>
      </c>
      <c r="D1240">
        <f t="shared" si="117"/>
        <v>0</v>
      </c>
      <c r="E1240">
        <f t="shared" si="118"/>
        <v>0</v>
      </c>
      <c r="F1240">
        <f t="shared" si="119"/>
        <v>0</v>
      </c>
      <c r="G1240">
        <f t="shared" si="120"/>
        <v>0</v>
      </c>
    </row>
    <row r="1241" spans="1:7" ht="13.2" x14ac:dyDescent="0.25">
      <c r="A1241" s="6">
        <v>0</v>
      </c>
      <c r="B1241">
        <f t="shared" si="115"/>
        <v>0</v>
      </c>
      <c r="C1241">
        <f t="shared" si="116"/>
        <v>0</v>
      </c>
      <c r="D1241">
        <f t="shared" si="117"/>
        <v>0</v>
      </c>
      <c r="E1241">
        <f t="shared" si="118"/>
        <v>0</v>
      </c>
      <c r="F1241">
        <f t="shared" si="119"/>
        <v>0</v>
      </c>
      <c r="G1241">
        <f t="shared" si="120"/>
        <v>0</v>
      </c>
    </row>
    <row r="1242" spans="1:7" ht="13.2" x14ac:dyDescent="0.25">
      <c r="A1242" s="6">
        <v>0</v>
      </c>
      <c r="B1242">
        <f t="shared" si="115"/>
        <v>0</v>
      </c>
      <c r="C1242">
        <f t="shared" si="116"/>
        <v>0</v>
      </c>
      <c r="D1242">
        <f t="shared" si="117"/>
        <v>0</v>
      </c>
      <c r="E1242">
        <f t="shared" si="118"/>
        <v>0</v>
      </c>
      <c r="F1242">
        <f t="shared" si="119"/>
        <v>0</v>
      </c>
      <c r="G1242">
        <f t="shared" si="120"/>
        <v>0</v>
      </c>
    </row>
    <row r="1243" spans="1:7" ht="13.2" x14ac:dyDescent="0.25">
      <c r="A1243" s="6">
        <v>0</v>
      </c>
      <c r="B1243">
        <f t="shared" si="115"/>
        <v>0</v>
      </c>
      <c r="C1243">
        <f t="shared" si="116"/>
        <v>0</v>
      </c>
      <c r="D1243">
        <f t="shared" si="117"/>
        <v>0</v>
      </c>
      <c r="E1243">
        <f t="shared" si="118"/>
        <v>0</v>
      </c>
      <c r="F1243">
        <f t="shared" si="119"/>
        <v>0</v>
      </c>
      <c r="G1243">
        <f t="shared" si="120"/>
        <v>0</v>
      </c>
    </row>
    <row r="1244" spans="1:7" ht="13.2" x14ac:dyDescent="0.25">
      <c r="A1244" s="6">
        <v>0</v>
      </c>
      <c r="B1244">
        <f t="shared" si="115"/>
        <v>0</v>
      </c>
      <c r="C1244">
        <f t="shared" si="116"/>
        <v>0</v>
      </c>
      <c r="D1244">
        <f t="shared" si="117"/>
        <v>0</v>
      </c>
      <c r="E1244">
        <f t="shared" si="118"/>
        <v>0</v>
      </c>
      <c r="F1244">
        <f t="shared" si="119"/>
        <v>0</v>
      </c>
      <c r="G1244">
        <f t="shared" si="120"/>
        <v>0</v>
      </c>
    </row>
    <row r="1245" spans="1:7" ht="13.2" x14ac:dyDescent="0.25">
      <c r="A1245" s="6">
        <v>0</v>
      </c>
      <c r="B1245">
        <f t="shared" si="115"/>
        <v>0</v>
      </c>
      <c r="C1245">
        <f t="shared" si="116"/>
        <v>0</v>
      </c>
      <c r="D1245">
        <f t="shared" si="117"/>
        <v>0</v>
      </c>
      <c r="E1245">
        <f t="shared" si="118"/>
        <v>0</v>
      </c>
      <c r="F1245">
        <f t="shared" si="119"/>
        <v>0</v>
      </c>
      <c r="G1245">
        <f t="shared" si="120"/>
        <v>0</v>
      </c>
    </row>
    <row r="1246" spans="1:7" ht="13.2" x14ac:dyDescent="0.25">
      <c r="A1246" s="6">
        <v>0</v>
      </c>
      <c r="B1246">
        <f t="shared" si="115"/>
        <v>0</v>
      </c>
      <c r="C1246">
        <f t="shared" si="116"/>
        <v>0</v>
      </c>
      <c r="D1246">
        <f t="shared" si="117"/>
        <v>0</v>
      </c>
      <c r="E1246">
        <f t="shared" si="118"/>
        <v>0</v>
      </c>
      <c r="F1246">
        <f t="shared" si="119"/>
        <v>0</v>
      </c>
      <c r="G1246">
        <f t="shared" si="120"/>
        <v>0</v>
      </c>
    </row>
    <row r="1247" spans="1:7" ht="13.2" x14ac:dyDescent="0.25">
      <c r="A1247" s="6">
        <v>0</v>
      </c>
      <c r="B1247">
        <f t="shared" si="115"/>
        <v>0</v>
      </c>
      <c r="C1247">
        <f t="shared" si="116"/>
        <v>0</v>
      </c>
      <c r="D1247">
        <f t="shared" si="117"/>
        <v>0</v>
      </c>
      <c r="E1247">
        <f t="shared" si="118"/>
        <v>0</v>
      </c>
      <c r="F1247">
        <f t="shared" si="119"/>
        <v>0</v>
      </c>
      <c r="G1247">
        <f t="shared" si="120"/>
        <v>0</v>
      </c>
    </row>
    <row r="1248" spans="1:7" ht="13.2" x14ac:dyDescent="0.25">
      <c r="A1248" s="6">
        <v>0</v>
      </c>
      <c r="B1248">
        <f t="shared" si="115"/>
        <v>0</v>
      </c>
      <c r="C1248">
        <f t="shared" si="116"/>
        <v>0</v>
      </c>
      <c r="D1248">
        <f t="shared" si="117"/>
        <v>0</v>
      </c>
      <c r="E1248">
        <f t="shared" si="118"/>
        <v>0</v>
      </c>
      <c r="F1248">
        <f t="shared" si="119"/>
        <v>0</v>
      </c>
      <c r="G1248">
        <f t="shared" si="120"/>
        <v>0</v>
      </c>
    </row>
    <row r="1249" spans="1:7" ht="13.2" x14ac:dyDescent="0.25">
      <c r="A1249" s="6">
        <v>0</v>
      </c>
      <c r="B1249">
        <f t="shared" si="115"/>
        <v>0</v>
      </c>
      <c r="C1249">
        <f t="shared" si="116"/>
        <v>0</v>
      </c>
      <c r="D1249">
        <f t="shared" si="117"/>
        <v>0</v>
      </c>
      <c r="E1249">
        <f t="shared" si="118"/>
        <v>0</v>
      </c>
      <c r="F1249">
        <f t="shared" si="119"/>
        <v>0</v>
      </c>
      <c r="G1249">
        <f t="shared" si="120"/>
        <v>0</v>
      </c>
    </row>
    <row r="1250" spans="1:7" ht="13.2" x14ac:dyDescent="0.25">
      <c r="A1250" s="6">
        <v>0</v>
      </c>
      <c r="B1250">
        <f t="shared" si="115"/>
        <v>0</v>
      </c>
      <c r="C1250">
        <f t="shared" si="116"/>
        <v>0</v>
      </c>
      <c r="D1250">
        <f t="shared" si="117"/>
        <v>0</v>
      </c>
      <c r="E1250">
        <f t="shared" si="118"/>
        <v>0</v>
      </c>
      <c r="F1250">
        <f t="shared" si="119"/>
        <v>0</v>
      </c>
      <c r="G1250">
        <f t="shared" si="120"/>
        <v>0</v>
      </c>
    </row>
    <row r="1251" spans="1:7" ht="13.2" x14ac:dyDescent="0.25">
      <c r="A1251" s="6">
        <v>0</v>
      </c>
      <c r="B1251">
        <f t="shared" si="115"/>
        <v>0</v>
      </c>
      <c r="C1251">
        <f t="shared" si="116"/>
        <v>0</v>
      </c>
      <c r="D1251">
        <f t="shared" si="117"/>
        <v>0</v>
      </c>
      <c r="E1251">
        <f t="shared" si="118"/>
        <v>0</v>
      </c>
      <c r="F1251">
        <f t="shared" si="119"/>
        <v>0</v>
      </c>
      <c r="G1251">
        <f t="shared" si="120"/>
        <v>0</v>
      </c>
    </row>
    <row r="1252" spans="1:7" ht="13.2" x14ac:dyDescent="0.25">
      <c r="A1252" s="6">
        <v>0</v>
      </c>
      <c r="B1252">
        <f t="shared" si="115"/>
        <v>0</v>
      </c>
      <c r="C1252">
        <f t="shared" si="116"/>
        <v>0</v>
      </c>
      <c r="D1252">
        <f t="shared" si="117"/>
        <v>0</v>
      </c>
      <c r="E1252">
        <f t="shared" si="118"/>
        <v>0</v>
      </c>
      <c r="F1252">
        <f t="shared" si="119"/>
        <v>0</v>
      </c>
      <c r="G1252">
        <f t="shared" si="120"/>
        <v>0</v>
      </c>
    </row>
    <row r="1253" spans="1:7" ht="13.2" x14ac:dyDescent="0.25">
      <c r="A1253" s="6">
        <v>0</v>
      </c>
      <c r="B1253">
        <f t="shared" si="115"/>
        <v>0</v>
      </c>
      <c r="C1253">
        <f t="shared" si="116"/>
        <v>0</v>
      </c>
      <c r="D1253">
        <f t="shared" si="117"/>
        <v>0</v>
      </c>
      <c r="E1253">
        <f t="shared" si="118"/>
        <v>0</v>
      </c>
      <c r="F1253">
        <f t="shared" si="119"/>
        <v>0</v>
      </c>
      <c r="G1253">
        <f t="shared" si="120"/>
        <v>0</v>
      </c>
    </row>
    <row r="1254" spans="1:7" ht="13.2" x14ac:dyDescent="0.25">
      <c r="A1254" s="6">
        <v>0</v>
      </c>
      <c r="B1254">
        <f t="shared" si="115"/>
        <v>0</v>
      </c>
      <c r="C1254">
        <f t="shared" si="116"/>
        <v>0</v>
      </c>
      <c r="D1254">
        <f t="shared" si="117"/>
        <v>0</v>
      </c>
      <c r="E1254">
        <f t="shared" si="118"/>
        <v>0</v>
      </c>
      <c r="F1254">
        <f t="shared" si="119"/>
        <v>0</v>
      </c>
      <c r="G1254">
        <f t="shared" si="120"/>
        <v>0</v>
      </c>
    </row>
    <row r="1255" spans="1:7" ht="13.2" x14ac:dyDescent="0.25">
      <c r="A1255" s="6">
        <v>0</v>
      </c>
      <c r="B1255">
        <f t="shared" si="115"/>
        <v>0</v>
      </c>
      <c r="C1255">
        <f t="shared" si="116"/>
        <v>0</v>
      </c>
      <c r="D1255">
        <f t="shared" si="117"/>
        <v>0</v>
      </c>
      <c r="E1255">
        <f t="shared" si="118"/>
        <v>0</v>
      </c>
      <c r="F1255">
        <f t="shared" si="119"/>
        <v>0</v>
      </c>
      <c r="G1255">
        <f t="shared" si="120"/>
        <v>0</v>
      </c>
    </row>
    <row r="1256" spans="1:7" ht="13.2" x14ac:dyDescent="0.25">
      <c r="A1256" s="6">
        <v>0</v>
      </c>
      <c r="B1256">
        <f t="shared" si="115"/>
        <v>0</v>
      </c>
      <c r="C1256">
        <f t="shared" si="116"/>
        <v>0</v>
      </c>
      <c r="D1256">
        <f t="shared" si="117"/>
        <v>0</v>
      </c>
      <c r="E1256">
        <f t="shared" si="118"/>
        <v>0</v>
      </c>
      <c r="F1256">
        <f t="shared" si="119"/>
        <v>0</v>
      </c>
      <c r="G1256">
        <f t="shared" si="120"/>
        <v>0</v>
      </c>
    </row>
    <row r="1257" spans="1:7" ht="13.2" x14ac:dyDescent="0.25">
      <c r="A1257" s="6">
        <v>0</v>
      </c>
      <c r="B1257">
        <f t="shared" si="115"/>
        <v>0</v>
      </c>
      <c r="C1257">
        <f t="shared" si="116"/>
        <v>0</v>
      </c>
      <c r="D1257">
        <f t="shared" si="117"/>
        <v>0</v>
      </c>
      <c r="E1257">
        <f t="shared" si="118"/>
        <v>0</v>
      </c>
      <c r="F1257">
        <f t="shared" si="119"/>
        <v>0</v>
      </c>
      <c r="G1257">
        <f t="shared" si="120"/>
        <v>0</v>
      </c>
    </row>
    <row r="1258" spans="1:7" ht="13.2" x14ac:dyDescent="0.25">
      <c r="A1258" s="6">
        <v>0</v>
      </c>
      <c r="B1258">
        <f t="shared" si="115"/>
        <v>0</v>
      </c>
      <c r="C1258">
        <f t="shared" si="116"/>
        <v>0</v>
      </c>
      <c r="D1258">
        <f t="shared" si="117"/>
        <v>0</v>
      </c>
      <c r="E1258">
        <f t="shared" si="118"/>
        <v>0</v>
      </c>
      <c r="F1258">
        <f t="shared" si="119"/>
        <v>0</v>
      </c>
      <c r="G1258">
        <f t="shared" si="120"/>
        <v>0</v>
      </c>
    </row>
    <row r="1259" spans="1:7" ht="13.2" x14ac:dyDescent="0.25">
      <c r="A1259" s="6">
        <v>0</v>
      </c>
      <c r="B1259">
        <f t="shared" si="115"/>
        <v>0</v>
      </c>
      <c r="C1259">
        <f t="shared" si="116"/>
        <v>0</v>
      </c>
      <c r="D1259">
        <f t="shared" si="117"/>
        <v>0</v>
      </c>
      <c r="E1259">
        <f t="shared" si="118"/>
        <v>0</v>
      </c>
      <c r="F1259">
        <f t="shared" si="119"/>
        <v>0</v>
      </c>
      <c r="G1259">
        <f t="shared" si="120"/>
        <v>0</v>
      </c>
    </row>
    <row r="1260" spans="1:7" ht="13.2" x14ac:dyDescent="0.25">
      <c r="A1260" s="6">
        <v>0</v>
      </c>
      <c r="B1260">
        <f t="shared" si="115"/>
        <v>0</v>
      </c>
      <c r="C1260">
        <f t="shared" si="116"/>
        <v>0</v>
      </c>
      <c r="D1260">
        <f t="shared" si="117"/>
        <v>0</v>
      </c>
      <c r="E1260">
        <f t="shared" si="118"/>
        <v>0</v>
      </c>
      <c r="F1260">
        <f t="shared" si="119"/>
        <v>0</v>
      </c>
      <c r="G1260">
        <f t="shared" si="120"/>
        <v>0</v>
      </c>
    </row>
    <row r="1261" spans="1:7" ht="13.2" x14ac:dyDescent="0.25">
      <c r="A1261" s="6">
        <v>0</v>
      </c>
      <c r="B1261">
        <f t="shared" si="115"/>
        <v>0</v>
      </c>
      <c r="C1261">
        <f t="shared" si="116"/>
        <v>0</v>
      </c>
      <c r="D1261">
        <f t="shared" si="117"/>
        <v>0</v>
      </c>
      <c r="E1261">
        <f t="shared" si="118"/>
        <v>0</v>
      </c>
      <c r="F1261">
        <f t="shared" si="119"/>
        <v>0</v>
      </c>
      <c r="G1261">
        <f t="shared" si="120"/>
        <v>0</v>
      </c>
    </row>
    <row r="1262" spans="1:7" ht="13.2" x14ac:dyDescent="0.25">
      <c r="A1262" s="6">
        <v>0</v>
      </c>
      <c r="B1262">
        <f t="shared" si="115"/>
        <v>0</v>
      </c>
      <c r="C1262">
        <f t="shared" si="116"/>
        <v>0</v>
      </c>
      <c r="D1262">
        <f t="shared" si="117"/>
        <v>0</v>
      </c>
      <c r="E1262">
        <f t="shared" si="118"/>
        <v>0</v>
      </c>
      <c r="F1262">
        <f t="shared" si="119"/>
        <v>0</v>
      </c>
      <c r="G1262">
        <f t="shared" si="120"/>
        <v>0</v>
      </c>
    </row>
    <row r="1263" spans="1:7" ht="13.2" x14ac:dyDescent="0.25">
      <c r="A1263" s="6">
        <v>0</v>
      </c>
      <c r="B1263">
        <f t="shared" si="115"/>
        <v>0</v>
      </c>
      <c r="C1263">
        <f t="shared" si="116"/>
        <v>0</v>
      </c>
      <c r="D1263">
        <f t="shared" si="117"/>
        <v>0</v>
      </c>
      <c r="E1263">
        <f t="shared" si="118"/>
        <v>0</v>
      </c>
      <c r="F1263">
        <f t="shared" si="119"/>
        <v>0</v>
      </c>
      <c r="G1263">
        <f t="shared" si="120"/>
        <v>0</v>
      </c>
    </row>
    <row r="1264" spans="1:7" ht="13.2" x14ac:dyDescent="0.25">
      <c r="A1264" s="6">
        <v>0</v>
      </c>
      <c r="B1264">
        <f t="shared" si="115"/>
        <v>0</v>
      </c>
      <c r="C1264">
        <f t="shared" si="116"/>
        <v>0</v>
      </c>
      <c r="D1264">
        <f t="shared" si="117"/>
        <v>0</v>
      </c>
      <c r="E1264">
        <f t="shared" si="118"/>
        <v>0</v>
      </c>
      <c r="F1264">
        <f t="shared" si="119"/>
        <v>0</v>
      </c>
      <c r="G1264">
        <f t="shared" si="120"/>
        <v>0</v>
      </c>
    </row>
    <row r="1265" spans="1:7" ht="13.2" x14ac:dyDescent="0.25">
      <c r="A1265" s="6">
        <v>0</v>
      </c>
      <c r="B1265">
        <f t="shared" si="115"/>
        <v>0</v>
      </c>
      <c r="C1265">
        <f t="shared" si="116"/>
        <v>0</v>
      </c>
      <c r="D1265">
        <f t="shared" si="117"/>
        <v>0</v>
      </c>
      <c r="E1265">
        <f t="shared" si="118"/>
        <v>0</v>
      </c>
      <c r="F1265">
        <f t="shared" si="119"/>
        <v>0</v>
      </c>
      <c r="G1265">
        <f t="shared" si="120"/>
        <v>0</v>
      </c>
    </row>
    <row r="1266" spans="1:7" ht="13.2" x14ac:dyDescent="0.25">
      <c r="A1266" s="6">
        <v>0</v>
      </c>
      <c r="B1266">
        <f t="shared" si="115"/>
        <v>0</v>
      </c>
      <c r="C1266">
        <f t="shared" si="116"/>
        <v>0</v>
      </c>
      <c r="D1266">
        <f t="shared" si="117"/>
        <v>0</v>
      </c>
      <c r="E1266">
        <f t="shared" si="118"/>
        <v>0</v>
      </c>
      <c r="F1266">
        <f t="shared" si="119"/>
        <v>0</v>
      </c>
      <c r="G1266">
        <f t="shared" si="120"/>
        <v>0</v>
      </c>
    </row>
    <row r="1267" spans="1:7" ht="13.2" x14ac:dyDescent="0.25">
      <c r="A1267" s="6">
        <v>0</v>
      </c>
      <c r="B1267">
        <f t="shared" si="115"/>
        <v>0</v>
      </c>
      <c r="C1267">
        <f t="shared" si="116"/>
        <v>0</v>
      </c>
      <c r="D1267">
        <f t="shared" si="117"/>
        <v>0</v>
      </c>
      <c r="E1267">
        <f t="shared" si="118"/>
        <v>0</v>
      </c>
      <c r="F1267">
        <f t="shared" si="119"/>
        <v>0</v>
      </c>
      <c r="G1267">
        <f t="shared" si="120"/>
        <v>0</v>
      </c>
    </row>
    <row r="1268" spans="1:7" ht="13.2" x14ac:dyDescent="0.25">
      <c r="A1268" s="6">
        <v>0</v>
      </c>
      <c r="B1268">
        <f t="shared" si="115"/>
        <v>0</v>
      </c>
      <c r="C1268">
        <f t="shared" si="116"/>
        <v>0</v>
      </c>
      <c r="D1268">
        <f t="shared" si="117"/>
        <v>0</v>
      </c>
      <c r="E1268">
        <f t="shared" si="118"/>
        <v>0</v>
      </c>
      <c r="F1268">
        <f t="shared" si="119"/>
        <v>0</v>
      </c>
      <c r="G1268">
        <f t="shared" si="120"/>
        <v>0</v>
      </c>
    </row>
    <row r="1269" spans="1:7" ht="13.2" x14ac:dyDescent="0.25">
      <c r="A1269" s="6">
        <v>0</v>
      </c>
      <c r="B1269">
        <f t="shared" si="115"/>
        <v>0</v>
      </c>
      <c r="C1269">
        <f t="shared" si="116"/>
        <v>0</v>
      </c>
      <c r="D1269">
        <f t="shared" si="117"/>
        <v>0</v>
      </c>
      <c r="E1269">
        <f t="shared" si="118"/>
        <v>0</v>
      </c>
      <c r="F1269">
        <f t="shared" si="119"/>
        <v>0</v>
      </c>
      <c r="G1269">
        <f t="shared" si="120"/>
        <v>0</v>
      </c>
    </row>
    <row r="1270" spans="1:7" ht="13.2" x14ac:dyDescent="0.25">
      <c r="A1270" s="6">
        <v>0</v>
      </c>
      <c r="B1270">
        <f t="shared" si="115"/>
        <v>0</v>
      </c>
      <c r="C1270">
        <f t="shared" si="116"/>
        <v>0</v>
      </c>
      <c r="D1270">
        <f t="shared" si="117"/>
        <v>0</v>
      </c>
      <c r="E1270">
        <f t="shared" si="118"/>
        <v>0</v>
      </c>
      <c r="F1270">
        <f t="shared" si="119"/>
        <v>0</v>
      </c>
      <c r="G1270">
        <f t="shared" si="120"/>
        <v>0</v>
      </c>
    </row>
    <row r="1271" spans="1:7" ht="13.2" x14ac:dyDescent="0.25">
      <c r="A1271" s="6">
        <v>0</v>
      </c>
      <c r="B1271">
        <f t="shared" si="115"/>
        <v>0</v>
      </c>
      <c r="C1271">
        <f t="shared" si="116"/>
        <v>0</v>
      </c>
      <c r="D1271">
        <f t="shared" si="117"/>
        <v>0</v>
      </c>
      <c r="E1271">
        <f t="shared" si="118"/>
        <v>0</v>
      </c>
      <c r="F1271">
        <f t="shared" si="119"/>
        <v>0</v>
      </c>
      <c r="G1271">
        <f t="shared" si="120"/>
        <v>0</v>
      </c>
    </row>
    <row r="1272" spans="1:7" ht="13.2" x14ac:dyDescent="0.25">
      <c r="A1272" s="6">
        <v>0</v>
      </c>
      <c r="B1272">
        <f t="shared" si="115"/>
        <v>0</v>
      </c>
      <c r="C1272">
        <f t="shared" si="116"/>
        <v>0</v>
      </c>
      <c r="D1272">
        <f t="shared" si="117"/>
        <v>0</v>
      </c>
      <c r="E1272">
        <f t="shared" si="118"/>
        <v>0</v>
      </c>
      <c r="F1272">
        <f t="shared" si="119"/>
        <v>0</v>
      </c>
      <c r="G1272">
        <f t="shared" si="120"/>
        <v>0</v>
      </c>
    </row>
    <row r="1273" spans="1:7" ht="13.2" x14ac:dyDescent="0.25">
      <c r="A1273" s="6">
        <v>0</v>
      </c>
      <c r="B1273">
        <f t="shared" si="115"/>
        <v>0</v>
      </c>
      <c r="C1273">
        <f t="shared" si="116"/>
        <v>0</v>
      </c>
      <c r="D1273">
        <f t="shared" si="117"/>
        <v>0</v>
      </c>
      <c r="E1273">
        <f t="shared" si="118"/>
        <v>0</v>
      </c>
      <c r="F1273">
        <f t="shared" si="119"/>
        <v>0</v>
      </c>
      <c r="G1273">
        <f t="shared" si="120"/>
        <v>0</v>
      </c>
    </row>
    <row r="1274" spans="1:7" ht="13.2" x14ac:dyDescent="0.25">
      <c r="A1274" s="6">
        <v>0</v>
      </c>
      <c r="B1274">
        <f t="shared" si="115"/>
        <v>0</v>
      </c>
      <c r="C1274">
        <f t="shared" si="116"/>
        <v>0</v>
      </c>
      <c r="D1274">
        <f t="shared" si="117"/>
        <v>0</v>
      </c>
      <c r="E1274">
        <f t="shared" si="118"/>
        <v>0</v>
      </c>
      <c r="F1274">
        <f t="shared" si="119"/>
        <v>0</v>
      </c>
      <c r="G1274">
        <f t="shared" si="120"/>
        <v>0</v>
      </c>
    </row>
    <row r="1275" spans="1:7" ht="13.2" x14ac:dyDescent="0.25">
      <c r="A1275" s="6">
        <v>0</v>
      </c>
      <c r="B1275">
        <f t="shared" si="115"/>
        <v>0</v>
      </c>
      <c r="C1275">
        <f t="shared" si="116"/>
        <v>0</v>
      </c>
      <c r="D1275">
        <f t="shared" si="117"/>
        <v>0</v>
      </c>
      <c r="E1275">
        <f t="shared" si="118"/>
        <v>0</v>
      </c>
      <c r="F1275">
        <f t="shared" si="119"/>
        <v>0</v>
      </c>
      <c r="G1275">
        <f t="shared" si="120"/>
        <v>0</v>
      </c>
    </row>
    <row r="1276" spans="1:7" ht="13.2" x14ac:dyDescent="0.25">
      <c r="A1276" s="6">
        <v>0</v>
      </c>
      <c r="B1276">
        <f t="shared" si="115"/>
        <v>0</v>
      </c>
      <c r="C1276">
        <f t="shared" si="116"/>
        <v>0</v>
      </c>
      <c r="D1276">
        <f t="shared" si="117"/>
        <v>0</v>
      </c>
      <c r="E1276">
        <f t="shared" si="118"/>
        <v>0</v>
      </c>
      <c r="F1276">
        <f t="shared" si="119"/>
        <v>0</v>
      </c>
      <c r="G1276">
        <f t="shared" si="120"/>
        <v>0</v>
      </c>
    </row>
    <row r="1277" spans="1:7" ht="13.2" x14ac:dyDescent="0.25">
      <c r="A1277" s="6">
        <v>0</v>
      </c>
      <c r="B1277">
        <f t="shared" si="115"/>
        <v>0</v>
      </c>
      <c r="C1277">
        <f t="shared" si="116"/>
        <v>0</v>
      </c>
      <c r="D1277">
        <f t="shared" si="117"/>
        <v>0</v>
      </c>
      <c r="E1277">
        <f t="shared" si="118"/>
        <v>0</v>
      </c>
      <c r="F1277">
        <f t="shared" si="119"/>
        <v>0</v>
      </c>
      <c r="G1277">
        <f t="shared" si="120"/>
        <v>0</v>
      </c>
    </row>
    <row r="1278" spans="1:7" ht="13.2" x14ac:dyDescent="0.25">
      <c r="A1278" s="6">
        <v>0</v>
      </c>
      <c r="B1278">
        <f t="shared" si="115"/>
        <v>0</v>
      </c>
      <c r="C1278">
        <f t="shared" si="116"/>
        <v>0</v>
      </c>
      <c r="D1278">
        <f t="shared" si="117"/>
        <v>0</v>
      </c>
      <c r="E1278">
        <f t="shared" si="118"/>
        <v>0</v>
      </c>
      <c r="F1278">
        <f t="shared" si="119"/>
        <v>0</v>
      </c>
      <c r="G1278">
        <f t="shared" si="120"/>
        <v>0</v>
      </c>
    </row>
    <row r="1279" spans="1:7" ht="13.2" x14ac:dyDescent="0.25">
      <c r="A1279" s="6">
        <v>0</v>
      </c>
      <c r="B1279">
        <f t="shared" si="115"/>
        <v>0</v>
      </c>
      <c r="C1279">
        <f t="shared" si="116"/>
        <v>0</v>
      </c>
      <c r="D1279">
        <f t="shared" si="117"/>
        <v>0</v>
      </c>
      <c r="E1279">
        <f t="shared" si="118"/>
        <v>0</v>
      </c>
      <c r="F1279">
        <f t="shared" si="119"/>
        <v>0</v>
      </c>
      <c r="G1279">
        <f t="shared" si="120"/>
        <v>0</v>
      </c>
    </row>
    <row r="1280" spans="1:7" ht="13.2" x14ac:dyDescent="0.25">
      <c r="A1280" s="6">
        <v>0</v>
      </c>
      <c r="B1280">
        <f t="shared" si="115"/>
        <v>0</v>
      </c>
      <c r="C1280">
        <f t="shared" si="116"/>
        <v>0</v>
      </c>
      <c r="D1280">
        <f t="shared" si="117"/>
        <v>0</v>
      </c>
      <c r="E1280">
        <f t="shared" si="118"/>
        <v>0</v>
      </c>
      <c r="F1280">
        <f t="shared" si="119"/>
        <v>0</v>
      </c>
      <c r="G1280">
        <f t="shared" si="120"/>
        <v>0</v>
      </c>
    </row>
    <row r="1281" spans="1:7" ht="13.2" x14ac:dyDescent="0.25">
      <c r="A1281" s="6">
        <v>0</v>
      </c>
      <c r="B1281">
        <f t="shared" si="115"/>
        <v>0</v>
      </c>
      <c r="C1281">
        <f t="shared" si="116"/>
        <v>0</v>
      </c>
      <c r="D1281">
        <f t="shared" si="117"/>
        <v>0</v>
      </c>
      <c r="E1281">
        <f t="shared" si="118"/>
        <v>0</v>
      </c>
      <c r="F1281">
        <f t="shared" si="119"/>
        <v>0</v>
      </c>
      <c r="G1281">
        <f t="shared" si="120"/>
        <v>0</v>
      </c>
    </row>
    <row r="1282" spans="1:7" ht="13.2" x14ac:dyDescent="0.25">
      <c r="A1282" s="6">
        <v>0</v>
      </c>
      <c r="B1282">
        <f t="shared" si="115"/>
        <v>0</v>
      </c>
      <c r="C1282">
        <f t="shared" si="116"/>
        <v>0</v>
      </c>
      <c r="D1282">
        <f t="shared" si="117"/>
        <v>0</v>
      </c>
      <c r="E1282">
        <f t="shared" si="118"/>
        <v>0</v>
      </c>
      <c r="F1282">
        <f t="shared" si="119"/>
        <v>0</v>
      </c>
      <c r="G1282">
        <f t="shared" si="120"/>
        <v>0</v>
      </c>
    </row>
    <row r="1283" spans="1:7" ht="13.2" x14ac:dyDescent="0.25">
      <c r="A1283" s="6">
        <v>0</v>
      </c>
      <c r="B1283">
        <f t="shared" ref="B1283:B1346" si="121">IF(AND($A1283&gt;0,$A1283&lt;10),1,0)</f>
        <v>0</v>
      </c>
      <c r="C1283">
        <f t="shared" ref="C1283:C1346" si="122">IF(AND($A1283&gt;10,$A1283&lt;100),1,0)</f>
        <v>0</v>
      </c>
      <c r="D1283">
        <f t="shared" ref="D1283:D1346" si="123">IF(AND($A1283&gt;100,$A1283&lt;1000),1,0)</f>
        <v>0</v>
      </c>
      <c r="E1283">
        <f t="shared" ref="E1283:E1346" si="124">IF(AND($A1283&gt;1000,$A1283&lt;10000),1,0)</f>
        <v>0</v>
      </c>
      <c r="F1283">
        <f t="shared" ref="F1283:F1346" si="125">IF(AND($A1283&gt;10000,$A1283&lt;100000),1,0)</f>
        <v>0</v>
      </c>
      <c r="G1283">
        <f t="shared" ref="G1283:G1346" si="126">IF($A1283&gt;100000,1,0)</f>
        <v>0</v>
      </c>
    </row>
    <row r="1284" spans="1:7" ht="13.2" x14ac:dyDescent="0.25">
      <c r="A1284" s="6">
        <v>0</v>
      </c>
      <c r="B1284">
        <f t="shared" si="121"/>
        <v>0</v>
      </c>
      <c r="C1284">
        <f t="shared" si="122"/>
        <v>0</v>
      </c>
      <c r="D1284">
        <f t="shared" si="123"/>
        <v>0</v>
      </c>
      <c r="E1284">
        <f t="shared" si="124"/>
        <v>0</v>
      </c>
      <c r="F1284">
        <f t="shared" si="125"/>
        <v>0</v>
      </c>
      <c r="G1284">
        <f t="shared" si="126"/>
        <v>0</v>
      </c>
    </row>
    <row r="1285" spans="1:7" ht="13.2" x14ac:dyDescent="0.25">
      <c r="A1285" s="6">
        <v>0</v>
      </c>
      <c r="B1285">
        <f t="shared" si="121"/>
        <v>0</v>
      </c>
      <c r="C1285">
        <f t="shared" si="122"/>
        <v>0</v>
      </c>
      <c r="D1285">
        <f t="shared" si="123"/>
        <v>0</v>
      </c>
      <c r="E1285">
        <f t="shared" si="124"/>
        <v>0</v>
      </c>
      <c r="F1285">
        <f t="shared" si="125"/>
        <v>0</v>
      </c>
      <c r="G1285">
        <f t="shared" si="126"/>
        <v>0</v>
      </c>
    </row>
    <row r="1286" spans="1:7" ht="13.2" x14ac:dyDescent="0.25">
      <c r="A1286" s="6">
        <v>0</v>
      </c>
      <c r="B1286">
        <f t="shared" si="121"/>
        <v>0</v>
      </c>
      <c r="C1286">
        <f t="shared" si="122"/>
        <v>0</v>
      </c>
      <c r="D1286">
        <f t="shared" si="123"/>
        <v>0</v>
      </c>
      <c r="E1286">
        <f t="shared" si="124"/>
        <v>0</v>
      </c>
      <c r="F1286">
        <f t="shared" si="125"/>
        <v>0</v>
      </c>
      <c r="G1286">
        <f t="shared" si="126"/>
        <v>0</v>
      </c>
    </row>
    <row r="1287" spans="1:7" ht="13.2" x14ac:dyDescent="0.25">
      <c r="A1287" s="6">
        <v>0</v>
      </c>
      <c r="B1287">
        <f t="shared" si="121"/>
        <v>0</v>
      </c>
      <c r="C1287">
        <f t="shared" si="122"/>
        <v>0</v>
      </c>
      <c r="D1287">
        <f t="shared" si="123"/>
        <v>0</v>
      </c>
      <c r="E1287">
        <f t="shared" si="124"/>
        <v>0</v>
      </c>
      <c r="F1287">
        <f t="shared" si="125"/>
        <v>0</v>
      </c>
      <c r="G1287">
        <f t="shared" si="126"/>
        <v>0</v>
      </c>
    </row>
    <row r="1288" spans="1:7" ht="13.2" x14ac:dyDescent="0.25">
      <c r="A1288" s="6">
        <v>0</v>
      </c>
      <c r="B1288">
        <f t="shared" si="121"/>
        <v>0</v>
      </c>
      <c r="C1288">
        <f t="shared" si="122"/>
        <v>0</v>
      </c>
      <c r="D1288">
        <f t="shared" si="123"/>
        <v>0</v>
      </c>
      <c r="E1288">
        <f t="shared" si="124"/>
        <v>0</v>
      </c>
      <c r="F1288">
        <f t="shared" si="125"/>
        <v>0</v>
      </c>
      <c r="G1288">
        <f t="shared" si="126"/>
        <v>0</v>
      </c>
    </row>
    <row r="1289" spans="1:7" ht="13.2" x14ac:dyDescent="0.25">
      <c r="A1289" s="6">
        <v>0</v>
      </c>
      <c r="B1289">
        <f t="shared" si="121"/>
        <v>0</v>
      </c>
      <c r="C1289">
        <f t="shared" si="122"/>
        <v>0</v>
      </c>
      <c r="D1289">
        <f t="shared" si="123"/>
        <v>0</v>
      </c>
      <c r="E1289">
        <f t="shared" si="124"/>
        <v>0</v>
      </c>
      <c r="F1289">
        <f t="shared" si="125"/>
        <v>0</v>
      </c>
      <c r="G1289">
        <f t="shared" si="126"/>
        <v>0</v>
      </c>
    </row>
    <row r="1290" spans="1:7" ht="13.2" x14ac:dyDescent="0.25">
      <c r="A1290" s="6">
        <v>0</v>
      </c>
      <c r="B1290">
        <f t="shared" si="121"/>
        <v>0</v>
      </c>
      <c r="C1290">
        <f t="shared" si="122"/>
        <v>0</v>
      </c>
      <c r="D1290">
        <f t="shared" si="123"/>
        <v>0</v>
      </c>
      <c r="E1290">
        <f t="shared" si="124"/>
        <v>0</v>
      </c>
      <c r="F1290">
        <f t="shared" si="125"/>
        <v>0</v>
      </c>
      <c r="G1290">
        <f t="shared" si="126"/>
        <v>0</v>
      </c>
    </row>
    <row r="1291" spans="1:7" ht="13.2" x14ac:dyDescent="0.25">
      <c r="A1291" s="6">
        <v>0</v>
      </c>
      <c r="B1291">
        <f t="shared" si="121"/>
        <v>0</v>
      </c>
      <c r="C1291">
        <f t="shared" si="122"/>
        <v>0</v>
      </c>
      <c r="D1291">
        <f t="shared" si="123"/>
        <v>0</v>
      </c>
      <c r="E1291">
        <f t="shared" si="124"/>
        <v>0</v>
      </c>
      <c r="F1291">
        <f t="shared" si="125"/>
        <v>0</v>
      </c>
      <c r="G1291">
        <f t="shared" si="126"/>
        <v>0</v>
      </c>
    </row>
    <row r="1292" spans="1:7" ht="13.2" x14ac:dyDescent="0.25">
      <c r="A1292" s="6">
        <v>0</v>
      </c>
      <c r="B1292">
        <f t="shared" si="121"/>
        <v>0</v>
      </c>
      <c r="C1292">
        <f t="shared" si="122"/>
        <v>0</v>
      </c>
      <c r="D1292">
        <f t="shared" si="123"/>
        <v>0</v>
      </c>
      <c r="E1292">
        <f t="shared" si="124"/>
        <v>0</v>
      </c>
      <c r="F1292">
        <f t="shared" si="125"/>
        <v>0</v>
      </c>
      <c r="G1292">
        <f t="shared" si="126"/>
        <v>0</v>
      </c>
    </row>
    <row r="1293" spans="1:7" ht="13.2" x14ac:dyDescent="0.25">
      <c r="A1293" s="6">
        <v>0</v>
      </c>
      <c r="B1293">
        <f t="shared" si="121"/>
        <v>0</v>
      </c>
      <c r="C1293">
        <f t="shared" si="122"/>
        <v>0</v>
      </c>
      <c r="D1293">
        <f t="shared" si="123"/>
        <v>0</v>
      </c>
      <c r="E1293">
        <f t="shared" si="124"/>
        <v>0</v>
      </c>
      <c r="F1293">
        <f t="shared" si="125"/>
        <v>0</v>
      </c>
      <c r="G1293">
        <f t="shared" si="126"/>
        <v>0</v>
      </c>
    </row>
    <row r="1294" spans="1:7" ht="13.2" x14ac:dyDescent="0.25">
      <c r="A1294" s="6">
        <v>0</v>
      </c>
      <c r="B1294">
        <f t="shared" si="121"/>
        <v>0</v>
      </c>
      <c r="C1294">
        <f t="shared" si="122"/>
        <v>0</v>
      </c>
      <c r="D1294">
        <f t="shared" si="123"/>
        <v>0</v>
      </c>
      <c r="E1294">
        <f t="shared" si="124"/>
        <v>0</v>
      </c>
      <c r="F1294">
        <f t="shared" si="125"/>
        <v>0</v>
      </c>
      <c r="G1294">
        <f t="shared" si="126"/>
        <v>0</v>
      </c>
    </row>
    <row r="1295" spans="1:7" ht="13.2" x14ac:dyDescent="0.25">
      <c r="A1295" s="6">
        <v>0</v>
      </c>
      <c r="B1295">
        <f t="shared" si="121"/>
        <v>0</v>
      </c>
      <c r="C1295">
        <f t="shared" si="122"/>
        <v>0</v>
      </c>
      <c r="D1295">
        <f t="shared" si="123"/>
        <v>0</v>
      </c>
      <c r="E1295">
        <f t="shared" si="124"/>
        <v>0</v>
      </c>
      <c r="F1295">
        <f t="shared" si="125"/>
        <v>0</v>
      </c>
      <c r="G1295">
        <f t="shared" si="126"/>
        <v>0</v>
      </c>
    </row>
    <row r="1296" spans="1:7" ht="13.2" x14ac:dyDescent="0.25">
      <c r="A1296" s="6">
        <v>0</v>
      </c>
      <c r="B1296">
        <f t="shared" si="121"/>
        <v>0</v>
      </c>
      <c r="C1296">
        <f t="shared" si="122"/>
        <v>0</v>
      </c>
      <c r="D1296">
        <f t="shared" si="123"/>
        <v>0</v>
      </c>
      <c r="E1296">
        <f t="shared" si="124"/>
        <v>0</v>
      </c>
      <c r="F1296">
        <f t="shared" si="125"/>
        <v>0</v>
      </c>
      <c r="G1296">
        <f t="shared" si="126"/>
        <v>0</v>
      </c>
    </row>
    <row r="1297" spans="1:7" ht="13.2" x14ac:dyDescent="0.25">
      <c r="A1297" s="6">
        <v>0</v>
      </c>
      <c r="B1297">
        <f t="shared" si="121"/>
        <v>0</v>
      </c>
      <c r="C1297">
        <f t="shared" si="122"/>
        <v>0</v>
      </c>
      <c r="D1297">
        <f t="shared" si="123"/>
        <v>0</v>
      </c>
      <c r="E1297">
        <f t="shared" si="124"/>
        <v>0</v>
      </c>
      <c r="F1297">
        <f t="shared" si="125"/>
        <v>0</v>
      </c>
      <c r="G1297">
        <f t="shared" si="126"/>
        <v>0</v>
      </c>
    </row>
    <row r="1298" spans="1:7" ht="13.2" x14ac:dyDescent="0.25">
      <c r="A1298" s="6">
        <v>0</v>
      </c>
      <c r="B1298">
        <f t="shared" si="121"/>
        <v>0</v>
      </c>
      <c r="C1298">
        <f t="shared" si="122"/>
        <v>0</v>
      </c>
      <c r="D1298">
        <f t="shared" si="123"/>
        <v>0</v>
      </c>
      <c r="E1298">
        <f t="shared" si="124"/>
        <v>0</v>
      </c>
      <c r="F1298">
        <f t="shared" si="125"/>
        <v>0</v>
      </c>
      <c r="G1298">
        <f t="shared" si="126"/>
        <v>0</v>
      </c>
    </row>
    <row r="1299" spans="1:7" ht="13.2" x14ac:dyDescent="0.25">
      <c r="A1299" s="6">
        <v>0</v>
      </c>
      <c r="B1299">
        <f t="shared" si="121"/>
        <v>0</v>
      </c>
      <c r="C1299">
        <f t="shared" si="122"/>
        <v>0</v>
      </c>
      <c r="D1299">
        <f t="shared" si="123"/>
        <v>0</v>
      </c>
      <c r="E1299">
        <f t="shared" si="124"/>
        <v>0</v>
      </c>
      <c r="F1299">
        <f t="shared" si="125"/>
        <v>0</v>
      </c>
      <c r="G1299">
        <f t="shared" si="126"/>
        <v>0</v>
      </c>
    </row>
    <row r="1300" spans="1:7" ht="13.2" x14ac:dyDescent="0.25">
      <c r="A1300" s="6">
        <v>0</v>
      </c>
      <c r="B1300">
        <f t="shared" si="121"/>
        <v>0</v>
      </c>
      <c r="C1300">
        <f t="shared" si="122"/>
        <v>0</v>
      </c>
      <c r="D1300">
        <f t="shared" si="123"/>
        <v>0</v>
      </c>
      <c r="E1300">
        <f t="shared" si="124"/>
        <v>0</v>
      </c>
      <c r="F1300">
        <f t="shared" si="125"/>
        <v>0</v>
      </c>
      <c r="G1300">
        <f t="shared" si="126"/>
        <v>0</v>
      </c>
    </row>
    <row r="1301" spans="1:7" ht="13.2" x14ac:dyDescent="0.25">
      <c r="A1301" s="6">
        <v>0</v>
      </c>
      <c r="B1301">
        <f t="shared" si="121"/>
        <v>0</v>
      </c>
      <c r="C1301">
        <f t="shared" si="122"/>
        <v>0</v>
      </c>
      <c r="D1301">
        <f t="shared" si="123"/>
        <v>0</v>
      </c>
      <c r="E1301">
        <f t="shared" si="124"/>
        <v>0</v>
      </c>
      <c r="F1301">
        <f t="shared" si="125"/>
        <v>0</v>
      </c>
      <c r="G1301">
        <f t="shared" si="126"/>
        <v>0</v>
      </c>
    </row>
    <row r="1302" spans="1:7" ht="13.2" x14ac:dyDescent="0.25">
      <c r="A1302" s="6">
        <v>0</v>
      </c>
      <c r="B1302">
        <f t="shared" si="121"/>
        <v>0</v>
      </c>
      <c r="C1302">
        <f t="shared" si="122"/>
        <v>0</v>
      </c>
      <c r="D1302">
        <f t="shared" si="123"/>
        <v>0</v>
      </c>
      <c r="E1302">
        <f t="shared" si="124"/>
        <v>0</v>
      </c>
      <c r="F1302">
        <f t="shared" si="125"/>
        <v>0</v>
      </c>
      <c r="G1302">
        <f t="shared" si="126"/>
        <v>0</v>
      </c>
    </row>
    <row r="1303" spans="1:7" ht="13.2" x14ac:dyDescent="0.25">
      <c r="A1303" s="6">
        <v>0</v>
      </c>
      <c r="B1303">
        <f t="shared" si="121"/>
        <v>0</v>
      </c>
      <c r="C1303">
        <f t="shared" si="122"/>
        <v>0</v>
      </c>
      <c r="D1303">
        <f t="shared" si="123"/>
        <v>0</v>
      </c>
      <c r="E1303">
        <f t="shared" si="124"/>
        <v>0</v>
      </c>
      <c r="F1303">
        <f t="shared" si="125"/>
        <v>0</v>
      </c>
      <c r="G1303">
        <f t="shared" si="126"/>
        <v>0</v>
      </c>
    </row>
    <row r="1304" spans="1:7" ht="13.2" x14ac:dyDescent="0.25">
      <c r="A1304" s="6">
        <v>0</v>
      </c>
      <c r="B1304">
        <f t="shared" si="121"/>
        <v>0</v>
      </c>
      <c r="C1304">
        <f t="shared" si="122"/>
        <v>0</v>
      </c>
      <c r="D1304">
        <f t="shared" si="123"/>
        <v>0</v>
      </c>
      <c r="E1304">
        <f t="shared" si="124"/>
        <v>0</v>
      </c>
      <c r="F1304">
        <f t="shared" si="125"/>
        <v>0</v>
      </c>
      <c r="G1304">
        <f t="shared" si="126"/>
        <v>0</v>
      </c>
    </row>
    <row r="1305" spans="1:7" ht="13.2" x14ac:dyDescent="0.25">
      <c r="A1305" s="6">
        <v>0</v>
      </c>
      <c r="B1305">
        <f t="shared" si="121"/>
        <v>0</v>
      </c>
      <c r="C1305">
        <f t="shared" si="122"/>
        <v>0</v>
      </c>
      <c r="D1305">
        <f t="shared" si="123"/>
        <v>0</v>
      </c>
      <c r="E1305">
        <f t="shared" si="124"/>
        <v>0</v>
      </c>
      <c r="F1305">
        <f t="shared" si="125"/>
        <v>0</v>
      </c>
      <c r="G1305">
        <f t="shared" si="126"/>
        <v>0</v>
      </c>
    </row>
    <row r="1306" spans="1:7" ht="13.2" x14ac:dyDescent="0.25">
      <c r="A1306" s="6">
        <v>0</v>
      </c>
      <c r="B1306">
        <f t="shared" si="121"/>
        <v>0</v>
      </c>
      <c r="C1306">
        <f t="shared" si="122"/>
        <v>0</v>
      </c>
      <c r="D1306">
        <f t="shared" si="123"/>
        <v>0</v>
      </c>
      <c r="E1306">
        <f t="shared" si="124"/>
        <v>0</v>
      </c>
      <c r="F1306">
        <f t="shared" si="125"/>
        <v>0</v>
      </c>
      <c r="G1306">
        <f t="shared" si="126"/>
        <v>0</v>
      </c>
    </row>
    <row r="1307" spans="1:7" ht="13.2" x14ac:dyDescent="0.25">
      <c r="A1307" s="6">
        <v>0</v>
      </c>
      <c r="B1307">
        <f t="shared" si="121"/>
        <v>0</v>
      </c>
      <c r="C1307">
        <f t="shared" si="122"/>
        <v>0</v>
      </c>
      <c r="D1307">
        <f t="shared" si="123"/>
        <v>0</v>
      </c>
      <c r="E1307">
        <f t="shared" si="124"/>
        <v>0</v>
      </c>
      <c r="F1307">
        <f t="shared" si="125"/>
        <v>0</v>
      </c>
      <c r="G1307">
        <f t="shared" si="126"/>
        <v>0</v>
      </c>
    </row>
    <row r="1308" spans="1:7" ht="13.2" x14ac:dyDescent="0.25">
      <c r="A1308" s="6">
        <v>0</v>
      </c>
      <c r="B1308">
        <f t="shared" si="121"/>
        <v>0</v>
      </c>
      <c r="C1308">
        <f t="shared" si="122"/>
        <v>0</v>
      </c>
      <c r="D1308">
        <f t="shared" si="123"/>
        <v>0</v>
      </c>
      <c r="E1308">
        <f t="shared" si="124"/>
        <v>0</v>
      </c>
      <c r="F1308">
        <f t="shared" si="125"/>
        <v>0</v>
      </c>
      <c r="G1308">
        <f t="shared" si="126"/>
        <v>0</v>
      </c>
    </row>
    <row r="1309" spans="1:7" ht="13.2" x14ac:dyDescent="0.25">
      <c r="A1309" s="6">
        <v>0</v>
      </c>
      <c r="B1309">
        <f t="shared" si="121"/>
        <v>0</v>
      </c>
      <c r="C1309">
        <f t="shared" si="122"/>
        <v>0</v>
      </c>
      <c r="D1309">
        <f t="shared" si="123"/>
        <v>0</v>
      </c>
      <c r="E1309">
        <f t="shared" si="124"/>
        <v>0</v>
      </c>
      <c r="F1309">
        <f t="shared" si="125"/>
        <v>0</v>
      </c>
      <c r="G1309">
        <f t="shared" si="126"/>
        <v>0</v>
      </c>
    </row>
    <row r="1310" spans="1:7" ht="13.2" x14ac:dyDescent="0.25">
      <c r="A1310" s="6">
        <v>0</v>
      </c>
      <c r="B1310">
        <f t="shared" si="121"/>
        <v>0</v>
      </c>
      <c r="C1310">
        <f t="shared" si="122"/>
        <v>0</v>
      </c>
      <c r="D1310">
        <f t="shared" si="123"/>
        <v>0</v>
      </c>
      <c r="E1310">
        <f t="shared" si="124"/>
        <v>0</v>
      </c>
      <c r="F1310">
        <f t="shared" si="125"/>
        <v>0</v>
      </c>
      <c r="G1310">
        <f t="shared" si="126"/>
        <v>0</v>
      </c>
    </row>
    <row r="1311" spans="1:7" ht="13.2" x14ac:dyDescent="0.25">
      <c r="A1311" s="6">
        <v>0</v>
      </c>
      <c r="B1311">
        <f t="shared" si="121"/>
        <v>0</v>
      </c>
      <c r="C1311">
        <f t="shared" si="122"/>
        <v>0</v>
      </c>
      <c r="D1311">
        <f t="shared" si="123"/>
        <v>0</v>
      </c>
      <c r="E1311">
        <f t="shared" si="124"/>
        <v>0</v>
      </c>
      <c r="F1311">
        <f t="shared" si="125"/>
        <v>0</v>
      </c>
      <c r="G1311">
        <f t="shared" si="126"/>
        <v>0</v>
      </c>
    </row>
    <row r="1312" spans="1:7" ht="13.2" x14ac:dyDescent="0.25">
      <c r="A1312" s="6">
        <v>0</v>
      </c>
      <c r="B1312">
        <f t="shared" si="121"/>
        <v>0</v>
      </c>
      <c r="C1312">
        <f t="shared" si="122"/>
        <v>0</v>
      </c>
      <c r="D1312">
        <f t="shared" si="123"/>
        <v>0</v>
      </c>
      <c r="E1312">
        <f t="shared" si="124"/>
        <v>0</v>
      </c>
      <c r="F1312">
        <f t="shared" si="125"/>
        <v>0</v>
      </c>
      <c r="G1312">
        <f t="shared" si="126"/>
        <v>0</v>
      </c>
    </row>
    <row r="1313" spans="1:7" ht="13.2" x14ac:dyDescent="0.25">
      <c r="A1313" s="6">
        <v>0</v>
      </c>
      <c r="B1313">
        <f t="shared" si="121"/>
        <v>0</v>
      </c>
      <c r="C1313">
        <f t="shared" si="122"/>
        <v>0</v>
      </c>
      <c r="D1313">
        <f t="shared" si="123"/>
        <v>0</v>
      </c>
      <c r="E1313">
        <f t="shared" si="124"/>
        <v>0</v>
      </c>
      <c r="F1313">
        <f t="shared" si="125"/>
        <v>0</v>
      </c>
      <c r="G1313">
        <f t="shared" si="126"/>
        <v>0</v>
      </c>
    </row>
    <row r="1314" spans="1:7" ht="13.2" x14ac:dyDescent="0.25">
      <c r="A1314" s="6">
        <v>0</v>
      </c>
      <c r="B1314">
        <f t="shared" si="121"/>
        <v>0</v>
      </c>
      <c r="C1314">
        <f t="shared" si="122"/>
        <v>0</v>
      </c>
      <c r="D1314">
        <f t="shared" si="123"/>
        <v>0</v>
      </c>
      <c r="E1314">
        <f t="shared" si="124"/>
        <v>0</v>
      </c>
      <c r="F1314">
        <f t="shared" si="125"/>
        <v>0</v>
      </c>
      <c r="G1314">
        <f t="shared" si="126"/>
        <v>0</v>
      </c>
    </row>
    <row r="1315" spans="1:7" ht="13.2" x14ac:dyDescent="0.25">
      <c r="A1315" s="6">
        <v>0</v>
      </c>
      <c r="B1315">
        <f t="shared" si="121"/>
        <v>0</v>
      </c>
      <c r="C1315">
        <f t="shared" si="122"/>
        <v>0</v>
      </c>
      <c r="D1315">
        <f t="shared" si="123"/>
        <v>0</v>
      </c>
      <c r="E1315">
        <f t="shared" si="124"/>
        <v>0</v>
      </c>
      <c r="F1315">
        <f t="shared" si="125"/>
        <v>0</v>
      </c>
      <c r="G1315">
        <f t="shared" si="126"/>
        <v>0</v>
      </c>
    </row>
    <row r="1316" spans="1:7" ht="13.2" x14ac:dyDescent="0.25">
      <c r="A1316" s="6">
        <v>0</v>
      </c>
      <c r="B1316">
        <f t="shared" si="121"/>
        <v>0</v>
      </c>
      <c r="C1316">
        <f t="shared" si="122"/>
        <v>0</v>
      </c>
      <c r="D1316">
        <f t="shared" si="123"/>
        <v>0</v>
      </c>
      <c r="E1316">
        <f t="shared" si="124"/>
        <v>0</v>
      </c>
      <c r="F1316">
        <f t="shared" si="125"/>
        <v>0</v>
      </c>
      <c r="G1316">
        <f t="shared" si="126"/>
        <v>0</v>
      </c>
    </row>
    <row r="1317" spans="1:7" ht="13.2" x14ac:dyDescent="0.25">
      <c r="A1317" s="6">
        <v>0</v>
      </c>
      <c r="B1317">
        <f t="shared" si="121"/>
        <v>0</v>
      </c>
      <c r="C1317">
        <f t="shared" si="122"/>
        <v>0</v>
      </c>
      <c r="D1317">
        <f t="shared" si="123"/>
        <v>0</v>
      </c>
      <c r="E1317">
        <f t="shared" si="124"/>
        <v>0</v>
      </c>
      <c r="F1317">
        <f t="shared" si="125"/>
        <v>0</v>
      </c>
      <c r="G1317">
        <f t="shared" si="126"/>
        <v>0</v>
      </c>
    </row>
    <row r="1318" spans="1:7" ht="13.2" x14ac:dyDescent="0.25">
      <c r="A1318" s="6">
        <v>0</v>
      </c>
      <c r="B1318">
        <f t="shared" si="121"/>
        <v>0</v>
      </c>
      <c r="C1318">
        <f t="shared" si="122"/>
        <v>0</v>
      </c>
      <c r="D1318">
        <f t="shared" si="123"/>
        <v>0</v>
      </c>
      <c r="E1318">
        <f t="shared" si="124"/>
        <v>0</v>
      </c>
      <c r="F1318">
        <f t="shared" si="125"/>
        <v>0</v>
      </c>
      <c r="G1318">
        <f t="shared" si="126"/>
        <v>0</v>
      </c>
    </row>
    <row r="1319" spans="1:7" ht="13.2" x14ac:dyDescent="0.25">
      <c r="A1319" s="6">
        <v>0</v>
      </c>
      <c r="B1319">
        <f t="shared" si="121"/>
        <v>0</v>
      </c>
      <c r="C1319">
        <f t="shared" si="122"/>
        <v>0</v>
      </c>
      <c r="D1319">
        <f t="shared" si="123"/>
        <v>0</v>
      </c>
      <c r="E1319">
        <f t="shared" si="124"/>
        <v>0</v>
      </c>
      <c r="F1319">
        <f t="shared" si="125"/>
        <v>0</v>
      </c>
      <c r="G1319">
        <f t="shared" si="126"/>
        <v>0</v>
      </c>
    </row>
    <row r="1320" spans="1:7" ht="13.2" x14ac:dyDescent="0.25">
      <c r="A1320" s="6">
        <v>0</v>
      </c>
      <c r="B1320">
        <f t="shared" si="121"/>
        <v>0</v>
      </c>
      <c r="C1320">
        <f t="shared" si="122"/>
        <v>0</v>
      </c>
      <c r="D1320">
        <f t="shared" si="123"/>
        <v>0</v>
      </c>
      <c r="E1320">
        <f t="shared" si="124"/>
        <v>0</v>
      </c>
      <c r="F1320">
        <f t="shared" si="125"/>
        <v>0</v>
      </c>
      <c r="G1320">
        <f t="shared" si="126"/>
        <v>0</v>
      </c>
    </row>
    <row r="1321" spans="1:7" ht="13.2" x14ac:dyDescent="0.25">
      <c r="A1321" s="6">
        <v>0</v>
      </c>
      <c r="B1321">
        <f t="shared" si="121"/>
        <v>0</v>
      </c>
      <c r="C1321">
        <f t="shared" si="122"/>
        <v>0</v>
      </c>
      <c r="D1321">
        <f t="shared" si="123"/>
        <v>0</v>
      </c>
      <c r="E1321">
        <f t="shared" si="124"/>
        <v>0</v>
      </c>
      <c r="F1321">
        <f t="shared" si="125"/>
        <v>0</v>
      </c>
      <c r="G1321">
        <f t="shared" si="126"/>
        <v>0</v>
      </c>
    </row>
    <row r="1322" spans="1:7" ht="13.2" x14ac:dyDescent="0.25">
      <c r="A1322" s="6">
        <v>0</v>
      </c>
      <c r="B1322">
        <f t="shared" si="121"/>
        <v>0</v>
      </c>
      <c r="C1322">
        <f t="shared" si="122"/>
        <v>0</v>
      </c>
      <c r="D1322">
        <f t="shared" si="123"/>
        <v>0</v>
      </c>
      <c r="E1322">
        <f t="shared" si="124"/>
        <v>0</v>
      </c>
      <c r="F1322">
        <f t="shared" si="125"/>
        <v>0</v>
      </c>
      <c r="G1322">
        <f t="shared" si="126"/>
        <v>0</v>
      </c>
    </row>
    <row r="1323" spans="1:7" ht="13.2" x14ac:dyDescent="0.25">
      <c r="A1323" s="6">
        <v>0</v>
      </c>
      <c r="B1323">
        <f t="shared" si="121"/>
        <v>0</v>
      </c>
      <c r="C1323">
        <f t="shared" si="122"/>
        <v>0</v>
      </c>
      <c r="D1323">
        <f t="shared" si="123"/>
        <v>0</v>
      </c>
      <c r="E1323">
        <f t="shared" si="124"/>
        <v>0</v>
      </c>
      <c r="F1323">
        <f t="shared" si="125"/>
        <v>0</v>
      </c>
      <c r="G1323">
        <f t="shared" si="126"/>
        <v>0</v>
      </c>
    </row>
    <row r="1324" spans="1:7" ht="13.2" x14ac:dyDescent="0.25">
      <c r="A1324" s="6">
        <v>0</v>
      </c>
      <c r="B1324">
        <f t="shared" si="121"/>
        <v>0</v>
      </c>
      <c r="C1324">
        <f t="shared" si="122"/>
        <v>0</v>
      </c>
      <c r="D1324">
        <f t="shared" si="123"/>
        <v>0</v>
      </c>
      <c r="E1324">
        <f t="shared" si="124"/>
        <v>0</v>
      </c>
      <c r="F1324">
        <f t="shared" si="125"/>
        <v>0</v>
      </c>
      <c r="G1324">
        <f t="shared" si="126"/>
        <v>0</v>
      </c>
    </row>
    <row r="1325" spans="1:7" ht="13.2" x14ac:dyDescent="0.25">
      <c r="A1325" s="6">
        <v>0</v>
      </c>
      <c r="B1325">
        <f t="shared" si="121"/>
        <v>0</v>
      </c>
      <c r="C1325">
        <f t="shared" si="122"/>
        <v>0</v>
      </c>
      <c r="D1325">
        <f t="shared" si="123"/>
        <v>0</v>
      </c>
      <c r="E1325">
        <f t="shared" si="124"/>
        <v>0</v>
      </c>
      <c r="F1325">
        <f t="shared" si="125"/>
        <v>0</v>
      </c>
      <c r="G1325">
        <f t="shared" si="126"/>
        <v>0</v>
      </c>
    </row>
    <row r="1326" spans="1:7" ht="13.2" x14ac:dyDescent="0.25">
      <c r="A1326" s="6">
        <v>0</v>
      </c>
      <c r="B1326">
        <f t="shared" si="121"/>
        <v>0</v>
      </c>
      <c r="C1326">
        <f t="shared" si="122"/>
        <v>0</v>
      </c>
      <c r="D1326">
        <f t="shared" si="123"/>
        <v>0</v>
      </c>
      <c r="E1326">
        <f t="shared" si="124"/>
        <v>0</v>
      </c>
      <c r="F1326">
        <f t="shared" si="125"/>
        <v>0</v>
      </c>
      <c r="G1326">
        <f t="shared" si="126"/>
        <v>0</v>
      </c>
    </row>
    <row r="1327" spans="1:7" ht="13.2" x14ac:dyDescent="0.25">
      <c r="A1327" s="6">
        <v>0</v>
      </c>
      <c r="B1327">
        <f t="shared" si="121"/>
        <v>0</v>
      </c>
      <c r="C1327">
        <f t="shared" si="122"/>
        <v>0</v>
      </c>
      <c r="D1327">
        <f t="shared" si="123"/>
        <v>0</v>
      </c>
      <c r="E1327">
        <f t="shared" si="124"/>
        <v>0</v>
      </c>
      <c r="F1327">
        <f t="shared" si="125"/>
        <v>0</v>
      </c>
      <c r="G1327">
        <f t="shared" si="126"/>
        <v>0</v>
      </c>
    </row>
    <row r="1328" spans="1:7" ht="13.2" x14ac:dyDescent="0.25">
      <c r="A1328" s="6">
        <v>0</v>
      </c>
      <c r="B1328">
        <f t="shared" si="121"/>
        <v>0</v>
      </c>
      <c r="C1328">
        <f t="shared" si="122"/>
        <v>0</v>
      </c>
      <c r="D1328">
        <f t="shared" si="123"/>
        <v>0</v>
      </c>
      <c r="E1328">
        <f t="shared" si="124"/>
        <v>0</v>
      </c>
      <c r="F1328">
        <f t="shared" si="125"/>
        <v>0</v>
      </c>
      <c r="G1328">
        <f t="shared" si="126"/>
        <v>0</v>
      </c>
    </row>
    <row r="1329" spans="1:7" ht="13.2" x14ac:dyDescent="0.25">
      <c r="A1329" s="6">
        <v>0</v>
      </c>
      <c r="B1329">
        <f t="shared" si="121"/>
        <v>0</v>
      </c>
      <c r="C1329">
        <f t="shared" si="122"/>
        <v>0</v>
      </c>
      <c r="D1329">
        <f t="shared" si="123"/>
        <v>0</v>
      </c>
      <c r="E1329">
        <f t="shared" si="124"/>
        <v>0</v>
      </c>
      <c r="F1329">
        <f t="shared" si="125"/>
        <v>0</v>
      </c>
      <c r="G1329">
        <f t="shared" si="126"/>
        <v>0</v>
      </c>
    </row>
    <row r="1330" spans="1:7" ht="13.2" x14ac:dyDescent="0.25">
      <c r="A1330" s="6">
        <v>0</v>
      </c>
      <c r="B1330">
        <f t="shared" si="121"/>
        <v>0</v>
      </c>
      <c r="C1330">
        <f t="shared" si="122"/>
        <v>0</v>
      </c>
      <c r="D1330">
        <f t="shared" si="123"/>
        <v>0</v>
      </c>
      <c r="E1330">
        <f t="shared" si="124"/>
        <v>0</v>
      </c>
      <c r="F1330">
        <f t="shared" si="125"/>
        <v>0</v>
      </c>
      <c r="G1330">
        <f t="shared" si="126"/>
        <v>0</v>
      </c>
    </row>
    <row r="1331" spans="1:7" ht="13.2" x14ac:dyDescent="0.25">
      <c r="A1331" s="6">
        <v>0</v>
      </c>
      <c r="B1331">
        <f t="shared" si="121"/>
        <v>0</v>
      </c>
      <c r="C1331">
        <f t="shared" si="122"/>
        <v>0</v>
      </c>
      <c r="D1331">
        <f t="shared" si="123"/>
        <v>0</v>
      </c>
      <c r="E1331">
        <f t="shared" si="124"/>
        <v>0</v>
      </c>
      <c r="F1331">
        <f t="shared" si="125"/>
        <v>0</v>
      </c>
      <c r="G1331">
        <f t="shared" si="126"/>
        <v>0</v>
      </c>
    </row>
    <row r="1332" spans="1:7" ht="13.2" x14ac:dyDescent="0.25">
      <c r="A1332" s="6">
        <v>0</v>
      </c>
      <c r="B1332">
        <f t="shared" si="121"/>
        <v>0</v>
      </c>
      <c r="C1332">
        <f t="shared" si="122"/>
        <v>0</v>
      </c>
      <c r="D1332">
        <f t="shared" si="123"/>
        <v>0</v>
      </c>
      <c r="E1332">
        <f t="shared" si="124"/>
        <v>0</v>
      </c>
      <c r="F1332">
        <f t="shared" si="125"/>
        <v>0</v>
      </c>
      <c r="G1332">
        <f t="shared" si="126"/>
        <v>0</v>
      </c>
    </row>
    <row r="1333" spans="1:7" ht="13.2" x14ac:dyDescent="0.25">
      <c r="A1333" s="6">
        <v>0</v>
      </c>
      <c r="B1333">
        <f t="shared" si="121"/>
        <v>0</v>
      </c>
      <c r="C1333">
        <f t="shared" si="122"/>
        <v>0</v>
      </c>
      <c r="D1333">
        <f t="shared" si="123"/>
        <v>0</v>
      </c>
      <c r="E1333">
        <f t="shared" si="124"/>
        <v>0</v>
      </c>
      <c r="F1333">
        <f t="shared" si="125"/>
        <v>0</v>
      </c>
      <c r="G1333">
        <f t="shared" si="126"/>
        <v>0</v>
      </c>
    </row>
    <row r="1334" spans="1:7" ht="13.2" x14ac:dyDescent="0.25">
      <c r="A1334" s="6">
        <v>0</v>
      </c>
      <c r="B1334">
        <f t="shared" si="121"/>
        <v>0</v>
      </c>
      <c r="C1334">
        <f t="shared" si="122"/>
        <v>0</v>
      </c>
      <c r="D1334">
        <f t="shared" si="123"/>
        <v>0</v>
      </c>
      <c r="E1334">
        <f t="shared" si="124"/>
        <v>0</v>
      </c>
      <c r="F1334">
        <f t="shared" si="125"/>
        <v>0</v>
      </c>
      <c r="G1334">
        <f t="shared" si="126"/>
        <v>0</v>
      </c>
    </row>
    <row r="1335" spans="1:7" ht="13.2" x14ac:dyDescent="0.25">
      <c r="A1335" s="6">
        <v>0</v>
      </c>
      <c r="B1335">
        <f t="shared" si="121"/>
        <v>0</v>
      </c>
      <c r="C1335">
        <f t="shared" si="122"/>
        <v>0</v>
      </c>
      <c r="D1335">
        <f t="shared" si="123"/>
        <v>0</v>
      </c>
      <c r="E1335">
        <f t="shared" si="124"/>
        <v>0</v>
      </c>
      <c r="F1335">
        <f t="shared" si="125"/>
        <v>0</v>
      </c>
      <c r="G1335">
        <f t="shared" si="126"/>
        <v>0</v>
      </c>
    </row>
    <row r="1336" spans="1:7" ht="13.2" x14ac:dyDescent="0.25">
      <c r="A1336" s="6">
        <v>0</v>
      </c>
      <c r="B1336">
        <f t="shared" si="121"/>
        <v>0</v>
      </c>
      <c r="C1336">
        <f t="shared" si="122"/>
        <v>0</v>
      </c>
      <c r="D1336">
        <f t="shared" si="123"/>
        <v>0</v>
      </c>
      <c r="E1336">
        <f t="shared" si="124"/>
        <v>0</v>
      </c>
      <c r="F1336">
        <f t="shared" si="125"/>
        <v>0</v>
      </c>
      <c r="G1336">
        <f t="shared" si="126"/>
        <v>0</v>
      </c>
    </row>
    <row r="1337" spans="1:7" ht="13.2" x14ac:dyDescent="0.25">
      <c r="A1337" s="6">
        <v>0</v>
      </c>
      <c r="B1337">
        <f t="shared" si="121"/>
        <v>0</v>
      </c>
      <c r="C1337">
        <f t="shared" si="122"/>
        <v>0</v>
      </c>
      <c r="D1337">
        <f t="shared" si="123"/>
        <v>0</v>
      </c>
      <c r="E1337">
        <f t="shared" si="124"/>
        <v>0</v>
      </c>
      <c r="F1337">
        <f t="shared" si="125"/>
        <v>0</v>
      </c>
      <c r="G1337">
        <f t="shared" si="126"/>
        <v>0</v>
      </c>
    </row>
    <row r="1338" spans="1:7" ht="13.2" x14ac:dyDescent="0.25">
      <c r="A1338" s="6">
        <v>0</v>
      </c>
      <c r="B1338">
        <f t="shared" si="121"/>
        <v>0</v>
      </c>
      <c r="C1338">
        <f t="shared" si="122"/>
        <v>0</v>
      </c>
      <c r="D1338">
        <f t="shared" si="123"/>
        <v>0</v>
      </c>
      <c r="E1338">
        <f t="shared" si="124"/>
        <v>0</v>
      </c>
      <c r="F1338">
        <f t="shared" si="125"/>
        <v>0</v>
      </c>
      <c r="G1338">
        <f t="shared" si="126"/>
        <v>0</v>
      </c>
    </row>
    <row r="1339" spans="1:7" ht="13.2" x14ac:dyDescent="0.25">
      <c r="A1339" s="6">
        <v>0</v>
      </c>
      <c r="B1339">
        <f t="shared" si="121"/>
        <v>0</v>
      </c>
      <c r="C1339">
        <f t="shared" si="122"/>
        <v>0</v>
      </c>
      <c r="D1339">
        <f t="shared" si="123"/>
        <v>0</v>
      </c>
      <c r="E1339">
        <f t="shared" si="124"/>
        <v>0</v>
      </c>
      <c r="F1339">
        <f t="shared" si="125"/>
        <v>0</v>
      </c>
      <c r="G1339">
        <f t="shared" si="126"/>
        <v>0</v>
      </c>
    </row>
    <row r="1340" spans="1:7" ht="13.2" x14ac:dyDescent="0.25">
      <c r="A1340" s="6">
        <v>0</v>
      </c>
      <c r="B1340">
        <f t="shared" si="121"/>
        <v>0</v>
      </c>
      <c r="C1340">
        <f t="shared" si="122"/>
        <v>0</v>
      </c>
      <c r="D1340">
        <f t="shared" si="123"/>
        <v>0</v>
      </c>
      <c r="E1340">
        <f t="shared" si="124"/>
        <v>0</v>
      </c>
      <c r="F1340">
        <f t="shared" si="125"/>
        <v>0</v>
      </c>
      <c r="G1340">
        <f t="shared" si="126"/>
        <v>0</v>
      </c>
    </row>
    <row r="1341" spans="1:7" ht="13.2" x14ac:dyDescent="0.25">
      <c r="A1341" s="6">
        <v>0</v>
      </c>
      <c r="B1341">
        <f t="shared" si="121"/>
        <v>0</v>
      </c>
      <c r="C1341">
        <f t="shared" si="122"/>
        <v>0</v>
      </c>
      <c r="D1341">
        <f t="shared" si="123"/>
        <v>0</v>
      </c>
      <c r="E1341">
        <f t="shared" si="124"/>
        <v>0</v>
      </c>
      <c r="F1341">
        <f t="shared" si="125"/>
        <v>0</v>
      </c>
      <c r="G1341">
        <f t="shared" si="126"/>
        <v>0</v>
      </c>
    </row>
    <row r="1342" spans="1:7" ht="13.2" x14ac:dyDescent="0.25">
      <c r="A1342" s="6">
        <v>0</v>
      </c>
      <c r="B1342">
        <f t="shared" si="121"/>
        <v>0</v>
      </c>
      <c r="C1342">
        <f t="shared" si="122"/>
        <v>0</v>
      </c>
      <c r="D1342">
        <f t="shared" si="123"/>
        <v>0</v>
      </c>
      <c r="E1342">
        <f t="shared" si="124"/>
        <v>0</v>
      </c>
      <c r="F1342">
        <f t="shared" si="125"/>
        <v>0</v>
      </c>
      <c r="G1342">
        <f t="shared" si="126"/>
        <v>0</v>
      </c>
    </row>
    <row r="1343" spans="1:7" ht="13.2" x14ac:dyDescent="0.25">
      <c r="A1343" s="6">
        <v>0</v>
      </c>
      <c r="B1343">
        <f t="shared" si="121"/>
        <v>0</v>
      </c>
      <c r="C1343">
        <f t="shared" si="122"/>
        <v>0</v>
      </c>
      <c r="D1343">
        <f t="shared" si="123"/>
        <v>0</v>
      </c>
      <c r="E1343">
        <f t="shared" si="124"/>
        <v>0</v>
      </c>
      <c r="F1343">
        <f t="shared" si="125"/>
        <v>0</v>
      </c>
      <c r="G1343">
        <f t="shared" si="126"/>
        <v>0</v>
      </c>
    </row>
    <row r="1344" spans="1:7" ht="13.2" x14ac:dyDescent="0.25">
      <c r="A1344" s="6">
        <v>0</v>
      </c>
      <c r="B1344">
        <f t="shared" si="121"/>
        <v>0</v>
      </c>
      <c r="C1344">
        <f t="shared" si="122"/>
        <v>0</v>
      </c>
      <c r="D1344">
        <f t="shared" si="123"/>
        <v>0</v>
      </c>
      <c r="E1344">
        <f t="shared" si="124"/>
        <v>0</v>
      </c>
      <c r="F1344">
        <f t="shared" si="125"/>
        <v>0</v>
      </c>
      <c r="G1344">
        <f t="shared" si="126"/>
        <v>0</v>
      </c>
    </row>
    <row r="1345" spans="1:7" ht="13.2" x14ac:dyDescent="0.25">
      <c r="A1345" s="6">
        <v>0</v>
      </c>
      <c r="B1345">
        <f t="shared" si="121"/>
        <v>0</v>
      </c>
      <c r="C1345">
        <f t="shared" si="122"/>
        <v>0</v>
      </c>
      <c r="D1345">
        <f t="shared" si="123"/>
        <v>0</v>
      </c>
      <c r="E1345">
        <f t="shared" si="124"/>
        <v>0</v>
      </c>
      <c r="F1345">
        <f t="shared" si="125"/>
        <v>0</v>
      </c>
      <c r="G1345">
        <f t="shared" si="126"/>
        <v>0</v>
      </c>
    </row>
    <row r="1346" spans="1:7" ht="13.2" x14ac:dyDescent="0.25">
      <c r="A1346" s="6">
        <v>0</v>
      </c>
      <c r="B1346">
        <f t="shared" si="121"/>
        <v>0</v>
      </c>
      <c r="C1346">
        <f t="shared" si="122"/>
        <v>0</v>
      </c>
      <c r="D1346">
        <f t="shared" si="123"/>
        <v>0</v>
      </c>
      <c r="E1346">
        <f t="shared" si="124"/>
        <v>0</v>
      </c>
      <c r="F1346">
        <f t="shared" si="125"/>
        <v>0</v>
      </c>
      <c r="G1346">
        <f t="shared" si="126"/>
        <v>0</v>
      </c>
    </row>
    <row r="1347" spans="1:7" ht="13.2" x14ac:dyDescent="0.25">
      <c r="A1347" s="6">
        <v>0</v>
      </c>
      <c r="B1347">
        <f t="shared" ref="B1347:B1354" si="127">IF(AND($A1347&gt;0,$A1347&lt;10),1,0)</f>
        <v>0</v>
      </c>
      <c r="C1347">
        <f t="shared" ref="C1347:C1354" si="128">IF(AND($A1347&gt;10,$A1347&lt;100),1,0)</f>
        <v>0</v>
      </c>
      <c r="D1347">
        <f t="shared" ref="D1347:D1354" si="129">IF(AND($A1347&gt;100,$A1347&lt;1000),1,0)</f>
        <v>0</v>
      </c>
      <c r="E1347">
        <f t="shared" ref="E1347:E1354" si="130">IF(AND($A1347&gt;1000,$A1347&lt;10000),1,0)</f>
        <v>0</v>
      </c>
      <c r="F1347">
        <f t="shared" ref="F1347:F1354" si="131">IF(AND($A1347&gt;10000,$A1347&lt;100000),1,0)</f>
        <v>0</v>
      </c>
      <c r="G1347">
        <f t="shared" ref="G1347:G1354" si="132">IF($A1347&gt;100000,1,0)</f>
        <v>0</v>
      </c>
    </row>
    <row r="1348" spans="1:7" ht="13.2" x14ac:dyDescent="0.25">
      <c r="A1348" s="6">
        <v>0</v>
      </c>
      <c r="B1348">
        <f t="shared" si="127"/>
        <v>0</v>
      </c>
      <c r="C1348">
        <f t="shared" si="128"/>
        <v>0</v>
      </c>
      <c r="D1348">
        <f t="shared" si="129"/>
        <v>0</v>
      </c>
      <c r="E1348">
        <f t="shared" si="130"/>
        <v>0</v>
      </c>
      <c r="F1348">
        <f t="shared" si="131"/>
        <v>0</v>
      </c>
      <c r="G1348">
        <f t="shared" si="132"/>
        <v>0</v>
      </c>
    </row>
    <row r="1349" spans="1:7" ht="13.2" x14ac:dyDescent="0.25">
      <c r="A1349" s="6">
        <v>0</v>
      </c>
      <c r="B1349">
        <f t="shared" si="127"/>
        <v>0</v>
      </c>
      <c r="C1349">
        <f t="shared" si="128"/>
        <v>0</v>
      </c>
      <c r="D1349">
        <f t="shared" si="129"/>
        <v>0</v>
      </c>
      <c r="E1349">
        <f t="shared" si="130"/>
        <v>0</v>
      </c>
      <c r="F1349">
        <f t="shared" si="131"/>
        <v>0</v>
      </c>
      <c r="G1349">
        <f t="shared" si="132"/>
        <v>0</v>
      </c>
    </row>
    <row r="1350" spans="1:7" ht="13.2" x14ac:dyDescent="0.25">
      <c r="A1350" s="6">
        <v>0</v>
      </c>
      <c r="B1350">
        <f t="shared" si="127"/>
        <v>0</v>
      </c>
      <c r="C1350">
        <f t="shared" si="128"/>
        <v>0</v>
      </c>
      <c r="D1350">
        <f t="shared" si="129"/>
        <v>0</v>
      </c>
      <c r="E1350">
        <f t="shared" si="130"/>
        <v>0</v>
      </c>
      <c r="F1350">
        <f t="shared" si="131"/>
        <v>0</v>
      </c>
      <c r="G1350">
        <f t="shared" si="132"/>
        <v>0</v>
      </c>
    </row>
    <row r="1351" spans="1:7" ht="13.2" x14ac:dyDescent="0.25">
      <c r="A1351" s="6">
        <v>0</v>
      </c>
      <c r="B1351">
        <f t="shared" si="127"/>
        <v>0</v>
      </c>
      <c r="C1351">
        <f t="shared" si="128"/>
        <v>0</v>
      </c>
      <c r="D1351">
        <f t="shared" si="129"/>
        <v>0</v>
      </c>
      <c r="E1351">
        <f t="shared" si="130"/>
        <v>0</v>
      </c>
      <c r="F1351">
        <f t="shared" si="131"/>
        <v>0</v>
      </c>
      <c r="G1351">
        <f t="shared" si="132"/>
        <v>0</v>
      </c>
    </row>
    <row r="1352" spans="1:7" ht="13.2" x14ac:dyDescent="0.25">
      <c r="A1352" s="6">
        <v>0</v>
      </c>
      <c r="B1352">
        <f t="shared" si="127"/>
        <v>0</v>
      </c>
      <c r="C1352">
        <f t="shared" si="128"/>
        <v>0</v>
      </c>
      <c r="D1352">
        <f t="shared" si="129"/>
        <v>0</v>
      </c>
      <c r="E1352">
        <f t="shared" si="130"/>
        <v>0</v>
      </c>
      <c r="F1352">
        <f t="shared" si="131"/>
        <v>0</v>
      </c>
      <c r="G1352">
        <f t="shared" si="132"/>
        <v>0</v>
      </c>
    </row>
    <row r="1353" spans="1:7" ht="13.2" x14ac:dyDescent="0.25">
      <c r="A1353" s="6">
        <v>0</v>
      </c>
      <c r="B1353">
        <f t="shared" si="127"/>
        <v>0</v>
      </c>
      <c r="C1353">
        <f t="shared" si="128"/>
        <v>0</v>
      </c>
      <c r="D1353">
        <f t="shared" si="129"/>
        <v>0</v>
      </c>
      <c r="E1353">
        <f t="shared" si="130"/>
        <v>0</v>
      </c>
      <c r="F1353">
        <f t="shared" si="131"/>
        <v>0</v>
      </c>
      <c r="G1353">
        <f t="shared" si="132"/>
        <v>0</v>
      </c>
    </row>
    <row r="1354" spans="1:7" ht="13.2" x14ac:dyDescent="0.25">
      <c r="A1354" s="6">
        <v>0</v>
      </c>
      <c r="B1354">
        <f t="shared" si="127"/>
        <v>0</v>
      </c>
      <c r="C1354">
        <f t="shared" si="128"/>
        <v>0</v>
      </c>
      <c r="D1354">
        <f t="shared" si="129"/>
        <v>0</v>
      </c>
      <c r="E1354">
        <f t="shared" si="130"/>
        <v>0</v>
      </c>
      <c r="F1354">
        <f t="shared" si="131"/>
        <v>0</v>
      </c>
      <c r="G1354">
        <f t="shared" si="132"/>
        <v>0</v>
      </c>
    </row>
    <row r="1355" spans="1:7" ht="13.2" x14ac:dyDescent="0.25">
      <c r="A1355" s="6">
        <v>0</v>
      </c>
    </row>
    <row r="1356" spans="1:7" ht="13.2" x14ac:dyDescent="0.25">
      <c r="A1356" s="6">
        <v>0</v>
      </c>
    </row>
    <row r="1357" spans="1:7" ht="13.2" x14ac:dyDescent="0.25">
      <c r="A1357" s="6">
        <v>0</v>
      </c>
    </row>
    <row r="1358" spans="1:7" ht="13.2" x14ac:dyDescent="0.25">
      <c r="A1358" s="6">
        <v>0</v>
      </c>
    </row>
    <row r="1359" spans="1:7" ht="13.2" x14ac:dyDescent="0.25">
      <c r="A1359" s="6">
        <v>0</v>
      </c>
    </row>
    <row r="1360" spans="1:7" ht="13.2" x14ac:dyDescent="0.25">
      <c r="A1360" s="6">
        <v>0</v>
      </c>
    </row>
    <row r="1361" spans="1:1" ht="13.2" x14ac:dyDescent="0.25">
      <c r="A1361" s="6">
        <v>0</v>
      </c>
    </row>
    <row r="1362" spans="1:1" ht="13.2" x14ac:dyDescent="0.25">
      <c r="A1362" s="6">
        <v>0</v>
      </c>
    </row>
    <row r="1363" spans="1:1" ht="13.2" x14ac:dyDescent="0.25">
      <c r="A1363" s="6">
        <v>0</v>
      </c>
    </row>
    <row r="1364" spans="1:1" ht="13.2" x14ac:dyDescent="0.25">
      <c r="A1364" s="6">
        <v>0</v>
      </c>
    </row>
    <row r="1365" spans="1:1" ht="13.2" x14ac:dyDescent="0.25">
      <c r="A1365" s="6">
        <v>0</v>
      </c>
    </row>
    <row r="1366" spans="1:1" ht="13.2" x14ac:dyDescent="0.25">
      <c r="A1366" s="6">
        <v>0</v>
      </c>
    </row>
    <row r="1367" spans="1:1" ht="13.2" x14ac:dyDescent="0.25">
      <c r="A1367" s="6">
        <v>0</v>
      </c>
    </row>
    <row r="1368" spans="1:1" ht="13.2" x14ac:dyDescent="0.25">
      <c r="A1368" s="6">
        <v>0</v>
      </c>
    </row>
    <row r="1369" spans="1:1" ht="13.2" x14ac:dyDescent="0.25">
      <c r="A1369" s="6">
        <v>0</v>
      </c>
    </row>
    <row r="1370" spans="1:1" ht="13.2" x14ac:dyDescent="0.25">
      <c r="A1370" s="6">
        <v>0</v>
      </c>
    </row>
    <row r="1371" spans="1:1" ht="13.2" x14ac:dyDescent="0.25">
      <c r="A1371" s="6">
        <v>0</v>
      </c>
    </row>
    <row r="1372" spans="1:1" ht="13.2" x14ac:dyDescent="0.25">
      <c r="A1372" s="6">
        <v>0</v>
      </c>
    </row>
    <row r="1373" spans="1:1" ht="13.2" x14ac:dyDescent="0.25">
      <c r="A1373" s="6">
        <v>0</v>
      </c>
    </row>
    <row r="1374" spans="1:1" ht="13.2" x14ac:dyDescent="0.25">
      <c r="A1374" s="6">
        <v>0</v>
      </c>
    </row>
    <row r="1375" spans="1:1" ht="13.2" x14ac:dyDescent="0.25">
      <c r="A1375" s="6">
        <v>0</v>
      </c>
    </row>
    <row r="1376" spans="1:1" ht="13.2" x14ac:dyDescent="0.25">
      <c r="A1376" s="6">
        <v>0</v>
      </c>
    </row>
    <row r="1377" spans="1:1" ht="13.2" x14ac:dyDescent="0.25">
      <c r="A1377" s="6">
        <v>0</v>
      </c>
    </row>
    <row r="1378" spans="1:1" ht="13.2" x14ac:dyDescent="0.25">
      <c r="A1378" s="6">
        <v>0</v>
      </c>
    </row>
    <row r="1379" spans="1:1" ht="13.2" x14ac:dyDescent="0.25">
      <c r="A1379" s="6">
        <v>0</v>
      </c>
    </row>
    <row r="1380" spans="1:1" ht="13.2" x14ac:dyDescent="0.25">
      <c r="A1380" s="6">
        <v>0</v>
      </c>
    </row>
    <row r="1381" spans="1:1" ht="13.2" x14ac:dyDescent="0.25">
      <c r="A1381" s="6">
        <v>0</v>
      </c>
    </row>
    <row r="1382" spans="1:1" ht="13.2" x14ac:dyDescent="0.25">
      <c r="A1382" s="6">
        <v>0</v>
      </c>
    </row>
    <row r="1383" spans="1:1" ht="13.2" x14ac:dyDescent="0.25">
      <c r="A1383" s="6">
        <v>0</v>
      </c>
    </row>
    <row r="1384" spans="1:1" ht="13.2" x14ac:dyDescent="0.25">
      <c r="A1384" s="6">
        <v>0</v>
      </c>
    </row>
    <row r="1385" spans="1:1" ht="13.2" x14ac:dyDescent="0.25">
      <c r="A1385" s="6">
        <v>0</v>
      </c>
    </row>
    <row r="1386" spans="1:1" ht="13.2" x14ac:dyDescent="0.25">
      <c r="A1386" s="6">
        <v>0</v>
      </c>
    </row>
    <row r="1387" spans="1:1" ht="13.2" x14ac:dyDescent="0.25">
      <c r="A1387" s="6">
        <v>0</v>
      </c>
    </row>
    <row r="1388" spans="1:1" ht="13.2" x14ac:dyDescent="0.25">
      <c r="A1388" s="6">
        <v>0</v>
      </c>
    </row>
    <row r="1389" spans="1:1" ht="13.2" x14ac:dyDescent="0.25">
      <c r="A1389" s="6">
        <v>0</v>
      </c>
    </row>
    <row r="1390" spans="1:1" ht="13.2" x14ac:dyDescent="0.25">
      <c r="A1390" s="6">
        <v>0</v>
      </c>
    </row>
    <row r="1391" spans="1:1" ht="13.2" x14ac:dyDescent="0.25">
      <c r="A1391" s="6">
        <v>0</v>
      </c>
    </row>
    <row r="1392" spans="1:1" ht="13.2" x14ac:dyDescent="0.25">
      <c r="A1392" s="6">
        <v>0</v>
      </c>
    </row>
    <row r="1393" spans="1:1" ht="13.2" x14ac:dyDescent="0.25">
      <c r="A1393" s="6">
        <v>0</v>
      </c>
    </row>
    <row r="1394" spans="1:1" ht="13.2" x14ac:dyDescent="0.25">
      <c r="A1394" s="6">
        <v>0</v>
      </c>
    </row>
    <row r="1395" spans="1:1" ht="13.2" x14ac:dyDescent="0.25">
      <c r="A1395" s="6">
        <v>0</v>
      </c>
    </row>
    <row r="1396" spans="1:1" ht="13.2" x14ac:dyDescent="0.25">
      <c r="A1396" s="6">
        <v>0</v>
      </c>
    </row>
    <row r="1397" spans="1:1" ht="13.2" x14ac:dyDescent="0.25">
      <c r="A1397" s="6">
        <v>0</v>
      </c>
    </row>
    <row r="1398" spans="1:1" ht="13.2" x14ac:dyDescent="0.25">
      <c r="A1398" s="6">
        <v>0</v>
      </c>
    </row>
    <row r="1399" spans="1:1" ht="13.2" x14ac:dyDescent="0.25">
      <c r="A1399" s="6">
        <v>0</v>
      </c>
    </row>
    <row r="1400" spans="1:1" ht="13.2" x14ac:dyDescent="0.25">
      <c r="A1400" s="6">
        <v>0</v>
      </c>
    </row>
    <row r="1401" spans="1:1" ht="13.2" x14ac:dyDescent="0.25">
      <c r="A1401" s="6">
        <v>0</v>
      </c>
    </row>
    <row r="1402" spans="1:1" ht="13.2" x14ac:dyDescent="0.25">
      <c r="A1402" s="6">
        <v>0</v>
      </c>
    </row>
    <row r="1403" spans="1:1" ht="13.2" x14ac:dyDescent="0.25">
      <c r="A1403" s="6">
        <v>0</v>
      </c>
    </row>
    <row r="1404" spans="1:1" ht="13.2" x14ac:dyDescent="0.25">
      <c r="A1404" s="6">
        <v>0</v>
      </c>
    </row>
    <row r="1405" spans="1:1" ht="13.2" x14ac:dyDescent="0.25">
      <c r="A1405" s="6">
        <v>0</v>
      </c>
    </row>
    <row r="1406" spans="1:1" ht="13.2" x14ac:dyDescent="0.25">
      <c r="A1406" s="6">
        <v>0</v>
      </c>
    </row>
    <row r="1407" spans="1:1" ht="13.2" x14ac:dyDescent="0.25">
      <c r="A1407" s="6">
        <v>0</v>
      </c>
    </row>
    <row r="1408" spans="1:1" ht="13.2" x14ac:dyDescent="0.25">
      <c r="A1408" s="6">
        <v>0</v>
      </c>
    </row>
    <row r="1409" spans="1:1" ht="13.2" x14ac:dyDescent="0.25">
      <c r="A1409" s="6">
        <v>0</v>
      </c>
    </row>
    <row r="1410" spans="1:1" ht="13.2" x14ac:dyDescent="0.25">
      <c r="A1410" s="6">
        <v>0</v>
      </c>
    </row>
    <row r="1411" spans="1:1" ht="13.2" x14ac:dyDescent="0.25">
      <c r="A1411" s="6">
        <v>0</v>
      </c>
    </row>
    <row r="1412" spans="1:1" ht="13.2" x14ac:dyDescent="0.25">
      <c r="A1412" s="6">
        <v>0</v>
      </c>
    </row>
    <row r="1413" spans="1:1" ht="13.2" x14ac:dyDescent="0.25">
      <c r="A1413" s="6">
        <v>0</v>
      </c>
    </row>
    <row r="1414" spans="1:1" ht="13.2" x14ac:dyDescent="0.25">
      <c r="A1414" s="6">
        <v>0</v>
      </c>
    </row>
    <row r="1415" spans="1:1" ht="13.2" x14ac:dyDescent="0.25">
      <c r="A1415" s="6">
        <v>0</v>
      </c>
    </row>
    <row r="1416" spans="1:1" ht="13.2" x14ac:dyDescent="0.25">
      <c r="A1416" s="6">
        <v>0</v>
      </c>
    </row>
    <row r="1417" spans="1:1" ht="13.2" x14ac:dyDescent="0.25">
      <c r="A1417" s="6">
        <v>0</v>
      </c>
    </row>
    <row r="1418" spans="1:1" ht="13.2" x14ac:dyDescent="0.25">
      <c r="A1418" s="6">
        <v>0</v>
      </c>
    </row>
    <row r="1419" spans="1:1" ht="13.2" x14ac:dyDescent="0.25">
      <c r="A1419" s="6">
        <v>0</v>
      </c>
    </row>
    <row r="1420" spans="1:1" ht="13.2" x14ac:dyDescent="0.25">
      <c r="A1420" s="6">
        <v>0</v>
      </c>
    </row>
    <row r="1421" spans="1:1" ht="13.2" x14ac:dyDescent="0.25">
      <c r="A1421" s="6">
        <v>0</v>
      </c>
    </row>
    <row r="1422" spans="1:1" ht="13.2" x14ac:dyDescent="0.25">
      <c r="A1422" s="6">
        <v>0</v>
      </c>
    </row>
    <row r="1423" spans="1:1" ht="13.2" x14ac:dyDescent="0.25">
      <c r="A1423" s="6">
        <v>0</v>
      </c>
    </row>
    <row r="1424" spans="1:1" ht="13.2" x14ac:dyDescent="0.25">
      <c r="A1424" s="6">
        <v>0</v>
      </c>
    </row>
    <row r="1425" spans="1:1" ht="13.2" x14ac:dyDescent="0.25">
      <c r="A1425" s="6">
        <v>0</v>
      </c>
    </row>
    <row r="1426" spans="1:1" ht="13.2" x14ac:dyDescent="0.25">
      <c r="A1426" s="6">
        <v>0</v>
      </c>
    </row>
    <row r="1427" spans="1:1" ht="13.2" x14ac:dyDescent="0.25">
      <c r="A1427" s="6">
        <v>0</v>
      </c>
    </row>
    <row r="1428" spans="1:1" ht="13.2" x14ac:dyDescent="0.25">
      <c r="A1428" s="6">
        <v>0</v>
      </c>
    </row>
    <row r="1429" spans="1:1" ht="13.2" x14ac:dyDescent="0.25">
      <c r="A1429" s="6">
        <v>0</v>
      </c>
    </row>
    <row r="1430" spans="1:1" ht="13.2" x14ac:dyDescent="0.25">
      <c r="A1430" s="6">
        <v>0</v>
      </c>
    </row>
    <row r="1431" spans="1:1" ht="13.2" x14ac:dyDescent="0.25">
      <c r="A1431" s="6">
        <v>0</v>
      </c>
    </row>
    <row r="1432" spans="1:1" ht="13.2" x14ac:dyDescent="0.25">
      <c r="A1432" s="6">
        <v>0</v>
      </c>
    </row>
    <row r="1433" spans="1:1" ht="13.2" x14ac:dyDescent="0.25">
      <c r="A1433" s="6">
        <v>0</v>
      </c>
    </row>
    <row r="1434" spans="1:1" ht="13.2" x14ac:dyDescent="0.25">
      <c r="A1434" s="6">
        <v>0</v>
      </c>
    </row>
    <row r="1435" spans="1:1" ht="13.2" x14ac:dyDescent="0.25">
      <c r="A1435" s="6">
        <v>0</v>
      </c>
    </row>
    <row r="1436" spans="1:1" ht="13.2" x14ac:dyDescent="0.25">
      <c r="A1436" s="6">
        <v>0</v>
      </c>
    </row>
    <row r="1437" spans="1:1" ht="13.2" x14ac:dyDescent="0.25">
      <c r="A1437" s="6">
        <v>0</v>
      </c>
    </row>
    <row r="1438" spans="1:1" ht="13.2" x14ac:dyDescent="0.25">
      <c r="A1438" s="6">
        <v>0</v>
      </c>
    </row>
    <row r="1439" spans="1:1" ht="13.2" x14ac:dyDescent="0.25">
      <c r="A1439" s="6">
        <v>0</v>
      </c>
    </row>
    <row r="1440" spans="1:1" ht="13.2" x14ac:dyDescent="0.25">
      <c r="A1440" s="6">
        <v>0</v>
      </c>
    </row>
    <row r="1441" spans="1:1" ht="13.2" x14ac:dyDescent="0.25">
      <c r="A1441" s="6">
        <v>0</v>
      </c>
    </row>
    <row r="1442" spans="1:1" ht="13.2" x14ac:dyDescent="0.25">
      <c r="A1442" s="6">
        <v>0</v>
      </c>
    </row>
    <row r="1443" spans="1:1" ht="13.2" x14ac:dyDescent="0.25">
      <c r="A1443" s="6">
        <v>0</v>
      </c>
    </row>
    <row r="1444" spans="1:1" ht="13.2" x14ac:dyDescent="0.25">
      <c r="A1444" s="6">
        <v>0</v>
      </c>
    </row>
    <row r="1445" spans="1:1" ht="13.2" x14ac:dyDescent="0.25">
      <c r="A1445" s="6">
        <v>0</v>
      </c>
    </row>
    <row r="1446" spans="1:1" ht="13.2" x14ac:dyDescent="0.25">
      <c r="A1446" s="6">
        <v>0</v>
      </c>
    </row>
    <row r="1447" spans="1:1" ht="13.2" x14ac:dyDescent="0.25">
      <c r="A1447" s="6">
        <v>0</v>
      </c>
    </row>
    <row r="1448" spans="1:1" ht="13.2" x14ac:dyDescent="0.25">
      <c r="A1448" s="6">
        <v>0</v>
      </c>
    </row>
    <row r="1449" spans="1:1" ht="13.2" x14ac:dyDescent="0.25">
      <c r="A1449" s="6">
        <v>0</v>
      </c>
    </row>
    <row r="1450" spans="1:1" ht="13.2" x14ac:dyDescent="0.25">
      <c r="A1450" s="6">
        <v>0</v>
      </c>
    </row>
    <row r="1451" spans="1:1" ht="13.2" x14ac:dyDescent="0.25">
      <c r="A1451" s="6">
        <v>0</v>
      </c>
    </row>
    <row r="1452" spans="1:1" ht="13.2" x14ac:dyDescent="0.25">
      <c r="A1452" s="6">
        <v>0</v>
      </c>
    </row>
    <row r="1453" spans="1:1" ht="13.2" x14ac:dyDescent="0.25">
      <c r="A1453" s="6">
        <v>0</v>
      </c>
    </row>
    <row r="1454" spans="1:1" ht="13.2" x14ac:dyDescent="0.25">
      <c r="A1454" s="6">
        <v>0</v>
      </c>
    </row>
    <row r="1455" spans="1:1" ht="13.2" x14ac:dyDescent="0.25">
      <c r="A1455" s="6">
        <v>0</v>
      </c>
    </row>
    <row r="1456" spans="1:1" ht="13.2" x14ac:dyDescent="0.25">
      <c r="A1456" s="6">
        <v>0</v>
      </c>
    </row>
    <row r="1457" spans="1:1" ht="13.2" x14ac:dyDescent="0.25">
      <c r="A1457" s="6">
        <v>0</v>
      </c>
    </row>
    <row r="1458" spans="1:1" ht="13.2" x14ac:dyDescent="0.25">
      <c r="A1458" s="6">
        <v>0</v>
      </c>
    </row>
    <row r="1459" spans="1:1" ht="13.2" x14ac:dyDescent="0.25">
      <c r="A1459" s="6">
        <v>0</v>
      </c>
    </row>
    <row r="1460" spans="1:1" ht="13.2" x14ac:dyDescent="0.25">
      <c r="A1460" s="6">
        <v>0</v>
      </c>
    </row>
    <row r="1461" spans="1:1" ht="13.2" x14ac:dyDescent="0.25">
      <c r="A1461" s="6">
        <v>0</v>
      </c>
    </row>
    <row r="1462" spans="1:1" ht="13.2" x14ac:dyDescent="0.25">
      <c r="A1462" s="6">
        <v>0</v>
      </c>
    </row>
    <row r="1463" spans="1:1" ht="13.2" x14ac:dyDescent="0.25">
      <c r="A1463" s="6">
        <v>0</v>
      </c>
    </row>
    <row r="1464" spans="1:1" ht="13.2" x14ac:dyDescent="0.25">
      <c r="A1464" s="6">
        <v>0</v>
      </c>
    </row>
    <row r="1465" spans="1:1" ht="13.2" x14ac:dyDescent="0.25">
      <c r="A1465" s="6">
        <v>0</v>
      </c>
    </row>
    <row r="1466" spans="1:1" ht="13.2" x14ac:dyDescent="0.25">
      <c r="A1466" s="6">
        <v>0</v>
      </c>
    </row>
    <row r="1467" spans="1:1" ht="13.2" x14ac:dyDescent="0.25">
      <c r="A1467" s="6">
        <v>0</v>
      </c>
    </row>
    <row r="1468" spans="1:1" ht="13.2" x14ac:dyDescent="0.25">
      <c r="A1468" s="6">
        <v>0</v>
      </c>
    </row>
    <row r="1469" spans="1:1" ht="13.2" x14ac:dyDescent="0.25">
      <c r="A1469" s="6">
        <v>0</v>
      </c>
    </row>
    <row r="1470" spans="1:1" ht="13.2" x14ac:dyDescent="0.25">
      <c r="A1470" s="6">
        <v>0</v>
      </c>
    </row>
    <row r="1471" spans="1:1" ht="13.2" x14ac:dyDescent="0.25">
      <c r="A1471" s="6">
        <v>0</v>
      </c>
    </row>
    <row r="1472" spans="1:1" ht="13.2" x14ac:dyDescent="0.25">
      <c r="A1472" s="6">
        <v>0</v>
      </c>
    </row>
    <row r="1473" spans="1:1" ht="13.2" x14ac:dyDescent="0.25">
      <c r="A1473" s="6">
        <v>0</v>
      </c>
    </row>
    <row r="1474" spans="1:1" ht="13.2" x14ac:dyDescent="0.25">
      <c r="A1474" s="6">
        <v>0</v>
      </c>
    </row>
    <row r="1475" spans="1:1" ht="13.2" x14ac:dyDescent="0.25">
      <c r="A1475" s="6">
        <v>0</v>
      </c>
    </row>
    <row r="1476" spans="1:1" ht="13.2" x14ac:dyDescent="0.25">
      <c r="A1476" s="6">
        <v>0</v>
      </c>
    </row>
    <row r="1477" spans="1:1" ht="13.2" x14ac:dyDescent="0.25">
      <c r="A1477" s="6">
        <v>0</v>
      </c>
    </row>
    <row r="1478" spans="1:1" ht="13.2" x14ac:dyDescent="0.25">
      <c r="A1478" s="6">
        <v>0</v>
      </c>
    </row>
    <row r="1479" spans="1:1" ht="13.2" x14ac:dyDescent="0.25">
      <c r="A1479" s="6">
        <v>0</v>
      </c>
    </row>
    <row r="1480" spans="1:1" ht="13.2" x14ac:dyDescent="0.25">
      <c r="A1480" s="6">
        <v>0</v>
      </c>
    </row>
    <row r="1481" spans="1:1" ht="13.2" x14ac:dyDescent="0.25">
      <c r="A1481" s="6">
        <v>0</v>
      </c>
    </row>
    <row r="1482" spans="1:1" ht="13.2" x14ac:dyDescent="0.25">
      <c r="A1482" s="6">
        <v>0</v>
      </c>
    </row>
    <row r="1483" spans="1:1" ht="13.2" x14ac:dyDescent="0.25">
      <c r="A1483" s="6">
        <v>0</v>
      </c>
    </row>
    <row r="1484" spans="1:1" ht="13.2" x14ac:dyDescent="0.25">
      <c r="A1484" s="6">
        <v>0</v>
      </c>
    </row>
    <row r="1485" spans="1:1" ht="13.2" x14ac:dyDescent="0.25">
      <c r="A1485" s="6">
        <v>0</v>
      </c>
    </row>
    <row r="1486" spans="1:1" ht="13.2" x14ac:dyDescent="0.25">
      <c r="A1486" s="6">
        <v>0</v>
      </c>
    </row>
    <row r="1487" spans="1:1" ht="13.2" x14ac:dyDescent="0.25">
      <c r="A1487" s="6">
        <v>0</v>
      </c>
    </row>
    <row r="1488" spans="1:1" ht="13.2" x14ac:dyDescent="0.25">
      <c r="A1488" s="6">
        <v>0</v>
      </c>
    </row>
    <row r="1489" spans="1:1" ht="13.2" x14ac:dyDescent="0.25">
      <c r="A1489" s="6">
        <v>0</v>
      </c>
    </row>
    <row r="1490" spans="1:1" ht="13.2" x14ac:dyDescent="0.25">
      <c r="A1490" s="6">
        <v>0</v>
      </c>
    </row>
    <row r="1491" spans="1:1" ht="13.2" x14ac:dyDescent="0.25">
      <c r="A1491" s="6">
        <v>0</v>
      </c>
    </row>
    <row r="1492" spans="1:1" ht="13.2" x14ac:dyDescent="0.25">
      <c r="A1492" s="6">
        <v>0</v>
      </c>
    </row>
    <row r="1493" spans="1:1" ht="13.2" x14ac:dyDescent="0.25">
      <c r="A1493" s="6">
        <v>0</v>
      </c>
    </row>
    <row r="1494" spans="1:1" ht="13.2" x14ac:dyDescent="0.25">
      <c r="A1494" s="6">
        <v>0</v>
      </c>
    </row>
    <row r="1495" spans="1:1" ht="13.2" x14ac:dyDescent="0.25">
      <c r="A1495" s="6">
        <v>0</v>
      </c>
    </row>
    <row r="1496" spans="1:1" ht="13.2" x14ac:dyDescent="0.25">
      <c r="A1496" s="6">
        <v>0</v>
      </c>
    </row>
    <row r="1497" spans="1:1" ht="13.2" x14ac:dyDescent="0.25">
      <c r="A1497" s="6">
        <v>0</v>
      </c>
    </row>
    <row r="1498" spans="1:1" ht="13.2" x14ac:dyDescent="0.25">
      <c r="A1498" s="6">
        <v>0</v>
      </c>
    </row>
    <row r="1499" spans="1:1" ht="13.2" x14ac:dyDescent="0.25">
      <c r="A1499" s="6">
        <v>0</v>
      </c>
    </row>
    <row r="1500" spans="1:1" ht="13.2" x14ac:dyDescent="0.25">
      <c r="A1500" s="6">
        <v>0</v>
      </c>
    </row>
    <row r="1501" spans="1:1" ht="13.2" x14ac:dyDescent="0.25">
      <c r="A1501" s="6">
        <v>0</v>
      </c>
    </row>
    <row r="1502" spans="1:1" ht="13.2" x14ac:dyDescent="0.25">
      <c r="A1502" s="6">
        <v>0</v>
      </c>
    </row>
    <row r="1503" spans="1:1" ht="13.2" x14ac:dyDescent="0.25">
      <c r="A1503" s="6">
        <v>0</v>
      </c>
    </row>
    <row r="1504" spans="1:1" ht="13.2" x14ac:dyDescent="0.25">
      <c r="A1504" s="6">
        <v>0</v>
      </c>
    </row>
    <row r="1505" spans="1:1" ht="13.2" x14ac:dyDescent="0.25">
      <c r="A1505" s="6">
        <v>0</v>
      </c>
    </row>
    <row r="1506" spans="1:1" ht="13.2" x14ac:dyDescent="0.25">
      <c r="A1506" s="6">
        <v>0</v>
      </c>
    </row>
    <row r="1507" spans="1:1" ht="13.2" x14ac:dyDescent="0.25">
      <c r="A1507" s="6">
        <v>0</v>
      </c>
    </row>
    <row r="1508" spans="1:1" ht="13.2" x14ac:dyDescent="0.25">
      <c r="A1508" s="6">
        <v>0</v>
      </c>
    </row>
    <row r="1509" spans="1:1" ht="13.2" x14ac:dyDescent="0.25">
      <c r="A1509" s="6">
        <v>0</v>
      </c>
    </row>
    <row r="1510" spans="1:1" ht="13.2" x14ac:dyDescent="0.25">
      <c r="A1510" s="6">
        <v>0</v>
      </c>
    </row>
    <row r="1511" spans="1:1" ht="13.2" x14ac:dyDescent="0.25">
      <c r="A1511" s="6">
        <v>0</v>
      </c>
    </row>
    <row r="1512" spans="1:1" ht="13.2" x14ac:dyDescent="0.25">
      <c r="A1512" s="6">
        <v>0</v>
      </c>
    </row>
    <row r="1513" spans="1:1" ht="13.2" x14ac:dyDescent="0.25">
      <c r="A1513" s="6">
        <v>0</v>
      </c>
    </row>
    <row r="1514" spans="1:1" ht="13.2" x14ac:dyDescent="0.25">
      <c r="A1514" s="6">
        <v>0</v>
      </c>
    </row>
    <row r="1515" spans="1:1" ht="13.2" x14ac:dyDescent="0.25">
      <c r="A1515" s="6">
        <v>0</v>
      </c>
    </row>
    <row r="1516" spans="1:1" ht="13.2" x14ac:dyDescent="0.25">
      <c r="A1516" s="6">
        <v>0</v>
      </c>
    </row>
    <row r="1517" spans="1:1" ht="13.2" x14ac:dyDescent="0.25">
      <c r="A1517" s="6">
        <v>0</v>
      </c>
    </row>
    <row r="1518" spans="1:1" ht="13.2" x14ac:dyDescent="0.25">
      <c r="A1518" s="6">
        <v>0</v>
      </c>
    </row>
    <row r="1519" spans="1:1" ht="13.2" x14ac:dyDescent="0.25">
      <c r="A1519" s="6">
        <v>0</v>
      </c>
    </row>
    <row r="1520" spans="1:1" ht="13.2" x14ac:dyDescent="0.25">
      <c r="A1520" s="6">
        <v>0</v>
      </c>
    </row>
    <row r="1521" spans="1:1" ht="13.2" x14ac:dyDescent="0.25">
      <c r="A1521" s="6">
        <v>0</v>
      </c>
    </row>
    <row r="1522" spans="1:1" ht="13.2" x14ac:dyDescent="0.25">
      <c r="A1522" s="6">
        <v>0</v>
      </c>
    </row>
    <row r="1523" spans="1:1" ht="13.2" x14ac:dyDescent="0.25">
      <c r="A1523" s="6">
        <v>0</v>
      </c>
    </row>
    <row r="1524" spans="1:1" ht="13.2" x14ac:dyDescent="0.25">
      <c r="A1524" s="6">
        <v>0</v>
      </c>
    </row>
    <row r="1525" spans="1:1" ht="13.2" x14ac:dyDescent="0.25">
      <c r="A1525" s="6">
        <v>0</v>
      </c>
    </row>
    <row r="1526" spans="1:1" ht="13.2" x14ac:dyDescent="0.25">
      <c r="A1526" s="6">
        <v>0</v>
      </c>
    </row>
    <row r="1527" spans="1:1" ht="13.2" x14ac:dyDescent="0.25">
      <c r="A1527" s="6">
        <v>0</v>
      </c>
    </row>
    <row r="1528" spans="1:1" ht="13.2" x14ac:dyDescent="0.25">
      <c r="A1528" s="6">
        <v>0</v>
      </c>
    </row>
    <row r="1529" spans="1:1" ht="13.2" x14ac:dyDescent="0.25">
      <c r="A1529" s="6">
        <v>0</v>
      </c>
    </row>
    <row r="1530" spans="1:1" ht="13.2" x14ac:dyDescent="0.25">
      <c r="A1530" s="6">
        <v>0</v>
      </c>
    </row>
    <row r="1531" spans="1:1" ht="13.2" x14ac:dyDescent="0.25">
      <c r="A1531" s="6">
        <v>0</v>
      </c>
    </row>
    <row r="1532" spans="1:1" ht="13.2" x14ac:dyDescent="0.25">
      <c r="A1532" s="6">
        <v>0</v>
      </c>
    </row>
    <row r="1533" spans="1:1" ht="13.2" x14ac:dyDescent="0.25">
      <c r="A1533" s="6">
        <v>0</v>
      </c>
    </row>
    <row r="1534" spans="1:1" ht="13.2" x14ac:dyDescent="0.25">
      <c r="A1534" s="6">
        <v>0</v>
      </c>
    </row>
    <row r="1535" spans="1:1" ht="13.2" x14ac:dyDescent="0.25">
      <c r="A1535" s="6">
        <v>0</v>
      </c>
    </row>
    <row r="1536" spans="1:1" ht="13.2" x14ac:dyDescent="0.25">
      <c r="A1536" s="6">
        <v>0</v>
      </c>
    </row>
    <row r="1537" spans="1:1" ht="13.2" x14ac:dyDescent="0.25">
      <c r="A1537" s="6">
        <v>0</v>
      </c>
    </row>
    <row r="1538" spans="1:1" ht="13.2" x14ac:dyDescent="0.25">
      <c r="A1538" s="6">
        <v>0</v>
      </c>
    </row>
    <row r="1539" spans="1:1" ht="13.2" x14ac:dyDescent="0.25">
      <c r="A1539" s="6">
        <v>0</v>
      </c>
    </row>
    <row r="1540" spans="1:1" ht="13.2" x14ac:dyDescent="0.25">
      <c r="A1540" s="6">
        <v>0</v>
      </c>
    </row>
    <row r="1541" spans="1:1" ht="13.2" x14ac:dyDescent="0.25">
      <c r="A1541" s="6">
        <v>0</v>
      </c>
    </row>
    <row r="1542" spans="1:1" ht="13.2" x14ac:dyDescent="0.25">
      <c r="A1542" s="6">
        <v>0</v>
      </c>
    </row>
    <row r="1543" spans="1:1" ht="13.2" x14ac:dyDescent="0.25">
      <c r="A1543" s="6">
        <v>0</v>
      </c>
    </row>
    <row r="1544" spans="1:1" ht="13.2" x14ac:dyDescent="0.25">
      <c r="A1544" s="6">
        <v>0</v>
      </c>
    </row>
    <row r="1545" spans="1:1" ht="13.2" x14ac:dyDescent="0.25">
      <c r="A1545" s="6">
        <v>0</v>
      </c>
    </row>
    <row r="1546" spans="1:1" ht="13.2" x14ac:dyDescent="0.25">
      <c r="A1546" s="6">
        <v>0</v>
      </c>
    </row>
    <row r="1547" spans="1:1" ht="13.2" x14ac:dyDescent="0.25">
      <c r="A1547" s="6">
        <v>0</v>
      </c>
    </row>
    <row r="1548" spans="1:1" ht="13.2" x14ac:dyDescent="0.25">
      <c r="A1548" s="6">
        <v>0</v>
      </c>
    </row>
    <row r="1549" spans="1:1" ht="13.2" x14ac:dyDescent="0.25">
      <c r="A1549" s="6">
        <v>0</v>
      </c>
    </row>
    <row r="1550" spans="1:1" ht="13.2" x14ac:dyDescent="0.25">
      <c r="A1550" s="6">
        <v>0</v>
      </c>
    </row>
    <row r="1551" spans="1:1" ht="13.2" x14ac:dyDescent="0.25">
      <c r="A1551" s="6">
        <v>0</v>
      </c>
    </row>
    <row r="1552" spans="1:1" ht="13.2" x14ac:dyDescent="0.25">
      <c r="A1552" s="6">
        <v>0</v>
      </c>
    </row>
    <row r="1553" spans="1:1" ht="13.2" x14ac:dyDescent="0.25">
      <c r="A1553" s="6">
        <v>0</v>
      </c>
    </row>
    <row r="1554" spans="1:1" ht="13.2" x14ac:dyDescent="0.25">
      <c r="A1554" s="6">
        <v>0</v>
      </c>
    </row>
    <row r="1555" spans="1:1" ht="13.2" x14ac:dyDescent="0.25">
      <c r="A1555" s="6">
        <v>0</v>
      </c>
    </row>
    <row r="1556" spans="1:1" ht="13.2" x14ac:dyDescent="0.25">
      <c r="A1556" s="6">
        <v>0</v>
      </c>
    </row>
    <row r="1557" spans="1:1" ht="13.2" x14ac:dyDescent="0.25">
      <c r="A1557" s="6">
        <v>0</v>
      </c>
    </row>
    <row r="1558" spans="1:1" ht="13.2" x14ac:dyDescent="0.25">
      <c r="A1558" s="6">
        <v>0</v>
      </c>
    </row>
    <row r="1559" spans="1:1" ht="13.2" x14ac:dyDescent="0.25">
      <c r="A1559" s="6">
        <v>0</v>
      </c>
    </row>
    <row r="1560" spans="1:1" ht="13.2" x14ac:dyDescent="0.25">
      <c r="A1560" s="6">
        <v>0</v>
      </c>
    </row>
    <row r="1561" spans="1:1" ht="13.2" x14ac:dyDescent="0.25">
      <c r="A1561" s="6">
        <v>0</v>
      </c>
    </row>
    <row r="1562" spans="1:1" ht="13.2" x14ac:dyDescent="0.25">
      <c r="A1562" s="6">
        <v>0</v>
      </c>
    </row>
    <row r="1563" spans="1:1" ht="13.2" x14ac:dyDescent="0.25">
      <c r="A1563" s="6">
        <v>0</v>
      </c>
    </row>
    <row r="1564" spans="1:1" ht="13.2" x14ac:dyDescent="0.25">
      <c r="A1564" s="6">
        <v>0</v>
      </c>
    </row>
    <row r="1565" spans="1:1" ht="13.2" x14ac:dyDescent="0.25">
      <c r="A1565" s="6">
        <v>0</v>
      </c>
    </row>
    <row r="1566" spans="1:1" ht="13.2" x14ac:dyDescent="0.25">
      <c r="A1566" s="6">
        <v>0</v>
      </c>
    </row>
    <row r="1567" spans="1:1" ht="13.2" x14ac:dyDescent="0.25">
      <c r="A1567" s="6">
        <v>0</v>
      </c>
    </row>
    <row r="1568" spans="1:1" ht="13.2" x14ac:dyDescent="0.25">
      <c r="A1568" s="6">
        <v>0</v>
      </c>
    </row>
    <row r="1569" spans="1:1" ht="13.2" x14ac:dyDescent="0.25">
      <c r="A1569" s="6">
        <v>0</v>
      </c>
    </row>
    <row r="1570" spans="1:1" ht="13.2" x14ac:dyDescent="0.25">
      <c r="A1570" s="6">
        <v>0</v>
      </c>
    </row>
    <row r="1571" spans="1:1" ht="13.2" x14ac:dyDescent="0.25">
      <c r="A1571" s="6">
        <v>0</v>
      </c>
    </row>
    <row r="1572" spans="1:1" ht="13.2" x14ac:dyDescent="0.25">
      <c r="A1572" s="6">
        <v>0</v>
      </c>
    </row>
    <row r="1573" spans="1:1" ht="13.2" x14ac:dyDescent="0.25">
      <c r="A1573" s="6">
        <v>0</v>
      </c>
    </row>
    <row r="1574" spans="1:1" ht="13.2" x14ac:dyDescent="0.25">
      <c r="A1574" s="6">
        <v>0</v>
      </c>
    </row>
    <row r="1575" spans="1:1" ht="13.2" x14ac:dyDescent="0.25">
      <c r="A1575" s="6">
        <v>0</v>
      </c>
    </row>
    <row r="1576" spans="1:1" ht="13.2" x14ac:dyDescent="0.25">
      <c r="A1576" s="6">
        <v>0</v>
      </c>
    </row>
    <row r="1577" spans="1:1" ht="13.2" x14ac:dyDescent="0.25">
      <c r="A1577" s="6">
        <v>0</v>
      </c>
    </row>
    <row r="1578" spans="1:1" ht="13.2" x14ac:dyDescent="0.25">
      <c r="A1578" s="6">
        <v>0</v>
      </c>
    </row>
    <row r="1579" spans="1:1" ht="13.2" x14ac:dyDescent="0.25">
      <c r="A1579" s="6">
        <v>0</v>
      </c>
    </row>
    <row r="1580" spans="1:1" ht="13.2" x14ac:dyDescent="0.25">
      <c r="A1580" s="6">
        <v>0</v>
      </c>
    </row>
    <row r="1581" spans="1:1" ht="13.2" x14ac:dyDescent="0.25">
      <c r="A1581" s="6">
        <v>0</v>
      </c>
    </row>
    <row r="1582" spans="1:1" ht="13.2" x14ac:dyDescent="0.25">
      <c r="A1582" s="6">
        <v>0</v>
      </c>
    </row>
    <row r="1583" spans="1:1" ht="13.2" x14ac:dyDescent="0.25">
      <c r="A1583" s="6">
        <v>0</v>
      </c>
    </row>
    <row r="1584" spans="1:1" ht="13.2" x14ac:dyDescent="0.25">
      <c r="A1584" s="6">
        <v>0</v>
      </c>
    </row>
    <row r="1585" spans="1:1" ht="13.2" x14ac:dyDescent="0.25">
      <c r="A1585" s="6">
        <v>0</v>
      </c>
    </row>
    <row r="1586" spans="1:1" ht="13.2" x14ac:dyDescent="0.25">
      <c r="A1586" s="6">
        <v>0</v>
      </c>
    </row>
    <row r="1587" spans="1:1" ht="13.2" x14ac:dyDescent="0.25">
      <c r="A1587" s="6">
        <v>0</v>
      </c>
    </row>
    <row r="1588" spans="1:1" ht="13.2" x14ac:dyDescent="0.25">
      <c r="A1588" s="6">
        <v>0</v>
      </c>
    </row>
    <row r="1589" spans="1:1" ht="13.2" x14ac:dyDescent="0.25">
      <c r="A1589" s="6">
        <v>0</v>
      </c>
    </row>
    <row r="1590" spans="1:1" ht="13.2" x14ac:dyDescent="0.25">
      <c r="A1590" s="6">
        <v>0</v>
      </c>
    </row>
    <row r="1591" spans="1:1" ht="13.2" x14ac:dyDescent="0.25">
      <c r="A1591" s="6">
        <v>0</v>
      </c>
    </row>
    <row r="1592" spans="1:1" ht="13.2" x14ac:dyDescent="0.25">
      <c r="A1592" s="6">
        <v>0</v>
      </c>
    </row>
    <row r="1593" spans="1:1" ht="13.2" x14ac:dyDescent="0.25">
      <c r="A1593" s="6">
        <v>0</v>
      </c>
    </row>
    <row r="1594" spans="1:1" ht="13.2" x14ac:dyDescent="0.25">
      <c r="A1594" s="6">
        <v>0</v>
      </c>
    </row>
    <row r="1595" spans="1:1" ht="13.2" x14ac:dyDescent="0.25">
      <c r="A1595" s="6">
        <v>0</v>
      </c>
    </row>
    <row r="1596" spans="1:1" ht="13.2" x14ac:dyDescent="0.25">
      <c r="A1596" s="6">
        <v>0</v>
      </c>
    </row>
    <row r="1597" spans="1:1" ht="13.2" x14ac:dyDescent="0.25">
      <c r="A1597" s="6">
        <v>0</v>
      </c>
    </row>
    <row r="1598" spans="1:1" ht="13.2" x14ac:dyDescent="0.25">
      <c r="A1598" s="6">
        <v>0</v>
      </c>
    </row>
    <row r="1599" spans="1:1" ht="13.2" x14ac:dyDescent="0.25">
      <c r="A1599" s="6">
        <v>0</v>
      </c>
    </row>
    <row r="1600" spans="1:1" ht="13.2" x14ac:dyDescent="0.25">
      <c r="A1600" s="6">
        <v>0</v>
      </c>
    </row>
    <row r="1601" spans="1:1" ht="13.2" x14ac:dyDescent="0.25">
      <c r="A1601" s="6">
        <v>0</v>
      </c>
    </row>
    <row r="1602" spans="1:1" ht="13.2" x14ac:dyDescent="0.25">
      <c r="A1602" s="6">
        <v>0</v>
      </c>
    </row>
    <row r="1603" spans="1:1" ht="13.2" x14ac:dyDescent="0.25">
      <c r="A1603" s="6">
        <v>0</v>
      </c>
    </row>
    <row r="1604" spans="1:1" ht="13.2" x14ac:dyDescent="0.25">
      <c r="A1604" s="6">
        <v>0</v>
      </c>
    </row>
    <row r="1605" spans="1:1" ht="13.2" x14ac:dyDescent="0.25">
      <c r="A1605" s="6">
        <v>0</v>
      </c>
    </row>
    <row r="1606" spans="1:1" ht="13.2" x14ac:dyDescent="0.25">
      <c r="A1606" s="6">
        <v>0</v>
      </c>
    </row>
    <row r="1607" spans="1:1" ht="13.2" x14ac:dyDescent="0.25">
      <c r="A1607" s="6">
        <v>0</v>
      </c>
    </row>
    <row r="1608" spans="1:1" ht="13.2" x14ac:dyDescent="0.25">
      <c r="A1608" s="6">
        <v>0</v>
      </c>
    </row>
    <row r="1609" spans="1:1" ht="13.2" x14ac:dyDescent="0.25">
      <c r="A1609" s="6">
        <v>0</v>
      </c>
    </row>
    <row r="1610" spans="1:1" ht="13.2" x14ac:dyDescent="0.25">
      <c r="A1610" s="6">
        <v>0</v>
      </c>
    </row>
    <row r="1611" spans="1:1" ht="13.2" x14ac:dyDescent="0.25">
      <c r="A1611" s="6">
        <v>0</v>
      </c>
    </row>
    <row r="1612" spans="1:1" ht="13.2" x14ac:dyDescent="0.25">
      <c r="A1612" s="6">
        <v>0</v>
      </c>
    </row>
    <row r="1613" spans="1:1" ht="13.2" x14ac:dyDescent="0.25">
      <c r="A1613" s="6">
        <v>0</v>
      </c>
    </row>
    <row r="1614" spans="1:1" ht="13.2" x14ac:dyDescent="0.25">
      <c r="A1614" s="6">
        <v>0</v>
      </c>
    </row>
    <row r="1615" spans="1:1" ht="13.2" x14ac:dyDescent="0.25">
      <c r="A1615" s="6">
        <v>0</v>
      </c>
    </row>
    <row r="1616" spans="1:1" ht="13.2" x14ac:dyDescent="0.25">
      <c r="A1616" s="6">
        <v>0</v>
      </c>
    </row>
    <row r="1617" spans="1:1" ht="13.2" x14ac:dyDescent="0.25">
      <c r="A1617" s="6">
        <v>0</v>
      </c>
    </row>
    <row r="1618" spans="1:1" ht="13.2" x14ac:dyDescent="0.25">
      <c r="A1618" s="6">
        <v>0</v>
      </c>
    </row>
    <row r="1619" spans="1:1" ht="13.2" x14ac:dyDescent="0.25">
      <c r="A1619" s="6">
        <v>0</v>
      </c>
    </row>
    <row r="1620" spans="1:1" ht="13.2" x14ac:dyDescent="0.25">
      <c r="A1620" s="6">
        <v>0</v>
      </c>
    </row>
    <row r="1621" spans="1:1" ht="13.2" x14ac:dyDescent="0.25">
      <c r="A1621" s="6">
        <v>0</v>
      </c>
    </row>
    <row r="1622" spans="1:1" ht="13.2" x14ac:dyDescent="0.25">
      <c r="A1622" s="6">
        <v>0</v>
      </c>
    </row>
    <row r="1623" spans="1:1" ht="13.2" x14ac:dyDescent="0.25">
      <c r="A1623" s="6">
        <v>0</v>
      </c>
    </row>
    <row r="1624" spans="1:1" ht="13.2" x14ac:dyDescent="0.25">
      <c r="A1624" s="6">
        <v>0</v>
      </c>
    </row>
    <row r="1625" spans="1:1" ht="13.2" x14ac:dyDescent="0.25">
      <c r="A1625" s="6">
        <v>0</v>
      </c>
    </row>
    <row r="1626" spans="1:1" ht="13.2" x14ac:dyDescent="0.25">
      <c r="A1626" s="6">
        <v>0</v>
      </c>
    </row>
    <row r="1627" spans="1:1" ht="13.2" x14ac:dyDescent="0.25">
      <c r="A1627" s="6">
        <v>0</v>
      </c>
    </row>
    <row r="1628" spans="1:1" ht="13.2" x14ac:dyDescent="0.25">
      <c r="A1628" s="6">
        <v>0</v>
      </c>
    </row>
    <row r="1629" spans="1:1" ht="13.2" x14ac:dyDescent="0.25">
      <c r="A1629" s="6">
        <v>0</v>
      </c>
    </row>
    <row r="1630" spans="1:1" ht="13.2" x14ac:dyDescent="0.25">
      <c r="A1630" s="6">
        <v>0</v>
      </c>
    </row>
    <row r="1631" spans="1:1" ht="13.2" x14ac:dyDescent="0.25">
      <c r="A1631" s="6">
        <v>0</v>
      </c>
    </row>
    <row r="1632" spans="1:1" ht="13.2" x14ac:dyDescent="0.25">
      <c r="A1632" s="6">
        <v>0</v>
      </c>
    </row>
    <row r="1633" spans="1:1" ht="13.2" x14ac:dyDescent="0.25">
      <c r="A1633" s="6">
        <v>0</v>
      </c>
    </row>
    <row r="1634" spans="1:1" ht="13.2" x14ac:dyDescent="0.25">
      <c r="A1634" s="6">
        <v>0</v>
      </c>
    </row>
    <row r="1635" spans="1:1" ht="13.2" x14ac:dyDescent="0.25">
      <c r="A1635" s="6">
        <v>0</v>
      </c>
    </row>
    <row r="1636" spans="1:1" ht="13.2" x14ac:dyDescent="0.25">
      <c r="A1636" s="6">
        <v>0</v>
      </c>
    </row>
    <row r="1637" spans="1:1" ht="13.2" x14ac:dyDescent="0.25">
      <c r="A1637" s="6">
        <v>0</v>
      </c>
    </row>
    <row r="1638" spans="1:1" ht="13.2" x14ac:dyDescent="0.25">
      <c r="A1638" s="6">
        <v>0</v>
      </c>
    </row>
    <row r="1639" spans="1:1" ht="13.2" x14ac:dyDescent="0.25">
      <c r="A1639" s="6">
        <v>0</v>
      </c>
    </row>
    <row r="1640" spans="1:1" ht="13.2" x14ac:dyDescent="0.25">
      <c r="A1640" s="6">
        <v>0</v>
      </c>
    </row>
    <row r="1641" spans="1:1" ht="13.2" x14ac:dyDescent="0.25">
      <c r="A1641" s="6">
        <v>0</v>
      </c>
    </row>
    <row r="1642" spans="1:1" ht="13.2" x14ac:dyDescent="0.25">
      <c r="A1642" s="6">
        <v>0</v>
      </c>
    </row>
    <row r="1643" spans="1:1" ht="13.2" x14ac:dyDescent="0.25">
      <c r="A1643" s="6">
        <v>0</v>
      </c>
    </row>
    <row r="1644" spans="1:1" ht="13.2" x14ac:dyDescent="0.25">
      <c r="A1644" s="6">
        <v>0</v>
      </c>
    </row>
    <row r="1645" spans="1:1" ht="13.2" x14ac:dyDescent="0.25">
      <c r="A1645" s="6">
        <v>0</v>
      </c>
    </row>
    <row r="1646" spans="1:1" ht="13.2" x14ac:dyDescent="0.25">
      <c r="A1646" s="6">
        <v>0</v>
      </c>
    </row>
    <row r="1647" spans="1:1" ht="13.2" x14ac:dyDescent="0.25">
      <c r="A1647" s="6">
        <v>0</v>
      </c>
    </row>
    <row r="1648" spans="1:1" ht="13.2" x14ac:dyDescent="0.25">
      <c r="A1648" s="6">
        <v>0</v>
      </c>
    </row>
    <row r="1649" spans="1:1" ht="13.2" x14ac:dyDescent="0.25">
      <c r="A1649" s="6">
        <v>0</v>
      </c>
    </row>
    <row r="1650" spans="1:1" ht="13.2" x14ac:dyDescent="0.25">
      <c r="A1650" s="6">
        <v>0</v>
      </c>
    </row>
    <row r="1651" spans="1:1" ht="13.2" x14ac:dyDescent="0.25">
      <c r="A1651" s="6">
        <v>0</v>
      </c>
    </row>
    <row r="1652" spans="1:1" ht="13.2" x14ac:dyDescent="0.25">
      <c r="A1652" s="6">
        <v>0</v>
      </c>
    </row>
    <row r="1653" spans="1:1" ht="13.2" x14ac:dyDescent="0.25">
      <c r="A1653" s="6">
        <v>0</v>
      </c>
    </row>
    <row r="1654" spans="1:1" ht="13.2" x14ac:dyDescent="0.25">
      <c r="A1654" s="6">
        <v>0</v>
      </c>
    </row>
    <row r="1655" spans="1:1" ht="13.2" x14ac:dyDescent="0.25">
      <c r="A1655" s="6">
        <v>0</v>
      </c>
    </row>
    <row r="1656" spans="1:1" ht="13.2" x14ac:dyDescent="0.25">
      <c r="A1656" s="6">
        <v>0</v>
      </c>
    </row>
    <row r="1657" spans="1:1" ht="13.2" x14ac:dyDescent="0.25">
      <c r="A1657" s="6">
        <v>0</v>
      </c>
    </row>
    <row r="1658" spans="1:1" ht="13.2" x14ac:dyDescent="0.25">
      <c r="A1658" s="6">
        <v>0</v>
      </c>
    </row>
    <row r="1659" spans="1:1" ht="13.2" x14ac:dyDescent="0.25">
      <c r="A1659" s="6">
        <v>0</v>
      </c>
    </row>
    <row r="1660" spans="1:1" ht="13.2" x14ac:dyDescent="0.25">
      <c r="A1660" s="6">
        <v>0</v>
      </c>
    </row>
    <row r="1661" spans="1:1" ht="13.2" x14ac:dyDescent="0.25">
      <c r="A1661" s="6">
        <v>0</v>
      </c>
    </row>
    <row r="1662" spans="1:1" ht="13.2" x14ac:dyDescent="0.25">
      <c r="A1662" s="6">
        <v>0</v>
      </c>
    </row>
    <row r="1663" spans="1:1" ht="13.2" x14ac:dyDescent="0.25">
      <c r="A1663" s="6">
        <v>0</v>
      </c>
    </row>
    <row r="1664" spans="1:1" ht="13.2" x14ac:dyDescent="0.25">
      <c r="A1664" s="6">
        <v>0</v>
      </c>
    </row>
    <row r="1665" spans="1:1" ht="13.2" x14ac:dyDescent="0.25">
      <c r="A1665" s="6">
        <v>0</v>
      </c>
    </row>
    <row r="1666" spans="1:1" ht="13.2" x14ac:dyDescent="0.25">
      <c r="A1666" s="6">
        <v>0</v>
      </c>
    </row>
    <row r="1667" spans="1:1" ht="13.2" x14ac:dyDescent="0.25">
      <c r="A1667" s="6">
        <v>0</v>
      </c>
    </row>
    <row r="1668" spans="1:1" ht="13.2" x14ac:dyDescent="0.25">
      <c r="A1668" s="6">
        <v>0</v>
      </c>
    </row>
    <row r="1669" spans="1:1" ht="13.2" x14ac:dyDescent="0.25">
      <c r="A1669" s="6">
        <v>0</v>
      </c>
    </row>
    <row r="1670" spans="1:1" ht="13.2" x14ac:dyDescent="0.25">
      <c r="A1670" s="6">
        <v>0</v>
      </c>
    </row>
    <row r="1671" spans="1:1" ht="13.2" x14ac:dyDescent="0.25">
      <c r="A1671" s="6">
        <v>0</v>
      </c>
    </row>
    <row r="1672" spans="1:1" ht="13.2" x14ac:dyDescent="0.25">
      <c r="A1672" s="6">
        <v>0</v>
      </c>
    </row>
    <row r="1673" spans="1:1" ht="13.2" x14ac:dyDescent="0.25">
      <c r="A1673" s="6">
        <v>0</v>
      </c>
    </row>
    <row r="1674" spans="1:1" ht="13.2" x14ac:dyDescent="0.25">
      <c r="A1674" s="6">
        <v>0</v>
      </c>
    </row>
    <row r="1675" spans="1:1" ht="13.2" x14ac:dyDescent="0.25">
      <c r="A1675" s="6">
        <v>0</v>
      </c>
    </row>
    <row r="1676" spans="1:1" ht="13.2" x14ac:dyDescent="0.25">
      <c r="A1676" s="6">
        <v>0</v>
      </c>
    </row>
    <row r="1677" spans="1:1" ht="13.2" x14ac:dyDescent="0.25">
      <c r="A1677" s="6">
        <v>0</v>
      </c>
    </row>
    <row r="1678" spans="1:1" ht="13.2" x14ac:dyDescent="0.25">
      <c r="A1678" s="6">
        <v>0</v>
      </c>
    </row>
    <row r="1679" spans="1:1" ht="13.2" x14ac:dyDescent="0.25">
      <c r="A1679" s="6">
        <v>0</v>
      </c>
    </row>
    <row r="1680" spans="1:1" ht="13.2" x14ac:dyDescent="0.25">
      <c r="A1680" s="6">
        <v>0</v>
      </c>
    </row>
    <row r="1681" spans="1:1" ht="13.2" x14ac:dyDescent="0.25">
      <c r="A1681" s="6">
        <v>0</v>
      </c>
    </row>
    <row r="1682" spans="1:1" ht="13.2" x14ac:dyDescent="0.25">
      <c r="A1682" s="6">
        <v>0</v>
      </c>
    </row>
    <row r="1683" spans="1:1" ht="13.2" x14ac:dyDescent="0.25">
      <c r="A1683" s="6">
        <v>0</v>
      </c>
    </row>
    <row r="1684" spans="1:1" ht="13.2" x14ac:dyDescent="0.25">
      <c r="A1684" s="6">
        <v>0</v>
      </c>
    </row>
    <row r="1685" spans="1:1" ht="13.2" x14ac:dyDescent="0.25">
      <c r="A1685" s="6">
        <v>0</v>
      </c>
    </row>
    <row r="1686" spans="1:1" ht="13.2" x14ac:dyDescent="0.25">
      <c r="A1686" s="6">
        <v>0</v>
      </c>
    </row>
    <row r="1687" spans="1:1" ht="13.2" x14ac:dyDescent="0.25">
      <c r="A1687" s="6">
        <v>0</v>
      </c>
    </row>
    <row r="1688" spans="1:1" ht="13.2" x14ac:dyDescent="0.25">
      <c r="A1688" s="6">
        <v>0</v>
      </c>
    </row>
    <row r="1689" spans="1:1" ht="13.2" x14ac:dyDescent="0.25">
      <c r="A1689" s="6">
        <v>0</v>
      </c>
    </row>
    <row r="1690" spans="1:1" ht="13.2" x14ac:dyDescent="0.25">
      <c r="A1690" s="6">
        <v>0</v>
      </c>
    </row>
    <row r="1691" spans="1:1" ht="13.2" x14ac:dyDescent="0.25">
      <c r="A1691" s="6">
        <v>0</v>
      </c>
    </row>
    <row r="1692" spans="1:1" ht="13.2" x14ac:dyDescent="0.25">
      <c r="A1692" s="6">
        <v>0</v>
      </c>
    </row>
    <row r="1693" spans="1:1" ht="13.2" x14ac:dyDescent="0.25">
      <c r="A1693" s="6">
        <v>0</v>
      </c>
    </row>
    <row r="1694" spans="1:1" ht="13.2" x14ac:dyDescent="0.25">
      <c r="A1694" s="6">
        <v>0</v>
      </c>
    </row>
    <row r="1695" spans="1:1" ht="13.2" x14ac:dyDescent="0.25">
      <c r="A1695" s="6">
        <v>0</v>
      </c>
    </row>
    <row r="1696" spans="1:1" ht="13.2" x14ac:dyDescent="0.25">
      <c r="A1696" s="6">
        <v>0</v>
      </c>
    </row>
    <row r="1697" spans="1:1" ht="13.2" x14ac:dyDescent="0.25">
      <c r="A1697" s="6">
        <v>0</v>
      </c>
    </row>
    <row r="1698" spans="1:1" ht="13.2" x14ac:dyDescent="0.25">
      <c r="A1698" s="6">
        <v>0</v>
      </c>
    </row>
    <row r="1699" spans="1:1" ht="13.2" x14ac:dyDescent="0.25">
      <c r="A1699" s="6">
        <v>0</v>
      </c>
    </row>
    <row r="1700" spans="1:1" ht="13.2" x14ac:dyDescent="0.25">
      <c r="A1700" s="6">
        <v>0</v>
      </c>
    </row>
    <row r="1701" spans="1:1" ht="13.2" x14ac:dyDescent="0.25">
      <c r="A1701" s="6">
        <v>0</v>
      </c>
    </row>
    <row r="1702" spans="1:1" ht="13.2" x14ac:dyDescent="0.25">
      <c r="A1702" s="6">
        <v>0</v>
      </c>
    </row>
    <row r="1703" spans="1:1" ht="13.2" x14ac:dyDescent="0.25">
      <c r="A1703" s="6">
        <v>0</v>
      </c>
    </row>
    <row r="1704" spans="1:1" ht="13.2" x14ac:dyDescent="0.25">
      <c r="A1704" s="6">
        <v>0</v>
      </c>
    </row>
    <row r="1705" spans="1:1" ht="13.2" x14ac:dyDescent="0.25">
      <c r="A1705" s="6">
        <v>0</v>
      </c>
    </row>
    <row r="1706" spans="1:1" ht="13.2" x14ac:dyDescent="0.25">
      <c r="A1706" s="6">
        <v>0</v>
      </c>
    </row>
    <row r="1707" spans="1:1" ht="13.2" x14ac:dyDescent="0.25">
      <c r="A1707" s="6">
        <v>0</v>
      </c>
    </row>
    <row r="1708" spans="1:1" ht="13.2" x14ac:dyDescent="0.25">
      <c r="A1708" s="6">
        <v>0</v>
      </c>
    </row>
    <row r="1709" spans="1:1" ht="13.2" x14ac:dyDescent="0.25">
      <c r="A1709" s="6">
        <v>0</v>
      </c>
    </row>
    <row r="1710" spans="1:1" ht="13.2" x14ac:dyDescent="0.25">
      <c r="A1710" s="6">
        <v>0</v>
      </c>
    </row>
    <row r="1711" spans="1:1" ht="13.2" x14ac:dyDescent="0.25">
      <c r="A1711" s="6">
        <v>0</v>
      </c>
    </row>
    <row r="1712" spans="1:1" ht="13.2" x14ac:dyDescent="0.25">
      <c r="A1712" s="6">
        <v>0</v>
      </c>
    </row>
    <row r="1713" spans="1:1" ht="13.2" x14ac:dyDescent="0.25">
      <c r="A1713" s="6">
        <v>0</v>
      </c>
    </row>
    <row r="1714" spans="1:1" ht="13.2" x14ac:dyDescent="0.25">
      <c r="A1714" s="6">
        <v>0</v>
      </c>
    </row>
    <row r="1715" spans="1:1" ht="13.2" x14ac:dyDescent="0.25">
      <c r="A1715" s="6">
        <v>0</v>
      </c>
    </row>
    <row r="1716" spans="1:1" ht="13.2" x14ac:dyDescent="0.25">
      <c r="A1716" s="6">
        <v>0</v>
      </c>
    </row>
    <row r="1717" spans="1:1" ht="13.2" x14ac:dyDescent="0.25">
      <c r="A1717" s="6">
        <v>0</v>
      </c>
    </row>
    <row r="1718" spans="1:1" ht="13.2" x14ac:dyDescent="0.25">
      <c r="A1718" s="6">
        <v>0</v>
      </c>
    </row>
    <row r="1719" spans="1:1" ht="13.2" x14ac:dyDescent="0.25">
      <c r="A1719" s="6">
        <v>0</v>
      </c>
    </row>
    <row r="1720" spans="1:1" ht="13.2" x14ac:dyDescent="0.25">
      <c r="A1720" s="6">
        <v>0</v>
      </c>
    </row>
    <row r="1721" spans="1:1" ht="13.2" x14ac:dyDescent="0.25">
      <c r="A1721" s="6">
        <v>0</v>
      </c>
    </row>
    <row r="1722" spans="1:1" ht="13.2" x14ac:dyDescent="0.25">
      <c r="A1722" s="6">
        <v>0</v>
      </c>
    </row>
    <row r="1723" spans="1:1" ht="13.2" x14ac:dyDescent="0.25">
      <c r="A1723" s="6">
        <v>0</v>
      </c>
    </row>
    <row r="1724" spans="1:1" ht="13.2" x14ac:dyDescent="0.25">
      <c r="A1724" s="6">
        <v>0</v>
      </c>
    </row>
    <row r="1725" spans="1:1" ht="13.2" x14ac:dyDescent="0.25">
      <c r="A1725" s="6">
        <v>0</v>
      </c>
    </row>
    <row r="1726" spans="1:1" ht="13.2" x14ac:dyDescent="0.25">
      <c r="A1726" s="6">
        <v>0</v>
      </c>
    </row>
    <row r="1727" spans="1:1" ht="13.2" x14ac:dyDescent="0.25">
      <c r="A1727" s="6">
        <v>0</v>
      </c>
    </row>
    <row r="1728" spans="1:1" ht="13.2" x14ac:dyDescent="0.25">
      <c r="A1728" s="6">
        <v>0</v>
      </c>
    </row>
    <row r="1729" spans="1:1" ht="13.2" x14ac:dyDescent="0.25">
      <c r="A1729" s="6">
        <v>0</v>
      </c>
    </row>
    <row r="1730" spans="1:1" ht="13.2" x14ac:dyDescent="0.25">
      <c r="A1730" s="6">
        <v>0</v>
      </c>
    </row>
    <row r="1731" spans="1:1" ht="13.2" x14ac:dyDescent="0.25">
      <c r="A1731" s="6">
        <v>0</v>
      </c>
    </row>
    <row r="1732" spans="1:1" ht="13.2" x14ac:dyDescent="0.25">
      <c r="A1732" s="6">
        <v>0</v>
      </c>
    </row>
    <row r="1733" spans="1:1" ht="13.2" x14ac:dyDescent="0.25">
      <c r="A1733" s="6">
        <v>0</v>
      </c>
    </row>
    <row r="1734" spans="1:1" ht="13.2" x14ac:dyDescent="0.25">
      <c r="A1734" s="6">
        <v>0</v>
      </c>
    </row>
    <row r="1735" spans="1:1" ht="13.2" x14ac:dyDescent="0.25">
      <c r="A1735" s="6">
        <v>0</v>
      </c>
    </row>
    <row r="1736" spans="1:1" ht="13.2" x14ac:dyDescent="0.25">
      <c r="A1736" s="6">
        <v>0</v>
      </c>
    </row>
    <row r="1737" spans="1:1" ht="13.2" x14ac:dyDescent="0.25">
      <c r="A1737" s="6">
        <v>0</v>
      </c>
    </row>
    <row r="1738" spans="1:1" ht="13.2" x14ac:dyDescent="0.25">
      <c r="A1738" s="6">
        <v>0</v>
      </c>
    </row>
    <row r="1739" spans="1:1" ht="13.2" x14ac:dyDescent="0.25">
      <c r="A1739" s="6">
        <v>0</v>
      </c>
    </row>
    <row r="1740" spans="1:1" ht="13.2" x14ac:dyDescent="0.25">
      <c r="A1740" s="6">
        <v>0</v>
      </c>
    </row>
    <row r="1741" spans="1:1" ht="13.2" x14ac:dyDescent="0.25">
      <c r="A1741" s="6">
        <v>0</v>
      </c>
    </row>
    <row r="1742" spans="1:1" ht="13.2" x14ac:dyDescent="0.25">
      <c r="A1742" s="6">
        <v>0</v>
      </c>
    </row>
    <row r="1743" spans="1:1" ht="13.2" x14ac:dyDescent="0.25">
      <c r="A1743" s="6">
        <v>0</v>
      </c>
    </row>
    <row r="1744" spans="1:1" ht="13.2" x14ac:dyDescent="0.25">
      <c r="A1744" s="6">
        <v>0</v>
      </c>
    </row>
    <row r="1745" spans="1:1" ht="13.2" x14ac:dyDescent="0.25">
      <c r="A1745" s="6">
        <v>0</v>
      </c>
    </row>
    <row r="1746" spans="1:1" ht="13.2" x14ac:dyDescent="0.25">
      <c r="A1746" s="6">
        <v>0</v>
      </c>
    </row>
    <row r="1747" spans="1:1" ht="13.2" x14ac:dyDescent="0.25">
      <c r="A1747" s="6">
        <v>0</v>
      </c>
    </row>
    <row r="1748" spans="1:1" ht="13.2" x14ac:dyDescent="0.25">
      <c r="A1748" s="6">
        <v>0</v>
      </c>
    </row>
    <row r="1749" spans="1:1" ht="13.2" x14ac:dyDescent="0.25">
      <c r="A1749" s="6">
        <v>0</v>
      </c>
    </row>
    <row r="1750" spans="1:1" ht="13.2" x14ac:dyDescent="0.25">
      <c r="A1750" s="6">
        <v>0</v>
      </c>
    </row>
    <row r="1751" spans="1:1" ht="13.2" x14ac:dyDescent="0.25">
      <c r="A1751" s="6">
        <v>0</v>
      </c>
    </row>
    <row r="1752" spans="1:1" ht="13.2" x14ac:dyDescent="0.25">
      <c r="A1752" s="6">
        <v>0</v>
      </c>
    </row>
    <row r="1753" spans="1:1" ht="13.2" x14ac:dyDescent="0.25">
      <c r="A1753" s="6">
        <v>0</v>
      </c>
    </row>
    <row r="1754" spans="1:1" ht="13.2" x14ac:dyDescent="0.25">
      <c r="A1754" s="6">
        <v>0</v>
      </c>
    </row>
    <row r="1755" spans="1:1" ht="13.2" x14ac:dyDescent="0.25">
      <c r="A1755" s="6">
        <v>0</v>
      </c>
    </row>
    <row r="1756" spans="1:1" ht="13.2" x14ac:dyDescent="0.25">
      <c r="A1756" s="6">
        <v>0</v>
      </c>
    </row>
    <row r="1757" spans="1:1" ht="13.2" x14ac:dyDescent="0.25">
      <c r="A1757" s="6">
        <v>0</v>
      </c>
    </row>
    <row r="1758" spans="1:1" ht="13.2" x14ac:dyDescent="0.25">
      <c r="A1758" s="6">
        <v>0</v>
      </c>
    </row>
    <row r="1759" spans="1:1" ht="13.2" x14ac:dyDescent="0.25">
      <c r="A1759" s="6">
        <v>0</v>
      </c>
    </row>
    <row r="1760" spans="1:1" ht="13.2" x14ac:dyDescent="0.25">
      <c r="A1760" s="6">
        <v>0</v>
      </c>
    </row>
    <row r="1761" spans="1:1" ht="13.2" x14ac:dyDescent="0.25">
      <c r="A1761" s="6">
        <v>0</v>
      </c>
    </row>
    <row r="1762" spans="1:1" ht="13.2" x14ac:dyDescent="0.25">
      <c r="A1762" s="6">
        <v>0</v>
      </c>
    </row>
    <row r="1763" spans="1:1" ht="13.2" x14ac:dyDescent="0.25">
      <c r="A1763" s="6">
        <v>0</v>
      </c>
    </row>
    <row r="1764" spans="1:1" ht="13.2" x14ac:dyDescent="0.25">
      <c r="A1764" s="6">
        <v>0</v>
      </c>
    </row>
    <row r="1765" spans="1:1" ht="13.2" x14ac:dyDescent="0.25">
      <c r="A1765" s="6">
        <v>0</v>
      </c>
    </row>
    <row r="1766" spans="1:1" ht="13.2" x14ac:dyDescent="0.25">
      <c r="A1766" s="6">
        <v>0</v>
      </c>
    </row>
    <row r="1767" spans="1:1" ht="13.2" x14ac:dyDescent="0.25">
      <c r="A1767" s="6">
        <v>0</v>
      </c>
    </row>
    <row r="1768" spans="1:1" ht="13.2" x14ac:dyDescent="0.25">
      <c r="A1768" s="6">
        <v>0</v>
      </c>
    </row>
    <row r="1769" spans="1:1" ht="13.2" x14ac:dyDescent="0.25">
      <c r="A1769" s="6">
        <v>0</v>
      </c>
    </row>
    <row r="1770" spans="1:1" ht="13.2" x14ac:dyDescent="0.25">
      <c r="A1770" s="6">
        <v>0</v>
      </c>
    </row>
    <row r="1771" spans="1:1" ht="13.2" x14ac:dyDescent="0.25">
      <c r="A1771" s="6">
        <v>0</v>
      </c>
    </row>
    <row r="1772" spans="1:1" ht="13.2" x14ac:dyDescent="0.25">
      <c r="A1772" s="6">
        <v>0</v>
      </c>
    </row>
    <row r="1773" spans="1:1" ht="13.2" x14ac:dyDescent="0.25">
      <c r="A1773" s="6">
        <v>0</v>
      </c>
    </row>
    <row r="1774" spans="1:1" ht="13.2" x14ac:dyDescent="0.25">
      <c r="A1774" s="6">
        <v>0</v>
      </c>
    </row>
    <row r="1775" spans="1:1" ht="13.2" x14ac:dyDescent="0.25">
      <c r="A1775" s="6">
        <v>0</v>
      </c>
    </row>
    <row r="1776" spans="1:1" ht="13.2" x14ac:dyDescent="0.25">
      <c r="A1776" s="6">
        <v>0</v>
      </c>
    </row>
    <row r="1777" spans="1:1" ht="13.2" x14ac:dyDescent="0.25">
      <c r="A1777" s="6">
        <v>0</v>
      </c>
    </row>
    <row r="1778" spans="1:1" ht="13.2" x14ac:dyDescent="0.25">
      <c r="A1778" s="6">
        <v>0</v>
      </c>
    </row>
    <row r="1779" spans="1:1" ht="13.2" x14ac:dyDescent="0.25">
      <c r="A1779" s="6">
        <v>0</v>
      </c>
    </row>
    <row r="1780" spans="1:1" ht="13.2" x14ac:dyDescent="0.25">
      <c r="A1780" s="6">
        <v>0</v>
      </c>
    </row>
    <row r="1781" spans="1:1" ht="13.2" x14ac:dyDescent="0.25">
      <c r="A1781" s="6">
        <v>0</v>
      </c>
    </row>
    <row r="1782" spans="1:1" ht="13.2" x14ac:dyDescent="0.25">
      <c r="A1782" s="6">
        <v>0</v>
      </c>
    </row>
    <row r="1783" spans="1:1" ht="13.2" x14ac:dyDescent="0.25">
      <c r="A1783" s="6">
        <v>0</v>
      </c>
    </row>
    <row r="1784" spans="1:1" ht="13.2" x14ac:dyDescent="0.25">
      <c r="A1784" s="6">
        <v>0</v>
      </c>
    </row>
    <row r="1785" spans="1:1" ht="13.2" x14ac:dyDescent="0.25">
      <c r="A1785" s="6">
        <v>0</v>
      </c>
    </row>
    <row r="1786" spans="1:1" ht="13.2" x14ac:dyDescent="0.25">
      <c r="A1786" s="6">
        <v>0</v>
      </c>
    </row>
    <row r="1787" spans="1:1" ht="13.2" x14ac:dyDescent="0.25">
      <c r="A1787" s="6">
        <v>0</v>
      </c>
    </row>
    <row r="1788" spans="1:1" ht="13.2" x14ac:dyDescent="0.25">
      <c r="A1788" s="6">
        <v>0</v>
      </c>
    </row>
    <row r="1789" spans="1:1" ht="13.2" x14ac:dyDescent="0.25">
      <c r="A1789" s="6">
        <v>0</v>
      </c>
    </row>
    <row r="1790" spans="1:1" ht="13.2" x14ac:dyDescent="0.25">
      <c r="A1790" s="6">
        <v>0</v>
      </c>
    </row>
    <row r="1791" spans="1:1" ht="13.2" x14ac:dyDescent="0.25">
      <c r="A1791" s="6">
        <v>0</v>
      </c>
    </row>
    <row r="1792" spans="1:1" ht="13.2" x14ac:dyDescent="0.25">
      <c r="A1792" s="6">
        <v>0</v>
      </c>
    </row>
    <row r="1793" spans="1:1" ht="13.2" x14ac:dyDescent="0.25">
      <c r="A1793" s="6">
        <v>0</v>
      </c>
    </row>
    <row r="1794" spans="1:1" ht="13.2" x14ac:dyDescent="0.25">
      <c r="A1794" s="6">
        <v>0</v>
      </c>
    </row>
    <row r="1795" spans="1:1" ht="13.2" x14ac:dyDescent="0.25">
      <c r="A1795" s="6">
        <v>0</v>
      </c>
    </row>
    <row r="1796" spans="1:1" ht="13.2" x14ac:dyDescent="0.25">
      <c r="A1796" s="6">
        <v>0</v>
      </c>
    </row>
    <row r="1797" spans="1:1" ht="13.2" x14ac:dyDescent="0.25">
      <c r="A1797" s="6">
        <v>0</v>
      </c>
    </row>
    <row r="1798" spans="1:1" ht="13.2" x14ac:dyDescent="0.25">
      <c r="A1798" s="6">
        <v>0</v>
      </c>
    </row>
    <row r="1799" spans="1:1" ht="13.2" x14ac:dyDescent="0.25">
      <c r="A1799" s="6">
        <v>0</v>
      </c>
    </row>
    <row r="1800" spans="1:1" ht="13.2" x14ac:dyDescent="0.25">
      <c r="A1800" s="6">
        <v>0</v>
      </c>
    </row>
    <row r="1801" spans="1:1" ht="13.2" x14ac:dyDescent="0.25">
      <c r="A1801" s="6">
        <v>0</v>
      </c>
    </row>
    <row r="1802" spans="1:1" ht="13.2" x14ac:dyDescent="0.25">
      <c r="A1802" s="6">
        <v>0</v>
      </c>
    </row>
    <row r="1803" spans="1:1" ht="13.2" x14ac:dyDescent="0.25">
      <c r="A1803" s="6">
        <v>0</v>
      </c>
    </row>
    <row r="1804" spans="1:1" ht="13.2" x14ac:dyDescent="0.25">
      <c r="A1804" s="6">
        <v>0</v>
      </c>
    </row>
    <row r="1805" spans="1:1" ht="13.2" x14ac:dyDescent="0.25">
      <c r="A1805" s="6">
        <v>0</v>
      </c>
    </row>
    <row r="1806" spans="1:1" ht="13.2" x14ac:dyDescent="0.25">
      <c r="A1806" s="6">
        <v>0</v>
      </c>
    </row>
    <row r="1807" spans="1:1" ht="13.2" x14ac:dyDescent="0.25">
      <c r="A1807" s="6">
        <v>0</v>
      </c>
    </row>
    <row r="1808" spans="1:1" ht="13.2" x14ac:dyDescent="0.25">
      <c r="A1808" s="6">
        <v>0</v>
      </c>
    </row>
    <row r="1809" spans="1:1" ht="13.2" x14ac:dyDescent="0.25">
      <c r="A1809" s="6">
        <v>0</v>
      </c>
    </row>
    <row r="1810" spans="1:1" ht="13.2" x14ac:dyDescent="0.25">
      <c r="A1810" s="6">
        <v>0</v>
      </c>
    </row>
    <row r="1811" spans="1:1" ht="13.2" x14ac:dyDescent="0.25">
      <c r="A1811" s="6">
        <v>0</v>
      </c>
    </row>
    <row r="1812" spans="1:1" ht="13.2" x14ac:dyDescent="0.25">
      <c r="A1812" s="6">
        <v>0</v>
      </c>
    </row>
    <row r="1813" spans="1:1" ht="13.2" x14ac:dyDescent="0.25">
      <c r="A1813" s="6">
        <v>0</v>
      </c>
    </row>
    <row r="1814" spans="1:1" ht="13.2" x14ac:dyDescent="0.25">
      <c r="A1814" s="6">
        <v>0</v>
      </c>
    </row>
    <row r="1815" spans="1:1" ht="13.2" x14ac:dyDescent="0.25">
      <c r="A1815" s="8"/>
    </row>
    <row r="1816" spans="1:1" ht="13.2" x14ac:dyDescent="0.25">
      <c r="A1816"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1816"/>
  <sheetViews>
    <sheetView workbookViewId="0">
      <selection activeCell="A3" sqref="A3"/>
    </sheetView>
  </sheetViews>
  <sheetFormatPr defaultColWidth="14.44140625" defaultRowHeight="15.75" customHeight="1" x14ac:dyDescent="0.25"/>
  <sheetData>
    <row r="1" spans="1:7" ht="15.75" customHeight="1" x14ac:dyDescent="0.25">
      <c r="A1" s="8" t="s">
        <v>7</v>
      </c>
      <c r="B1" s="22" t="s">
        <v>2470</v>
      </c>
      <c r="C1" s="22" t="s">
        <v>2471</v>
      </c>
      <c r="D1" s="22" t="s">
        <v>2472</v>
      </c>
      <c r="E1" s="22" t="s">
        <v>2473</v>
      </c>
      <c r="F1" s="22" t="s">
        <v>2474</v>
      </c>
      <c r="G1" s="22" t="s">
        <v>2475</v>
      </c>
    </row>
    <row r="2" spans="1:7" ht="15.75" customHeight="1" x14ac:dyDescent="0.25">
      <c r="A2" s="23" t="s">
        <v>11</v>
      </c>
      <c r="B2">
        <f t="shared" ref="B2:G2" si="0">SUM(B3:B1000)</f>
        <v>141</v>
      </c>
      <c r="C2">
        <f t="shared" si="0"/>
        <v>209</v>
      </c>
      <c r="D2">
        <f t="shared" si="0"/>
        <v>204</v>
      </c>
      <c r="E2">
        <f t="shared" si="0"/>
        <v>139</v>
      </c>
      <c r="F2">
        <f t="shared" si="0"/>
        <v>84</v>
      </c>
      <c r="G2">
        <f t="shared" si="0"/>
        <v>13</v>
      </c>
    </row>
    <row r="3" spans="1:7" ht="15.75" customHeight="1" x14ac:dyDescent="0.25">
      <c r="A3" s="6">
        <v>443838.93478350597</v>
      </c>
      <c r="B3">
        <f t="shared" ref="B3:B66" si="1">IF(AND($A3&gt;0,$A3&lt;10),1,0)</f>
        <v>0</v>
      </c>
      <c r="C3">
        <f t="shared" ref="C3:C66" si="2">IF(AND($A3&gt;10,$A3&lt;100),1,0)</f>
        <v>0</v>
      </c>
      <c r="D3">
        <f t="shared" ref="D3:D66" si="3">IF(AND($A3&gt;100,$A3&lt;1000),1,0)</f>
        <v>0</v>
      </c>
      <c r="E3">
        <f t="shared" ref="E3:E66" si="4">IF(AND($A3&gt;1000,$A3&lt;10000),1,0)</f>
        <v>0</v>
      </c>
      <c r="F3">
        <f t="shared" ref="F3:F66" si="5">IF(AND($A3&gt;10000,$A3&lt;100000),1,0)</f>
        <v>0</v>
      </c>
      <c r="G3">
        <f t="shared" ref="G3:G66" si="6">IF($A3&gt;100000,1,0)</f>
        <v>1</v>
      </c>
    </row>
    <row r="4" spans="1:7" ht="15.75" customHeight="1" x14ac:dyDescent="0.25">
      <c r="A4" s="6">
        <v>286988.88194707502</v>
      </c>
      <c r="B4">
        <f t="shared" si="1"/>
        <v>0</v>
      </c>
      <c r="C4">
        <f t="shared" si="2"/>
        <v>0</v>
      </c>
      <c r="D4">
        <f t="shared" si="3"/>
        <v>0</v>
      </c>
      <c r="E4">
        <f t="shared" si="4"/>
        <v>0</v>
      </c>
      <c r="F4">
        <f t="shared" si="5"/>
        <v>0</v>
      </c>
      <c r="G4">
        <f t="shared" si="6"/>
        <v>1</v>
      </c>
    </row>
    <row r="5" spans="1:7" ht="15.75" customHeight="1" x14ac:dyDescent="0.25">
      <c r="A5" s="6">
        <v>283574.441189565</v>
      </c>
      <c r="B5">
        <f t="shared" si="1"/>
        <v>0</v>
      </c>
      <c r="C5">
        <f t="shared" si="2"/>
        <v>0</v>
      </c>
      <c r="D5">
        <f t="shared" si="3"/>
        <v>0</v>
      </c>
      <c r="E5">
        <f t="shared" si="4"/>
        <v>0</v>
      </c>
      <c r="F5">
        <f t="shared" si="5"/>
        <v>0</v>
      </c>
      <c r="G5">
        <f t="shared" si="6"/>
        <v>1</v>
      </c>
    </row>
    <row r="6" spans="1:7" ht="15.75" customHeight="1" x14ac:dyDescent="0.25">
      <c r="A6" s="6">
        <v>184010.74708433999</v>
      </c>
      <c r="B6">
        <f t="shared" si="1"/>
        <v>0</v>
      </c>
      <c r="C6">
        <f t="shared" si="2"/>
        <v>0</v>
      </c>
      <c r="D6">
        <f t="shared" si="3"/>
        <v>0</v>
      </c>
      <c r="E6">
        <f t="shared" si="4"/>
        <v>0</v>
      </c>
      <c r="F6">
        <f t="shared" si="5"/>
        <v>0</v>
      </c>
      <c r="G6">
        <f t="shared" si="6"/>
        <v>1</v>
      </c>
    </row>
    <row r="7" spans="1:7" ht="15.75" customHeight="1" x14ac:dyDescent="0.25">
      <c r="A7" s="6">
        <v>154504.95965109699</v>
      </c>
      <c r="B7">
        <f t="shared" si="1"/>
        <v>0</v>
      </c>
      <c r="C7">
        <f t="shared" si="2"/>
        <v>0</v>
      </c>
      <c r="D7">
        <f t="shared" si="3"/>
        <v>0</v>
      </c>
      <c r="E7">
        <f t="shared" si="4"/>
        <v>0</v>
      </c>
      <c r="F7">
        <f t="shared" si="5"/>
        <v>0</v>
      </c>
      <c r="G7">
        <f t="shared" si="6"/>
        <v>1</v>
      </c>
    </row>
    <row r="8" spans="1:7" ht="15.75" customHeight="1" x14ac:dyDescent="0.25">
      <c r="A8" s="6">
        <v>154552.02077445699</v>
      </c>
      <c r="B8">
        <f t="shared" si="1"/>
        <v>0</v>
      </c>
      <c r="C8">
        <f t="shared" si="2"/>
        <v>0</v>
      </c>
      <c r="D8">
        <f t="shared" si="3"/>
        <v>0</v>
      </c>
      <c r="E8">
        <f t="shared" si="4"/>
        <v>0</v>
      </c>
      <c r="F8">
        <f t="shared" si="5"/>
        <v>0</v>
      </c>
      <c r="G8">
        <f t="shared" si="6"/>
        <v>1</v>
      </c>
    </row>
    <row r="9" spans="1:7" ht="15.75" customHeight="1" x14ac:dyDescent="0.25">
      <c r="A9" s="6">
        <v>115001.171922436</v>
      </c>
      <c r="B9">
        <f t="shared" si="1"/>
        <v>0</v>
      </c>
      <c r="C9">
        <f t="shared" si="2"/>
        <v>0</v>
      </c>
      <c r="D9">
        <f t="shared" si="3"/>
        <v>0</v>
      </c>
      <c r="E9">
        <f t="shared" si="4"/>
        <v>0</v>
      </c>
      <c r="F9">
        <f t="shared" si="5"/>
        <v>0</v>
      </c>
      <c r="G9">
        <f t="shared" si="6"/>
        <v>1</v>
      </c>
    </row>
    <row r="10" spans="1:7" ht="15.75" customHeight="1" x14ac:dyDescent="0.25">
      <c r="A10" s="6">
        <v>241184.20433339401</v>
      </c>
      <c r="B10">
        <f t="shared" si="1"/>
        <v>0</v>
      </c>
      <c r="C10">
        <f t="shared" si="2"/>
        <v>0</v>
      </c>
      <c r="D10">
        <f t="shared" si="3"/>
        <v>0</v>
      </c>
      <c r="E10">
        <f t="shared" si="4"/>
        <v>0</v>
      </c>
      <c r="F10">
        <f t="shared" si="5"/>
        <v>0</v>
      </c>
      <c r="G10">
        <f t="shared" si="6"/>
        <v>1</v>
      </c>
    </row>
    <row r="11" spans="1:7" ht="15.75" customHeight="1" x14ac:dyDescent="0.25">
      <c r="A11" s="6">
        <v>83672.159302030806</v>
      </c>
      <c r="B11">
        <f t="shared" si="1"/>
        <v>0</v>
      </c>
      <c r="C11">
        <f t="shared" si="2"/>
        <v>0</v>
      </c>
      <c r="D11">
        <f t="shared" si="3"/>
        <v>0</v>
      </c>
      <c r="E11">
        <f t="shared" si="4"/>
        <v>0</v>
      </c>
      <c r="F11">
        <f t="shared" si="5"/>
        <v>1</v>
      </c>
      <c r="G11">
        <f t="shared" si="6"/>
        <v>0</v>
      </c>
    </row>
    <row r="12" spans="1:7" ht="15.75" customHeight="1" x14ac:dyDescent="0.25">
      <c r="A12" s="6">
        <v>112437.227953551</v>
      </c>
      <c r="B12">
        <f t="shared" si="1"/>
        <v>0</v>
      </c>
      <c r="C12">
        <f t="shared" si="2"/>
        <v>0</v>
      </c>
      <c r="D12">
        <f t="shared" si="3"/>
        <v>0</v>
      </c>
      <c r="E12">
        <f t="shared" si="4"/>
        <v>0</v>
      </c>
      <c r="F12">
        <f t="shared" si="5"/>
        <v>0</v>
      </c>
      <c r="G12">
        <f t="shared" si="6"/>
        <v>1</v>
      </c>
    </row>
    <row r="13" spans="1:7" ht="15.75" customHeight="1" x14ac:dyDescent="0.25">
      <c r="A13" s="6">
        <v>72227.922031086404</v>
      </c>
      <c r="B13">
        <f t="shared" si="1"/>
        <v>0</v>
      </c>
      <c r="C13">
        <f t="shared" si="2"/>
        <v>0</v>
      </c>
      <c r="D13">
        <f t="shared" si="3"/>
        <v>0</v>
      </c>
      <c r="E13">
        <f t="shared" si="4"/>
        <v>0</v>
      </c>
      <c r="F13">
        <f t="shared" si="5"/>
        <v>1</v>
      </c>
      <c r="G13">
        <f t="shared" si="6"/>
        <v>0</v>
      </c>
    </row>
    <row r="14" spans="1:7" ht="15.75" customHeight="1" x14ac:dyDescent="0.25">
      <c r="A14" s="6">
        <v>111917.98195151601</v>
      </c>
      <c r="B14">
        <f t="shared" si="1"/>
        <v>0</v>
      </c>
      <c r="C14">
        <f t="shared" si="2"/>
        <v>0</v>
      </c>
      <c r="D14">
        <f t="shared" si="3"/>
        <v>0</v>
      </c>
      <c r="E14">
        <f t="shared" si="4"/>
        <v>0</v>
      </c>
      <c r="F14">
        <f t="shared" si="5"/>
        <v>0</v>
      </c>
      <c r="G14">
        <f t="shared" si="6"/>
        <v>1</v>
      </c>
    </row>
    <row r="15" spans="1:7" ht="15.75" customHeight="1" x14ac:dyDescent="0.25">
      <c r="A15" s="6">
        <v>69294.928893483506</v>
      </c>
      <c r="B15">
        <f t="shared" si="1"/>
        <v>0</v>
      </c>
      <c r="C15">
        <f t="shared" si="2"/>
        <v>0</v>
      </c>
      <c r="D15">
        <f t="shared" si="3"/>
        <v>0</v>
      </c>
      <c r="E15">
        <f t="shared" si="4"/>
        <v>0</v>
      </c>
      <c r="F15">
        <f t="shared" si="5"/>
        <v>1</v>
      </c>
      <c r="G15">
        <f t="shared" si="6"/>
        <v>0</v>
      </c>
    </row>
    <row r="16" spans="1:7" ht="15.75" customHeight="1" x14ac:dyDescent="0.25">
      <c r="A16" s="6">
        <v>105582.94523772701</v>
      </c>
      <c r="B16">
        <f t="shared" si="1"/>
        <v>0</v>
      </c>
      <c r="C16">
        <f t="shared" si="2"/>
        <v>0</v>
      </c>
      <c r="D16">
        <f t="shared" si="3"/>
        <v>0</v>
      </c>
      <c r="E16">
        <f t="shared" si="4"/>
        <v>0</v>
      </c>
      <c r="F16">
        <f t="shared" si="5"/>
        <v>0</v>
      </c>
      <c r="G16">
        <f t="shared" si="6"/>
        <v>1</v>
      </c>
    </row>
    <row r="17" spans="1:7" ht="15.75" customHeight="1" x14ac:dyDescent="0.25">
      <c r="A17" s="6">
        <v>101088.638900366</v>
      </c>
      <c r="B17">
        <f t="shared" si="1"/>
        <v>0</v>
      </c>
      <c r="C17">
        <f t="shared" si="2"/>
        <v>0</v>
      </c>
      <c r="D17">
        <f t="shared" si="3"/>
        <v>0</v>
      </c>
      <c r="E17">
        <f t="shared" si="4"/>
        <v>0</v>
      </c>
      <c r="F17">
        <f t="shared" si="5"/>
        <v>0</v>
      </c>
      <c r="G17">
        <f t="shared" si="6"/>
        <v>1</v>
      </c>
    </row>
    <row r="18" spans="1:7" ht="15.75" customHeight="1" x14ac:dyDescent="0.25">
      <c r="A18" s="6">
        <v>56346.1539829717</v>
      </c>
      <c r="B18">
        <f t="shared" si="1"/>
        <v>0</v>
      </c>
      <c r="C18">
        <f t="shared" si="2"/>
        <v>0</v>
      </c>
      <c r="D18">
        <f t="shared" si="3"/>
        <v>0</v>
      </c>
      <c r="E18">
        <f t="shared" si="4"/>
        <v>0</v>
      </c>
      <c r="F18">
        <f t="shared" si="5"/>
        <v>1</v>
      </c>
      <c r="G18">
        <f t="shared" si="6"/>
        <v>0</v>
      </c>
    </row>
    <row r="19" spans="1:7" ht="15.75" customHeight="1" x14ac:dyDescent="0.25">
      <c r="A19" s="6">
        <v>84816.845831433297</v>
      </c>
      <c r="B19">
        <f t="shared" si="1"/>
        <v>0</v>
      </c>
      <c r="C19">
        <f t="shared" si="2"/>
        <v>0</v>
      </c>
      <c r="D19">
        <f t="shared" si="3"/>
        <v>0</v>
      </c>
      <c r="E19">
        <f t="shared" si="4"/>
        <v>0</v>
      </c>
      <c r="F19">
        <f t="shared" si="5"/>
        <v>1</v>
      </c>
      <c r="G19">
        <f t="shared" si="6"/>
        <v>0</v>
      </c>
    </row>
    <row r="20" spans="1:7" ht="15.75" customHeight="1" x14ac:dyDescent="0.25">
      <c r="A20" s="6">
        <v>71109.663284996903</v>
      </c>
      <c r="B20">
        <f t="shared" si="1"/>
        <v>0</v>
      </c>
      <c r="C20">
        <f t="shared" si="2"/>
        <v>0</v>
      </c>
      <c r="D20">
        <f t="shared" si="3"/>
        <v>0</v>
      </c>
      <c r="E20">
        <f t="shared" si="4"/>
        <v>0</v>
      </c>
      <c r="F20">
        <f t="shared" si="5"/>
        <v>1</v>
      </c>
      <c r="G20">
        <f t="shared" si="6"/>
        <v>0</v>
      </c>
    </row>
    <row r="21" spans="1:7" ht="15.75" customHeight="1" x14ac:dyDescent="0.25">
      <c r="A21" s="6">
        <v>56913.318501048401</v>
      </c>
      <c r="B21">
        <f t="shared" si="1"/>
        <v>0</v>
      </c>
      <c r="C21">
        <f t="shared" si="2"/>
        <v>0</v>
      </c>
      <c r="D21">
        <f t="shared" si="3"/>
        <v>0</v>
      </c>
      <c r="E21">
        <f t="shared" si="4"/>
        <v>0</v>
      </c>
      <c r="F21">
        <f t="shared" si="5"/>
        <v>1</v>
      </c>
      <c r="G21">
        <f t="shared" si="6"/>
        <v>0</v>
      </c>
    </row>
    <row r="22" spans="1:7" ht="15.75" customHeight="1" x14ac:dyDescent="0.25">
      <c r="A22" s="6">
        <v>50776.677008912302</v>
      </c>
      <c r="B22">
        <f t="shared" si="1"/>
        <v>0</v>
      </c>
      <c r="C22">
        <f t="shared" si="2"/>
        <v>0</v>
      </c>
      <c r="D22">
        <f t="shared" si="3"/>
        <v>0</v>
      </c>
      <c r="E22">
        <f t="shared" si="4"/>
        <v>0</v>
      </c>
      <c r="F22">
        <f t="shared" si="5"/>
        <v>1</v>
      </c>
      <c r="G22">
        <f t="shared" si="6"/>
        <v>0</v>
      </c>
    </row>
    <row r="23" spans="1:7" ht="15.75" customHeight="1" x14ac:dyDescent="0.25">
      <c r="A23" s="6">
        <v>28096.540872395999</v>
      </c>
      <c r="B23">
        <f t="shared" si="1"/>
        <v>0</v>
      </c>
      <c r="C23">
        <f t="shared" si="2"/>
        <v>0</v>
      </c>
      <c r="D23">
        <f t="shared" si="3"/>
        <v>0</v>
      </c>
      <c r="E23">
        <f t="shared" si="4"/>
        <v>0</v>
      </c>
      <c r="F23">
        <f t="shared" si="5"/>
        <v>1</v>
      </c>
      <c r="G23">
        <f t="shared" si="6"/>
        <v>0</v>
      </c>
    </row>
    <row r="24" spans="1:7" ht="15.75" customHeight="1" x14ac:dyDescent="0.25">
      <c r="A24" s="6">
        <v>78760.584897628898</v>
      </c>
      <c r="B24">
        <f t="shared" si="1"/>
        <v>0</v>
      </c>
      <c r="C24">
        <f t="shared" si="2"/>
        <v>0</v>
      </c>
      <c r="D24">
        <f t="shared" si="3"/>
        <v>0</v>
      </c>
      <c r="E24">
        <f t="shared" si="4"/>
        <v>0</v>
      </c>
      <c r="F24">
        <f t="shared" si="5"/>
        <v>1</v>
      </c>
      <c r="G24">
        <f t="shared" si="6"/>
        <v>0</v>
      </c>
    </row>
    <row r="25" spans="1:7" ht="15.75" customHeight="1" x14ac:dyDescent="0.25">
      <c r="A25" s="6">
        <v>71231.877898246399</v>
      </c>
      <c r="B25">
        <f t="shared" si="1"/>
        <v>0</v>
      </c>
      <c r="C25">
        <f t="shared" si="2"/>
        <v>0</v>
      </c>
      <c r="D25">
        <f t="shared" si="3"/>
        <v>0</v>
      </c>
      <c r="E25">
        <f t="shared" si="4"/>
        <v>0</v>
      </c>
      <c r="F25">
        <f t="shared" si="5"/>
        <v>1</v>
      </c>
      <c r="G25">
        <f t="shared" si="6"/>
        <v>0</v>
      </c>
    </row>
    <row r="26" spans="1:7" ht="13.2" x14ac:dyDescent="0.25">
      <c r="A26" s="6">
        <v>180574.644294158</v>
      </c>
      <c r="B26">
        <f t="shared" si="1"/>
        <v>0</v>
      </c>
      <c r="C26">
        <f t="shared" si="2"/>
        <v>0</v>
      </c>
      <c r="D26">
        <f t="shared" si="3"/>
        <v>0</v>
      </c>
      <c r="E26">
        <f t="shared" si="4"/>
        <v>0</v>
      </c>
      <c r="F26">
        <f t="shared" si="5"/>
        <v>0</v>
      </c>
      <c r="G26">
        <f t="shared" si="6"/>
        <v>1</v>
      </c>
    </row>
    <row r="27" spans="1:7" ht="13.2" x14ac:dyDescent="0.25">
      <c r="A27" s="6">
        <v>71747.352145240206</v>
      </c>
      <c r="B27">
        <f t="shared" si="1"/>
        <v>0</v>
      </c>
      <c r="C27">
        <f t="shared" si="2"/>
        <v>0</v>
      </c>
      <c r="D27">
        <f t="shared" si="3"/>
        <v>0</v>
      </c>
      <c r="E27">
        <f t="shared" si="4"/>
        <v>0</v>
      </c>
      <c r="F27">
        <f t="shared" si="5"/>
        <v>1</v>
      </c>
      <c r="G27">
        <f t="shared" si="6"/>
        <v>0</v>
      </c>
    </row>
    <row r="28" spans="1:7" ht="13.2" x14ac:dyDescent="0.25">
      <c r="A28" s="6">
        <v>80342.046485290004</v>
      </c>
      <c r="B28">
        <f t="shared" si="1"/>
        <v>0</v>
      </c>
      <c r="C28">
        <f t="shared" si="2"/>
        <v>0</v>
      </c>
      <c r="D28">
        <f t="shared" si="3"/>
        <v>0</v>
      </c>
      <c r="E28">
        <f t="shared" si="4"/>
        <v>0</v>
      </c>
      <c r="F28">
        <f t="shared" si="5"/>
        <v>1</v>
      </c>
      <c r="G28">
        <f t="shared" si="6"/>
        <v>0</v>
      </c>
    </row>
    <row r="29" spans="1:7" ht="13.2" x14ac:dyDescent="0.25">
      <c r="A29" s="6">
        <v>91301.780551268093</v>
      </c>
      <c r="B29">
        <f t="shared" si="1"/>
        <v>0</v>
      </c>
      <c r="C29">
        <f t="shared" si="2"/>
        <v>0</v>
      </c>
      <c r="D29">
        <f t="shared" si="3"/>
        <v>0</v>
      </c>
      <c r="E29">
        <f t="shared" si="4"/>
        <v>0</v>
      </c>
      <c r="F29">
        <f t="shared" si="5"/>
        <v>1</v>
      </c>
      <c r="G29">
        <f t="shared" si="6"/>
        <v>0</v>
      </c>
    </row>
    <row r="30" spans="1:7" ht="13.2" x14ac:dyDescent="0.25">
      <c r="A30" s="6">
        <v>56799.825789425602</v>
      </c>
      <c r="B30">
        <f t="shared" si="1"/>
        <v>0</v>
      </c>
      <c r="C30">
        <f t="shared" si="2"/>
        <v>0</v>
      </c>
      <c r="D30">
        <f t="shared" si="3"/>
        <v>0</v>
      </c>
      <c r="E30">
        <f t="shared" si="4"/>
        <v>0</v>
      </c>
      <c r="F30">
        <f t="shared" si="5"/>
        <v>1</v>
      </c>
      <c r="G30">
        <f t="shared" si="6"/>
        <v>0</v>
      </c>
    </row>
    <row r="31" spans="1:7" ht="13.2" x14ac:dyDescent="0.25">
      <c r="A31" s="6">
        <v>44076.249640669201</v>
      </c>
      <c r="B31">
        <f t="shared" si="1"/>
        <v>0</v>
      </c>
      <c r="C31">
        <f t="shared" si="2"/>
        <v>0</v>
      </c>
      <c r="D31">
        <f t="shared" si="3"/>
        <v>0</v>
      </c>
      <c r="E31">
        <f t="shared" si="4"/>
        <v>0</v>
      </c>
      <c r="F31">
        <f t="shared" si="5"/>
        <v>1</v>
      </c>
      <c r="G31">
        <f t="shared" si="6"/>
        <v>0</v>
      </c>
    </row>
    <row r="32" spans="1:7" ht="13.2" x14ac:dyDescent="0.25">
      <c r="A32" s="6">
        <v>98819.577426999094</v>
      </c>
      <c r="B32">
        <f t="shared" si="1"/>
        <v>0</v>
      </c>
      <c r="C32">
        <f t="shared" si="2"/>
        <v>0</v>
      </c>
      <c r="D32">
        <f t="shared" si="3"/>
        <v>0</v>
      </c>
      <c r="E32">
        <f t="shared" si="4"/>
        <v>0</v>
      </c>
      <c r="F32">
        <f t="shared" si="5"/>
        <v>1</v>
      </c>
      <c r="G32">
        <f t="shared" si="6"/>
        <v>0</v>
      </c>
    </row>
    <row r="33" spans="1:7" ht="13.2" x14ac:dyDescent="0.25">
      <c r="A33" s="6">
        <v>88692.323029815801</v>
      </c>
      <c r="B33">
        <f t="shared" si="1"/>
        <v>0</v>
      </c>
      <c r="C33">
        <f t="shared" si="2"/>
        <v>0</v>
      </c>
      <c r="D33">
        <f t="shared" si="3"/>
        <v>0</v>
      </c>
      <c r="E33">
        <f t="shared" si="4"/>
        <v>0</v>
      </c>
      <c r="F33">
        <f t="shared" si="5"/>
        <v>1</v>
      </c>
      <c r="G33">
        <f t="shared" si="6"/>
        <v>0</v>
      </c>
    </row>
    <row r="34" spans="1:7" ht="13.2" x14ac:dyDescent="0.25">
      <c r="A34" s="6">
        <v>47869.082788863503</v>
      </c>
      <c r="B34">
        <f t="shared" si="1"/>
        <v>0</v>
      </c>
      <c r="C34">
        <f t="shared" si="2"/>
        <v>0</v>
      </c>
      <c r="D34">
        <f t="shared" si="3"/>
        <v>0</v>
      </c>
      <c r="E34">
        <f t="shared" si="4"/>
        <v>0</v>
      </c>
      <c r="F34">
        <f t="shared" si="5"/>
        <v>1</v>
      </c>
      <c r="G34">
        <f t="shared" si="6"/>
        <v>0</v>
      </c>
    </row>
    <row r="35" spans="1:7" ht="13.2" x14ac:dyDescent="0.25">
      <c r="A35" s="6">
        <v>44661.276777045401</v>
      </c>
      <c r="B35">
        <f t="shared" si="1"/>
        <v>0</v>
      </c>
      <c r="C35">
        <f t="shared" si="2"/>
        <v>0</v>
      </c>
      <c r="D35">
        <f t="shared" si="3"/>
        <v>0</v>
      </c>
      <c r="E35">
        <f t="shared" si="4"/>
        <v>0</v>
      </c>
      <c r="F35">
        <f t="shared" si="5"/>
        <v>1</v>
      </c>
      <c r="G35">
        <f t="shared" si="6"/>
        <v>0</v>
      </c>
    </row>
    <row r="36" spans="1:7" ht="13.2" x14ac:dyDescent="0.25">
      <c r="A36" s="6">
        <v>25787.255049376599</v>
      </c>
      <c r="B36">
        <f t="shared" si="1"/>
        <v>0</v>
      </c>
      <c r="C36">
        <f t="shared" si="2"/>
        <v>0</v>
      </c>
      <c r="D36">
        <f t="shared" si="3"/>
        <v>0</v>
      </c>
      <c r="E36">
        <f t="shared" si="4"/>
        <v>0</v>
      </c>
      <c r="F36">
        <f t="shared" si="5"/>
        <v>1</v>
      </c>
      <c r="G36">
        <f t="shared" si="6"/>
        <v>0</v>
      </c>
    </row>
    <row r="37" spans="1:7" ht="13.2" x14ac:dyDescent="0.25">
      <c r="A37" s="6">
        <v>76056.993535579604</v>
      </c>
      <c r="B37">
        <f t="shared" si="1"/>
        <v>0</v>
      </c>
      <c r="C37">
        <f t="shared" si="2"/>
        <v>0</v>
      </c>
      <c r="D37">
        <f t="shared" si="3"/>
        <v>0</v>
      </c>
      <c r="E37">
        <f t="shared" si="4"/>
        <v>0</v>
      </c>
      <c r="F37">
        <f t="shared" si="5"/>
        <v>1</v>
      </c>
      <c r="G37">
        <f t="shared" si="6"/>
        <v>0</v>
      </c>
    </row>
    <row r="38" spans="1:7" ht="13.2" x14ac:dyDescent="0.25">
      <c r="A38" s="6">
        <v>76734.372209528694</v>
      </c>
      <c r="B38">
        <f t="shared" si="1"/>
        <v>0</v>
      </c>
      <c r="C38">
        <f t="shared" si="2"/>
        <v>0</v>
      </c>
      <c r="D38">
        <f t="shared" si="3"/>
        <v>0</v>
      </c>
      <c r="E38">
        <f t="shared" si="4"/>
        <v>0</v>
      </c>
      <c r="F38">
        <f t="shared" si="5"/>
        <v>1</v>
      </c>
      <c r="G38">
        <f t="shared" si="6"/>
        <v>0</v>
      </c>
    </row>
    <row r="39" spans="1:7" ht="13.2" x14ac:dyDescent="0.25">
      <c r="A39" s="6">
        <v>28919.5347676317</v>
      </c>
      <c r="B39">
        <f t="shared" si="1"/>
        <v>0</v>
      </c>
      <c r="C39">
        <f t="shared" si="2"/>
        <v>0</v>
      </c>
      <c r="D39">
        <f t="shared" si="3"/>
        <v>0</v>
      </c>
      <c r="E39">
        <f t="shared" si="4"/>
        <v>0</v>
      </c>
      <c r="F39">
        <f t="shared" si="5"/>
        <v>1</v>
      </c>
      <c r="G39">
        <f t="shared" si="6"/>
        <v>0</v>
      </c>
    </row>
    <row r="40" spans="1:7" ht="13.2" x14ac:dyDescent="0.25">
      <c r="A40" s="6">
        <v>46985.500659937803</v>
      </c>
      <c r="B40">
        <f t="shared" si="1"/>
        <v>0</v>
      </c>
      <c r="C40">
        <f t="shared" si="2"/>
        <v>0</v>
      </c>
      <c r="D40">
        <f t="shared" si="3"/>
        <v>0</v>
      </c>
      <c r="E40">
        <f t="shared" si="4"/>
        <v>0</v>
      </c>
      <c r="F40">
        <f t="shared" si="5"/>
        <v>1</v>
      </c>
      <c r="G40">
        <f t="shared" si="6"/>
        <v>0</v>
      </c>
    </row>
    <row r="41" spans="1:7" ht="13.2" x14ac:dyDescent="0.25">
      <c r="A41" s="6">
        <v>29393.732857288</v>
      </c>
      <c r="B41">
        <f t="shared" si="1"/>
        <v>0</v>
      </c>
      <c r="C41">
        <f t="shared" si="2"/>
        <v>0</v>
      </c>
      <c r="D41">
        <f t="shared" si="3"/>
        <v>0</v>
      </c>
      <c r="E41">
        <f t="shared" si="4"/>
        <v>0</v>
      </c>
      <c r="F41">
        <f t="shared" si="5"/>
        <v>1</v>
      </c>
      <c r="G41">
        <f t="shared" si="6"/>
        <v>0</v>
      </c>
    </row>
    <row r="42" spans="1:7" ht="13.2" x14ac:dyDescent="0.25">
      <c r="A42" s="6">
        <v>35256.435326089697</v>
      </c>
      <c r="B42">
        <f t="shared" si="1"/>
        <v>0</v>
      </c>
      <c r="C42">
        <f t="shared" si="2"/>
        <v>0</v>
      </c>
      <c r="D42">
        <f t="shared" si="3"/>
        <v>0</v>
      </c>
      <c r="E42">
        <f t="shared" si="4"/>
        <v>0</v>
      </c>
      <c r="F42">
        <f t="shared" si="5"/>
        <v>1</v>
      </c>
      <c r="G42">
        <f t="shared" si="6"/>
        <v>0</v>
      </c>
    </row>
    <row r="43" spans="1:7" ht="13.2" x14ac:dyDescent="0.25">
      <c r="A43" s="6">
        <v>22060.0098428407</v>
      </c>
      <c r="B43">
        <f t="shared" si="1"/>
        <v>0</v>
      </c>
      <c r="C43">
        <f t="shared" si="2"/>
        <v>0</v>
      </c>
      <c r="D43">
        <f t="shared" si="3"/>
        <v>0</v>
      </c>
      <c r="E43">
        <f t="shared" si="4"/>
        <v>0</v>
      </c>
      <c r="F43">
        <f t="shared" si="5"/>
        <v>1</v>
      </c>
      <c r="G43">
        <f t="shared" si="6"/>
        <v>0</v>
      </c>
    </row>
    <row r="44" spans="1:7" ht="13.2" x14ac:dyDescent="0.25">
      <c r="A44" s="6">
        <v>47924.820698873897</v>
      </c>
      <c r="B44">
        <f t="shared" si="1"/>
        <v>0</v>
      </c>
      <c r="C44">
        <f t="shared" si="2"/>
        <v>0</v>
      </c>
      <c r="D44">
        <f t="shared" si="3"/>
        <v>0</v>
      </c>
      <c r="E44">
        <f t="shared" si="4"/>
        <v>0</v>
      </c>
      <c r="F44">
        <f t="shared" si="5"/>
        <v>1</v>
      </c>
      <c r="G44">
        <f t="shared" si="6"/>
        <v>0</v>
      </c>
    </row>
    <row r="45" spans="1:7" ht="13.2" x14ac:dyDescent="0.25">
      <c r="A45" s="6">
        <v>37821.899278291399</v>
      </c>
      <c r="B45">
        <f t="shared" si="1"/>
        <v>0</v>
      </c>
      <c r="C45">
        <f t="shared" si="2"/>
        <v>0</v>
      </c>
      <c r="D45">
        <f t="shared" si="3"/>
        <v>0</v>
      </c>
      <c r="E45">
        <f t="shared" si="4"/>
        <v>0</v>
      </c>
      <c r="F45">
        <f t="shared" si="5"/>
        <v>1</v>
      </c>
      <c r="G45">
        <f t="shared" si="6"/>
        <v>0</v>
      </c>
    </row>
    <row r="46" spans="1:7" ht="13.2" x14ac:dyDescent="0.25">
      <c r="A46" s="6">
        <v>31719.374703004501</v>
      </c>
      <c r="B46">
        <f t="shared" si="1"/>
        <v>0</v>
      </c>
      <c r="C46">
        <f t="shared" si="2"/>
        <v>0</v>
      </c>
      <c r="D46">
        <f t="shared" si="3"/>
        <v>0</v>
      </c>
      <c r="E46">
        <f t="shared" si="4"/>
        <v>0</v>
      </c>
      <c r="F46">
        <f t="shared" si="5"/>
        <v>1</v>
      </c>
      <c r="G46">
        <f t="shared" si="6"/>
        <v>0</v>
      </c>
    </row>
    <row r="47" spans="1:7" ht="13.2" x14ac:dyDescent="0.25">
      <c r="A47" s="6">
        <v>19759.056774480301</v>
      </c>
      <c r="B47">
        <f t="shared" si="1"/>
        <v>0</v>
      </c>
      <c r="C47">
        <f t="shared" si="2"/>
        <v>0</v>
      </c>
      <c r="D47">
        <f t="shared" si="3"/>
        <v>0</v>
      </c>
      <c r="E47">
        <f t="shared" si="4"/>
        <v>0</v>
      </c>
      <c r="F47">
        <f t="shared" si="5"/>
        <v>1</v>
      </c>
      <c r="G47">
        <f t="shared" si="6"/>
        <v>0</v>
      </c>
    </row>
    <row r="48" spans="1:7" ht="13.2" x14ac:dyDescent="0.25">
      <c r="A48" s="6">
        <v>33372.402554895998</v>
      </c>
      <c r="B48">
        <f t="shared" si="1"/>
        <v>0</v>
      </c>
      <c r="C48">
        <f t="shared" si="2"/>
        <v>0</v>
      </c>
      <c r="D48">
        <f t="shared" si="3"/>
        <v>0</v>
      </c>
      <c r="E48">
        <f t="shared" si="4"/>
        <v>0</v>
      </c>
      <c r="F48">
        <f t="shared" si="5"/>
        <v>1</v>
      </c>
      <c r="G48">
        <f t="shared" si="6"/>
        <v>0</v>
      </c>
    </row>
    <row r="49" spans="1:7" ht="13.2" x14ac:dyDescent="0.25">
      <c r="A49" s="6">
        <v>27756.772622187898</v>
      </c>
      <c r="B49">
        <f t="shared" si="1"/>
        <v>0</v>
      </c>
      <c r="C49">
        <f t="shared" si="2"/>
        <v>0</v>
      </c>
      <c r="D49">
        <f t="shared" si="3"/>
        <v>0</v>
      </c>
      <c r="E49">
        <f t="shared" si="4"/>
        <v>0</v>
      </c>
      <c r="F49">
        <f t="shared" si="5"/>
        <v>1</v>
      </c>
      <c r="G49">
        <f t="shared" si="6"/>
        <v>0</v>
      </c>
    </row>
    <row r="50" spans="1:7" ht="13.2" x14ac:dyDescent="0.25">
      <c r="A50" s="6">
        <v>28073.062675966401</v>
      </c>
      <c r="B50">
        <f t="shared" si="1"/>
        <v>0</v>
      </c>
      <c r="C50">
        <f t="shared" si="2"/>
        <v>0</v>
      </c>
      <c r="D50">
        <f t="shared" si="3"/>
        <v>0</v>
      </c>
      <c r="E50">
        <f t="shared" si="4"/>
        <v>0</v>
      </c>
      <c r="F50">
        <f t="shared" si="5"/>
        <v>1</v>
      </c>
      <c r="G50">
        <f t="shared" si="6"/>
        <v>0</v>
      </c>
    </row>
    <row r="51" spans="1:7" ht="13.2" x14ac:dyDescent="0.25">
      <c r="A51" s="6">
        <v>22376.7779435544</v>
      </c>
      <c r="B51">
        <f t="shared" si="1"/>
        <v>0</v>
      </c>
      <c r="C51">
        <f t="shared" si="2"/>
        <v>0</v>
      </c>
      <c r="D51">
        <f t="shared" si="3"/>
        <v>0</v>
      </c>
      <c r="E51">
        <f t="shared" si="4"/>
        <v>0</v>
      </c>
      <c r="F51">
        <f t="shared" si="5"/>
        <v>1</v>
      </c>
      <c r="G51">
        <f t="shared" si="6"/>
        <v>0</v>
      </c>
    </row>
    <row r="52" spans="1:7" ht="13.2" x14ac:dyDescent="0.25">
      <c r="A52" s="6">
        <v>37314.25592869</v>
      </c>
      <c r="B52">
        <f t="shared" si="1"/>
        <v>0</v>
      </c>
      <c r="C52">
        <f t="shared" si="2"/>
        <v>0</v>
      </c>
      <c r="D52">
        <f t="shared" si="3"/>
        <v>0</v>
      </c>
      <c r="E52">
        <f t="shared" si="4"/>
        <v>0</v>
      </c>
      <c r="F52">
        <f t="shared" si="5"/>
        <v>1</v>
      </c>
      <c r="G52">
        <f t="shared" si="6"/>
        <v>0</v>
      </c>
    </row>
    <row r="53" spans="1:7" ht="13.2" x14ac:dyDescent="0.25">
      <c r="A53" s="6">
        <v>47713.559373620701</v>
      </c>
      <c r="B53">
        <f t="shared" si="1"/>
        <v>0</v>
      </c>
      <c r="C53">
        <f t="shared" si="2"/>
        <v>0</v>
      </c>
      <c r="D53">
        <f t="shared" si="3"/>
        <v>0</v>
      </c>
      <c r="E53">
        <f t="shared" si="4"/>
        <v>0</v>
      </c>
      <c r="F53">
        <f t="shared" si="5"/>
        <v>1</v>
      </c>
      <c r="G53">
        <f t="shared" si="6"/>
        <v>0</v>
      </c>
    </row>
    <row r="54" spans="1:7" ht="13.2" x14ac:dyDescent="0.25">
      <c r="A54" s="6">
        <v>30502.3548969205</v>
      </c>
      <c r="B54">
        <f t="shared" si="1"/>
        <v>0</v>
      </c>
      <c r="C54">
        <f t="shared" si="2"/>
        <v>0</v>
      </c>
      <c r="D54">
        <f t="shared" si="3"/>
        <v>0</v>
      </c>
      <c r="E54">
        <f t="shared" si="4"/>
        <v>0</v>
      </c>
      <c r="F54">
        <f t="shared" si="5"/>
        <v>1</v>
      </c>
      <c r="G54">
        <f t="shared" si="6"/>
        <v>0</v>
      </c>
    </row>
    <row r="55" spans="1:7" ht="13.2" x14ac:dyDescent="0.25">
      <c r="A55" s="6">
        <v>27615.177997307401</v>
      </c>
      <c r="B55">
        <f t="shared" si="1"/>
        <v>0</v>
      </c>
      <c r="C55">
        <f t="shared" si="2"/>
        <v>0</v>
      </c>
      <c r="D55">
        <f t="shared" si="3"/>
        <v>0</v>
      </c>
      <c r="E55">
        <f t="shared" si="4"/>
        <v>0</v>
      </c>
      <c r="F55">
        <f t="shared" si="5"/>
        <v>1</v>
      </c>
      <c r="G55">
        <f t="shared" si="6"/>
        <v>0</v>
      </c>
    </row>
    <row r="56" spans="1:7" ht="13.2" x14ac:dyDescent="0.25">
      <c r="A56" s="6">
        <v>26713.256325696198</v>
      </c>
      <c r="B56">
        <f t="shared" si="1"/>
        <v>0</v>
      </c>
      <c r="C56">
        <f t="shared" si="2"/>
        <v>0</v>
      </c>
      <c r="D56">
        <f t="shared" si="3"/>
        <v>0</v>
      </c>
      <c r="E56">
        <f t="shared" si="4"/>
        <v>0</v>
      </c>
      <c r="F56">
        <f t="shared" si="5"/>
        <v>1</v>
      </c>
      <c r="G56">
        <f t="shared" si="6"/>
        <v>0</v>
      </c>
    </row>
    <row r="57" spans="1:7" ht="13.2" x14ac:dyDescent="0.25">
      <c r="A57" s="6">
        <v>14900.0379110579</v>
      </c>
      <c r="B57">
        <f t="shared" si="1"/>
        <v>0</v>
      </c>
      <c r="C57">
        <f t="shared" si="2"/>
        <v>0</v>
      </c>
      <c r="D57">
        <f t="shared" si="3"/>
        <v>0</v>
      </c>
      <c r="E57">
        <f t="shared" si="4"/>
        <v>0</v>
      </c>
      <c r="F57">
        <f t="shared" si="5"/>
        <v>1</v>
      </c>
      <c r="G57">
        <f t="shared" si="6"/>
        <v>0</v>
      </c>
    </row>
    <row r="58" spans="1:7" ht="13.2" x14ac:dyDescent="0.25">
      <c r="A58" s="6">
        <v>14813.7018546787</v>
      </c>
      <c r="B58">
        <f t="shared" si="1"/>
        <v>0</v>
      </c>
      <c r="C58">
        <f t="shared" si="2"/>
        <v>0</v>
      </c>
      <c r="D58">
        <f t="shared" si="3"/>
        <v>0</v>
      </c>
      <c r="E58">
        <f t="shared" si="4"/>
        <v>0</v>
      </c>
      <c r="F58">
        <f t="shared" si="5"/>
        <v>1</v>
      </c>
      <c r="G58">
        <f t="shared" si="6"/>
        <v>0</v>
      </c>
    </row>
    <row r="59" spans="1:7" ht="13.2" x14ac:dyDescent="0.25">
      <c r="A59" s="6">
        <v>28131.739918303501</v>
      </c>
      <c r="B59">
        <f t="shared" si="1"/>
        <v>0</v>
      </c>
      <c r="C59">
        <f t="shared" si="2"/>
        <v>0</v>
      </c>
      <c r="D59">
        <f t="shared" si="3"/>
        <v>0</v>
      </c>
      <c r="E59">
        <f t="shared" si="4"/>
        <v>0</v>
      </c>
      <c r="F59">
        <f t="shared" si="5"/>
        <v>1</v>
      </c>
      <c r="G59">
        <f t="shared" si="6"/>
        <v>0</v>
      </c>
    </row>
    <row r="60" spans="1:7" ht="13.2" x14ac:dyDescent="0.25">
      <c r="A60" s="6">
        <v>27132.705536854301</v>
      </c>
      <c r="B60">
        <f t="shared" si="1"/>
        <v>0</v>
      </c>
      <c r="C60">
        <f t="shared" si="2"/>
        <v>0</v>
      </c>
      <c r="D60">
        <f t="shared" si="3"/>
        <v>0</v>
      </c>
      <c r="E60">
        <f t="shared" si="4"/>
        <v>0</v>
      </c>
      <c r="F60">
        <f t="shared" si="5"/>
        <v>1</v>
      </c>
      <c r="G60">
        <f t="shared" si="6"/>
        <v>0</v>
      </c>
    </row>
    <row r="61" spans="1:7" ht="13.2" x14ac:dyDescent="0.25">
      <c r="A61" s="6">
        <v>20512.794978120499</v>
      </c>
      <c r="B61">
        <f t="shared" si="1"/>
        <v>0</v>
      </c>
      <c r="C61">
        <f t="shared" si="2"/>
        <v>0</v>
      </c>
      <c r="D61">
        <f t="shared" si="3"/>
        <v>0</v>
      </c>
      <c r="E61">
        <f t="shared" si="4"/>
        <v>0</v>
      </c>
      <c r="F61">
        <f t="shared" si="5"/>
        <v>1</v>
      </c>
      <c r="G61">
        <f t="shared" si="6"/>
        <v>0</v>
      </c>
    </row>
    <row r="62" spans="1:7" ht="13.2" x14ac:dyDescent="0.25">
      <c r="A62" s="6">
        <v>19295.603445141202</v>
      </c>
      <c r="B62">
        <f t="shared" si="1"/>
        <v>0</v>
      </c>
      <c r="C62">
        <f t="shared" si="2"/>
        <v>0</v>
      </c>
      <c r="D62">
        <f t="shared" si="3"/>
        <v>0</v>
      </c>
      <c r="E62">
        <f t="shared" si="4"/>
        <v>0</v>
      </c>
      <c r="F62">
        <f t="shared" si="5"/>
        <v>1</v>
      </c>
      <c r="G62">
        <f t="shared" si="6"/>
        <v>0</v>
      </c>
    </row>
    <row r="63" spans="1:7" ht="13.2" x14ac:dyDescent="0.25">
      <c r="A63" s="6">
        <v>11843.637619066199</v>
      </c>
      <c r="B63">
        <f t="shared" si="1"/>
        <v>0</v>
      </c>
      <c r="C63">
        <f t="shared" si="2"/>
        <v>0</v>
      </c>
      <c r="D63">
        <f t="shared" si="3"/>
        <v>0</v>
      </c>
      <c r="E63">
        <f t="shared" si="4"/>
        <v>0</v>
      </c>
      <c r="F63">
        <f t="shared" si="5"/>
        <v>1</v>
      </c>
      <c r="G63">
        <f t="shared" si="6"/>
        <v>0</v>
      </c>
    </row>
    <row r="64" spans="1:7" ht="13.2" x14ac:dyDescent="0.25">
      <c r="A64" s="6">
        <v>11082.216222036301</v>
      </c>
      <c r="B64">
        <f t="shared" si="1"/>
        <v>0</v>
      </c>
      <c r="C64">
        <f t="shared" si="2"/>
        <v>0</v>
      </c>
      <c r="D64">
        <f t="shared" si="3"/>
        <v>0</v>
      </c>
      <c r="E64">
        <f t="shared" si="4"/>
        <v>0</v>
      </c>
      <c r="F64">
        <f t="shared" si="5"/>
        <v>1</v>
      </c>
      <c r="G64">
        <f t="shared" si="6"/>
        <v>0</v>
      </c>
    </row>
    <row r="65" spans="1:7" ht="13.2" x14ac:dyDescent="0.25">
      <c r="A65" s="6">
        <v>21513.297105133599</v>
      </c>
      <c r="B65">
        <f t="shared" si="1"/>
        <v>0</v>
      </c>
      <c r="C65">
        <f t="shared" si="2"/>
        <v>0</v>
      </c>
      <c r="D65">
        <f t="shared" si="3"/>
        <v>0</v>
      </c>
      <c r="E65">
        <f t="shared" si="4"/>
        <v>0</v>
      </c>
      <c r="F65">
        <f t="shared" si="5"/>
        <v>1</v>
      </c>
      <c r="G65">
        <f t="shared" si="6"/>
        <v>0</v>
      </c>
    </row>
    <row r="66" spans="1:7" ht="13.2" x14ac:dyDescent="0.25">
      <c r="A66" s="6">
        <v>25109.4197852119</v>
      </c>
      <c r="B66">
        <f t="shared" si="1"/>
        <v>0</v>
      </c>
      <c r="C66">
        <f t="shared" si="2"/>
        <v>0</v>
      </c>
      <c r="D66">
        <f t="shared" si="3"/>
        <v>0</v>
      </c>
      <c r="E66">
        <f t="shared" si="4"/>
        <v>0</v>
      </c>
      <c r="F66">
        <f t="shared" si="5"/>
        <v>1</v>
      </c>
      <c r="G66">
        <f t="shared" si="6"/>
        <v>0</v>
      </c>
    </row>
    <row r="67" spans="1:7" ht="13.2" x14ac:dyDescent="0.25">
      <c r="A67" s="6">
        <v>15564.9866721325</v>
      </c>
      <c r="B67">
        <f t="shared" ref="B67:B130" si="7">IF(AND($A67&gt;0,$A67&lt;10),1,0)</f>
        <v>0</v>
      </c>
      <c r="C67">
        <f t="shared" ref="C67:C130" si="8">IF(AND($A67&gt;10,$A67&lt;100),1,0)</f>
        <v>0</v>
      </c>
      <c r="D67">
        <f t="shared" ref="D67:D130" si="9">IF(AND($A67&gt;100,$A67&lt;1000),1,0)</f>
        <v>0</v>
      </c>
      <c r="E67">
        <f t="shared" ref="E67:E130" si="10">IF(AND($A67&gt;1000,$A67&lt;10000),1,0)</f>
        <v>0</v>
      </c>
      <c r="F67">
        <f t="shared" ref="F67:F130" si="11">IF(AND($A67&gt;10000,$A67&lt;100000),1,0)</f>
        <v>1</v>
      </c>
      <c r="G67">
        <f t="shared" ref="G67:G130" si="12">IF($A67&gt;100000,1,0)</f>
        <v>0</v>
      </c>
    </row>
    <row r="68" spans="1:7" ht="13.2" x14ac:dyDescent="0.25">
      <c r="A68" s="6">
        <v>23026.597044180799</v>
      </c>
      <c r="B68">
        <f t="shared" si="7"/>
        <v>0</v>
      </c>
      <c r="C68">
        <f t="shared" si="8"/>
        <v>0</v>
      </c>
      <c r="D68">
        <f t="shared" si="9"/>
        <v>0</v>
      </c>
      <c r="E68">
        <f t="shared" si="10"/>
        <v>0</v>
      </c>
      <c r="F68">
        <f t="shared" si="11"/>
        <v>1</v>
      </c>
      <c r="G68">
        <f t="shared" si="12"/>
        <v>0</v>
      </c>
    </row>
    <row r="69" spans="1:7" ht="13.2" x14ac:dyDescent="0.25">
      <c r="A69" s="6">
        <v>11914.357646881601</v>
      </c>
      <c r="B69">
        <f t="shared" si="7"/>
        <v>0</v>
      </c>
      <c r="C69">
        <f t="shared" si="8"/>
        <v>0</v>
      </c>
      <c r="D69">
        <f t="shared" si="9"/>
        <v>0</v>
      </c>
      <c r="E69">
        <f t="shared" si="10"/>
        <v>0</v>
      </c>
      <c r="F69">
        <f t="shared" si="11"/>
        <v>1</v>
      </c>
      <c r="G69">
        <f t="shared" si="12"/>
        <v>0</v>
      </c>
    </row>
    <row r="70" spans="1:7" ht="13.2" x14ac:dyDescent="0.25">
      <c r="A70" s="6">
        <v>17469.137364088299</v>
      </c>
      <c r="B70">
        <f t="shared" si="7"/>
        <v>0</v>
      </c>
      <c r="C70">
        <f t="shared" si="8"/>
        <v>0</v>
      </c>
      <c r="D70">
        <f t="shared" si="9"/>
        <v>0</v>
      </c>
      <c r="E70">
        <f t="shared" si="10"/>
        <v>0</v>
      </c>
      <c r="F70">
        <f t="shared" si="11"/>
        <v>1</v>
      </c>
      <c r="G70">
        <f t="shared" si="12"/>
        <v>0</v>
      </c>
    </row>
    <row r="71" spans="1:7" ht="13.2" x14ac:dyDescent="0.25">
      <c r="A71" s="6">
        <v>14652.4643687385</v>
      </c>
      <c r="B71">
        <f t="shared" si="7"/>
        <v>0</v>
      </c>
      <c r="C71">
        <f t="shared" si="8"/>
        <v>0</v>
      </c>
      <c r="D71">
        <f t="shared" si="9"/>
        <v>0</v>
      </c>
      <c r="E71">
        <f t="shared" si="10"/>
        <v>0</v>
      </c>
      <c r="F71">
        <f t="shared" si="11"/>
        <v>1</v>
      </c>
      <c r="G71">
        <f t="shared" si="12"/>
        <v>0</v>
      </c>
    </row>
    <row r="72" spans="1:7" ht="13.2" x14ac:dyDescent="0.25">
      <c r="A72" s="6">
        <v>40062.891994145</v>
      </c>
      <c r="B72">
        <f t="shared" si="7"/>
        <v>0</v>
      </c>
      <c r="C72">
        <f t="shared" si="8"/>
        <v>0</v>
      </c>
      <c r="D72">
        <f t="shared" si="9"/>
        <v>0</v>
      </c>
      <c r="E72">
        <f t="shared" si="10"/>
        <v>0</v>
      </c>
      <c r="F72">
        <f t="shared" si="11"/>
        <v>1</v>
      </c>
      <c r="G72">
        <f t="shared" si="12"/>
        <v>0</v>
      </c>
    </row>
    <row r="73" spans="1:7" ht="13.2" x14ac:dyDescent="0.25">
      <c r="A73" s="6">
        <v>9625.0638960167198</v>
      </c>
      <c r="B73">
        <f t="shared" si="7"/>
        <v>0</v>
      </c>
      <c r="C73">
        <f t="shared" si="8"/>
        <v>0</v>
      </c>
      <c r="D73">
        <f t="shared" si="9"/>
        <v>0</v>
      </c>
      <c r="E73">
        <f t="shared" si="10"/>
        <v>1</v>
      </c>
      <c r="F73">
        <f t="shared" si="11"/>
        <v>0</v>
      </c>
      <c r="G73">
        <f t="shared" si="12"/>
        <v>0</v>
      </c>
    </row>
    <row r="74" spans="1:7" ht="13.2" x14ac:dyDescent="0.25">
      <c r="A74" s="6">
        <v>9664.7573364757609</v>
      </c>
      <c r="B74">
        <f t="shared" si="7"/>
        <v>0</v>
      </c>
      <c r="C74">
        <f t="shared" si="8"/>
        <v>0</v>
      </c>
      <c r="D74">
        <f t="shared" si="9"/>
        <v>0</v>
      </c>
      <c r="E74">
        <f t="shared" si="10"/>
        <v>1</v>
      </c>
      <c r="F74">
        <f t="shared" si="11"/>
        <v>0</v>
      </c>
      <c r="G74">
        <f t="shared" si="12"/>
        <v>0</v>
      </c>
    </row>
    <row r="75" spans="1:7" ht="13.2" x14ac:dyDescent="0.25">
      <c r="A75" s="6">
        <v>29538.784698678799</v>
      </c>
      <c r="B75">
        <f t="shared" si="7"/>
        <v>0</v>
      </c>
      <c r="C75">
        <f t="shared" si="8"/>
        <v>0</v>
      </c>
      <c r="D75">
        <f t="shared" si="9"/>
        <v>0</v>
      </c>
      <c r="E75">
        <f t="shared" si="10"/>
        <v>0</v>
      </c>
      <c r="F75">
        <f t="shared" si="11"/>
        <v>1</v>
      </c>
      <c r="G75">
        <f t="shared" si="12"/>
        <v>0</v>
      </c>
    </row>
    <row r="76" spans="1:7" ht="13.2" x14ac:dyDescent="0.25">
      <c r="A76" s="6">
        <v>17203.596094216002</v>
      </c>
      <c r="B76">
        <f t="shared" si="7"/>
        <v>0</v>
      </c>
      <c r="C76">
        <f t="shared" si="8"/>
        <v>0</v>
      </c>
      <c r="D76">
        <f t="shared" si="9"/>
        <v>0</v>
      </c>
      <c r="E76">
        <f t="shared" si="10"/>
        <v>0</v>
      </c>
      <c r="F76">
        <f t="shared" si="11"/>
        <v>1</v>
      </c>
      <c r="G76">
        <f t="shared" si="12"/>
        <v>0</v>
      </c>
    </row>
    <row r="77" spans="1:7" ht="13.2" x14ac:dyDescent="0.25">
      <c r="A77" s="6">
        <v>16276.721483567801</v>
      </c>
      <c r="B77">
        <f t="shared" si="7"/>
        <v>0</v>
      </c>
      <c r="C77">
        <f t="shared" si="8"/>
        <v>0</v>
      </c>
      <c r="D77">
        <f t="shared" si="9"/>
        <v>0</v>
      </c>
      <c r="E77">
        <f t="shared" si="10"/>
        <v>0</v>
      </c>
      <c r="F77">
        <f t="shared" si="11"/>
        <v>1</v>
      </c>
      <c r="G77">
        <f t="shared" si="12"/>
        <v>0</v>
      </c>
    </row>
    <row r="78" spans="1:7" ht="13.2" x14ac:dyDescent="0.25">
      <c r="A78" s="6">
        <v>25343.508840622198</v>
      </c>
      <c r="B78">
        <f t="shared" si="7"/>
        <v>0</v>
      </c>
      <c r="C78">
        <f t="shared" si="8"/>
        <v>0</v>
      </c>
      <c r="D78">
        <f t="shared" si="9"/>
        <v>0</v>
      </c>
      <c r="E78">
        <f t="shared" si="10"/>
        <v>0</v>
      </c>
      <c r="F78">
        <f t="shared" si="11"/>
        <v>1</v>
      </c>
      <c r="G78">
        <f t="shared" si="12"/>
        <v>0</v>
      </c>
    </row>
    <row r="79" spans="1:7" ht="13.2" x14ac:dyDescent="0.25">
      <c r="A79" s="6">
        <v>8974.0595758680993</v>
      </c>
      <c r="B79">
        <f t="shared" si="7"/>
        <v>0</v>
      </c>
      <c r="C79">
        <f t="shared" si="8"/>
        <v>0</v>
      </c>
      <c r="D79">
        <f t="shared" si="9"/>
        <v>0</v>
      </c>
      <c r="E79">
        <f t="shared" si="10"/>
        <v>1</v>
      </c>
      <c r="F79">
        <f t="shared" si="11"/>
        <v>0</v>
      </c>
      <c r="G79">
        <f t="shared" si="12"/>
        <v>0</v>
      </c>
    </row>
    <row r="80" spans="1:7" ht="13.2" x14ac:dyDescent="0.25">
      <c r="A80" s="6">
        <v>23676.735753532099</v>
      </c>
      <c r="B80">
        <f t="shared" si="7"/>
        <v>0</v>
      </c>
      <c r="C80">
        <f t="shared" si="8"/>
        <v>0</v>
      </c>
      <c r="D80">
        <f t="shared" si="9"/>
        <v>0</v>
      </c>
      <c r="E80">
        <f t="shared" si="10"/>
        <v>0</v>
      </c>
      <c r="F80">
        <f t="shared" si="11"/>
        <v>1</v>
      </c>
      <c r="G80">
        <f t="shared" si="12"/>
        <v>0</v>
      </c>
    </row>
    <row r="81" spans="1:7" ht="13.2" x14ac:dyDescent="0.25">
      <c r="A81" s="6">
        <v>14426.6936581235</v>
      </c>
      <c r="B81">
        <f t="shared" si="7"/>
        <v>0</v>
      </c>
      <c r="C81">
        <f t="shared" si="8"/>
        <v>0</v>
      </c>
      <c r="D81">
        <f t="shared" si="9"/>
        <v>0</v>
      </c>
      <c r="E81">
        <f t="shared" si="10"/>
        <v>0</v>
      </c>
      <c r="F81">
        <f t="shared" si="11"/>
        <v>1</v>
      </c>
      <c r="G81">
        <f t="shared" si="12"/>
        <v>0</v>
      </c>
    </row>
    <row r="82" spans="1:7" ht="13.2" x14ac:dyDescent="0.25">
      <c r="A82" s="6">
        <v>8318.0084019307706</v>
      </c>
      <c r="B82">
        <f t="shared" si="7"/>
        <v>0</v>
      </c>
      <c r="C82">
        <f t="shared" si="8"/>
        <v>0</v>
      </c>
      <c r="D82">
        <f t="shared" si="9"/>
        <v>0</v>
      </c>
      <c r="E82">
        <f t="shared" si="10"/>
        <v>1</v>
      </c>
      <c r="F82">
        <f t="shared" si="11"/>
        <v>0</v>
      </c>
      <c r="G82">
        <f t="shared" si="12"/>
        <v>0</v>
      </c>
    </row>
    <row r="83" spans="1:7" ht="13.2" x14ac:dyDescent="0.25">
      <c r="A83" s="6">
        <v>18063.890832547899</v>
      </c>
      <c r="B83">
        <f t="shared" si="7"/>
        <v>0</v>
      </c>
      <c r="C83">
        <f t="shared" si="8"/>
        <v>0</v>
      </c>
      <c r="D83">
        <f t="shared" si="9"/>
        <v>0</v>
      </c>
      <c r="E83">
        <f t="shared" si="10"/>
        <v>0</v>
      </c>
      <c r="F83">
        <f t="shared" si="11"/>
        <v>1</v>
      </c>
      <c r="G83">
        <f t="shared" si="12"/>
        <v>0</v>
      </c>
    </row>
    <row r="84" spans="1:7" ht="13.2" x14ac:dyDescent="0.25">
      <c r="A84" s="6">
        <v>7396.5905076589497</v>
      </c>
      <c r="B84">
        <f t="shared" si="7"/>
        <v>0</v>
      </c>
      <c r="C84">
        <f t="shared" si="8"/>
        <v>0</v>
      </c>
      <c r="D84">
        <f t="shared" si="9"/>
        <v>0</v>
      </c>
      <c r="E84">
        <f t="shared" si="10"/>
        <v>1</v>
      </c>
      <c r="F84">
        <f t="shared" si="11"/>
        <v>0</v>
      </c>
      <c r="G84">
        <f t="shared" si="12"/>
        <v>0</v>
      </c>
    </row>
    <row r="85" spans="1:7" ht="13.2" x14ac:dyDescent="0.25">
      <c r="A85" s="6">
        <v>7423.8307160345903</v>
      </c>
      <c r="B85">
        <f t="shared" si="7"/>
        <v>0</v>
      </c>
      <c r="C85">
        <f t="shared" si="8"/>
        <v>0</v>
      </c>
      <c r="D85">
        <f t="shared" si="9"/>
        <v>0</v>
      </c>
      <c r="E85">
        <f t="shared" si="10"/>
        <v>1</v>
      </c>
      <c r="F85">
        <f t="shared" si="11"/>
        <v>0</v>
      </c>
      <c r="G85">
        <f t="shared" si="12"/>
        <v>0</v>
      </c>
    </row>
    <row r="86" spans="1:7" ht="13.2" x14ac:dyDescent="0.25">
      <c r="A86" s="6">
        <v>14770.050845969199</v>
      </c>
      <c r="B86">
        <f t="shared" si="7"/>
        <v>0</v>
      </c>
      <c r="C86">
        <f t="shared" si="8"/>
        <v>0</v>
      </c>
      <c r="D86">
        <f t="shared" si="9"/>
        <v>0</v>
      </c>
      <c r="E86">
        <f t="shared" si="10"/>
        <v>0</v>
      </c>
      <c r="F86">
        <f t="shared" si="11"/>
        <v>1</v>
      </c>
      <c r="G86">
        <f t="shared" si="12"/>
        <v>0</v>
      </c>
    </row>
    <row r="87" spans="1:7" ht="13.2" x14ac:dyDescent="0.25">
      <c r="A87" s="6">
        <v>26775.090370949001</v>
      </c>
      <c r="B87">
        <f t="shared" si="7"/>
        <v>0</v>
      </c>
      <c r="C87">
        <f t="shared" si="8"/>
        <v>0</v>
      </c>
      <c r="D87">
        <f t="shared" si="9"/>
        <v>0</v>
      </c>
      <c r="E87">
        <f t="shared" si="10"/>
        <v>0</v>
      </c>
      <c r="F87">
        <f t="shared" si="11"/>
        <v>1</v>
      </c>
      <c r="G87">
        <f t="shared" si="12"/>
        <v>0</v>
      </c>
    </row>
    <row r="88" spans="1:7" ht="13.2" x14ac:dyDescent="0.25">
      <c r="A88" s="6">
        <v>7463.5531454268003</v>
      </c>
      <c r="B88">
        <f t="shared" si="7"/>
        <v>0</v>
      </c>
      <c r="C88">
        <f t="shared" si="8"/>
        <v>0</v>
      </c>
      <c r="D88">
        <f t="shared" si="9"/>
        <v>0</v>
      </c>
      <c r="E88">
        <f t="shared" si="10"/>
        <v>1</v>
      </c>
      <c r="F88">
        <f t="shared" si="11"/>
        <v>0</v>
      </c>
      <c r="G88">
        <f t="shared" si="12"/>
        <v>0</v>
      </c>
    </row>
    <row r="89" spans="1:7" ht="13.2" x14ac:dyDescent="0.25">
      <c r="A89" s="6">
        <v>7298.5883445476002</v>
      </c>
      <c r="B89">
        <f t="shared" si="7"/>
        <v>0</v>
      </c>
      <c r="C89">
        <f t="shared" si="8"/>
        <v>0</v>
      </c>
      <c r="D89">
        <f t="shared" si="9"/>
        <v>0</v>
      </c>
      <c r="E89">
        <f t="shared" si="10"/>
        <v>1</v>
      </c>
      <c r="F89">
        <f t="shared" si="11"/>
        <v>0</v>
      </c>
      <c r="G89">
        <f t="shared" si="12"/>
        <v>0</v>
      </c>
    </row>
    <row r="90" spans="1:7" ht="13.2" x14ac:dyDescent="0.25">
      <c r="A90" s="6">
        <v>6775.7139211707299</v>
      </c>
      <c r="B90">
        <f t="shared" si="7"/>
        <v>0</v>
      </c>
      <c r="C90">
        <f t="shared" si="8"/>
        <v>0</v>
      </c>
      <c r="D90">
        <f t="shared" si="9"/>
        <v>0</v>
      </c>
      <c r="E90">
        <f t="shared" si="10"/>
        <v>1</v>
      </c>
      <c r="F90">
        <f t="shared" si="11"/>
        <v>0</v>
      </c>
      <c r="G90">
        <f t="shared" si="12"/>
        <v>0</v>
      </c>
    </row>
    <row r="91" spans="1:7" ht="13.2" x14ac:dyDescent="0.25">
      <c r="A91" s="6">
        <v>13644.374602775801</v>
      </c>
      <c r="B91">
        <f t="shared" si="7"/>
        <v>0</v>
      </c>
      <c r="C91">
        <f t="shared" si="8"/>
        <v>0</v>
      </c>
      <c r="D91">
        <f t="shared" si="9"/>
        <v>0</v>
      </c>
      <c r="E91">
        <f t="shared" si="10"/>
        <v>0</v>
      </c>
      <c r="F91">
        <f t="shared" si="11"/>
        <v>1</v>
      </c>
      <c r="G91">
        <f t="shared" si="12"/>
        <v>0</v>
      </c>
    </row>
    <row r="92" spans="1:7" ht="13.2" x14ac:dyDescent="0.25">
      <c r="A92" s="6">
        <v>7268.1680458971496</v>
      </c>
      <c r="B92">
        <f t="shared" si="7"/>
        <v>0</v>
      </c>
      <c r="C92">
        <f t="shared" si="8"/>
        <v>0</v>
      </c>
      <c r="D92">
        <f t="shared" si="9"/>
        <v>0</v>
      </c>
      <c r="E92">
        <f t="shared" si="10"/>
        <v>1</v>
      </c>
      <c r="F92">
        <f t="shared" si="11"/>
        <v>0</v>
      </c>
      <c r="G92">
        <f t="shared" si="12"/>
        <v>0</v>
      </c>
    </row>
    <row r="93" spans="1:7" ht="13.2" x14ac:dyDescent="0.25">
      <c r="A93" s="6">
        <v>11486.3180403194</v>
      </c>
      <c r="B93">
        <f t="shared" si="7"/>
        <v>0</v>
      </c>
      <c r="C93">
        <f t="shared" si="8"/>
        <v>0</v>
      </c>
      <c r="D93">
        <f t="shared" si="9"/>
        <v>0</v>
      </c>
      <c r="E93">
        <f t="shared" si="10"/>
        <v>0</v>
      </c>
      <c r="F93">
        <f t="shared" si="11"/>
        <v>1</v>
      </c>
      <c r="G93">
        <f t="shared" si="12"/>
        <v>0</v>
      </c>
    </row>
    <row r="94" spans="1:7" ht="13.2" x14ac:dyDescent="0.25">
      <c r="A94" s="6">
        <v>6652.1306552021197</v>
      </c>
      <c r="B94">
        <f t="shared" si="7"/>
        <v>0</v>
      </c>
      <c r="C94">
        <f t="shared" si="8"/>
        <v>0</v>
      </c>
      <c r="D94">
        <f t="shared" si="9"/>
        <v>0</v>
      </c>
      <c r="E94">
        <f t="shared" si="10"/>
        <v>1</v>
      </c>
      <c r="F94">
        <f t="shared" si="11"/>
        <v>0</v>
      </c>
      <c r="G94">
        <f t="shared" si="12"/>
        <v>0</v>
      </c>
    </row>
    <row r="95" spans="1:7" ht="13.2" x14ac:dyDescent="0.25">
      <c r="A95" s="6">
        <v>11789.744120408101</v>
      </c>
      <c r="B95">
        <f t="shared" si="7"/>
        <v>0</v>
      </c>
      <c r="C95">
        <f t="shared" si="8"/>
        <v>0</v>
      </c>
      <c r="D95">
        <f t="shared" si="9"/>
        <v>0</v>
      </c>
      <c r="E95">
        <f t="shared" si="10"/>
        <v>0</v>
      </c>
      <c r="F95">
        <f t="shared" si="11"/>
        <v>1</v>
      </c>
      <c r="G95">
        <f t="shared" si="12"/>
        <v>0</v>
      </c>
    </row>
    <row r="96" spans="1:7" ht="13.2" x14ac:dyDescent="0.25">
      <c r="A96" s="6">
        <v>14549.4168250153</v>
      </c>
      <c r="B96">
        <f t="shared" si="7"/>
        <v>0</v>
      </c>
      <c r="C96">
        <f t="shared" si="8"/>
        <v>0</v>
      </c>
      <c r="D96">
        <f t="shared" si="9"/>
        <v>0</v>
      </c>
      <c r="E96">
        <f t="shared" si="10"/>
        <v>0</v>
      </c>
      <c r="F96">
        <f t="shared" si="11"/>
        <v>1</v>
      </c>
      <c r="G96">
        <f t="shared" si="12"/>
        <v>0</v>
      </c>
    </row>
    <row r="97" spans="1:7" ht="13.2" x14ac:dyDescent="0.25">
      <c r="A97" s="6">
        <v>6688.2451894163096</v>
      </c>
      <c r="B97">
        <f t="shared" si="7"/>
        <v>0</v>
      </c>
      <c r="C97">
        <f t="shared" si="8"/>
        <v>0</v>
      </c>
      <c r="D97">
        <f t="shared" si="9"/>
        <v>0</v>
      </c>
      <c r="E97">
        <f t="shared" si="10"/>
        <v>1</v>
      </c>
      <c r="F97">
        <f t="shared" si="11"/>
        <v>0</v>
      </c>
      <c r="G97">
        <f t="shared" si="12"/>
        <v>0</v>
      </c>
    </row>
    <row r="98" spans="1:7" ht="13.2" x14ac:dyDescent="0.25">
      <c r="A98" s="6">
        <v>6722.9531249677302</v>
      </c>
      <c r="B98">
        <f t="shared" si="7"/>
        <v>0</v>
      </c>
      <c r="C98">
        <f t="shared" si="8"/>
        <v>0</v>
      </c>
      <c r="D98">
        <f t="shared" si="9"/>
        <v>0</v>
      </c>
      <c r="E98">
        <f t="shared" si="10"/>
        <v>1</v>
      </c>
      <c r="F98">
        <f t="shared" si="11"/>
        <v>0</v>
      </c>
      <c r="G98">
        <f t="shared" si="12"/>
        <v>0</v>
      </c>
    </row>
    <row r="99" spans="1:7" ht="13.2" x14ac:dyDescent="0.25">
      <c r="A99" s="6">
        <v>55902.757849809001</v>
      </c>
      <c r="B99">
        <f t="shared" si="7"/>
        <v>0</v>
      </c>
      <c r="C99">
        <f t="shared" si="8"/>
        <v>0</v>
      </c>
      <c r="D99">
        <f t="shared" si="9"/>
        <v>0</v>
      </c>
      <c r="E99">
        <f t="shared" si="10"/>
        <v>0</v>
      </c>
      <c r="F99">
        <f t="shared" si="11"/>
        <v>1</v>
      </c>
      <c r="G99">
        <f t="shared" si="12"/>
        <v>0</v>
      </c>
    </row>
    <row r="100" spans="1:7" ht="13.2" x14ac:dyDescent="0.25">
      <c r="A100" s="6">
        <v>10684.5738465184</v>
      </c>
      <c r="B100">
        <f t="shared" si="7"/>
        <v>0</v>
      </c>
      <c r="C100">
        <f t="shared" si="8"/>
        <v>0</v>
      </c>
      <c r="D100">
        <f t="shared" si="9"/>
        <v>0</v>
      </c>
      <c r="E100">
        <f t="shared" si="10"/>
        <v>0</v>
      </c>
      <c r="F100">
        <f t="shared" si="11"/>
        <v>1</v>
      </c>
      <c r="G100">
        <f t="shared" si="12"/>
        <v>0</v>
      </c>
    </row>
    <row r="101" spans="1:7" ht="13.2" x14ac:dyDescent="0.25">
      <c r="A101" s="6">
        <v>16770.573186027701</v>
      </c>
      <c r="B101">
        <f t="shared" si="7"/>
        <v>0</v>
      </c>
      <c r="C101">
        <f t="shared" si="8"/>
        <v>0</v>
      </c>
      <c r="D101">
        <f t="shared" si="9"/>
        <v>0</v>
      </c>
      <c r="E101">
        <f t="shared" si="10"/>
        <v>0</v>
      </c>
      <c r="F101">
        <f t="shared" si="11"/>
        <v>1</v>
      </c>
      <c r="G101">
        <f t="shared" si="12"/>
        <v>0</v>
      </c>
    </row>
    <row r="102" spans="1:7" ht="13.2" x14ac:dyDescent="0.25">
      <c r="A102" s="6">
        <v>11942.407983441701</v>
      </c>
      <c r="B102">
        <f t="shared" si="7"/>
        <v>0</v>
      </c>
      <c r="C102">
        <f t="shared" si="8"/>
        <v>0</v>
      </c>
      <c r="D102">
        <f t="shared" si="9"/>
        <v>0</v>
      </c>
      <c r="E102">
        <f t="shared" si="10"/>
        <v>0</v>
      </c>
      <c r="F102">
        <f t="shared" si="11"/>
        <v>1</v>
      </c>
      <c r="G102">
        <f t="shared" si="12"/>
        <v>0</v>
      </c>
    </row>
    <row r="103" spans="1:7" ht="13.2" x14ac:dyDescent="0.25">
      <c r="A103" s="6">
        <v>11691.3410750152</v>
      </c>
      <c r="B103">
        <f t="shared" si="7"/>
        <v>0</v>
      </c>
      <c r="C103">
        <f t="shared" si="8"/>
        <v>0</v>
      </c>
      <c r="D103">
        <f t="shared" si="9"/>
        <v>0</v>
      </c>
      <c r="E103">
        <f t="shared" si="10"/>
        <v>0</v>
      </c>
      <c r="F103">
        <f t="shared" si="11"/>
        <v>1</v>
      </c>
      <c r="G103">
        <f t="shared" si="12"/>
        <v>0</v>
      </c>
    </row>
    <row r="104" spans="1:7" ht="13.2" x14ac:dyDescent="0.25">
      <c r="A104" s="6">
        <v>13659.2013426956</v>
      </c>
      <c r="B104">
        <f t="shared" si="7"/>
        <v>0</v>
      </c>
      <c r="C104">
        <f t="shared" si="8"/>
        <v>0</v>
      </c>
      <c r="D104">
        <f t="shared" si="9"/>
        <v>0</v>
      </c>
      <c r="E104">
        <f t="shared" si="10"/>
        <v>0</v>
      </c>
      <c r="F104">
        <f t="shared" si="11"/>
        <v>1</v>
      </c>
      <c r="G104">
        <f t="shared" si="12"/>
        <v>0</v>
      </c>
    </row>
    <row r="105" spans="1:7" ht="13.2" x14ac:dyDescent="0.25">
      <c r="A105" s="6">
        <v>5283.9010462645401</v>
      </c>
      <c r="B105">
        <f t="shared" si="7"/>
        <v>0</v>
      </c>
      <c r="C105">
        <f t="shared" si="8"/>
        <v>0</v>
      </c>
      <c r="D105">
        <f t="shared" si="9"/>
        <v>0</v>
      </c>
      <c r="E105">
        <f t="shared" si="10"/>
        <v>1</v>
      </c>
      <c r="F105">
        <f t="shared" si="11"/>
        <v>0</v>
      </c>
      <c r="G105">
        <f t="shared" si="12"/>
        <v>0</v>
      </c>
    </row>
    <row r="106" spans="1:7" ht="13.2" x14ac:dyDescent="0.25">
      <c r="A106" s="6">
        <v>28571.177820159301</v>
      </c>
      <c r="B106">
        <f t="shared" si="7"/>
        <v>0</v>
      </c>
      <c r="C106">
        <f t="shared" si="8"/>
        <v>0</v>
      </c>
      <c r="D106">
        <f t="shared" si="9"/>
        <v>0</v>
      </c>
      <c r="E106">
        <f t="shared" si="10"/>
        <v>0</v>
      </c>
      <c r="F106">
        <f t="shared" si="11"/>
        <v>1</v>
      </c>
      <c r="G106">
        <f t="shared" si="12"/>
        <v>0</v>
      </c>
    </row>
    <row r="107" spans="1:7" ht="13.2" x14ac:dyDescent="0.25">
      <c r="A107" s="6">
        <v>7394.3056722905703</v>
      </c>
      <c r="B107">
        <f t="shared" si="7"/>
        <v>0</v>
      </c>
      <c r="C107">
        <f t="shared" si="8"/>
        <v>0</v>
      </c>
      <c r="D107">
        <f t="shared" si="9"/>
        <v>0</v>
      </c>
      <c r="E107">
        <f t="shared" si="10"/>
        <v>1</v>
      </c>
      <c r="F107">
        <f t="shared" si="11"/>
        <v>0</v>
      </c>
      <c r="G107">
        <f t="shared" si="12"/>
        <v>0</v>
      </c>
    </row>
    <row r="108" spans="1:7" ht="13.2" x14ac:dyDescent="0.25">
      <c r="A108" s="6">
        <v>9952.8230080531393</v>
      </c>
      <c r="B108">
        <f t="shared" si="7"/>
        <v>0</v>
      </c>
      <c r="C108">
        <f t="shared" si="8"/>
        <v>0</v>
      </c>
      <c r="D108">
        <f t="shared" si="9"/>
        <v>0</v>
      </c>
      <c r="E108">
        <f t="shared" si="10"/>
        <v>1</v>
      </c>
      <c r="F108">
        <f t="shared" si="11"/>
        <v>0</v>
      </c>
      <c r="G108">
        <f t="shared" si="12"/>
        <v>0</v>
      </c>
    </row>
    <row r="109" spans="1:7" ht="13.2" x14ac:dyDescent="0.25">
      <c r="A109" s="6">
        <v>13546.5808548757</v>
      </c>
      <c r="B109">
        <f t="shared" si="7"/>
        <v>0</v>
      </c>
      <c r="C109">
        <f t="shared" si="8"/>
        <v>0</v>
      </c>
      <c r="D109">
        <f t="shared" si="9"/>
        <v>0</v>
      </c>
      <c r="E109">
        <f t="shared" si="10"/>
        <v>0</v>
      </c>
      <c r="F109">
        <f t="shared" si="11"/>
        <v>1</v>
      </c>
      <c r="G109">
        <f t="shared" si="12"/>
        <v>0</v>
      </c>
    </row>
    <row r="110" spans="1:7" ht="13.2" x14ac:dyDescent="0.25">
      <c r="A110" s="6">
        <v>10140.5552852156</v>
      </c>
      <c r="B110">
        <f t="shared" si="7"/>
        <v>0</v>
      </c>
      <c r="C110">
        <f t="shared" si="8"/>
        <v>0</v>
      </c>
      <c r="D110">
        <f t="shared" si="9"/>
        <v>0</v>
      </c>
      <c r="E110">
        <f t="shared" si="10"/>
        <v>0</v>
      </c>
      <c r="F110">
        <f t="shared" si="11"/>
        <v>1</v>
      </c>
      <c r="G110">
        <f t="shared" si="12"/>
        <v>0</v>
      </c>
    </row>
    <row r="111" spans="1:7" ht="13.2" x14ac:dyDescent="0.25">
      <c r="A111" s="6">
        <v>9452.4624361157203</v>
      </c>
      <c r="B111">
        <f t="shared" si="7"/>
        <v>0</v>
      </c>
      <c r="C111">
        <f t="shared" si="8"/>
        <v>0</v>
      </c>
      <c r="D111">
        <f t="shared" si="9"/>
        <v>0</v>
      </c>
      <c r="E111">
        <f t="shared" si="10"/>
        <v>1</v>
      </c>
      <c r="F111">
        <f t="shared" si="11"/>
        <v>0</v>
      </c>
      <c r="G111">
        <f t="shared" si="12"/>
        <v>0</v>
      </c>
    </row>
    <row r="112" spans="1:7" ht="13.2" x14ac:dyDescent="0.25">
      <c r="A112" s="6">
        <v>4799.3571301444699</v>
      </c>
      <c r="B112">
        <f t="shared" si="7"/>
        <v>0</v>
      </c>
      <c r="C112">
        <f t="shared" si="8"/>
        <v>0</v>
      </c>
      <c r="D112">
        <f t="shared" si="9"/>
        <v>0</v>
      </c>
      <c r="E112">
        <f t="shared" si="10"/>
        <v>1</v>
      </c>
      <c r="F112">
        <f t="shared" si="11"/>
        <v>0</v>
      </c>
      <c r="G112">
        <f t="shared" si="12"/>
        <v>0</v>
      </c>
    </row>
    <row r="113" spans="1:7" ht="13.2" x14ac:dyDescent="0.25">
      <c r="A113" s="6">
        <v>6051.2620691907296</v>
      </c>
      <c r="B113">
        <f t="shared" si="7"/>
        <v>0</v>
      </c>
      <c r="C113">
        <f t="shared" si="8"/>
        <v>0</v>
      </c>
      <c r="D113">
        <f t="shared" si="9"/>
        <v>0</v>
      </c>
      <c r="E113">
        <f t="shared" si="10"/>
        <v>1</v>
      </c>
      <c r="F113">
        <f t="shared" si="11"/>
        <v>0</v>
      </c>
      <c r="G113">
        <f t="shared" si="12"/>
        <v>0</v>
      </c>
    </row>
    <row r="114" spans="1:7" ht="13.2" x14ac:dyDescent="0.25">
      <c r="A114" s="6">
        <v>7914.4270282724601</v>
      </c>
      <c r="B114">
        <f t="shared" si="7"/>
        <v>0</v>
      </c>
      <c r="C114">
        <f t="shared" si="8"/>
        <v>0</v>
      </c>
      <c r="D114">
        <f t="shared" si="9"/>
        <v>0</v>
      </c>
      <c r="E114">
        <f t="shared" si="10"/>
        <v>1</v>
      </c>
      <c r="F114">
        <f t="shared" si="11"/>
        <v>0</v>
      </c>
      <c r="G114">
        <f t="shared" si="12"/>
        <v>0</v>
      </c>
    </row>
    <row r="115" spans="1:7" ht="13.2" x14ac:dyDescent="0.25">
      <c r="A115" s="6">
        <v>8466.5728908298806</v>
      </c>
      <c r="B115">
        <f t="shared" si="7"/>
        <v>0</v>
      </c>
      <c r="C115">
        <f t="shared" si="8"/>
        <v>0</v>
      </c>
      <c r="D115">
        <f t="shared" si="9"/>
        <v>0</v>
      </c>
      <c r="E115">
        <f t="shared" si="10"/>
        <v>1</v>
      </c>
      <c r="F115">
        <f t="shared" si="11"/>
        <v>0</v>
      </c>
      <c r="G115">
        <f t="shared" si="12"/>
        <v>0</v>
      </c>
    </row>
    <row r="116" spans="1:7" ht="13.2" x14ac:dyDescent="0.25">
      <c r="A116" s="6">
        <v>6772.6315746310702</v>
      </c>
      <c r="B116">
        <f t="shared" si="7"/>
        <v>0</v>
      </c>
      <c r="C116">
        <f t="shared" si="8"/>
        <v>0</v>
      </c>
      <c r="D116">
        <f t="shared" si="9"/>
        <v>0</v>
      </c>
      <c r="E116">
        <f t="shared" si="10"/>
        <v>1</v>
      </c>
      <c r="F116">
        <f t="shared" si="11"/>
        <v>0</v>
      </c>
      <c r="G116">
        <f t="shared" si="12"/>
        <v>0</v>
      </c>
    </row>
    <row r="117" spans="1:7" ht="13.2" x14ac:dyDescent="0.25">
      <c r="A117" s="6">
        <v>7096.6662811173601</v>
      </c>
      <c r="B117">
        <f t="shared" si="7"/>
        <v>0</v>
      </c>
      <c r="C117">
        <f t="shared" si="8"/>
        <v>0</v>
      </c>
      <c r="D117">
        <f t="shared" si="9"/>
        <v>0</v>
      </c>
      <c r="E117">
        <f t="shared" si="10"/>
        <v>1</v>
      </c>
      <c r="F117">
        <f t="shared" si="11"/>
        <v>0</v>
      </c>
      <c r="G117">
        <f t="shared" si="12"/>
        <v>0</v>
      </c>
    </row>
    <row r="118" spans="1:7" ht="13.2" x14ac:dyDescent="0.25">
      <c r="A118" s="6">
        <v>10351.9958619932</v>
      </c>
      <c r="B118">
        <f t="shared" si="7"/>
        <v>0</v>
      </c>
      <c r="C118">
        <f t="shared" si="8"/>
        <v>0</v>
      </c>
      <c r="D118">
        <f t="shared" si="9"/>
        <v>0</v>
      </c>
      <c r="E118">
        <f t="shared" si="10"/>
        <v>0</v>
      </c>
      <c r="F118">
        <f t="shared" si="11"/>
        <v>1</v>
      </c>
      <c r="G118">
        <f t="shared" si="12"/>
        <v>0</v>
      </c>
    </row>
    <row r="119" spans="1:7" ht="13.2" x14ac:dyDescent="0.25">
      <c r="A119" s="6">
        <v>3938.9916459553301</v>
      </c>
      <c r="B119">
        <f t="shared" si="7"/>
        <v>0</v>
      </c>
      <c r="C119">
        <f t="shared" si="8"/>
        <v>0</v>
      </c>
      <c r="D119">
        <f t="shared" si="9"/>
        <v>0</v>
      </c>
      <c r="E119">
        <f t="shared" si="10"/>
        <v>1</v>
      </c>
      <c r="F119">
        <f t="shared" si="11"/>
        <v>0</v>
      </c>
      <c r="G119">
        <f t="shared" si="12"/>
        <v>0</v>
      </c>
    </row>
    <row r="120" spans="1:7" ht="13.2" x14ac:dyDescent="0.25">
      <c r="A120" s="6">
        <v>6398.0626204581204</v>
      </c>
      <c r="B120">
        <f t="shared" si="7"/>
        <v>0</v>
      </c>
      <c r="C120">
        <f t="shared" si="8"/>
        <v>0</v>
      </c>
      <c r="D120">
        <f t="shared" si="9"/>
        <v>0</v>
      </c>
      <c r="E120">
        <f t="shared" si="10"/>
        <v>1</v>
      </c>
      <c r="F120">
        <f t="shared" si="11"/>
        <v>0</v>
      </c>
      <c r="G120">
        <f t="shared" si="12"/>
        <v>0</v>
      </c>
    </row>
    <row r="121" spans="1:7" ht="13.2" x14ac:dyDescent="0.25">
      <c r="A121" s="6">
        <v>5945.5026165853797</v>
      </c>
      <c r="B121">
        <f t="shared" si="7"/>
        <v>0</v>
      </c>
      <c r="C121">
        <f t="shared" si="8"/>
        <v>0</v>
      </c>
      <c r="D121">
        <f t="shared" si="9"/>
        <v>0</v>
      </c>
      <c r="E121">
        <f t="shared" si="10"/>
        <v>1</v>
      </c>
      <c r="F121">
        <f t="shared" si="11"/>
        <v>0</v>
      </c>
      <c r="G121">
        <f t="shared" si="12"/>
        <v>0</v>
      </c>
    </row>
    <row r="122" spans="1:7" ht="13.2" x14ac:dyDescent="0.25">
      <c r="A122" s="6">
        <v>8067.4878621247099</v>
      </c>
      <c r="B122">
        <f t="shared" si="7"/>
        <v>0</v>
      </c>
      <c r="C122">
        <f t="shared" si="8"/>
        <v>0</v>
      </c>
      <c r="D122">
        <f t="shared" si="9"/>
        <v>0</v>
      </c>
      <c r="E122">
        <f t="shared" si="10"/>
        <v>1</v>
      </c>
      <c r="F122">
        <f t="shared" si="11"/>
        <v>0</v>
      </c>
      <c r="G122">
        <f t="shared" si="12"/>
        <v>0</v>
      </c>
    </row>
    <row r="123" spans="1:7" ht="13.2" x14ac:dyDescent="0.25">
      <c r="A123" s="6">
        <v>4910.8622205573902</v>
      </c>
      <c r="B123">
        <f t="shared" si="7"/>
        <v>0</v>
      </c>
      <c r="C123">
        <f t="shared" si="8"/>
        <v>0</v>
      </c>
      <c r="D123">
        <f t="shared" si="9"/>
        <v>0</v>
      </c>
      <c r="E123">
        <f t="shared" si="10"/>
        <v>1</v>
      </c>
      <c r="F123">
        <f t="shared" si="11"/>
        <v>0</v>
      </c>
      <c r="G123">
        <f t="shared" si="12"/>
        <v>0</v>
      </c>
    </row>
    <row r="124" spans="1:7" ht="13.2" x14ac:dyDescent="0.25">
      <c r="A124" s="6">
        <v>3979.5094329322801</v>
      </c>
      <c r="B124">
        <f t="shared" si="7"/>
        <v>0</v>
      </c>
      <c r="C124">
        <f t="shared" si="8"/>
        <v>0</v>
      </c>
      <c r="D124">
        <f t="shared" si="9"/>
        <v>0</v>
      </c>
      <c r="E124">
        <f t="shared" si="10"/>
        <v>1</v>
      </c>
      <c r="F124">
        <f t="shared" si="11"/>
        <v>0</v>
      </c>
      <c r="G124">
        <f t="shared" si="12"/>
        <v>0</v>
      </c>
    </row>
    <row r="125" spans="1:7" ht="13.2" x14ac:dyDescent="0.25">
      <c r="A125" s="6">
        <v>5218.02006991504</v>
      </c>
      <c r="B125">
        <f t="shared" si="7"/>
        <v>0</v>
      </c>
      <c r="C125">
        <f t="shared" si="8"/>
        <v>0</v>
      </c>
      <c r="D125">
        <f t="shared" si="9"/>
        <v>0</v>
      </c>
      <c r="E125">
        <f t="shared" si="10"/>
        <v>1</v>
      </c>
      <c r="F125">
        <f t="shared" si="11"/>
        <v>0</v>
      </c>
      <c r="G125">
        <f t="shared" si="12"/>
        <v>0</v>
      </c>
    </row>
    <row r="126" spans="1:7" ht="13.2" x14ac:dyDescent="0.25">
      <c r="A126" s="6">
        <v>6259.0486732898498</v>
      </c>
      <c r="B126">
        <f t="shared" si="7"/>
        <v>0</v>
      </c>
      <c r="C126">
        <f t="shared" si="8"/>
        <v>0</v>
      </c>
      <c r="D126">
        <f t="shared" si="9"/>
        <v>0</v>
      </c>
      <c r="E126">
        <f t="shared" si="10"/>
        <v>1</v>
      </c>
      <c r="F126">
        <f t="shared" si="11"/>
        <v>0</v>
      </c>
      <c r="G126">
        <f t="shared" si="12"/>
        <v>0</v>
      </c>
    </row>
    <row r="127" spans="1:7" ht="13.2" x14ac:dyDescent="0.25">
      <c r="A127" s="6">
        <v>7589.0081470696196</v>
      </c>
      <c r="B127">
        <f t="shared" si="7"/>
        <v>0</v>
      </c>
      <c r="C127">
        <f t="shared" si="8"/>
        <v>0</v>
      </c>
      <c r="D127">
        <f t="shared" si="9"/>
        <v>0</v>
      </c>
      <c r="E127">
        <f t="shared" si="10"/>
        <v>1</v>
      </c>
      <c r="F127">
        <f t="shared" si="11"/>
        <v>0</v>
      </c>
      <c r="G127">
        <f t="shared" si="12"/>
        <v>0</v>
      </c>
    </row>
    <row r="128" spans="1:7" ht="13.2" x14ac:dyDescent="0.25">
      <c r="A128" s="6">
        <v>6550.7083561154896</v>
      </c>
      <c r="B128">
        <f t="shared" si="7"/>
        <v>0</v>
      </c>
      <c r="C128">
        <f t="shared" si="8"/>
        <v>0</v>
      </c>
      <c r="D128">
        <f t="shared" si="9"/>
        <v>0</v>
      </c>
      <c r="E128">
        <f t="shared" si="10"/>
        <v>1</v>
      </c>
      <c r="F128">
        <f t="shared" si="11"/>
        <v>0</v>
      </c>
      <c r="G128">
        <f t="shared" si="12"/>
        <v>0</v>
      </c>
    </row>
    <row r="129" spans="1:7" ht="13.2" x14ac:dyDescent="0.25">
      <c r="A129" s="6">
        <v>10307.4255564954</v>
      </c>
      <c r="B129">
        <f t="shared" si="7"/>
        <v>0</v>
      </c>
      <c r="C129">
        <f t="shared" si="8"/>
        <v>0</v>
      </c>
      <c r="D129">
        <f t="shared" si="9"/>
        <v>0</v>
      </c>
      <c r="E129">
        <f t="shared" si="10"/>
        <v>0</v>
      </c>
      <c r="F129">
        <f t="shared" si="11"/>
        <v>1</v>
      </c>
      <c r="G129">
        <f t="shared" si="12"/>
        <v>0</v>
      </c>
    </row>
    <row r="130" spans="1:7" ht="13.2" x14ac:dyDescent="0.25">
      <c r="A130" s="6">
        <v>8212.0401517776099</v>
      </c>
      <c r="B130">
        <f t="shared" si="7"/>
        <v>0</v>
      </c>
      <c r="C130">
        <f t="shared" si="8"/>
        <v>0</v>
      </c>
      <c r="D130">
        <f t="shared" si="9"/>
        <v>0</v>
      </c>
      <c r="E130">
        <f t="shared" si="10"/>
        <v>1</v>
      </c>
      <c r="F130">
        <f t="shared" si="11"/>
        <v>0</v>
      </c>
      <c r="G130">
        <f t="shared" si="12"/>
        <v>0</v>
      </c>
    </row>
    <row r="131" spans="1:7" ht="13.2" x14ac:dyDescent="0.25">
      <c r="A131" s="6">
        <v>7060.3703094048096</v>
      </c>
      <c r="B131">
        <f t="shared" ref="B131:B194" si="13">IF(AND($A131&gt;0,$A131&lt;10),1,0)</f>
        <v>0</v>
      </c>
      <c r="C131">
        <f t="shared" ref="C131:C194" si="14">IF(AND($A131&gt;10,$A131&lt;100),1,0)</f>
        <v>0</v>
      </c>
      <c r="D131">
        <f t="shared" ref="D131:D194" si="15">IF(AND($A131&gt;100,$A131&lt;1000),1,0)</f>
        <v>0</v>
      </c>
      <c r="E131">
        <f t="shared" ref="E131:E194" si="16">IF(AND($A131&gt;1000,$A131&lt;10000),1,0)</f>
        <v>1</v>
      </c>
      <c r="F131">
        <f t="shared" ref="F131:F194" si="17">IF(AND($A131&gt;10000,$A131&lt;100000),1,0)</f>
        <v>0</v>
      </c>
      <c r="G131">
        <f t="shared" ref="G131:G194" si="18">IF($A131&gt;100000,1,0)</f>
        <v>0</v>
      </c>
    </row>
    <row r="132" spans="1:7" ht="13.2" x14ac:dyDescent="0.25">
      <c r="A132" s="6">
        <v>6054.58377631237</v>
      </c>
      <c r="B132">
        <f t="shared" si="13"/>
        <v>0</v>
      </c>
      <c r="C132">
        <f t="shared" si="14"/>
        <v>0</v>
      </c>
      <c r="D132">
        <f t="shared" si="15"/>
        <v>0</v>
      </c>
      <c r="E132">
        <f t="shared" si="16"/>
        <v>1</v>
      </c>
      <c r="F132">
        <f t="shared" si="17"/>
        <v>0</v>
      </c>
      <c r="G132">
        <f t="shared" si="18"/>
        <v>0</v>
      </c>
    </row>
    <row r="133" spans="1:7" ht="13.2" x14ac:dyDescent="0.25">
      <c r="A133" s="6">
        <v>6196.4087306605097</v>
      </c>
      <c r="B133">
        <f t="shared" si="13"/>
        <v>0</v>
      </c>
      <c r="C133">
        <f t="shared" si="14"/>
        <v>0</v>
      </c>
      <c r="D133">
        <f t="shared" si="15"/>
        <v>0</v>
      </c>
      <c r="E133">
        <f t="shared" si="16"/>
        <v>1</v>
      </c>
      <c r="F133">
        <f t="shared" si="17"/>
        <v>0</v>
      </c>
      <c r="G133">
        <f t="shared" si="18"/>
        <v>0</v>
      </c>
    </row>
    <row r="134" spans="1:7" ht="13.2" x14ac:dyDescent="0.25">
      <c r="A134" s="6">
        <v>13958.716463663901</v>
      </c>
      <c r="B134">
        <f t="shared" si="13"/>
        <v>0</v>
      </c>
      <c r="C134">
        <f t="shared" si="14"/>
        <v>0</v>
      </c>
      <c r="D134">
        <f t="shared" si="15"/>
        <v>0</v>
      </c>
      <c r="E134">
        <f t="shared" si="16"/>
        <v>0</v>
      </c>
      <c r="F134">
        <f t="shared" si="17"/>
        <v>1</v>
      </c>
      <c r="G134">
        <f t="shared" si="18"/>
        <v>0</v>
      </c>
    </row>
    <row r="135" spans="1:7" ht="13.2" x14ac:dyDescent="0.25">
      <c r="A135" s="6">
        <v>4925.7900419986099</v>
      </c>
      <c r="B135">
        <f t="shared" si="13"/>
        <v>0</v>
      </c>
      <c r="C135">
        <f t="shared" si="14"/>
        <v>0</v>
      </c>
      <c r="D135">
        <f t="shared" si="15"/>
        <v>0</v>
      </c>
      <c r="E135">
        <f t="shared" si="16"/>
        <v>1</v>
      </c>
      <c r="F135">
        <f t="shared" si="17"/>
        <v>0</v>
      </c>
      <c r="G135">
        <f t="shared" si="18"/>
        <v>0</v>
      </c>
    </row>
    <row r="136" spans="1:7" ht="13.2" x14ac:dyDescent="0.25">
      <c r="A136" s="6">
        <v>6324.45085332484</v>
      </c>
      <c r="B136">
        <f t="shared" si="13"/>
        <v>0</v>
      </c>
      <c r="C136">
        <f t="shared" si="14"/>
        <v>0</v>
      </c>
      <c r="D136">
        <f t="shared" si="15"/>
        <v>0</v>
      </c>
      <c r="E136">
        <f t="shared" si="16"/>
        <v>1</v>
      </c>
      <c r="F136">
        <f t="shared" si="17"/>
        <v>0</v>
      </c>
      <c r="G136">
        <f t="shared" si="18"/>
        <v>0</v>
      </c>
    </row>
    <row r="137" spans="1:7" ht="13.2" x14ac:dyDescent="0.25">
      <c r="A137" s="6">
        <v>3045.0718918980401</v>
      </c>
      <c r="B137">
        <f t="shared" si="13"/>
        <v>0</v>
      </c>
      <c r="C137">
        <f t="shared" si="14"/>
        <v>0</v>
      </c>
      <c r="D137">
        <f t="shared" si="15"/>
        <v>0</v>
      </c>
      <c r="E137">
        <f t="shared" si="16"/>
        <v>1</v>
      </c>
      <c r="F137">
        <f t="shared" si="17"/>
        <v>0</v>
      </c>
      <c r="G137">
        <f t="shared" si="18"/>
        <v>0</v>
      </c>
    </row>
    <row r="138" spans="1:7" ht="13.2" x14ac:dyDescent="0.25">
      <c r="A138" s="6">
        <v>4266.1756462660796</v>
      </c>
      <c r="B138">
        <f t="shared" si="13"/>
        <v>0</v>
      </c>
      <c r="C138">
        <f t="shared" si="14"/>
        <v>0</v>
      </c>
      <c r="D138">
        <f t="shared" si="15"/>
        <v>0</v>
      </c>
      <c r="E138">
        <f t="shared" si="16"/>
        <v>1</v>
      </c>
      <c r="F138">
        <f t="shared" si="17"/>
        <v>0</v>
      </c>
      <c r="G138">
        <f t="shared" si="18"/>
        <v>0</v>
      </c>
    </row>
    <row r="139" spans="1:7" ht="13.2" x14ac:dyDescent="0.25">
      <c r="A139" s="6">
        <v>4275.0180260154202</v>
      </c>
      <c r="B139">
        <f t="shared" si="13"/>
        <v>0</v>
      </c>
      <c r="C139">
        <f t="shared" si="14"/>
        <v>0</v>
      </c>
      <c r="D139">
        <f t="shared" si="15"/>
        <v>0</v>
      </c>
      <c r="E139">
        <f t="shared" si="16"/>
        <v>1</v>
      </c>
      <c r="F139">
        <f t="shared" si="17"/>
        <v>0</v>
      </c>
      <c r="G139">
        <f t="shared" si="18"/>
        <v>0</v>
      </c>
    </row>
    <row r="140" spans="1:7" ht="13.2" x14ac:dyDescent="0.25">
      <c r="A140" s="6">
        <v>4742.4391780495298</v>
      </c>
      <c r="B140">
        <f t="shared" si="13"/>
        <v>0</v>
      </c>
      <c r="C140">
        <f t="shared" si="14"/>
        <v>0</v>
      </c>
      <c r="D140">
        <f t="shared" si="15"/>
        <v>0</v>
      </c>
      <c r="E140">
        <f t="shared" si="16"/>
        <v>1</v>
      </c>
      <c r="F140">
        <f t="shared" si="17"/>
        <v>0</v>
      </c>
      <c r="G140">
        <f t="shared" si="18"/>
        <v>0</v>
      </c>
    </row>
    <row r="141" spans="1:7" ht="13.2" x14ac:dyDescent="0.25">
      <c r="A141" s="6">
        <v>6739.9934259166403</v>
      </c>
      <c r="B141">
        <f t="shared" si="13"/>
        <v>0</v>
      </c>
      <c r="C141">
        <f t="shared" si="14"/>
        <v>0</v>
      </c>
      <c r="D141">
        <f t="shared" si="15"/>
        <v>0</v>
      </c>
      <c r="E141">
        <f t="shared" si="16"/>
        <v>1</v>
      </c>
      <c r="F141">
        <f t="shared" si="17"/>
        <v>0</v>
      </c>
      <c r="G141">
        <f t="shared" si="18"/>
        <v>0</v>
      </c>
    </row>
    <row r="142" spans="1:7" ht="13.2" x14ac:dyDescent="0.25">
      <c r="A142" s="6">
        <v>4436.1769938486104</v>
      </c>
      <c r="B142">
        <f t="shared" si="13"/>
        <v>0</v>
      </c>
      <c r="C142">
        <f t="shared" si="14"/>
        <v>0</v>
      </c>
      <c r="D142">
        <f t="shared" si="15"/>
        <v>0</v>
      </c>
      <c r="E142">
        <f t="shared" si="16"/>
        <v>1</v>
      </c>
      <c r="F142">
        <f t="shared" si="17"/>
        <v>0</v>
      </c>
      <c r="G142">
        <f t="shared" si="18"/>
        <v>0</v>
      </c>
    </row>
    <row r="143" spans="1:7" ht="13.2" x14ac:dyDescent="0.25">
      <c r="A143" s="6">
        <v>6393.35468484585</v>
      </c>
      <c r="B143">
        <f t="shared" si="13"/>
        <v>0</v>
      </c>
      <c r="C143">
        <f t="shared" si="14"/>
        <v>0</v>
      </c>
      <c r="D143">
        <f t="shared" si="15"/>
        <v>0</v>
      </c>
      <c r="E143">
        <f t="shared" si="16"/>
        <v>1</v>
      </c>
      <c r="F143">
        <f t="shared" si="17"/>
        <v>0</v>
      </c>
      <c r="G143">
        <f t="shared" si="18"/>
        <v>0</v>
      </c>
    </row>
    <row r="144" spans="1:7" ht="13.2" x14ac:dyDescent="0.25">
      <c r="A144" s="6">
        <v>4185.06502922654</v>
      </c>
      <c r="B144">
        <f t="shared" si="13"/>
        <v>0</v>
      </c>
      <c r="C144">
        <f t="shared" si="14"/>
        <v>0</v>
      </c>
      <c r="D144">
        <f t="shared" si="15"/>
        <v>0</v>
      </c>
      <c r="E144">
        <f t="shared" si="16"/>
        <v>1</v>
      </c>
      <c r="F144">
        <f t="shared" si="17"/>
        <v>0</v>
      </c>
      <c r="G144">
        <f t="shared" si="18"/>
        <v>0</v>
      </c>
    </row>
    <row r="145" spans="1:7" ht="13.2" x14ac:dyDescent="0.25">
      <c r="A145" s="6">
        <v>5259.9860240084399</v>
      </c>
      <c r="B145">
        <f t="shared" si="13"/>
        <v>0</v>
      </c>
      <c r="C145">
        <f t="shared" si="14"/>
        <v>0</v>
      </c>
      <c r="D145">
        <f t="shared" si="15"/>
        <v>0</v>
      </c>
      <c r="E145">
        <f t="shared" si="16"/>
        <v>1</v>
      </c>
      <c r="F145">
        <f t="shared" si="17"/>
        <v>0</v>
      </c>
      <c r="G145">
        <f t="shared" si="18"/>
        <v>0</v>
      </c>
    </row>
    <row r="146" spans="1:7" ht="13.2" x14ac:dyDescent="0.25">
      <c r="A146" s="6">
        <v>4757.2671658836898</v>
      </c>
      <c r="B146">
        <f t="shared" si="13"/>
        <v>0</v>
      </c>
      <c r="C146">
        <f t="shared" si="14"/>
        <v>0</v>
      </c>
      <c r="D146">
        <f t="shared" si="15"/>
        <v>0</v>
      </c>
      <c r="E146">
        <f t="shared" si="16"/>
        <v>1</v>
      </c>
      <c r="F146">
        <f t="shared" si="17"/>
        <v>0</v>
      </c>
      <c r="G146">
        <f t="shared" si="18"/>
        <v>0</v>
      </c>
    </row>
    <row r="147" spans="1:7" ht="13.2" x14ac:dyDescent="0.25">
      <c r="A147" s="6">
        <v>3377.07522167975</v>
      </c>
      <c r="B147">
        <f t="shared" si="13"/>
        <v>0</v>
      </c>
      <c r="C147">
        <f t="shared" si="14"/>
        <v>0</v>
      </c>
      <c r="D147">
        <f t="shared" si="15"/>
        <v>0</v>
      </c>
      <c r="E147">
        <f t="shared" si="16"/>
        <v>1</v>
      </c>
      <c r="F147">
        <f t="shared" si="17"/>
        <v>0</v>
      </c>
      <c r="G147">
        <f t="shared" si="18"/>
        <v>0</v>
      </c>
    </row>
    <row r="148" spans="1:7" ht="13.2" x14ac:dyDescent="0.25">
      <c r="A148" s="6">
        <v>4455.8723171050497</v>
      </c>
      <c r="B148">
        <f t="shared" si="13"/>
        <v>0</v>
      </c>
      <c r="C148">
        <f t="shared" si="14"/>
        <v>0</v>
      </c>
      <c r="D148">
        <f t="shared" si="15"/>
        <v>0</v>
      </c>
      <c r="E148">
        <f t="shared" si="16"/>
        <v>1</v>
      </c>
      <c r="F148">
        <f t="shared" si="17"/>
        <v>0</v>
      </c>
      <c r="G148">
        <f t="shared" si="18"/>
        <v>0</v>
      </c>
    </row>
    <row r="149" spans="1:7" ht="13.2" x14ac:dyDescent="0.25">
      <c r="A149" s="6">
        <v>19415.691195060401</v>
      </c>
      <c r="B149">
        <f t="shared" si="13"/>
        <v>0</v>
      </c>
      <c r="C149">
        <f t="shared" si="14"/>
        <v>0</v>
      </c>
      <c r="D149">
        <f t="shared" si="15"/>
        <v>0</v>
      </c>
      <c r="E149">
        <f t="shared" si="16"/>
        <v>0</v>
      </c>
      <c r="F149">
        <f t="shared" si="17"/>
        <v>1</v>
      </c>
      <c r="G149">
        <f t="shared" si="18"/>
        <v>0</v>
      </c>
    </row>
    <row r="150" spans="1:7" ht="13.2" x14ac:dyDescent="0.25">
      <c r="A150" s="6">
        <v>4499.2813624160799</v>
      </c>
      <c r="B150">
        <f t="shared" si="13"/>
        <v>0</v>
      </c>
      <c r="C150">
        <f t="shared" si="14"/>
        <v>0</v>
      </c>
      <c r="D150">
        <f t="shared" si="15"/>
        <v>0</v>
      </c>
      <c r="E150">
        <f t="shared" si="16"/>
        <v>1</v>
      </c>
      <c r="F150">
        <f t="shared" si="17"/>
        <v>0</v>
      </c>
      <c r="G150">
        <f t="shared" si="18"/>
        <v>0</v>
      </c>
    </row>
    <row r="151" spans="1:7" ht="13.2" x14ac:dyDescent="0.25">
      <c r="A151" s="6">
        <v>4160.2747662930296</v>
      </c>
      <c r="B151">
        <f t="shared" si="13"/>
        <v>0</v>
      </c>
      <c r="C151">
        <f t="shared" si="14"/>
        <v>0</v>
      </c>
      <c r="D151">
        <f t="shared" si="15"/>
        <v>0</v>
      </c>
      <c r="E151">
        <f t="shared" si="16"/>
        <v>1</v>
      </c>
      <c r="F151">
        <f t="shared" si="17"/>
        <v>0</v>
      </c>
      <c r="G151">
        <f t="shared" si="18"/>
        <v>0</v>
      </c>
    </row>
    <row r="152" spans="1:7" ht="13.2" x14ac:dyDescent="0.25">
      <c r="A152" s="6">
        <v>5683.46260805775</v>
      </c>
      <c r="B152">
        <f t="shared" si="13"/>
        <v>0</v>
      </c>
      <c r="C152">
        <f t="shared" si="14"/>
        <v>0</v>
      </c>
      <c r="D152">
        <f t="shared" si="15"/>
        <v>0</v>
      </c>
      <c r="E152">
        <f t="shared" si="16"/>
        <v>1</v>
      </c>
      <c r="F152">
        <f t="shared" si="17"/>
        <v>0</v>
      </c>
      <c r="G152">
        <f t="shared" si="18"/>
        <v>0</v>
      </c>
    </row>
    <row r="153" spans="1:7" ht="13.2" x14ac:dyDescent="0.25">
      <c r="A153" s="6">
        <v>4285.45048253406</v>
      </c>
      <c r="B153">
        <f t="shared" si="13"/>
        <v>0</v>
      </c>
      <c r="C153">
        <f t="shared" si="14"/>
        <v>0</v>
      </c>
      <c r="D153">
        <f t="shared" si="15"/>
        <v>0</v>
      </c>
      <c r="E153">
        <f t="shared" si="16"/>
        <v>1</v>
      </c>
      <c r="F153">
        <f t="shared" si="17"/>
        <v>0</v>
      </c>
      <c r="G153">
        <f t="shared" si="18"/>
        <v>0</v>
      </c>
    </row>
    <row r="154" spans="1:7" ht="13.2" x14ac:dyDescent="0.25">
      <c r="A154" s="6">
        <v>3998.34736559967</v>
      </c>
      <c r="B154">
        <f t="shared" si="13"/>
        <v>0</v>
      </c>
      <c r="C154">
        <f t="shared" si="14"/>
        <v>0</v>
      </c>
      <c r="D154">
        <f t="shared" si="15"/>
        <v>0</v>
      </c>
      <c r="E154">
        <f t="shared" si="16"/>
        <v>1</v>
      </c>
      <c r="F154">
        <f t="shared" si="17"/>
        <v>0</v>
      </c>
      <c r="G154">
        <f t="shared" si="18"/>
        <v>0</v>
      </c>
    </row>
    <row r="155" spans="1:7" ht="13.2" x14ac:dyDescent="0.25">
      <c r="A155" s="6">
        <v>5573.1959068513697</v>
      </c>
      <c r="B155">
        <f t="shared" si="13"/>
        <v>0</v>
      </c>
      <c r="C155">
        <f t="shared" si="14"/>
        <v>0</v>
      </c>
      <c r="D155">
        <f t="shared" si="15"/>
        <v>0</v>
      </c>
      <c r="E155">
        <f t="shared" si="16"/>
        <v>1</v>
      </c>
      <c r="F155">
        <f t="shared" si="17"/>
        <v>0</v>
      </c>
      <c r="G155">
        <f t="shared" si="18"/>
        <v>0</v>
      </c>
    </row>
    <row r="156" spans="1:7" ht="13.2" x14ac:dyDescent="0.25">
      <c r="A156" s="6">
        <v>3471.8438871004701</v>
      </c>
      <c r="B156">
        <f t="shared" si="13"/>
        <v>0</v>
      </c>
      <c r="C156">
        <f t="shared" si="14"/>
        <v>0</v>
      </c>
      <c r="D156">
        <f t="shared" si="15"/>
        <v>0</v>
      </c>
      <c r="E156">
        <f t="shared" si="16"/>
        <v>1</v>
      </c>
      <c r="F156">
        <f t="shared" si="17"/>
        <v>0</v>
      </c>
      <c r="G156">
        <f t="shared" si="18"/>
        <v>0</v>
      </c>
    </row>
    <row r="157" spans="1:7" ht="13.2" x14ac:dyDescent="0.25">
      <c r="A157" s="6">
        <v>6910.4745994346104</v>
      </c>
      <c r="B157">
        <f t="shared" si="13"/>
        <v>0</v>
      </c>
      <c r="C157">
        <f t="shared" si="14"/>
        <v>0</v>
      </c>
      <c r="D157">
        <f t="shared" si="15"/>
        <v>0</v>
      </c>
      <c r="E157">
        <f t="shared" si="16"/>
        <v>1</v>
      </c>
      <c r="F157">
        <f t="shared" si="17"/>
        <v>0</v>
      </c>
      <c r="G157">
        <f t="shared" si="18"/>
        <v>0</v>
      </c>
    </row>
    <row r="158" spans="1:7" ht="13.2" x14ac:dyDescent="0.25">
      <c r="A158" s="6">
        <v>3845.3525575661401</v>
      </c>
      <c r="B158">
        <f t="shared" si="13"/>
        <v>0</v>
      </c>
      <c r="C158">
        <f t="shared" si="14"/>
        <v>0</v>
      </c>
      <c r="D158">
        <f t="shared" si="15"/>
        <v>0</v>
      </c>
      <c r="E158">
        <f t="shared" si="16"/>
        <v>1</v>
      </c>
      <c r="F158">
        <f t="shared" si="17"/>
        <v>0</v>
      </c>
      <c r="G158">
        <f t="shared" si="18"/>
        <v>0</v>
      </c>
    </row>
    <row r="159" spans="1:7" ht="13.2" x14ac:dyDescent="0.25">
      <c r="A159" s="6">
        <v>3696.5414090547201</v>
      </c>
      <c r="B159">
        <f t="shared" si="13"/>
        <v>0</v>
      </c>
      <c r="C159">
        <f t="shared" si="14"/>
        <v>0</v>
      </c>
      <c r="D159">
        <f t="shared" si="15"/>
        <v>0</v>
      </c>
      <c r="E159">
        <f t="shared" si="16"/>
        <v>1</v>
      </c>
      <c r="F159">
        <f t="shared" si="17"/>
        <v>0</v>
      </c>
      <c r="G159">
        <f t="shared" si="18"/>
        <v>0</v>
      </c>
    </row>
    <row r="160" spans="1:7" ht="13.2" x14ac:dyDescent="0.25">
      <c r="A160" s="6">
        <v>3906.49765495581</v>
      </c>
      <c r="B160">
        <f t="shared" si="13"/>
        <v>0</v>
      </c>
      <c r="C160">
        <f t="shared" si="14"/>
        <v>0</v>
      </c>
      <c r="D160">
        <f t="shared" si="15"/>
        <v>0</v>
      </c>
      <c r="E160">
        <f t="shared" si="16"/>
        <v>1</v>
      </c>
      <c r="F160">
        <f t="shared" si="17"/>
        <v>0</v>
      </c>
      <c r="G160">
        <f t="shared" si="18"/>
        <v>0</v>
      </c>
    </row>
    <row r="161" spans="1:7" ht="13.2" x14ac:dyDescent="0.25">
      <c r="A161" s="6">
        <v>6377.7997129731402</v>
      </c>
      <c r="B161">
        <f t="shared" si="13"/>
        <v>0</v>
      </c>
      <c r="C161">
        <f t="shared" si="14"/>
        <v>0</v>
      </c>
      <c r="D161">
        <f t="shared" si="15"/>
        <v>0</v>
      </c>
      <c r="E161">
        <f t="shared" si="16"/>
        <v>1</v>
      </c>
      <c r="F161">
        <f t="shared" si="17"/>
        <v>0</v>
      </c>
      <c r="G161">
        <f t="shared" si="18"/>
        <v>0</v>
      </c>
    </row>
    <row r="162" spans="1:7" ht="13.2" x14ac:dyDescent="0.25">
      <c r="A162" s="6">
        <v>3599.8272715920998</v>
      </c>
      <c r="B162">
        <f t="shared" si="13"/>
        <v>0</v>
      </c>
      <c r="C162">
        <f t="shared" si="14"/>
        <v>0</v>
      </c>
      <c r="D162">
        <f t="shared" si="15"/>
        <v>0</v>
      </c>
      <c r="E162">
        <f t="shared" si="16"/>
        <v>1</v>
      </c>
      <c r="F162">
        <f t="shared" si="17"/>
        <v>0</v>
      </c>
      <c r="G162">
        <f t="shared" si="18"/>
        <v>0</v>
      </c>
    </row>
    <row r="163" spans="1:7" ht="13.2" x14ac:dyDescent="0.25">
      <c r="A163" s="6">
        <v>4573.3396242811696</v>
      </c>
      <c r="B163">
        <f t="shared" si="13"/>
        <v>0</v>
      </c>
      <c r="C163">
        <f t="shared" si="14"/>
        <v>0</v>
      </c>
      <c r="D163">
        <f t="shared" si="15"/>
        <v>0</v>
      </c>
      <c r="E163">
        <f t="shared" si="16"/>
        <v>1</v>
      </c>
      <c r="F163">
        <f t="shared" si="17"/>
        <v>0</v>
      </c>
      <c r="G163">
        <f t="shared" si="18"/>
        <v>0</v>
      </c>
    </row>
    <row r="164" spans="1:7" ht="13.2" x14ac:dyDescent="0.25">
      <c r="A164" s="6">
        <v>5095.8147769225998</v>
      </c>
      <c r="B164">
        <f t="shared" si="13"/>
        <v>0</v>
      </c>
      <c r="C164">
        <f t="shared" si="14"/>
        <v>0</v>
      </c>
      <c r="D164">
        <f t="shared" si="15"/>
        <v>0</v>
      </c>
      <c r="E164">
        <f t="shared" si="16"/>
        <v>1</v>
      </c>
      <c r="F164">
        <f t="shared" si="17"/>
        <v>0</v>
      </c>
      <c r="G164">
        <f t="shared" si="18"/>
        <v>0</v>
      </c>
    </row>
    <row r="165" spans="1:7" ht="13.2" x14ac:dyDescent="0.25">
      <c r="A165" s="6">
        <v>4458.1969649523398</v>
      </c>
      <c r="B165">
        <f t="shared" si="13"/>
        <v>0</v>
      </c>
      <c r="C165">
        <f t="shared" si="14"/>
        <v>0</v>
      </c>
      <c r="D165">
        <f t="shared" si="15"/>
        <v>0</v>
      </c>
      <c r="E165">
        <f t="shared" si="16"/>
        <v>1</v>
      </c>
      <c r="F165">
        <f t="shared" si="17"/>
        <v>0</v>
      </c>
      <c r="G165">
        <f t="shared" si="18"/>
        <v>0</v>
      </c>
    </row>
    <row r="166" spans="1:7" ht="13.2" x14ac:dyDescent="0.25">
      <c r="A166" s="6">
        <v>3516.8048925978901</v>
      </c>
      <c r="B166">
        <f t="shared" si="13"/>
        <v>0</v>
      </c>
      <c r="C166">
        <f t="shared" si="14"/>
        <v>0</v>
      </c>
      <c r="D166">
        <f t="shared" si="15"/>
        <v>0</v>
      </c>
      <c r="E166">
        <f t="shared" si="16"/>
        <v>1</v>
      </c>
      <c r="F166">
        <f t="shared" si="17"/>
        <v>0</v>
      </c>
      <c r="G166">
        <f t="shared" si="18"/>
        <v>0</v>
      </c>
    </row>
    <row r="167" spans="1:7" ht="13.2" x14ac:dyDescent="0.25">
      <c r="A167" s="6">
        <v>2704.97970365315</v>
      </c>
      <c r="B167">
        <f t="shared" si="13"/>
        <v>0</v>
      </c>
      <c r="C167">
        <f t="shared" si="14"/>
        <v>0</v>
      </c>
      <c r="D167">
        <f t="shared" si="15"/>
        <v>0</v>
      </c>
      <c r="E167">
        <f t="shared" si="16"/>
        <v>1</v>
      </c>
      <c r="F167">
        <f t="shared" si="17"/>
        <v>0</v>
      </c>
      <c r="G167">
        <f t="shared" si="18"/>
        <v>0</v>
      </c>
    </row>
    <row r="168" spans="1:7" ht="13.2" x14ac:dyDescent="0.25">
      <c r="A168" s="6">
        <v>3206.3130182375298</v>
      </c>
      <c r="B168">
        <f t="shared" si="13"/>
        <v>0</v>
      </c>
      <c r="C168">
        <f t="shared" si="14"/>
        <v>0</v>
      </c>
      <c r="D168">
        <f t="shared" si="15"/>
        <v>0</v>
      </c>
      <c r="E168">
        <f t="shared" si="16"/>
        <v>1</v>
      </c>
      <c r="F168">
        <f t="shared" si="17"/>
        <v>0</v>
      </c>
      <c r="G168">
        <f t="shared" si="18"/>
        <v>0</v>
      </c>
    </row>
    <row r="169" spans="1:7" ht="13.2" x14ac:dyDescent="0.25">
      <c r="A169" s="6">
        <v>2374.61475902848</v>
      </c>
      <c r="B169">
        <f t="shared" si="13"/>
        <v>0</v>
      </c>
      <c r="C169">
        <f t="shared" si="14"/>
        <v>0</v>
      </c>
      <c r="D169">
        <f t="shared" si="15"/>
        <v>0</v>
      </c>
      <c r="E169">
        <f t="shared" si="16"/>
        <v>1</v>
      </c>
      <c r="F169">
        <f t="shared" si="17"/>
        <v>0</v>
      </c>
      <c r="G169">
        <f t="shared" si="18"/>
        <v>0</v>
      </c>
    </row>
    <row r="170" spans="1:7" ht="13.2" x14ac:dyDescent="0.25">
      <c r="A170" s="6">
        <v>2457.1092697173099</v>
      </c>
      <c r="B170">
        <f t="shared" si="13"/>
        <v>0</v>
      </c>
      <c r="C170">
        <f t="shared" si="14"/>
        <v>0</v>
      </c>
      <c r="D170">
        <f t="shared" si="15"/>
        <v>0</v>
      </c>
      <c r="E170">
        <f t="shared" si="16"/>
        <v>1</v>
      </c>
      <c r="F170">
        <f t="shared" si="17"/>
        <v>0</v>
      </c>
      <c r="G170">
        <f t="shared" si="18"/>
        <v>0</v>
      </c>
    </row>
    <row r="171" spans="1:7" ht="13.2" x14ac:dyDescent="0.25">
      <c r="A171" s="6">
        <v>2198.0623525850501</v>
      </c>
      <c r="B171">
        <f t="shared" si="13"/>
        <v>0</v>
      </c>
      <c r="C171">
        <f t="shared" si="14"/>
        <v>0</v>
      </c>
      <c r="D171">
        <f t="shared" si="15"/>
        <v>0</v>
      </c>
      <c r="E171">
        <f t="shared" si="16"/>
        <v>1</v>
      </c>
      <c r="F171">
        <f t="shared" si="17"/>
        <v>0</v>
      </c>
      <c r="G171">
        <f t="shared" si="18"/>
        <v>0</v>
      </c>
    </row>
    <row r="172" spans="1:7" ht="13.2" x14ac:dyDescent="0.25">
      <c r="A172" s="6">
        <v>4265.6429334361501</v>
      </c>
      <c r="B172">
        <f t="shared" si="13"/>
        <v>0</v>
      </c>
      <c r="C172">
        <f t="shared" si="14"/>
        <v>0</v>
      </c>
      <c r="D172">
        <f t="shared" si="15"/>
        <v>0</v>
      </c>
      <c r="E172">
        <f t="shared" si="16"/>
        <v>1</v>
      </c>
      <c r="F172">
        <f t="shared" si="17"/>
        <v>0</v>
      </c>
      <c r="G172">
        <f t="shared" si="18"/>
        <v>0</v>
      </c>
    </row>
    <row r="173" spans="1:7" ht="13.2" x14ac:dyDescent="0.25">
      <c r="A173" s="6">
        <v>1265.5521613154101</v>
      </c>
      <c r="B173">
        <f t="shared" si="13"/>
        <v>0</v>
      </c>
      <c r="C173">
        <f t="shared" si="14"/>
        <v>0</v>
      </c>
      <c r="D173">
        <f t="shared" si="15"/>
        <v>0</v>
      </c>
      <c r="E173">
        <f t="shared" si="16"/>
        <v>1</v>
      </c>
      <c r="F173">
        <f t="shared" si="17"/>
        <v>0</v>
      </c>
      <c r="G173">
        <f t="shared" si="18"/>
        <v>0</v>
      </c>
    </row>
    <row r="174" spans="1:7" ht="13.2" x14ac:dyDescent="0.25">
      <c r="A174" s="6">
        <v>2177.99957908946</v>
      </c>
      <c r="B174">
        <f t="shared" si="13"/>
        <v>0</v>
      </c>
      <c r="C174">
        <f t="shared" si="14"/>
        <v>0</v>
      </c>
      <c r="D174">
        <f t="shared" si="15"/>
        <v>0</v>
      </c>
      <c r="E174">
        <f t="shared" si="16"/>
        <v>1</v>
      </c>
      <c r="F174">
        <f t="shared" si="17"/>
        <v>0</v>
      </c>
      <c r="G174">
        <f t="shared" si="18"/>
        <v>0</v>
      </c>
    </row>
    <row r="175" spans="1:7" ht="13.2" x14ac:dyDescent="0.25">
      <c r="A175" s="6">
        <v>4638.8039079694599</v>
      </c>
      <c r="B175">
        <f t="shared" si="13"/>
        <v>0</v>
      </c>
      <c r="C175">
        <f t="shared" si="14"/>
        <v>0</v>
      </c>
      <c r="D175">
        <f t="shared" si="15"/>
        <v>0</v>
      </c>
      <c r="E175">
        <f t="shared" si="16"/>
        <v>1</v>
      </c>
      <c r="F175">
        <f t="shared" si="17"/>
        <v>0</v>
      </c>
      <c r="G175">
        <f t="shared" si="18"/>
        <v>0</v>
      </c>
    </row>
    <row r="176" spans="1:7" ht="13.2" x14ac:dyDescent="0.25">
      <c r="A176" s="6">
        <v>2122.18729646272</v>
      </c>
      <c r="B176">
        <f t="shared" si="13"/>
        <v>0</v>
      </c>
      <c r="C176">
        <f t="shared" si="14"/>
        <v>0</v>
      </c>
      <c r="D176">
        <f t="shared" si="15"/>
        <v>0</v>
      </c>
      <c r="E176">
        <f t="shared" si="16"/>
        <v>1</v>
      </c>
      <c r="F176">
        <f t="shared" si="17"/>
        <v>0</v>
      </c>
      <c r="G176">
        <f t="shared" si="18"/>
        <v>0</v>
      </c>
    </row>
    <row r="177" spans="1:7" ht="13.2" x14ac:dyDescent="0.25">
      <c r="A177" s="6">
        <v>2754.1094058139302</v>
      </c>
      <c r="B177">
        <f t="shared" si="13"/>
        <v>0</v>
      </c>
      <c r="C177">
        <f t="shared" si="14"/>
        <v>0</v>
      </c>
      <c r="D177">
        <f t="shared" si="15"/>
        <v>0</v>
      </c>
      <c r="E177">
        <f t="shared" si="16"/>
        <v>1</v>
      </c>
      <c r="F177">
        <f t="shared" si="17"/>
        <v>0</v>
      </c>
      <c r="G177">
        <f t="shared" si="18"/>
        <v>0</v>
      </c>
    </row>
    <row r="178" spans="1:7" ht="13.2" x14ac:dyDescent="0.25">
      <c r="A178" s="6">
        <v>3411.87659707375</v>
      </c>
      <c r="B178">
        <f t="shared" si="13"/>
        <v>0</v>
      </c>
      <c r="C178">
        <f t="shared" si="14"/>
        <v>0</v>
      </c>
      <c r="D178">
        <f t="shared" si="15"/>
        <v>0</v>
      </c>
      <c r="E178">
        <f t="shared" si="16"/>
        <v>1</v>
      </c>
      <c r="F178">
        <f t="shared" si="17"/>
        <v>0</v>
      </c>
      <c r="G178">
        <f t="shared" si="18"/>
        <v>0</v>
      </c>
    </row>
    <row r="179" spans="1:7" ht="13.2" x14ac:dyDescent="0.25">
      <c r="A179" s="6">
        <v>3024.95192283185</v>
      </c>
      <c r="B179">
        <f t="shared" si="13"/>
        <v>0</v>
      </c>
      <c r="C179">
        <f t="shared" si="14"/>
        <v>0</v>
      </c>
      <c r="D179">
        <f t="shared" si="15"/>
        <v>0</v>
      </c>
      <c r="E179">
        <f t="shared" si="16"/>
        <v>1</v>
      </c>
      <c r="F179">
        <f t="shared" si="17"/>
        <v>0</v>
      </c>
      <c r="G179">
        <f t="shared" si="18"/>
        <v>0</v>
      </c>
    </row>
    <row r="180" spans="1:7" ht="13.2" x14ac:dyDescent="0.25">
      <c r="A180" s="6">
        <v>2196.4654570451999</v>
      </c>
      <c r="B180">
        <f t="shared" si="13"/>
        <v>0</v>
      </c>
      <c r="C180">
        <f t="shared" si="14"/>
        <v>0</v>
      </c>
      <c r="D180">
        <f t="shared" si="15"/>
        <v>0</v>
      </c>
      <c r="E180">
        <f t="shared" si="16"/>
        <v>1</v>
      </c>
      <c r="F180">
        <f t="shared" si="17"/>
        <v>0</v>
      </c>
      <c r="G180">
        <f t="shared" si="18"/>
        <v>0</v>
      </c>
    </row>
    <row r="181" spans="1:7" ht="13.2" x14ac:dyDescent="0.25">
      <c r="A181" s="6">
        <v>4055.9030585856399</v>
      </c>
      <c r="B181">
        <f t="shared" si="13"/>
        <v>0</v>
      </c>
      <c r="C181">
        <f t="shared" si="14"/>
        <v>0</v>
      </c>
      <c r="D181">
        <f t="shared" si="15"/>
        <v>0</v>
      </c>
      <c r="E181">
        <f t="shared" si="16"/>
        <v>1</v>
      </c>
      <c r="F181">
        <f t="shared" si="17"/>
        <v>0</v>
      </c>
      <c r="G181">
        <f t="shared" si="18"/>
        <v>0</v>
      </c>
    </row>
    <row r="182" spans="1:7" ht="13.2" x14ac:dyDescent="0.25">
      <c r="A182" s="6">
        <v>2149.0107853749901</v>
      </c>
      <c r="B182">
        <f t="shared" si="13"/>
        <v>0</v>
      </c>
      <c r="C182">
        <f t="shared" si="14"/>
        <v>0</v>
      </c>
      <c r="D182">
        <f t="shared" si="15"/>
        <v>0</v>
      </c>
      <c r="E182">
        <f t="shared" si="16"/>
        <v>1</v>
      </c>
      <c r="F182">
        <f t="shared" si="17"/>
        <v>0</v>
      </c>
      <c r="G182">
        <f t="shared" si="18"/>
        <v>0</v>
      </c>
    </row>
    <row r="183" spans="1:7" ht="13.2" x14ac:dyDescent="0.25">
      <c r="A183" s="6">
        <v>17863.7503194612</v>
      </c>
      <c r="B183">
        <f t="shared" si="13"/>
        <v>0</v>
      </c>
      <c r="C183">
        <f t="shared" si="14"/>
        <v>0</v>
      </c>
      <c r="D183">
        <f t="shared" si="15"/>
        <v>0</v>
      </c>
      <c r="E183">
        <f t="shared" si="16"/>
        <v>0</v>
      </c>
      <c r="F183">
        <f t="shared" si="17"/>
        <v>1</v>
      </c>
      <c r="G183">
        <f t="shared" si="18"/>
        <v>0</v>
      </c>
    </row>
    <row r="184" spans="1:7" ht="13.2" x14ac:dyDescent="0.25">
      <c r="A184" s="6">
        <v>3277.56672896593</v>
      </c>
      <c r="B184">
        <f t="shared" si="13"/>
        <v>0</v>
      </c>
      <c r="C184">
        <f t="shared" si="14"/>
        <v>0</v>
      </c>
      <c r="D184">
        <f t="shared" si="15"/>
        <v>0</v>
      </c>
      <c r="E184">
        <f t="shared" si="16"/>
        <v>1</v>
      </c>
      <c r="F184">
        <f t="shared" si="17"/>
        <v>0</v>
      </c>
      <c r="G184">
        <f t="shared" si="18"/>
        <v>0</v>
      </c>
    </row>
    <row r="185" spans="1:7" ht="13.2" x14ac:dyDescent="0.25">
      <c r="A185" s="6">
        <v>1764.1575287529799</v>
      </c>
      <c r="B185">
        <f t="shared" si="13"/>
        <v>0</v>
      </c>
      <c r="C185">
        <f t="shared" si="14"/>
        <v>0</v>
      </c>
      <c r="D185">
        <f t="shared" si="15"/>
        <v>0</v>
      </c>
      <c r="E185">
        <f t="shared" si="16"/>
        <v>1</v>
      </c>
      <c r="F185">
        <f t="shared" si="17"/>
        <v>0</v>
      </c>
      <c r="G185">
        <f t="shared" si="18"/>
        <v>0</v>
      </c>
    </row>
    <row r="186" spans="1:7" ht="13.2" x14ac:dyDescent="0.25">
      <c r="A186" s="6">
        <v>1786.60800277575</v>
      </c>
      <c r="B186">
        <f t="shared" si="13"/>
        <v>0</v>
      </c>
      <c r="C186">
        <f t="shared" si="14"/>
        <v>0</v>
      </c>
      <c r="D186">
        <f t="shared" si="15"/>
        <v>0</v>
      </c>
      <c r="E186">
        <f t="shared" si="16"/>
        <v>1</v>
      </c>
      <c r="F186">
        <f t="shared" si="17"/>
        <v>0</v>
      </c>
      <c r="G186">
        <f t="shared" si="18"/>
        <v>0</v>
      </c>
    </row>
    <row r="187" spans="1:7" ht="13.2" x14ac:dyDescent="0.25">
      <c r="A187" s="6">
        <v>3211.0938493931499</v>
      </c>
      <c r="B187">
        <f t="shared" si="13"/>
        <v>0</v>
      </c>
      <c r="C187">
        <f t="shared" si="14"/>
        <v>0</v>
      </c>
      <c r="D187">
        <f t="shared" si="15"/>
        <v>0</v>
      </c>
      <c r="E187">
        <f t="shared" si="16"/>
        <v>1</v>
      </c>
      <c r="F187">
        <f t="shared" si="17"/>
        <v>0</v>
      </c>
      <c r="G187">
        <f t="shared" si="18"/>
        <v>0</v>
      </c>
    </row>
    <row r="188" spans="1:7" ht="13.2" x14ac:dyDescent="0.25">
      <c r="A188" s="6">
        <v>1207.74145916255</v>
      </c>
      <c r="B188">
        <f t="shared" si="13"/>
        <v>0</v>
      </c>
      <c r="C188">
        <f t="shared" si="14"/>
        <v>0</v>
      </c>
      <c r="D188">
        <f t="shared" si="15"/>
        <v>0</v>
      </c>
      <c r="E188">
        <f t="shared" si="16"/>
        <v>1</v>
      </c>
      <c r="F188">
        <f t="shared" si="17"/>
        <v>0</v>
      </c>
      <c r="G188">
        <f t="shared" si="18"/>
        <v>0</v>
      </c>
    </row>
    <row r="189" spans="1:7" ht="13.2" x14ac:dyDescent="0.25">
      <c r="A189" s="6">
        <v>1769.30907183309</v>
      </c>
      <c r="B189">
        <f t="shared" si="13"/>
        <v>0</v>
      </c>
      <c r="C189">
        <f t="shared" si="14"/>
        <v>0</v>
      </c>
      <c r="D189">
        <f t="shared" si="15"/>
        <v>0</v>
      </c>
      <c r="E189">
        <f t="shared" si="16"/>
        <v>1</v>
      </c>
      <c r="F189">
        <f t="shared" si="17"/>
        <v>0</v>
      </c>
      <c r="G189">
        <f t="shared" si="18"/>
        <v>0</v>
      </c>
    </row>
    <row r="190" spans="1:7" ht="13.2" x14ac:dyDescent="0.25">
      <c r="A190" s="6">
        <v>3135.9174217008799</v>
      </c>
      <c r="B190">
        <f t="shared" si="13"/>
        <v>0</v>
      </c>
      <c r="C190">
        <f t="shared" si="14"/>
        <v>0</v>
      </c>
      <c r="D190">
        <f t="shared" si="15"/>
        <v>0</v>
      </c>
      <c r="E190">
        <f t="shared" si="16"/>
        <v>1</v>
      </c>
      <c r="F190">
        <f t="shared" si="17"/>
        <v>0</v>
      </c>
      <c r="G190">
        <f t="shared" si="18"/>
        <v>0</v>
      </c>
    </row>
    <row r="191" spans="1:7" ht="13.2" x14ac:dyDescent="0.25">
      <c r="A191" s="6">
        <v>2299.0102362860598</v>
      </c>
      <c r="B191">
        <f t="shared" si="13"/>
        <v>0</v>
      </c>
      <c r="C191">
        <f t="shared" si="14"/>
        <v>0</v>
      </c>
      <c r="D191">
        <f t="shared" si="15"/>
        <v>0</v>
      </c>
      <c r="E191">
        <f t="shared" si="16"/>
        <v>1</v>
      </c>
      <c r="F191">
        <f t="shared" si="17"/>
        <v>0</v>
      </c>
      <c r="G191">
        <f t="shared" si="18"/>
        <v>0</v>
      </c>
    </row>
    <row r="192" spans="1:7" ht="13.2" x14ac:dyDescent="0.25">
      <c r="A192" s="6">
        <v>3032.0169258113801</v>
      </c>
      <c r="B192">
        <f t="shared" si="13"/>
        <v>0</v>
      </c>
      <c r="C192">
        <f t="shared" si="14"/>
        <v>0</v>
      </c>
      <c r="D192">
        <f t="shared" si="15"/>
        <v>0</v>
      </c>
      <c r="E192">
        <f t="shared" si="16"/>
        <v>1</v>
      </c>
      <c r="F192">
        <f t="shared" si="17"/>
        <v>0</v>
      </c>
      <c r="G192">
        <f t="shared" si="18"/>
        <v>0</v>
      </c>
    </row>
    <row r="193" spans="1:7" ht="13.2" x14ac:dyDescent="0.25">
      <c r="A193" s="6">
        <v>1512.86104813253</v>
      </c>
      <c r="B193">
        <f t="shared" si="13"/>
        <v>0</v>
      </c>
      <c r="C193">
        <f t="shared" si="14"/>
        <v>0</v>
      </c>
      <c r="D193">
        <f t="shared" si="15"/>
        <v>0</v>
      </c>
      <c r="E193">
        <f t="shared" si="16"/>
        <v>1</v>
      </c>
      <c r="F193">
        <f t="shared" si="17"/>
        <v>0</v>
      </c>
      <c r="G193">
        <f t="shared" si="18"/>
        <v>0</v>
      </c>
    </row>
    <row r="194" spans="1:7" ht="13.2" x14ac:dyDescent="0.25">
      <c r="A194" s="6">
        <v>1880.20549320129</v>
      </c>
      <c r="B194">
        <f t="shared" si="13"/>
        <v>0</v>
      </c>
      <c r="C194">
        <f t="shared" si="14"/>
        <v>0</v>
      </c>
      <c r="D194">
        <f t="shared" si="15"/>
        <v>0</v>
      </c>
      <c r="E194">
        <f t="shared" si="16"/>
        <v>1</v>
      </c>
      <c r="F194">
        <f t="shared" si="17"/>
        <v>0</v>
      </c>
      <c r="G194">
        <f t="shared" si="18"/>
        <v>0</v>
      </c>
    </row>
    <row r="195" spans="1:7" ht="13.2" x14ac:dyDescent="0.25">
      <c r="A195" s="6">
        <v>3899.7792902323399</v>
      </c>
      <c r="B195">
        <f t="shared" ref="B195:B258" si="19">IF(AND($A195&gt;0,$A195&lt;10),1,0)</f>
        <v>0</v>
      </c>
      <c r="C195">
        <f t="shared" ref="C195:C258" si="20">IF(AND($A195&gt;10,$A195&lt;100),1,0)</f>
        <v>0</v>
      </c>
      <c r="D195">
        <f t="shared" ref="D195:D258" si="21">IF(AND($A195&gt;100,$A195&lt;1000),1,0)</f>
        <v>0</v>
      </c>
      <c r="E195">
        <f t="shared" ref="E195:E258" si="22">IF(AND($A195&gt;1000,$A195&lt;10000),1,0)</f>
        <v>1</v>
      </c>
      <c r="F195">
        <f t="shared" ref="F195:F258" si="23">IF(AND($A195&gt;10000,$A195&lt;100000),1,0)</f>
        <v>0</v>
      </c>
      <c r="G195">
        <f t="shared" ref="G195:G258" si="24">IF($A195&gt;100000,1,0)</f>
        <v>0</v>
      </c>
    </row>
    <row r="196" spans="1:7" ht="13.2" x14ac:dyDescent="0.25">
      <c r="A196" s="6">
        <v>2699.8084143833998</v>
      </c>
      <c r="B196">
        <f t="shared" si="19"/>
        <v>0</v>
      </c>
      <c r="C196">
        <f t="shared" si="20"/>
        <v>0</v>
      </c>
      <c r="D196">
        <f t="shared" si="21"/>
        <v>0</v>
      </c>
      <c r="E196">
        <f t="shared" si="22"/>
        <v>1</v>
      </c>
      <c r="F196">
        <f t="shared" si="23"/>
        <v>0</v>
      </c>
      <c r="G196">
        <f t="shared" si="24"/>
        <v>0</v>
      </c>
    </row>
    <row r="197" spans="1:7" ht="13.2" x14ac:dyDescent="0.25">
      <c r="A197" s="6">
        <v>2990.42335797026</v>
      </c>
      <c r="B197">
        <f t="shared" si="19"/>
        <v>0</v>
      </c>
      <c r="C197">
        <f t="shared" si="20"/>
        <v>0</v>
      </c>
      <c r="D197">
        <f t="shared" si="21"/>
        <v>0</v>
      </c>
      <c r="E197">
        <f t="shared" si="22"/>
        <v>1</v>
      </c>
      <c r="F197">
        <f t="shared" si="23"/>
        <v>0</v>
      </c>
      <c r="G197">
        <f t="shared" si="24"/>
        <v>0</v>
      </c>
    </row>
    <row r="198" spans="1:7" ht="13.2" x14ac:dyDescent="0.25">
      <c r="A198" s="6">
        <v>2157.97580061193</v>
      </c>
      <c r="B198">
        <f t="shared" si="19"/>
        <v>0</v>
      </c>
      <c r="C198">
        <f t="shared" si="20"/>
        <v>0</v>
      </c>
      <c r="D198">
        <f t="shared" si="21"/>
        <v>0</v>
      </c>
      <c r="E198">
        <f t="shared" si="22"/>
        <v>1</v>
      </c>
      <c r="F198">
        <f t="shared" si="23"/>
        <v>0</v>
      </c>
      <c r="G198">
        <f t="shared" si="24"/>
        <v>0</v>
      </c>
    </row>
    <row r="199" spans="1:7" ht="13.2" x14ac:dyDescent="0.25">
      <c r="A199" s="6">
        <v>1606.7829883485699</v>
      </c>
      <c r="B199">
        <f t="shared" si="19"/>
        <v>0</v>
      </c>
      <c r="C199">
        <f t="shared" si="20"/>
        <v>0</v>
      </c>
      <c r="D199">
        <f t="shared" si="21"/>
        <v>0</v>
      </c>
      <c r="E199">
        <f t="shared" si="22"/>
        <v>1</v>
      </c>
      <c r="F199">
        <f t="shared" si="23"/>
        <v>0</v>
      </c>
      <c r="G199">
        <f t="shared" si="24"/>
        <v>0</v>
      </c>
    </row>
    <row r="200" spans="1:7" ht="13.2" x14ac:dyDescent="0.25">
      <c r="A200" s="6">
        <v>4021.1370319850898</v>
      </c>
      <c r="B200">
        <f t="shared" si="19"/>
        <v>0</v>
      </c>
      <c r="C200">
        <f t="shared" si="20"/>
        <v>0</v>
      </c>
      <c r="D200">
        <f t="shared" si="21"/>
        <v>0</v>
      </c>
      <c r="E200">
        <f t="shared" si="22"/>
        <v>1</v>
      </c>
      <c r="F200">
        <f t="shared" si="23"/>
        <v>0</v>
      </c>
      <c r="G200">
        <f t="shared" si="24"/>
        <v>0</v>
      </c>
    </row>
    <row r="201" spans="1:7" ht="13.2" x14ac:dyDescent="0.25">
      <c r="A201" s="6">
        <v>2208.1993998183698</v>
      </c>
      <c r="B201">
        <f t="shared" si="19"/>
        <v>0</v>
      </c>
      <c r="C201">
        <f t="shared" si="20"/>
        <v>0</v>
      </c>
      <c r="D201">
        <f t="shared" si="21"/>
        <v>0</v>
      </c>
      <c r="E201">
        <f t="shared" si="22"/>
        <v>1</v>
      </c>
      <c r="F201">
        <f t="shared" si="23"/>
        <v>0</v>
      </c>
      <c r="G201">
        <f t="shared" si="24"/>
        <v>0</v>
      </c>
    </row>
    <row r="202" spans="1:7" ht="13.2" x14ac:dyDescent="0.25">
      <c r="A202" s="6">
        <v>1429.9901348066701</v>
      </c>
      <c r="B202">
        <f t="shared" si="19"/>
        <v>0</v>
      </c>
      <c r="C202">
        <f t="shared" si="20"/>
        <v>0</v>
      </c>
      <c r="D202">
        <f t="shared" si="21"/>
        <v>0</v>
      </c>
      <c r="E202">
        <f t="shared" si="22"/>
        <v>1</v>
      </c>
      <c r="F202">
        <f t="shared" si="23"/>
        <v>0</v>
      </c>
      <c r="G202">
        <f t="shared" si="24"/>
        <v>0</v>
      </c>
    </row>
    <row r="203" spans="1:7" ht="13.2" x14ac:dyDescent="0.25">
      <c r="A203" s="6">
        <v>2534.67001468545</v>
      </c>
      <c r="B203">
        <f t="shared" si="19"/>
        <v>0</v>
      </c>
      <c r="C203">
        <f t="shared" si="20"/>
        <v>0</v>
      </c>
      <c r="D203">
        <f t="shared" si="21"/>
        <v>0</v>
      </c>
      <c r="E203">
        <f t="shared" si="22"/>
        <v>1</v>
      </c>
      <c r="F203">
        <f t="shared" si="23"/>
        <v>0</v>
      </c>
      <c r="G203">
        <f t="shared" si="24"/>
        <v>0</v>
      </c>
    </row>
    <row r="204" spans="1:7" ht="13.2" x14ac:dyDescent="0.25">
      <c r="A204" s="6">
        <v>2153.4725588001202</v>
      </c>
      <c r="B204">
        <f t="shared" si="19"/>
        <v>0</v>
      </c>
      <c r="C204">
        <f t="shared" si="20"/>
        <v>0</v>
      </c>
      <c r="D204">
        <f t="shared" si="21"/>
        <v>0</v>
      </c>
      <c r="E204">
        <f t="shared" si="22"/>
        <v>1</v>
      </c>
      <c r="F204">
        <f t="shared" si="23"/>
        <v>0</v>
      </c>
      <c r="G204">
        <f t="shared" si="24"/>
        <v>0</v>
      </c>
    </row>
    <row r="205" spans="1:7" ht="13.2" x14ac:dyDescent="0.25">
      <c r="A205" s="6">
        <v>1858.5799906524301</v>
      </c>
      <c r="B205">
        <f t="shared" si="19"/>
        <v>0</v>
      </c>
      <c r="C205">
        <f t="shared" si="20"/>
        <v>0</v>
      </c>
      <c r="D205">
        <f t="shared" si="21"/>
        <v>0</v>
      </c>
      <c r="E205">
        <f t="shared" si="22"/>
        <v>1</v>
      </c>
      <c r="F205">
        <f t="shared" si="23"/>
        <v>0</v>
      </c>
      <c r="G205">
        <f t="shared" si="24"/>
        <v>0</v>
      </c>
    </row>
    <row r="206" spans="1:7" ht="13.2" x14ac:dyDescent="0.25">
      <c r="A206" s="6">
        <v>1074.38393684674</v>
      </c>
      <c r="B206">
        <f t="shared" si="19"/>
        <v>0</v>
      </c>
      <c r="C206">
        <f t="shared" si="20"/>
        <v>0</v>
      </c>
      <c r="D206">
        <f t="shared" si="21"/>
        <v>0</v>
      </c>
      <c r="E206">
        <f t="shared" si="22"/>
        <v>1</v>
      </c>
      <c r="F206">
        <f t="shared" si="23"/>
        <v>0</v>
      </c>
      <c r="G206">
        <f t="shared" si="24"/>
        <v>0</v>
      </c>
    </row>
    <row r="207" spans="1:7" ht="13.2" x14ac:dyDescent="0.25">
      <c r="A207" s="6">
        <v>1368.91850771588</v>
      </c>
      <c r="B207">
        <f t="shared" si="19"/>
        <v>0</v>
      </c>
      <c r="C207">
        <f t="shared" si="20"/>
        <v>0</v>
      </c>
      <c r="D207">
        <f t="shared" si="21"/>
        <v>0</v>
      </c>
      <c r="E207">
        <f t="shared" si="22"/>
        <v>1</v>
      </c>
      <c r="F207">
        <f t="shared" si="23"/>
        <v>0</v>
      </c>
      <c r="G207">
        <f t="shared" si="24"/>
        <v>0</v>
      </c>
    </row>
    <row r="208" spans="1:7" ht="13.2" x14ac:dyDescent="0.25">
      <c r="A208" s="6">
        <v>1962.01180386234</v>
      </c>
      <c r="B208">
        <f t="shared" si="19"/>
        <v>0</v>
      </c>
      <c r="C208">
        <f t="shared" si="20"/>
        <v>0</v>
      </c>
      <c r="D208">
        <f t="shared" si="21"/>
        <v>0</v>
      </c>
      <c r="E208">
        <f t="shared" si="22"/>
        <v>1</v>
      </c>
      <c r="F208">
        <f t="shared" si="23"/>
        <v>0</v>
      </c>
      <c r="G208">
        <f t="shared" si="24"/>
        <v>0</v>
      </c>
    </row>
    <row r="209" spans="1:7" ht="13.2" x14ac:dyDescent="0.25">
      <c r="A209" s="6">
        <v>963.14538436371799</v>
      </c>
      <c r="B209">
        <f t="shared" si="19"/>
        <v>0</v>
      </c>
      <c r="C209">
        <f t="shared" si="20"/>
        <v>0</v>
      </c>
      <c r="D209">
        <f t="shared" si="21"/>
        <v>1</v>
      </c>
      <c r="E209">
        <f t="shared" si="22"/>
        <v>0</v>
      </c>
      <c r="F209">
        <f t="shared" si="23"/>
        <v>0</v>
      </c>
      <c r="G209">
        <f t="shared" si="24"/>
        <v>0</v>
      </c>
    </row>
    <row r="210" spans="1:7" ht="13.2" x14ac:dyDescent="0.25">
      <c r="A210" s="6">
        <v>1873.76286980847</v>
      </c>
      <c r="B210">
        <f t="shared" si="19"/>
        <v>0</v>
      </c>
      <c r="C210">
        <f t="shared" si="20"/>
        <v>0</v>
      </c>
      <c r="D210">
        <f t="shared" si="21"/>
        <v>0</v>
      </c>
      <c r="E210">
        <f t="shared" si="22"/>
        <v>1</v>
      </c>
      <c r="F210">
        <f t="shared" si="23"/>
        <v>0</v>
      </c>
      <c r="G210">
        <f t="shared" si="24"/>
        <v>0</v>
      </c>
    </row>
    <row r="211" spans="1:7" ht="13.2" x14ac:dyDescent="0.25">
      <c r="A211" s="6">
        <v>1500.3442336534999</v>
      </c>
      <c r="B211">
        <f t="shared" si="19"/>
        <v>0</v>
      </c>
      <c r="C211">
        <f t="shared" si="20"/>
        <v>0</v>
      </c>
      <c r="D211">
        <f t="shared" si="21"/>
        <v>0</v>
      </c>
      <c r="E211">
        <f t="shared" si="22"/>
        <v>1</v>
      </c>
      <c r="F211">
        <f t="shared" si="23"/>
        <v>0</v>
      </c>
      <c r="G211">
        <f t="shared" si="24"/>
        <v>0</v>
      </c>
    </row>
    <row r="212" spans="1:7" ht="13.2" x14ac:dyDescent="0.25">
      <c r="A212" s="6">
        <v>4393.1454505819702</v>
      </c>
      <c r="B212">
        <f t="shared" si="19"/>
        <v>0</v>
      </c>
      <c r="C212">
        <f t="shared" si="20"/>
        <v>0</v>
      </c>
      <c r="D212">
        <f t="shared" si="21"/>
        <v>0</v>
      </c>
      <c r="E212">
        <f t="shared" si="22"/>
        <v>1</v>
      </c>
      <c r="F212">
        <f t="shared" si="23"/>
        <v>0</v>
      </c>
      <c r="G212">
        <f t="shared" si="24"/>
        <v>0</v>
      </c>
    </row>
    <row r="213" spans="1:7" ht="13.2" x14ac:dyDescent="0.25">
      <c r="A213" s="6">
        <v>1161.91935098865</v>
      </c>
      <c r="B213">
        <f t="shared" si="19"/>
        <v>0</v>
      </c>
      <c r="C213">
        <f t="shared" si="20"/>
        <v>0</v>
      </c>
      <c r="D213">
        <f t="shared" si="21"/>
        <v>0</v>
      </c>
      <c r="E213">
        <f t="shared" si="22"/>
        <v>1</v>
      </c>
      <c r="F213">
        <f t="shared" si="23"/>
        <v>0</v>
      </c>
      <c r="G213">
        <f t="shared" si="24"/>
        <v>0</v>
      </c>
    </row>
    <row r="214" spans="1:7" ht="13.2" x14ac:dyDescent="0.25">
      <c r="A214" s="6">
        <v>1239.31460113707</v>
      </c>
      <c r="B214">
        <f t="shared" si="19"/>
        <v>0</v>
      </c>
      <c r="C214">
        <f t="shared" si="20"/>
        <v>0</v>
      </c>
      <c r="D214">
        <f t="shared" si="21"/>
        <v>0</v>
      </c>
      <c r="E214">
        <f t="shared" si="22"/>
        <v>1</v>
      </c>
      <c r="F214">
        <f t="shared" si="23"/>
        <v>0</v>
      </c>
      <c r="G214">
        <f t="shared" si="24"/>
        <v>0</v>
      </c>
    </row>
    <row r="215" spans="1:7" ht="13.2" x14ac:dyDescent="0.25">
      <c r="A215" s="6">
        <v>2017.2665270350401</v>
      </c>
      <c r="B215">
        <f t="shared" si="19"/>
        <v>0</v>
      </c>
      <c r="C215">
        <f t="shared" si="20"/>
        <v>0</v>
      </c>
      <c r="D215">
        <f t="shared" si="21"/>
        <v>0</v>
      </c>
      <c r="E215">
        <f t="shared" si="22"/>
        <v>1</v>
      </c>
      <c r="F215">
        <f t="shared" si="23"/>
        <v>0</v>
      </c>
      <c r="G215">
        <f t="shared" si="24"/>
        <v>0</v>
      </c>
    </row>
    <row r="216" spans="1:7" ht="13.2" x14ac:dyDescent="0.25">
      <c r="A216" s="6">
        <v>1691.9038117804801</v>
      </c>
      <c r="B216">
        <f t="shared" si="19"/>
        <v>0</v>
      </c>
      <c r="C216">
        <f t="shared" si="20"/>
        <v>0</v>
      </c>
      <c r="D216">
        <f t="shared" si="21"/>
        <v>0</v>
      </c>
      <c r="E216">
        <f t="shared" si="22"/>
        <v>1</v>
      </c>
      <c r="F216">
        <f t="shared" si="23"/>
        <v>0</v>
      </c>
      <c r="G216">
        <f t="shared" si="24"/>
        <v>0</v>
      </c>
    </row>
    <row r="217" spans="1:7" ht="13.2" x14ac:dyDescent="0.25">
      <c r="A217" s="6">
        <v>1319.8812804832701</v>
      </c>
      <c r="B217">
        <f t="shared" si="19"/>
        <v>0</v>
      </c>
      <c r="C217">
        <f t="shared" si="20"/>
        <v>0</v>
      </c>
      <c r="D217">
        <f t="shared" si="21"/>
        <v>0</v>
      </c>
      <c r="E217">
        <f t="shared" si="22"/>
        <v>1</v>
      </c>
      <c r="F217">
        <f t="shared" si="23"/>
        <v>0</v>
      </c>
      <c r="G217">
        <f t="shared" si="24"/>
        <v>0</v>
      </c>
    </row>
    <row r="218" spans="1:7" ht="13.2" x14ac:dyDescent="0.25">
      <c r="A218" s="6">
        <v>358.71339804047602</v>
      </c>
      <c r="B218">
        <f t="shared" si="19"/>
        <v>0</v>
      </c>
      <c r="C218">
        <f t="shared" si="20"/>
        <v>0</v>
      </c>
      <c r="D218">
        <f t="shared" si="21"/>
        <v>1</v>
      </c>
      <c r="E218">
        <f t="shared" si="22"/>
        <v>0</v>
      </c>
      <c r="F218">
        <f t="shared" si="23"/>
        <v>0</v>
      </c>
      <c r="G218">
        <f t="shared" si="24"/>
        <v>0</v>
      </c>
    </row>
    <row r="219" spans="1:7" ht="13.2" x14ac:dyDescent="0.25">
      <c r="A219" s="6">
        <v>326.95263003538702</v>
      </c>
      <c r="B219">
        <f t="shared" si="19"/>
        <v>0</v>
      </c>
      <c r="C219">
        <f t="shared" si="20"/>
        <v>0</v>
      </c>
      <c r="D219">
        <f t="shared" si="21"/>
        <v>1</v>
      </c>
      <c r="E219">
        <f t="shared" si="22"/>
        <v>0</v>
      </c>
      <c r="F219">
        <f t="shared" si="23"/>
        <v>0</v>
      </c>
      <c r="G219">
        <f t="shared" si="24"/>
        <v>0</v>
      </c>
    </row>
    <row r="220" spans="1:7" ht="13.2" x14ac:dyDescent="0.25">
      <c r="A220" s="6">
        <v>458.502838075189</v>
      </c>
      <c r="B220">
        <f t="shared" si="19"/>
        <v>0</v>
      </c>
      <c r="C220">
        <f t="shared" si="20"/>
        <v>0</v>
      </c>
      <c r="D220">
        <f t="shared" si="21"/>
        <v>1</v>
      </c>
      <c r="E220">
        <f t="shared" si="22"/>
        <v>0</v>
      </c>
      <c r="F220">
        <f t="shared" si="23"/>
        <v>0</v>
      </c>
      <c r="G220">
        <f t="shared" si="24"/>
        <v>0</v>
      </c>
    </row>
    <row r="221" spans="1:7" ht="13.2" x14ac:dyDescent="0.25">
      <c r="A221" s="6">
        <v>1512.24674295418</v>
      </c>
      <c r="B221">
        <f t="shared" si="19"/>
        <v>0</v>
      </c>
      <c r="C221">
        <f t="shared" si="20"/>
        <v>0</v>
      </c>
      <c r="D221">
        <f t="shared" si="21"/>
        <v>0</v>
      </c>
      <c r="E221">
        <f t="shared" si="22"/>
        <v>1</v>
      </c>
      <c r="F221">
        <f t="shared" si="23"/>
        <v>0</v>
      </c>
      <c r="G221">
        <f t="shared" si="24"/>
        <v>0</v>
      </c>
    </row>
    <row r="222" spans="1:7" ht="13.2" x14ac:dyDescent="0.25">
      <c r="A222" s="6">
        <v>230.193123150704</v>
      </c>
      <c r="B222">
        <f t="shared" si="19"/>
        <v>0</v>
      </c>
      <c r="C222">
        <f t="shared" si="20"/>
        <v>0</v>
      </c>
      <c r="D222">
        <f t="shared" si="21"/>
        <v>1</v>
      </c>
      <c r="E222">
        <f t="shared" si="22"/>
        <v>0</v>
      </c>
      <c r="F222">
        <f t="shared" si="23"/>
        <v>0</v>
      </c>
      <c r="G222">
        <f t="shared" si="24"/>
        <v>0</v>
      </c>
    </row>
    <row r="223" spans="1:7" ht="13.2" x14ac:dyDescent="0.25">
      <c r="A223" s="6">
        <v>289.97655280663997</v>
      </c>
      <c r="B223">
        <f t="shared" si="19"/>
        <v>0</v>
      </c>
      <c r="C223">
        <f t="shared" si="20"/>
        <v>0</v>
      </c>
      <c r="D223">
        <f t="shared" si="21"/>
        <v>1</v>
      </c>
      <c r="E223">
        <f t="shared" si="22"/>
        <v>0</v>
      </c>
      <c r="F223">
        <f t="shared" si="23"/>
        <v>0</v>
      </c>
      <c r="G223">
        <f t="shared" si="24"/>
        <v>0</v>
      </c>
    </row>
    <row r="224" spans="1:7" ht="13.2" x14ac:dyDescent="0.25">
      <c r="A224" s="6">
        <v>323.70495535004301</v>
      </c>
      <c r="B224">
        <f t="shared" si="19"/>
        <v>0</v>
      </c>
      <c r="C224">
        <f t="shared" si="20"/>
        <v>0</v>
      </c>
      <c r="D224">
        <f t="shared" si="21"/>
        <v>1</v>
      </c>
      <c r="E224">
        <f t="shared" si="22"/>
        <v>0</v>
      </c>
      <c r="F224">
        <f t="shared" si="23"/>
        <v>0</v>
      </c>
      <c r="G224">
        <f t="shared" si="24"/>
        <v>0</v>
      </c>
    </row>
    <row r="225" spans="1:7" ht="13.2" x14ac:dyDescent="0.25">
      <c r="A225" s="6">
        <v>3256.9520534216899</v>
      </c>
      <c r="B225">
        <f t="shared" si="19"/>
        <v>0</v>
      </c>
      <c r="C225">
        <f t="shared" si="20"/>
        <v>0</v>
      </c>
      <c r="D225">
        <f t="shared" si="21"/>
        <v>0</v>
      </c>
      <c r="E225">
        <f t="shared" si="22"/>
        <v>1</v>
      </c>
      <c r="F225">
        <f t="shared" si="23"/>
        <v>0</v>
      </c>
      <c r="G225">
        <f t="shared" si="24"/>
        <v>0</v>
      </c>
    </row>
    <row r="226" spans="1:7" ht="13.2" x14ac:dyDescent="0.25">
      <c r="A226" s="6">
        <v>617.21481163688202</v>
      </c>
      <c r="B226">
        <f t="shared" si="19"/>
        <v>0</v>
      </c>
      <c r="C226">
        <f t="shared" si="20"/>
        <v>0</v>
      </c>
      <c r="D226">
        <f t="shared" si="21"/>
        <v>1</v>
      </c>
      <c r="E226">
        <f t="shared" si="22"/>
        <v>0</v>
      </c>
      <c r="F226">
        <f t="shared" si="23"/>
        <v>0</v>
      </c>
      <c r="G226">
        <f t="shared" si="24"/>
        <v>0</v>
      </c>
    </row>
    <row r="227" spans="1:7" ht="13.2" x14ac:dyDescent="0.25">
      <c r="A227" s="6">
        <v>984.15012626888802</v>
      </c>
      <c r="B227">
        <f t="shared" si="19"/>
        <v>0</v>
      </c>
      <c r="C227">
        <f t="shared" si="20"/>
        <v>0</v>
      </c>
      <c r="D227">
        <f t="shared" si="21"/>
        <v>1</v>
      </c>
      <c r="E227">
        <f t="shared" si="22"/>
        <v>0</v>
      </c>
      <c r="F227">
        <f t="shared" si="23"/>
        <v>0</v>
      </c>
      <c r="G227">
        <f t="shared" si="24"/>
        <v>0</v>
      </c>
    </row>
    <row r="228" spans="1:7" ht="13.2" x14ac:dyDescent="0.25">
      <c r="A228" s="6">
        <v>4647.1965583106103</v>
      </c>
      <c r="B228">
        <f t="shared" si="19"/>
        <v>0</v>
      </c>
      <c r="C228">
        <f t="shared" si="20"/>
        <v>0</v>
      </c>
      <c r="D228">
        <f t="shared" si="21"/>
        <v>0</v>
      </c>
      <c r="E228">
        <f t="shared" si="22"/>
        <v>1</v>
      </c>
      <c r="F228">
        <f t="shared" si="23"/>
        <v>0</v>
      </c>
      <c r="G228">
        <f t="shared" si="24"/>
        <v>0</v>
      </c>
    </row>
    <row r="229" spans="1:7" ht="13.2" x14ac:dyDescent="0.25">
      <c r="A229" s="6">
        <v>474.45321009292502</v>
      </c>
      <c r="B229">
        <f t="shared" si="19"/>
        <v>0</v>
      </c>
      <c r="C229">
        <f t="shared" si="20"/>
        <v>0</v>
      </c>
      <c r="D229">
        <f t="shared" si="21"/>
        <v>1</v>
      </c>
      <c r="E229">
        <f t="shared" si="22"/>
        <v>0</v>
      </c>
      <c r="F229">
        <f t="shared" si="23"/>
        <v>0</v>
      </c>
      <c r="G229">
        <f t="shared" si="24"/>
        <v>0</v>
      </c>
    </row>
    <row r="230" spans="1:7" ht="13.2" x14ac:dyDescent="0.25">
      <c r="A230" s="6">
        <v>865.11448044116003</v>
      </c>
      <c r="B230">
        <f t="shared" si="19"/>
        <v>0</v>
      </c>
      <c r="C230">
        <f t="shared" si="20"/>
        <v>0</v>
      </c>
      <c r="D230">
        <f t="shared" si="21"/>
        <v>1</v>
      </c>
      <c r="E230">
        <f t="shared" si="22"/>
        <v>0</v>
      </c>
      <c r="F230">
        <f t="shared" si="23"/>
        <v>0</v>
      </c>
      <c r="G230">
        <f t="shared" si="24"/>
        <v>0</v>
      </c>
    </row>
    <row r="231" spans="1:7" ht="13.2" x14ac:dyDescent="0.25">
      <c r="A231" s="6">
        <v>951.10624457208496</v>
      </c>
      <c r="B231">
        <f t="shared" si="19"/>
        <v>0</v>
      </c>
      <c r="C231">
        <f t="shared" si="20"/>
        <v>0</v>
      </c>
      <c r="D231">
        <f t="shared" si="21"/>
        <v>1</v>
      </c>
      <c r="E231">
        <f t="shared" si="22"/>
        <v>0</v>
      </c>
      <c r="F231">
        <f t="shared" si="23"/>
        <v>0</v>
      </c>
      <c r="G231">
        <f t="shared" si="24"/>
        <v>0</v>
      </c>
    </row>
    <row r="232" spans="1:7" ht="13.2" x14ac:dyDescent="0.25">
      <c r="A232" s="6">
        <v>903.83986749533597</v>
      </c>
      <c r="B232">
        <f t="shared" si="19"/>
        <v>0</v>
      </c>
      <c r="C232">
        <f t="shared" si="20"/>
        <v>0</v>
      </c>
      <c r="D232">
        <f t="shared" si="21"/>
        <v>1</v>
      </c>
      <c r="E232">
        <f t="shared" si="22"/>
        <v>0</v>
      </c>
      <c r="F232">
        <f t="shared" si="23"/>
        <v>0</v>
      </c>
      <c r="G232">
        <f t="shared" si="24"/>
        <v>0</v>
      </c>
    </row>
    <row r="233" spans="1:7" ht="13.2" x14ac:dyDescent="0.25">
      <c r="A233" s="6">
        <v>415.40491978794802</v>
      </c>
      <c r="B233">
        <f t="shared" si="19"/>
        <v>0</v>
      </c>
      <c r="C233">
        <f t="shared" si="20"/>
        <v>0</v>
      </c>
      <c r="D233">
        <f t="shared" si="21"/>
        <v>1</v>
      </c>
      <c r="E233">
        <f t="shared" si="22"/>
        <v>0</v>
      </c>
      <c r="F233">
        <f t="shared" si="23"/>
        <v>0</v>
      </c>
      <c r="G233">
        <f t="shared" si="24"/>
        <v>0</v>
      </c>
    </row>
    <row r="234" spans="1:7" ht="13.2" x14ac:dyDescent="0.25">
      <c r="A234" s="6">
        <v>1346.70650133595</v>
      </c>
      <c r="B234">
        <f t="shared" si="19"/>
        <v>0</v>
      </c>
      <c r="C234">
        <f t="shared" si="20"/>
        <v>0</v>
      </c>
      <c r="D234">
        <f t="shared" si="21"/>
        <v>0</v>
      </c>
      <c r="E234">
        <f t="shared" si="22"/>
        <v>1</v>
      </c>
      <c r="F234">
        <f t="shared" si="23"/>
        <v>0</v>
      </c>
      <c r="G234">
        <f t="shared" si="24"/>
        <v>0</v>
      </c>
    </row>
    <row r="235" spans="1:7" ht="13.2" x14ac:dyDescent="0.25">
      <c r="A235" s="6">
        <v>1187.58113445198</v>
      </c>
      <c r="B235">
        <f t="shared" si="19"/>
        <v>0</v>
      </c>
      <c r="C235">
        <f t="shared" si="20"/>
        <v>0</v>
      </c>
      <c r="D235">
        <f t="shared" si="21"/>
        <v>0</v>
      </c>
      <c r="E235">
        <f t="shared" si="22"/>
        <v>1</v>
      </c>
      <c r="F235">
        <f t="shared" si="23"/>
        <v>0</v>
      </c>
      <c r="G235">
        <f t="shared" si="24"/>
        <v>0</v>
      </c>
    </row>
    <row r="236" spans="1:7" ht="13.2" x14ac:dyDescent="0.25">
      <c r="A236" s="6">
        <v>993.77466970482101</v>
      </c>
      <c r="B236">
        <f t="shared" si="19"/>
        <v>0</v>
      </c>
      <c r="C236">
        <f t="shared" si="20"/>
        <v>0</v>
      </c>
      <c r="D236">
        <f t="shared" si="21"/>
        <v>1</v>
      </c>
      <c r="E236">
        <f t="shared" si="22"/>
        <v>0</v>
      </c>
      <c r="F236">
        <f t="shared" si="23"/>
        <v>0</v>
      </c>
      <c r="G236">
        <f t="shared" si="24"/>
        <v>0</v>
      </c>
    </row>
    <row r="237" spans="1:7" ht="13.2" x14ac:dyDescent="0.25">
      <c r="A237" s="6">
        <v>1262.5657596877099</v>
      </c>
      <c r="B237">
        <f t="shared" si="19"/>
        <v>0</v>
      </c>
      <c r="C237">
        <f t="shared" si="20"/>
        <v>0</v>
      </c>
      <c r="D237">
        <f t="shared" si="21"/>
        <v>0</v>
      </c>
      <c r="E237">
        <f t="shared" si="22"/>
        <v>1</v>
      </c>
      <c r="F237">
        <f t="shared" si="23"/>
        <v>0</v>
      </c>
      <c r="G237">
        <f t="shared" si="24"/>
        <v>0</v>
      </c>
    </row>
    <row r="238" spans="1:7" ht="13.2" x14ac:dyDescent="0.25">
      <c r="A238" s="6">
        <v>813.36323939138003</v>
      </c>
      <c r="B238">
        <f t="shared" si="19"/>
        <v>0</v>
      </c>
      <c r="C238">
        <f t="shared" si="20"/>
        <v>0</v>
      </c>
      <c r="D238">
        <f t="shared" si="21"/>
        <v>1</v>
      </c>
      <c r="E238">
        <f t="shared" si="22"/>
        <v>0</v>
      </c>
      <c r="F238">
        <f t="shared" si="23"/>
        <v>0</v>
      </c>
      <c r="G238">
        <f t="shared" si="24"/>
        <v>0</v>
      </c>
    </row>
    <row r="239" spans="1:7" ht="13.2" x14ac:dyDescent="0.25">
      <c r="A239" s="6">
        <v>375.78253434111599</v>
      </c>
      <c r="B239">
        <f t="shared" si="19"/>
        <v>0</v>
      </c>
      <c r="C239">
        <f t="shared" si="20"/>
        <v>0</v>
      </c>
      <c r="D239">
        <f t="shared" si="21"/>
        <v>1</v>
      </c>
      <c r="E239">
        <f t="shared" si="22"/>
        <v>0</v>
      </c>
      <c r="F239">
        <f t="shared" si="23"/>
        <v>0</v>
      </c>
      <c r="G239">
        <f t="shared" si="24"/>
        <v>0</v>
      </c>
    </row>
    <row r="240" spans="1:7" ht="13.2" x14ac:dyDescent="0.25">
      <c r="A240" s="6">
        <v>716.08043016196405</v>
      </c>
      <c r="B240">
        <f t="shared" si="19"/>
        <v>0</v>
      </c>
      <c r="C240">
        <f t="shared" si="20"/>
        <v>0</v>
      </c>
      <c r="D240">
        <f t="shared" si="21"/>
        <v>1</v>
      </c>
      <c r="E240">
        <f t="shared" si="22"/>
        <v>0</v>
      </c>
      <c r="F240">
        <f t="shared" si="23"/>
        <v>0</v>
      </c>
      <c r="G240">
        <f t="shared" si="24"/>
        <v>0</v>
      </c>
    </row>
    <row r="241" spans="1:7" ht="13.2" x14ac:dyDescent="0.25">
      <c r="A241" s="6">
        <v>985.99379941070595</v>
      </c>
      <c r="B241">
        <f t="shared" si="19"/>
        <v>0</v>
      </c>
      <c r="C241">
        <f t="shared" si="20"/>
        <v>0</v>
      </c>
      <c r="D241">
        <f t="shared" si="21"/>
        <v>1</v>
      </c>
      <c r="E241">
        <f t="shared" si="22"/>
        <v>0</v>
      </c>
      <c r="F241">
        <f t="shared" si="23"/>
        <v>0</v>
      </c>
      <c r="G241">
        <f t="shared" si="24"/>
        <v>0</v>
      </c>
    </row>
    <row r="242" spans="1:7" ht="13.2" x14ac:dyDescent="0.25">
      <c r="A242" s="6">
        <v>589.51602541910302</v>
      </c>
      <c r="B242">
        <f t="shared" si="19"/>
        <v>0</v>
      </c>
      <c r="C242">
        <f t="shared" si="20"/>
        <v>0</v>
      </c>
      <c r="D242">
        <f t="shared" si="21"/>
        <v>1</v>
      </c>
      <c r="E242">
        <f t="shared" si="22"/>
        <v>0</v>
      </c>
      <c r="F242">
        <f t="shared" si="23"/>
        <v>0</v>
      </c>
      <c r="G242">
        <f t="shared" si="24"/>
        <v>0</v>
      </c>
    </row>
    <row r="243" spans="1:7" ht="13.2" x14ac:dyDescent="0.25">
      <c r="A243" s="6">
        <v>700.668758887168</v>
      </c>
      <c r="B243">
        <f t="shared" si="19"/>
        <v>0</v>
      </c>
      <c r="C243">
        <f t="shared" si="20"/>
        <v>0</v>
      </c>
      <c r="D243">
        <f t="shared" si="21"/>
        <v>1</v>
      </c>
      <c r="E243">
        <f t="shared" si="22"/>
        <v>0</v>
      </c>
      <c r="F243">
        <f t="shared" si="23"/>
        <v>0</v>
      </c>
      <c r="G243">
        <f t="shared" si="24"/>
        <v>0</v>
      </c>
    </row>
    <row r="244" spans="1:7" ht="13.2" x14ac:dyDescent="0.25">
      <c r="A244" s="6">
        <v>2384.9475323809302</v>
      </c>
      <c r="B244">
        <f t="shared" si="19"/>
        <v>0</v>
      </c>
      <c r="C244">
        <f t="shared" si="20"/>
        <v>0</v>
      </c>
      <c r="D244">
        <f t="shared" si="21"/>
        <v>0</v>
      </c>
      <c r="E244">
        <f t="shared" si="22"/>
        <v>1</v>
      </c>
      <c r="F244">
        <f t="shared" si="23"/>
        <v>0</v>
      </c>
      <c r="G244">
        <f t="shared" si="24"/>
        <v>0</v>
      </c>
    </row>
    <row r="245" spans="1:7" ht="13.2" x14ac:dyDescent="0.25">
      <c r="A245" s="6">
        <v>956.30016942776604</v>
      </c>
      <c r="B245">
        <f t="shared" si="19"/>
        <v>0</v>
      </c>
      <c r="C245">
        <f t="shared" si="20"/>
        <v>0</v>
      </c>
      <c r="D245">
        <f t="shared" si="21"/>
        <v>1</v>
      </c>
      <c r="E245">
        <f t="shared" si="22"/>
        <v>0</v>
      </c>
      <c r="F245">
        <f t="shared" si="23"/>
        <v>0</v>
      </c>
      <c r="G245">
        <f t="shared" si="24"/>
        <v>0</v>
      </c>
    </row>
    <row r="246" spans="1:7" ht="13.2" x14ac:dyDescent="0.25">
      <c r="A246" s="6">
        <v>747.08120987650796</v>
      </c>
      <c r="B246">
        <f t="shared" si="19"/>
        <v>0</v>
      </c>
      <c r="C246">
        <f t="shared" si="20"/>
        <v>0</v>
      </c>
      <c r="D246">
        <f t="shared" si="21"/>
        <v>1</v>
      </c>
      <c r="E246">
        <f t="shared" si="22"/>
        <v>0</v>
      </c>
      <c r="F246">
        <f t="shared" si="23"/>
        <v>0</v>
      </c>
      <c r="G246">
        <f t="shared" si="24"/>
        <v>0</v>
      </c>
    </row>
    <row r="247" spans="1:7" ht="13.2" x14ac:dyDescent="0.25">
      <c r="A247" s="6">
        <v>884.561068940974</v>
      </c>
      <c r="B247">
        <f t="shared" si="19"/>
        <v>0</v>
      </c>
      <c r="C247">
        <f t="shared" si="20"/>
        <v>0</v>
      </c>
      <c r="D247">
        <f t="shared" si="21"/>
        <v>1</v>
      </c>
      <c r="E247">
        <f t="shared" si="22"/>
        <v>0</v>
      </c>
      <c r="F247">
        <f t="shared" si="23"/>
        <v>0</v>
      </c>
      <c r="G247">
        <f t="shared" si="24"/>
        <v>0</v>
      </c>
    </row>
    <row r="248" spans="1:7" ht="13.2" x14ac:dyDescent="0.25">
      <c r="A248" s="6">
        <v>213.46751229931999</v>
      </c>
      <c r="B248">
        <f t="shared" si="19"/>
        <v>0</v>
      </c>
      <c r="C248">
        <f t="shared" si="20"/>
        <v>0</v>
      </c>
      <c r="D248">
        <f t="shared" si="21"/>
        <v>1</v>
      </c>
      <c r="E248">
        <f t="shared" si="22"/>
        <v>0</v>
      </c>
      <c r="F248">
        <f t="shared" si="23"/>
        <v>0</v>
      </c>
      <c r="G248">
        <f t="shared" si="24"/>
        <v>0</v>
      </c>
    </row>
    <row r="249" spans="1:7" ht="13.2" x14ac:dyDescent="0.25">
      <c r="A249" s="6">
        <v>760.25233984328395</v>
      </c>
      <c r="B249">
        <f t="shared" si="19"/>
        <v>0</v>
      </c>
      <c r="C249">
        <f t="shared" si="20"/>
        <v>0</v>
      </c>
      <c r="D249">
        <f t="shared" si="21"/>
        <v>1</v>
      </c>
      <c r="E249">
        <f t="shared" si="22"/>
        <v>0</v>
      </c>
      <c r="F249">
        <f t="shared" si="23"/>
        <v>0</v>
      </c>
      <c r="G249">
        <f t="shared" si="24"/>
        <v>0</v>
      </c>
    </row>
    <row r="250" spans="1:7" ht="13.2" x14ac:dyDescent="0.25">
      <c r="A250" s="6">
        <v>1195.08471662634</v>
      </c>
      <c r="B250">
        <f t="shared" si="19"/>
        <v>0</v>
      </c>
      <c r="C250">
        <f t="shared" si="20"/>
        <v>0</v>
      </c>
      <c r="D250">
        <f t="shared" si="21"/>
        <v>0</v>
      </c>
      <c r="E250">
        <f t="shared" si="22"/>
        <v>1</v>
      </c>
      <c r="F250">
        <f t="shared" si="23"/>
        <v>0</v>
      </c>
      <c r="G250">
        <f t="shared" si="24"/>
        <v>0</v>
      </c>
    </row>
    <row r="251" spans="1:7" ht="13.2" x14ac:dyDescent="0.25">
      <c r="A251" s="6">
        <v>581.50393247952104</v>
      </c>
      <c r="B251">
        <f t="shared" si="19"/>
        <v>0</v>
      </c>
      <c r="C251">
        <f t="shared" si="20"/>
        <v>0</v>
      </c>
      <c r="D251">
        <f t="shared" si="21"/>
        <v>1</v>
      </c>
      <c r="E251">
        <f t="shared" si="22"/>
        <v>0</v>
      </c>
      <c r="F251">
        <f t="shared" si="23"/>
        <v>0</v>
      </c>
      <c r="G251">
        <f t="shared" si="24"/>
        <v>0</v>
      </c>
    </row>
    <row r="252" spans="1:7" ht="13.2" x14ac:dyDescent="0.25">
      <c r="A252" s="6">
        <v>1685.3445535809699</v>
      </c>
      <c r="B252">
        <f t="shared" si="19"/>
        <v>0</v>
      </c>
      <c r="C252">
        <f t="shared" si="20"/>
        <v>0</v>
      </c>
      <c r="D252">
        <f t="shared" si="21"/>
        <v>0</v>
      </c>
      <c r="E252">
        <f t="shared" si="22"/>
        <v>1</v>
      </c>
      <c r="F252">
        <f t="shared" si="23"/>
        <v>0</v>
      </c>
      <c r="G252">
        <f t="shared" si="24"/>
        <v>0</v>
      </c>
    </row>
    <row r="253" spans="1:7" ht="13.2" x14ac:dyDescent="0.25">
      <c r="A253" s="6">
        <v>470.68558812414898</v>
      </c>
      <c r="B253">
        <f t="shared" si="19"/>
        <v>0</v>
      </c>
      <c r="C253">
        <f t="shared" si="20"/>
        <v>0</v>
      </c>
      <c r="D253">
        <f t="shared" si="21"/>
        <v>1</v>
      </c>
      <c r="E253">
        <f t="shared" si="22"/>
        <v>0</v>
      </c>
      <c r="F253">
        <f t="shared" si="23"/>
        <v>0</v>
      </c>
      <c r="G253">
        <f t="shared" si="24"/>
        <v>0</v>
      </c>
    </row>
    <row r="254" spans="1:7" ht="13.2" x14ac:dyDescent="0.25">
      <c r="A254" s="6">
        <v>500.49087616868502</v>
      </c>
      <c r="B254">
        <f t="shared" si="19"/>
        <v>0</v>
      </c>
      <c r="C254">
        <f t="shared" si="20"/>
        <v>0</v>
      </c>
      <c r="D254">
        <f t="shared" si="21"/>
        <v>1</v>
      </c>
      <c r="E254">
        <f t="shared" si="22"/>
        <v>0</v>
      </c>
      <c r="F254">
        <f t="shared" si="23"/>
        <v>0</v>
      </c>
      <c r="G254">
        <f t="shared" si="24"/>
        <v>0</v>
      </c>
    </row>
    <row r="255" spans="1:7" ht="13.2" x14ac:dyDescent="0.25">
      <c r="A255" s="6">
        <v>260.65689190084402</v>
      </c>
      <c r="B255">
        <f t="shared" si="19"/>
        <v>0</v>
      </c>
      <c r="C255">
        <f t="shared" si="20"/>
        <v>0</v>
      </c>
      <c r="D255">
        <f t="shared" si="21"/>
        <v>1</v>
      </c>
      <c r="E255">
        <f t="shared" si="22"/>
        <v>0</v>
      </c>
      <c r="F255">
        <f t="shared" si="23"/>
        <v>0</v>
      </c>
      <c r="G255">
        <f t="shared" si="24"/>
        <v>0</v>
      </c>
    </row>
    <row r="256" spans="1:7" ht="13.2" x14ac:dyDescent="0.25">
      <c r="A256" s="6">
        <v>516.61577112870998</v>
      </c>
      <c r="B256">
        <f t="shared" si="19"/>
        <v>0</v>
      </c>
      <c r="C256">
        <f t="shared" si="20"/>
        <v>0</v>
      </c>
      <c r="D256">
        <f t="shared" si="21"/>
        <v>1</v>
      </c>
      <c r="E256">
        <f t="shared" si="22"/>
        <v>0</v>
      </c>
      <c r="F256">
        <f t="shared" si="23"/>
        <v>0</v>
      </c>
      <c r="G256">
        <f t="shared" si="24"/>
        <v>0</v>
      </c>
    </row>
    <row r="257" spans="1:7" ht="13.2" x14ac:dyDescent="0.25">
      <c r="A257" s="6">
        <v>358.052141392659</v>
      </c>
      <c r="B257">
        <f t="shared" si="19"/>
        <v>0</v>
      </c>
      <c r="C257">
        <f t="shared" si="20"/>
        <v>0</v>
      </c>
      <c r="D257">
        <f t="shared" si="21"/>
        <v>1</v>
      </c>
      <c r="E257">
        <f t="shared" si="22"/>
        <v>0</v>
      </c>
      <c r="F257">
        <f t="shared" si="23"/>
        <v>0</v>
      </c>
      <c r="G257">
        <f t="shared" si="24"/>
        <v>0</v>
      </c>
    </row>
    <row r="258" spans="1:7" ht="13.2" x14ac:dyDescent="0.25">
      <c r="A258" s="6">
        <v>246.749395671678</v>
      </c>
      <c r="B258">
        <f t="shared" si="19"/>
        <v>0</v>
      </c>
      <c r="C258">
        <f t="shared" si="20"/>
        <v>0</v>
      </c>
      <c r="D258">
        <f t="shared" si="21"/>
        <v>1</v>
      </c>
      <c r="E258">
        <f t="shared" si="22"/>
        <v>0</v>
      </c>
      <c r="F258">
        <f t="shared" si="23"/>
        <v>0</v>
      </c>
      <c r="G258">
        <f t="shared" si="24"/>
        <v>0</v>
      </c>
    </row>
    <row r="259" spans="1:7" ht="13.2" x14ac:dyDescent="0.25">
      <c r="A259" s="6">
        <v>617.49359086390302</v>
      </c>
      <c r="B259">
        <f t="shared" ref="B259:B322" si="25">IF(AND($A259&gt;0,$A259&lt;10),1,0)</f>
        <v>0</v>
      </c>
      <c r="C259">
        <f t="shared" ref="C259:C322" si="26">IF(AND($A259&gt;10,$A259&lt;100),1,0)</f>
        <v>0</v>
      </c>
      <c r="D259">
        <f t="shared" ref="D259:D322" si="27">IF(AND($A259&gt;100,$A259&lt;1000),1,0)</f>
        <v>1</v>
      </c>
      <c r="E259">
        <f t="shared" ref="E259:E322" si="28">IF(AND($A259&gt;1000,$A259&lt;10000),1,0)</f>
        <v>0</v>
      </c>
      <c r="F259">
        <f t="shared" ref="F259:F322" si="29">IF(AND($A259&gt;10000,$A259&lt;100000),1,0)</f>
        <v>0</v>
      </c>
      <c r="G259">
        <f t="shared" ref="G259:G322" si="30">IF($A259&gt;100000,1,0)</f>
        <v>0</v>
      </c>
    </row>
    <row r="260" spans="1:7" ht="13.2" x14ac:dyDescent="0.25">
      <c r="A260" s="6">
        <v>768.39204700860398</v>
      </c>
      <c r="B260">
        <f t="shared" si="25"/>
        <v>0</v>
      </c>
      <c r="C260">
        <f t="shared" si="26"/>
        <v>0</v>
      </c>
      <c r="D260">
        <f t="shared" si="27"/>
        <v>1</v>
      </c>
      <c r="E260">
        <f t="shared" si="28"/>
        <v>0</v>
      </c>
      <c r="F260">
        <f t="shared" si="29"/>
        <v>0</v>
      </c>
      <c r="G260">
        <f t="shared" si="30"/>
        <v>0</v>
      </c>
    </row>
    <row r="261" spans="1:7" ht="13.2" x14ac:dyDescent="0.25">
      <c r="A261" s="6">
        <v>754.32768050702896</v>
      </c>
      <c r="B261">
        <f t="shared" si="25"/>
        <v>0</v>
      </c>
      <c r="C261">
        <f t="shared" si="26"/>
        <v>0</v>
      </c>
      <c r="D261">
        <f t="shared" si="27"/>
        <v>1</v>
      </c>
      <c r="E261">
        <f t="shared" si="28"/>
        <v>0</v>
      </c>
      <c r="F261">
        <f t="shared" si="29"/>
        <v>0</v>
      </c>
      <c r="G261">
        <f t="shared" si="30"/>
        <v>0</v>
      </c>
    </row>
    <row r="262" spans="1:7" ht="13.2" x14ac:dyDescent="0.25">
      <c r="A262" s="6">
        <v>525.248328675577</v>
      </c>
      <c r="B262">
        <f t="shared" si="25"/>
        <v>0</v>
      </c>
      <c r="C262">
        <f t="shared" si="26"/>
        <v>0</v>
      </c>
      <c r="D262">
        <f t="shared" si="27"/>
        <v>1</v>
      </c>
      <c r="E262">
        <f t="shared" si="28"/>
        <v>0</v>
      </c>
      <c r="F262">
        <f t="shared" si="29"/>
        <v>0</v>
      </c>
      <c r="G262">
        <f t="shared" si="30"/>
        <v>0</v>
      </c>
    </row>
    <row r="263" spans="1:7" ht="13.2" x14ac:dyDescent="0.25">
      <c r="A263" s="6">
        <v>576.53160875060496</v>
      </c>
      <c r="B263">
        <f t="shared" si="25"/>
        <v>0</v>
      </c>
      <c r="C263">
        <f t="shared" si="26"/>
        <v>0</v>
      </c>
      <c r="D263">
        <f t="shared" si="27"/>
        <v>1</v>
      </c>
      <c r="E263">
        <f t="shared" si="28"/>
        <v>0</v>
      </c>
      <c r="F263">
        <f t="shared" si="29"/>
        <v>0</v>
      </c>
      <c r="G263">
        <f t="shared" si="30"/>
        <v>0</v>
      </c>
    </row>
    <row r="264" spans="1:7" ht="13.2" x14ac:dyDescent="0.25">
      <c r="A264" s="6">
        <v>1738.3910522332001</v>
      </c>
      <c r="B264">
        <f t="shared" si="25"/>
        <v>0</v>
      </c>
      <c r="C264">
        <f t="shared" si="26"/>
        <v>0</v>
      </c>
      <c r="D264">
        <f t="shared" si="27"/>
        <v>0</v>
      </c>
      <c r="E264">
        <f t="shared" si="28"/>
        <v>1</v>
      </c>
      <c r="F264">
        <f t="shared" si="29"/>
        <v>0</v>
      </c>
      <c r="G264">
        <f t="shared" si="30"/>
        <v>0</v>
      </c>
    </row>
    <row r="265" spans="1:7" ht="13.2" x14ac:dyDescent="0.25">
      <c r="A265" s="6">
        <v>1013.0127469622799</v>
      </c>
      <c r="B265">
        <f t="shared" si="25"/>
        <v>0</v>
      </c>
      <c r="C265">
        <f t="shared" si="26"/>
        <v>0</v>
      </c>
      <c r="D265">
        <f t="shared" si="27"/>
        <v>0</v>
      </c>
      <c r="E265">
        <f t="shared" si="28"/>
        <v>1</v>
      </c>
      <c r="F265">
        <f t="shared" si="29"/>
        <v>0</v>
      </c>
      <c r="G265">
        <f t="shared" si="30"/>
        <v>0</v>
      </c>
    </row>
    <row r="266" spans="1:7" ht="13.2" x14ac:dyDescent="0.25">
      <c r="A266" s="6">
        <v>560.73655392264095</v>
      </c>
      <c r="B266">
        <f t="shared" si="25"/>
        <v>0</v>
      </c>
      <c r="C266">
        <f t="shared" si="26"/>
        <v>0</v>
      </c>
      <c r="D266">
        <f t="shared" si="27"/>
        <v>1</v>
      </c>
      <c r="E266">
        <f t="shared" si="28"/>
        <v>0</v>
      </c>
      <c r="F266">
        <f t="shared" si="29"/>
        <v>0</v>
      </c>
      <c r="G266">
        <f t="shared" si="30"/>
        <v>0</v>
      </c>
    </row>
    <row r="267" spans="1:7" ht="13.2" x14ac:dyDescent="0.25">
      <c r="A267" s="6">
        <v>784.66749728623699</v>
      </c>
      <c r="B267">
        <f t="shared" si="25"/>
        <v>0</v>
      </c>
      <c r="C267">
        <f t="shared" si="26"/>
        <v>0</v>
      </c>
      <c r="D267">
        <f t="shared" si="27"/>
        <v>1</v>
      </c>
      <c r="E267">
        <f t="shared" si="28"/>
        <v>0</v>
      </c>
      <c r="F267">
        <f t="shared" si="29"/>
        <v>0</v>
      </c>
      <c r="G267">
        <f t="shared" si="30"/>
        <v>0</v>
      </c>
    </row>
    <row r="268" spans="1:7" ht="13.2" x14ac:dyDescent="0.25">
      <c r="A268" s="6">
        <v>585.62435207728402</v>
      </c>
      <c r="B268">
        <f t="shared" si="25"/>
        <v>0</v>
      </c>
      <c r="C268">
        <f t="shared" si="26"/>
        <v>0</v>
      </c>
      <c r="D268">
        <f t="shared" si="27"/>
        <v>1</v>
      </c>
      <c r="E268">
        <f t="shared" si="28"/>
        <v>0</v>
      </c>
      <c r="F268">
        <f t="shared" si="29"/>
        <v>0</v>
      </c>
      <c r="G268">
        <f t="shared" si="30"/>
        <v>0</v>
      </c>
    </row>
    <row r="269" spans="1:7" ht="13.2" x14ac:dyDescent="0.25">
      <c r="A269" s="6">
        <v>557.95040572593496</v>
      </c>
      <c r="B269">
        <f t="shared" si="25"/>
        <v>0</v>
      </c>
      <c r="C269">
        <f t="shared" si="26"/>
        <v>0</v>
      </c>
      <c r="D269">
        <f t="shared" si="27"/>
        <v>1</v>
      </c>
      <c r="E269">
        <f t="shared" si="28"/>
        <v>0</v>
      </c>
      <c r="F269">
        <f t="shared" si="29"/>
        <v>0</v>
      </c>
      <c r="G269">
        <f t="shared" si="30"/>
        <v>0</v>
      </c>
    </row>
    <row r="270" spans="1:7" ht="13.2" x14ac:dyDescent="0.25">
      <c r="A270" s="6">
        <v>452.55790513146297</v>
      </c>
      <c r="B270">
        <f t="shared" si="25"/>
        <v>0</v>
      </c>
      <c r="C270">
        <f t="shared" si="26"/>
        <v>0</v>
      </c>
      <c r="D270">
        <f t="shared" si="27"/>
        <v>1</v>
      </c>
      <c r="E270">
        <f t="shared" si="28"/>
        <v>0</v>
      </c>
      <c r="F270">
        <f t="shared" si="29"/>
        <v>0</v>
      </c>
      <c r="G270">
        <f t="shared" si="30"/>
        <v>0</v>
      </c>
    </row>
    <row r="271" spans="1:7" ht="13.2" x14ac:dyDescent="0.25">
      <c r="A271" s="6">
        <v>957.64625493319295</v>
      </c>
      <c r="B271">
        <f t="shared" si="25"/>
        <v>0</v>
      </c>
      <c r="C271">
        <f t="shared" si="26"/>
        <v>0</v>
      </c>
      <c r="D271">
        <f t="shared" si="27"/>
        <v>1</v>
      </c>
      <c r="E271">
        <f t="shared" si="28"/>
        <v>0</v>
      </c>
      <c r="F271">
        <f t="shared" si="29"/>
        <v>0</v>
      </c>
      <c r="G271">
        <f t="shared" si="30"/>
        <v>0</v>
      </c>
    </row>
    <row r="272" spans="1:7" ht="13.2" x14ac:dyDescent="0.25">
      <c r="A272" s="6">
        <v>2012.73971222612</v>
      </c>
      <c r="B272">
        <f t="shared" si="25"/>
        <v>0</v>
      </c>
      <c r="C272">
        <f t="shared" si="26"/>
        <v>0</v>
      </c>
      <c r="D272">
        <f t="shared" si="27"/>
        <v>0</v>
      </c>
      <c r="E272">
        <f t="shared" si="28"/>
        <v>1</v>
      </c>
      <c r="F272">
        <f t="shared" si="29"/>
        <v>0</v>
      </c>
      <c r="G272">
        <f t="shared" si="30"/>
        <v>0</v>
      </c>
    </row>
    <row r="273" spans="1:7" ht="13.2" x14ac:dyDescent="0.25">
      <c r="A273" s="6">
        <v>655.39434807644602</v>
      </c>
      <c r="B273">
        <f t="shared" si="25"/>
        <v>0</v>
      </c>
      <c r="C273">
        <f t="shared" si="26"/>
        <v>0</v>
      </c>
      <c r="D273">
        <f t="shared" si="27"/>
        <v>1</v>
      </c>
      <c r="E273">
        <f t="shared" si="28"/>
        <v>0</v>
      </c>
      <c r="F273">
        <f t="shared" si="29"/>
        <v>0</v>
      </c>
      <c r="G273">
        <f t="shared" si="30"/>
        <v>0</v>
      </c>
    </row>
    <row r="274" spans="1:7" ht="13.2" x14ac:dyDescent="0.25">
      <c r="A274" s="6">
        <v>365.41305359793</v>
      </c>
      <c r="B274">
        <f t="shared" si="25"/>
        <v>0</v>
      </c>
      <c r="C274">
        <f t="shared" si="26"/>
        <v>0</v>
      </c>
      <c r="D274">
        <f t="shared" si="27"/>
        <v>1</v>
      </c>
      <c r="E274">
        <f t="shared" si="28"/>
        <v>0</v>
      </c>
      <c r="F274">
        <f t="shared" si="29"/>
        <v>0</v>
      </c>
      <c r="G274">
        <f t="shared" si="30"/>
        <v>0</v>
      </c>
    </row>
    <row r="275" spans="1:7" ht="13.2" x14ac:dyDescent="0.25">
      <c r="A275" s="6">
        <v>711.59369851402403</v>
      </c>
      <c r="B275">
        <f t="shared" si="25"/>
        <v>0</v>
      </c>
      <c r="C275">
        <f t="shared" si="26"/>
        <v>0</v>
      </c>
      <c r="D275">
        <f t="shared" si="27"/>
        <v>1</v>
      </c>
      <c r="E275">
        <f t="shared" si="28"/>
        <v>0</v>
      </c>
      <c r="F275">
        <f t="shared" si="29"/>
        <v>0</v>
      </c>
      <c r="G275">
        <f t="shared" si="30"/>
        <v>0</v>
      </c>
    </row>
    <row r="276" spans="1:7" ht="13.2" x14ac:dyDescent="0.25">
      <c r="A276" s="6">
        <v>454.30661018588</v>
      </c>
      <c r="B276">
        <f t="shared" si="25"/>
        <v>0</v>
      </c>
      <c r="C276">
        <f t="shared" si="26"/>
        <v>0</v>
      </c>
      <c r="D276">
        <f t="shared" si="27"/>
        <v>1</v>
      </c>
      <c r="E276">
        <f t="shared" si="28"/>
        <v>0</v>
      </c>
      <c r="F276">
        <f t="shared" si="29"/>
        <v>0</v>
      </c>
      <c r="G276">
        <f t="shared" si="30"/>
        <v>0</v>
      </c>
    </row>
    <row r="277" spans="1:7" ht="13.2" x14ac:dyDescent="0.25">
      <c r="A277" s="6">
        <v>1665.15390298789</v>
      </c>
      <c r="B277">
        <f t="shared" si="25"/>
        <v>0</v>
      </c>
      <c r="C277">
        <f t="shared" si="26"/>
        <v>0</v>
      </c>
      <c r="D277">
        <f t="shared" si="27"/>
        <v>0</v>
      </c>
      <c r="E277">
        <f t="shared" si="28"/>
        <v>1</v>
      </c>
      <c r="F277">
        <f t="shared" si="29"/>
        <v>0</v>
      </c>
      <c r="G277">
        <f t="shared" si="30"/>
        <v>0</v>
      </c>
    </row>
    <row r="278" spans="1:7" ht="13.2" x14ac:dyDescent="0.25">
      <c r="A278" s="6">
        <v>568.66523753669605</v>
      </c>
      <c r="B278">
        <f t="shared" si="25"/>
        <v>0</v>
      </c>
      <c r="C278">
        <f t="shared" si="26"/>
        <v>0</v>
      </c>
      <c r="D278">
        <f t="shared" si="27"/>
        <v>1</v>
      </c>
      <c r="E278">
        <f t="shared" si="28"/>
        <v>0</v>
      </c>
      <c r="F278">
        <f t="shared" si="29"/>
        <v>0</v>
      </c>
      <c r="G278">
        <f t="shared" si="30"/>
        <v>0</v>
      </c>
    </row>
    <row r="279" spans="1:7" ht="13.2" x14ac:dyDescent="0.25">
      <c r="A279" s="6">
        <v>317.02478651863998</v>
      </c>
      <c r="B279">
        <f t="shared" si="25"/>
        <v>0</v>
      </c>
      <c r="C279">
        <f t="shared" si="26"/>
        <v>0</v>
      </c>
      <c r="D279">
        <f t="shared" si="27"/>
        <v>1</v>
      </c>
      <c r="E279">
        <f t="shared" si="28"/>
        <v>0</v>
      </c>
      <c r="F279">
        <f t="shared" si="29"/>
        <v>0</v>
      </c>
      <c r="G279">
        <f t="shared" si="30"/>
        <v>0</v>
      </c>
    </row>
    <row r="280" spans="1:7" ht="13.2" x14ac:dyDescent="0.25">
      <c r="A280" s="6">
        <v>971.67821384726096</v>
      </c>
      <c r="B280">
        <f t="shared" si="25"/>
        <v>0</v>
      </c>
      <c r="C280">
        <f t="shared" si="26"/>
        <v>0</v>
      </c>
      <c r="D280">
        <f t="shared" si="27"/>
        <v>1</v>
      </c>
      <c r="E280">
        <f t="shared" si="28"/>
        <v>0</v>
      </c>
      <c r="F280">
        <f t="shared" si="29"/>
        <v>0</v>
      </c>
      <c r="G280">
        <f t="shared" si="30"/>
        <v>0</v>
      </c>
    </row>
    <row r="281" spans="1:7" ht="13.2" x14ac:dyDescent="0.25">
      <c r="A281" s="6">
        <v>340.67283040374599</v>
      </c>
      <c r="B281">
        <f t="shared" si="25"/>
        <v>0</v>
      </c>
      <c r="C281">
        <f t="shared" si="26"/>
        <v>0</v>
      </c>
      <c r="D281">
        <f t="shared" si="27"/>
        <v>1</v>
      </c>
      <c r="E281">
        <f t="shared" si="28"/>
        <v>0</v>
      </c>
      <c r="F281">
        <f t="shared" si="29"/>
        <v>0</v>
      </c>
      <c r="G281">
        <f t="shared" si="30"/>
        <v>0</v>
      </c>
    </row>
    <row r="282" spans="1:7" ht="13.2" x14ac:dyDescent="0.25">
      <c r="A282" s="6">
        <v>610.86008279924897</v>
      </c>
      <c r="B282">
        <f t="shared" si="25"/>
        <v>0</v>
      </c>
      <c r="C282">
        <f t="shared" si="26"/>
        <v>0</v>
      </c>
      <c r="D282">
        <f t="shared" si="27"/>
        <v>1</v>
      </c>
      <c r="E282">
        <f t="shared" si="28"/>
        <v>0</v>
      </c>
      <c r="F282">
        <f t="shared" si="29"/>
        <v>0</v>
      </c>
      <c r="G282">
        <f t="shared" si="30"/>
        <v>0</v>
      </c>
    </row>
    <row r="283" spans="1:7" ht="13.2" x14ac:dyDescent="0.25">
      <c r="A283" s="6">
        <v>1132.40278819636</v>
      </c>
      <c r="B283">
        <f t="shared" si="25"/>
        <v>0</v>
      </c>
      <c r="C283">
        <f t="shared" si="26"/>
        <v>0</v>
      </c>
      <c r="D283">
        <f t="shared" si="27"/>
        <v>0</v>
      </c>
      <c r="E283">
        <f t="shared" si="28"/>
        <v>1</v>
      </c>
      <c r="F283">
        <f t="shared" si="29"/>
        <v>0</v>
      </c>
      <c r="G283">
        <f t="shared" si="30"/>
        <v>0</v>
      </c>
    </row>
    <row r="284" spans="1:7" ht="13.2" x14ac:dyDescent="0.25">
      <c r="A284" s="6">
        <v>295.14996446631699</v>
      </c>
      <c r="B284">
        <f t="shared" si="25"/>
        <v>0</v>
      </c>
      <c r="C284">
        <f t="shared" si="26"/>
        <v>0</v>
      </c>
      <c r="D284">
        <f t="shared" si="27"/>
        <v>1</v>
      </c>
      <c r="E284">
        <f t="shared" si="28"/>
        <v>0</v>
      </c>
      <c r="F284">
        <f t="shared" si="29"/>
        <v>0</v>
      </c>
      <c r="G284">
        <f t="shared" si="30"/>
        <v>0</v>
      </c>
    </row>
    <row r="285" spans="1:7" ht="13.2" x14ac:dyDescent="0.25">
      <c r="A285" s="6">
        <v>307.53913458523198</v>
      </c>
      <c r="B285">
        <f t="shared" si="25"/>
        <v>0</v>
      </c>
      <c r="C285">
        <f t="shared" si="26"/>
        <v>0</v>
      </c>
      <c r="D285">
        <f t="shared" si="27"/>
        <v>1</v>
      </c>
      <c r="E285">
        <f t="shared" si="28"/>
        <v>0</v>
      </c>
      <c r="F285">
        <f t="shared" si="29"/>
        <v>0</v>
      </c>
      <c r="G285">
        <f t="shared" si="30"/>
        <v>0</v>
      </c>
    </row>
    <row r="286" spans="1:7" ht="13.2" x14ac:dyDescent="0.25">
      <c r="A286" s="6">
        <v>113.316847405272</v>
      </c>
      <c r="B286">
        <f t="shared" si="25"/>
        <v>0</v>
      </c>
      <c r="C286">
        <f t="shared" si="26"/>
        <v>0</v>
      </c>
      <c r="D286">
        <f t="shared" si="27"/>
        <v>1</v>
      </c>
      <c r="E286">
        <f t="shared" si="28"/>
        <v>0</v>
      </c>
      <c r="F286">
        <f t="shared" si="29"/>
        <v>0</v>
      </c>
      <c r="G286">
        <f t="shared" si="30"/>
        <v>0</v>
      </c>
    </row>
    <row r="287" spans="1:7" ht="13.2" x14ac:dyDescent="0.25">
      <c r="A287" s="6">
        <v>642.70809583673599</v>
      </c>
      <c r="B287">
        <f t="shared" si="25"/>
        <v>0</v>
      </c>
      <c r="C287">
        <f t="shared" si="26"/>
        <v>0</v>
      </c>
      <c r="D287">
        <f t="shared" si="27"/>
        <v>1</v>
      </c>
      <c r="E287">
        <f t="shared" si="28"/>
        <v>0</v>
      </c>
      <c r="F287">
        <f t="shared" si="29"/>
        <v>0</v>
      </c>
      <c r="G287">
        <f t="shared" si="30"/>
        <v>0</v>
      </c>
    </row>
    <row r="288" spans="1:7" ht="13.2" x14ac:dyDescent="0.25">
      <c r="A288" s="6">
        <v>375.09234215509701</v>
      </c>
      <c r="B288">
        <f t="shared" si="25"/>
        <v>0</v>
      </c>
      <c r="C288">
        <f t="shared" si="26"/>
        <v>0</v>
      </c>
      <c r="D288">
        <f t="shared" si="27"/>
        <v>1</v>
      </c>
      <c r="E288">
        <f t="shared" si="28"/>
        <v>0</v>
      </c>
      <c r="F288">
        <f t="shared" si="29"/>
        <v>0</v>
      </c>
      <c r="G288">
        <f t="shared" si="30"/>
        <v>0</v>
      </c>
    </row>
    <row r="289" spans="1:7" ht="13.2" x14ac:dyDescent="0.25">
      <c r="A289" s="6">
        <v>134.61097138414601</v>
      </c>
      <c r="B289">
        <f t="shared" si="25"/>
        <v>0</v>
      </c>
      <c r="C289">
        <f t="shared" si="26"/>
        <v>0</v>
      </c>
      <c r="D289">
        <f t="shared" si="27"/>
        <v>1</v>
      </c>
      <c r="E289">
        <f t="shared" si="28"/>
        <v>0</v>
      </c>
      <c r="F289">
        <f t="shared" si="29"/>
        <v>0</v>
      </c>
      <c r="G289">
        <f t="shared" si="30"/>
        <v>0</v>
      </c>
    </row>
    <row r="290" spans="1:7" ht="13.2" x14ac:dyDescent="0.25">
      <c r="A290" s="6">
        <v>426.08624738423299</v>
      </c>
      <c r="B290">
        <f t="shared" si="25"/>
        <v>0</v>
      </c>
      <c r="C290">
        <f t="shared" si="26"/>
        <v>0</v>
      </c>
      <c r="D290">
        <f t="shared" si="27"/>
        <v>1</v>
      </c>
      <c r="E290">
        <f t="shared" si="28"/>
        <v>0</v>
      </c>
      <c r="F290">
        <f t="shared" si="29"/>
        <v>0</v>
      </c>
      <c r="G290">
        <f t="shared" si="30"/>
        <v>0</v>
      </c>
    </row>
    <row r="291" spans="1:7" ht="13.2" x14ac:dyDescent="0.25">
      <c r="A291" s="6">
        <v>1519.7808863170901</v>
      </c>
      <c r="B291">
        <f t="shared" si="25"/>
        <v>0</v>
      </c>
      <c r="C291">
        <f t="shared" si="26"/>
        <v>0</v>
      </c>
      <c r="D291">
        <f t="shared" si="27"/>
        <v>0</v>
      </c>
      <c r="E291">
        <f t="shared" si="28"/>
        <v>1</v>
      </c>
      <c r="F291">
        <f t="shared" si="29"/>
        <v>0</v>
      </c>
      <c r="G291">
        <f t="shared" si="30"/>
        <v>0</v>
      </c>
    </row>
    <row r="292" spans="1:7" ht="13.2" x14ac:dyDescent="0.25">
      <c r="A292" s="6">
        <v>324.98435497319701</v>
      </c>
      <c r="B292">
        <f t="shared" si="25"/>
        <v>0</v>
      </c>
      <c r="C292">
        <f t="shared" si="26"/>
        <v>0</v>
      </c>
      <c r="D292">
        <f t="shared" si="27"/>
        <v>1</v>
      </c>
      <c r="E292">
        <f t="shared" si="28"/>
        <v>0</v>
      </c>
      <c r="F292">
        <f t="shared" si="29"/>
        <v>0</v>
      </c>
      <c r="G292">
        <f t="shared" si="30"/>
        <v>0</v>
      </c>
    </row>
    <row r="293" spans="1:7" ht="13.2" x14ac:dyDescent="0.25">
      <c r="A293" s="6">
        <v>559.896630546751</v>
      </c>
      <c r="B293">
        <f t="shared" si="25"/>
        <v>0</v>
      </c>
      <c r="C293">
        <f t="shared" si="26"/>
        <v>0</v>
      </c>
      <c r="D293">
        <f t="shared" si="27"/>
        <v>1</v>
      </c>
      <c r="E293">
        <f t="shared" si="28"/>
        <v>0</v>
      </c>
      <c r="F293">
        <f t="shared" si="29"/>
        <v>0</v>
      </c>
      <c r="G293">
        <f t="shared" si="30"/>
        <v>0</v>
      </c>
    </row>
    <row r="294" spans="1:7" ht="13.2" x14ac:dyDescent="0.25">
      <c r="A294" s="6">
        <v>417.17074582704902</v>
      </c>
      <c r="B294">
        <f t="shared" si="25"/>
        <v>0</v>
      </c>
      <c r="C294">
        <f t="shared" si="26"/>
        <v>0</v>
      </c>
      <c r="D294">
        <f t="shared" si="27"/>
        <v>1</v>
      </c>
      <c r="E294">
        <f t="shared" si="28"/>
        <v>0</v>
      </c>
      <c r="F294">
        <f t="shared" si="29"/>
        <v>0</v>
      </c>
      <c r="G294">
        <f t="shared" si="30"/>
        <v>0</v>
      </c>
    </row>
    <row r="295" spans="1:7" ht="13.2" x14ac:dyDescent="0.25">
      <c r="A295" s="6">
        <v>443.25118856344102</v>
      </c>
      <c r="B295">
        <f t="shared" si="25"/>
        <v>0</v>
      </c>
      <c r="C295">
        <f t="shared" si="26"/>
        <v>0</v>
      </c>
      <c r="D295">
        <f t="shared" si="27"/>
        <v>1</v>
      </c>
      <c r="E295">
        <f t="shared" si="28"/>
        <v>0</v>
      </c>
      <c r="F295">
        <f t="shared" si="29"/>
        <v>0</v>
      </c>
      <c r="G295">
        <f t="shared" si="30"/>
        <v>0</v>
      </c>
    </row>
    <row r="296" spans="1:7" ht="13.2" x14ac:dyDescent="0.25">
      <c r="A296" s="6">
        <v>93.4520935138504</v>
      </c>
      <c r="B296">
        <f t="shared" si="25"/>
        <v>0</v>
      </c>
      <c r="C296">
        <f t="shared" si="26"/>
        <v>1</v>
      </c>
      <c r="D296">
        <f t="shared" si="27"/>
        <v>0</v>
      </c>
      <c r="E296">
        <f t="shared" si="28"/>
        <v>0</v>
      </c>
      <c r="F296">
        <f t="shared" si="29"/>
        <v>0</v>
      </c>
      <c r="G296">
        <f t="shared" si="30"/>
        <v>0</v>
      </c>
    </row>
    <row r="297" spans="1:7" ht="13.2" x14ac:dyDescent="0.25">
      <c r="A297" s="6">
        <v>315.49026990800598</v>
      </c>
      <c r="B297">
        <f t="shared" si="25"/>
        <v>0</v>
      </c>
      <c r="C297">
        <f t="shared" si="26"/>
        <v>0</v>
      </c>
      <c r="D297">
        <f t="shared" si="27"/>
        <v>1</v>
      </c>
      <c r="E297">
        <f t="shared" si="28"/>
        <v>0</v>
      </c>
      <c r="F297">
        <f t="shared" si="29"/>
        <v>0</v>
      </c>
      <c r="G297">
        <f t="shared" si="30"/>
        <v>0</v>
      </c>
    </row>
    <row r="298" spans="1:7" ht="13.2" x14ac:dyDescent="0.25">
      <c r="A298" s="6">
        <v>2817.3622743074402</v>
      </c>
      <c r="B298">
        <f t="shared" si="25"/>
        <v>0</v>
      </c>
      <c r="C298">
        <f t="shared" si="26"/>
        <v>0</v>
      </c>
      <c r="D298">
        <f t="shared" si="27"/>
        <v>0</v>
      </c>
      <c r="E298">
        <f t="shared" si="28"/>
        <v>1</v>
      </c>
      <c r="F298">
        <f t="shared" si="29"/>
        <v>0</v>
      </c>
      <c r="G298">
        <f t="shared" si="30"/>
        <v>0</v>
      </c>
    </row>
    <row r="299" spans="1:7" ht="13.2" x14ac:dyDescent="0.25">
      <c r="A299" s="6">
        <v>463.76769163810098</v>
      </c>
      <c r="B299">
        <f t="shared" si="25"/>
        <v>0</v>
      </c>
      <c r="C299">
        <f t="shared" si="26"/>
        <v>0</v>
      </c>
      <c r="D299">
        <f t="shared" si="27"/>
        <v>1</v>
      </c>
      <c r="E299">
        <f t="shared" si="28"/>
        <v>0</v>
      </c>
      <c r="F299">
        <f t="shared" si="29"/>
        <v>0</v>
      </c>
      <c r="G299">
        <f t="shared" si="30"/>
        <v>0</v>
      </c>
    </row>
    <row r="300" spans="1:7" ht="13.2" x14ac:dyDescent="0.25">
      <c r="A300" s="6">
        <v>398.17520668865598</v>
      </c>
      <c r="B300">
        <f t="shared" si="25"/>
        <v>0</v>
      </c>
      <c r="C300">
        <f t="shared" si="26"/>
        <v>0</v>
      </c>
      <c r="D300">
        <f t="shared" si="27"/>
        <v>1</v>
      </c>
      <c r="E300">
        <f t="shared" si="28"/>
        <v>0</v>
      </c>
      <c r="F300">
        <f t="shared" si="29"/>
        <v>0</v>
      </c>
      <c r="G300">
        <f t="shared" si="30"/>
        <v>0</v>
      </c>
    </row>
    <row r="301" spans="1:7" ht="13.2" x14ac:dyDescent="0.25">
      <c r="A301" s="6">
        <v>522.70694935149697</v>
      </c>
      <c r="B301">
        <f t="shared" si="25"/>
        <v>0</v>
      </c>
      <c r="C301">
        <f t="shared" si="26"/>
        <v>0</v>
      </c>
      <c r="D301">
        <f t="shared" si="27"/>
        <v>1</v>
      </c>
      <c r="E301">
        <f t="shared" si="28"/>
        <v>0</v>
      </c>
      <c r="F301">
        <f t="shared" si="29"/>
        <v>0</v>
      </c>
      <c r="G301">
        <f t="shared" si="30"/>
        <v>0</v>
      </c>
    </row>
    <row r="302" spans="1:7" ht="13.2" x14ac:dyDescent="0.25">
      <c r="A302" s="6">
        <v>373.20367945268998</v>
      </c>
      <c r="B302">
        <f t="shared" si="25"/>
        <v>0</v>
      </c>
      <c r="C302">
        <f t="shared" si="26"/>
        <v>0</v>
      </c>
      <c r="D302">
        <f t="shared" si="27"/>
        <v>1</v>
      </c>
      <c r="E302">
        <f t="shared" si="28"/>
        <v>0</v>
      </c>
      <c r="F302">
        <f t="shared" si="29"/>
        <v>0</v>
      </c>
      <c r="G302">
        <f t="shared" si="30"/>
        <v>0</v>
      </c>
    </row>
    <row r="303" spans="1:7" ht="13.2" x14ac:dyDescent="0.25">
      <c r="A303" s="6">
        <v>1734.98084700239</v>
      </c>
      <c r="B303">
        <f t="shared" si="25"/>
        <v>0</v>
      </c>
      <c r="C303">
        <f t="shared" si="26"/>
        <v>0</v>
      </c>
      <c r="D303">
        <f t="shared" si="27"/>
        <v>0</v>
      </c>
      <c r="E303">
        <f t="shared" si="28"/>
        <v>1</v>
      </c>
      <c r="F303">
        <f t="shared" si="29"/>
        <v>0</v>
      </c>
      <c r="G303">
        <f t="shared" si="30"/>
        <v>0</v>
      </c>
    </row>
    <row r="304" spans="1:7" ht="13.2" x14ac:dyDescent="0.25">
      <c r="A304" s="6">
        <v>281.94762557645498</v>
      </c>
      <c r="B304">
        <f t="shared" si="25"/>
        <v>0</v>
      </c>
      <c r="C304">
        <f t="shared" si="26"/>
        <v>0</v>
      </c>
      <c r="D304">
        <f t="shared" si="27"/>
        <v>1</v>
      </c>
      <c r="E304">
        <f t="shared" si="28"/>
        <v>0</v>
      </c>
      <c r="F304">
        <f t="shared" si="29"/>
        <v>0</v>
      </c>
      <c r="G304">
        <f t="shared" si="30"/>
        <v>0</v>
      </c>
    </row>
    <row r="305" spans="1:7" ht="13.2" x14ac:dyDescent="0.25">
      <c r="A305" s="6">
        <v>579.67041498762296</v>
      </c>
      <c r="B305">
        <f t="shared" si="25"/>
        <v>0</v>
      </c>
      <c r="C305">
        <f t="shared" si="26"/>
        <v>0</v>
      </c>
      <c r="D305">
        <f t="shared" si="27"/>
        <v>1</v>
      </c>
      <c r="E305">
        <f t="shared" si="28"/>
        <v>0</v>
      </c>
      <c r="F305">
        <f t="shared" si="29"/>
        <v>0</v>
      </c>
      <c r="G305">
        <f t="shared" si="30"/>
        <v>0</v>
      </c>
    </row>
    <row r="306" spans="1:7" ht="13.2" x14ac:dyDescent="0.25">
      <c r="A306" s="6">
        <v>429.55168521349202</v>
      </c>
      <c r="B306">
        <f t="shared" si="25"/>
        <v>0</v>
      </c>
      <c r="C306">
        <f t="shared" si="26"/>
        <v>0</v>
      </c>
      <c r="D306">
        <f t="shared" si="27"/>
        <v>1</v>
      </c>
      <c r="E306">
        <f t="shared" si="28"/>
        <v>0</v>
      </c>
      <c r="F306">
        <f t="shared" si="29"/>
        <v>0</v>
      </c>
      <c r="G306">
        <f t="shared" si="30"/>
        <v>0</v>
      </c>
    </row>
    <row r="307" spans="1:7" ht="13.2" x14ac:dyDescent="0.25">
      <c r="A307" s="6">
        <v>757.12077581622395</v>
      </c>
      <c r="B307">
        <f t="shared" si="25"/>
        <v>0</v>
      </c>
      <c r="C307">
        <f t="shared" si="26"/>
        <v>0</v>
      </c>
      <c r="D307">
        <f t="shared" si="27"/>
        <v>1</v>
      </c>
      <c r="E307">
        <f t="shared" si="28"/>
        <v>0</v>
      </c>
      <c r="F307">
        <f t="shared" si="29"/>
        <v>0</v>
      </c>
      <c r="G307">
        <f t="shared" si="30"/>
        <v>0</v>
      </c>
    </row>
    <row r="308" spans="1:7" ht="13.2" x14ac:dyDescent="0.25">
      <c r="A308" s="6">
        <v>477.83811750700397</v>
      </c>
      <c r="B308">
        <f t="shared" si="25"/>
        <v>0</v>
      </c>
      <c r="C308">
        <f t="shared" si="26"/>
        <v>0</v>
      </c>
      <c r="D308">
        <f t="shared" si="27"/>
        <v>1</v>
      </c>
      <c r="E308">
        <f t="shared" si="28"/>
        <v>0</v>
      </c>
      <c r="F308">
        <f t="shared" si="29"/>
        <v>0</v>
      </c>
      <c r="G308">
        <f t="shared" si="30"/>
        <v>0</v>
      </c>
    </row>
    <row r="309" spans="1:7" ht="13.2" x14ac:dyDescent="0.25">
      <c r="A309" s="6">
        <v>438.77010663368702</v>
      </c>
      <c r="B309">
        <f t="shared" si="25"/>
        <v>0</v>
      </c>
      <c r="C309">
        <f t="shared" si="26"/>
        <v>0</v>
      </c>
      <c r="D309">
        <f t="shared" si="27"/>
        <v>1</v>
      </c>
      <c r="E309">
        <f t="shared" si="28"/>
        <v>0</v>
      </c>
      <c r="F309">
        <f t="shared" si="29"/>
        <v>0</v>
      </c>
      <c r="G309">
        <f t="shared" si="30"/>
        <v>0</v>
      </c>
    </row>
    <row r="310" spans="1:7" ht="13.2" x14ac:dyDescent="0.25">
      <c r="A310" s="6">
        <v>1032.62066023632</v>
      </c>
      <c r="B310">
        <f t="shared" si="25"/>
        <v>0</v>
      </c>
      <c r="C310">
        <f t="shared" si="26"/>
        <v>0</v>
      </c>
      <c r="D310">
        <f t="shared" si="27"/>
        <v>0</v>
      </c>
      <c r="E310">
        <f t="shared" si="28"/>
        <v>1</v>
      </c>
      <c r="F310">
        <f t="shared" si="29"/>
        <v>0</v>
      </c>
      <c r="G310">
        <f t="shared" si="30"/>
        <v>0</v>
      </c>
    </row>
    <row r="311" spans="1:7" ht="13.2" x14ac:dyDescent="0.25">
      <c r="A311" s="6">
        <v>868.997190104531</v>
      </c>
      <c r="B311">
        <f t="shared" si="25"/>
        <v>0</v>
      </c>
      <c r="C311">
        <f t="shared" si="26"/>
        <v>0</v>
      </c>
      <c r="D311">
        <f t="shared" si="27"/>
        <v>1</v>
      </c>
      <c r="E311">
        <f t="shared" si="28"/>
        <v>0</v>
      </c>
      <c r="F311">
        <f t="shared" si="29"/>
        <v>0</v>
      </c>
      <c r="G311">
        <f t="shared" si="30"/>
        <v>0</v>
      </c>
    </row>
    <row r="312" spans="1:7" ht="13.2" x14ac:dyDescent="0.25">
      <c r="A312" s="6">
        <v>262.426084953908</v>
      </c>
      <c r="B312">
        <f t="shared" si="25"/>
        <v>0</v>
      </c>
      <c r="C312">
        <f t="shared" si="26"/>
        <v>0</v>
      </c>
      <c r="D312">
        <f t="shared" si="27"/>
        <v>1</v>
      </c>
      <c r="E312">
        <f t="shared" si="28"/>
        <v>0</v>
      </c>
      <c r="F312">
        <f t="shared" si="29"/>
        <v>0</v>
      </c>
      <c r="G312">
        <f t="shared" si="30"/>
        <v>0</v>
      </c>
    </row>
    <row r="313" spans="1:7" ht="13.2" x14ac:dyDescent="0.25">
      <c r="A313" s="6">
        <v>248.638946851165</v>
      </c>
      <c r="B313">
        <f t="shared" si="25"/>
        <v>0</v>
      </c>
      <c r="C313">
        <f t="shared" si="26"/>
        <v>0</v>
      </c>
      <c r="D313">
        <f t="shared" si="27"/>
        <v>1</v>
      </c>
      <c r="E313">
        <f t="shared" si="28"/>
        <v>0</v>
      </c>
      <c r="F313">
        <f t="shared" si="29"/>
        <v>0</v>
      </c>
      <c r="G313">
        <f t="shared" si="30"/>
        <v>0</v>
      </c>
    </row>
    <row r="314" spans="1:7" ht="13.2" x14ac:dyDescent="0.25">
      <c r="A314" s="6">
        <v>1448.0709368939899</v>
      </c>
      <c r="B314">
        <f t="shared" si="25"/>
        <v>0</v>
      </c>
      <c r="C314">
        <f t="shared" si="26"/>
        <v>0</v>
      </c>
      <c r="D314">
        <f t="shared" si="27"/>
        <v>0</v>
      </c>
      <c r="E314">
        <f t="shared" si="28"/>
        <v>1</v>
      </c>
      <c r="F314">
        <f t="shared" si="29"/>
        <v>0</v>
      </c>
      <c r="G314">
        <f t="shared" si="30"/>
        <v>0</v>
      </c>
    </row>
    <row r="315" spans="1:7" ht="13.2" x14ac:dyDescent="0.25">
      <c r="A315" s="6">
        <v>389.61877056945701</v>
      </c>
      <c r="B315">
        <f t="shared" si="25"/>
        <v>0</v>
      </c>
      <c r="C315">
        <f t="shared" si="26"/>
        <v>0</v>
      </c>
      <c r="D315">
        <f t="shared" si="27"/>
        <v>1</v>
      </c>
      <c r="E315">
        <f t="shared" si="28"/>
        <v>0</v>
      </c>
      <c r="F315">
        <f t="shared" si="29"/>
        <v>0</v>
      </c>
      <c r="G315">
        <f t="shared" si="30"/>
        <v>0</v>
      </c>
    </row>
    <row r="316" spans="1:7" ht="13.2" x14ac:dyDescent="0.25">
      <c r="A316" s="6">
        <v>560.749893483905</v>
      </c>
      <c r="B316">
        <f t="shared" si="25"/>
        <v>0</v>
      </c>
      <c r="C316">
        <f t="shared" si="26"/>
        <v>0</v>
      </c>
      <c r="D316">
        <f t="shared" si="27"/>
        <v>1</v>
      </c>
      <c r="E316">
        <f t="shared" si="28"/>
        <v>0</v>
      </c>
      <c r="F316">
        <f t="shared" si="29"/>
        <v>0</v>
      </c>
      <c r="G316">
        <f t="shared" si="30"/>
        <v>0</v>
      </c>
    </row>
    <row r="317" spans="1:7" ht="13.2" x14ac:dyDescent="0.25">
      <c r="A317" s="6">
        <v>24.735186740040401</v>
      </c>
      <c r="B317">
        <f t="shared" si="25"/>
        <v>0</v>
      </c>
      <c r="C317">
        <f t="shared" si="26"/>
        <v>1</v>
      </c>
      <c r="D317">
        <f t="shared" si="27"/>
        <v>0</v>
      </c>
      <c r="E317">
        <f t="shared" si="28"/>
        <v>0</v>
      </c>
      <c r="F317">
        <f t="shared" si="29"/>
        <v>0</v>
      </c>
      <c r="G317">
        <f t="shared" si="30"/>
        <v>0</v>
      </c>
    </row>
    <row r="318" spans="1:7" ht="13.2" x14ac:dyDescent="0.25">
      <c r="A318" s="6">
        <v>643.96955124626595</v>
      </c>
      <c r="B318">
        <f t="shared" si="25"/>
        <v>0</v>
      </c>
      <c r="C318">
        <f t="shared" si="26"/>
        <v>0</v>
      </c>
      <c r="D318">
        <f t="shared" si="27"/>
        <v>1</v>
      </c>
      <c r="E318">
        <f t="shared" si="28"/>
        <v>0</v>
      </c>
      <c r="F318">
        <f t="shared" si="29"/>
        <v>0</v>
      </c>
      <c r="G318">
        <f t="shared" si="30"/>
        <v>0</v>
      </c>
    </row>
    <row r="319" spans="1:7" ht="13.2" x14ac:dyDescent="0.25">
      <c r="A319" s="6">
        <v>421.029315496827</v>
      </c>
      <c r="B319">
        <f t="shared" si="25"/>
        <v>0</v>
      </c>
      <c r="C319">
        <f t="shared" si="26"/>
        <v>0</v>
      </c>
      <c r="D319">
        <f t="shared" si="27"/>
        <v>1</v>
      </c>
      <c r="E319">
        <f t="shared" si="28"/>
        <v>0</v>
      </c>
      <c r="F319">
        <f t="shared" si="29"/>
        <v>0</v>
      </c>
      <c r="G319">
        <f t="shared" si="30"/>
        <v>0</v>
      </c>
    </row>
    <row r="320" spans="1:7" ht="13.2" x14ac:dyDescent="0.25">
      <c r="A320" s="6">
        <v>222.31983077852101</v>
      </c>
      <c r="B320">
        <f t="shared" si="25"/>
        <v>0</v>
      </c>
      <c r="C320">
        <f t="shared" si="26"/>
        <v>0</v>
      </c>
      <c r="D320">
        <f t="shared" si="27"/>
        <v>1</v>
      </c>
      <c r="E320">
        <f t="shared" si="28"/>
        <v>0</v>
      </c>
      <c r="F320">
        <f t="shared" si="29"/>
        <v>0</v>
      </c>
      <c r="G320">
        <f t="shared" si="30"/>
        <v>0</v>
      </c>
    </row>
    <row r="321" spans="1:7" ht="13.2" x14ac:dyDescent="0.25">
      <c r="A321" s="6">
        <v>538.77308699728701</v>
      </c>
      <c r="B321">
        <f t="shared" si="25"/>
        <v>0</v>
      </c>
      <c r="C321">
        <f t="shared" si="26"/>
        <v>0</v>
      </c>
      <c r="D321">
        <f t="shared" si="27"/>
        <v>1</v>
      </c>
      <c r="E321">
        <f t="shared" si="28"/>
        <v>0</v>
      </c>
      <c r="F321">
        <f t="shared" si="29"/>
        <v>0</v>
      </c>
      <c r="G321">
        <f t="shared" si="30"/>
        <v>0</v>
      </c>
    </row>
    <row r="322" spans="1:7" ht="13.2" x14ac:dyDescent="0.25">
      <c r="A322" s="6">
        <v>160.96862446462001</v>
      </c>
      <c r="B322">
        <f t="shared" si="25"/>
        <v>0</v>
      </c>
      <c r="C322">
        <f t="shared" si="26"/>
        <v>0</v>
      </c>
      <c r="D322">
        <f t="shared" si="27"/>
        <v>1</v>
      </c>
      <c r="E322">
        <f t="shared" si="28"/>
        <v>0</v>
      </c>
      <c r="F322">
        <f t="shared" si="29"/>
        <v>0</v>
      </c>
      <c r="G322">
        <f t="shared" si="30"/>
        <v>0</v>
      </c>
    </row>
    <row r="323" spans="1:7" ht="13.2" x14ac:dyDescent="0.25">
      <c r="A323" s="6">
        <v>129.22399889573501</v>
      </c>
      <c r="B323">
        <f t="shared" ref="B323:B386" si="31">IF(AND($A323&gt;0,$A323&lt;10),1,0)</f>
        <v>0</v>
      </c>
      <c r="C323">
        <f t="shared" ref="C323:C386" si="32">IF(AND($A323&gt;10,$A323&lt;100),1,0)</f>
        <v>0</v>
      </c>
      <c r="D323">
        <f t="shared" ref="D323:D386" si="33">IF(AND($A323&gt;100,$A323&lt;1000),1,0)</f>
        <v>1</v>
      </c>
      <c r="E323">
        <f t="shared" ref="E323:E386" si="34">IF(AND($A323&gt;1000,$A323&lt;10000),1,0)</f>
        <v>0</v>
      </c>
      <c r="F323">
        <f t="shared" ref="F323:F386" si="35">IF(AND($A323&gt;10000,$A323&lt;100000),1,0)</f>
        <v>0</v>
      </c>
      <c r="G323">
        <f t="shared" ref="G323:G386" si="36">IF($A323&gt;100000,1,0)</f>
        <v>0</v>
      </c>
    </row>
    <row r="324" spans="1:7" ht="13.2" x14ac:dyDescent="0.25">
      <c r="A324" s="6">
        <v>251.290728871966</v>
      </c>
      <c r="B324">
        <f t="shared" si="31"/>
        <v>0</v>
      </c>
      <c r="C324">
        <f t="shared" si="32"/>
        <v>0</v>
      </c>
      <c r="D324">
        <f t="shared" si="33"/>
        <v>1</v>
      </c>
      <c r="E324">
        <f t="shared" si="34"/>
        <v>0</v>
      </c>
      <c r="F324">
        <f t="shared" si="35"/>
        <v>0</v>
      </c>
      <c r="G324">
        <f t="shared" si="36"/>
        <v>0</v>
      </c>
    </row>
    <row r="325" spans="1:7" ht="13.2" x14ac:dyDescent="0.25">
      <c r="A325" s="6">
        <v>268.72390702815198</v>
      </c>
      <c r="B325">
        <f t="shared" si="31"/>
        <v>0</v>
      </c>
      <c r="C325">
        <f t="shared" si="32"/>
        <v>0</v>
      </c>
      <c r="D325">
        <f t="shared" si="33"/>
        <v>1</v>
      </c>
      <c r="E325">
        <f t="shared" si="34"/>
        <v>0</v>
      </c>
      <c r="F325">
        <f t="shared" si="35"/>
        <v>0</v>
      </c>
      <c r="G325">
        <f t="shared" si="36"/>
        <v>0</v>
      </c>
    </row>
    <row r="326" spans="1:7" ht="13.2" x14ac:dyDescent="0.25">
      <c r="A326" s="6">
        <v>165.68794421196401</v>
      </c>
      <c r="B326">
        <f t="shared" si="31"/>
        <v>0</v>
      </c>
      <c r="C326">
        <f t="shared" si="32"/>
        <v>0</v>
      </c>
      <c r="D326">
        <f t="shared" si="33"/>
        <v>1</v>
      </c>
      <c r="E326">
        <f t="shared" si="34"/>
        <v>0</v>
      </c>
      <c r="F326">
        <f t="shared" si="35"/>
        <v>0</v>
      </c>
      <c r="G326">
        <f t="shared" si="36"/>
        <v>0</v>
      </c>
    </row>
    <row r="327" spans="1:7" ht="13.2" x14ac:dyDescent="0.25">
      <c r="A327" s="6">
        <v>116.549360549434</v>
      </c>
      <c r="B327">
        <f t="shared" si="31"/>
        <v>0</v>
      </c>
      <c r="C327">
        <f t="shared" si="32"/>
        <v>0</v>
      </c>
      <c r="D327">
        <f t="shared" si="33"/>
        <v>1</v>
      </c>
      <c r="E327">
        <f t="shared" si="34"/>
        <v>0</v>
      </c>
      <c r="F327">
        <f t="shared" si="35"/>
        <v>0</v>
      </c>
      <c r="G327">
        <f t="shared" si="36"/>
        <v>0</v>
      </c>
    </row>
    <row r="328" spans="1:7" ht="13.2" x14ac:dyDescent="0.25">
      <c r="A328" s="6">
        <v>254.58510126366599</v>
      </c>
      <c r="B328">
        <f t="shared" si="31"/>
        <v>0</v>
      </c>
      <c r="C328">
        <f t="shared" si="32"/>
        <v>0</v>
      </c>
      <c r="D328">
        <f t="shared" si="33"/>
        <v>1</v>
      </c>
      <c r="E328">
        <f t="shared" si="34"/>
        <v>0</v>
      </c>
      <c r="F328">
        <f t="shared" si="35"/>
        <v>0</v>
      </c>
      <c r="G328">
        <f t="shared" si="36"/>
        <v>0</v>
      </c>
    </row>
    <row r="329" spans="1:7" ht="13.2" x14ac:dyDescent="0.25">
      <c r="A329" s="6">
        <v>310.82012476924803</v>
      </c>
      <c r="B329">
        <f t="shared" si="31"/>
        <v>0</v>
      </c>
      <c r="C329">
        <f t="shared" si="32"/>
        <v>0</v>
      </c>
      <c r="D329">
        <f t="shared" si="33"/>
        <v>1</v>
      </c>
      <c r="E329">
        <f t="shared" si="34"/>
        <v>0</v>
      </c>
      <c r="F329">
        <f t="shared" si="35"/>
        <v>0</v>
      </c>
      <c r="G329">
        <f t="shared" si="36"/>
        <v>0</v>
      </c>
    </row>
    <row r="330" spans="1:7" ht="13.2" x14ac:dyDescent="0.25">
      <c r="A330" s="6">
        <v>584.59570916760697</v>
      </c>
      <c r="B330">
        <f t="shared" si="31"/>
        <v>0</v>
      </c>
      <c r="C330">
        <f t="shared" si="32"/>
        <v>0</v>
      </c>
      <c r="D330">
        <f t="shared" si="33"/>
        <v>1</v>
      </c>
      <c r="E330">
        <f t="shared" si="34"/>
        <v>0</v>
      </c>
      <c r="F330">
        <f t="shared" si="35"/>
        <v>0</v>
      </c>
      <c r="G330">
        <f t="shared" si="36"/>
        <v>0</v>
      </c>
    </row>
    <row r="331" spans="1:7" ht="13.2" x14ac:dyDescent="0.25">
      <c r="A331" s="6">
        <v>162.36127565031401</v>
      </c>
      <c r="B331">
        <f t="shared" si="31"/>
        <v>0</v>
      </c>
      <c r="C331">
        <f t="shared" si="32"/>
        <v>0</v>
      </c>
      <c r="D331">
        <f t="shared" si="33"/>
        <v>1</v>
      </c>
      <c r="E331">
        <f t="shared" si="34"/>
        <v>0</v>
      </c>
      <c r="F331">
        <f t="shared" si="35"/>
        <v>0</v>
      </c>
      <c r="G331">
        <f t="shared" si="36"/>
        <v>0</v>
      </c>
    </row>
    <row r="332" spans="1:7" ht="13.2" x14ac:dyDescent="0.25">
      <c r="A332" s="6">
        <v>267.63160647867699</v>
      </c>
      <c r="B332">
        <f t="shared" si="31"/>
        <v>0</v>
      </c>
      <c r="C332">
        <f t="shared" si="32"/>
        <v>0</v>
      </c>
      <c r="D332">
        <f t="shared" si="33"/>
        <v>1</v>
      </c>
      <c r="E332">
        <f t="shared" si="34"/>
        <v>0</v>
      </c>
      <c r="F332">
        <f t="shared" si="35"/>
        <v>0</v>
      </c>
      <c r="G332">
        <f t="shared" si="36"/>
        <v>0</v>
      </c>
    </row>
    <row r="333" spans="1:7" ht="13.2" x14ac:dyDescent="0.25">
      <c r="A333" s="6">
        <v>112.881843180187</v>
      </c>
      <c r="B333">
        <f t="shared" si="31"/>
        <v>0</v>
      </c>
      <c r="C333">
        <f t="shared" si="32"/>
        <v>0</v>
      </c>
      <c r="D333">
        <f t="shared" si="33"/>
        <v>1</v>
      </c>
      <c r="E333">
        <f t="shared" si="34"/>
        <v>0</v>
      </c>
      <c r="F333">
        <f t="shared" si="35"/>
        <v>0</v>
      </c>
      <c r="G333">
        <f t="shared" si="36"/>
        <v>0</v>
      </c>
    </row>
    <row r="334" spans="1:7" ht="13.2" x14ac:dyDescent="0.25">
      <c r="A334" s="6">
        <v>699.734214489941</v>
      </c>
      <c r="B334">
        <f t="shared" si="31"/>
        <v>0</v>
      </c>
      <c r="C334">
        <f t="shared" si="32"/>
        <v>0</v>
      </c>
      <c r="D334">
        <f t="shared" si="33"/>
        <v>1</v>
      </c>
      <c r="E334">
        <f t="shared" si="34"/>
        <v>0</v>
      </c>
      <c r="F334">
        <f t="shared" si="35"/>
        <v>0</v>
      </c>
      <c r="G334">
        <f t="shared" si="36"/>
        <v>0</v>
      </c>
    </row>
    <row r="335" spans="1:7" ht="13.2" x14ac:dyDescent="0.25">
      <c r="A335" s="6">
        <v>341.34049921520301</v>
      </c>
      <c r="B335">
        <f t="shared" si="31"/>
        <v>0</v>
      </c>
      <c r="C335">
        <f t="shared" si="32"/>
        <v>0</v>
      </c>
      <c r="D335">
        <f t="shared" si="33"/>
        <v>1</v>
      </c>
      <c r="E335">
        <f t="shared" si="34"/>
        <v>0</v>
      </c>
      <c r="F335">
        <f t="shared" si="35"/>
        <v>0</v>
      </c>
      <c r="G335">
        <f t="shared" si="36"/>
        <v>0</v>
      </c>
    </row>
    <row r="336" spans="1:7" ht="13.2" x14ac:dyDescent="0.25">
      <c r="A336" s="6">
        <v>228.05853796189999</v>
      </c>
      <c r="B336">
        <f t="shared" si="31"/>
        <v>0</v>
      </c>
      <c r="C336">
        <f t="shared" si="32"/>
        <v>0</v>
      </c>
      <c r="D336">
        <f t="shared" si="33"/>
        <v>1</v>
      </c>
      <c r="E336">
        <f t="shared" si="34"/>
        <v>0</v>
      </c>
      <c r="F336">
        <f t="shared" si="35"/>
        <v>0</v>
      </c>
      <c r="G336">
        <f t="shared" si="36"/>
        <v>0</v>
      </c>
    </row>
    <row r="337" spans="1:7" ht="13.2" x14ac:dyDescent="0.25">
      <c r="A337" s="6">
        <v>177.33100150057501</v>
      </c>
      <c r="B337">
        <f t="shared" si="31"/>
        <v>0</v>
      </c>
      <c r="C337">
        <f t="shared" si="32"/>
        <v>0</v>
      </c>
      <c r="D337">
        <f t="shared" si="33"/>
        <v>1</v>
      </c>
      <c r="E337">
        <f t="shared" si="34"/>
        <v>0</v>
      </c>
      <c r="F337">
        <f t="shared" si="35"/>
        <v>0</v>
      </c>
      <c r="G337">
        <f t="shared" si="36"/>
        <v>0</v>
      </c>
    </row>
    <row r="338" spans="1:7" ht="13.2" x14ac:dyDescent="0.25">
      <c r="A338" s="6">
        <v>210.923843830415</v>
      </c>
      <c r="B338">
        <f t="shared" si="31"/>
        <v>0</v>
      </c>
      <c r="C338">
        <f t="shared" si="32"/>
        <v>0</v>
      </c>
      <c r="D338">
        <f t="shared" si="33"/>
        <v>1</v>
      </c>
      <c r="E338">
        <f t="shared" si="34"/>
        <v>0</v>
      </c>
      <c r="F338">
        <f t="shared" si="35"/>
        <v>0</v>
      </c>
      <c r="G338">
        <f t="shared" si="36"/>
        <v>0</v>
      </c>
    </row>
    <row r="339" spans="1:7" ht="13.2" x14ac:dyDescent="0.25">
      <c r="A339" s="6">
        <v>341.35950662432401</v>
      </c>
      <c r="B339">
        <f t="shared" si="31"/>
        <v>0</v>
      </c>
      <c r="C339">
        <f t="shared" si="32"/>
        <v>0</v>
      </c>
      <c r="D339">
        <f t="shared" si="33"/>
        <v>1</v>
      </c>
      <c r="E339">
        <f t="shared" si="34"/>
        <v>0</v>
      </c>
      <c r="F339">
        <f t="shared" si="35"/>
        <v>0</v>
      </c>
      <c r="G339">
        <f t="shared" si="36"/>
        <v>0</v>
      </c>
    </row>
    <row r="340" spans="1:7" ht="13.2" x14ac:dyDescent="0.25">
      <c r="A340" s="6">
        <v>465.65367461905498</v>
      </c>
      <c r="B340">
        <f t="shared" si="31"/>
        <v>0</v>
      </c>
      <c r="C340">
        <f t="shared" si="32"/>
        <v>0</v>
      </c>
      <c r="D340">
        <f t="shared" si="33"/>
        <v>1</v>
      </c>
      <c r="E340">
        <f t="shared" si="34"/>
        <v>0</v>
      </c>
      <c r="F340">
        <f t="shared" si="35"/>
        <v>0</v>
      </c>
      <c r="G340">
        <f t="shared" si="36"/>
        <v>0</v>
      </c>
    </row>
    <row r="341" spans="1:7" ht="13.2" x14ac:dyDescent="0.25">
      <c r="A341" s="6">
        <v>109.019824693149</v>
      </c>
      <c r="B341">
        <f t="shared" si="31"/>
        <v>0</v>
      </c>
      <c r="C341">
        <f t="shared" si="32"/>
        <v>0</v>
      </c>
      <c r="D341">
        <f t="shared" si="33"/>
        <v>1</v>
      </c>
      <c r="E341">
        <f t="shared" si="34"/>
        <v>0</v>
      </c>
      <c r="F341">
        <f t="shared" si="35"/>
        <v>0</v>
      </c>
      <c r="G341">
        <f t="shared" si="36"/>
        <v>0</v>
      </c>
    </row>
    <row r="342" spans="1:7" ht="13.2" x14ac:dyDescent="0.25">
      <c r="A342" s="6">
        <v>234.382382214834</v>
      </c>
      <c r="B342">
        <f t="shared" si="31"/>
        <v>0</v>
      </c>
      <c r="C342">
        <f t="shared" si="32"/>
        <v>0</v>
      </c>
      <c r="D342">
        <f t="shared" si="33"/>
        <v>1</v>
      </c>
      <c r="E342">
        <f t="shared" si="34"/>
        <v>0</v>
      </c>
      <c r="F342">
        <f t="shared" si="35"/>
        <v>0</v>
      </c>
      <c r="G342">
        <f t="shared" si="36"/>
        <v>0</v>
      </c>
    </row>
    <row r="343" spans="1:7" ht="13.2" x14ac:dyDescent="0.25">
      <c r="A343" s="6">
        <v>369.368443550461</v>
      </c>
      <c r="B343">
        <f t="shared" si="31"/>
        <v>0</v>
      </c>
      <c r="C343">
        <f t="shared" si="32"/>
        <v>0</v>
      </c>
      <c r="D343">
        <f t="shared" si="33"/>
        <v>1</v>
      </c>
      <c r="E343">
        <f t="shared" si="34"/>
        <v>0</v>
      </c>
      <c r="F343">
        <f t="shared" si="35"/>
        <v>0</v>
      </c>
      <c r="G343">
        <f t="shared" si="36"/>
        <v>0</v>
      </c>
    </row>
    <row r="344" spans="1:7" ht="13.2" x14ac:dyDescent="0.25">
      <c r="A344" s="6">
        <v>407.86530443727901</v>
      </c>
      <c r="B344">
        <f t="shared" si="31"/>
        <v>0</v>
      </c>
      <c r="C344">
        <f t="shared" si="32"/>
        <v>0</v>
      </c>
      <c r="D344">
        <f t="shared" si="33"/>
        <v>1</v>
      </c>
      <c r="E344">
        <f t="shared" si="34"/>
        <v>0</v>
      </c>
      <c r="F344">
        <f t="shared" si="35"/>
        <v>0</v>
      </c>
      <c r="G344">
        <f t="shared" si="36"/>
        <v>0</v>
      </c>
    </row>
    <row r="345" spans="1:7" ht="13.2" x14ac:dyDescent="0.25">
      <c r="A345" s="6">
        <v>142.74740767476499</v>
      </c>
      <c r="B345">
        <f t="shared" si="31"/>
        <v>0</v>
      </c>
      <c r="C345">
        <f t="shared" si="32"/>
        <v>0</v>
      </c>
      <c r="D345">
        <f t="shared" si="33"/>
        <v>1</v>
      </c>
      <c r="E345">
        <f t="shared" si="34"/>
        <v>0</v>
      </c>
      <c r="F345">
        <f t="shared" si="35"/>
        <v>0</v>
      </c>
      <c r="G345">
        <f t="shared" si="36"/>
        <v>0</v>
      </c>
    </row>
    <row r="346" spans="1:7" ht="13.2" x14ac:dyDescent="0.25">
      <c r="A346" s="6">
        <v>430.12340299560202</v>
      </c>
      <c r="B346">
        <f t="shared" si="31"/>
        <v>0</v>
      </c>
      <c r="C346">
        <f t="shared" si="32"/>
        <v>0</v>
      </c>
      <c r="D346">
        <f t="shared" si="33"/>
        <v>1</v>
      </c>
      <c r="E346">
        <f t="shared" si="34"/>
        <v>0</v>
      </c>
      <c r="F346">
        <f t="shared" si="35"/>
        <v>0</v>
      </c>
      <c r="G346">
        <f t="shared" si="36"/>
        <v>0</v>
      </c>
    </row>
    <row r="347" spans="1:7" ht="13.2" x14ac:dyDescent="0.25">
      <c r="A347" s="6">
        <v>282.28410223989198</v>
      </c>
      <c r="B347">
        <f t="shared" si="31"/>
        <v>0</v>
      </c>
      <c r="C347">
        <f t="shared" si="32"/>
        <v>0</v>
      </c>
      <c r="D347">
        <f t="shared" si="33"/>
        <v>1</v>
      </c>
      <c r="E347">
        <f t="shared" si="34"/>
        <v>0</v>
      </c>
      <c r="F347">
        <f t="shared" si="35"/>
        <v>0</v>
      </c>
      <c r="G347">
        <f t="shared" si="36"/>
        <v>0</v>
      </c>
    </row>
    <row r="348" spans="1:7" ht="13.2" x14ac:dyDescent="0.25">
      <c r="A348" s="6">
        <v>483.40323154209199</v>
      </c>
      <c r="B348">
        <f t="shared" si="31"/>
        <v>0</v>
      </c>
      <c r="C348">
        <f t="shared" si="32"/>
        <v>0</v>
      </c>
      <c r="D348">
        <f t="shared" si="33"/>
        <v>1</v>
      </c>
      <c r="E348">
        <f t="shared" si="34"/>
        <v>0</v>
      </c>
      <c r="F348">
        <f t="shared" si="35"/>
        <v>0</v>
      </c>
      <c r="G348">
        <f t="shared" si="36"/>
        <v>0</v>
      </c>
    </row>
    <row r="349" spans="1:7" ht="13.2" x14ac:dyDescent="0.25">
      <c r="A349" s="6">
        <v>738.25023561253397</v>
      </c>
      <c r="B349">
        <f t="shared" si="31"/>
        <v>0</v>
      </c>
      <c r="C349">
        <f t="shared" si="32"/>
        <v>0</v>
      </c>
      <c r="D349">
        <f t="shared" si="33"/>
        <v>1</v>
      </c>
      <c r="E349">
        <f t="shared" si="34"/>
        <v>0</v>
      </c>
      <c r="F349">
        <f t="shared" si="35"/>
        <v>0</v>
      </c>
      <c r="G349">
        <f t="shared" si="36"/>
        <v>0</v>
      </c>
    </row>
    <row r="350" spans="1:7" ht="13.2" x14ac:dyDescent="0.25">
      <c r="A350" s="6">
        <v>96.875287221312504</v>
      </c>
      <c r="B350">
        <f t="shared" si="31"/>
        <v>0</v>
      </c>
      <c r="C350">
        <f t="shared" si="32"/>
        <v>1</v>
      </c>
      <c r="D350">
        <f t="shared" si="33"/>
        <v>0</v>
      </c>
      <c r="E350">
        <f t="shared" si="34"/>
        <v>0</v>
      </c>
      <c r="F350">
        <f t="shared" si="35"/>
        <v>0</v>
      </c>
      <c r="G350">
        <f t="shared" si="36"/>
        <v>0</v>
      </c>
    </row>
    <row r="351" spans="1:7" ht="13.2" x14ac:dyDescent="0.25">
      <c r="A351" s="6">
        <v>457.68871797638297</v>
      </c>
      <c r="B351">
        <f t="shared" si="31"/>
        <v>0</v>
      </c>
      <c r="C351">
        <f t="shared" si="32"/>
        <v>0</v>
      </c>
      <c r="D351">
        <f t="shared" si="33"/>
        <v>1</v>
      </c>
      <c r="E351">
        <f t="shared" si="34"/>
        <v>0</v>
      </c>
      <c r="F351">
        <f t="shared" si="35"/>
        <v>0</v>
      </c>
      <c r="G351">
        <f t="shared" si="36"/>
        <v>0</v>
      </c>
    </row>
    <row r="352" spans="1:7" ht="13.2" x14ac:dyDescent="0.25">
      <c r="A352" s="6">
        <v>728.79379388539701</v>
      </c>
      <c r="B352">
        <f t="shared" si="31"/>
        <v>0</v>
      </c>
      <c r="C352">
        <f t="shared" si="32"/>
        <v>0</v>
      </c>
      <c r="D352">
        <f t="shared" si="33"/>
        <v>1</v>
      </c>
      <c r="E352">
        <f t="shared" si="34"/>
        <v>0</v>
      </c>
      <c r="F352">
        <f t="shared" si="35"/>
        <v>0</v>
      </c>
      <c r="G352">
        <f t="shared" si="36"/>
        <v>0</v>
      </c>
    </row>
    <row r="353" spans="1:7" ht="13.2" x14ac:dyDescent="0.25">
      <c r="A353" s="6">
        <v>543.06569849795903</v>
      </c>
      <c r="B353">
        <f t="shared" si="31"/>
        <v>0</v>
      </c>
      <c r="C353">
        <f t="shared" si="32"/>
        <v>0</v>
      </c>
      <c r="D353">
        <f t="shared" si="33"/>
        <v>1</v>
      </c>
      <c r="E353">
        <f t="shared" si="34"/>
        <v>0</v>
      </c>
      <c r="F353">
        <f t="shared" si="35"/>
        <v>0</v>
      </c>
      <c r="G353">
        <f t="shared" si="36"/>
        <v>0</v>
      </c>
    </row>
    <row r="354" spans="1:7" ht="13.2" x14ac:dyDescent="0.25">
      <c r="A354" s="6">
        <v>180.82008837703901</v>
      </c>
      <c r="B354">
        <f t="shared" si="31"/>
        <v>0</v>
      </c>
      <c r="C354">
        <f t="shared" si="32"/>
        <v>0</v>
      </c>
      <c r="D354">
        <f t="shared" si="33"/>
        <v>1</v>
      </c>
      <c r="E354">
        <f t="shared" si="34"/>
        <v>0</v>
      </c>
      <c r="F354">
        <f t="shared" si="35"/>
        <v>0</v>
      </c>
      <c r="G354">
        <f t="shared" si="36"/>
        <v>0</v>
      </c>
    </row>
    <row r="355" spans="1:7" ht="13.2" x14ac:dyDescent="0.25">
      <c r="A355" s="6">
        <v>162.96108735932</v>
      </c>
      <c r="B355">
        <f t="shared" si="31"/>
        <v>0</v>
      </c>
      <c r="C355">
        <f t="shared" si="32"/>
        <v>0</v>
      </c>
      <c r="D355">
        <f t="shared" si="33"/>
        <v>1</v>
      </c>
      <c r="E355">
        <f t="shared" si="34"/>
        <v>0</v>
      </c>
      <c r="F355">
        <f t="shared" si="35"/>
        <v>0</v>
      </c>
      <c r="G355">
        <f t="shared" si="36"/>
        <v>0</v>
      </c>
    </row>
    <row r="356" spans="1:7" ht="13.2" x14ac:dyDescent="0.25">
      <c r="A356" s="6">
        <v>28.549971393339</v>
      </c>
      <c r="B356">
        <f t="shared" si="31"/>
        <v>0</v>
      </c>
      <c r="C356">
        <f t="shared" si="32"/>
        <v>1</v>
      </c>
      <c r="D356">
        <f t="shared" si="33"/>
        <v>0</v>
      </c>
      <c r="E356">
        <f t="shared" si="34"/>
        <v>0</v>
      </c>
      <c r="F356">
        <f t="shared" si="35"/>
        <v>0</v>
      </c>
      <c r="G356">
        <f t="shared" si="36"/>
        <v>0</v>
      </c>
    </row>
    <row r="357" spans="1:7" ht="13.2" x14ac:dyDescent="0.25">
      <c r="A357" s="6">
        <v>212.75352761722701</v>
      </c>
      <c r="B357">
        <f t="shared" si="31"/>
        <v>0</v>
      </c>
      <c r="C357">
        <f t="shared" si="32"/>
        <v>0</v>
      </c>
      <c r="D357">
        <f t="shared" si="33"/>
        <v>1</v>
      </c>
      <c r="E357">
        <f t="shared" si="34"/>
        <v>0</v>
      </c>
      <c r="F357">
        <f t="shared" si="35"/>
        <v>0</v>
      </c>
      <c r="G357">
        <f t="shared" si="36"/>
        <v>0</v>
      </c>
    </row>
    <row r="358" spans="1:7" ht="13.2" x14ac:dyDescent="0.25">
      <c r="A358" s="6">
        <v>393.099437822825</v>
      </c>
      <c r="B358">
        <f t="shared" si="31"/>
        <v>0</v>
      </c>
      <c r="C358">
        <f t="shared" si="32"/>
        <v>0</v>
      </c>
      <c r="D358">
        <f t="shared" si="33"/>
        <v>1</v>
      </c>
      <c r="E358">
        <f t="shared" si="34"/>
        <v>0</v>
      </c>
      <c r="F358">
        <f t="shared" si="35"/>
        <v>0</v>
      </c>
      <c r="G358">
        <f t="shared" si="36"/>
        <v>0</v>
      </c>
    </row>
    <row r="359" spans="1:7" ht="13.2" x14ac:dyDescent="0.25">
      <c r="A359" s="6">
        <v>288.70349399884799</v>
      </c>
      <c r="B359">
        <f t="shared" si="31"/>
        <v>0</v>
      </c>
      <c r="C359">
        <f t="shared" si="32"/>
        <v>0</v>
      </c>
      <c r="D359">
        <f t="shared" si="33"/>
        <v>1</v>
      </c>
      <c r="E359">
        <f t="shared" si="34"/>
        <v>0</v>
      </c>
      <c r="F359">
        <f t="shared" si="35"/>
        <v>0</v>
      </c>
      <c r="G359">
        <f t="shared" si="36"/>
        <v>0</v>
      </c>
    </row>
    <row r="360" spans="1:7" ht="13.2" x14ac:dyDescent="0.25">
      <c r="A360" s="6">
        <v>639.377653422957</v>
      </c>
      <c r="B360">
        <f t="shared" si="31"/>
        <v>0</v>
      </c>
      <c r="C360">
        <f t="shared" si="32"/>
        <v>0</v>
      </c>
      <c r="D360">
        <f t="shared" si="33"/>
        <v>1</v>
      </c>
      <c r="E360">
        <f t="shared" si="34"/>
        <v>0</v>
      </c>
      <c r="F360">
        <f t="shared" si="35"/>
        <v>0</v>
      </c>
      <c r="G360">
        <f t="shared" si="36"/>
        <v>0</v>
      </c>
    </row>
    <row r="361" spans="1:7" ht="13.2" x14ac:dyDescent="0.25">
      <c r="A361" s="6">
        <v>204.39064947545299</v>
      </c>
      <c r="B361">
        <f t="shared" si="31"/>
        <v>0</v>
      </c>
      <c r="C361">
        <f t="shared" si="32"/>
        <v>0</v>
      </c>
      <c r="D361">
        <f t="shared" si="33"/>
        <v>1</v>
      </c>
      <c r="E361">
        <f t="shared" si="34"/>
        <v>0</v>
      </c>
      <c r="F361">
        <f t="shared" si="35"/>
        <v>0</v>
      </c>
      <c r="G361">
        <f t="shared" si="36"/>
        <v>0</v>
      </c>
    </row>
    <row r="362" spans="1:7" ht="13.2" x14ac:dyDescent="0.25">
      <c r="A362" s="6">
        <v>132.49635187605301</v>
      </c>
      <c r="B362">
        <f t="shared" si="31"/>
        <v>0</v>
      </c>
      <c r="C362">
        <f t="shared" si="32"/>
        <v>0</v>
      </c>
      <c r="D362">
        <f t="shared" si="33"/>
        <v>1</v>
      </c>
      <c r="E362">
        <f t="shared" si="34"/>
        <v>0</v>
      </c>
      <c r="F362">
        <f t="shared" si="35"/>
        <v>0</v>
      </c>
      <c r="G362">
        <f t="shared" si="36"/>
        <v>0</v>
      </c>
    </row>
    <row r="363" spans="1:7" ht="13.2" x14ac:dyDescent="0.25">
      <c r="A363" s="6">
        <v>383.03430193898498</v>
      </c>
      <c r="B363">
        <f t="shared" si="31"/>
        <v>0</v>
      </c>
      <c r="C363">
        <f t="shared" si="32"/>
        <v>0</v>
      </c>
      <c r="D363">
        <f t="shared" si="33"/>
        <v>1</v>
      </c>
      <c r="E363">
        <f t="shared" si="34"/>
        <v>0</v>
      </c>
      <c r="F363">
        <f t="shared" si="35"/>
        <v>0</v>
      </c>
      <c r="G363">
        <f t="shared" si="36"/>
        <v>0</v>
      </c>
    </row>
    <row r="364" spans="1:7" ht="13.2" x14ac:dyDescent="0.25">
      <c r="A364" s="6">
        <v>240.516796961919</v>
      </c>
      <c r="B364">
        <f t="shared" si="31"/>
        <v>0</v>
      </c>
      <c r="C364">
        <f t="shared" si="32"/>
        <v>0</v>
      </c>
      <c r="D364">
        <f t="shared" si="33"/>
        <v>1</v>
      </c>
      <c r="E364">
        <f t="shared" si="34"/>
        <v>0</v>
      </c>
      <c r="F364">
        <f t="shared" si="35"/>
        <v>0</v>
      </c>
      <c r="G364">
        <f t="shared" si="36"/>
        <v>0</v>
      </c>
    </row>
    <row r="365" spans="1:7" ht="13.2" x14ac:dyDescent="0.25">
      <c r="A365" s="6">
        <v>162.07543231286101</v>
      </c>
      <c r="B365">
        <f t="shared" si="31"/>
        <v>0</v>
      </c>
      <c r="C365">
        <f t="shared" si="32"/>
        <v>0</v>
      </c>
      <c r="D365">
        <f t="shared" si="33"/>
        <v>1</v>
      </c>
      <c r="E365">
        <f t="shared" si="34"/>
        <v>0</v>
      </c>
      <c r="F365">
        <f t="shared" si="35"/>
        <v>0</v>
      </c>
      <c r="G365">
        <f t="shared" si="36"/>
        <v>0</v>
      </c>
    </row>
    <row r="366" spans="1:7" ht="13.2" x14ac:dyDescent="0.25">
      <c r="A366" s="6">
        <v>99.549814116108095</v>
      </c>
      <c r="B366">
        <f t="shared" si="31"/>
        <v>0</v>
      </c>
      <c r="C366">
        <f t="shared" si="32"/>
        <v>1</v>
      </c>
      <c r="D366">
        <f t="shared" si="33"/>
        <v>0</v>
      </c>
      <c r="E366">
        <f t="shared" si="34"/>
        <v>0</v>
      </c>
      <c r="F366">
        <f t="shared" si="35"/>
        <v>0</v>
      </c>
      <c r="G366">
        <f t="shared" si="36"/>
        <v>0</v>
      </c>
    </row>
    <row r="367" spans="1:7" ht="13.2" x14ac:dyDescent="0.25">
      <c r="A367" s="6">
        <v>1352.260803144</v>
      </c>
      <c r="B367">
        <f t="shared" si="31"/>
        <v>0</v>
      </c>
      <c r="C367">
        <f t="shared" si="32"/>
        <v>0</v>
      </c>
      <c r="D367">
        <f t="shared" si="33"/>
        <v>0</v>
      </c>
      <c r="E367">
        <f t="shared" si="34"/>
        <v>1</v>
      </c>
      <c r="F367">
        <f t="shared" si="35"/>
        <v>0</v>
      </c>
      <c r="G367">
        <f t="shared" si="36"/>
        <v>0</v>
      </c>
    </row>
    <row r="368" spans="1:7" ht="13.2" x14ac:dyDescent="0.25">
      <c r="A368" s="6">
        <v>1010.37233379845</v>
      </c>
      <c r="B368">
        <f t="shared" si="31"/>
        <v>0</v>
      </c>
      <c r="C368">
        <f t="shared" si="32"/>
        <v>0</v>
      </c>
      <c r="D368">
        <f t="shared" si="33"/>
        <v>0</v>
      </c>
      <c r="E368">
        <f t="shared" si="34"/>
        <v>1</v>
      </c>
      <c r="F368">
        <f t="shared" si="35"/>
        <v>0</v>
      </c>
      <c r="G368">
        <f t="shared" si="36"/>
        <v>0</v>
      </c>
    </row>
    <row r="369" spans="1:7" ht="13.2" x14ac:dyDescent="0.25">
      <c r="A369" s="6">
        <v>271.30226734779899</v>
      </c>
      <c r="B369">
        <f t="shared" si="31"/>
        <v>0</v>
      </c>
      <c r="C369">
        <f t="shared" si="32"/>
        <v>0</v>
      </c>
      <c r="D369">
        <f t="shared" si="33"/>
        <v>1</v>
      </c>
      <c r="E369">
        <f t="shared" si="34"/>
        <v>0</v>
      </c>
      <c r="F369">
        <f t="shared" si="35"/>
        <v>0</v>
      </c>
      <c r="G369">
        <f t="shared" si="36"/>
        <v>0</v>
      </c>
    </row>
    <row r="370" spans="1:7" ht="13.2" x14ac:dyDescent="0.25">
      <c r="A370" s="6">
        <v>111.745261789493</v>
      </c>
      <c r="B370">
        <f t="shared" si="31"/>
        <v>0</v>
      </c>
      <c r="C370">
        <f t="shared" si="32"/>
        <v>0</v>
      </c>
      <c r="D370">
        <f t="shared" si="33"/>
        <v>1</v>
      </c>
      <c r="E370">
        <f t="shared" si="34"/>
        <v>0</v>
      </c>
      <c r="F370">
        <f t="shared" si="35"/>
        <v>0</v>
      </c>
      <c r="G370">
        <f t="shared" si="36"/>
        <v>0</v>
      </c>
    </row>
    <row r="371" spans="1:7" ht="13.2" x14ac:dyDescent="0.25">
      <c r="A371" s="6">
        <v>194.087720287634</v>
      </c>
      <c r="B371">
        <f t="shared" si="31"/>
        <v>0</v>
      </c>
      <c r="C371">
        <f t="shared" si="32"/>
        <v>0</v>
      </c>
      <c r="D371">
        <f t="shared" si="33"/>
        <v>1</v>
      </c>
      <c r="E371">
        <f t="shared" si="34"/>
        <v>0</v>
      </c>
      <c r="F371">
        <f t="shared" si="35"/>
        <v>0</v>
      </c>
      <c r="G371">
        <f t="shared" si="36"/>
        <v>0</v>
      </c>
    </row>
    <row r="372" spans="1:7" ht="13.2" x14ac:dyDescent="0.25">
      <c r="A372" s="6">
        <v>217.678145684893</v>
      </c>
      <c r="B372">
        <f t="shared" si="31"/>
        <v>0</v>
      </c>
      <c r="C372">
        <f t="shared" si="32"/>
        <v>0</v>
      </c>
      <c r="D372">
        <f t="shared" si="33"/>
        <v>1</v>
      </c>
      <c r="E372">
        <f t="shared" si="34"/>
        <v>0</v>
      </c>
      <c r="F372">
        <f t="shared" si="35"/>
        <v>0</v>
      </c>
      <c r="G372">
        <f t="shared" si="36"/>
        <v>0</v>
      </c>
    </row>
    <row r="373" spans="1:7" ht="13.2" x14ac:dyDescent="0.25">
      <c r="A373" s="6">
        <v>314.01316224717903</v>
      </c>
      <c r="B373">
        <f t="shared" si="31"/>
        <v>0</v>
      </c>
      <c r="C373">
        <f t="shared" si="32"/>
        <v>0</v>
      </c>
      <c r="D373">
        <f t="shared" si="33"/>
        <v>1</v>
      </c>
      <c r="E373">
        <f t="shared" si="34"/>
        <v>0</v>
      </c>
      <c r="F373">
        <f t="shared" si="35"/>
        <v>0</v>
      </c>
      <c r="G373">
        <f t="shared" si="36"/>
        <v>0</v>
      </c>
    </row>
    <row r="374" spans="1:7" ht="13.2" x14ac:dyDescent="0.25">
      <c r="A374" s="6">
        <v>184.826219013474</v>
      </c>
      <c r="B374">
        <f t="shared" si="31"/>
        <v>0</v>
      </c>
      <c r="C374">
        <f t="shared" si="32"/>
        <v>0</v>
      </c>
      <c r="D374">
        <f t="shared" si="33"/>
        <v>1</v>
      </c>
      <c r="E374">
        <f t="shared" si="34"/>
        <v>0</v>
      </c>
      <c r="F374">
        <f t="shared" si="35"/>
        <v>0</v>
      </c>
      <c r="G374">
        <f t="shared" si="36"/>
        <v>0</v>
      </c>
    </row>
    <row r="375" spans="1:7" ht="13.2" x14ac:dyDescent="0.25">
      <c r="A375" s="6">
        <v>79.322386017645997</v>
      </c>
      <c r="B375">
        <f t="shared" si="31"/>
        <v>0</v>
      </c>
      <c r="C375">
        <f t="shared" si="32"/>
        <v>1</v>
      </c>
      <c r="D375">
        <f t="shared" si="33"/>
        <v>0</v>
      </c>
      <c r="E375">
        <f t="shared" si="34"/>
        <v>0</v>
      </c>
      <c r="F375">
        <f t="shared" si="35"/>
        <v>0</v>
      </c>
      <c r="G375">
        <f t="shared" si="36"/>
        <v>0</v>
      </c>
    </row>
    <row r="376" spans="1:7" ht="13.2" x14ac:dyDescent="0.25">
      <c r="A376" s="6">
        <v>126.801178675439</v>
      </c>
      <c r="B376">
        <f t="shared" si="31"/>
        <v>0</v>
      </c>
      <c r="C376">
        <f t="shared" si="32"/>
        <v>0</v>
      </c>
      <c r="D376">
        <f t="shared" si="33"/>
        <v>1</v>
      </c>
      <c r="E376">
        <f t="shared" si="34"/>
        <v>0</v>
      </c>
      <c r="F376">
        <f t="shared" si="35"/>
        <v>0</v>
      </c>
      <c r="G376">
        <f t="shared" si="36"/>
        <v>0</v>
      </c>
    </row>
    <row r="377" spans="1:7" ht="13.2" x14ac:dyDescent="0.25">
      <c r="A377" s="6">
        <v>99.605598787273607</v>
      </c>
      <c r="B377">
        <f t="shared" si="31"/>
        <v>0</v>
      </c>
      <c r="C377">
        <f t="shared" si="32"/>
        <v>1</v>
      </c>
      <c r="D377">
        <f t="shared" si="33"/>
        <v>0</v>
      </c>
      <c r="E377">
        <f t="shared" si="34"/>
        <v>0</v>
      </c>
      <c r="F377">
        <f t="shared" si="35"/>
        <v>0</v>
      </c>
      <c r="G377">
        <f t="shared" si="36"/>
        <v>0</v>
      </c>
    </row>
    <row r="378" spans="1:7" ht="13.2" x14ac:dyDescent="0.25">
      <c r="A378" s="6">
        <v>279.21889319603099</v>
      </c>
      <c r="B378">
        <f t="shared" si="31"/>
        <v>0</v>
      </c>
      <c r="C378">
        <f t="shared" si="32"/>
        <v>0</v>
      </c>
      <c r="D378">
        <f t="shared" si="33"/>
        <v>1</v>
      </c>
      <c r="E378">
        <f t="shared" si="34"/>
        <v>0</v>
      </c>
      <c r="F378">
        <f t="shared" si="35"/>
        <v>0</v>
      </c>
      <c r="G378">
        <f t="shared" si="36"/>
        <v>0</v>
      </c>
    </row>
    <row r="379" spans="1:7" ht="13.2" x14ac:dyDescent="0.25">
      <c r="A379" s="6">
        <v>226.83255543276701</v>
      </c>
      <c r="B379">
        <f t="shared" si="31"/>
        <v>0</v>
      </c>
      <c r="C379">
        <f t="shared" si="32"/>
        <v>0</v>
      </c>
      <c r="D379">
        <f t="shared" si="33"/>
        <v>1</v>
      </c>
      <c r="E379">
        <f t="shared" si="34"/>
        <v>0</v>
      </c>
      <c r="F379">
        <f t="shared" si="35"/>
        <v>0</v>
      </c>
      <c r="G379">
        <f t="shared" si="36"/>
        <v>0</v>
      </c>
    </row>
    <row r="380" spans="1:7" ht="13.2" x14ac:dyDescent="0.25">
      <c r="A380" s="6">
        <v>199.24007527322101</v>
      </c>
      <c r="B380">
        <f t="shared" si="31"/>
        <v>0</v>
      </c>
      <c r="C380">
        <f t="shared" si="32"/>
        <v>0</v>
      </c>
      <c r="D380">
        <f t="shared" si="33"/>
        <v>1</v>
      </c>
      <c r="E380">
        <f t="shared" si="34"/>
        <v>0</v>
      </c>
      <c r="F380">
        <f t="shared" si="35"/>
        <v>0</v>
      </c>
      <c r="G380">
        <f t="shared" si="36"/>
        <v>0</v>
      </c>
    </row>
    <row r="381" spans="1:7" ht="13.2" x14ac:dyDescent="0.25">
      <c r="A381" s="6">
        <v>173.13323652005701</v>
      </c>
      <c r="B381">
        <f t="shared" si="31"/>
        <v>0</v>
      </c>
      <c r="C381">
        <f t="shared" si="32"/>
        <v>0</v>
      </c>
      <c r="D381">
        <f t="shared" si="33"/>
        <v>1</v>
      </c>
      <c r="E381">
        <f t="shared" si="34"/>
        <v>0</v>
      </c>
      <c r="F381">
        <f t="shared" si="35"/>
        <v>0</v>
      </c>
      <c r="G381">
        <f t="shared" si="36"/>
        <v>0</v>
      </c>
    </row>
    <row r="382" spans="1:7" ht="13.2" x14ac:dyDescent="0.25">
      <c r="A382" s="6">
        <v>8.1680281976561702</v>
      </c>
      <c r="B382">
        <f t="shared" si="31"/>
        <v>1</v>
      </c>
      <c r="C382">
        <f t="shared" si="32"/>
        <v>0</v>
      </c>
      <c r="D382">
        <f t="shared" si="33"/>
        <v>0</v>
      </c>
      <c r="E382">
        <f t="shared" si="34"/>
        <v>0</v>
      </c>
      <c r="F382">
        <f t="shared" si="35"/>
        <v>0</v>
      </c>
      <c r="G382">
        <f t="shared" si="36"/>
        <v>0</v>
      </c>
    </row>
    <row r="383" spans="1:7" ht="13.2" x14ac:dyDescent="0.25">
      <c r="A383" s="6">
        <v>228.23575254814301</v>
      </c>
      <c r="B383">
        <f t="shared" si="31"/>
        <v>0</v>
      </c>
      <c r="C383">
        <f t="shared" si="32"/>
        <v>0</v>
      </c>
      <c r="D383">
        <f t="shared" si="33"/>
        <v>1</v>
      </c>
      <c r="E383">
        <f t="shared" si="34"/>
        <v>0</v>
      </c>
      <c r="F383">
        <f t="shared" si="35"/>
        <v>0</v>
      </c>
      <c r="G383">
        <f t="shared" si="36"/>
        <v>0</v>
      </c>
    </row>
    <row r="384" spans="1:7" ht="13.2" x14ac:dyDescent="0.25">
      <c r="A384" s="6">
        <v>256.95362104132499</v>
      </c>
      <c r="B384">
        <f t="shared" si="31"/>
        <v>0</v>
      </c>
      <c r="C384">
        <f t="shared" si="32"/>
        <v>0</v>
      </c>
      <c r="D384">
        <f t="shared" si="33"/>
        <v>1</v>
      </c>
      <c r="E384">
        <f t="shared" si="34"/>
        <v>0</v>
      </c>
      <c r="F384">
        <f t="shared" si="35"/>
        <v>0</v>
      </c>
      <c r="G384">
        <f t="shared" si="36"/>
        <v>0</v>
      </c>
    </row>
    <row r="385" spans="1:7" ht="13.2" x14ac:dyDescent="0.25">
      <c r="A385" s="6">
        <v>180.57395248924001</v>
      </c>
      <c r="B385">
        <f t="shared" si="31"/>
        <v>0</v>
      </c>
      <c r="C385">
        <f t="shared" si="32"/>
        <v>0</v>
      </c>
      <c r="D385">
        <f t="shared" si="33"/>
        <v>1</v>
      </c>
      <c r="E385">
        <f t="shared" si="34"/>
        <v>0</v>
      </c>
      <c r="F385">
        <f t="shared" si="35"/>
        <v>0</v>
      </c>
      <c r="G385">
        <f t="shared" si="36"/>
        <v>0</v>
      </c>
    </row>
    <row r="386" spans="1:7" ht="13.2" x14ac:dyDescent="0.25">
      <c r="A386" s="6">
        <v>379.15190227008299</v>
      </c>
      <c r="B386">
        <f t="shared" si="31"/>
        <v>0</v>
      </c>
      <c r="C386">
        <f t="shared" si="32"/>
        <v>0</v>
      </c>
      <c r="D386">
        <f t="shared" si="33"/>
        <v>1</v>
      </c>
      <c r="E386">
        <f t="shared" si="34"/>
        <v>0</v>
      </c>
      <c r="F386">
        <f t="shared" si="35"/>
        <v>0</v>
      </c>
      <c r="G386">
        <f t="shared" si="36"/>
        <v>0</v>
      </c>
    </row>
    <row r="387" spans="1:7" ht="13.2" x14ac:dyDescent="0.25">
      <c r="A387" s="6">
        <v>284.87450500162703</v>
      </c>
      <c r="B387">
        <f t="shared" ref="B387:B450" si="37">IF(AND($A387&gt;0,$A387&lt;10),1,0)</f>
        <v>0</v>
      </c>
      <c r="C387">
        <f t="shared" ref="C387:C450" si="38">IF(AND($A387&gt;10,$A387&lt;100),1,0)</f>
        <v>0</v>
      </c>
      <c r="D387">
        <f t="shared" ref="D387:D450" si="39">IF(AND($A387&gt;100,$A387&lt;1000),1,0)</f>
        <v>1</v>
      </c>
      <c r="E387">
        <f t="shared" ref="E387:E450" si="40">IF(AND($A387&gt;1000,$A387&lt;10000),1,0)</f>
        <v>0</v>
      </c>
      <c r="F387">
        <f t="shared" ref="F387:F450" si="41">IF(AND($A387&gt;10000,$A387&lt;100000),1,0)</f>
        <v>0</v>
      </c>
      <c r="G387">
        <f t="shared" ref="G387:G450" si="42">IF($A387&gt;100000,1,0)</f>
        <v>0</v>
      </c>
    </row>
    <row r="388" spans="1:7" ht="13.2" x14ac:dyDescent="0.25">
      <c r="A388" s="6">
        <v>105.361382534801</v>
      </c>
      <c r="B388">
        <f t="shared" si="37"/>
        <v>0</v>
      </c>
      <c r="C388">
        <f t="shared" si="38"/>
        <v>0</v>
      </c>
      <c r="D388">
        <f t="shared" si="39"/>
        <v>1</v>
      </c>
      <c r="E388">
        <f t="shared" si="40"/>
        <v>0</v>
      </c>
      <c r="F388">
        <f t="shared" si="41"/>
        <v>0</v>
      </c>
      <c r="G388">
        <f t="shared" si="42"/>
        <v>0</v>
      </c>
    </row>
    <row r="389" spans="1:7" ht="13.2" x14ac:dyDescent="0.25">
      <c r="A389" s="6">
        <v>295.10796356508502</v>
      </c>
      <c r="B389">
        <f t="shared" si="37"/>
        <v>0</v>
      </c>
      <c r="C389">
        <f t="shared" si="38"/>
        <v>0</v>
      </c>
      <c r="D389">
        <f t="shared" si="39"/>
        <v>1</v>
      </c>
      <c r="E389">
        <f t="shared" si="40"/>
        <v>0</v>
      </c>
      <c r="F389">
        <f t="shared" si="41"/>
        <v>0</v>
      </c>
      <c r="G389">
        <f t="shared" si="42"/>
        <v>0</v>
      </c>
    </row>
    <row r="390" spans="1:7" ht="13.2" x14ac:dyDescent="0.25">
      <c r="A390" s="6">
        <v>85.946226974764002</v>
      </c>
      <c r="B390">
        <f t="shared" si="37"/>
        <v>0</v>
      </c>
      <c r="C390">
        <f t="shared" si="38"/>
        <v>1</v>
      </c>
      <c r="D390">
        <f t="shared" si="39"/>
        <v>0</v>
      </c>
      <c r="E390">
        <f t="shared" si="40"/>
        <v>0</v>
      </c>
      <c r="F390">
        <f t="shared" si="41"/>
        <v>0</v>
      </c>
      <c r="G390">
        <f t="shared" si="42"/>
        <v>0</v>
      </c>
    </row>
    <row r="391" spans="1:7" ht="13.2" x14ac:dyDescent="0.25">
      <c r="A391" s="6">
        <v>260.91933071381499</v>
      </c>
      <c r="B391">
        <f t="shared" si="37"/>
        <v>0</v>
      </c>
      <c r="C391">
        <f t="shared" si="38"/>
        <v>0</v>
      </c>
      <c r="D391">
        <f t="shared" si="39"/>
        <v>1</v>
      </c>
      <c r="E391">
        <f t="shared" si="40"/>
        <v>0</v>
      </c>
      <c r="F391">
        <f t="shared" si="41"/>
        <v>0</v>
      </c>
      <c r="G391">
        <f t="shared" si="42"/>
        <v>0</v>
      </c>
    </row>
    <row r="392" spans="1:7" ht="13.2" x14ac:dyDescent="0.25">
      <c r="A392" s="6">
        <v>170.014061863629</v>
      </c>
      <c r="B392">
        <f t="shared" si="37"/>
        <v>0</v>
      </c>
      <c r="C392">
        <f t="shared" si="38"/>
        <v>0</v>
      </c>
      <c r="D392">
        <f t="shared" si="39"/>
        <v>1</v>
      </c>
      <c r="E392">
        <f t="shared" si="40"/>
        <v>0</v>
      </c>
      <c r="F392">
        <f t="shared" si="41"/>
        <v>0</v>
      </c>
      <c r="G392">
        <f t="shared" si="42"/>
        <v>0</v>
      </c>
    </row>
    <row r="393" spans="1:7" ht="13.2" x14ac:dyDescent="0.25">
      <c r="A393" s="6">
        <v>176.23687369555901</v>
      </c>
      <c r="B393">
        <f t="shared" si="37"/>
        <v>0</v>
      </c>
      <c r="C393">
        <f t="shared" si="38"/>
        <v>0</v>
      </c>
      <c r="D393">
        <f t="shared" si="39"/>
        <v>1</v>
      </c>
      <c r="E393">
        <f t="shared" si="40"/>
        <v>0</v>
      </c>
      <c r="F393">
        <f t="shared" si="41"/>
        <v>0</v>
      </c>
      <c r="G393">
        <f t="shared" si="42"/>
        <v>0</v>
      </c>
    </row>
    <row r="394" spans="1:7" ht="13.2" x14ac:dyDescent="0.25">
      <c r="A394" s="6">
        <v>153.10805747783101</v>
      </c>
      <c r="B394">
        <f t="shared" si="37"/>
        <v>0</v>
      </c>
      <c r="C394">
        <f t="shared" si="38"/>
        <v>0</v>
      </c>
      <c r="D394">
        <f t="shared" si="39"/>
        <v>1</v>
      </c>
      <c r="E394">
        <f t="shared" si="40"/>
        <v>0</v>
      </c>
      <c r="F394">
        <f t="shared" si="41"/>
        <v>0</v>
      </c>
      <c r="G394">
        <f t="shared" si="42"/>
        <v>0</v>
      </c>
    </row>
    <row r="395" spans="1:7" ht="13.2" x14ac:dyDescent="0.25">
      <c r="A395" s="6">
        <v>303.04144697487698</v>
      </c>
      <c r="B395">
        <f t="shared" si="37"/>
        <v>0</v>
      </c>
      <c r="C395">
        <f t="shared" si="38"/>
        <v>0</v>
      </c>
      <c r="D395">
        <f t="shared" si="39"/>
        <v>1</v>
      </c>
      <c r="E395">
        <f t="shared" si="40"/>
        <v>0</v>
      </c>
      <c r="F395">
        <f t="shared" si="41"/>
        <v>0</v>
      </c>
      <c r="G395">
        <f t="shared" si="42"/>
        <v>0</v>
      </c>
    </row>
    <row r="396" spans="1:7" ht="13.2" x14ac:dyDescent="0.25">
      <c r="A396" s="6">
        <v>58.374959828914101</v>
      </c>
      <c r="B396">
        <f t="shared" si="37"/>
        <v>0</v>
      </c>
      <c r="C396">
        <f t="shared" si="38"/>
        <v>1</v>
      </c>
      <c r="D396">
        <f t="shared" si="39"/>
        <v>0</v>
      </c>
      <c r="E396">
        <f t="shared" si="40"/>
        <v>0</v>
      </c>
      <c r="F396">
        <f t="shared" si="41"/>
        <v>0</v>
      </c>
      <c r="G396">
        <f t="shared" si="42"/>
        <v>0</v>
      </c>
    </row>
    <row r="397" spans="1:7" ht="13.2" x14ac:dyDescent="0.25">
      <c r="A397" s="6">
        <v>90.702219538703801</v>
      </c>
      <c r="B397">
        <f t="shared" si="37"/>
        <v>0</v>
      </c>
      <c r="C397">
        <f t="shared" si="38"/>
        <v>1</v>
      </c>
      <c r="D397">
        <f t="shared" si="39"/>
        <v>0</v>
      </c>
      <c r="E397">
        <f t="shared" si="40"/>
        <v>0</v>
      </c>
      <c r="F397">
        <f t="shared" si="41"/>
        <v>0</v>
      </c>
      <c r="G397">
        <f t="shared" si="42"/>
        <v>0</v>
      </c>
    </row>
    <row r="398" spans="1:7" ht="13.2" x14ac:dyDescent="0.25">
      <c r="A398" s="6">
        <v>424.76383179058303</v>
      </c>
      <c r="B398">
        <f t="shared" si="37"/>
        <v>0</v>
      </c>
      <c r="C398">
        <f t="shared" si="38"/>
        <v>0</v>
      </c>
      <c r="D398">
        <f t="shared" si="39"/>
        <v>1</v>
      </c>
      <c r="E398">
        <f t="shared" si="40"/>
        <v>0</v>
      </c>
      <c r="F398">
        <f t="shared" si="41"/>
        <v>0</v>
      </c>
      <c r="G398">
        <f t="shared" si="42"/>
        <v>0</v>
      </c>
    </row>
    <row r="399" spans="1:7" ht="13.2" x14ac:dyDescent="0.25">
      <c r="A399" s="6">
        <v>1694.62404557947</v>
      </c>
      <c r="B399">
        <f t="shared" si="37"/>
        <v>0</v>
      </c>
      <c r="C399">
        <f t="shared" si="38"/>
        <v>0</v>
      </c>
      <c r="D399">
        <f t="shared" si="39"/>
        <v>0</v>
      </c>
      <c r="E399">
        <f t="shared" si="40"/>
        <v>1</v>
      </c>
      <c r="F399">
        <f t="shared" si="41"/>
        <v>0</v>
      </c>
      <c r="G399">
        <f t="shared" si="42"/>
        <v>0</v>
      </c>
    </row>
    <row r="400" spans="1:7" ht="13.2" x14ac:dyDescent="0.25">
      <c r="A400" s="6">
        <v>206.24487283239301</v>
      </c>
      <c r="B400">
        <f t="shared" si="37"/>
        <v>0</v>
      </c>
      <c r="C400">
        <f t="shared" si="38"/>
        <v>0</v>
      </c>
      <c r="D400">
        <f t="shared" si="39"/>
        <v>1</v>
      </c>
      <c r="E400">
        <f t="shared" si="40"/>
        <v>0</v>
      </c>
      <c r="F400">
        <f t="shared" si="41"/>
        <v>0</v>
      </c>
      <c r="G400">
        <f t="shared" si="42"/>
        <v>0</v>
      </c>
    </row>
    <row r="401" spans="1:7" ht="13.2" x14ac:dyDescent="0.25">
      <c r="A401" s="6">
        <v>369.920335037992</v>
      </c>
      <c r="B401">
        <f t="shared" si="37"/>
        <v>0</v>
      </c>
      <c r="C401">
        <f t="shared" si="38"/>
        <v>0</v>
      </c>
      <c r="D401">
        <f t="shared" si="39"/>
        <v>1</v>
      </c>
      <c r="E401">
        <f t="shared" si="40"/>
        <v>0</v>
      </c>
      <c r="F401">
        <f t="shared" si="41"/>
        <v>0</v>
      </c>
      <c r="G401">
        <f t="shared" si="42"/>
        <v>0</v>
      </c>
    </row>
    <row r="402" spans="1:7" ht="13.2" x14ac:dyDescent="0.25">
      <c r="A402" s="6">
        <v>176.53982373646599</v>
      </c>
      <c r="B402">
        <f t="shared" si="37"/>
        <v>0</v>
      </c>
      <c r="C402">
        <f t="shared" si="38"/>
        <v>0</v>
      </c>
      <c r="D402">
        <f t="shared" si="39"/>
        <v>1</v>
      </c>
      <c r="E402">
        <f t="shared" si="40"/>
        <v>0</v>
      </c>
      <c r="F402">
        <f t="shared" si="41"/>
        <v>0</v>
      </c>
      <c r="G402">
        <f t="shared" si="42"/>
        <v>0</v>
      </c>
    </row>
    <row r="403" spans="1:7" ht="13.2" x14ac:dyDescent="0.25">
      <c r="A403" s="6">
        <v>122.989431831679</v>
      </c>
      <c r="B403">
        <f t="shared" si="37"/>
        <v>0</v>
      </c>
      <c r="C403">
        <f t="shared" si="38"/>
        <v>0</v>
      </c>
      <c r="D403">
        <f t="shared" si="39"/>
        <v>1</v>
      </c>
      <c r="E403">
        <f t="shared" si="40"/>
        <v>0</v>
      </c>
      <c r="F403">
        <f t="shared" si="41"/>
        <v>0</v>
      </c>
      <c r="G403">
        <f t="shared" si="42"/>
        <v>0</v>
      </c>
    </row>
    <row r="404" spans="1:7" ht="13.2" x14ac:dyDescent="0.25">
      <c r="A404" s="6">
        <v>255.40161139115</v>
      </c>
      <c r="B404">
        <f t="shared" si="37"/>
        <v>0</v>
      </c>
      <c r="C404">
        <f t="shared" si="38"/>
        <v>0</v>
      </c>
      <c r="D404">
        <f t="shared" si="39"/>
        <v>1</v>
      </c>
      <c r="E404">
        <f t="shared" si="40"/>
        <v>0</v>
      </c>
      <c r="F404">
        <f t="shared" si="41"/>
        <v>0</v>
      </c>
      <c r="G404">
        <f t="shared" si="42"/>
        <v>0</v>
      </c>
    </row>
    <row r="405" spans="1:7" ht="13.2" x14ac:dyDescent="0.25">
      <c r="A405" s="6">
        <v>116.62267023022901</v>
      </c>
      <c r="B405">
        <f t="shared" si="37"/>
        <v>0</v>
      </c>
      <c r="C405">
        <f t="shared" si="38"/>
        <v>0</v>
      </c>
      <c r="D405">
        <f t="shared" si="39"/>
        <v>1</v>
      </c>
      <c r="E405">
        <f t="shared" si="40"/>
        <v>0</v>
      </c>
      <c r="F405">
        <f t="shared" si="41"/>
        <v>0</v>
      </c>
      <c r="G405">
        <f t="shared" si="42"/>
        <v>0</v>
      </c>
    </row>
    <row r="406" spans="1:7" ht="13.2" x14ac:dyDescent="0.25">
      <c r="A406" s="6">
        <v>65.459315038830198</v>
      </c>
      <c r="B406">
        <f t="shared" si="37"/>
        <v>0</v>
      </c>
      <c r="C406">
        <f t="shared" si="38"/>
        <v>1</v>
      </c>
      <c r="D406">
        <f t="shared" si="39"/>
        <v>0</v>
      </c>
      <c r="E406">
        <f t="shared" si="40"/>
        <v>0</v>
      </c>
      <c r="F406">
        <f t="shared" si="41"/>
        <v>0</v>
      </c>
      <c r="G406">
        <f t="shared" si="42"/>
        <v>0</v>
      </c>
    </row>
    <row r="407" spans="1:7" ht="13.2" x14ac:dyDescent="0.25">
      <c r="A407" s="6">
        <v>74.017775279949007</v>
      </c>
      <c r="B407">
        <f t="shared" si="37"/>
        <v>0</v>
      </c>
      <c r="C407">
        <f t="shared" si="38"/>
        <v>1</v>
      </c>
      <c r="D407">
        <f t="shared" si="39"/>
        <v>0</v>
      </c>
      <c r="E407">
        <f t="shared" si="40"/>
        <v>0</v>
      </c>
      <c r="F407">
        <f t="shared" si="41"/>
        <v>0</v>
      </c>
      <c r="G407">
        <f t="shared" si="42"/>
        <v>0</v>
      </c>
    </row>
    <row r="408" spans="1:7" ht="13.2" x14ac:dyDescent="0.25">
      <c r="A408" s="6">
        <v>108.26801790025399</v>
      </c>
      <c r="B408">
        <f t="shared" si="37"/>
        <v>0</v>
      </c>
      <c r="C408">
        <f t="shared" si="38"/>
        <v>0</v>
      </c>
      <c r="D408">
        <f t="shared" si="39"/>
        <v>1</v>
      </c>
      <c r="E408">
        <f t="shared" si="40"/>
        <v>0</v>
      </c>
      <c r="F408">
        <f t="shared" si="41"/>
        <v>0</v>
      </c>
      <c r="G408">
        <f t="shared" si="42"/>
        <v>0</v>
      </c>
    </row>
    <row r="409" spans="1:7" ht="13.2" x14ac:dyDescent="0.25">
      <c r="A409" s="6">
        <v>120.269019595589</v>
      </c>
      <c r="B409">
        <f t="shared" si="37"/>
        <v>0</v>
      </c>
      <c r="C409">
        <f t="shared" si="38"/>
        <v>0</v>
      </c>
      <c r="D409">
        <f t="shared" si="39"/>
        <v>1</v>
      </c>
      <c r="E409">
        <f t="shared" si="40"/>
        <v>0</v>
      </c>
      <c r="F409">
        <f t="shared" si="41"/>
        <v>0</v>
      </c>
      <c r="G409">
        <f t="shared" si="42"/>
        <v>0</v>
      </c>
    </row>
    <row r="410" spans="1:7" ht="13.2" x14ac:dyDescent="0.25">
      <c r="A410" s="6">
        <v>49.977754707778999</v>
      </c>
      <c r="B410">
        <f t="shared" si="37"/>
        <v>0</v>
      </c>
      <c r="C410">
        <f t="shared" si="38"/>
        <v>1</v>
      </c>
      <c r="D410">
        <f t="shared" si="39"/>
        <v>0</v>
      </c>
      <c r="E410">
        <f t="shared" si="40"/>
        <v>0</v>
      </c>
      <c r="F410">
        <f t="shared" si="41"/>
        <v>0</v>
      </c>
      <c r="G410">
        <f t="shared" si="42"/>
        <v>0</v>
      </c>
    </row>
    <row r="411" spans="1:7" ht="13.2" x14ac:dyDescent="0.25">
      <c r="A411" s="6">
        <v>71.091068060887494</v>
      </c>
      <c r="B411">
        <f t="shared" si="37"/>
        <v>0</v>
      </c>
      <c r="C411">
        <f t="shared" si="38"/>
        <v>1</v>
      </c>
      <c r="D411">
        <f t="shared" si="39"/>
        <v>0</v>
      </c>
      <c r="E411">
        <f t="shared" si="40"/>
        <v>0</v>
      </c>
      <c r="F411">
        <f t="shared" si="41"/>
        <v>0</v>
      </c>
      <c r="G411">
        <f t="shared" si="42"/>
        <v>0</v>
      </c>
    </row>
    <row r="412" spans="1:7" ht="13.2" x14ac:dyDescent="0.25">
      <c r="A412" s="6">
        <v>145.985330137158</v>
      </c>
      <c r="B412">
        <f t="shared" si="37"/>
        <v>0</v>
      </c>
      <c r="C412">
        <f t="shared" si="38"/>
        <v>0</v>
      </c>
      <c r="D412">
        <f t="shared" si="39"/>
        <v>1</v>
      </c>
      <c r="E412">
        <f t="shared" si="40"/>
        <v>0</v>
      </c>
      <c r="F412">
        <f t="shared" si="41"/>
        <v>0</v>
      </c>
      <c r="G412">
        <f t="shared" si="42"/>
        <v>0</v>
      </c>
    </row>
    <row r="413" spans="1:7" ht="13.2" x14ac:dyDescent="0.25">
      <c r="A413" s="6">
        <v>230.22509511998101</v>
      </c>
      <c r="B413">
        <f t="shared" si="37"/>
        <v>0</v>
      </c>
      <c r="C413">
        <f t="shared" si="38"/>
        <v>0</v>
      </c>
      <c r="D413">
        <f t="shared" si="39"/>
        <v>1</v>
      </c>
      <c r="E413">
        <f t="shared" si="40"/>
        <v>0</v>
      </c>
      <c r="F413">
        <f t="shared" si="41"/>
        <v>0</v>
      </c>
      <c r="G413">
        <f t="shared" si="42"/>
        <v>0</v>
      </c>
    </row>
    <row r="414" spans="1:7" ht="13.2" x14ac:dyDescent="0.25">
      <c r="A414" s="6">
        <v>61.318791446771797</v>
      </c>
      <c r="B414">
        <f t="shared" si="37"/>
        <v>0</v>
      </c>
      <c r="C414">
        <f t="shared" si="38"/>
        <v>1</v>
      </c>
      <c r="D414">
        <f t="shared" si="39"/>
        <v>0</v>
      </c>
      <c r="E414">
        <f t="shared" si="40"/>
        <v>0</v>
      </c>
      <c r="F414">
        <f t="shared" si="41"/>
        <v>0</v>
      </c>
      <c r="G414">
        <f t="shared" si="42"/>
        <v>0</v>
      </c>
    </row>
    <row r="415" spans="1:7" ht="13.2" x14ac:dyDescent="0.25">
      <c r="A415" s="6">
        <v>101.599857672468</v>
      </c>
      <c r="B415">
        <f t="shared" si="37"/>
        <v>0</v>
      </c>
      <c r="C415">
        <f t="shared" si="38"/>
        <v>0</v>
      </c>
      <c r="D415">
        <f t="shared" si="39"/>
        <v>1</v>
      </c>
      <c r="E415">
        <f t="shared" si="40"/>
        <v>0</v>
      </c>
      <c r="F415">
        <f t="shared" si="41"/>
        <v>0</v>
      </c>
      <c r="G415">
        <f t="shared" si="42"/>
        <v>0</v>
      </c>
    </row>
    <row r="416" spans="1:7" ht="13.2" x14ac:dyDescent="0.25">
      <c r="A416" s="6">
        <v>236.63951116229401</v>
      </c>
      <c r="B416">
        <f t="shared" si="37"/>
        <v>0</v>
      </c>
      <c r="C416">
        <f t="shared" si="38"/>
        <v>0</v>
      </c>
      <c r="D416">
        <f t="shared" si="39"/>
        <v>1</v>
      </c>
      <c r="E416">
        <f t="shared" si="40"/>
        <v>0</v>
      </c>
      <c r="F416">
        <f t="shared" si="41"/>
        <v>0</v>
      </c>
      <c r="G416">
        <f t="shared" si="42"/>
        <v>0</v>
      </c>
    </row>
    <row r="417" spans="1:7" ht="13.2" x14ac:dyDescent="0.25">
      <c r="A417" s="6">
        <v>96.589771652602593</v>
      </c>
      <c r="B417">
        <f t="shared" si="37"/>
        <v>0</v>
      </c>
      <c r="C417">
        <f t="shared" si="38"/>
        <v>1</v>
      </c>
      <c r="D417">
        <f t="shared" si="39"/>
        <v>0</v>
      </c>
      <c r="E417">
        <f t="shared" si="40"/>
        <v>0</v>
      </c>
      <c r="F417">
        <f t="shared" si="41"/>
        <v>0</v>
      </c>
      <c r="G417">
        <f t="shared" si="42"/>
        <v>0</v>
      </c>
    </row>
    <row r="418" spans="1:7" ht="13.2" x14ac:dyDescent="0.25">
      <c r="A418" s="6">
        <v>8.7863033556502099</v>
      </c>
      <c r="B418">
        <f t="shared" si="37"/>
        <v>1</v>
      </c>
      <c r="C418">
        <f t="shared" si="38"/>
        <v>0</v>
      </c>
      <c r="D418">
        <f t="shared" si="39"/>
        <v>0</v>
      </c>
      <c r="E418">
        <f t="shared" si="40"/>
        <v>0</v>
      </c>
      <c r="F418">
        <f t="shared" si="41"/>
        <v>0</v>
      </c>
      <c r="G418">
        <f t="shared" si="42"/>
        <v>0</v>
      </c>
    </row>
    <row r="419" spans="1:7" ht="13.2" x14ac:dyDescent="0.25">
      <c r="A419" s="6">
        <v>97.988019297407703</v>
      </c>
      <c r="B419">
        <f t="shared" si="37"/>
        <v>0</v>
      </c>
      <c r="C419">
        <f t="shared" si="38"/>
        <v>1</v>
      </c>
      <c r="D419">
        <f t="shared" si="39"/>
        <v>0</v>
      </c>
      <c r="E419">
        <f t="shared" si="40"/>
        <v>0</v>
      </c>
      <c r="F419">
        <f t="shared" si="41"/>
        <v>0</v>
      </c>
      <c r="G419">
        <f t="shared" si="42"/>
        <v>0</v>
      </c>
    </row>
    <row r="420" spans="1:7" ht="13.2" x14ac:dyDescent="0.25">
      <c r="A420" s="6">
        <v>64.637611253424197</v>
      </c>
      <c r="B420">
        <f t="shared" si="37"/>
        <v>0</v>
      </c>
      <c r="C420">
        <f t="shared" si="38"/>
        <v>1</v>
      </c>
      <c r="D420">
        <f t="shared" si="39"/>
        <v>0</v>
      </c>
      <c r="E420">
        <f t="shared" si="40"/>
        <v>0</v>
      </c>
      <c r="F420">
        <f t="shared" si="41"/>
        <v>0</v>
      </c>
      <c r="G420">
        <f t="shared" si="42"/>
        <v>0</v>
      </c>
    </row>
    <row r="421" spans="1:7" ht="13.2" x14ac:dyDescent="0.25">
      <c r="A421" s="6">
        <v>530.28827972707302</v>
      </c>
      <c r="B421">
        <f t="shared" si="37"/>
        <v>0</v>
      </c>
      <c r="C421">
        <f t="shared" si="38"/>
        <v>0</v>
      </c>
      <c r="D421">
        <f t="shared" si="39"/>
        <v>1</v>
      </c>
      <c r="E421">
        <f t="shared" si="40"/>
        <v>0</v>
      </c>
      <c r="F421">
        <f t="shared" si="41"/>
        <v>0</v>
      </c>
      <c r="G421">
        <f t="shared" si="42"/>
        <v>0</v>
      </c>
    </row>
    <row r="422" spans="1:7" ht="13.2" x14ac:dyDescent="0.25">
      <c r="A422" s="6">
        <v>101.98626954884899</v>
      </c>
      <c r="B422">
        <f t="shared" si="37"/>
        <v>0</v>
      </c>
      <c r="C422">
        <f t="shared" si="38"/>
        <v>0</v>
      </c>
      <c r="D422">
        <f t="shared" si="39"/>
        <v>1</v>
      </c>
      <c r="E422">
        <f t="shared" si="40"/>
        <v>0</v>
      </c>
      <c r="F422">
        <f t="shared" si="41"/>
        <v>0</v>
      </c>
      <c r="G422">
        <f t="shared" si="42"/>
        <v>0</v>
      </c>
    </row>
    <row r="423" spans="1:7" ht="13.2" x14ac:dyDescent="0.25">
      <c r="A423" s="6">
        <v>155.96276940449999</v>
      </c>
      <c r="B423">
        <f t="shared" si="37"/>
        <v>0</v>
      </c>
      <c r="C423">
        <f t="shared" si="38"/>
        <v>0</v>
      </c>
      <c r="D423">
        <f t="shared" si="39"/>
        <v>1</v>
      </c>
      <c r="E423">
        <f t="shared" si="40"/>
        <v>0</v>
      </c>
      <c r="F423">
        <f t="shared" si="41"/>
        <v>0</v>
      </c>
      <c r="G423">
        <f t="shared" si="42"/>
        <v>0</v>
      </c>
    </row>
    <row r="424" spans="1:7" ht="13.2" x14ac:dyDescent="0.25">
      <c r="A424" s="6">
        <v>60.224721657648097</v>
      </c>
      <c r="B424">
        <f t="shared" si="37"/>
        <v>0</v>
      </c>
      <c r="C424">
        <f t="shared" si="38"/>
        <v>1</v>
      </c>
      <c r="D424">
        <f t="shared" si="39"/>
        <v>0</v>
      </c>
      <c r="E424">
        <f t="shared" si="40"/>
        <v>0</v>
      </c>
      <c r="F424">
        <f t="shared" si="41"/>
        <v>0</v>
      </c>
      <c r="G424">
        <f t="shared" si="42"/>
        <v>0</v>
      </c>
    </row>
    <row r="425" spans="1:7" ht="13.2" x14ac:dyDescent="0.25">
      <c r="A425" s="6">
        <v>214.57658999234701</v>
      </c>
      <c r="B425">
        <f t="shared" si="37"/>
        <v>0</v>
      </c>
      <c r="C425">
        <f t="shared" si="38"/>
        <v>0</v>
      </c>
      <c r="D425">
        <f t="shared" si="39"/>
        <v>1</v>
      </c>
      <c r="E425">
        <f t="shared" si="40"/>
        <v>0</v>
      </c>
      <c r="F425">
        <f t="shared" si="41"/>
        <v>0</v>
      </c>
      <c r="G425">
        <f t="shared" si="42"/>
        <v>0</v>
      </c>
    </row>
    <row r="426" spans="1:7" ht="13.2" x14ac:dyDescent="0.25">
      <c r="A426" s="6">
        <v>75.102737609135701</v>
      </c>
      <c r="B426">
        <f t="shared" si="37"/>
        <v>0</v>
      </c>
      <c r="C426">
        <f t="shared" si="38"/>
        <v>1</v>
      </c>
      <c r="D426">
        <f t="shared" si="39"/>
        <v>0</v>
      </c>
      <c r="E426">
        <f t="shared" si="40"/>
        <v>0</v>
      </c>
      <c r="F426">
        <f t="shared" si="41"/>
        <v>0</v>
      </c>
      <c r="G426">
        <f t="shared" si="42"/>
        <v>0</v>
      </c>
    </row>
    <row r="427" spans="1:7" ht="13.2" x14ac:dyDescent="0.25">
      <c r="A427" s="6">
        <v>366.71104120527599</v>
      </c>
      <c r="B427">
        <f t="shared" si="37"/>
        <v>0</v>
      </c>
      <c r="C427">
        <f t="shared" si="38"/>
        <v>0</v>
      </c>
      <c r="D427">
        <f t="shared" si="39"/>
        <v>1</v>
      </c>
      <c r="E427">
        <f t="shared" si="40"/>
        <v>0</v>
      </c>
      <c r="F427">
        <f t="shared" si="41"/>
        <v>0</v>
      </c>
      <c r="G427">
        <f t="shared" si="42"/>
        <v>0</v>
      </c>
    </row>
    <row r="428" spans="1:7" ht="13.2" x14ac:dyDescent="0.25">
      <c r="A428" s="6">
        <v>88.792950624115093</v>
      </c>
      <c r="B428">
        <f t="shared" si="37"/>
        <v>0</v>
      </c>
      <c r="C428">
        <f t="shared" si="38"/>
        <v>1</v>
      </c>
      <c r="D428">
        <f t="shared" si="39"/>
        <v>0</v>
      </c>
      <c r="E428">
        <f t="shared" si="40"/>
        <v>0</v>
      </c>
      <c r="F428">
        <f t="shared" si="41"/>
        <v>0</v>
      </c>
      <c r="G428">
        <f t="shared" si="42"/>
        <v>0</v>
      </c>
    </row>
    <row r="429" spans="1:7" ht="13.2" x14ac:dyDescent="0.25">
      <c r="A429" s="6">
        <v>92.406374389868404</v>
      </c>
      <c r="B429">
        <f t="shared" si="37"/>
        <v>0</v>
      </c>
      <c r="C429">
        <f t="shared" si="38"/>
        <v>1</v>
      </c>
      <c r="D429">
        <f t="shared" si="39"/>
        <v>0</v>
      </c>
      <c r="E429">
        <f t="shared" si="40"/>
        <v>0</v>
      </c>
      <c r="F429">
        <f t="shared" si="41"/>
        <v>0</v>
      </c>
      <c r="G429">
        <f t="shared" si="42"/>
        <v>0</v>
      </c>
    </row>
    <row r="430" spans="1:7" ht="13.2" x14ac:dyDescent="0.25">
      <c r="A430" s="6">
        <v>35.857030856775303</v>
      </c>
      <c r="B430">
        <f t="shared" si="37"/>
        <v>0</v>
      </c>
      <c r="C430">
        <f t="shared" si="38"/>
        <v>1</v>
      </c>
      <c r="D430">
        <f t="shared" si="39"/>
        <v>0</v>
      </c>
      <c r="E430">
        <f t="shared" si="40"/>
        <v>0</v>
      </c>
      <c r="F430">
        <f t="shared" si="41"/>
        <v>0</v>
      </c>
      <c r="G430">
        <f t="shared" si="42"/>
        <v>0</v>
      </c>
    </row>
    <row r="431" spans="1:7" ht="13.2" x14ac:dyDescent="0.25">
      <c r="A431" s="6">
        <v>44.348601958829903</v>
      </c>
      <c r="B431">
        <f t="shared" si="37"/>
        <v>0</v>
      </c>
      <c r="C431">
        <f t="shared" si="38"/>
        <v>1</v>
      </c>
      <c r="D431">
        <f t="shared" si="39"/>
        <v>0</v>
      </c>
      <c r="E431">
        <f t="shared" si="40"/>
        <v>0</v>
      </c>
      <c r="F431">
        <f t="shared" si="41"/>
        <v>0</v>
      </c>
      <c r="G431">
        <f t="shared" si="42"/>
        <v>0</v>
      </c>
    </row>
    <row r="432" spans="1:7" ht="13.2" x14ac:dyDescent="0.25">
      <c r="A432" s="6">
        <v>38.987669428946298</v>
      </c>
      <c r="B432">
        <f t="shared" si="37"/>
        <v>0</v>
      </c>
      <c r="C432">
        <f t="shared" si="38"/>
        <v>1</v>
      </c>
      <c r="D432">
        <f t="shared" si="39"/>
        <v>0</v>
      </c>
      <c r="E432">
        <f t="shared" si="40"/>
        <v>0</v>
      </c>
      <c r="F432">
        <f t="shared" si="41"/>
        <v>0</v>
      </c>
      <c r="G432">
        <f t="shared" si="42"/>
        <v>0</v>
      </c>
    </row>
    <row r="433" spans="1:7" ht="13.2" x14ac:dyDescent="0.25">
      <c r="A433" s="6">
        <v>92.614508351486606</v>
      </c>
      <c r="B433">
        <f t="shared" si="37"/>
        <v>0</v>
      </c>
      <c r="C433">
        <f t="shared" si="38"/>
        <v>1</v>
      </c>
      <c r="D433">
        <f t="shared" si="39"/>
        <v>0</v>
      </c>
      <c r="E433">
        <f t="shared" si="40"/>
        <v>0</v>
      </c>
      <c r="F433">
        <f t="shared" si="41"/>
        <v>0</v>
      </c>
      <c r="G433">
        <f t="shared" si="42"/>
        <v>0</v>
      </c>
    </row>
    <row r="434" spans="1:7" ht="13.2" x14ac:dyDescent="0.25">
      <c r="A434" s="6">
        <v>144.8793146605</v>
      </c>
      <c r="B434">
        <f t="shared" si="37"/>
        <v>0</v>
      </c>
      <c r="C434">
        <f t="shared" si="38"/>
        <v>0</v>
      </c>
      <c r="D434">
        <f t="shared" si="39"/>
        <v>1</v>
      </c>
      <c r="E434">
        <f t="shared" si="40"/>
        <v>0</v>
      </c>
      <c r="F434">
        <f t="shared" si="41"/>
        <v>0</v>
      </c>
      <c r="G434">
        <f t="shared" si="42"/>
        <v>0</v>
      </c>
    </row>
    <row r="435" spans="1:7" ht="13.2" x14ac:dyDescent="0.25">
      <c r="A435" s="6">
        <v>68.190421637990795</v>
      </c>
      <c r="B435">
        <f t="shared" si="37"/>
        <v>0</v>
      </c>
      <c r="C435">
        <f t="shared" si="38"/>
        <v>1</v>
      </c>
      <c r="D435">
        <f t="shared" si="39"/>
        <v>0</v>
      </c>
      <c r="E435">
        <f t="shared" si="40"/>
        <v>0</v>
      </c>
      <c r="F435">
        <f t="shared" si="41"/>
        <v>0</v>
      </c>
      <c r="G435">
        <f t="shared" si="42"/>
        <v>0</v>
      </c>
    </row>
    <row r="436" spans="1:7" ht="13.2" x14ac:dyDescent="0.25">
      <c r="A436" s="6">
        <v>631.64835350552096</v>
      </c>
      <c r="B436">
        <f t="shared" si="37"/>
        <v>0</v>
      </c>
      <c r="C436">
        <f t="shared" si="38"/>
        <v>0</v>
      </c>
      <c r="D436">
        <f t="shared" si="39"/>
        <v>1</v>
      </c>
      <c r="E436">
        <f t="shared" si="40"/>
        <v>0</v>
      </c>
      <c r="F436">
        <f t="shared" si="41"/>
        <v>0</v>
      </c>
      <c r="G436">
        <f t="shared" si="42"/>
        <v>0</v>
      </c>
    </row>
    <row r="437" spans="1:7" ht="13.2" x14ac:dyDescent="0.25">
      <c r="A437" s="6">
        <v>96.1879991674884</v>
      </c>
      <c r="B437">
        <f t="shared" si="37"/>
        <v>0</v>
      </c>
      <c r="C437">
        <f t="shared" si="38"/>
        <v>1</v>
      </c>
      <c r="D437">
        <f t="shared" si="39"/>
        <v>0</v>
      </c>
      <c r="E437">
        <f t="shared" si="40"/>
        <v>0</v>
      </c>
      <c r="F437">
        <f t="shared" si="41"/>
        <v>0</v>
      </c>
      <c r="G437">
        <f t="shared" si="42"/>
        <v>0</v>
      </c>
    </row>
    <row r="438" spans="1:7" ht="13.2" x14ac:dyDescent="0.25">
      <c r="A438" s="6">
        <v>94.755977854779303</v>
      </c>
      <c r="B438">
        <f t="shared" si="37"/>
        <v>0</v>
      </c>
      <c r="C438">
        <f t="shared" si="38"/>
        <v>1</v>
      </c>
      <c r="D438">
        <f t="shared" si="39"/>
        <v>0</v>
      </c>
      <c r="E438">
        <f t="shared" si="40"/>
        <v>0</v>
      </c>
      <c r="F438">
        <f t="shared" si="41"/>
        <v>0</v>
      </c>
      <c r="G438">
        <f t="shared" si="42"/>
        <v>0</v>
      </c>
    </row>
    <row r="439" spans="1:7" ht="13.2" x14ac:dyDescent="0.25">
      <c r="A439" s="6">
        <v>77.471341857598603</v>
      </c>
      <c r="B439">
        <f t="shared" si="37"/>
        <v>0</v>
      </c>
      <c r="C439">
        <f t="shared" si="38"/>
        <v>1</v>
      </c>
      <c r="D439">
        <f t="shared" si="39"/>
        <v>0</v>
      </c>
      <c r="E439">
        <f t="shared" si="40"/>
        <v>0</v>
      </c>
      <c r="F439">
        <f t="shared" si="41"/>
        <v>0</v>
      </c>
      <c r="G439">
        <f t="shared" si="42"/>
        <v>0</v>
      </c>
    </row>
    <row r="440" spans="1:7" ht="13.2" x14ac:dyDescent="0.25">
      <c r="A440" s="6">
        <v>41.6139356029271</v>
      </c>
      <c r="B440">
        <f t="shared" si="37"/>
        <v>0</v>
      </c>
      <c r="C440">
        <f t="shared" si="38"/>
        <v>1</v>
      </c>
      <c r="D440">
        <f t="shared" si="39"/>
        <v>0</v>
      </c>
      <c r="E440">
        <f t="shared" si="40"/>
        <v>0</v>
      </c>
      <c r="F440">
        <f t="shared" si="41"/>
        <v>0</v>
      </c>
      <c r="G440">
        <f t="shared" si="42"/>
        <v>0</v>
      </c>
    </row>
    <row r="441" spans="1:7" ht="13.2" x14ac:dyDescent="0.25">
      <c r="A441" s="6">
        <v>76.267476192622894</v>
      </c>
      <c r="B441">
        <f t="shared" si="37"/>
        <v>0</v>
      </c>
      <c r="C441">
        <f t="shared" si="38"/>
        <v>1</v>
      </c>
      <c r="D441">
        <f t="shared" si="39"/>
        <v>0</v>
      </c>
      <c r="E441">
        <f t="shared" si="40"/>
        <v>0</v>
      </c>
      <c r="F441">
        <f t="shared" si="41"/>
        <v>0</v>
      </c>
      <c r="G441">
        <f t="shared" si="42"/>
        <v>0</v>
      </c>
    </row>
    <row r="442" spans="1:7" ht="13.2" x14ac:dyDescent="0.25">
      <c r="A442" s="6">
        <v>52.862630703766499</v>
      </c>
      <c r="B442">
        <f t="shared" si="37"/>
        <v>0</v>
      </c>
      <c r="C442">
        <f t="shared" si="38"/>
        <v>1</v>
      </c>
      <c r="D442">
        <f t="shared" si="39"/>
        <v>0</v>
      </c>
      <c r="E442">
        <f t="shared" si="40"/>
        <v>0</v>
      </c>
      <c r="F442">
        <f t="shared" si="41"/>
        <v>0</v>
      </c>
      <c r="G442">
        <f t="shared" si="42"/>
        <v>0</v>
      </c>
    </row>
    <row r="443" spans="1:7" ht="13.2" x14ac:dyDescent="0.25">
      <c r="A443" s="6">
        <v>42.633496872569502</v>
      </c>
      <c r="B443">
        <f t="shared" si="37"/>
        <v>0</v>
      </c>
      <c r="C443">
        <f t="shared" si="38"/>
        <v>1</v>
      </c>
      <c r="D443">
        <f t="shared" si="39"/>
        <v>0</v>
      </c>
      <c r="E443">
        <f t="shared" si="40"/>
        <v>0</v>
      </c>
      <c r="F443">
        <f t="shared" si="41"/>
        <v>0</v>
      </c>
      <c r="G443">
        <f t="shared" si="42"/>
        <v>0</v>
      </c>
    </row>
    <row r="444" spans="1:7" ht="13.2" x14ac:dyDescent="0.25">
      <c r="A444" s="6">
        <v>72.886489125260894</v>
      </c>
      <c r="B444">
        <f t="shared" si="37"/>
        <v>0</v>
      </c>
      <c r="C444">
        <f t="shared" si="38"/>
        <v>1</v>
      </c>
      <c r="D444">
        <f t="shared" si="39"/>
        <v>0</v>
      </c>
      <c r="E444">
        <f t="shared" si="40"/>
        <v>0</v>
      </c>
      <c r="F444">
        <f t="shared" si="41"/>
        <v>0</v>
      </c>
      <c r="G444">
        <f t="shared" si="42"/>
        <v>0</v>
      </c>
    </row>
    <row r="445" spans="1:7" ht="13.2" x14ac:dyDescent="0.25">
      <c r="A445" s="6">
        <v>49.171231439731201</v>
      </c>
      <c r="B445">
        <f t="shared" si="37"/>
        <v>0</v>
      </c>
      <c r="C445">
        <f t="shared" si="38"/>
        <v>1</v>
      </c>
      <c r="D445">
        <f t="shared" si="39"/>
        <v>0</v>
      </c>
      <c r="E445">
        <f t="shared" si="40"/>
        <v>0</v>
      </c>
      <c r="F445">
        <f t="shared" si="41"/>
        <v>0</v>
      </c>
      <c r="G445">
        <f t="shared" si="42"/>
        <v>0</v>
      </c>
    </row>
    <row r="446" spans="1:7" ht="13.2" x14ac:dyDescent="0.25">
      <c r="A446" s="6">
        <v>271.13993068899498</v>
      </c>
      <c r="B446">
        <f t="shared" si="37"/>
        <v>0</v>
      </c>
      <c r="C446">
        <f t="shared" si="38"/>
        <v>0</v>
      </c>
      <c r="D446">
        <f t="shared" si="39"/>
        <v>1</v>
      </c>
      <c r="E446">
        <f t="shared" si="40"/>
        <v>0</v>
      </c>
      <c r="F446">
        <f t="shared" si="41"/>
        <v>0</v>
      </c>
      <c r="G446">
        <f t="shared" si="42"/>
        <v>0</v>
      </c>
    </row>
    <row r="447" spans="1:7" ht="13.2" x14ac:dyDescent="0.25">
      <c r="A447" s="6">
        <v>236.652256909892</v>
      </c>
      <c r="B447">
        <f t="shared" si="37"/>
        <v>0</v>
      </c>
      <c r="C447">
        <f t="shared" si="38"/>
        <v>0</v>
      </c>
      <c r="D447">
        <f t="shared" si="39"/>
        <v>1</v>
      </c>
      <c r="E447">
        <f t="shared" si="40"/>
        <v>0</v>
      </c>
      <c r="F447">
        <f t="shared" si="41"/>
        <v>0</v>
      </c>
      <c r="G447">
        <f t="shared" si="42"/>
        <v>0</v>
      </c>
    </row>
    <row r="448" spans="1:7" ht="13.2" x14ac:dyDescent="0.25">
      <c r="A448" s="6">
        <v>31.812559657940501</v>
      </c>
      <c r="B448">
        <f t="shared" si="37"/>
        <v>0</v>
      </c>
      <c r="C448">
        <f t="shared" si="38"/>
        <v>1</v>
      </c>
      <c r="D448">
        <f t="shared" si="39"/>
        <v>0</v>
      </c>
      <c r="E448">
        <f t="shared" si="40"/>
        <v>0</v>
      </c>
      <c r="F448">
        <f t="shared" si="41"/>
        <v>0</v>
      </c>
      <c r="G448">
        <f t="shared" si="42"/>
        <v>0</v>
      </c>
    </row>
    <row r="449" spans="1:7" ht="13.2" x14ac:dyDescent="0.25">
      <c r="A449" s="6">
        <v>36.294997213803804</v>
      </c>
      <c r="B449">
        <f t="shared" si="37"/>
        <v>0</v>
      </c>
      <c r="C449">
        <f t="shared" si="38"/>
        <v>1</v>
      </c>
      <c r="D449">
        <f t="shared" si="39"/>
        <v>0</v>
      </c>
      <c r="E449">
        <f t="shared" si="40"/>
        <v>0</v>
      </c>
      <c r="F449">
        <f t="shared" si="41"/>
        <v>0</v>
      </c>
      <c r="G449">
        <f t="shared" si="42"/>
        <v>0</v>
      </c>
    </row>
    <row r="450" spans="1:7" ht="13.2" x14ac:dyDescent="0.25">
      <c r="A450" s="6">
        <v>319.60354417929398</v>
      </c>
      <c r="B450">
        <f t="shared" si="37"/>
        <v>0</v>
      </c>
      <c r="C450">
        <f t="shared" si="38"/>
        <v>0</v>
      </c>
      <c r="D450">
        <f t="shared" si="39"/>
        <v>1</v>
      </c>
      <c r="E450">
        <f t="shared" si="40"/>
        <v>0</v>
      </c>
      <c r="F450">
        <f t="shared" si="41"/>
        <v>0</v>
      </c>
      <c r="G450">
        <f t="shared" si="42"/>
        <v>0</v>
      </c>
    </row>
    <row r="451" spans="1:7" ht="13.2" x14ac:dyDescent="0.25">
      <c r="A451" s="6">
        <v>55.396070635079901</v>
      </c>
      <c r="B451">
        <f t="shared" ref="B451:B514" si="43">IF(AND($A451&gt;0,$A451&lt;10),1,0)</f>
        <v>0</v>
      </c>
      <c r="C451">
        <f t="shared" ref="C451:C514" si="44">IF(AND($A451&gt;10,$A451&lt;100),1,0)</f>
        <v>1</v>
      </c>
      <c r="D451">
        <f t="shared" ref="D451:D514" si="45">IF(AND($A451&gt;100,$A451&lt;1000),1,0)</f>
        <v>0</v>
      </c>
      <c r="E451">
        <f t="shared" ref="E451:E514" si="46">IF(AND($A451&gt;1000,$A451&lt;10000),1,0)</f>
        <v>0</v>
      </c>
      <c r="F451">
        <f t="shared" ref="F451:F514" si="47">IF(AND($A451&gt;10000,$A451&lt;100000),1,0)</f>
        <v>0</v>
      </c>
      <c r="G451">
        <f t="shared" ref="G451:G514" si="48">IF($A451&gt;100000,1,0)</f>
        <v>0</v>
      </c>
    </row>
    <row r="452" spans="1:7" ht="13.2" x14ac:dyDescent="0.25">
      <c r="A452" s="6">
        <v>180.11364625106299</v>
      </c>
      <c r="B452">
        <f t="shared" si="43"/>
        <v>0</v>
      </c>
      <c r="C452">
        <f t="shared" si="44"/>
        <v>0</v>
      </c>
      <c r="D452">
        <f t="shared" si="45"/>
        <v>1</v>
      </c>
      <c r="E452">
        <f t="shared" si="46"/>
        <v>0</v>
      </c>
      <c r="F452">
        <f t="shared" si="47"/>
        <v>0</v>
      </c>
      <c r="G452">
        <f t="shared" si="48"/>
        <v>0</v>
      </c>
    </row>
    <row r="453" spans="1:7" ht="13.2" x14ac:dyDescent="0.25">
      <c r="A453" s="6">
        <v>125.14798498462601</v>
      </c>
      <c r="B453">
        <f t="shared" si="43"/>
        <v>0</v>
      </c>
      <c r="C453">
        <f t="shared" si="44"/>
        <v>0</v>
      </c>
      <c r="D453">
        <f t="shared" si="45"/>
        <v>1</v>
      </c>
      <c r="E453">
        <f t="shared" si="46"/>
        <v>0</v>
      </c>
      <c r="F453">
        <f t="shared" si="47"/>
        <v>0</v>
      </c>
      <c r="G453">
        <f t="shared" si="48"/>
        <v>0</v>
      </c>
    </row>
    <row r="454" spans="1:7" ht="13.2" x14ac:dyDescent="0.25">
      <c r="A454" s="6">
        <v>48.915641075574399</v>
      </c>
      <c r="B454">
        <f t="shared" si="43"/>
        <v>0</v>
      </c>
      <c r="C454">
        <f t="shared" si="44"/>
        <v>1</v>
      </c>
      <c r="D454">
        <f t="shared" si="45"/>
        <v>0</v>
      </c>
      <c r="E454">
        <f t="shared" si="46"/>
        <v>0</v>
      </c>
      <c r="F454">
        <f t="shared" si="47"/>
        <v>0</v>
      </c>
      <c r="G454">
        <f t="shared" si="48"/>
        <v>0</v>
      </c>
    </row>
    <row r="455" spans="1:7" ht="13.2" x14ac:dyDescent="0.25">
      <c r="A455" s="6">
        <v>138.343878978124</v>
      </c>
      <c r="B455">
        <f t="shared" si="43"/>
        <v>0</v>
      </c>
      <c r="C455">
        <f t="shared" si="44"/>
        <v>0</v>
      </c>
      <c r="D455">
        <f t="shared" si="45"/>
        <v>1</v>
      </c>
      <c r="E455">
        <f t="shared" si="46"/>
        <v>0</v>
      </c>
      <c r="F455">
        <f t="shared" si="47"/>
        <v>0</v>
      </c>
      <c r="G455">
        <f t="shared" si="48"/>
        <v>0</v>
      </c>
    </row>
    <row r="456" spans="1:7" ht="13.2" x14ac:dyDescent="0.25">
      <c r="A456" s="6">
        <v>80.125384537555306</v>
      </c>
      <c r="B456">
        <f t="shared" si="43"/>
        <v>0</v>
      </c>
      <c r="C456">
        <f t="shared" si="44"/>
        <v>1</v>
      </c>
      <c r="D456">
        <f t="shared" si="45"/>
        <v>0</v>
      </c>
      <c r="E456">
        <f t="shared" si="46"/>
        <v>0</v>
      </c>
      <c r="F456">
        <f t="shared" si="47"/>
        <v>0</v>
      </c>
      <c r="G456">
        <f t="shared" si="48"/>
        <v>0</v>
      </c>
    </row>
    <row r="457" spans="1:7" ht="13.2" x14ac:dyDescent="0.25">
      <c r="A457" s="6">
        <v>64.712819196611505</v>
      </c>
      <c r="B457">
        <f t="shared" si="43"/>
        <v>0</v>
      </c>
      <c r="C457">
        <f t="shared" si="44"/>
        <v>1</v>
      </c>
      <c r="D457">
        <f t="shared" si="45"/>
        <v>0</v>
      </c>
      <c r="E457">
        <f t="shared" si="46"/>
        <v>0</v>
      </c>
      <c r="F457">
        <f t="shared" si="47"/>
        <v>0</v>
      </c>
      <c r="G457">
        <f t="shared" si="48"/>
        <v>0</v>
      </c>
    </row>
    <row r="458" spans="1:7" ht="13.2" x14ac:dyDescent="0.25">
      <c r="A458" s="6">
        <v>128.380512299061</v>
      </c>
      <c r="B458">
        <f t="shared" si="43"/>
        <v>0</v>
      </c>
      <c r="C458">
        <f t="shared" si="44"/>
        <v>0</v>
      </c>
      <c r="D458">
        <f t="shared" si="45"/>
        <v>1</v>
      </c>
      <c r="E458">
        <f t="shared" si="46"/>
        <v>0</v>
      </c>
      <c r="F458">
        <f t="shared" si="47"/>
        <v>0</v>
      </c>
      <c r="G458">
        <f t="shared" si="48"/>
        <v>0</v>
      </c>
    </row>
    <row r="459" spans="1:7" ht="13.2" x14ac:dyDescent="0.25">
      <c r="A459" s="6">
        <v>178.54903952087801</v>
      </c>
      <c r="B459">
        <f t="shared" si="43"/>
        <v>0</v>
      </c>
      <c r="C459">
        <f t="shared" si="44"/>
        <v>0</v>
      </c>
      <c r="D459">
        <f t="shared" si="45"/>
        <v>1</v>
      </c>
      <c r="E459">
        <f t="shared" si="46"/>
        <v>0</v>
      </c>
      <c r="F459">
        <f t="shared" si="47"/>
        <v>0</v>
      </c>
      <c r="G459">
        <f t="shared" si="48"/>
        <v>0</v>
      </c>
    </row>
    <row r="460" spans="1:7" ht="13.2" x14ac:dyDescent="0.25">
      <c r="A460" s="6">
        <v>2.1059614601068501</v>
      </c>
      <c r="B460">
        <f t="shared" si="43"/>
        <v>1</v>
      </c>
      <c r="C460">
        <f t="shared" si="44"/>
        <v>0</v>
      </c>
      <c r="D460">
        <f t="shared" si="45"/>
        <v>0</v>
      </c>
      <c r="E460">
        <f t="shared" si="46"/>
        <v>0</v>
      </c>
      <c r="F460">
        <f t="shared" si="47"/>
        <v>0</v>
      </c>
      <c r="G460">
        <f t="shared" si="48"/>
        <v>0</v>
      </c>
    </row>
    <row r="461" spans="1:7" ht="13.2" x14ac:dyDescent="0.25">
      <c r="A461" s="6">
        <v>254.40647663789699</v>
      </c>
      <c r="B461">
        <f t="shared" si="43"/>
        <v>0</v>
      </c>
      <c r="C461">
        <f t="shared" si="44"/>
        <v>0</v>
      </c>
      <c r="D461">
        <f t="shared" si="45"/>
        <v>1</v>
      </c>
      <c r="E461">
        <f t="shared" si="46"/>
        <v>0</v>
      </c>
      <c r="F461">
        <f t="shared" si="47"/>
        <v>0</v>
      </c>
      <c r="G461">
        <f t="shared" si="48"/>
        <v>0</v>
      </c>
    </row>
    <row r="462" spans="1:7" ht="13.2" x14ac:dyDescent="0.25">
      <c r="A462" s="6">
        <v>123.262906296401</v>
      </c>
      <c r="B462">
        <f t="shared" si="43"/>
        <v>0</v>
      </c>
      <c r="C462">
        <f t="shared" si="44"/>
        <v>0</v>
      </c>
      <c r="D462">
        <f t="shared" si="45"/>
        <v>1</v>
      </c>
      <c r="E462">
        <f t="shared" si="46"/>
        <v>0</v>
      </c>
      <c r="F462">
        <f t="shared" si="47"/>
        <v>0</v>
      </c>
      <c r="G462">
        <f t="shared" si="48"/>
        <v>0</v>
      </c>
    </row>
    <row r="463" spans="1:7" ht="13.2" x14ac:dyDescent="0.25">
      <c r="A463" s="6">
        <v>85.628191058110303</v>
      </c>
      <c r="B463">
        <f t="shared" si="43"/>
        <v>0</v>
      </c>
      <c r="C463">
        <f t="shared" si="44"/>
        <v>1</v>
      </c>
      <c r="D463">
        <f t="shared" si="45"/>
        <v>0</v>
      </c>
      <c r="E463">
        <f t="shared" si="46"/>
        <v>0</v>
      </c>
      <c r="F463">
        <f t="shared" si="47"/>
        <v>0</v>
      </c>
      <c r="G463">
        <f t="shared" si="48"/>
        <v>0</v>
      </c>
    </row>
    <row r="464" spans="1:7" ht="13.2" x14ac:dyDescent="0.25">
      <c r="A464" s="6">
        <v>138.16970563110701</v>
      </c>
      <c r="B464">
        <f t="shared" si="43"/>
        <v>0</v>
      </c>
      <c r="C464">
        <f t="shared" si="44"/>
        <v>0</v>
      </c>
      <c r="D464">
        <f t="shared" si="45"/>
        <v>1</v>
      </c>
      <c r="E464">
        <f t="shared" si="46"/>
        <v>0</v>
      </c>
      <c r="F464">
        <f t="shared" si="47"/>
        <v>0</v>
      </c>
      <c r="G464">
        <f t="shared" si="48"/>
        <v>0</v>
      </c>
    </row>
    <row r="465" spans="1:7" ht="13.2" x14ac:dyDescent="0.25">
      <c r="A465" s="6">
        <v>40.3009989857837</v>
      </c>
      <c r="B465">
        <f t="shared" si="43"/>
        <v>0</v>
      </c>
      <c r="C465">
        <f t="shared" si="44"/>
        <v>1</v>
      </c>
      <c r="D465">
        <f t="shared" si="45"/>
        <v>0</v>
      </c>
      <c r="E465">
        <f t="shared" si="46"/>
        <v>0</v>
      </c>
      <c r="F465">
        <f t="shared" si="47"/>
        <v>0</v>
      </c>
      <c r="G465">
        <f t="shared" si="48"/>
        <v>0</v>
      </c>
    </row>
    <row r="466" spans="1:7" ht="13.2" x14ac:dyDescent="0.25">
      <c r="A466" s="6">
        <v>120.692631336028</v>
      </c>
      <c r="B466">
        <f t="shared" si="43"/>
        <v>0</v>
      </c>
      <c r="C466">
        <f t="shared" si="44"/>
        <v>0</v>
      </c>
      <c r="D466">
        <f t="shared" si="45"/>
        <v>1</v>
      </c>
      <c r="E466">
        <f t="shared" si="46"/>
        <v>0</v>
      </c>
      <c r="F466">
        <f t="shared" si="47"/>
        <v>0</v>
      </c>
      <c r="G466">
        <f t="shared" si="48"/>
        <v>0</v>
      </c>
    </row>
    <row r="467" spans="1:7" ht="13.2" x14ac:dyDescent="0.25">
      <c r="A467" s="6">
        <v>173.85190506203301</v>
      </c>
      <c r="B467">
        <f t="shared" si="43"/>
        <v>0</v>
      </c>
      <c r="C467">
        <f t="shared" si="44"/>
        <v>0</v>
      </c>
      <c r="D467">
        <f t="shared" si="45"/>
        <v>1</v>
      </c>
      <c r="E467">
        <f t="shared" si="46"/>
        <v>0</v>
      </c>
      <c r="F467">
        <f t="shared" si="47"/>
        <v>0</v>
      </c>
      <c r="G467">
        <f t="shared" si="48"/>
        <v>0</v>
      </c>
    </row>
    <row r="468" spans="1:7" ht="13.2" x14ac:dyDescent="0.25">
      <c r="A468" s="6">
        <v>67.891699937527207</v>
      </c>
      <c r="B468">
        <f t="shared" si="43"/>
        <v>0</v>
      </c>
      <c r="C468">
        <f t="shared" si="44"/>
        <v>1</v>
      </c>
      <c r="D468">
        <f t="shared" si="45"/>
        <v>0</v>
      </c>
      <c r="E468">
        <f t="shared" si="46"/>
        <v>0</v>
      </c>
      <c r="F468">
        <f t="shared" si="47"/>
        <v>0</v>
      </c>
      <c r="G468">
        <f t="shared" si="48"/>
        <v>0</v>
      </c>
    </row>
    <row r="469" spans="1:7" ht="13.2" x14ac:dyDescent="0.25">
      <c r="A469" s="6">
        <v>45.310427881143603</v>
      </c>
      <c r="B469">
        <f t="shared" si="43"/>
        <v>0</v>
      </c>
      <c r="C469">
        <f t="shared" si="44"/>
        <v>1</v>
      </c>
      <c r="D469">
        <f t="shared" si="45"/>
        <v>0</v>
      </c>
      <c r="E469">
        <f t="shared" si="46"/>
        <v>0</v>
      </c>
      <c r="F469">
        <f t="shared" si="47"/>
        <v>0</v>
      </c>
      <c r="G469">
        <f t="shared" si="48"/>
        <v>0</v>
      </c>
    </row>
    <row r="470" spans="1:7" ht="13.2" x14ac:dyDescent="0.25">
      <c r="A470" s="6">
        <v>84.933208888676901</v>
      </c>
      <c r="B470">
        <f t="shared" si="43"/>
        <v>0</v>
      </c>
      <c r="C470">
        <f t="shared" si="44"/>
        <v>1</v>
      </c>
      <c r="D470">
        <f t="shared" si="45"/>
        <v>0</v>
      </c>
      <c r="E470">
        <f t="shared" si="46"/>
        <v>0</v>
      </c>
      <c r="F470">
        <f t="shared" si="47"/>
        <v>0</v>
      </c>
      <c r="G470">
        <f t="shared" si="48"/>
        <v>0</v>
      </c>
    </row>
    <row r="471" spans="1:7" ht="13.2" x14ac:dyDescent="0.25">
      <c r="A471" s="6">
        <v>28.607286667197101</v>
      </c>
      <c r="B471">
        <f t="shared" si="43"/>
        <v>0</v>
      </c>
      <c r="C471">
        <f t="shared" si="44"/>
        <v>1</v>
      </c>
      <c r="D471">
        <f t="shared" si="45"/>
        <v>0</v>
      </c>
      <c r="E471">
        <f t="shared" si="46"/>
        <v>0</v>
      </c>
      <c r="F471">
        <f t="shared" si="47"/>
        <v>0</v>
      </c>
      <c r="G471">
        <f t="shared" si="48"/>
        <v>0</v>
      </c>
    </row>
    <row r="472" spans="1:7" ht="13.2" x14ac:dyDescent="0.25">
      <c r="A472" s="6">
        <v>54.006111152645701</v>
      </c>
      <c r="B472">
        <f t="shared" si="43"/>
        <v>0</v>
      </c>
      <c r="C472">
        <f t="shared" si="44"/>
        <v>1</v>
      </c>
      <c r="D472">
        <f t="shared" si="45"/>
        <v>0</v>
      </c>
      <c r="E472">
        <f t="shared" si="46"/>
        <v>0</v>
      </c>
      <c r="F472">
        <f t="shared" si="47"/>
        <v>0</v>
      </c>
      <c r="G472">
        <f t="shared" si="48"/>
        <v>0</v>
      </c>
    </row>
    <row r="473" spans="1:7" ht="13.2" x14ac:dyDescent="0.25">
      <c r="A473" s="6">
        <v>166.585992336819</v>
      </c>
      <c r="B473">
        <f t="shared" si="43"/>
        <v>0</v>
      </c>
      <c r="C473">
        <f t="shared" si="44"/>
        <v>0</v>
      </c>
      <c r="D473">
        <f t="shared" si="45"/>
        <v>1</v>
      </c>
      <c r="E473">
        <f t="shared" si="46"/>
        <v>0</v>
      </c>
      <c r="F473">
        <f t="shared" si="47"/>
        <v>0</v>
      </c>
      <c r="G473">
        <f t="shared" si="48"/>
        <v>0</v>
      </c>
    </row>
    <row r="474" spans="1:7" ht="13.2" x14ac:dyDescent="0.25">
      <c r="A474" s="6">
        <v>34.261801976106398</v>
      </c>
      <c r="B474">
        <f t="shared" si="43"/>
        <v>0</v>
      </c>
      <c r="C474">
        <f t="shared" si="44"/>
        <v>1</v>
      </c>
      <c r="D474">
        <f t="shared" si="45"/>
        <v>0</v>
      </c>
      <c r="E474">
        <f t="shared" si="46"/>
        <v>0</v>
      </c>
      <c r="F474">
        <f t="shared" si="47"/>
        <v>0</v>
      </c>
      <c r="G474">
        <f t="shared" si="48"/>
        <v>0</v>
      </c>
    </row>
    <row r="475" spans="1:7" ht="13.2" x14ac:dyDescent="0.25">
      <c r="A475" s="6">
        <v>253.90034227224999</v>
      </c>
      <c r="B475">
        <f t="shared" si="43"/>
        <v>0</v>
      </c>
      <c r="C475">
        <f t="shared" si="44"/>
        <v>0</v>
      </c>
      <c r="D475">
        <f t="shared" si="45"/>
        <v>1</v>
      </c>
      <c r="E475">
        <f t="shared" si="46"/>
        <v>0</v>
      </c>
      <c r="F475">
        <f t="shared" si="47"/>
        <v>0</v>
      </c>
      <c r="G475">
        <f t="shared" si="48"/>
        <v>0</v>
      </c>
    </row>
    <row r="476" spans="1:7" ht="13.2" x14ac:dyDescent="0.25">
      <c r="A476" s="6">
        <v>25.8265318772226</v>
      </c>
      <c r="B476">
        <f t="shared" si="43"/>
        <v>0</v>
      </c>
      <c r="C476">
        <f t="shared" si="44"/>
        <v>1</v>
      </c>
      <c r="D476">
        <f t="shared" si="45"/>
        <v>0</v>
      </c>
      <c r="E476">
        <f t="shared" si="46"/>
        <v>0</v>
      </c>
      <c r="F476">
        <f t="shared" si="47"/>
        <v>0</v>
      </c>
      <c r="G476">
        <f t="shared" si="48"/>
        <v>0</v>
      </c>
    </row>
    <row r="477" spans="1:7" ht="13.2" x14ac:dyDescent="0.25">
      <c r="A477" s="6">
        <v>180.34620185428</v>
      </c>
      <c r="B477">
        <f t="shared" si="43"/>
        <v>0</v>
      </c>
      <c r="C477">
        <f t="shared" si="44"/>
        <v>0</v>
      </c>
      <c r="D477">
        <f t="shared" si="45"/>
        <v>1</v>
      </c>
      <c r="E477">
        <f t="shared" si="46"/>
        <v>0</v>
      </c>
      <c r="F477">
        <f t="shared" si="47"/>
        <v>0</v>
      </c>
      <c r="G477">
        <f t="shared" si="48"/>
        <v>0</v>
      </c>
    </row>
    <row r="478" spans="1:7" ht="13.2" x14ac:dyDescent="0.25">
      <c r="A478" s="6">
        <v>68.237953199838103</v>
      </c>
      <c r="B478">
        <f t="shared" si="43"/>
        <v>0</v>
      </c>
      <c r="C478">
        <f t="shared" si="44"/>
        <v>1</v>
      </c>
      <c r="D478">
        <f t="shared" si="45"/>
        <v>0</v>
      </c>
      <c r="E478">
        <f t="shared" si="46"/>
        <v>0</v>
      </c>
      <c r="F478">
        <f t="shared" si="47"/>
        <v>0</v>
      </c>
      <c r="G478">
        <f t="shared" si="48"/>
        <v>0</v>
      </c>
    </row>
    <row r="479" spans="1:7" ht="13.2" x14ac:dyDescent="0.25">
      <c r="A479" s="6">
        <v>135.39022140618201</v>
      </c>
      <c r="B479">
        <f t="shared" si="43"/>
        <v>0</v>
      </c>
      <c r="C479">
        <f t="shared" si="44"/>
        <v>0</v>
      </c>
      <c r="D479">
        <f t="shared" si="45"/>
        <v>1</v>
      </c>
      <c r="E479">
        <f t="shared" si="46"/>
        <v>0</v>
      </c>
      <c r="F479">
        <f t="shared" si="47"/>
        <v>0</v>
      </c>
      <c r="G479">
        <f t="shared" si="48"/>
        <v>0</v>
      </c>
    </row>
    <row r="480" spans="1:7" ht="13.2" x14ac:dyDescent="0.25">
      <c r="A480" s="6">
        <v>69.925335340232905</v>
      </c>
      <c r="B480">
        <f t="shared" si="43"/>
        <v>0</v>
      </c>
      <c r="C480">
        <f t="shared" si="44"/>
        <v>1</v>
      </c>
      <c r="D480">
        <f t="shared" si="45"/>
        <v>0</v>
      </c>
      <c r="E480">
        <f t="shared" si="46"/>
        <v>0</v>
      </c>
      <c r="F480">
        <f t="shared" si="47"/>
        <v>0</v>
      </c>
      <c r="G480">
        <f t="shared" si="48"/>
        <v>0</v>
      </c>
    </row>
    <row r="481" spans="1:7" ht="13.2" x14ac:dyDescent="0.25">
      <c r="A481" s="6">
        <v>34.717384525889997</v>
      </c>
      <c r="B481">
        <f t="shared" si="43"/>
        <v>0</v>
      </c>
      <c r="C481">
        <f t="shared" si="44"/>
        <v>1</v>
      </c>
      <c r="D481">
        <f t="shared" si="45"/>
        <v>0</v>
      </c>
      <c r="E481">
        <f t="shared" si="46"/>
        <v>0</v>
      </c>
      <c r="F481">
        <f t="shared" si="47"/>
        <v>0</v>
      </c>
      <c r="G481">
        <f t="shared" si="48"/>
        <v>0</v>
      </c>
    </row>
    <row r="482" spans="1:7" ht="13.2" x14ac:dyDescent="0.25">
      <c r="A482" s="6">
        <v>40.425366788918502</v>
      </c>
      <c r="B482">
        <f t="shared" si="43"/>
        <v>0</v>
      </c>
      <c r="C482">
        <f t="shared" si="44"/>
        <v>1</v>
      </c>
      <c r="D482">
        <f t="shared" si="45"/>
        <v>0</v>
      </c>
      <c r="E482">
        <f t="shared" si="46"/>
        <v>0</v>
      </c>
      <c r="F482">
        <f t="shared" si="47"/>
        <v>0</v>
      </c>
      <c r="G482">
        <f t="shared" si="48"/>
        <v>0</v>
      </c>
    </row>
    <row r="483" spans="1:7" ht="13.2" x14ac:dyDescent="0.25">
      <c r="A483" s="6">
        <v>172.61669656526701</v>
      </c>
      <c r="B483">
        <f t="shared" si="43"/>
        <v>0</v>
      </c>
      <c r="C483">
        <f t="shared" si="44"/>
        <v>0</v>
      </c>
      <c r="D483">
        <f t="shared" si="45"/>
        <v>1</v>
      </c>
      <c r="E483">
        <f t="shared" si="46"/>
        <v>0</v>
      </c>
      <c r="F483">
        <f t="shared" si="47"/>
        <v>0</v>
      </c>
      <c r="G483">
        <f t="shared" si="48"/>
        <v>0</v>
      </c>
    </row>
    <row r="484" spans="1:7" ht="13.2" x14ac:dyDescent="0.25">
      <c r="A484" s="6">
        <v>56.415112740416497</v>
      </c>
      <c r="B484">
        <f t="shared" si="43"/>
        <v>0</v>
      </c>
      <c r="C484">
        <f t="shared" si="44"/>
        <v>1</v>
      </c>
      <c r="D484">
        <f t="shared" si="45"/>
        <v>0</v>
      </c>
      <c r="E484">
        <f t="shared" si="46"/>
        <v>0</v>
      </c>
      <c r="F484">
        <f t="shared" si="47"/>
        <v>0</v>
      </c>
      <c r="G484">
        <f t="shared" si="48"/>
        <v>0</v>
      </c>
    </row>
    <row r="485" spans="1:7" ht="13.2" x14ac:dyDescent="0.25">
      <c r="A485" s="6">
        <v>36.724834256884897</v>
      </c>
      <c r="B485">
        <f t="shared" si="43"/>
        <v>0</v>
      </c>
      <c r="C485">
        <f t="shared" si="44"/>
        <v>1</v>
      </c>
      <c r="D485">
        <f t="shared" si="45"/>
        <v>0</v>
      </c>
      <c r="E485">
        <f t="shared" si="46"/>
        <v>0</v>
      </c>
      <c r="F485">
        <f t="shared" si="47"/>
        <v>0</v>
      </c>
      <c r="G485">
        <f t="shared" si="48"/>
        <v>0</v>
      </c>
    </row>
    <row r="486" spans="1:7" ht="13.2" x14ac:dyDescent="0.25">
      <c r="A486" s="6">
        <v>426.03850314672098</v>
      </c>
      <c r="B486">
        <f t="shared" si="43"/>
        <v>0</v>
      </c>
      <c r="C486">
        <f t="shared" si="44"/>
        <v>0</v>
      </c>
      <c r="D486">
        <f t="shared" si="45"/>
        <v>1</v>
      </c>
      <c r="E486">
        <f t="shared" si="46"/>
        <v>0</v>
      </c>
      <c r="F486">
        <f t="shared" si="47"/>
        <v>0</v>
      </c>
      <c r="G486">
        <f t="shared" si="48"/>
        <v>0</v>
      </c>
    </row>
    <row r="487" spans="1:7" ht="13.2" x14ac:dyDescent="0.25">
      <c r="A487" s="6">
        <v>92.517058220507195</v>
      </c>
      <c r="B487">
        <f t="shared" si="43"/>
        <v>0</v>
      </c>
      <c r="C487">
        <f t="shared" si="44"/>
        <v>1</v>
      </c>
      <c r="D487">
        <f t="shared" si="45"/>
        <v>0</v>
      </c>
      <c r="E487">
        <f t="shared" si="46"/>
        <v>0</v>
      </c>
      <c r="F487">
        <f t="shared" si="47"/>
        <v>0</v>
      </c>
      <c r="G487">
        <f t="shared" si="48"/>
        <v>0</v>
      </c>
    </row>
    <row r="488" spans="1:7" ht="13.2" x14ac:dyDescent="0.25">
      <c r="A488" s="6">
        <v>56.555533584568202</v>
      </c>
      <c r="B488">
        <f t="shared" si="43"/>
        <v>0</v>
      </c>
      <c r="C488">
        <f t="shared" si="44"/>
        <v>1</v>
      </c>
      <c r="D488">
        <f t="shared" si="45"/>
        <v>0</v>
      </c>
      <c r="E488">
        <f t="shared" si="46"/>
        <v>0</v>
      </c>
      <c r="F488">
        <f t="shared" si="47"/>
        <v>0</v>
      </c>
      <c r="G488">
        <f t="shared" si="48"/>
        <v>0</v>
      </c>
    </row>
    <row r="489" spans="1:7" ht="13.2" x14ac:dyDescent="0.25">
      <c r="A489" s="6">
        <v>40.954073883163403</v>
      </c>
      <c r="B489">
        <f t="shared" si="43"/>
        <v>0</v>
      </c>
      <c r="C489">
        <f t="shared" si="44"/>
        <v>1</v>
      </c>
      <c r="D489">
        <f t="shared" si="45"/>
        <v>0</v>
      </c>
      <c r="E489">
        <f t="shared" si="46"/>
        <v>0</v>
      </c>
      <c r="F489">
        <f t="shared" si="47"/>
        <v>0</v>
      </c>
      <c r="G489">
        <f t="shared" si="48"/>
        <v>0</v>
      </c>
    </row>
    <row r="490" spans="1:7" ht="13.2" x14ac:dyDescent="0.25">
      <c r="A490" s="6">
        <v>171.18054926032099</v>
      </c>
      <c r="B490">
        <f t="shared" si="43"/>
        <v>0</v>
      </c>
      <c r="C490">
        <f t="shared" si="44"/>
        <v>0</v>
      </c>
      <c r="D490">
        <f t="shared" si="45"/>
        <v>1</v>
      </c>
      <c r="E490">
        <f t="shared" si="46"/>
        <v>0</v>
      </c>
      <c r="F490">
        <f t="shared" si="47"/>
        <v>0</v>
      </c>
      <c r="G490">
        <f t="shared" si="48"/>
        <v>0</v>
      </c>
    </row>
    <row r="491" spans="1:7" ht="13.2" x14ac:dyDescent="0.25">
      <c r="A491" s="6">
        <v>34.673070169987803</v>
      </c>
      <c r="B491">
        <f t="shared" si="43"/>
        <v>0</v>
      </c>
      <c r="C491">
        <f t="shared" si="44"/>
        <v>1</v>
      </c>
      <c r="D491">
        <f t="shared" si="45"/>
        <v>0</v>
      </c>
      <c r="E491">
        <f t="shared" si="46"/>
        <v>0</v>
      </c>
      <c r="F491">
        <f t="shared" si="47"/>
        <v>0</v>
      </c>
      <c r="G491">
        <f t="shared" si="48"/>
        <v>0</v>
      </c>
    </row>
    <row r="492" spans="1:7" ht="13.2" x14ac:dyDescent="0.25">
      <c r="A492" s="6">
        <v>37.250043135058597</v>
      </c>
      <c r="B492">
        <f t="shared" si="43"/>
        <v>0</v>
      </c>
      <c r="C492">
        <f t="shared" si="44"/>
        <v>1</v>
      </c>
      <c r="D492">
        <f t="shared" si="45"/>
        <v>0</v>
      </c>
      <c r="E492">
        <f t="shared" si="46"/>
        <v>0</v>
      </c>
      <c r="F492">
        <f t="shared" si="47"/>
        <v>0</v>
      </c>
      <c r="G492">
        <f t="shared" si="48"/>
        <v>0</v>
      </c>
    </row>
    <row r="493" spans="1:7" ht="13.2" x14ac:dyDescent="0.25">
      <c r="A493" s="6">
        <v>44.981275519242502</v>
      </c>
      <c r="B493">
        <f t="shared" si="43"/>
        <v>0</v>
      </c>
      <c r="C493">
        <f t="shared" si="44"/>
        <v>1</v>
      </c>
      <c r="D493">
        <f t="shared" si="45"/>
        <v>0</v>
      </c>
      <c r="E493">
        <f t="shared" si="46"/>
        <v>0</v>
      </c>
      <c r="F493">
        <f t="shared" si="47"/>
        <v>0</v>
      </c>
      <c r="G493">
        <f t="shared" si="48"/>
        <v>0</v>
      </c>
    </row>
    <row r="494" spans="1:7" ht="13.2" x14ac:dyDescent="0.25">
      <c r="A494" s="6">
        <v>43.280877735467499</v>
      </c>
      <c r="B494">
        <f t="shared" si="43"/>
        <v>0</v>
      </c>
      <c r="C494">
        <f t="shared" si="44"/>
        <v>1</v>
      </c>
      <c r="D494">
        <f t="shared" si="45"/>
        <v>0</v>
      </c>
      <c r="E494">
        <f t="shared" si="46"/>
        <v>0</v>
      </c>
      <c r="F494">
        <f t="shared" si="47"/>
        <v>0</v>
      </c>
      <c r="G494">
        <f t="shared" si="48"/>
        <v>0</v>
      </c>
    </row>
    <row r="495" spans="1:7" ht="13.2" x14ac:dyDescent="0.25">
      <c r="A495" s="6">
        <v>45.481280400074503</v>
      </c>
      <c r="B495">
        <f t="shared" si="43"/>
        <v>0</v>
      </c>
      <c r="C495">
        <f t="shared" si="44"/>
        <v>1</v>
      </c>
      <c r="D495">
        <f t="shared" si="45"/>
        <v>0</v>
      </c>
      <c r="E495">
        <f t="shared" si="46"/>
        <v>0</v>
      </c>
      <c r="F495">
        <f t="shared" si="47"/>
        <v>0</v>
      </c>
      <c r="G495">
        <f t="shared" si="48"/>
        <v>0</v>
      </c>
    </row>
    <row r="496" spans="1:7" ht="13.2" x14ac:dyDescent="0.25">
      <c r="A496" s="6">
        <v>37.804301751875997</v>
      </c>
      <c r="B496">
        <f t="shared" si="43"/>
        <v>0</v>
      </c>
      <c r="C496">
        <f t="shared" si="44"/>
        <v>1</v>
      </c>
      <c r="D496">
        <f t="shared" si="45"/>
        <v>0</v>
      </c>
      <c r="E496">
        <f t="shared" si="46"/>
        <v>0</v>
      </c>
      <c r="F496">
        <f t="shared" si="47"/>
        <v>0</v>
      </c>
      <c r="G496">
        <f t="shared" si="48"/>
        <v>0</v>
      </c>
    </row>
    <row r="497" spans="1:7" ht="13.2" x14ac:dyDescent="0.25">
      <c r="A497" s="6">
        <v>30.298931382901301</v>
      </c>
      <c r="B497">
        <f t="shared" si="43"/>
        <v>0</v>
      </c>
      <c r="C497">
        <f t="shared" si="44"/>
        <v>1</v>
      </c>
      <c r="D497">
        <f t="shared" si="45"/>
        <v>0</v>
      </c>
      <c r="E497">
        <f t="shared" si="46"/>
        <v>0</v>
      </c>
      <c r="F497">
        <f t="shared" si="47"/>
        <v>0</v>
      </c>
      <c r="G497">
        <f t="shared" si="48"/>
        <v>0</v>
      </c>
    </row>
    <row r="498" spans="1:7" ht="13.2" x14ac:dyDescent="0.25">
      <c r="A498" s="6">
        <v>121.572713465181</v>
      </c>
      <c r="B498">
        <f t="shared" si="43"/>
        <v>0</v>
      </c>
      <c r="C498">
        <f t="shared" si="44"/>
        <v>0</v>
      </c>
      <c r="D498">
        <f t="shared" si="45"/>
        <v>1</v>
      </c>
      <c r="E498">
        <f t="shared" si="46"/>
        <v>0</v>
      </c>
      <c r="F498">
        <f t="shared" si="47"/>
        <v>0</v>
      </c>
      <c r="G498">
        <f t="shared" si="48"/>
        <v>0</v>
      </c>
    </row>
    <row r="499" spans="1:7" ht="13.2" x14ac:dyDescent="0.25">
      <c r="A499" s="6">
        <v>21.5756458735883</v>
      </c>
      <c r="B499">
        <f t="shared" si="43"/>
        <v>0</v>
      </c>
      <c r="C499">
        <f t="shared" si="44"/>
        <v>1</v>
      </c>
      <c r="D499">
        <f t="shared" si="45"/>
        <v>0</v>
      </c>
      <c r="E499">
        <f t="shared" si="46"/>
        <v>0</v>
      </c>
      <c r="F499">
        <f t="shared" si="47"/>
        <v>0</v>
      </c>
      <c r="G499">
        <f t="shared" si="48"/>
        <v>0</v>
      </c>
    </row>
    <row r="500" spans="1:7" ht="13.2" x14ac:dyDescent="0.25">
      <c r="A500" s="6">
        <v>51.582366012278698</v>
      </c>
      <c r="B500">
        <f t="shared" si="43"/>
        <v>0</v>
      </c>
      <c r="C500">
        <f t="shared" si="44"/>
        <v>1</v>
      </c>
      <c r="D500">
        <f t="shared" si="45"/>
        <v>0</v>
      </c>
      <c r="E500">
        <f t="shared" si="46"/>
        <v>0</v>
      </c>
      <c r="F500">
        <f t="shared" si="47"/>
        <v>0</v>
      </c>
      <c r="G500">
        <f t="shared" si="48"/>
        <v>0</v>
      </c>
    </row>
    <row r="501" spans="1:7" ht="13.2" x14ac:dyDescent="0.25">
      <c r="A501" s="6">
        <v>37.919495873947099</v>
      </c>
      <c r="B501">
        <f t="shared" si="43"/>
        <v>0</v>
      </c>
      <c r="C501">
        <f t="shared" si="44"/>
        <v>1</v>
      </c>
      <c r="D501">
        <f t="shared" si="45"/>
        <v>0</v>
      </c>
      <c r="E501">
        <f t="shared" si="46"/>
        <v>0</v>
      </c>
      <c r="F501">
        <f t="shared" si="47"/>
        <v>0</v>
      </c>
      <c r="G501">
        <f t="shared" si="48"/>
        <v>0</v>
      </c>
    </row>
    <row r="502" spans="1:7" ht="13.2" x14ac:dyDescent="0.25">
      <c r="A502" s="6">
        <v>19.208749112324099</v>
      </c>
      <c r="B502">
        <f t="shared" si="43"/>
        <v>0</v>
      </c>
      <c r="C502">
        <f t="shared" si="44"/>
        <v>1</v>
      </c>
      <c r="D502">
        <f t="shared" si="45"/>
        <v>0</v>
      </c>
      <c r="E502">
        <f t="shared" si="46"/>
        <v>0</v>
      </c>
      <c r="F502">
        <f t="shared" si="47"/>
        <v>0</v>
      </c>
      <c r="G502">
        <f t="shared" si="48"/>
        <v>0</v>
      </c>
    </row>
    <row r="503" spans="1:7" ht="13.2" x14ac:dyDescent="0.25">
      <c r="A503" s="6">
        <v>89.021228776415796</v>
      </c>
      <c r="B503">
        <f t="shared" si="43"/>
        <v>0</v>
      </c>
      <c r="C503">
        <f t="shared" si="44"/>
        <v>1</v>
      </c>
      <c r="D503">
        <f t="shared" si="45"/>
        <v>0</v>
      </c>
      <c r="E503">
        <f t="shared" si="46"/>
        <v>0</v>
      </c>
      <c r="F503">
        <f t="shared" si="47"/>
        <v>0</v>
      </c>
      <c r="G503">
        <f t="shared" si="48"/>
        <v>0</v>
      </c>
    </row>
    <row r="504" spans="1:7" ht="13.2" x14ac:dyDescent="0.25">
      <c r="A504" s="6">
        <v>45.9350099956946</v>
      </c>
      <c r="B504">
        <f t="shared" si="43"/>
        <v>0</v>
      </c>
      <c r="C504">
        <f t="shared" si="44"/>
        <v>1</v>
      </c>
      <c r="D504">
        <f t="shared" si="45"/>
        <v>0</v>
      </c>
      <c r="E504">
        <f t="shared" si="46"/>
        <v>0</v>
      </c>
      <c r="F504">
        <f t="shared" si="47"/>
        <v>0</v>
      </c>
      <c r="G504">
        <f t="shared" si="48"/>
        <v>0</v>
      </c>
    </row>
    <row r="505" spans="1:7" ht="13.2" x14ac:dyDescent="0.25">
      <c r="A505" s="6">
        <v>16.618123662947799</v>
      </c>
      <c r="B505">
        <f t="shared" si="43"/>
        <v>0</v>
      </c>
      <c r="C505">
        <f t="shared" si="44"/>
        <v>1</v>
      </c>
      <c r="D505">
        <f t="shared" si="45"/>
        <v>0</v>
      </c>
      <c r="E505">
        <f t="shared" si="46"/>
        <v>0</v>
      </c>
      <c r="F505">
        <f t="shared" si="47"/>
        <v>0</v>
      </c>
      <c r="G505">
        <f t="shared" si="48"/>
        <v>0</v>
      </c>
    </row>
    <row r="506" spans="1:7" ht="13.2" x14ac:dyDescent="0.25">
      <c r="A506" s="6">
        <v>23.058016048419699</v>
      </c>
      <c r="B506">
        <f t="shared" si="43"/>
        <v>0</v>
      </c>
      <c r="C506">
        <f t="shared" si="44"/>
        <v>1</v>
      </c>
      <c r="D506">
        <f t="shared" si="45"/>
        <v>0</v>
      </c>
      <c r="E506">
        <f t="shared" si="46"/>
        <v>0</v>
      </c>
      <c r="F506">
        <f t="shared" si="47"/>
        <v>0</v>
      </c>
      <c r="G506">
        <f t="shared" si="48"/>
        <v>0</v>
      </c>
    </row>
    <row r="507" spans="1:7" ht="13.2" x14ac:dyDescent="0.25">
      <c r="A507" s="6">
        <v>33.190398166636399</v>
      </c>
      <c r="B507">
        <f t="shared" si="43"/>
        <v>0</v>
      </c>
      <c r="C507">
        <f t="shared" si="44"/>
        <v>1</v>
      </c>
      <c r="D507">
        <f t="shared" si="45"/>
        <v>0</v>
      </c>
      <c r="E507">
        <f t="shared" si="46"/>
        <v>0</v>
      </c>
      <c r="F507">
        <f t="shared" si="47"/>
        <v>0</v>
      </c>
      <c r="G507">
        <f t="shared" si="48"/>
        <v>0</v>
      </c>
    </row>
    <row r="508" spans="1:7" ht="13.2" x14ac:dyDescent="0.25">
      <c r="A508" s="6">
        <v>35.871296735530699</v>
      </c>
      <c r="B508">
        <f t="shared" si="43"/>
        <v>0</v>
      </c>
      <c r="C508">
        <f t="shared" si="44"/>
        <v>1</v>
      </c>
      <c r="D508">
        <f t="shared" si="45"/>
        <v>0</v>
      </c>
      <c r="E508">
        <f t="shared" si="46"/>
        <v>0</v>
      </c>
      <c r="F508">
        <f t="shared" si="47"/>
        <v>0</v>
      </c>
      <c r="G508">
        <f t="shared" si="48"/>
        <v>0</v>
      </c>
    </row>
    <row r="509" spans="1:7" ht="13.2" x14ac:dyDescent="0.25">
      <c r="A509" s="6">
        <v>33.714302009221299</v>
      </c>
      <c r="B509">
        <f t="shared" si="43"/>
        <v>0</v>
      </c>
      <c r="C509">
        <f t="shared" si="44"/>
        <v>1</v>
      </c>
      <c r="D509">
        <f t="shared" si="45"/>
        <v>0</v>
      </c>
      <c r="E509">
        <f t="shared" si="46"/>
        <v>0</v>
      </c>
      <c r="F509">
        <f t="shared" si="47"/>
        <v>0</v>
      </c>
      <c r="G509">
        <f t="shared" si="48"/>
        <v>0</v>
      </c>
    </row>
    <row r="510" spans="1:7" ht="13.2" x14ac:dyDescent="0.25">
      <c r="A510" s="6">
        <v>113.232036434378</v>
      </c>
      <c r="B510">
        <f t="shared" si="43"/>
        <v>0</v>
      </c>
      <c r="C510">
        <f t="shared" si="44"/>
        <v>0</v>
      </c>
      <c r="D510">
        <f t="shared" si="45"/>
        <v>1</v>
      </c>
      <c r="E510">
        <f t="shared" si="46"/>
        <v>0</v>
      </c>
      <c r="F510">
        <f t="shared" si="47"/>
        <v>0</v>
      </c>
      <c r="G510">
        <f t="shared" si="48"/>
        <v>0</v>
      </c>
    </row>
    <row r="511" spans="1:7" ht="13.2" x14ac:dyDescent="0.25">
      <c r="A511" s="6">
        <v>20.452963068536899</v>
      </c>
      <c r="B511">
        <f t="shared" si="43"/>
        <v>0</v>
      </c>
      <c r="C511">
        <f t="shared" si="44"/>
        <v>1</v>
      </c>
      <c r="D511">
        <f t="shared" si="45"/>
        <v>0</v>
      </c>
      <c r="E511">
        <f t="shared" si="46"/>
        <v>0</v>
      </c>
      <c r="F511">
        <f t="shared" si="47"/>
        <v>0</v>
      </c>
      <c r="G511">
        <f t="shared" si="48"/>
        <v>0</v>
      </c>
    </row>
    <row r="512" spans="1:7" ht="13.2" x14ac:dyDescent="0.25">
      <c r="A512" s="6">
        <v>31.258526221094399</v>
      </c>
      <c r="B512">
        <f t="shared" si="43"/>
        <v>0</v>
      </c>
      <c r="C512">
        <f t="shared" si="44"/>
        <v>1</v>
      </c>
      <c r="D512">
        <f t="shared" si="45"/>
        <v>0</v>
      </c>
      <c r="E512">
        <f t="shared" si="46"/>
        <v>0</v>
      </c>
      <c r="F512">
        <f t="shared" si="47"/>
        <v>0</v>
      </c>
      <c r="G512">
        <f t="shared" si="48"/>
        <v>0</v>
      </c>
    </row>
    <row r="513" spans="1:7" ht="13.2" x14ac:dyDescent="0.25">
      <c r="A513" s="6">
        <v>111.800303598414</v>
      </c>
      <c r="B513">
        <f t="shared" si="43"/>
        <v>0</v>
      </c>
      <c r="C513">
        <f t="shared" si="44"/>
        <v>0</v>
      </c>
      <c r="D513">
        <f t="shared" si="45"/>
        <v>1</v>
      </c>
      <c r="E513">
        <f t="shared" si="46"/>
        <v>0</v>
      </c>
      <c r="F513">
        <f t="shared" si="47"/>
        <v>0</v>
      </c>
      <c r="G513">
        <f t="shared" si="48"/>
        <v>0</v>
      </c>
    </row>
    <row r="514" spans="1:7" ht="13.2" x14ac:dyDescent="0.25">
      <c r="A514" s="6">
        <v>22.759071018479101</v>
      </c>
      <c r="B514">
        <f t="shared" si="43"/>
        <v>0</v>
      </c>
      <c r="C514">
        <f t="shared" si="44"/>
        <v>1</v>
      </c>
      <c r="D514">
        <f t="shared" si="45"/>
        <v>0</v>
      </c>
      <c r="E514">
        <f t="shared" si="46"/>
        <v>0</v>
      </c>
      <c r="F514">
        <f t="shared" si="47"/>
        <v>0</v>
      </c>
      <c r="G514">
        <f t="shared" si="48"/>
        <v>0</v>
      </c>
    </row>
    <row r="515" spans="1:7" ht="13.2" x14ac:dyDescent="0.25">
      <c r="A515" s="6">
        <v>27.3553860673861</v>
      </c>
      <c r="B515">
        <f t="shared" ref="B515:B578" si="49">IF(AND($A515&gt;0,$A515&lt;10),1,0)</f>
        <v>0</v>
      </c>
      <c r="C515">
        <f t="shared" ref="C515:C578" si="50">IF(AND($A515&gt;10,$A515&lt;100),1,0)</f>
        <v>1</v>
      </c>
      <c r="D515">
        <f t="shared" ref="D515:D578" si="51">IF(AND($A515&gt;100,$A515&lt;1000),1,0)</f>
        <v>0</v>
      </c>
      <c r="E515">
        <f t="shared" ref="E515:E578" si="52">IF(AND($A515&gt;1000,$A515&lt;10000),1,0)</f>
        <v>0</v>
      </c>
      <c r="F515">
        <f t="shared" ref="F515:F578" si="53">IF(AND($A515&gt;10000,$A515&lt;100000),1,0)</f>
        <v>0</v>
      </c>
      <c r="G515">
        <f t="shared" ref="G515:G578" si="54">IF($A515&gt;100000,1,0)</f>
        <v>0</v>
      </c>
    </row>
    <row r="516" spans="1:7" ht="13.2" x14ac:dyDescent="0.25">
      <c r="A516" s="6">
        <v>27.411918302977298</v>
      </c>
      <c r="B516">
        <f t="shared" si="49"/>
        <v>0</v>
      </c>
      <c r="C516">
        <f t="shared" si="50"/>
        <v>1</v>
      </c>
      <c r="D516">
        <f t="shared" si="51"/>
        <v>0</v>
      </c>
      <c r="E516">
        <f t="shared" si="52"/>
        <v>0</v>
      </c>
      <c r="F516">
        <f t="shared" si="53"/>
        <v>0</v>
      </c>
      <c r="G516">
        <f t="shared" si="54"/>
        <v>0</v>
      </c>
    </row>
    <row r="517" spans="1:7" ht="13.2" x14ac:dyDescent="0.25">
      <c r="A517" s="6">
        <v>19.167483046134699</v>
      </c>
      <c r="B517">
        <f t="shared" si="49"/>
        <v>0</v>
      </c>
      <c r="C517">
        <f t="shared" si="50"/>
        <v>1</v>
      </c>
      <c r="D517">
        <f t="shared" si="51"/>
        <v>0</v>
      </c>
      <c r="E517">
        <f t="shared" si="52"/>
        <v>0</v>
      </c>
      <c r="F517">
        <f t="shared" si="53"/>
        <v>0</v>
      </c>
      <c r="G517">
        <f t="shared" si="54"/>
        <v>0</v>
      </c>
    </row>
    <row r="518" spans="1:7" ht="13.2" x14ac:dyDescent="0.25">
      <c r="A518" s="6">
        <v>247.02951356917299</v>
      </c>
      <c r="B518">
        <f t="shared" si="49"/>
        <v>0</v>
      </c>
      <c r="C518">
        <f t="shared" si="50"/>
        <v>0</v>
      </c>
      <c r="D518">
        <f t="shared" si="51"/>
        <v>1</v>
      </c>
      <c r="E518">
        <f t="shared" si="52"/>
        <v>0</v>
      </c>
      <c r="F518">
        <f t="shared" si="53"/>
        <v>0</v>
      </c>
      <c r="G518">
        <f t="shared" si="54"/>
        <v>0</v>
      </c>
    </row>
    <row r="519" spans="1:7" ht="13.2" x14ac:dyDescent="0.25">
      <c r="A519" s="6">
        <v>13.3364979748764</v>
      </c>
      <c r="B519">
        <f t="shared" si="49"/>
        <v>0</v>
      </c>
      <c r="C519">
        <f t="shared" si="50"/>
        <v>1</v>
      </c>
      <c r="D519">
        <f t="shared" si="51"/>
        <v>0</v>
      </c>
      <c r="E519">
        <f t="shared" si="52"/>
        <v>0</v>
      </c>
      <c r="F519">
        <f t="shared" si="53"/>
        <v>0</v>
      </c>
      <c r="G519">
        <f t="shared" si="54"/>
        <v>0</v>
      </c>
    </row>
    <row r="520" spans="1:7" ht="13.2" x14ac:dyDescent="0.25">
      <c r="A520" s="6">
        <v>35.820258552105301</v>
      </c>
      <c r="B520">
        <f t="shared" si="49"/>
        <v>0</v>
      </c>
      <c r="C520">
        <f t="shared" si="50"/>
        <v>1</v>
      </c>
      <c r="D520">
        <f t="shared" si="51"/>
        <v>0</v>
      </c>
      <c r="E520">
        <f t="shared" si="52"/>
        <v>0</v>
      </c>
      <c r="F520">
        <f t="shared" si="53"/>
        <v>0</v>
      </c>
      <c r="G520">
        <f t="shared" si="54"/>
        <v>0</v>
      </c>
    </row>
    <row r="521" spans="1:7" ht="13.2" x14ac:dyDescent="0.25">
      <c r="A521" s="6">
        <v>33.821322512253701</v>
      </c>
      <c r="B521">
        <f t="shared" si="49"/>
        <v>0</v>
      </c>
      <c r="C521">
        <f t="shared" si="50"/>
        <v>1</v>
      </c>
      <c r="D521">
        <f t="shared" si="51"/>
        <v>0</v>
      </c>
      <c r="E521">
        <f t="shared" si="52"/>
        <v>0</v>
      </c>
      <c r="F521">
        <f t="shared" si="53"/>
        <v>0</v>
      </c>
      <c r="G521">
        <f t="shared" si="54"/>
        <v>0</v>
      </c>
    </row>
    <row r="522" spans="1:7" ht="13.2" x14ac:dyDescent="0.25">
      <c r="A522" s="6">
        <v>28.065120791217598</v>
      </c>
      <c r="B522">
        <f t="shared" si="49"/>
        <v>0</v>
      </c>
      <c r="C522">
        <f t="shared" si="50"/>
        <v>1</v>
      </c>
      <c r="D522">
        <f t="shared" si="51"/>
        <v>0</v>
      </c>
      <c r="E522">
        <f t="shared" si="52"/>
        <v>0</v>
      </c>
      <c r="F522">
        <f t="shared" si="53"/>
        <v>0</v>
      </c>
      <c r="G522">
        <f t="shared" si="54"/>
        <v>0</v>
      </c>
    </row>
    <row r="523" spans="1:7" ht="13.2" x14ac:dyDescent="0.25">
      <c r="A523" s="6">
        <v>33.789995595916501</v>
      </c>
      <c r="B523">
        <f t="shared" si="49"/>
        <v>0</v>
      </c>
      <c r="C523">
        <f t="shared" si="50"/>
        <v>1</v>
      </c>
      <c r="D523">
        <f t="shared" si="51"/>
        <v>0</v>
      </c>
      <c r="E523">
        <f t="shared" si="52"/>
        <v>0</v>
      </c>
      <c r="F523">
        <f t="shared" si="53"/>
        <v>0</v>
      </c>
      <c r="G523">
        <f t="shared" si="54"/>
        <v>0</v>
      </c>
    </row>
    <row r="524" spans="1:7" ht="13.2" x14ac:dyDescent="0.25">
      <c r="A524" s="6">
        <v>42.0875566480751</v>
      </c>
      <c r="B524">
        <f t="shared" si="49"/>
        <v>0</v>
      </c>
      <c r="C524">
        <f t="shared" si="50"/>
        <v>1</v>
      </c>
      <c r="D524">
        <f t="shared" si="51"/>
        <v>0</v>
      </c>
      <c r="E524">
        <f t="shared" si="52"/>
        <v>0</v>
      </c>
      <c r="F524">
        <f t="shared" si="53"/>
        <v>0</v>
      </c>
      <c r="G524">
        <f t="shared" si="54"/>
        <v>0</v>
      </c>
    </row>
    <row r="525" spans="1:7" ht="13.2" x14ac:dyDescent="0.25">
      <c r="A525" s="6">
        <v>38.510482541071802</v>
      </c>
      <c r="B525">
        <f t="shared" si="49"/>
        <v>0</v>
      </c>
      <c r="C525">
        <f t="shared" si="50"/>
        <v>1</v>
      </c>
      <c r="D525">
        <f t="shared" si="51"/>
        <v>0</v>
      </c>
      <c r="E525">
        <f t="shared" si="52"/>
        <v>0</v>
      </c>
      <c r="F525">
        <f t="shared" si="53"/>
        <v>0</v>
      </c>
      <c r="G525">
        <f t="shared" si="54"/>
        <v>0</v>
      </c>
    </row>
    <row r="526" spans="1:7" ht="13.2" x14ac:dyDescent="0.25">
      <c r="A526" s="6">
        <v>267.58183283393998</v>
      </c>
      <c r="B526">
        <f t="shared" si="49"/>
        <v>0</v>
      </c>
      <c r="C526">
        <f t="shared" si="50"/>
        <v>0</v>
      </c>
      <c r="D526">
        <f t="shared" si="51"/>
        <v>1</v>
      </c>
      <c r="E526">
        <f t="shared" si="52"/>
        <v>0</v>
      </c>
      <c r="F526">
        <f t="shared" si="53"/>
        <v>0</v>
      </c>
      <c r="G526">
        <f t="shared" si="54"/>
        <v>0</v>
      </c>
    </row>
    <row r="527" spans="1:7" ht="13.2" x14ac:dyDescent="0.25">
      <c r="A527" s="6">
        <v>23.462902371588299</v>
      </c>
      <c r="B527">
        <f t="shared" si="49"/>
        <v>0</v>
      </c>
      <c r="C527">
        <f t="shared" si="50"/>
        <v>1</v>
      </c>
      <c r="D527">
        <f t="shared" si="51"/>
        <v>0</v>
      </c>
      <c r="E527">
        <f t="shared" si="52"/>
        <v>0</v>
      </c>
      <c r="F527">
        <f t="shared" si="53"/>
        <v>0</v>
      </c>
      <c r="G527">
        <f t="shared" si="54"/>
        <v>0</v>
      </c>
    </row>
    <row r="528" spans="1:7" ht="13.2" x14ac:dyDescent="0.25">
      <c r="A528" s="6">
        <v>39.009837797103501</v>
      </c>
      <c r="B528">
        <f t="shared" si="49"/>
        <v>0</v>
      </c>
      <c r="C528">
        <f t="shared" si="50"/>
        <v>1</v>
      </c>
      <c r="D528">
        <f t="shared" si="51"/>
        <v>0</v>
      </c>
      <c r="E528">
        <f t="shared" si="52"/>
        <v>0</v>
      </c>
      <c r="F528">
        <f t="shared" si="53"/>
        <v>0</v>
      </c>
      <c r="G528">
        <f t="shared" si="54"/>
        <v>0</v>
      </c>
    </row>
    <row r="529" spans="1:7" ht="13.2" x14ac:dyDescent="0.25">
      <c r="A529" s="6">
        <v>18.0354180450889</v>
      </c>
      <c r="B529">
        <f t="shared" si="49"/>
        <v>0</v>
      </c>
      <c r="C529">
        <f t="shared" si="50"/>
        <v>1</v>
      </c>
      <c r="D529">
        <f t="shared" si="51"/>
        <v>0</v>
      </c>
      <c r="E529">
        <f t="shared" si="52"/>
        <v>0</v>
      </c>
      <c r="F529">
        <f t="shared" si="53"/>
        <v>0</v>
      </c>
      <c r="G529">
        <f t="shared" si="54"/>
        <v>0</v>
      </c>
    </row>
    <row r="530" spans="1:7" ht="13.2" x14ac:dyDescent="0.25">
      <c r="A530" s="6">
        <v>28.106442709200898</v>
      </c>
      <c r="B530">
        <f t="shared" si="49"/>
        <v>0</v>
      </c>
      <c r="C530">
        <f t="shared" si="50"/>
        <v>1</v>
      </c>
      <c r="D530">
        <f t="shared" si="51"/>
        <v>0</v>
      </c>
      <c r="E530">
        <f t="shared" si="52"/>
        <v>0</v>
      </c>
      <c r="F530">
        <f t="shared" si="53"/>
        <v>0</v>
      </c>
      <c r="G530">
        <f t="shared" si="54"/>
        <v>0</v>
      </c>
    </row>
    <row r="531" spans="1:7" ht="13.2" x14ac:dyDescent="0.25">
      <c r="A531" s="6">
        <v>57.487414552995901</v>
      </c>
      <c r="B531">
        <f t="shared" si="49"/>
        <v>0</v>
      </c>
      <c r="C531">
        <f t="shared" si="50"/>
        <v>1</v>
      </c>
      <c r="D531">
        <f t="shared" si="51"/>
        <v>0</v>
      </c>
      <c r="E531">
        <f t="shared" si="52"/>
        <v>0</v>
      </c>
      <c r="F531">
        <f t="shared" si="53"/>
        <v>0</v>
      </c>
      <c r="G531">
        <f t="shared" si="54"/>
        <v>0</v>
      </c>
    </row>
    <row r="532" spans="1:7" ht="13.2" x14ac:dyDescent="0.25">
      <c r="A532" s="6">
        <v>15.862656701678199</v>
      </c>
      <c r="B532">
        <f t="shared" si="49"/>
        <v>0</v>
      </c>
      <c r="C532">
        <f t="shared" si="50"/>
        <v>1</v>
      </c>
      <c r="D532">
        <f t="shared" si="51"/>
        <v>0</v>
      </c>
      <c r="E532">
        <f t="shared" si="52"/>
        <v>0</v>
      </c>
      <c r="F532">
        <f t="shared" si="53"/>
        <v>0</v>
      </c>
      <c r="G532">
        <f t="shared" si="54"/>
        <v>0</v>
      </c>
    </row>
    <row r="533" spans="1:7" ht="13.2" x14ac:dyDescent="0.25">
      <c r="A533" s="6">
        <v>15.801527167491599</v>
      </c>
      <c r="B533">
        <f t="shared" si="49"/>
        <v>0</v>
      </c>
      <c r="C533">
        <f t="shared" si="50"/>
        <v>1</v>
      </c>
      <c r="D533">
        <f t="shared" si="51"/>
        <v>0</v>
      </c>
      <c r="E533">
        <f t="shared" si="52"/>
        <v>0</v>
      </c>
      <c r="F533">
        <f t="shared" si="53"/>
        <v>0</v>
      </c>
      <c r="G533">
        <f t="shared" si="54"/>
        <v>0</v>
      </c>
    </row>
    <row r="534" spans="1:7" ht="13.2" x14ac:dyDescent="0.25">
      <c r="A534" s="6">
        <v>39.3578127105772</v>
      </c>
      <c r="B534">
        <f t="shared" si="49"/>
        <v>0</v>
      </c>
      <c r="C534">
        <f t="shared" si="50"/>
        <v>1</v>
      </c>
      <c r="D534">
        <f t="shared" si="51"/>
        <v>0</v>
      </c>
      <c r="E534">
        <f t="shared" si="52"/>
        <v>0</v>
      </c>
      <c r="F534">
        <f t="shared" si="53"/>
        <v>0</v>
      </c>
      <c r="G534">
        <f t="shared" si="54"/>
        <v>0</v>
      </c>
    </row>
    <row r="535" spans="1:7" ht="13.2" x14ac:dyDescent="0.25">
      <c r="A535" s="6">
        <v>89.488809671290696</v>
      </c>
      <c r="B535">
        <f t="shared" si="49"/>
        <v>0</v>
      </c>
      <c r="C535">
        <f t="shared" si="50"/>
        <v>1</v>
      </c>
      <c r="D535">
        <f t="shared" si="51"/>
        <v>0</v>
      </c>
      <c r="E535">
        <f t="shared" si="52"/>
        <v>0</v>
      </c>
      <c r="F535">
        <f t="shared" si="53"/>
        <v>0</v>
      </c>
      <c r="G535">
        <f t="shared" si="54"/>
        <v>0</v>
      </c>
    </row>
    <row r="536" spans="1:7" ht="13.2" x14ac:dyDescent="0.25">
      <c r="A536" s="6">
        <v>19.373767612336199</v>
      </c>
      <c r="B536">
        <f t="shared" si="49"/>
        <v>0</v>
      </c>
      <c r="C536">
        <f t="shared" si="50"/>
        <v>1</v>
      </c>
      <c r="D536">
        <f t="shared" si="51"/>
        <v>0</v>
      </c>
      <c r="E536">
        <f t="shared" si="52"/>
        <v>0</v>
      </c>
      <c r="F536">
        <f t="shared" si="53"/>
        <v>0</v>
      </c>
      <c r="G536">
        <f t="shared" si="54"/>
        <v>0</v>
      </c>
    </row>
    <row r="537" spans="1:7" ht="13.2" x14ac:dyDescent="0.25">
      <c r="A537" s="6">
        <v>22.407128352196601</v>
      </c>
      <c r="B537">
        <f t="shared" si="49"/>
        <v>0</v>
      </c>
      <c r="C537">
        <f t="shared" si="50"/>
        <v>1</v>
      </c>
      <c r="D537">
        <f t="shared" si="51"/>
        <v>0</v>
      </c>
      <c r="E537">
        <f t="shared" si="52"/>
        <v>0</v>
      </c>
      <c r="F537">
        <f t="shared" si="53"/>
        <v>0</v>
      </c>
      <c r="G537">
        <f t="shared" si="54"/>
        <v>0</v>
      </c>
    </row>
    <row r="538" spans="1:7" ht="13.2" x14ac:dyDescent="0.25">
      <c r="A538" s="6">
        <v>46.329493237048801</v>
      </c>
      <c r="B538">
        <f t="shared" si="49"/>
        <v>0</v>
      </c>
      <c r="C538">
        <f t="shared" si="50"/>
        <v>1</v>
      </c>
      <c r="D538">
        <f t="shared" si="51"/>
        <v>0</v>
      </c>
      <c r="E538">
        <f t="shared" si="52"/>
        <v>0</v>
      </c>
      <c r="F538">
        <f t="shared" si="53"/>
        <v>0</v>
      </c>
      <c r="G538">
        <f t="shared" si="54"/>
        <v>0</v>
      </c>
    </row>
    <row r="539" spans="1:7" ht="13.2" x14ac:dyDescent="0.25">
      <c r="A539" s="6">
        <v>33.751491732815197</v>
      </c>
      <c r="B539">
        <f t="shared" si="49"/>
        <v>0</v>
      </c>
      <c r="C539">
        <f t="shared" si="50"/>
        <v>1</v>
      </c>
      <c r="D539">
        <f t="shared" si="51"/>
        <v>0</v>
      </c>
      <c r="E539">
        <f t="shared" si="52"/>
        <v>0</v>
      </c>
      <c r="F539">
        <f t="shared" si="53"/>
        <v>0</v>
      </c>
      <c r="G539">
        <f t="shared" si="54"/>
        <v>0</v>
      </c>
    </row>
    <row r="540" spans="1:7" ht="13.2" x14ac:dyDescent="0.25">
      <c r="A540" s="6">
        <v>15.0176842340289</v>
      </c>
      <c r="B540">
        <f t="shared" si="49"/>
        <v>0</v>
      </c>
      <c r="C540">
        <f t="shared" si="50"/>
        <v>1</v>
      </c>
      <c r="D540">
        <f t="shared" si="51"/>
        <v>0</v>
      </c>
      <c r="E540">
        <f t="shared" si="52"/>
        <v>0</v>
      </c>
      <c r="F540">
        <f t="shared" si="53"/>
        <v>0</v>
      </c>
      <c r="G540">
        <f t="shared" si="54"/>
        <v>0</v>
      </c>
    </row>
    <row r="541" spans="1:7" ht="13.2" x14ac:dyDescent="0.25">
      <c r="A541" s="6">
        <v>22.8566056811575</v>
      </c>
      <c r="B541">
        <f t="shared" si="49"/>
        <v>0</v>
      </c>
      <c r="C541">
        <f t="shared" si="50"/>
        <v>1</v>
      </c>
      <c r="D541">
        <f t="shared" si="51"/>
        <v>0</v>
      </c>
      <c r="E541">
        <f t="shared" si="52"/>
        <v>0</v>
      </c>
      <c r="F541">
        <f t="shared" si="53"/>
        <v>0</v>
      </c>
      <c r="G541">
        <f t="shared" si="54"/>
        <v>0</v>
      </c>
    </row>
    <row r="542" spans="1:7" ht="13.2" x14ac:dyDescent="0.25">
      <c r="A542" s="6">
        <v>23.267992997531099</v>
      </c>
      <c r="B542">
        <f t="shared" si="49"/>
        <v>0</v>
      </c>
      <c r="C542">
        <f t="shared" si="50"/>
        <v>1</v>
      </c>
      <c r="D542">
        <f t="shared" si="51"/>
        <v>0</v>
      </c>
      <c r="E542">
        <f t="shared" si="52"/>
        <v>0</v>
      </c>
      <c r="F542">
        <f t="shared" si="53"/>
        <v>0</v>
      </c>
      <c r="G542">
        <f t="shared" si="54"/>
        <v>0</v>
      </c>
    </row>
    <row r="543" spans="1:7" ht="13.2" x14ac:dyDescent="0.25">
      <c r="A543" s="6">
        <v>28.364198403339401</v>
      </c>
      <c r="B543">
        <f t="shared" si="49"/>
        <v>0</v>
      </c>
      <c r="C543">
        <f t="shared" si="50"/>
        <v>1</v>
      </c>
      <c r="D543">
        <f t="shared" si="51"/>
        <v>0</v>
      </c>
      <c r="E543">
        <f t="shared" si="52"/>
        <v>0</v>
      </c>
      <c r="F543">
        <f t="shared" si="53"/>
        <v>0</v>
      </c>
      <c r="G543">
        <f t="shared" si="54"/>
        <v>0</v>
      </c>
    </row>
    <row r="544" spans="1:7" ht="13.2" x14ac:dyDescent="0.25">
      <c r="A544" s="6">
        <v>44.591905578666498</v>
      </c>
      <c r="B544">
        <f t="shared" si="49"/>
        <v>0</v>
      </c>
      <c r="C544">
        <f t="shared" si="50"/>
        <v>1</v>
      </c>
      <c r="D544">
        <f t="shared" si="51"/>
        <v>0</v>
      </c>
      <c r="E544">
        <f t="shared" si="52"/>
        <v>0</v>
      </c>
      <c r="F544">
        <f t="shared" si="53"/>
        <v>0</v>
      </c>
      <c r="G544">
        <f t="shared" si="54"/>
        <v>0</v>
      </c>
    </row>
    <row r="545" spans="1:7" ht="13.2" x14ac:dyDescent="0.25">
      <c r="A545" s="6">
        <v>27.229900011431599</v>
      </c>
      <c r="B545">
        <f t="shared" si="49"/>
        <v>0</v>
      </c>
      <c r="C545">
        <f t="shared" si="50"/>
        <v>1</v>
      </c>
      <c r="D545">
        <f t="shared" si="51"/>
        <v>0</v>
      </c>
      <c r="E545">
        <f t="shared" si="52"/>
        <v>0</v>
      </c>
      <c r="F545">
        <f t="shared" si="53"/>
        <v>0</v>
      </c>
      <c r="G545">
        <f t="shared" si="54"/>
        <v>0</v>
      </c>
    </row>
    <row r="546" spans="1:7" ht="13.2" x14ac:dyDescent="0.25">
      <c r="A546" s="6">
        <v>40.706731250193499</v>
      </c>
      <c r="B546">
        <f t="shared" si="49"/>
        <v>0</v>
      </c>
      <c r="C546">
        <f t="shared" si="50"/>
        <v>1</v>
      </c>
      <c r="D546">
        <f t="shared" si="51"/>
        <v>0</v>
      </c>
      <c r="E546">
        <f t="shared" si="52"/>
        <v>0</v>
      </c>
      <c r="F546">
        <f t="shared" si="53"/>
        <v>0</v>
      </c>
      <c r="G546">
        <f t="shared" si="54"/>
        <v>0</v>
      </c>
    </row>
    <row r="547" spans="1:7" ht="13.2" x14ac:dyDescent="0.25">
      <c r="A547" s="6">
        <v>26.213251444262401</v>
      </c>
      <c r="B547">
        <f t="shared" si="49"/>
        <v>0</v>
      </c>
      <c r="C547">
        <f t="shared" si="50"/>
        <v>1</v>
      </c>
      <c r="D547">
        <f t="shared" si="51"/>
        <v>0</v>
      </c>
      <c r="E547">
        <f t="shared" si="52"/>
        <v>0</v>
      </c>
      <c r="F547">
        <f t="shared" si="53"/>
        <v>0</v>
      </c>
      <c r="G547">
        <f t="shared" si="54"/>
        <v>0</v>
      </c>
    </row>
    <row r="548" spans="1:7" ht="13.2" x14ac:dyDescent="0.25">
      <c r="A548" s="6">
        <v>25.248828585947798</v>
      </c>
      <c r="B548">
        <f t="shared" si="49"/>
        <v>0</v>
      </c>
      <c r="C548">
        <f t="shared" si="50"/>
        <v>1</v>
      </c>
      <c r="D548">
        <f t="shared" si="51"/>
        <v>0</v>
      </c>
      <c r="E548">
        <f t="shared" si="52"/>
        <v>0</v>
      </c>
      <c r="F548">
        <f t="shared" si="53"/>
        <v>0</v>
      </c>
      <c r="G548">
        <f t="shared" si="54"/>
        <v>0</v>
      </c>
    </row>
    <row r="549" spans="1:7" ht="13.2" x14ac:dyDescent="0.25">
      <c r="A549" s="6">
        <v>22.3264300243615</v>
      </c>
      <c r="B549">
        <f t="shared" si="49"/>
        <v>0</v>
      </c>
      <c r="C549">
        <f t="shared" si="50"/>
        <v>1</v>
      </c>
      <c r="D549">
        <f t="shared" si="51"/>
        <v>0</v>
      </c>
      <c r="E549">
        <f t="shared" si="52"/>
        <v>0</v>
      </c>
      <c r="F549">
        <f t="shared" si="53"/>
        <v>0</v>
      </c>
      <c r="G549">
        <f t="shared" si="54"/>
        <v>0</v>
      </c>
    </row>
    <row r="550" spans="1:7" ht="13.2" x14ac:dyDescent="0.25">
      <c r="A550" s="6">
        <v>50.057509069838098</v>
      </c>
      <c r="B550">
        <f t="shared" si="49"/>
        <v>0</v>
      </c>
      <c r="C550">
        <f t="shared" si="50"/>
        <v>1</v>
      </c>
      <c r="D550">
        <f t="shared" si="51"/>
        <v>0</v>
      </c>
      <c r="E550">
        <f t="shared" si="52"/>
        <v>0</v>
      </c>
      <c r="F550">
        <f t="shared" si="53"/>
        <v>0</v>
      </c>
      <c r="G550">
        <f t="shared" si="54"/>
        <v>0</v>
      </c>
    </row>
    <row r="551" spans="1:7" ht="13.2" x14ac:dyDescent="0.25">
      <c r="A551" s="6">
        <v>75.712664231601593</v>
      </c>
      <c r="B551">
        <f t="shared" si="49"/>
        <v>0</v>
      </c>
      <c r="C551">
        <f t="shared" si="50"/>
        <v>1</v>
      </c>
      <c r="D551">
        <f t="shared" si="51"/>
        <v>0</v>
      </c>
      <c r="E551">
        <f t="shared" si="52"/>
        <v>0</v>
      </c>
      <c r="F551">
        <f t="shared" si="53"/>
        <v>0</v>
      </c>
      <c r="G551">
        <f t="shared" si="54"/>
        <v>0</v>
      </c>
    </row>
    <row r="552" spans="1:7" ht="13.2" x14ac:dyDescent="0.25">
      <c r="A552" s="6">
        <v>33.147146978993</v>
      </c>
      <c r="B552">
        <f t="shared" si="49"/>
        <v>0</v>
      </c>
      <c r="C552">
        <f t="shared" si="50"/>
        <v>1</v>
      </c>
      <c r="D552">
        <f t="shared" si="51"/>
        <v>0</v>
      </c>
      <c r="E552">
        <f t="shared" si="52"/>
        <v>0</v>
      </c>
      <c r="F552">
        <f t="shared" si="53"/>
        <v>0</v>
      </c>
      <c r="G552">
        <f t="shared" si="54"/>
        <v>0</v>
      </c>
    </row>
    <row r="553" spans="1:7" ht="13.2" x14ac:dyDescent="0.25">
      <c r="A553" s="6">
        <v>25.255854389906201</v>
      </c>
      <c r="B553">
        <f t="shared" si="49"/>
        <v>0</v>
      </c>
      <c r="C553">
        <f t="shared" si="50"/>
        <v>1</v>
      </c>
      <c r="D553">
        <f t="shared" si="51"/>
        <v>0</v>
      </c>
      <c r="E553">
        <f t="shared" si="52"/>
        <v>0</v>
      </c>
      <c r="F553">
        <f t="shared" si="53"/>
        <v>0</v>
      </c>
      <c r="G553">
        <f t="shared" si="54"/>
        <v>0</v>
      </c>
    </row>
    <row r="554" spans="1:7" ht="13.2" x14ac:dyDescent="0.25">
      <c r="A554" s="6">
        <v>15.241694030887899</v>
      </c>
      <c r="B554">
        <f t="shared" si="49"/>
        <v>0</v>
      </c>
      <c r="C554">
        <f t="shared" si="50"/>
        <v>1</v>
      </c>
      <c r="D554">
        <f t="shared" si="51"/>
        <v>0</v>
      </c>
      <c r="E554">
        <f t="shared" si="52"/>
        <v>0</v>
      </c>
      <c r="F554">
        <f t="shared" si="53"/>
        <v>0</v>
      </c>
      <c r="G554">
        <f t="shared" si="54"/>
        <v>0</v>
      </c>
    </row>
    <row r="555" spans="1:7" ht="13.2" x14ac:dyDescent="0.25">
      <c r="A555" s="6">
        <v>37.853813838108202</v>
      </c>
      <c r="B555">
        <f t="shared" si="49"/>
        <v>0</v>
      </c>
      <c r="C555">
        <f t="shared" si="50"/>
        <v>1</v>
      </c>
      <c r="D555">
        <f t="shared" si="51"/>
        <v>0</v>
      </c>
      <c r="E555">
        <f t="shared" si="52"/>
        <v>0</v>
      </c>
      <c r="F555">
        <f t="shared" si="53"/>
        <v>0</v>
      </c>
      <c r="G555">
        <f t="shared" si="54"/>
        <v>0</v>
      </c>
    </row>
    <row r="556" spans="1:7" ht="13.2" x14ac:dyDescent="0.25">
      <c r="A556" s="6">
        <v>119.078283321269</v>
      </c>
      <c r="B556">
        <f t="shared" si="49"/>
        <v>0</v>
      </c>
      <c r="C556">
        <f t="shared" si="50"/>
        <v>0</v>
      </c>
      <c r="D556">
        <f t="shared" si="51"/>
        <v>1</v>
      </c>
      <c r="E556">
        <f t="shared" si="52"/>
        <v>0</v>
      </c>
      <c r="F556">
        <f t="shared" si="53"/>
        <v>0</v>
      </c>
      <c r="G556">
        <f t="shared" si="54"/>
        <v>0</v>
      </c>
    </row>
    <row r="557" spans="1:7" ht="13.2" x14ac:dyDescent="0.25">
      <c r="A557" s="6">
        <v>11.1022745049319</v>
      </c>
      <c r="B557">
        <f t="shared" si="49"/>
        <v>0</v>
      </c>
      <c r="C557">
        <f t="shared" si="50"/>
        <v>1</v>
      </c>
      <c r="D557">
        <f t="shared" si="51"/>
        <v>0</v>
      </c>
      <c r="E557">
        <f t="shared" si="52"/>
        <v>0</v>
      </c>
      <c r="F557">
        <f t="shared" si="53"/>
        <v>0</v>
      </c>
      <c r="G557">
        <f t="shared" si="54"/>
        <v>0</v>
      </c>
    </row>
    <row r="558" spans="1:7" ht="13.2" x14ac:dyDescent="0.25">
      <c r="A558" s="6">
        <v>13.0468762273211</v>
      </c>
      <c r="B558">
        <f t="shared" si="49"/>
        <v>0</v>
      </c>
      <c r="C558">
        <f t="shared" si="50"/>
        <v>1</v>
      </c>
      <c r="D558">
        <f t="shared" si="51"/>
        <v>0</v>
      </c>
      <c r="E558">
        <f t="shared" si="52"/>
        <v>0</v>
      </c>
      <c r="F558">
        <f t="shared" si="53"/>
        <v>0</v>
      </c>
      <c r="G558">
        <f t="shared" si="54"/>
        <v>0</v>
      </c>
    </row>
    <row r="559" spans="1:7" ht="13.2" x14ac:dyDescent="0.25">
      <c r="A559" s="6">
        <v>25.778661714493499</v>
      </c>
      <c r="B559">
        <f t="shared" si="49"/>
        <v>0</v>
      </c>
      <c r="C559">
        <f t="shared" si="50"/>
        <v>1</v>
      </c>
      <c r="D559">
        <f t="shared" si="51"/>
        <v>0</v>
      </c>
      <c r="E559">
        <f t="shared" si="52"/>
        <v>0</v>
      </c>
      <c r="F559">
        <f t="shared" si="53"/>
        <v>0</v>
      </c>
      <c r="G559">
        <f t="shared" si="54"/>
        <v>0</v>
      </c>
    </row>
    <row r="560" spans="1:7" ht="13.2" x14ac:dyDescent="0.25">
      <c r="A560" s="6">
        <v>22.064515028950002</v>
      </c>
      <c r="B560">
        <f t="shared" si="49"/>
        <v>0</v>
      </c>
      <c r="C560">
        <f t="shared" si="50"/>
        <v>1</v>
      </c>
      <c r="D560">
        <f t="shared" si="51"/>
        <v>0</v>
      </c>
      <c r="E560">
        <f t="shared" si="52"/>
        <v>0</v>
      </c>
      <c r="F560">
        <f t="shared" si="53"/>
        <v>0</v>
      </c>
      <c r="G560">
        <f t="shared" si="54"/>
        <v>0</v>
      </c>
    </row>
    <row r="561" spans="1:7" ht="13.2" x14ac:dyDescent="0.25">
      <c r="A561" s="6">
        <v>24.057628090876801</v>
      </c>
      <c r="B561">
        <f t="shared" si="49"/>
        <v>0</v>
      </c>
      <c r="C561">
        <f t="shared" si="50"/>
        <v>1</v>
      </c>
      <c r="D561">
        <f t="shared" si="51"/>
        <v>0</v>
      </c>
      <c r="E561">
        <f t="shared" si="52"/>
        <v>0</v>
      </c>
      <c r="F561">
        <f t="shared" si="53"/>
        <v>0</v>
      </c>
      <c r="G561">
        <f t="shared" si="54"/>
        <v>0</v>
      </c>
    </row>
    <row r="562" spans="1:7" ht="13.2" x14ac:dyDescent="0.25">
      <c r="A562" s="6">
        <v>22.4531382298157</v>
      </c>
      <c r="B562">
        <f t="shared" si="49"/>
        <v>0</v>
      </c>
      <c r="C562">
        <f t="shared" si="50"/>
        <v>1</v>
      </c>
      <c r="D562">
        <f t="shared" si="51"/>
        <v>0</v>
      </c>
      <c r="E562">
        <f t="shared" si="52"/>
        <v>0</v>
      </c>
      <c r="F562">
        <f t="shared" si="53"/>
        <v>0</v>
      </c>
      <c r="G562">
        <f t="shared" si="54"/>
        <v>0</v>
      </c>
    </row>
    <row r="563" spans="1:7" ht="13.2" x14ac:dyDescent="0.25">
      <c r="A563" s="6">
        <v>20.122859492425999</v>
      </c>
      <c r="B563">
        <f t="shared" si="49"/>
        <v>0</v>
      </c>
      <c r="C563">
        <f t="shared" si="50"/>
        <v>1</v>
      </c>
      <c r="D563">
        <f t="shared" si="51"/>
        <v>0</v>
      </c>
      <c r="E563">
        <f t="shared" si="52"/>
        <v>0</v>
      </c>
      <c r="F563">
        <f t="shared" si="53"/>
        <v>0</v>
      </c>
      <c r="G563">
        <f t="shared" si="54"/>
        <v>0</v>
      </c>
    </row>
    <row r="564" spans="1:7" ht="13.2" x14ac:dyDescent="0.25">
      <c r="A564" s="6">
        <v>18.549689036383999</v>
      </c>
      <c r="B564">
        <f t="shared" si="49"/>
        <v>0</v>
      </c>
      <c r="C564">
        <f t="shared" si="50"/>
        <v>1</v>
      </c>
      <c r="D564">
        <f t="shared" si="51"/>
        <v>0</v>
      </c>
      <c r="E564">
        <f t="shared" si="52"/>
        <v>0</v>
      </c>
      <c r="F564">
        <f t="shared" si="53"/>
        <v>0</v>
      </c>
      <c r="G564">
        <f t="shared" si="54"/>
        <v>0</v>
      </c>
    </row>
    <row r="565" spans="1:7" ht="13.2" x14ac:dyDescent="0.25">
      <c r="A565" s="6">
        <v>17.4622516148427</v>
      </c>
      <c r="B565">
        <f t="shared" si="49"/>
        <v>0</v>
      </c>
      <c r="C565">
        <f t="shared" si="50"/>
        <v>1</v>
      </c>
      <c r="D565">
        <f t="shared" si="51"/>
        <v>0</v>
      </c>
      <c r="E565">
        <f t="shared" si="52"/>
        <v>0</v>
      </c>
      <c r="F565">
        <f t="shared" si="53"/>
        <v>0</v>
      </c>
      <c r="G565">
        <f t="shared" si="54"/>
        <v>0</v>
      </c>
    </row>
    <row r="566" spans="1:7" ht="13.2" x14ac:dyDescent="0.25">
      <c r="A566" s="6">
        <v>8.6346530813215896</v>
      </c>
      <c r="B566">
        <f t="shared" si="49"/>
        <v>1</v>
      </c>
      <c r="C566">
        <f t="shared" si="50"/>
        <v>0</v>
      </c>
      <c r="D566">
        <f t="shared" si="51"/>
        <v>0</v>
      </c>
      <c r="E566">
        <f t="shared" si="52"/>
        <v>0</v>
      </c>
      <c r="F566">
        <f t="shared" si="53"/>
        <v>0</v>
      </c>
      <c r="G566">
        <f t="shared" si="54"/>
        <v>0</v>
      </c>
    </row>
    <row r="567" spans="1:7" ht="13.2" x14ac:dyDescent="0.25">
      <c r="A567" s="6">
        <v>9.3245799385290002</v>
      </c>
      <c r="B567">
        <f t="shared" si="49"/>
        <v>1</v>
      </c>
      <c r="C567">
        <f t="shared" si="50"/>
        <v>0</v>
      </c>
      <c r="D567">
        <f t="shared" si="51"/>
        <v>0</v>
      </c>
      <c r="E567">
        <f t="shared" si="52"/>
        <v>0</v>
      </c>
      <c r="F567">
        <f t="shared" si="53"/>
        <v>0</v>
      </c>
      <c r="G567">
        <f t="shared" si="54"/>
        <v>0</v>
      </c>
    </row>
    <row r="568" spans="1:7" ht="13.2" x14ac:dyDescent="0.25">
      <c r="A568" s="6">
        <v>11.616184065813</v>
      </c>
      <c r="B568">
        <f t="shared" si="49"/>
        <v>0</v>
      </c>
      <c r="C568">
        <f t="shared" si="50"/>
        <v>1</v>
      </c>
      <c r="D568">
        <f t="shared" si="51"/>
        <v>0</v>
      </c>
      <c r="E568">
        <f t="shared" si="52"/>
        <v>0</v>
      </c>
      <c r="F568">
        <f t="shared" si="53"/>
        <v>0</v>
      </c>
      <c r="G568">
        <f t="shared" si="54"/>
        <v>0</v>
      </c>
    </row>
    <row r="569" spans="1:7" ht="13.2" x14ac:dyDescent="0.25">
      <c r="A569" s="6">
        <v>10.8264071849375</v>
      </c>
      <c r="B569">
        <f t="shared" si="49"/>
        <v>0</v>
      </c>
      <c r="C569">
        <f t="shared" si="50"/>
        <v>1</v>
      </c>
      <c r="D569">
        <f t="shared" si="51"/>
        <v>0</v>
      </c>
      <c r="E569">
        <f t="shared" si="52"/>
        <v>0</v>
      </c>
      <c r="F569">
        <f t="shared" si="53"/>
        <v>0</v>
      </c>
      <c r="G569">
        <f t="shared" si="54"/>
        <v>0</v>
      </c>
    </row>
    <row r="570" spans="1:7" ht="13.2" x14ac:dyDescent="0.25">
      <c r="A570" s="6">
        <v>21.285114641685599</v>
      </c>
      <c r="B570">
        <f t="shared" si="49"/>
        <v>0</v>
      </c>
      <c r="C570">
        <f t="shared" si="50"/>
        <v>1</v>
      </c>
      <c r="D570">
        <f t="shared" si="51"/>
        <v>0</v>
      </c>
      <c r="E570">
        <f t="shared" si="52"/>
        <v>0</v>
      </c>
      <c r="F570">
        <f t="shared" si="53"/>
        <v>0</v>
      </c>
      <c r="G570">
        <f t="shared" si="54"/>
        <v>0</v>
      </c>
    </row>
    <row r="571" spans="1:7" ht="13.2" x14ac:dyDescent="0.25">
      <c r="A571" s="6">
        <v>31.337154121713599</v>
      </c>
      <c r="B571">
        <f t="shared" si="49"/>
        <v>0</v>
      </c>
      <c r="C571">
        <f t="shared" si="50"/>
        <v>1</v>
      </c>
      <c r="D571">
        <f t="shared" si="51"/>
        <v>0</v>
      </c>
      <c r="E571">
        <f t="shared" si="52"/>
        <v>0</v>
      </c>
      <c r="F571">
        <f t="shared" si="53"/>
        <v>0</v>
      </c>
      <c r="G571">
        <f t="shared" si="54"/>
        <v>0</v>
      </c>
    </row>
    <row r="572" spans="1:7" ht="13.2" x14ac:dyDescent="0.25">
      <c r="A572" s="6">
        <v>22.460564431312299</v>
      </c>
      <c r="B572">
        <f t="shared" si="49"/>
        <v>0</v>
      </c>
      <c r="C572">
        <f t="shared" si="50"/>
        <v>1</v>
      </c>
      <c r="D572">
        <f t="shared" si="51"/>
        <v>0</v>
      </c>
      <c r="E572">
        <f t="shared" si="52"/>
        <v>0</v>
      </c>
      <c r="F572">
        <f t="shared" si="53"/>
        <v>0</v>
      </c>
      <c r="G572">
        <f t="shared" si="54"/>
        <v>0</v>
      </c>
    </row>
    <row r="573" spans="1:7" ht="13.2" x14ac:dyDescent="0.25">
      <c r="A573" s="6">
        <v>14.157376498608301</v>
      </c>
      <c r="B573">
        <f t="shared" si="49"/>
        <v>0</v>
      </c>
      <c r="C573">
        <f t="shared" si="50"/>
        <v>1</v>
      </c>
      <c r="D573">
        <f t="shared" si="51"/>
        <v>0</v>
      </c>
      <c r="E573">
        <f t="shared" si="52"/>
        <v>0</v>
      </c>
      <c r="F573">
        <f t="shared" si="53"/>
        <v>0</v>
      </c>
      <c r="G573">
        <f t="shared" si="54"/>
        <v>0</v>
      </c>
    </row>
    <row r="574" spans="1:7" ht="13.2" x14ac:dyDescent="0.25">
      <c r="A574" s="6">
        <v>36.1554855790015</v>
      </c>
      <c r="B574">
        <f t="shared" si="49"/>
        <v>0</v>
      </c>
      <c r="C574">
        <f t="shared" si="50"/>
        <v>1</v>
      </c>
      <c r="D574">
        <f t="shared" si="51"/>
        <v>0</v>
      </c>
      <c r="E574">
        <f t="shared" si="52"/>
        <v>0</v>
      </c>
      <c r="F574">
        <f t="shared" si="53"/>
        <v>0</v>
      </c>
      <c r="G574">
        <f t="shared" si="54"/>
        <v>0</v>
      </c>
    </row>
    <row r="575" spans="1:7" ht="13.2" x14ac:dyDescent="0.25">
      <c r="A575" s="6">
        <v>27.364953340446299</v>
      </c>
      <c r="B575">
        <f t="shared" si="49"/>
        <v>0</v>
      </c>
      <c r="C575">
        <f t="shared" si="50"/>
        <v>1</v>
      </c>
      <c r="D575">
        <f t="shared" si="51"/>
        <v>0</v>
      </c>
      <c r="E575">
        <f t="shared" si="52"/>
        <v>0</v>
      </c>
      <c r="F575">
        <f t="shared" si="53"/>
        <v>0</v>
      </c>
      <c r="G575">
        <f t="shared" si="54"/>
        <v>0</v>
      </c>
    </row>
    <row r="576" spans="1:7" ht="13.2" x14ac:dyDescent="0.25">
      <c r="A576" s="6">
        <v>24.756946654444999</v>
      </c>
      <c r="B576">
        <f t="shared" si="49"/>
        <v>0</v>
      </c>
      <c r="C576">
        <f t="shared" si="50"/>
        <v>1</v>
      </c>
      <c r="D576">
        <f t="shared" si="51"/>
        <v>0</v>
      </c>
      <c r="E576">
        <f t="shared" si="52"/>
        <v>0</v>
      </c>
      <c r="F576">
        <f t="shared" si="53"/>
        <v>0</v>
      </c>
      <c r="G576">
        <f t="shared" si="54"/>
        <v>0</v>
      </c>
    </row>
    <row r="577" spans="1:7" ht="13.2" x14ac:dyDescent="0.25">
      <c r="A577" s="6">
        <v>25.418232286917601</v>
      </c>
      <c r="B577">
        <f t="shared" si="49"/>
        <v>0</v>
      </c>
      <c r="C577">
        <f t="shared" si="50"/>
        <v>1</v>
      </c>
      <c r="D577">
        <f t="shared" si="51"/>
        <v>0</v>
      </c>
      <c r="E577">
        <f t="shared" si="52"/>
        <v>0</v>
      </c>
      <c r="F577">
        <f t="shared" si="53"/>
        <v>0</v>
      </c>
      <c r="G577">
        <f t="shared" si="54"/>
        <v>0</v>
      </c>
    </row>
    <row r="578" spans="1:7" ht="13.2" x14ac:dyDescent="0.25">
      <c r="A578" s="6">
        <v>30.102522928053901</v>
      </c>
      <c r="B578">
        <f t="shared" si="49"/>
        <v>0</v>
      </c>
      <c r="C578">
        <f t="shared" si="50"/>
        <v>1</v>
      </c>
      <c r="D578">
        <f t="shared" si="51"/>
        <v>0</v>
      </c>
      <c r="E578">
        <f t="shared" si="52"/>
        <v>0</v>
      </c>
      <c r="F578">
        <f t="shared" si="53"/>
        <v>0</v>
      </c>
      <c r="G578">
        <f t="shared" si="54"/>
        <v>0</v>
      </c>
    </row>
    <row r="579" spans="1:7" ht="13.2" x14ac:dyDescent="0.25">
      <c r="A579" s="6">
        <v>20.8881204438262</v>
      </c>
      <c r="B579">
        <f t="shared" ref="B579:B642" si="55">IF(AND($A579&gt;0,$A579&lt;10),1,0)</f>
        <v>0</v>
      </c>
      <c r="C579">
        <f t="shared" ref="C579:C642" si="56">IF(AND($A579&gt;10,$A579&lt;100),1,0)</f>
        <v>1</v>
      </c>
      <c r="D579">
        <f t="shared" ref="D579:D642" si="57">IF(AND($A579&gt;100,$A579&lt;1000),1,0)</f>
        <v>0</v>
      </c>
      <c r="E579">
        <f t="shared" ref="E579:E642" si="58">IF(AND($A579&gt;1000,$A579&lt;10000),1,0)</f>
        <v>0</v>
      </c>
      <c r="F579">
        <f t="shared" ref="F579:F642" si="59">IF(AND($A579&gt;10000,$A579&lt;100000),1,0)</f>
        <v>0</v>
      </c>
      <c r="G579">
        <f t="shared" ref="G579:G642" si="60">IF($A579&gt;100000,1,0)</f>
        <v>0</v>
      </c>
    </row>
    <row r="580" spans="1:7" ht="13.2" x14ac:dyDescent="0.25">
      <c r="A580" s="6">
        <v>13.3704989738729</v>
      </c>
      <c r="B580">
        <f t="shared" si="55"/>
        <v>0</v>
      </c>
      <c r="C580">
        <f t="shared" si="56"/>
        <v>1</v>
      </c>
      <c r="D580">
        <f t="shared" si="57"/>
        <v>0</v>
      </c>
      <c r="E580">
        <f t="shared" si="58"/>
        <v>0</v>
      </c>
      <c r="F580">
        <f t="shared" si="59"/>
        <v>0</v>
      </c>
      <c r="G580">
        <f t="shared" si="60"/>
        <v>0</v>
      </c>
    </row>
    <row r="581" spans="1:7" ht="13.2" x14ac:dyDescent="0.25">
      <c r="A581" s="6">
        <v>42.343072256931201</v>
      </c>
      <c r="B581">
        <f t="shared" si="55"/>
        <v>0</v>
      </c>
      <c r="C581">
        <f t="shared" si="56"/>
        <v>1</v>
      </c>
      <c r="D581">
        <f t="shared" si="57"/>
        <v>0</v>
      </c>
      <c r="E581">
        <f t="shared" si="58"/>
        <v>0</v>
      </c>
      <c r="F581">
        <f t="shared" si="59"/>
        <v>0</v>
      </c>
      <c r="G581">
        <f t="shared" si="60"/>
        <v>0</v>
      </c>
    </row>
    <row r="582" spans="1:7" ht="13.2" x14ac:dyDescent="0.25">
      <c r="A582" s="6">
        <v>8.4025851128689109</v>
      </c>
      <c r="B582">
        <f t="shared" si="55"/>
        <v>1</v>
      </c>
      <c r="C582">
        <f t="shared" si="56"/>
        <v>0</v>
      </c>
      <c r="D582">
        <f t="shared" si="57"/>
        <v>0</v>
      </c>
      <c r="E582">
        <f t="shared" si="58"/>
        <v>0</v>
      </c>
      <c r="F582">
        <f t="shared" si="59"/>
        <v>0</v>
      </c>
      <c r="G582">
        <f t="shared" si="60"/>
        <v>0</v>
      </c>
    </row>
    <row r="583" spans="1:7" ht="13.2" x14ac:dyDescent="0.25">
      <c r="A583" s="6">
        <v>31.934352425048498</v>
      </c>
      <c r="B583">
        <f t="shared" si="55"/>
        <v>0</v>
      </c>
      <c r="C583">
        <f t="shared" si="56"/>
        <v>1</v>
      </c>
      <c r="D583">
        <f t="shared" si="57"/>
        <v>0</v>
      </c>
      <c r="E583">
        <f t="shared" si="58"/>
        <v>0</v>
      </c>
      <c r="F583">
        <f t="shared" si="59"/>
        <v>0</v>
      </c>
      <c r="G583">
        <f t="shared" si="60"/>
        <v>0</v>
      </c>
    </row>
    <row r="584" spans="1:7" ht="13.2" x14ac:dyDescent="0.25">
      <c r="A584" s="6">
        <v>17.3834307979137</v>
      </c>
      <c r="B584">
        <f t="shared" si="55"/>
        <v>0</v>
      </c>
      <c r="C584">
        <f t="shared" si="56"/>
        <v>1</v>
      </c>
      <c r="D584">
        <f t="shared" si="57"/>
        <v>0</v>
      </c>
      <c r="E584">
        <f t="shared" si="58"/>
        <v>0</v>
      </c>
      <c r="F584">
        <f t="shared" si="59"/>
        <v>0</v>
      </c>
      <c r="G584">
        <f t="shared" si="60"/>
        <v>0</v>
      </c>
    </row>
    <row r="585" spans="1:7" ht="13.2" x14ac:dyDescent="0.25">
      <c r="A585" s="6">
        <v>16.4441112534819</v>
      </c>
      <c r="B585">
        <f t="shared" si="55"/>
        <v>0</v>
      </c>
      <c r="C585">
        <f t="shared" si="56"/>
        <v>1</v>
      </c>
      <c r="D585">
        <f t="shared" si="57"/>
        <v>0</v>
      </c>
      <c r="E585">
        <f t="shared" si="58"/>
        <v>0</v>
      </c>
      <c r="F585">
        <f t="shared" si="59"/>
        <v>0</v>
      </c>
      <c r="G585">
        <f t="shared" si="60"/>
        <v>0</v>
      </c>
    </row>
    <row r="586" spans="1:7" ht="13.2" x14ac:dyDescent="0.25">
      <c r="A586" s="6">
        <v>14.663024836521799</v>
      </c>
      <c r="B586">
        <f t="shared" si="55"/>
        <v>0</v>
      </c>
      <c r="C586">
        <f t="shared" si="56"/>
        <v>1</v>
      </c>
      <c r="D586">
        <f t="shared" si="57"/>
        <v>0</v>
      </c>
      <c r="E586">
        <f t="shared" si="58"/>
        <v>0</v>
      </c>
      <c r="F586">
        <f t="shared" si="59"/>
        <v>0</v>
      </c>
      <c r="G586">
        <f t="shared" si="60"/>
        <v>0</v>
      </c>
    </row>
    <row r="587" spans="1:7" ht="13.2" x14ac:dyDescent="0.25">
      <c r="A587" s="6">
        <v>21.261648895089301</v>
      </c>
      <c r="B587">
        <f t="shared" si="55"/>
        <v>0</v>
      </c>
      <c r="C587">
        <f t="shared" si="56"/>
        <v>1</v>
      </c>
      <c r="D587">
        <f t="shared" si="57"/>
        <v>0</v>
      </c>
      <c r="E587">
        <f t="shared" si="58"/>
        <v>0</v>
      </c>
      <c r="F587">
        <f t="shared" si="59"/>
        <v>0</v>
      </c>
      <c r="G587">
        <f t="shared" si="60"/>
        <v>0</v>
      </c>
    </row>
    <row r="588" spans="1:7" ht="13.2" x14ac:dyDescent="0.25">
      <c r="A588" s="6">
        <v>18.444838255102301</v>
      </c>
      <c r="B588">
        <f t="shared" si="55"/>
        <v>0</v>
      </c>
      <c r="C588">
        <f t="shared" si="56"/>
        <v>1</v>
      </c>
      <c r="D588">
        <f t="shared" si="57"/>
        <v>0</v>
      </c>
      <c r="E588">
        <f t="shared" si="58"/>
        <v>0</v>
      </c>
      <c r="F588">
        <f t="shared" si="59"/>
        <v>0</v>
      </c>
      <c r="G588">
        <f t="shared" si="60"/>
        <v>0</v>
      </c>
    </row>
    <row r="589" spans="1:7" ht="13.2" x14ac:dyDescent="0.25">
      <c r="A589" s="6">
        <v>16.450753627319099</v>
      </c>
      <c r="B589">
        <f t="shared" si="55"/>
        <v>0</v>
      </c>
      <c r="C589">
        <f t="shared" si="56"/>
        <v>1</v>
      </c>
      <c r="D589">
        <f t="shared" si="57"/>
        <v>0</v>
      </c>
      <c r="E589">
        <f t="shared" si="58"/>
        <v>0</v>
      </c>
      <c r="F589">
        <f t="shared" si="59"/>
        <v>0</v>
      </c>
      <c r="G589">
        <f t="shared" si="60"/>
        <v>0</v>
      </c>
    </row>
    <row r="590" spans="1:7" ht="13.2" x14ac:dyDescent="0.25">
      <c r="A590" s="6">
        <v>10.1306251533509</v>
      </c>
      <c r="B590">
        <f t="shared" si="55"/>
        <v>0</v>
      </c>
      <c r="C590">
        <f t="shared" si="56"/>
        <v>1</v>
      </c>
      <c r="D590">
        <f t="shared" si="57"/>
        <v>0</v>
      </c>
      <c r="E590">
        <f t="shared" si="58"/>
        <v>0</v>
      </c>
      <c r="F590">
        <f t="shared" si="59"/>
        <v>0</v>
      </c>
      <c r="G590">
        <f t="shared" si="60"/>
        <v>0</v>
      </c>
    </row>
    <row r="591" spans="1:7" ht="13.2" x14ac:dyDescent="0.25">
      <c r="A591" s="6">
        <v>28.885885141303302</v>
      </c>
      <c r="B591">
        <f t="shared" si="55"/>
        <v>0</v>
      </c>
      <c r="C591">
        <f t="shared" si="56"/>
        <v>1</v>
      </c>
      <c r="D591">
        <f t="shared" si="57"/>
        <v>0</v>
      </c>
      <c r="E591">
        <f t="shared" si="58"/>
        <v>0</v>
      </c>
      <c r="F591">
        <f t="shared" si="59"/>
        <v>0</v>
      </c>
      <c r="G591">
        <f t="shared" si="60"/>
        <v>0</v>
      </c>
    </row>
    <row r="592" spans="1:7" ht="13.2" x14ac:dyDescent="0.25">
      <c r="A592" s="6">
        <v>30.559726810652599</v>
      </c>
      <c r="B592">
        <f t="shared" si="55"/>
        <v>0</v>
      </c>
      <c r="C592">
        <f t="shared" si="56"/>
        <v>1</v>
      </c>
      <c r="D592">
        <f t="shared" si="57"/>
        <v>0</v>
      </c>
      <c r="E592">
        <f t="shared" si="58"/>
        <v>0</v>
      </c>
      <c r="F592">
        <f t="shared" si="59"/>
        <v>0</v>
      </c>
      <c r="G592">
        <f t="shared" si="60"/>
        <v>0</v>
      </c>
    </row>
    <row r="593" spans="1:7" ht="13.2" x14ac:dyDescent="0.25">
      <c r="A593" s="6">
        <v>15.2470775146185</v>
      </c>
      <c r="B593">
        <f t="shared" si="55"/>
        <v>0</v>
      </c>
      <c r="C593">
        <f t="shared" si="56"/>
        <v>1</v>
      </c>
      <c r="D593">
        <f t="shared" si="57"/>
        <v>0</v>
      </c>
      <c r="E593">
        <f t="shared" si="58"/>
        <v>0</v>
      </c>
      <c r="F593">
        <f t="shared" si="59"/>
        <v>0</v>
      </c>
      <c r="G593">
        <f t="shared" si="60"/>
        <v>0</v>
      </c>
    </row>
    <row r="594" spans="1:7" ht="13.2" x14ac:dyDescent="0.25">
      <c r="A594" s="6">
        <v>19.0858013062829</v>
      </c>
      <c r="B594">
        <f t="shared" si="55"/>
        <v>0</v>
      </c>
      <c r="C594">
        <f t="shared" si="56"/>
        <v>1</v>
      </c>
      <c r="D594">
        <f t="shared" si="57"/>
        <v>0</v>
      </c>
      <c r="E594">
        <f t="shared" si="58"/>
        <v>0</v>
      </c>
      <c r="F594">
        <f t="shared" si="59"/>
        <v>0</v>
      </c>
      <c r="G594">
        <f t="shared" si="60"/>
        <v>0</v>
      </c>
    </row>
    <row r="595" spans="1:7" ht="13.2" x14ac:dyDescent="0.25">
      <c r="A595" s="6">
        <v>19.5829544950534</v>
      </c>
      <c r="B595">
        <f t="shared" si="55"/>
        <v>0</v>
      </c>
      <c r="C595">
        <f t="shared" si="56"/>
        <v>1</v>
      </c>
      <c r="D595">
        <f t="shared" si="57"/>
        <v>0</v>
      </c>
      <c r="E595">
        <f t="shared" si="58"/>
        <v>0</v>
      </c>
      <c r="F595">
        <f t="shared" si="59"/>
        <v>0</v>
      </c>
      <c r="G595">
        <f t="shared" si="60"/>
        <v>0</v>
      </c>
    </row>
    <row r="596" spans="1:7" ht="13.2" x14ac:dyDescent="0.25">
      <c r="A596" s="6">
        <v>109.12773758374701</v>
      </c>
      <c r="B596">
        <f t="shared" si="55"/>
        <v>0</v>
      </c>
      <c r="C596">
        <f t="shared" si="56"/>
        <v>0</v>
      </c>
      <c r="D596">
        <f t="shared" si="57"/>
        <v>1</v>
      </c>
      <c r="E596">
        <f t="shared" si="58"/>
        <v>0</v>
      </c>
      <c r="F596">
        <f t="shared" si="59"/>
        <v>0</v>
      </c>
      <c r="G596">
        <f t="shared" si="60"/>
        <v>0</v>
      </c>
    </row>
    <row r="597" spans="1:7" ht="13.2" x14ac:dyDescent="0.25">
      <c r="A597" s="6">
        <v>12.1731441262878</v>
      </c>
      <c r="B597">
        <f t="shared" si="55"/>
        <v>0</v>
      </c>
      <c r="C597">
        <f t="shared" si="56"/>
        <v>1</v>
      </c>
      <c r="D597">
        <f t="shared" si="57"/>
        <v>0</v>
      </c>
      <c r="E597">
        <f t="shared" si="58"/>
        <v>0</v>
      </c>
      <c r="F597">
        <f t="shared" si="59"/>
        <v>0</v>
      </c>
      <c r="G597">
        <f t="shared" si="60"/>
        <v>0</v>
      </c>
    </row>
    <row r="598" spans="1:7" ht="13.2" x14ac:dyDescent="0.25">
      <c r="A598" s="6">
        <v>29.365628615054</v>
      </c>
      <c r="B598">
        <f t="shared" si="55"/>
        <v>0</v>
      </c>
      <c r="C598">
        <f t="shared" si="56"/>
        <v>1</v>
      </c>
      <c r="D598">
        <f t="shared" si="57"/>
        <v>0</v>
      </c>
      <c r="E598">
        <f t="shared" si="58"/>
        <v>0</v>
      </c>
      <c r="F598">
        <f t="shared" si="59"/>
        <v>0</v>
      </c>
      <c r="G598">
        <f t="shared" si="60"/>
        <v>0</v>
      </c>
    </row>
    <row r="599" spans="1:7" ht="13.2" x14ac:dyDescent="0.25">
      <c r="A599" s="6">
        <v>42.037098952011</v>
      </c>
      <c r="B599">
        <f t="shared" si="55"/>
        <v>0</v>
      </c>
      <c r="C599">
        <f t="shared" si="56"/>
        <v>1</v>
      </c>
      <c r="D599">
        <f t="shared" si="57"/>
        <v>0</v>
      </c>
      <c r="E599">
        <f t="shared" si="58"/>
        <v>0</v>
      </c>
      <c r="F599">
        <f t="shared" si="59"/>
        <v>0</v>
      </c>
      <c r="G599">
        <f t="shared" si="60"/>
        <v>0</v>
      </c>
    </row>
    <row r="600" spans="1:7" ht="13.2" x14ac:dyDescent="0.25">
      <c r="A600" s="6">
        <v>13.7108860517189</v>
      </c>
      <c r="B600">
        <f t="shared" si="55"/>
        <v>0</v>
      </c>
      <c r="C600">
        <f t="shared" si="56"/>
        <v>1</v>
      </c>
      <c r="D600">
        <f t="shared" si="57"/>
        <v>0</v>
      </c>
      <c r="E600">
        <f t="shared" si="58"/>
        <v>0</v>
      </c>
      <c r="F600">
        <f t="shared" si="59"/>
        <v>0</v>
      </c>
      <c r="G600">
        <f t="shared" si="60"/>
        <v>0</v>
      </c>
    </row>
    <row r="601" spans="1:7" ht="13.2" x14ac:dyDescent="0.25">
      <c r="A601" s="6">
        <v>8.6548855088811703</v>
      </c>
      <c r="B601">
        <f t="shared" si="55"/>
        <v>1</v>
      </c>
      <c r="C601">
        <f t="shared" si="56"/>
        <v>0</v>
      </c>
      <c r="D601">
        <f t="shared" si="57"/>
        <v>0</v>
      </c>
      <c r="E601">
        <f t="shared" si="58"/>
        <v>0</v>
      </c>
      <c r="F601">
        <f t="shared" si="59"/>
        <v>0</v>
      </c>
      <c r="G601">
        <f t="shared" si="60"/>
        <v>0</v>
      </c>
    </row>
    <row r="602" spans="1:7" ht="13.2" x14ac:dyDescent="0.25">
      <c r="A602" s="6">
        <v>15.4708569041918</v>
      </c>
      <c r="B602">
        <f t="shared" si="55"/>
        <v>0</v>
      </c>
      <c r="C602">
        <f t="shared" si="56"/>
        <v>1</v>
      </c>
      <c r="D602">
        <f t="shared" si="57"/>
        <v>0</v>
      </c>
      <c r="E602">
        <f t="shared" si="58"/>
        <v>0</v>
      </c>
      <c r="F602">
        <f t="shared" si="59"/>
        <v>0</v>
      </c>
      <c r="G602">
        <f t="shared" si="60"/>
        <v>0</v>
      </c>
    </row>
    <row r="603" spans="1:7" ht="13.2" x14ac:dyDescent="0.25">
      <c r="A603" s="6">
        <v>15.753369391112701</v>
      </c>
      <c r="B603">
        <f t="shared" si="55"/>
        <v>0</v>
      </c>
      <c r="C603">
        <f t="shared" si="56"/>
        <v>1</v>
      </c>
      <c r="D603">
        <f t="shared" si="57"/>
        <v>0</v>
      </c>
      <c r="E603">
        <f t="shared" si="58"/>
        <v>0</v>
      </c>
      <c r="F603">
        <f t="shared" si="59"/>
        <v>0</v>
      </c>
      <c r="G603">
        <f t="shared" si="60"/>
        <v>0</v>
      </c>
    </row>
    <row r="604" spans="1:7" ht="13.2" x14ac:dyDescent="0.25">
      <c r="A604" s="6">
        <v>13.662554157761299</v>
      </c>
      <c r="B604">
        <f t="shared" si="55"/>
        <v>0</v>
      </c>
      <c r="C604">
        <f t="shared" si="56"/>
        <v>1</v>
      </c>
      <c r="D604">
        <f t="shared" si="57"/>
        <v>0</v>
      </c>
      <c r="E604">
        <f t="shared" si="58"/>
        <v>0</v>
      </c>
      <c r="F604">
        <f t="shared" si="59"/>
        <v>0</v>
      </c>
      <c r="G604">
        <f t="shared" si="60"/>
        <v>0</v>
      </c>
    </row>
    <row r="605" spans="1:7" ht="13.2" x14ac:dyDescent="0.25">
      <c r="A605" s="6">
        <v>103.248741310197</v>
      </c>
      <c r="B605">
        <f t="shared" si="55"/>
        <v>0</v>
      </c>
      <c r="C605">
        <f t="shared" si="56"/>
        <v>0</v>
      </c>
      <c r="D605">
        <f t="shared" si="57"/>
        <v>1</v>
      </c>
      <c r="E605">
        <f t="shared" si="58"/>
        <v>0</v>
      </c>
      <c r="F605">
        <f t="shared" si="59"/>
        <v>0</v>
      </c>
      <c r="G605">
        <f t="shared" si="60"/>
        <v>0</v>
      </c>
    </row>
    <row r="606" spans="1:7" ht="13.2" x14ac:dyDescent="0.25">
      <c r="A606" s="6">
        <v>104.024215339789</v>
      </c>
      <c r="B606">
        <f t="shared" si="55"/>
        <v>0</v>
      </c>
      <c r="C606">
        <f t="shared" si="56"/>
        <v>0</v>
      </c>
      <c r="D606">
        <f t="shared" si="57"/>
        <v>1</v>
      </c>
      <c r="E606">
        <f t="shared" si="58"/>
        <v>0</v>
      </c>
      <c r="F606">
        <f t="shared" si="59"/>
        <v>0</v>
      </c>
      <c r="G606">
        <f t="shared" si="60"/>
        <v>0</v>
      </c>
    </row>
    <row r="607" spans="1:7" ht="13.2" x14ac:dyDescent="0.25">
      <c r="A607" s="6">
        <v>69.918600349606905</v>
      </c>
      <c r="B607">
        <f t="shared" si="55"/>
        <v>0</v>
      </c>
      <c r="C607">
        <f t="shared" si="56"/>
        <v>1</v>
      </c>
      <c r="D607">
        <f t="shared" si="57"/>
        <v>0</v>
      </c>
      <c r="E607">
        <f t="shared" si="58"/>
        <v>0</v>
      </c>
      <c r="F607">
        <f t="shared" si="59"/>
        <v>0</v>
      </c>
      <c r="G607">
        <f t="shared" si="60"/>
        <v>0</v>
      </c>
    </row>
    <row r="608" spans="1:7" ht="13.2" x14ac:dyDescent="0.25">
      <c r="A608" s="6">
        <v>10.431761285229999</v>
      </c>
      <c r="B608">
        <f t="shared" si="55"/>
        <v>0</v>
      </c>
      <c r="C608">
        <f t="shared" si="56"/>
        <v>1</v>
      </c>
      <c r="D608">
        <f t="shared" si="57"/>
        <v>0</v>
      </c>
      <c r="E608">
        <f t="shared" si="58"/>
        <v>0</v>
      </c>
      <c r="F608">
        <f t="shared" si="59"/>
        <v>0</v>
      </c>
      <c r="G608">
        <f t="shared" si="60"/>
        <v>0</v>
      </c>
    </row>
    <row r="609" spans="1:7" ht="13.2" x14ac:dyDescent="0.25">
      <c r="A609" s="6">
        <v>12.984211659527199</v>
      </c>
      <c r="B609">
        <f t="shared" si="55"/>
        <v>0</v>
      </c>
      <c r="C609">
        <f t="shared" si="56"/>
        <v>1</v>
      </c>
      <c r="D609">
        <f t="shared" si="57"/>
        <v>0</v>
      </c>
      <c r="E609">
        <f t="shared" si="58"/>
        <v>0</v>
      </c>
      <c r="F609">
        <f t="shared" si="59"/>
        <v>0</v>
      </c>
      <c r="G609">
        <f t="shared" si="60"/>
        <v>0</v>
      </c>
    </row>
    <row r="610" spans="1:7" ht="13.2" x14ac:dyDescent="0.25">
      <c r="A610" s="6">
        <v>17.6799999671561</v>
      </c>
      <c r="B610">
        <f t="shared" si="55"/>
        <v>0</v>
      </c>
      <c r="C610">
        <f t="shared" si="56"/>
        <v>1</v>
      </c>
      <c r="D610">
        <f t="shared" si="57"/>
        <v>0</v>
      </c>
      <c r="E610">
        <f t="shared" si="58"/>
        <v>0</v>
      </c>
      <c r="F610">
        <f t="shared" si="59"/>
        <v>0</v>
      </c>
      <c r="G610">
        <f t="shared" si="60"/>
        <v>0</v>
      </c>
    </row>
    <row r="611" spans="1:7" ht="13.2" x14ac:dyDescent="0.25">
      <c r="A611" s="6">
        <v>16.676997656900198</v>
      </c>
      <c r="B611">
        <f t="shared" si="55"/>
        <v>0</v>
      </c>
      <c r="C611">
        <f t="shared" si="56"/>
        <v>1</v>
      </c>
      <c r="D611">
        <f t="shared" si="57"/>
        <v>0</v>
      </c>
      <c r="E611">
        <f t="shared" si="58"/>
        <v>0</v>
      </c>
      <c r="F611">
        <f t="shared" si="59"/>
        <v>0</v>
      </c>
      <c r="G611">
        <f t="shared" si="60"/>
        <v>0</v>
      </c>
    </row>
    <row r="612" spans="1:7" ht="13.2" x14ac:dyDescent="0.25">
      <c r="A612" s="6">
        <v>7.7749723408075599</v>
      </c>
      <c r="B612">
        <f t="shared" si="55"/>
        <v>1</v>
      </c>
      <c r="C612">
        <f t="shared" si="56"/>
        <v>0</v>
      </c>
      <c r="D612">
        <f t="shared" si="57"/>
        <v>0</v>
      </c>
      <c r="E612">
        <f t="shared" si="58"/>
        <v>0</v>
      </c>
      <c r="F612">
        <f t="shared" si="59"/>
        <v>0</v>
      </c>
      <c r="G612">
        <f t="shared" si="60"/>
        <v>0</v>
      </c>
    </row>
    <row r="613" spans="1:7" ht="13.2" x14ac:dyDescent="0.25">
      <c r="A613" s="6">
        <v>12.164846380157799</v>
      </c>
      <c r="B613">
        <f t="shared" si="55"/>
        <v>0</v>
      </c>
      <c r="C613">
        <f t="shared" si="56"/>
        <v>1</v>
      </c>
      <c r="D613">
        <f t="shared" si="57"/>
        <v>0</v>
      </c>
      <c r="E613">
        <f t="shared" si="58"/>
        <v>0</v>
      </c>
      <c r="F613">
        <f t="shared" si="59"/>
        <v>0</v>
      </c>
      <c r="G613">
        <f t="shared" si="60"/>
        <v>0</v>
      </c>
    </row>
    <row r="614" spans="1:7" ht="13.2" x14ac:dyDescent="0.25">
      <c r="A614" s="6">
        <v>292.09048179706099</v>
      </c>
      <c r="B614">
        <f t="shared" si="55"/>
        <v>0</v>
      </c>
      <c r="C614">
        <f t="shared" si="56"/>
        <v>0</v>
      </c>
      <c r="D614">
        <f t="shared" si="57"/>
        <v>1</v>
      </c>
      <c r="E614">
        <f t="shared" si="58"/>
        <v>0</v>
      </c>
      <c r="F614">
        <f t="shared" si="59"/>
        <v>0</v>
      </c>
      <c r="G614">
        <f t="shared" si="60"/>
        <v>0</v>
      </c>
    </row>
    <row r="615" spans="1:7" ht="13.2" x14ac:dyDescent="0.25">
      <c r="A615" s="6">
        <v>14.630309057835101</v>
      </c>
      <c r="B615">
        <f t="shared" si="55"/>
        <v>0</v>
      </c>
      <c r="C615">
        <f t="shared" si="56"/>
        <v>1</v>
      </c>
      <c r="D615">
        <f t="shared" si="57"/>
        <v>0</v>
      </c>
      <c r="E615">
        <f t="shared" si="58"/>
        <v>0</v>
      </c>
      <c r="F615">
        <f t="shared" si="59"/>
        <v>0</v>
      </c>
      <c r="G615">
        <f t="shared" si="60"/>
        <v>0</v>
      </c>
    </row>
    <row r="616" spans="1:7" ht="13.2" x14ac:dyDescent="0.25">
      <c r="A616" s="6">
        <v>8.4988388141828892</v>
      </c>
      <c r="B616">
        <f t="shared" si="55"/>
        <v>1</v>
      </c>
      <c r="C616">
        <f t="shared" si="56"/>
        <v>0</v>
      </c>
      <c r="D616">
        <f t="shared" si="57"/>
        <v>0</v>
      </c>
      <c r="E616">
        <f t="shared" si="58"/>
        <v>0</v>
      </c>
      <c r="F616">
        <f t="shared" si="59"/>
        <v>0</v>
      </c>
      <c r="G616">
        <f t="shared" si="60"/>
        <v>0</v>
      </c>
    </row>
    <row r="617" spans="1:7" ht="13.2" x14ac:dyDescent="0.25">
      <c r="A617" s="6">
        <v>31.423911134812901</v>
      </c>
      <c r="B617">
        <f t="shared" si="55"/>
        <v>0</v>
      </c>
      <c r="C617">
        <f t="shared" si="56"/>
        <v>1</v>
      </c>
      <c r="D617">
        <f t="shared" si="57"/>
        <v>0</v>
      </c>
      <c r="E617">
        <f t="shared" si="58"/>
        <v>0</v>
      </c>
      <c r="F617">
        <f t="shared" si="59"/>
        <v>0</v>
      </c>
      <c r="G617">
        <f t="shared" si="60"/>
        <v>0</v>
      </c>
    </row>
    <row r="618" spans="1:7" ht="13.2" x14ac:dyDescent="0.25">
      <c r="A618" s="6">
        <v>8.0199355025530998</v>
      </c>
      <c r="B618">
        <f t="shared" si="55"/>
        <v>1</v>
      </c>
      <c r="C618">
        <f t="shared" si="56"/>
        <v>0</v>
      </c>
      <c r="D618">
        <f t="shared" si="57"/>
        <v>0</v>
      </c>
      <c r="E618">
        <f t="shared" si="58"/>
        <v>0</v>
      </c>
      <c r="F618">
        <f t="shared" si="59"/>
        <v>0</v>
      </c>
      <c r="G618">
        <f t="shared" si="60"/>
        <v>0</v>
      </c>
    </row>
    <row r="619" spans="1:7" ht="13.2" x14ac:dyDescent="0.25">
      <c r="A619" s="6">
        <v>12.8951018829937</v>
      </c>
      <c r="B619">
        <f t="shared" si="55"/>
        <v>0</v>
      </c>
      <c r="C619">
        <f t="shared" si="56"/>
        <v>1</v>
      </c>
      <c r="D619">
        <f t="shared" si="57"/>
        <v>0</v>
      </c>
      <c r="E619">
        <f t="shared" si="58"/>
        <v>0</v>
      </c>
      <c r="F619">
        <f t="shared" si="59"/>
        <v>0</v>
      </c>
      <c r="G619">
        <f t="shared" si="60"/>
        <v>0</v>
      </c>
    </row>
    <row r="620" spans="1:7" ht="13.2" x14ac:dyDescent="0.25">
      <c r="A620" s="6">
        <v>15.151950610672101</v>
      </c>
      <c r="B620">
        <f t="shared" si="55"/>
        <v>0</v>
      </c>
      <c r="C620">
        <f t="shared" si="56"/>
        <v>1</v>
      </c>
      <c r="D620">
        <f t="shared" si="57"/>
        <v>0</v>
      </c>
      <c r="E620">
        <f t="shared" si="58"/>
        <v>0</v>
      </c>
      <c r="F620">
        <f t="shared" si="59"/>
        <v>0</v>
      </c>
      <c r="G620">
        <f t="shared" si="60"/>
        <v>0</v>
      </c>
    </row>
    <row r="621" spans="1:7" ht="13.2" x14ac:dyDescent="0.25">
      <c r="A621" s="6">
        <v>9.7528085233808</v>
      </c>
      <c r="B621">
        <f t="shared" si="55"/>
        <v>1</v>
      </c>
      <c r="C621">
        <f t="shared" si="56"/>
        <v>0</v>
      </c>
      <c r="D621">
        <f t="shared" si="57"/>
        <v>0</v>
      </c>
      <c r="E621">
        <f t="shared" si="58"/>
        <v>0</v>
      </c>
      <c r="F621">
        <f t="shared" si="59"/>
        <v>0</v>
      </c>
      <c r="G621">
        <f t="shared" si="60"/>
        <v>0</v>
      </c>
    </row>
    <row r="622" spans="1:7" ht="13.2" x14ac:dyDescent="0.25">
      <c r="A622" s="6">
        <v>27.213944921115299</v>
      </c>
      <c r="B622">
        <f t="shared" si="55"/>
        <v>0</v>
      </c>
      <c r="C622">
        <f t="shared" si="56"/>
        <v>1</v>
      </c>
      <c r="D622">
        <f t="shared" si="57"/>
        <v>0</v>
      </c>
      <c r="E622">
        <f t="shared" si="58"/>
        <v>0</v>
      </c>
      <c r="F622">
        <f t="shared" si="59"/>
        <v>0</v>
      </c>
      <c r="G622">
        <f t="shared" si="60"/>
        <v>0</v>
      </c>
    </row>
    <row r="623" spans="1:7" ht="13.2" x14ac:dyDescent="0.25">
      <c r="A623" s="6">
        <v>6.0744570755670999</v>
      </c>
      <c r="B623">
        <f t="shared" si="55"/>
        <v>1</v>
      </c>
      <c r="C623">
        <f t="shared" si="56"/>
        <v>0</v>
      </c>
      <c r="D623">
        <f t="shared" si="57"/>
        <v>0</v>
      </c>
      <c r="E623">
        <f t="shared" si="58"/>
        <v>0</v>
      </c>
      <c r="F623">
        <f t="shared" si="59"/>
        <v>0</v>
      </c>
      <c r="G623">
        <f t="shared" si="60"/>
        <v>0</v>
      </c>
    </row>
    <row r="624" spans="1:7" ht="13.2" x14ac:dyDescent="0.25">
      <c r="A624" s="6">
        <v>18.183863606618001</v>
      </c>
      <c r="B624">
        <f t="shared" si="55"/>
        <v>0</v>
      </c>
      <c r="C624">
        <f t="shared" si="56"/>
        <v>1</v>
      </c>
      <c r="D624">
        <f t="shared" si="57"/>
        <v>0</v>
      </c>
      <c r="E624">
        <f t="shared" si="58"/>
        <v>0</v>
      </c>
      <c r="F624">
        <f t="shared" si="59"/>
        <v>0</v>
      </c>
      <c r="G624">
        <f t="shared" si="60"/>
        <v>0</v>
      </c>
    </row>
    <row r="625" spans="1:7" ht="13.2" x14ac:dyDescent="0.25">
      <c r="A625" s="6">
        <v>33.712515671605601</v>
      </c>
      <c r="B625">
        <f t="shared" si="55"/>
        <v>0</v>
      </c>
      <c r="C625">
        <f t="shared" si="56"/>
        <v>1</v>
      </c>
      <c r="D625">
        <f t="shared" si="57"/>
        <v>0</v>
      </c>
      <c r="E625">
        <f t="shared" si="58"/>
        <v>0</v>
      </c>
      <c r="F625">
        <f t="shared" si="59"/>
        <v>0</v>
      </c>
      <c r="G625">
        <f t="shared" si="60"/>
        <v>0</v>
      </c>
    </row>
    <row r="626" spans="1:7" ht="13.2" x14ac:dyDescent="0.25">
      <c r="A626" s="6">
        <v>12.921436707431001</v>
      </c>
      <c r="B626">
        <f t="shared" si="55"/>
        <v>0</v>
      </c>
      <c r="C626">
        <f t="shared" si="56"/>
        <v>1</v>
      </c>
      <c r="D626">
        <f t="shared" si="57"/>
        <v>0</v>
      </c>
      <c r="E626">
        <f t="shared" si="58"/>
        <v>0</v>
      </c>
      <c r="F626">
        <f t="shared" si="59"/>
        <v>0</v>
      </c>
      <c r="G626">
        <f t="shared" si="60"/>
        <v>0</v>
      </c>
    </row>
    <row r="627" spans="1:7" ht="13.2" x14ac:dyDescent="0.25">
      <c r="A627" s="6">
        <v>16.109292567092201</v>
      </c>
      <c r="B627">
        <f t="shared" si="55"/>
        <v>0</v>
      </c>
      <c r="C627">
        <f t="shared" si="56"/>
        <v>1</v>
      </c>
      <c r="D627">
        <f t="shared" si="57"/>
        <v>0</v>
      </c>
      <c r="E627">
        <f t="shared" si="58"/>
        <v>0</v>
      </c>
      <c r="F627">
        <f t="shared" si="59"/>
        <v>0</v>
      </c>
      <c r="G627">
        <f t="shared" si="60"/>
        <v>0</v>
      </c>
    </row>
    <row r="628" spans="1:7" ht="13.2" x14ac:dyDescent="0.25">
      <c r="A628" s="6">
        <v>12.626776938844399</v>
      </c>
      <c r="B628">
        <f t="shared" si="55"/>
        <v>0</v>
      </c>
      <c r="C628">
        <f t="shared" si="56"/>
        <v>1</v>
      </c>
      <c r="D628">
        <f t="shared" si="57"/>
        <v>0</v>
      </c>
      <c r="E628">
        <f t="shared" si="58"/>
        <v>0</v>
      </c>
      <c r="F628">
        <f t="shared" si="59"/>
        <v>0</v>
      </c>
      <c r="G628">
        <f t="shared" si="60"/>
        <v>0</v>
      </c>
    </row>
    <row r="629" spans="1:7" ht="13.2" x14ac:dyDescent="0.25">
      <c r="A629" s="6">
        <v>43.4559147632947</v>
      </c>
      <c r="B629">
        <f t="shared" si="55"/>
        <v>0</v>
      </c>
      <c r="C629">
        <f t="shared" si="56"/>
        <v>1</v>
      </c>
      <c r="D629">
        <f t="shared" si="57"/>
        <v>0</v>
      </c>
      <c r="E629">
        <f t="shared" si="58"/>
        <v>0</v>
      </c>
      <c r="F629">
        <f t="shared" si="59"/>
        <v>0</v>
      </c>
      <c r="G629">
        <f t="shared" si="60"/>
        <v>0</v>
      </c>
    </row>
    <row r="630" spans="1:7" ht="13.2" x14ac:dyDescent="0.25">
      <c r="A630" s="6">
        <v>8.32392381932471</v>
      </c>
      <c r="B630">
        <f t="shared" si="55"/>
        <v>1</v>
      </c>
      <c r="C630">
        <f t="shared" si="56"/>
        <v>0</v>
      </c>
      <c r="D630">
        <f t="shared" si="57"/>
        <v>0</v>
      </c>
      <c r="E630">
        <f t="shared" si="58"/>
        <v>0</v>
      </c>
      <c r="F630">
        <f t="shared" si="59"/>
        <v>0</v>
      </c>
      <c r="G630">
        <f t="shared" si="60"/>
        <v>0</v>
      </c>
    </row>
    <row r="631" spans="1:7" ht="13.2" x14ac:dyDescent="0.25">
      <c r="A631" s="6">
        <v>10.2609082162052</v>
      </c>
      <c r="B631">
        <f t="shared" si="55"/>
        <v>0</v>
      </c>
      <c r="C631">
        <f t="shared" si="56"/>
        <v>1</v>
      </c>
      <c r="D631">
        <f t="shared" si="57"/>
        <v>0</v>
      </c>
      <c r="E631">
        <f t="shared" si="58"/>
        <v>0</v>
      </c>
      <c r="F631">
        <f t="shared" si="59"/>
        <v>0</v>
      </c>
      <c r="G631">
        <f t="shared" si="60"/>
        <v>0</v>
      </c>
    </row>
    <row r="632" spans="1:7" ht="13.2" x14ac:dyDescent="0.25">
      <c r="A632" s="6">
        <v>101.67594580004</v>
      </c>
      <c r="B632">
        <f t="shared" si="55"/>
        <v>0</v>
      </c>
      <c r="C632">
        <f t="shared" si="56"/>
        <v>0</v>
      </c>
      <c r="D632">
        <f t="shared" si="57"/>
        <v>1</v>
      </c>
      <c r="E632">
        <f t="shared" si="58"/>
        <v>0</v>
      </c>
      <c r="F632">
        <f t="shared" si="59"/>
        <v>0</v>
      </c>
      <c r="G632">
        <f t="shared" si="60"/>
        <v>0</v>
      </c>
    </row>
    <row r="633" spans="1:7" ht="13.2" x14ac:dyDescent="0.25">
      <c r="A633" s="6">
        <v>11.518743638568001</v>
      </c>
      <c r="B633">
        <f t="shared" si="55"/>
        <v>0</v>
      </c>
      <c r="C633">
        <f t="shared" si="56"/>
        <v>1</v>
      </c>
      <c r="D633">
        <f t="shared" si="57"/>
        <v>0</v>
      </c>
      <c r="E633">
        <f t="shared" si="58"/>
        <v>0</v>
      </c>
      <c r="F633">
        <f t="shared" si="59"/>
        <v>0</v>
      </c>
      <c r="G633">
        <f t="shared" si="60"/>
        <v>0</v>
      </c>
    </row>
    <row r="634" spans="1:7" ht="13.2" x14ac:dyDescent="0.25">
      <c r="A634" s="6">
        <v>14.833076514789299</v>
      </c>
      <c r="B634">
        <f t="shared" si="55"/>
        <v>0</v>
      </c>
      <c r="C634">
        <f t="shared" si="56"/>
        <v>1</v>
      </c>
      <c r="D634">
        <f t="shared" si="57"/>
        <v>0</v>
      </c>
      <c r="E634">
        <f t="shared" si="58"/>
        <v>0</v>
      </c>
      <c r="F634">
        <f t="shared" si="59"/>
        <v>0</v>
      </c>
      <c r="G634">
        <f t="shared" si="60"/>
        <v>0</v>
      </c>
    </row>
    <row r="635" spans="1:7" ht="13.2" x14ac:dyDescent="0.25">
      <c r="A635" s="6">
        <v>123.410428085167</v>
      </c>
      <c r="B635">
        <f t="shared" si="55"/>
        <v>0</v>
      </c>
      <c r="C635">
        <f t="shared" si="56"/>
        <v>0</v>
      </c>
      <c r="D635">
        <f t="shared" si="57"/>
        <v>1</v>
      </c>
      <c r="E635">
        <f t="shared" si="58"/>
        <v>0</v>
      </c>
      <c r="F635">
        <f t="shared" si="59"/>
        <v>0</v>
      </c>
      <c r="G635">
        <f t="shared" si="60"/>
        <v>0</v>
      </c>
    </row>
    <row r="636" spans="1:7" ht="13.2" x14ac:dyDescent="0.25">
      <c r="A636" s="6">
        <v>6.5441785577831499</v>
      </c>
      <c r="B636">
        <f t="shared" si="55"/>
        <v>1</v>
      </c>
      <c r="C636">
        <f t="shared" si="56"/>
        <v>0</v>
      </c>
      <c r="D636">
        <f t="shared" si="57"/>
        <v>0</v>
      </c>
      <c r="E636">
        <f t="shared" si="58"/>
        <v>0</v>
      </c>
      <c r="F636">
        <f t="shared" si="59"/>
        <v>0</v>
      </c>
      <c r="G636">
        <f t="shared" si="60"/>
        <v>0</v>
      </c>
    </row>
    <row r="637" spans="1:7" ht="13.2" x14ac:dyDescent="0.25">
      <c r="A637" s="6">
        <v>7.7905626711917604</v>
      </c>
      <c r="B637">
        <f t="shared" si="55"/>
        <v>1</v>
      </c>
      <c r="C637">
        <f t="shared" si="56"/>
        <v>0</v>
      </c>
      <c r="D637">
        <f t="shared" si="57"/>
        <v>0</v>
      </c>
      <c r="E637">
        <f t="shared" si="58"/>
        <v>0</v>
      </c>
      <c r="F637">
        <f t="shared" si="59"/>
        <v>0</v>
      </c>
      <c r="G637">
        <f t="shared" si="60"/>
        <v>0</v>
      </c>
    </row>
    <row r="638" spans="1:7" ht="13.2" x14ac:dyDescent="0.25">
      <c r="A638" s="6">
        <v>18.439249873182799</v>
      </c>
      <c r="B638">
        <f t="shared" si="55"/>
        <v>0</v>
      </c>
      <c r="C638">
        <f t="shared" si="56"/>
        <v>1</v>
      </c>
      <c r="D638">
        <f t="shared" si="57"/>
        <v>0</v>
      </c>
      <c r="E638">
        <f t="shared" si="58"/>
        <v>0</v>
      </c>
      <c r="F638">
        <f t="shared" si="59"/>
        <v>0</v>
      </c>
      <c r="G638">
        <f t="shared" si="60"/>
        <v>0</v>
      </c>
    </row>
    <row r="639" spans="1:7" ht="13.2" x14ac:dyDescent="0.25">
      <c r="A639" s="6">
        <v>104.068821525532</v>
      </c>
      <c r="B639">
        <f t="shared" si="55"/>
        <v>0</v>
      </c>
      <c r="C639">
        <f t="shared" si="56"/>
        <v>0</v>
      </c>
      <c r="D639">
        <f t="shared" si="57"/>
        <v>1</v>
      </c>
      <c r="E639">
        <f t="shared" si="58"/>
        <v>0</v>
      </c>
      <c r="F639">
        <f t="shared" si="59"/>
        <v>0</v>
      </c>
      <c r="G639">
        <f t="shared" si="60"/>
        <v>0</v>
      </c>
    </row>
    <row r="640" spans="1:7" ht="13.2" x14ac:dyDescent="0.25">
      <c r="A640" s="6">
        <v>5.9082270699341501</v>
      </c>
      <c r="B640">
        <f t="shared" si="55"/>
        <v>1</v>
      </c>
      <c r="C640">
        <f t="shared" si="56"/>
        <v>0</v>
      </c>
      <c r="D640">
        <f t="shared" si="57"/>
        <v>0</v>
      </c>
      <c r="E640">
        <f t="shared" si="58"/>
        <v>0</v>
      </c>
      <c r="F640">
        <f t="shared" si="59"/>
        <v>0</v>
      </c>
      <c r="G640">
        <f t="shared" si="60"/>
        <v>0</v>
      </c>
    </row>
    <row r="641" spans="1:7" ht="13.2" x14ac:dyDescent="0.25">
      <c r="A641" s="6">
        <v>5.9957977262618902</v>
      </c>
      <c r="B641">
        <f t="shared" si="55"/>
        <v>1</v>
      </c>
      <c r="C641">
        <f t="shared" si="56"/>
        <v>0</v>
      </c>
      <c r="D641">
        <f t="shared" si="57"/>
        <v>0</v>
      </c>
      <c r="E641">
        <f t="shared" si="58"/>
        <v>0</v>
      </c>
      <c r="F641">
        <f t="shared" si="59"/>
        <v>0</v>
      </c>
      <c r="G641">
        <f t="shared" si="60"/>
        <v>0</v>
      </c>
    </row>
    <row r="642" spans="1:7" ht="13.2" x14ac:dyDescent="0.25">
      <c r="A642" s="6">
        <v>13.495498875422699</v>
      </c>
      <c r="B642">
        <f t="shared" si="55"/>
        <v>0</v>
      </c>
      <c r="C642">
        <f t="shared" si="56"/>
        <v>1</v>
      </c>
      <c r="D642">
        <f t="shared" si="57"/>
        <v>0</v>
      </c>
      <c r="E642">
        <f t="shared" si="58"/>
        <v>0</v>
      </c>
      <c r="F642">
        <f t="shared" si="59"/>
        <v>0</v>
      </c>
      <c r="G642">
        <f t="shared" si="60"/>
        <v>0</v>
      </c>
    </row>
    <row r="643" spans="1:7" ht="13.2" x14ac:dyDescent="0.25">
      <c r="A643" s="6">
        <v>86.319094688777497</v>
      </c>
      <c r="B643">
        <f t="shared" ref="B643:B706" si="61">IF(AND($A643&gt;0,$A643&lt;10),1,0)</f>
        <v>0</v>
      </c>
      <c r="C643">
        <f t="shared" ref="C643:C706" si="62">IF(AND($A643&gt;10,$A643&lt;100),1,0)</f>
        <v>1</v>
      </c>
      <c r="D643">
        <f t="shared" ref="D643:D706" si="63">IF(AND($A643&gt;100,$A643&lt;1000),1,0)</f>
        <v>0</v>
      </c>
      <c r="E643">
        <f t="shared" ref="E643:E706" si="64">IF(AND($A643&gt;1000,$A643&lt;10000),1,0)</f>
        <v>0</v>
      </c>
      <c r="F643">
        <f t="shared" ref="F643:F706" si="65">IF(AND($A643&gt;10000,$A643&lt;100000),1,0)</f>
        <v>0</v>
      </c>
      <c r="G643">
        <f t="shared" ref="G643:G706" si="66">IF($A643&gt;100000,1,0)</f>
        <v>0</v>
      </c>
    </row>
    <row r="644" spans="1:7" ht="13.2" x14ac:dyDescent="0.25">
      <c r="A644" s="6">
        <v>11.1455967050293</v>
      </c>
      <c r="B644">
        <f t="shared" si="61"/>
        <v>0</v>
      </c>
      <c r="C644">
        <f t="shared" si="62"/>
        <v>1</v>
      </c>
      <c r="D644">
        <f t="shared" si="63"/>
        <v>0</v>
      </c>
      <c r="E644">
        <f t="shared" si="64"/>
        <v>0</v>
      </c>
      <c r="F644">
        <f t="shared" si="65"/>
        <v>0</v>
      </c>
      <c r="G644">
        <f t="shared" si="66"/>
        <v>0</v>
      </c>
    </row>
    <row r="645" spans="1:7" ht="13.2" x14ac:dyDescent="0.25">
      <c r="A645" s="6">
        <v>13.0590023092725</v>
      </c>
      <c r="B645">
        <f t="shared" si="61"/>
        <v>0</v>
      </c>
      <c r="C645">
        <f t="shared" si="62"/>
        <v>1</v>
      </c>
      <c r="D645">
        <f t="shared" si="63"/>
        <v>0</v>
      </c>
      <c r="E645">
        <f t="shared" si="64"/>
        <v>0</v>
      </c>
      <c r="F645">
        <f t="shared" si="65"/>
        <v>0</v>
      </c>
      <c r="G645">
        <f t="shared" si="66"/>
        <v>0</v>
      </c>
    </row>
    <row r="646" spans="1:7" ht="13.2" x14ac:dyDescent="0.25">
      <c r="A646" s="6">
        <v>26.913002449928602</v>
      </c>
      <c r="B646">
        <f t="shared" si="61"/>
        <v>0</v>
      </c>
      <c r="C646">
        <f t="shared" si="62"/>
        <v>1</v>
      </c>
      <c r="D646">
        <f t="shared" si="63"/>
        <v>0</v>
      </c>
      <c r="E646">
        <f t="shared" si="64"/>
        <v>0</v>
      </c>
      <c r="F646">
        <f t="shared" si="65"/>
        <v>0</v>
      </c>
      <c r="G646">
        <f t="shared" si="66"/>
        <v>0</v>
      </c>
    </row>
    <row r="647" spans="1:7" ht="13.2" x14ac:dyDescent="0.25">
      <c r="A647" s="6">
        <v>7.0462773914693999</v>
      </c>
      <c r="B647">
        <f t="shared" si="61"/>
        <v>1</v>
      </c>
      <c r="C647">
        <f t="shared" si="62"/>
        <v>0</v>
      </c>
      <c r="D647">
        <f t="shared" si="63"/>
        <v>0</v>
      </c>
      <c r="E647">
        <f t="shared" si="64"/>
        <v>0</v>
      </c>
      <c r="F647">
        <f t="shared" si="65"/>
        <v>0</v>
      </c>
      <c r="G647">
        <f t="shared" si="66"/>
        <v>0</v>
      </c>
    </row>
    <row r="648" spans="1:7" ht="13.2" x14ac:dyDescent="0.25">
      <c r="A648" s="6">
        <v>24.363693445520202</v>
      </c>
      <c r="B648">
        <f t="shared" si="61"/>
        <v>0</v>
      </c>
      <c r="C648">
        <f t="shared" si="62"/>
        <v>1</v>
      </c>
      <c r="D648">
        <f t="shared" si="63"/>
        <v>0</v>
      </c>
      <c r="E648">
        <f t="shared" si="64"/>
        <v>0</v>
      </c>
      <c r="F648">
        <f t="shared" si="65"/>
        <v>0</v>
      </c>
      <c r="G648">
        <f t="shared" si="66"/>
        <v>0</v>
      </c>
    </row>
    <row r="649" spans="1:7" ht="13.2" x14ac:dyDescent="0.25">
      <c r="A649" s="6">
        <v>29.071939982463299</v>
      </c>
      <c r="B649">
        <f t="shared" si="61"/>
        <v>0</v>
      </c>
      <c r="C649">
        <f t="shared" si="62"/>
        <v>1</v>
      </c>
      <c r="D649">
        <f t="shared" si="63"/>
        <v>0</v>
      </c>
      <c r="E649">
        <f t="shared" si="64"/>
        <v>0</v>
      </c>
      <c r="F649">
        <f t="shared" si="65"/>
        <v>0</v>
      </c>
      <c r="G649">
        <f t="shared" si="66"/>
        <v>0</v>
      </c>
    </row>
    <row r="650" spans="1:7" ht="13.2" x14ac:dyDescent="0.25">
      <c r="A650" s="6">
        <v>8.4374237501395903</v>
      </c>
      <c r="B650">
        <f t="shared" si="61"/>
        <v>1</v>
      </c>
      <c r="C650">
        <f t="shared" si="62"/>
        <v>0</v>
      </c>
      <c r="D650">
        <f t="shared" si="63"/>
        <v>0</v>
      </c>
      <c r="E650">
        <f t="shared" si="64"/>
        <v>0</v>
      </c>
      <c r="F650">
        <f t="shared" si="65"/>
        <v>0</v>
      </c>
      <c r="G650">
        <f t="shared" si="66"/>
        <v>0</v>
      </c>
    </row>
    <row r="651" spans="1:7" ht="13.2" x14ac:dyDescent="0.25">
      <c r="A651" s="6">
        <v>8.4374237501395903</v>
      </c>
      <c r="B651">
        <f t="shared" si="61"/>
        <v>1</v>
      </c>
      <c r="C651">
        <f t="shared" si="62"/>
        <v>0</v>
      </c>
      <c r="D651">
        <f t="shared" si="63"/>
        <v>0</v>
      </c>
      <c r="E651">
        <f t="shared" si="64"/>
        <v>0</v>
      </c>
      <c r="F651">
        <f t="shared" si="65"/>
        <v>0</v>
      </c>
      <c r="G651">
        <f t="shared" si="66"/>
        <v>0</v>
      </c>
    </row>
    <row r="652" spans="1:7" ht="13.2" x14ac:dyDescent="0.25">
      <c r="A652" s="6">
        <v>7.3946067589656899</v>
      </c>
      <c r="B652">
        <f t="shared" si="61"/>
        <v>1</v>
      </c>
      <c r="C652">
        <f t="shared" si="62"/>
        <v>0</v>
      </c>
      <c r="D652">
        <f t="shared" si="63"/>
        <v>0</v>
      </c>
      <c r="E652">
        <f t="shared" si="64"/>
        <v>0</v>
      </c>
      <c r="F652">
        <f t="shared" si="65"/>
        <v>0</v>
      </c>
      <c r="G652">
        <f t="shared" si="66"/>
        <v>0</v>
      </c>
    </row>
    <row r="653" spans="1:7" ht="13.2" x14ac:dyDescent="0.25">
      <c r="A653" s="6">
        <v>4.0848063526190499</v>
      </c>
      <c r="B653">
        <f t="shared" si="61"/>
        <v>1</v>
      </c>
      <c r="C653">
        <f t="shared" si="62"/>
        <v>0</v>
      </c>
      <c r="D653">
        <f t="shared" si="63"/>
        <v>0</v>
      </c>
      <c r="E653">
        <f t="shared" si="64"/>
        <v>0</v>
      </c>
      <c r="F653">
        <f t="shared" si="65"/>
        <v>0</v>
      </c>
      <c r="G653">
        <f t="shared" si="66"/>
        <v>0</v>
      </c>
    </row>
    <row r="654" spans="1:7" ht="13.2" x14ac:dyDescent="0.25">
      <c r="A654" s="6">
        <v>5.4941151496170697</v>
      </c>
      <c r="B654">
        <f t="shared" si="61"/>
        <v>1</v>
      </c>
      <c r="C654">
        <f t="shared" si="62"/>
        <v>0</v>
      </c>
      <c r="D654">
        <f t="shared" si="63"/>
        <v>0</v>
      </c>
      <c r="E654">
        <f t="shared" si="64"/>
        <v>0</v>
      </c>
      <c r="F654">
        <f t="shared" si="65"/>
        <v>0</v>
      </c>
      <c r="G654">
        <f t="shared" si="66"/>
        <v>0</v>
      </c>
    </row>
    <row r="655" spans="1:7" ht="13.2" x14ac:dyDescent="0.25">
      <c r="A655" s="6">
        <v>5.5924862786377902</v>
      </c>
      <c r="B655">
        <f t="shared" si="61"/>
        <v>1</v>
      </c>
      <c r="C655">
        <f t="shared" si="62"/>
        <v>0</v>
      </c>
      <c r="D655">
        <f t="shared" si="63"/>
        <v>0</v>
      </c>
      <c r="E655">
        <f t="shared" si="64"/>
        <v>0</v>
      </c>
      <c r="F655">
        <f t="shared" si="65"/>
        <v>0</v>
      </c>
      <c r="G655">
        <f t="shared" si="66"/>
        <v>0</v>
      </c>
    </row>
    <row r="656" spans="1:7" ht="13.2" x14ac:dyDescent="0.25">
      <c r="A656" s="6">
        <v>4.9639710453232002</v>
      </c>
      <c r="B656">
        <f t="shared" si="61"/>
        <v>1</v>
      </c>
      <c r="C656">
        <f t="shared" si="62"/>
        <v>0</v>
      </c>
      <c r="D656">
        <f t="shared" si="63"/>
        <v>0</v>
      </c>
      <c r="E656">
        <f t="shared" si="64"/>
        <v>0</v>
      </c>
      <c r="F656">
        <f t="shared" si="65"/>
        <v>0</v>
      </c>
      <c r="G656">
        <f t="shared" si="66"/>
        <v>0</v>
      </c>
    </row>
    <row r="657" spans="1:7" ht="13.2" x14ac:dyDescent="0.25">
      <c r="A657" s="6">
        <v>4.3931254972560803</v>
      </c>
      <c r="B657">
        <f t="shared" si="61"/>
        <v>1</v>
      </c>
      <c r="C657">
        <f t="shared" si="62"/>
        <v>0</v>
      </c>
      <c r="D657">
        <f t="shared" si="63"/>
        <v>0</v>
      </c>
      <c r="E657">
        <f t="shared" si="64"/>
        <v>0</v>
      </c>
      <c r="F657">
        <f t="shared" si="65"/>
        <v>0</v>
      </c>
      <c r="G657">
        <f t="shared" si="66"/>
        <v>0</v>
      </c>
    </row>
    <row r="658" spans="1:7" ht="13.2" x14ac:dyDescent="0.25">
      <c r="A658" s="6">
        <v>7.1154158035352602</v>
      </c>
      <c r="B658">
        <f t="shared" si="61"/>
        <v>1</v>
      </c>
      <c r="C658">
        <f t="shared" si="62"/>
        <v>0</v>
      </c>
      <c r="D658">
        <f t="shared" si="63"/>
        <v>0</v>
      </c>
      <c r="E658">
        <f t="shared" si="64"/>
        <v>0</v>
      </c>
      <c r="F658">
        <f t="shared" si="65"/>
        <v>0</v>
      </c>
      <c r="G658">
        <f t="shared" si="66"/>
        <v>0</v>
      </c>
    </row>
    <row r="659" spans="1:7" ht="13.2" x14ac:dyDescent="0.25">
      <c r="A659" s="6">
        <v>8.8717556646645299</v>
      </c>
      <c r="B659">
        <f t="shared" si="61"/>
        <v>1</v>
      </c>
      <c r="C659">
        <f t="shared" si="62"/>
        <v>0</v>
      </c>
      <c r="D659">
        <f t="shared" si="63"/>
        <v>0</v>
      </c>
      <c r="E659">
        <f t="shared" si="64"/>
        <v>0</v>
      </c>
      <c r="F659">
        <f t="shared" si="65"/>
        <v>0</v>
      </c>
      <c r="G659">
        <f t="shared" si="66"/>
        <v>0</v>
      </c>
    </row>
    <row r="660" spans="1:7" ht="13.2" x14ac:dyDescent="0.25">
      <c r="A660" s="6">
        <v>4.5085002291150698</v>
      </c>
      <c r="B660">
        <f t="shared" si="61"/>
        <v>1</v>
      </c>
      <c r="C660">
        <f t="shared" si="62"/>
        <v>0</v>
      </c>
      <c r="D660">
        <f t="shared" si="63"/>
        <v>0</v>
      </c>
      <c r="E660">
        <f t="shared" si="64"/>
        <v>0</v>
      </c>
      <c r="F660">
        <f t="shared" si="65"/>
        <v>0</v>
      </c>
      <c r="G660">
        <f t="shared" si="66"/>
        <v>0</v>
      </c>
    </row>
    <row r="661" spans="1:7" ht="13.2" x14ac:dyDescent="0.25">
      <c r="A661" s="6">
        <v>7.1280972060360002</v>
      </c>
      <c r="B661">
        <f t="shared" si="61"/>
        <v>1</v>
      </c>
      <c r="C661">
        <f t="shared" si="62"/>
        <v>0</v>
      </c>
      <c r="D661">
        <f t="shared" si="63"/>
        <v>0</v>
      </c>
      <c r="E661">
        <f t="shared" si="64"/>
        <v>0</v>
      </c>
      <c r="F661">
        <f t="shared" si="65"/>
        <v>0</v>
      </c>
      <c r="G661">
        <f t="shared" si="66"/>
        <v>0</v>
      </c>
    </row>
    <row r="662" spans="1:7" ht="13.2" x14ac:dyDescent="0.25">
      <c r="A662" s="6">
        <v>9.7045431346024795</v>
      </c>
      <c r="B662">
        <f t="shared" si="61"/>
        <v>1</v>
      </c>
      <c r="C662">
        <f t="shared" si="62"/>
        <v>0</v>
      </c>
      <c r="D662">
        <f t="shared" si="63"/>
        <v>0</v>
      </c>
      <c r="E662">
        <f t="shared" si="64"/>
        <v>0</v>
      </c>
      <c r="F662">
        <f t="shared" si="65"/>
        <v>0</v>
      </c>
      <c r="G662">
        <f t="shared" si="66"/>
        <v>0</v>
      </c>
    </row>
    <row r="663" spans="1:7" ht="13.2" x14ac:dyDescent="0.25">
      <c r="A663" s="6">
        <v>15.4903334422348</v>
      </c>
      <c r="B663">
        <f t="shared" si="61"/>
        <v>0</v>
      </c>
      <c r="C663">
        <f t="shared" si="62"/>
        <v>1</v>
      </c>
      <c r="D663">
        <f t="shared" si="63"/>
        <v>0</v>
      </c>
      <c r="E663">
        <f t="shared" si="64"/>
        <v>0</v>
      </c>
      <c r="F663">
        <f t="shared" si="65"/>
        <v>0</v>
      </c>
      <c r="G663">
        <f t="shared" si="66"/>
        <v>0</v>
      </c>
    </row>
    <row r="664" spans="1:7" ht="13.2" x14ac:dyDescent="0.25">
      <c r="A664" s="6">
        <v>6.9420098400103196</v>
      </c>
      <c r="B664">
        <f t="shared" si="61"/>
        <v>1</v>
      </c>
      <c r="C664">
        <f t="shared" si="62"/>
        <v>0</v>
      </c>
      <c r="D664">
        <f t="shared" si="63"/>
        <v>0</v>
      </c>
      <c r="E664">
        <f t="shared" si="64"/>
        <v>0</v>
      </c>
      <c r="F664">
        <f t="shared" si="65"/>
        <v>0</v>
      </c>
      <c r="G664">
        <f t="shared" si="66"/>
        <v>0</v>
      </c>
    </row>
    <row r="665" spans="1:7" ht="13.2" x14ac:dyDescent="0.25">
      <c r="A665" s="6">
        <v>6.6171904821421599</v>
      </c>
      <c r="B665">
        <f t="shared" si="61"/>
        <v>1</v>
      </c>
      <c r="C665">
        <f t="shared" si="62"/>
        <v>0</v>
      </c>
      <c r="D665">
        <f t="shared" si="63"/>
        <v>0</v>
      </c>
      <c r="E665">
        <f t="shared" si="64"/>
        <v>0</v>
      </c>
      <c r="F665">
        <f t="shared" si="65"/>
        <v>0</v>
      </c>
      <c r="G665">
        <f t="shared" si="66"/>
        <v>0</v>
      </c>
    </row>
    <row r="666" spans="1:7" ht="13.2" x14ac:dyDescent="0.25">
      <c r="A666" s="6">
        <v>7.9363559453355199</v>
      </c>
      <c r="B666">
        <f t="shared" si="61"/>
        <v>1</v>
      </c>
      <c r="C666">
        <f t="shared" si="62"/>
        <v>0</v>
      </c>
      <c r="D666">
        <f t="shared" si="63"/>
        <v>0</v>
      </c>
      <c r="E666">
        <f t="shared" si="64"/>
        <v>0</v>
      </c>
      <c r="F666">
        <f t="shared" si="65"/>
        <v>0</v>
      </c>
      <c r="G666">
        <f t="shared" si="66"/>
        <v>0</v>
      </c>
    </row>
    <row r="667" spans="1:7" ht="13.2" x14ac:dyDescent="0.25">
      <c r="A667" s="6">
        <v>5.8020842361681</v>
      </c>
      <c r="B667">
        <f t="shared" si="61"/>
        <v>1</v>
      </c>
      <c r="C667">
        <f t="shared" si="62"/>
        <v>0</v>
      </c>
      <c r="D667">
        <f t="shared" si="63"/>
        <v>0</v>
      </c>
      <c r="E667">
        <f t="shared" si="64"/>
        <v>0</v>
      </c>
      <c r="F667">
        <f t="shared" si="65"/>
        <v>0</v>
      </c>
      <c r="G667">
        <f t="shared" si="66"/>
        <v>0</v>
      </c>
    </row>
    <row r="668" spans="1:7" ht="13.2" x14ac:dyDescent="0.25">
      <c r="A668" s="6">
        <v>7.1362358163522499</v>
      </c>
      <c r="B668">
        <f t="shared" si="61"/>
        <v>1</v>
      </c>
      <c r="C668">
        <f t="shared" si="62"/>
        <v>0</v>
      </c>
      <c r="D668">
        <f t="shared" si="63"/>
        <v>0</v>
      </c>
      <c r="E668">
        <f t="shared" si="64"/>
        <v>0</v>
      </c>
      <c r="F668">
        <f t="shared" si="65"/>
        <v>0</v>
      </c>
      <c r="G668">
        <f t="shared" si="66"/>
        <v>0</v>
      </c>
    </row>
    <row r="669" spans="1:7" ht="13.2" x14ac:dyDescent="0.25">
      <c r="A669" s="6">
        <v>5.98142873610864</v>
      </c>
      <c r="B669">
        <f t="shared" si="61"/>
        <v>1</v>
      </c>
      <c r="C669">
        <f t="shared" si="62"/>
        <v>0</v>
      </c>
      <c r="D669">
        <f t="shared" si="63"/>
        <v>0</v>
      </c>
      <c r="E669">
        <f t="shared" si="64"/>
        <v>0</v>
      </c>
      <c r="F669">
        <f t="shared" si="65"/>
        <v>0</v>
      </c>
      <c r="G669">
        <f t="shared" si="66"/>
        <v>0</v>
      </c>
    </row>
    <row r="670" spans="1:7" ht="13.2" x14ac:dyDescent="0.25">
      <c r="A670" s="6">
        <v>13.9266974228664</v>
      </c>
      <c r="B670">
        <f t="shared" si="61"/>
        <v>0</v>
      </c>
      <c r="C670">
        <f t="shared" si="62"/>
        <v>1</v>
      </c>
      <c r="D670">
        <f t="shared" si="63"/>
        <v>0</v>
      </c>
      <c r="E670">
        <f t="shared" si="64"/>
        <v>0</v>
      </c>
      <c r="F670">
        <f t="shared" si="65"/>
        <v>0</v>
      </c>
      <c r="G670">
        <f t="shared" si="66"/>
        <v>0</v>
      </c>
    </row>
    <row r="671" spans="1:7" ht="13.2" x14ac:dyDescent="0.25">
      <c r="A671" s="6">
        <v>8.5913040605693798</v>
      </c>
      <c r="B671">
        <f t="shared" si="61"/>
        <v>1</v>
      </c>
      <c r="C671">
        <f t="shared" si="62"/>
        <v>0</v>
      </c>
      <c r="D671">
        <f t="shared" si="63"/>
        <v>0</v>
      </c>
      <c r="E671">
        <f t="shared" si="64"/>
        <v>0</v>
      </c>
      <c r="F671">
        <f t="shared" si="65"/>
        <v>0</v>
      </c>
      <c r="G671">
        <f t="shared" si="66"/>
        <v>0</v>
      </c>
    </row>
    <row r="672" spans="1:7" ht="13.2" x14ac:dyDescent="0.25">
      <c r="A672" s="6">
        <v>11.1479304226726</v>
      </c>
      <c r="B672">
        <f t="shared" si="61"/>
        <v>0</v>
      </c>
      <c r="C672">
        <f t="shared" si="62"/>
        <v>1</v>
      </c>
      <c r="D672">
        <f t="shared" si="63"/>
        <v>0</v>
      </c>
      <c r="E672">
        <f t="shared" si="64"/>
        <v>0</v>
      </c>
      <c r="F672">
        <f t="shared" si="65"/>
        <v>0</v>
      </c>
      <c r="G672">
        <f t="shared" si="66"/>
        <v>0</v>
      </c>
    </row>
    <row r="673" spans="1:7" ht="13.2" x14ac:dyDescent="0.25">
      <c r="A673" s="6">
        <v>4.9887500814224799</v>
      </c>
      <c r="B673">
        <f t="shared" si="61"/>
        <v>1</v>
      </c>
      <c r="C673">
        <f t="shared" si="62"/>
        <v>0</v>
      </c>
      <c r="D673">
        <f t="shared" si="63"/>
        <v>0</v>
      </c>
      <c r="E673">
        <f t="shared" si="64"/>
        <v>0</v>
      </c>
      <c r="F673">
        <f t="shared" si="65"/>
        <v>0</v>
      </c>
      <c r="G673">
        <f t="shared" si="66"/>
        <v>0</v>
      </c>
    </row>
    <row r="674" spans="1:7" ht="13.2" x14ac:dyDescent="0.25">
      <c r="A674" s="6">
        <v>4.9887500814224799</v>
      </c>
      <c r="B674">
        <f t="shared" si="61"/>
        <v>1</v>
      </c>
      <c r="C674">
        <f t="shared" si="62"/>
        <v>0</v>
      </c>
      <c r="D674">
        <f t="shared" si="63"/>
        <v>0</v>
      </c>
      <c r="E674">
        <f t="shared" si="64"/>
        <v>0</v>
      </c>
      <c r="F674">
        <f t="shared" si="65"/>
        <v>0</v>
      </c>
      <c r="G674">
        <f t="shared" si="66"/>
        <v>0</v>
      </c>
    </row>
    <row r="675" spans="1:7" ht="13.2" x14ac:dyDescent="0.25">
      <c r="A675" s="6">
        <v>14.1121677957617</v>
      </c>
      <c r="B675">
        <f t="shared" si="61"/>
        <v>0</v>
      </c>
      <c r="C675">
        <f t="shared" si="62"/>
        <v>1</v>
      </c>
      <c r="D675">
        <f t="shared" si="63"/>
        <v>0</v>
      </c>
      <c r="E675">
        <f t="shared" si="64"/>
        <v>0</v>
      </c>
      <c r="F675">
        <f t="shared" si="65"/>
        <v>0</v>
      </c>
      <c r="G675">
        <f t="shared" si="66"/>
        <v>0</v>
      </c>
    </row>
    <row r="676" spans="1:7" ht="13.2" x14ac:dyDescent="0.25">
      <c r="A676" s="6">
        <v>9.4907657777065104</v>
      </c>
      <c r="B676">
        <f t="shared" si="61"/>
        <v>1</v>
      </c>
      <c r="C676">
        <f t="shared" si="62"/>
        <v>0</v>
      </c>
      <c r="D676">
        <f t="shared" si="63"/>
        <v>0</v>
      </c>
      <c r="E676">
        <f t="shared" si="64"/>
        <v>0</v>
      </c>
      <c r="F676">
        <f t="shared" si="65"/>
        <v>0</v>
      </c>
      <c r="G676">
        <f t="shared" si="66"/>
        <v>0</v>
      </c>
    </row>
    <row r="677" spans="1:7" ht="13.2" x14ac:dyDescent="0.25">
      <c r="A677" s="6">
        <v>3.96818089188569</v>
      </c>
      <c r="B677">
        <f t="shared" si="61"/>
        <v>1</v>
      </c>
      <c r="C677">
        <f t="shared" si="62"/>
        <v>0</v>
      </c>
      <c r="D677">
        <f t="shared" si="63"/>
        <v>0</v>
      </c>
      <c r="E677">
        <f t="shared" si="64"/>
        <v>0</v>
      </c>
      <c r="F677">
        <f t="shared" si="65"/>
        <v>0</v>
      </c>
      <c r="G677">
        <f t="shared" si="66"/>
        <v>0</v>
      </c>
    </row>
    <row r="678" spans="1:7" ht="13.2" x14ac:dyDescent="0.25">
      <c r="A678" s="6">
        <v>7.9173579545966604</v>
      </c>
      <c r="B678">
        <f t="shared" si="61"/>
        <v>1</v>
      </c>
      <c r="C678">
        <f t="shared" si="62"/>
        <v>0</v>
      </c>
      <c r="D678">
        <f t="shared" si="63"/>
        <v>0</v>
      </c>
      <c r="E678">
        <f t="shared" si="64"/>
        <v>0</v>
      </c>
      <c r="F678">
        <f t="shared" si="65"/>
        <v>0</v>
      </c>
      <c r="G678">
        <f t="shared" si="66"/>
        <v>0</v>
      </c>
    </row>
    <row r="679" spans="1:7" ht="13.2" x14ac:dyDescent="0.25">
      <c r="A679" s="6">
        <v>4.2928472183188697</v>
      </c>
      <c r="B679">
        <f t="shared" si="61"/>
        <v>1</v>
      </c>
      <c r="C679">
        <f t="shared" si="62"/>
        <v>0</v>
      </c>
      <c r="D679">
        <f t="shared" si="63"/>
        <v>0</v>
      </c>
      <c r="E679">
        <f t="shared" si="64"/>
        <v>0</v>
      </c>
      <c r="F679">
        <f t="shared" si="65"/>
        <v>0</v>
      </c>
      <c r="G679">
        <f t="shared" si="66"/>
        <v>0</v>
      </c>
    </row>
    <row r="680" spans="1:7" ht="13.2" x14ac:dyDescent="0.25">
      <c r="A680" s="6">
        <v>6.0915695915296304</v>
      </c>
      <c r="B680">
        <f t="shared" si="61"/>
        <v>1</v>
      </c>
      <c r="C680">
        <f t="shared" si="62"/>
        <v>0</v>
      </c>
      <c r="D680">
        <f t="shared" si="63"/>
        <v>0</v>
      </c>
      <c r="E680">
        <f t="shared" si="64"/>
        <v>0</v>
      </c>
      <c r="F680">
        <f t="shared" si="65"/>
        <v>0</v>
      </c>
      <c r="G680">
        <f t="shared" si="66"/>
        <v>0</v>
      </c>
    </row>
    <row r="681" spans="1:7" ht="13.2" x14ac:dyDescent="0.25">
      <c r="A681" s="6">
        <v>13.200788256993601</v>
      </c>
      <c r="B681">
        <f t="shared" si="61"/>
        <v>0</v>
      </c>
      <c r="C681">
        <f t="shared" si="62"/>
        <v>1</v>
      </c>
      <c r="D681">
        <f t="shared" si="63"/>
        <v>0</v>
      </c>
      <c r="E681">
        <f t="shared" si="64"/>
        <v>0</v>
      </c>
      <c r="F681">
        <f t="shared" si="65"/>
        <v>0</v>
      </c>
      <c r="G681">
        <f t="shared" si="66"/>
        <v>0</v>
      </c>
    </row>
    <row r="682" spans="1:7" ht="13.2" x14ac:dyDescent="0.25">
      <c r="A682" s="6">
        <v>7.9690815115782998</v>
      </c>
      <c r="B682">
        <f t="shared" si="61"/>
        <v>1</v>
      </c>
      <c r="C682">
        <f t="shared" si="62"/>
        <v>0</v>
      </c>
      <c r="D682">
        <f t="shared" si="63"/>
        <v>0</v>
      </c>
      <c r="E682">
        <f t="shared" si="64"/>
        <v>0</v>
      </c>
      <c r="F682">
        <f t="shared" si="65"/>
        <v>0</v>
      </c>
      <c r="G682">
        <f t="shared" si="66"/>
        <v>0</v>
      </c>
    </row>
    <row r="683" spans="1:7" ht="13.2" x14ac:dyDescent="0.25">
      <c r="A683" s="6">
        <v>4.3524755017260599</v>
      </c>
      <c r="B683">
        <f t="shared" si="61"/>
        <v>1</v>
      </c>
      <c r="C683">
        <f t="shared" si="62"/>
        <v>0</v>
      </c>
      <c r="D683">
        <f t="shared" si="63"/>
        <v>0</v>
      </c>
      <c r="E683">
        <f t="shared" si="64"/>
        <v>0</v>
      </c>
      <c r="F683">
        <f t="shared" si="65"/>
        <v>0</v>
      </c>
      <c r="G683">
        <f t="shared" si="66"/>
        <v>0</v>
      </c>
    </row>
    <row r="684" spans="1:7" ht="13.2" x14ac:dyDescent="0.25">
      <c r="A684" s="6">
        <v>3.2479076604625301</v>
      </c>
      <c r="B684">
        <f t="shared" si="61"/>
        <v>1</v>
      </c>
      <c r="C684">
        <f t="shared" si="62"/>
        <v>0</v>
      </c>
      <c r="D684">
        <f t="shared" si="63"/>
        <v>0</v>
      </c>
      <c r="E684">
        <f t="shared" si="64"/>
        <v>0</v>
      </c>
      <c r="F684">
        <f t="shared" si="65"/>
        <v>0</v>
      </c>
      <c r="G684">
        <f t="shared" si="66"/>
        <v>0</v>
      </c>
    </row>
    <row r="685" spans="1:7" ht="13.2" x14ac:dyDescent="0.25">
      <c r="A685" s="6">
        <v>62.312359069533002</v>
      </c>
      <c r="B685">
        <f t="shared" si="61"/>
        <v>0</v>
      </c>
      <c r="C685">
        <f t="shared" si="62"/>
        <v>1</v>
      </c>
      <c r="D685">
        <f t="shared" si="63"/>
        <v>0</v>
      </c>
      <c r="E685">
        <f t="shared" si="64"/>
        <v>0</v>
      </c>
      <c r="F685">
        <f t="shared" si="65"/>
        <v>0</v>
      </c>
      <c r="G685">
        <f t="shared" si="66"/>
        <v>0</v>
      </c>
    </row>
    <row r="686" spans="1:7" ht="13.2" x14ac:dyDescent="0.25">
      <c r="A686" s="6">
        <v>3.0832228695040902</v>
      </c>
      <c r="B686">
        <f t="shared" si="61"/>
        <v>1</v>
      </c>
      <c r="C686">
        <f t="shared" si="62"/>
        <v>0</v>
      </c>
      <c r="D686">
        <f t="shared" si="63"/>
        <v>0</v>
      </c>
      <c r="E686">
        <f t="shared" si="64"/>
        <v>0</v>
      </c>
      <c r="F686">
        <f t="shared" si="65"/>
        <v>0</v>
      </c>
      <c r="G686">
        <f t="shared" si="66"/>
        <v>0</v>
      </c>
    </row>
    <row r="687" spans="1:7" ht="13.2" x14ac:dyDescent="0.25">
      <c r="A687" s="6">
        <v>3.1076067664879701</v>
      </c>
      <c r="B687">
        <f t="shared" si="61"/>
        <v>1</v>
      </c>
      <c r="C687">
        <f t="shared" si="62"/>
        <v>0</v>
      </c>
      <c r="D687">
        <f t="shared" si="63"/>
        <v>0</v>
      </c>
      <c r="E687">
        <f t="shared" si="64"/>
        <v>0</v>
      </c>
      <c r="F687">
        <f t="shared" si="65"/>
        <v>0</v>
      </c>
      <c r="G687">
        <f t="shared" si="66"/>
        <v>0</v>
      </c>
    </row>
    <row r="688" spans="1:7" ht="13.2" x14ac:dyDescent="0.25">
      <c r="A688" s="6">
        <v>35.326586254443697</v>
      </c>
      <c r="B688">
        <f t="shared" si="61"/>
        <v>0</v>
      </c>
      <c r="C688">
        <f t="shared" si="62"/>
        <v>1</v>
      </c>
      <c r="D688">
        <f t="shared" si="63"/>
        <v>0</v>
      </c>
      <c r="E688">
        <f t="shared" si="64"/>
        <v>0</v>
      </c>
      <c r="F688">
        <f t="shared" si="65"/>
        <v>0</v>
      </c>
      <c r="G688">
        <f t="shared" si="66"/>
        <v>0</v>
      </c>
    </row>
    <row r="689" spans="1:7" ht="13.2" x14ac:dyDescent="0.25">
      <c r="A689" s="6">
        <v>3.5062521755508098</v>
      </c>
      <c r="B689">
        <f t="shared" si="61"/>
        <v>1</v>
      </c>
      <c r="C689">
        <f t="shared" si="62"/>
        <v>0</v>
      </c>
      <c r="D689">
        <f t="shared" si="63"/>
        <v>0</v>
      </c>
      <c r="E689">
        <f t="shared" si="64"/>
        <v>0</v>
      </c>
      <c r="F689">
        <f t="shared" si="65"/>
        <v>0</v>
      </c>
      <c r="G689">
        <f t="shared" si="66"/>
        <v>0</v>
      </c>
    </row>
    <row r="690" spans="1:7" ht="13.2" x14ac:dyDescent="0.25">
      <c r="A690" s="6">
        <v>10.5743004154047</v>
      </c>
      <c r="B690">
        <f t="shared" si="61"/>
        <v>0</v>
      </c>
      <c r="C690">
        <f t="shared" si="62"/>
        <v>1</v>
      </c>
      <c r="D690">
        <f t="shared" si="63"/>
        <v>0</v>
      </c>
      <c r="E690">
        <f t="shared" si="64"/>
        <v>0</v>
      </c>
      <c r="F690">
        <f t="shared" si="65"/>
        <v>0</v>
      </c>
      <c r="G690">
        <f t="shared" si="66"/>
        <v>0</v>
      </c>
    </row>
    <row r="691" spans="1:7" ht="13.2" x14ac:dyDescent="0.25">
      <c r="A691" s="6">
        <v>11.506142855163199</v>
      </c>
      <c r="B691">
        <f t="shared" si="61"/>
        <v>0</v>
      </c>
      <c r="C691">
        <f t="shared" si="62"/>
        <v>1</v>
      </c>
      <c r="D691">
        <f t="shared" si="63"/>
        <v>0</v>
      </c>
      <c r="E691">
        <f t="shared" si="64"/>
        <v>0</v>
      </c>
      <c r="F691">
        <f t="shared" si="65"/>
        <v>0</v>
      </c>
      <c r="G691">
        <f t="shared" si="66"/>
        <v>0</v>
      </c>
    </row>
    <row r="692" spans="1:7" ht="13.2" x14ac:dyDescent="0.25">
      <c r="A692" s="6">
        <v>4.1992102871764398</v>
      </c>
      <c r="B692">
        <f t="shared" si="61"/>
        <v>1</v>
      </c>
      <c r="C692">
        <f t="shared" si="62"/>
        <v>0</v>
      </c>
      <c r="D692">
        <f t="shared" si="63"/>
        <v>0</v>
      </c>
      <c r="E692">
        <f t="shared" si="64"/>
        <v>0</v>
      </c>
      <c r="F692">
        <f t="shared" si="65"/>
        <v>0</v>
      </c>
      <c r="G692">
        <f t="shared" si="66"/>
        <v>0</v>
      </c>
    </row>
    <row r="693" spans="1:7" ht="13.2" x14ac:dyDescent="0.25">
      <c r="A693" s="6">
        <v>7.8349450859871803</v>
      </c>
      <c r="B693">
        <f t="shared" si="61"/>
        <v>1</v>
      </c>
      <c r="C693">
        <f t="shared" si="62"/>
        <v>0</v>
      </c>
      <c r="D693">
        <f t="shared" si="63"/>
        <v>0</v>
      </c>
      <c r="E693">
        <f t="shared" si="64"/>
        <v>0</v>
      </c>
      <c r="F693">
        <f t="shared" si="65"/>
        <v>0</v>
      </c>
      <c r="G693">
        <f t="shared" si="66"/>
        <v>0</v>
      </c>
    </row>
    <row r="694" spans="1:7" ht="13.2" x14ac:dyDescent="0.25">
      <c r="A694" s="6">
        <v>4.4756987195383697</v>
      </c>
      <c r="B694">
        <f t="shared" si="61"/>
        <v>1</v>
      </c>
      <c r="C694">
        <f t="shared" si="62"/>
        <v>0</v>
      </c>
      <c r="D694">
        <f t="shared" si="63"/>
        <v>0</v>
      </c>
      <c r="E694">
        <f t="shared" si="64"/>
        <v>0</v>
      </c>
      <c r="F694">
        <f t="shared" si="65"/>
        <v>0</v>
      </c>
      <c r="G694">
        <f t="shared" si="66"/>
        <v>0</v>
      </c>
    </row>
    <row r="695" spans="1:7" ht="13.2" x14ac:dyDescent="0.25">
      <c r="A695" s="6">
        <v>5.89983017529413</v>
      </c>
      <c r="B695">
        <f t="shared" si="61"/>
        <v>1</v>
      </c>
      <c r="C695">
        <f t="shared" si="62"/>
        <v>0</v>
      </c>
      <c r="D695">
        <f t="shared" si="63"/>
        <v>0</v>
      </c>
      <c r="E695">
        <f t="shared" si="64"/>
        <v>0</v>
      </c>
      <c r="F695">
        <f t="shared" si="65"/>
        <v>0</v>
      </c>
      <c r="G695">
        <f t="shared" si="66"/>
        <v>0</v>
      </c>
    </row>
    <row r="696" spans="1:7" ht="13.2" x14ac:dyDescent="0.25">
      <c r="A696" s="6">
        <v>3.0352351452720399</v>
      </c>
      <c r="B696">
        <f t="shared" si="61"/>
        <v>1</v>
      </c>
      <c r="C696">
        <f t="shared" si="62"/>
        <v>0</v>
      </c>
      <c r="D696">
        <f t="shared" si="63"/>
        <v>0</v>
      </c>
      <c r="E696">
        <f t="shared" si="64"/>
        <v>0</v>
      </c>
      <c r="F696">
        <f t="shared" si="65"/>
        <v>0</v>
      </c>
      <c r="G696">
        <f t="shared" si="66"/>
        <v>0</v>
      </c>
    </row>
    <row r="697" spans="1:7" ht="13.2" x14ac:dyDescent="0.25">
      <c r="A697" s="6">
        <v>5.7554792174593903</v>
      </c>
      <c r="B697">
        <f t="shared" si="61"/>
        <v>1</v>
      </c>
      <c r="C697">
        <f t="shared" si="62"/>
        <v>0</v>
      </c>
      <c r="D697">
        <f t="shared" si="63"/>
        <v>0</v>
      </c>
      <c r="E697">
        <f t="shared" si="64"/>
        <v>0</v>
      </c>
      <c r="F697">
        <f t="shared" si="65"/>
        <v>0</v>
      </c>
      <c r="G697">
        <f t="shared" si="66"/>
        <v>0</v>
      </c>
    </row>
    <row r="698" spans="1:7" ht="13.2" x14ac:dyDescent="0.25">
      <c r="A698" s="6">
        <v>11.2413663299499</v>
      </c>
      <c r="B698">
        <f t="shared" si="61"/>
        <v>0</v>
      </c>
      <c r="C698">
        <f t="shared" si="62"/>
        <v>1</v>
      </c>
      <c r="D698">
        <f t="shared" si="63"/>
        <v>0</v>
      </c>
      <c r="E698">
        <f t="shared" si="64"/>
        <v>0</v>
      </c>
      <c r="F698">
        <f t="shared" si="65"/>
        <v>0</v>
      </c>
      <c r="G698">
        <f t="shared" si="66"/>
        <v>0</v>
      </c>
    </row>
    <row r="699" spans="1:7" ht="13.2" x14ac:dyDescent="0.25">
      <c r="A699" s="6">
        <v>16.005285515763902</v>
      </c>
      <c r="B699">
        <f t="shared" si="61"/>
        <v>0</v>
      </c>
      <c r="C699">
        <f t="shared" si="62"/>
        <v>1</v>
      </c>
      <c r="D699">
        <f t="shared" si="63"/>
        <v>0</v>
      </c>
      <c r="E699">
        <f t="shared" si="64"/>
        <v>0</v>
      </c>
      <c r="F699">
        <f t="shared" si="65"/>
        <v>0</v>
      </c>
      <c r="G699">
        <f t="shared" si="66"/>
        <v>0</v>
      </c>
    </row>
    <row r="700" spans="1:7" ht="13.2" x14ac:dyDescent="0.25">
      <c r="A700" s="6">
        <v>9.2052628734415602</v>
      </c>
      <c r="B700">
        <f t="shared" si="61"/>
        <v>1</v>
      </c>
      <c r="C700">
        <f t="shared" si="62"/>
        <v>0</v>
      </c>
      <c r="D700">
        <f t="shared" si="63"/>
        <v>0</v>
      </c>
      <c r="E700">
        <f t="shared" si="64"/>
        <v>0</v>
      </c>
      <c r="F700">
        <f t="shared" si="65"/>
        <v>0</v>
      </c>
      <c r="G700">
        <f t="shared" si="66"/>
        <v>0</v>
      </c>
    </row>
    <row r="701" spans="1:7" ht="13.2" x14ac:dyDescent="0.25">
      <c r="A701" s="6">
        <v>4.6479126686987096</v>
      </c>
      <c r="B701">
        <f t="shared" si="61"/>
        <v>1</v>
      </c>
      <c r="C701">
        <f t="shared" si="62"/>
        <v>0</v>
      </c>
      <c r="D701">
        <f t="shared" si="63"/>
        <v>0</v>
      </c>
      <c r="E701">
        <f t="shared" si="64"/>
        <v>0</v>
      </c>
      <c r="F701">
        <f t="shared" si="65"/>
        <v>0</v>
      </c>
      <c r="G701">
        <f t="shared" si="66"/>
        <v>0</v>
      </c>
    </row>
    <row r="702" spans="1:7" ht="13.2" x14ac:dyDescent="0.25">
      <c r="A702" s="6">
        <v>6.26443532162431</v>
      </c>
      <c r="B702">
        <f t="shared" si="61"/>
        <v>1</v>
      </c>
      <c r="C702">
        <f t="shared" si="62"/>
        <v>0</v>
      </c>
      <c r="D702">
        <f t="shared" si="63"/>
        <v>0</v>
      </c>
      <c r="E702">
        <f t="shared" si="64"/>
        <v>0</v>
      </c>
      <c r="F702">
        <f t="shared" si="65"/>
        <v>0</v>
      </c>
      <c r="G702">
        <f t="shared" si="66"/>
        <v>0</v>
      </c>
    </row>
    <row r="703" spans="1:7" ht="13.2" x14ac:dyDescent="0.25">
      <c r="A703" s="6">
        <v>3.9021868108649902</v>
      </c>
      <c r="B703">
        <f t="shared" si="61"/>
        <v>1</v>
      </c>
      <c r="C703">
        <f t="shared" si="62"/>
        <v>0</v>
      </c>
      <c r="D703">
        <f t="shared" si="63"/>
        <v>0</v>
      </c>
      <c r="E703">
        <f t="shared" si="64"/>
        <v>0</v>
      </c>
      <c r="F703">
        <f t="shared" si="65"/>
        <v>0</v>
      </c>
      <c r="G703">
        <f t="shared" si="66"/>
        <v>0</v>
      </c>
    </row>
    <row r="704" spans="1:7" ht="13.2" x14ac:dyDescent="0.25">
      <c r="A704" s="6">
        <v>5.8988838574782996</v>
      </c>
      <c r="B704">
        <f t="shared" si="61"/>
        <v>1</v>
      </c>
      <c r="C704">
        <f t="shared" si="62"/>
        <v>0</v>
      </c>
      <c r="D704">
        <f t="shared" si="63"/>
        <v>0</v>
      </c>
      <c r="E704">
        <f t="shared" si="64"/>
        <v>0</v>
      </c>
      <c r="F704">
        <f t="shared" si="65"/>
        <v>0</v>
      </c>
      <c r="G704">
        <f t="shared" si="66"/>
        <v>0</v>
      </c>
    </row>
    <row r="705" spans="1:7" ht="13.2" x14ac:dyDescent="0.25">
      <c r="A705" s="6">
        <v>5.3880980206098004</v>
      </c>
      <c r="B705">
        <f t="shared" si="61"/>
        <v>1</v>
      </c>
      <c r="C705">
        <f t="shared" si="62"/>
        <v>0</v>
      </c>
      <c r="D705">
        <f t="shared" si="63"/>
        <v>0</v>
      </c>
      <c r="E705">
        <f t="shared" si="64"/>
        <v>0</v>
      </c>
      <c r="F705">
        <f t="shared" si="65"/>
        <v>0</v>
      </c>
      <c r="G705">
        <f t="shared" si="66"/>
        <v>0</v>
      </c>
    </row>
    <row r="706" spans="1:7" ht="13.2" x14ac:dyDescent="0.25">
      <c r="A706" s="6">
        <v>5.1044772625230701</v>
      </c>
      <c r="B706">
        <f t="shared" si="61"/>
        <v>1</v>
      </c>
      <c r="C706">
        <f t="shared" si="62"/>
        <v>0</v>
      </c>
      <c r="D706">
        <f t="shared" si="63"/>
        <v>0</v>
      </c>
      <c r="E706">
        <f t="shared" si="64"/>
        <v>0</v>
      </c>
      <c r="F706">
        <f t="shared" si="65"/>
        <v>0</v>
      </c>
      <c r="G706">
        <f t="shared" si="66"/>
        <v>0</v>
      </c>
    </row>
    <row r="707" spans="1:7" ht="13.2" x14ac:dyDescent="0.25">
      <c r="A707" s="6">
        <v>3.7140697278957999</v>
      </c>
      <c r="B707">
        <f t="shared" ref="B707:B770" si="67">IF(AND($A707&gt;0,$A707&lt;10),1,0)</f>
        <v>1</v>
      </c>
      <c r="C707">
        <f t="shared" ref="C707:C770" si="68">IF(AND($A707&gt;10,$A707&lt;100),1,0)</f>
        <v>0</v>
      </c>
      <c r="D707">
        <f t="shared" ref="D707:D770" si="69">IF(AND($A707&gt;100,$A707&lt;1000),1,0)</f>
        <v>0</v>
      </c>
      <c r="E707">
        <f t="shared" ref="E707:E770" si="70">IF(AND($A707&gt;1000,$A707&lt;10000),1,0)</f>
        <v>0</v>
      </c>
      <c r="F707">
        <f t="shared" ref="F707:F770" si="71">IF(AND($A707&gt;10000,$A707&lt;100000),1,0)</f>
        <v>0</v>
      </c>
      <c r="G707">
        <f t="shared" ref="G707:G770" si="72">IF($A707&gt;100000,1,0)</f>
        <v>0</v>
      </c>
    </row>
    <row r="708" spans="1:7" ht="13.2" x14ac:dyDescent="0.25">
      <c r="A708" s="6">
        <v>5.10360838503561</v>
      </c>
      <c r="B708">
        <f t="shared" si="67"/>
        <v>1</v>
      </c>
      <c r="C708">
        <f t="shared" si="68"/>
        <v>0</v>
      </c>
      <c r="D708">
        <f t="shared" si="69"/>
        <v>0</v>
      </c>
      <c r="E708">
        <f t="shared" si="70"/>
        <v>0</v>
      </c>
      <c r="F708">
        <f t="shared" si="71"/>
        <v>0</v>
      </c>
      <c r="G708">
        <f t="shared" si="72"/>
        <v>0</v>
      </c>
    </row>
    <row r="709" spans="1:7" ht="13.2" x14ac:dyDescent="0.25">
      <c r="A709" s="6">
        <v>10.0042085354424</v>
      </c>
      <c r="B709">
        <f t="shared" si="67"/>
        <v>0</v>
      </c>
      <c r="C709">
        <f t="shared" si="68"/>
        <v>1</v>
      </c>
      <c r="D709">
        <f t="shared" si="69"/>
        <v>0</v>
      </c>
      <c r="E709">
        <f t="shared" si="70"/>
        <v>0</v>
      </c>
      <c r="F709">
        <f t="shared" si="71"/>
        <v>0</v>
      </c>
      <c r="G709">
        <f t="shared" si="72"/>
        <v>0</v>
      </c>
    </row>
    <row r="710" spans="1:7" ht="13.2" x14ac:dyDescent="0.25">
      <c r="A710" s="6">
        <v>3.85413599756727</v>
      </c>
      <c r="B710">
        <f t="shared" si="67"/>
        <v>1</v>
      </c>
      <c r="C710">
        <f t="shared" si="68"/>
        <v>0</v>
      </c>
      <c r="D710">
        <f t="shared" si="69"/>
        <v>0</v>
      </c>
      <c r="E710">
        <f t="shared" si="70"/>
        <v>0</v>
      </c>
      <c r="F710">
        <f t="shared" si="71"/>
        <v>0</v>
      </c>
      <c r="G710">
        <f t="shared" si="72"/>
        <v>0</v>
      </c>
    </row>
    <row r="711" spans="1:7" ht="13.2" x14ac:dyDescent="0.25">
      <c r="A711" s="6">
        <v>27.853938832866199</v>
      </c>
      <c r="B711">
        <f t="shared" si="67"/>
        <v>0</v>
      </c>
      <c r="C711">
        <f t="shared" si="68"/>
        <v>1</v>
      </c>
      <c r="D711">
        <f t="shared" si="69"/>
        <v>0</v>
      </c>
      <c r="E711">
        <f t="shared" si="70"/>
        <v>0</v>
      </c>
      <c r="F711">
        <f t="shared" si="71"/>
        <v>0</v>
      </c>
      <c r="G711">
        <f t="shared" si="72"/>
        <v>0</v>
      </c>
    </row>
    <row r="712" spans="1:7" ht="13.2" x14ac:dyDescent="0.25">
      <c r="A712" s="6">
        <v>3.9696770486200301</v>
      </c>
      <c r="B712">
        <f t="shared" si="67"/>
        <v>1</v>
      </c>
      <c r="C712">
        <f t="shared" si="68"/>
        <v>0</v>
      </c>
      <c r="D712">
        <f t="shared" si="69"/>
        <v>0</v>
      </c>
      <c r="E712">
        <f t="shared" si="70"/>
        <v>0</v>
      </c>
      <c r="F712">
        <f t="shared" si="71"/>
        <v>0</v>
      </c>
      <c r="G712">
        <f t="shared" si="72"/>
        <v>0</v>
      </c>
    </row>
    <row r="713" spans="1:7" ht="13.2" x14ac:dyDescent="0.25">
      <c r="A713" s="6">
        <v>4.15363011653419</v>
      </c>
      <c r="B713">
        <f t="shared" si="67"/>
        <v>1</v>
      </c>
      <c r="C713">
        <f t="shared" si="68"/>
        <v>0</v>
      </c>
      <c r="D713">
        <f t="shared" si="69"/>
        <v>0</v>
      </c>
      <c r="E713">
        <f t="shared" si="70"/>
        <v>0</v>
      </c>
      <c r="F713">
        <f t="shared" si="71"/>
        <v>0</v>
      </c>
      <c r="G713">
        <f t="shared" si="72"/>
        <v>0</v>
      </c>
    </row>
    <row r="714" spans="1:7" ht="13.2" x14ac:dyDescent="0.25">
      <c r="A714" s="6">
        <v>4.15363011653419</v>
      </c>
      <c r="B714">
        <f t="shared" si="67"/>
        <v>1</v>
      </c>
      <c r="C714">
        <f t="shared" si="68"/>
        <v>0</v>
      </c>
      <c r="D714">
        <f t="shared" si="69"/>
        <v>0</v>
      </c>
      <c r="E714">
        <f t="shared" si="70"/>
        <v>0</v>
      </c>
      <c r="F714">
        <f t="shared" si="71"/>
        <v>0</v>
      </c>
      <c r="G714">
        <f t="shared" si="72"/>
        <v>0</v>
      </c>
    </row>
    <row r="715" spans="1:7" ht="13.2" x14ac:dyDescent="0.25">
      <c r="A715" s="6">
        <v>4.1036255881064596</v>
      </c>
      <c r="B715">
        <f t="shared" si="67"/>
        <v>1</v>
      </c>
      <c r="C715">
        <f t="shared" si="68"/>
        <v>0</v>
      </c>
      <c r="D715">
        <f t="shared" si="69"/>
        <v>0</v>
      </c>
      <c r="E715">
        <f t="shared" si="70"/>
        <v>0</v>
      </c>
      <c r="F715">
        <f t="shared" si="71"/>
        <v>0</v>
      </c>
      <c r="G715">
        <f t="shared" si="72"/>
        <v>0</v>
      </c>
    </row>
    <row r="716" spans="1:7" ht="13.2" x14ac:dyDescent="0.25">
      <c r="A716" s="6">
        <v>7.2395940644196202</v>
      </c>
      <c r="B716">
        <f t="shared" si="67"/>
        <v>1</v>
      </c>
      <c r="C716">
        <f t="shared" si="68"/>
        <v>0</v>
      </c>
      <c r="D716">
        <f t="shared" si="69"/>
        <v>0</v>
      </c>
      <c r="E716">
        <f t="shared" si="70"/>
        <v>0</v>
      </c>
      <c r="F716">
        <f t="shared" si="71"/>
        <v>0</v>
      </c>
      <c r="G716">
        <f t="shared" si="72"/>
        <v>0</v>
      </c>
    </row>
    <row r="717" spans="1:7" ht="13.2" x14ac:dyDescent="0.25">
      <c r="A717" s="6">
        <v>5.9484839931737703</v>
      </c>
      <c r="B717">
        <f t="shared" si="67"/>
        <v>1</v>
      </c>
      <c r="C717">
        <f t="shared" si="68"/>
        <v>0</v>
      </c>
      <c r="D717">
        <f t="shared" si="69"/>
        <v>0</v>
      </c>
      <c r="E717">
        <f t="shared" si="70"/>
        <v>0</v>
      </c>
      <c r="F717">
        <f t="shared" si="71"/>
        <v>0</v>
      </c>
      <c r="G717">
        <f t="shared" si="72"/>
        <v>0</v>
      </c>
    </row>
    <row r="718" spans="1:7" ht="13.2" x14ac:dyDescent="0.25">
      <c r="A718" s="6">
        <v>5.0034182325351297</v>
      </c>
      <c r="B718">
        <f t="shared" si="67"/>
        <v>1</v>
      </c>
      <c r="C718">
        <f t="shared" si="68"/>
        <v>0</v>
      </c>
      <c r="D718">
        <f t="shared" si="69"/>
        <v>0</v>
      </c>
      <c r="E718">
        <f t="shared" si="70"/>
        <v>0</v>
      </c>
      <c r="F718">
        <f t="shared" si="71"/>
        <v>0</v>
      </c>
      <c r="G718">
        <f t="shared" si="72"/>
        <v>0</v>
      </c>
    </row>
    <row r="719" spans="1:7" ht="13.2" x14ac:dyDescent="0.25">
      <c r="A719" s="6">
        <v>4.21752067975698</v>
      </c>
      <c r="B719">
        <f t="shared" si="67"/>
        <v>1</v>
      </c>
      <c r="C719">
        <f t="shared" si="68"/>
        <v>0</v>
      </c>
      <c r="D719">
        <f t="shared" si="69"/>
        <v>0</v>
      </c>
      <c r="E719">
        <f t="shared" si="70"/>
        <v>0</v>
      </c>
      <c r="F719">
        <f t="shared" si="71"/>
        <v>0</v>
      </c>
      <c r="G719">
        <f t="shared" si="72"/>
        <v>0</v>
      </c>
    </row>
    <row r="720" spans="1:7" ht="13.2" x14ac:dyDescent="0.25">
      <c r="A720" s="6">
        <v>3.4137548781365501</v>
      </c>
      <c r="B720">
        <f t="shared" si="67"/>
        <v>1</v>
      </c>
      <c r="C720">
        <f t="shared" si="68"/>
        <v>0</v>
      </c>
      <c r="D720">
        <f t="shared" si="69"/>
        <v>0</v>
      </c>
      <c r="E720">
        <f t="shared" si="70"/>
        <v>0</v>
      </c>
      <c r="F720">
        <f t="shared" si="71"/>
        <v>0</v>
      </c>
      <c r="G720">
        <f t="shared" si="72"/>
        <v>0</v>
      </c>
    </row>
    <row r="721" spans="1:7" ht="13.2" x14ac:dyDescent="0.25">
      <c r="A721" s="6">
        <v>3.8136736485302301</v>
      </c>
      <c r="B721">
        <f t="shared" si="67"/>
        <v>1</v>
      </c>
      <c r="C721">
        <f t="shared" si="68"/>
        <v>0</v>
      </c>
      <c r="D721">
        <f t="shared" si="69"/>
        <v>0</v>
      </c>
      <c r="E721">
        <f t="shared" si="70"/>
        <v>0</v>
      </c>
      <c r="F721">
        <f t="shared" si="71"/>
        <v>0</v>
      </c>
      <c r="G721">
        <f t="shared" si="72"/>
        <v>0</v>
      </c>
    </row>
    <row r="722" spans="1:7" ht="13.2" x14ac:dyDescent="0.25">
      <c r="A722" s="6">
        <v>3.7531730970001602</v>
      </c>
      <c r="B722">
        <f t="shared" si="67"/>
        <v>1</v>
      </c>
      <c r="C722">
        <f t="shared" si="68"/>
        <v>0</v>
      </c>
      <c r="D722">
        <f t="shared" si="69"/>
        <v>0</v>
      </c>
      <c r="E722">
        <f t="shared" si="70"/>
        <v>0</v>
      </c>
      <c r="F722">
        <f t="shared" si="71"/>
        <v>0</v>
      </c>
      <c r="G722">
        <f t="shared" si="72"/>
        <v>0</v>
      </c>
    </row>
    <row r="723" spans="1:7" ht="13.2" x14ac:dyDescent="0.25">
      <c r="A723" s="6">
        <v>12.9550760389678</v>
      </c>
      <c r="B723">
        <f t="shared" si="67"/>
        <v>0</v>
      </c>
      <c r="C723">
        <f t="shared" si="68"/>
        <v>1</v>
      </c>
      <c r="D723">
        <f t="shared" si="69"/>
        <v>0</v>
      </c>
      <c r="E723">
        <f t="shared" si="70"/>
        <v>0</v>
      </c>
      <c r="F723">
        <f t="shared" si="71"/>
        <v>0</v>
      </c>
      <c r="G723">
        <f t="shared" si="72"/>
        <v>0</v>
      </c>
    </row>
    <row r="724" spans="1:7" ht="13.2" x14ac:dyDescent="0.25">
      <c r="A724" s="6">
        <v>2.8626664288988</v>
      </c>
      <c r="B724">
        <f t="shared" si="67"/>
        <v>1</v>
      </c>
      <c r="C724">
        <f t="shared" si="68"/>
        <v>0</v>
      </c>
      <c r="D724">
        <f t="shared" si="69"/>
        <v>0</v>
      </c>
      <c r="E724">
        <f t="shared" si="70"/>
        <v>0</v>
      </c>
      <c r="F724">
        <f t="shared" si="71"/>
        <v>0</v>
      </c>
      <c r="G724">
        <f t="shared" si="72"/>
        <v>0</v>
      </c>
    </row>
    <row r="725" spans="1:7" ht="13.2" x14ac:dyDescent="0.25">
      <c r="A725" s="6">
        <v>3.9700133226134899</v>
      </c>
      <c r="B725">
        <f t="shared" si="67"/>
        <v>1</v>
      </c>
      <c r="C725">
        <f t="shared" si="68"/>
        <v>0</v>
      </c>
      <c r="D725">
        <f t="shared" si="69"/>
        <v>0</v>
      </c>
      <c r="E725">
        <f t="shared" si="70"/>
        <v>0</v>
      </c>
      <c r="F725">
        <f t="shared" si="71"/>
        <v>0</v>
      </c>
      <c r="G725">
        <f t="shared" si="72"/>
        <v>0</v>
      </c>
    </row>
    <row r="726" spans="1:7" ht="13.2" x14ac:dyDescent="0.25">
      <c r="A726" s="6">
        <v>3.0544900487570401</v>
      </c>
      <c r="B726">
        <f t="shared" si="67"/>
        <v>1</v>
      </c>
      <c r="C726">
        <f t="shared" si="68"/>
        <v>0</v>
      </c>
      <c r="D726">
        <f t="shared" si="69"/>
        <v>0</v>
      </c>
      <c r="E726">
        <f t="shared" si="70"/>
        <v>0</v>
      </c>
      <c r="F726">
        <f t="shared" si="71"/>
        <v>0</v>
      </c>
      <c r="G726">
        <f t="shared" si="72"/>
        <v>0</v>
      </c>
    </row>
    <row r="727" spans="1:7" ht="13.2" x14ac:dyDescent="0.25">
      <c r="A727" s="6">
        <v>5.1092469286191102</v>
      </c>
      <c r="B727">
        <f t="shared" si="67"/>
        <v>1</v>
      </c>
      <c r="C727">
        <f t="shared" si="68"/>
        <v>0</v>
      </c>
      <c r="D727">
        <f t="shared" si="69"/>
        <v>0</v>
      </c>
      <c r="E727">
        <f t="shared" si="70"/>
        <v>0</v>
      </c>
      <c r="F727">
        <f t="shared" si="71"/>
        <v>0</v>
      </c>
      <c r="G727">
        <f t="shared" si="72"/>
        <v>0</v>
      </c>
    </row>
    <row r="728" spans="1:7" ht="13.2" x14ac:dyDescent="0.25">
      <c r="A728" s="6">
        <v>4.1211450176287103</v>
      </c>
      <c r="B728">
        <f t="shared" si="67"/>
        <v>1</v>
      </c>
      <c r="C728">
        <f t="shared" si="68"/>
        <v>0</v>
      </c>
      <c r="D728">
        <f t="shared" si="69"/>
        <v>0</v>
      </c>
      <c r="E728">
        <f t="shared" si="70"/>
        <v>0</v>
      </c>
      <c r="F728">
        <f t="shared" si="71"/>
        <v>0</v>
      </c>
      <c r="G728">
        <f t="shared" si="72"/>
        <v>0</v>
      </c>
    </row>
    <row r="729" spans="1:7" ht="13.2" x14ac:dyDescent="0.25">
      <c r="A729" s="6">
        <v>11.4026148240235</v>
      </c>
      <c r="B729">
        <f t="shared" si="67"/>
        <v>0</v>
      </c>
      <c r="C729">
        <f t="shared" si="68"/>
        <v>1</v>
      </c>
      <c r="D729">
        <f t="shared" si="69"/>
        <v>0</v>
      </c>
      <c r="E729">
        <f t="shared" si="70"/>
        <v>0</v>
      </c>
      <c r="F729">
        <f t="shared" si="71"/>
        <v>0</v>
      </c>
      <c r="G729">
        <f t="shared" si="72"/>
        <v>0</v>
      </c>
    </row>
    <row r="730" spans="1:7" ht="13.2" x14ac:dyDescent="0.25">
      <c r="A730" s="6">
        <v>21.143418610895701</v>
      </c>
      <c r="B730">
        <f t="shared" si="67"/>
        <v>0</v>
      </c>
      <c r="C730">
        <f t="shared" si="68"/>
        <v>1</v>
      </c>
      <c r="D730">
        <f t="shared" si="69"/>
        <v>0</v>
      </c>
      <c r="E730">
        <f t="shared" si="70"/>
        <v>0</v>
      </c>
      <c r="F730">
        <f t="shared" si="71"/>
        <v>0</v>
      </c>
      <c r="G730">
        <f t="shared" si="72"/>
        <v>0</v>
      </c>
    </row>
    <row r="731" spans="1:7" ht="13.2" x14ac:dyDescent="0.25">
      <c r="A731" s="6">
        <v>2.6617483084453402</v>
      </c>
      <c r="B731">
        <f t="shared" si="67"/>
        <v>1</v>
      </c>
      <c r="C731">
        <f t="shared" si="68"/>
        <v>0</v>
      </c>
      <c r="D731">
        <f t="shared" si="69"/>
        <v>0</v>
      </c>
      <c r="E731">
        <f t="shared" si="70"/>
        <v>0</v>
      </c>
      <c r="F731">
        <f t="shared" si="71"/>
        <v>0</v>
      </c>
      <c r="G731">
        <f t="shared" si="72"/>
        <v>0</v>
      </c>
    </row>
    <row r="732" spans="1:7" ht="13.2" x14ac:dyDescent="0.25">
      <c r="A732" s="6">
        <v>105.443934871702</v>
      </c>
      <c r="B732">
        <f t="shared" si="67"/>
        <v>0</v>
      </c>
      <c r="C732">
        <f t="shared" si="68"/>
        <v>0</v>
      </c>
      <c r="D732">
        <f t="shared" si="69"/>
        <v>1</v>
      </c>
      <c r="E732">
        <f t="shared" si="70"/>
        <v>0</v>
      </c>
      <c r="F732">
        <f t="shared" si="71"/>
        <v>0</v>
      </c>
      <c r="G732">
        <f t="shared" si="72"/>
        <v>0</v>
      </c>
    </row>
    <row r="733" spans="1:7" ht="13.2" x14ac:dyDescent="0.25">
      <c r="A733" s="6">
        <v>2.1820138683207899</v>
      </c>
      <c r="B733">
        <f t="shared" si="67"/>
        <v>1</v>
      </c>
      <c r="C733">
        <f t="shared" si="68"/>
        <v>0</v>
      </c>
      <c r="D733">
        <f t="shared" si="69"/>
        <v>0</v>
      </c>
      <c r="E733">
        <f t="shared" si="70"/>
        <v>0</v>
      </c>
      <c r="F733">
        <f t="shared" si="71"/>
        <v>0</v>
      </c>
      <c r="G733">
        <f t="shared" si="72"/>
        <v>0</v>
      </c>
    </row>
    <row r="734" spans="1:7" ht="13.2" x14ac:dyDescent="0.25">
      <c r="A734" s="6">
        <v>2.8522887913250301</v>
      </c>
      <c r="B734">
        <f t="shared" si="67"/>
        <v>1</v>
      </c>
      <c r="C734">
        <f t="shared" si="68"/>
        <v>0</v>
      </c>
      <c r="D734">
        <f t="shared" si="69"/>
        <v>0</v>
      </c>
      <c r="E734">
        <f t="shared" si="70"/>
        <v>0</v>
      </c>
      <c r="F734">
        <f t="shared" si="71"/>
        <v>0</v>
      </c>
      <c r="G734">
        <f t="shared" si="72"/>
        <v>0</v>
      </c>
    </row>
    <row r="735" spans="1:7" ht="13.2" x14ac:dyDescent="0.25">
      <c r="A735" s="6">
        <v>3.11985788320098</v>
      </c>
      <c r="B735">
        <f t="shared" si="67"/>
        <v>1</v>
      </c>
      <c r="C735">
        <f t="shared" si="68"/>
        <v>0</v>
      </c>
      <c r="D735">
        <f t="shared" si="69"/>
        <v>0</v>
      </c>
      <c r="E735">
        <f t="shared" si="70"/>
        <v>0</v>
      </c>
      <c r="F735">
        <f t="shared" si="71"/>
        <v>0</v>
      </c>
      <c r="G735">
        <f t="shared" si="72"/>
        <v>0</v>
      </c>
    </row>
    <row r="736" spans="1:7" ht="13.2" x14ac:dyDescent="0.25">
      <c r="A736" s="6">
        <v>3.0307311222214701</v>
      </c>
      <c r="B736">
        <f t="shared" si="67"/>
        <v>1</v>
      </c>
      <c r="C736">
        <f t="shared" si="68"/>
        <v>0</v>
      </c>
      <c r="D736">
        <f t="shared" si="69"/>
        <v>0</v>
      </c>
      <c r="E736">
        <f t="shared" si="70"/>
        <v>0</v>
      </c>
      <c r="F736">
        <f t="shared" si="71"/>
        <v>0</v>
      </c>
      <c r="G736">
        <f t="shared" si="72"/>
        <v>0</v>
      </c>
    </row>
    <row r="737" spans="1:7" ht="13.2" x14ac:dyDescent="0.25">
      <c r="A737" s="6">
        <v>3.1043674385528401</v>
      </c>
      <c r="B737">
        <f t="shared" si="67"/>
        <v>1</v>
      </c>
      <c r="C737">
        <f t="shared" si="68"/>
        <v>0</v>
      </c>
      <c r="D737">
        <f t="shared" si="69"/>
        <v>0</v>
      </c>
      <c r="E737">
        <f t="shared" si="70"/>
        <v>0</v>
      </c>
      <c r="F737">
        <f t="shared" si="71"/>
        <v>0</v>
      </c>
      <c r="G737">
        <f t="shared" si="72"/>
        <v>0</v>
      </c>
    </row>
    <row r="738" spans="1:7" ht="13.2" x14ac:dyDescent="0.25">
      <c r="A738" s="6">
        <v>2.0958698068602799</v>
      </c>
      <c r="B738">
        <f t="shared" si="67"/>
        <v>1</v>
      </c>
      <c r="C738">
        <f t="shared" si="68"/>
        <v>0</v>
      </c>
      <c r="D738">
        <f t="shared" si="69"/>
        <v>0</v>
      </c>
      <c r="E738">
        <f t="shared" si="70"/>
        <v>0</v>
      </c>
      <c r="F738">
        <f t="shared" si="71"/>
        <v>0</v>
      </c>
      <c r="G738">
        <f t="shared" si="72"/>
        <v>0</v>
      </c>
    </row>
    <row r="739" spans="1:7" ht="13.2" x14ac:dyDescent="0.25">
      <c r="A739" s="6">
        <v>2.0619845139906601</v>
      </c>
      <c r="B739">
        <f t="shared" si="67"/>
        <v>1</v>
      </c>
      <c r="C739">
        <f t="shared" si="68"/>
        <v>0</v>
      </c>
      <c r="D739">
        <f t="shared" si="69"/>
        <v>0</v>
      </c>
      <c r="E739">
        <f t="shared" si="70"/>
        <v>0</v>
      </c>
      <c r="F739">
        <f t="shared" si="71"/>
        <v>0</v>
      </c>
      <c r="G739">
        <f t="shared" si="72"/>
        <v>0</v>
      </c>
    </row>
    <row r="740" spans="1:7" ht="13.2" x14ac:dyDescent="0.25">
      <c r="A740" s="6">
        <v>1.9905729313678799</v>
      </c>
      <c r="B740">
        <f t="shared" si="67"/>
        <v>1</v>
      </c>
      <c r="C740">
        <f t="shared" si="68"/>
        <v>0</v>
      </c>
      <c r="D740">
        <f t="shared" si="69"/>
        <v>0</v>
      </c>
      <c r="E740">
        <f t="shared" si="70"/>
        <v>0</v>
      </c>
      <c r="F740">
        <f t="shared" si="71"/>
        <v>0</v>
      </c>
      <c r="G740">
        <f t="shared" si="72"/>
        <v>0</v>
      </c>
    </row>
    <row r="741" spans="1:7" ht="13.2" x14ac:dyDescent="0.25">
      <c r="A741" s="6">
        <v>1.9924104594848699</v>
      </c>
      <c r="B741">
        <f t="shared" si="67"/>
        <v>1</v>
      </c>
      <c r="C741">
        <f t="shared" si="68"/>
        <v>0</v>
      </c>
      <c r="D741">
        <f t="shared" si="69"/>
        <v>0</v>
      </c>
      <c r="E741">
        <f t="shared" si="70"/>
        <v>0</v>
      </c>
      <c r="F741">
        <f t="shared" si="71"/>
        <v>0</v>
      </c>
      <c r="G741">
        <f t="shared" si="72"/>
        <v>0</v>
      </c>
    </row>
    <row r="742" spans="1:7" ht="13.2" x14ac:dyDescent="0.25">
      <c r="A742" s="6">
        <v>4.3374420959620501</v>
      </c>
      <c r="B742">
        <f t="shared" si="67"/>
        <v>1</v>
      </c>
      <c r="C742">
        <f t="shared" si="68"/>
        <v>0</v>
      </c>
      <c r="D742">
        <f t="shared" si="69"/>
        <v>0</v>
      </c>
      <c r="E742">
        <f t="shared" si="70"/>
        <v>0</v>
      </c>
      <c r="F742">
        <f t="shared" si="71"/>
        <v>0</v>
      </c>
      <c r="G742">
        <f t="shared" si="72"/>
        <v>0</v>
      </c>
    </row>
    <row r="743" spans="1:7" ht="13.2" x14ac:dyDescent="0.25">
      <c r="A743" s="6">
        <v>4.3374420959620501</v>
      </c>
      <c r="B743">
        <f t="shared" si="67"/>
        <v>1</v>
      </c>
      <c r="C743">
        <f t="shared" si="68"/>
        <v>0</v>
      </c>
      <c r="D743">
        <f t="shared" si="69"/>
        <v>0</v>
      </c>
      <c r="E743">
        <f t="shared" si="70"/>
        <v>0</v>
      </c>
      <c r="F743">
        <f t="shared" si="71"/>
        <v>0</v>
      </c>
      <c r="G743">
        <f t="shared" si="72"/>
        <v>0</v>
      </c>
    </row>
    <row r="744" spans="1:7" ht="13.2" x14ac:dyDescent="0.25">
      <c r="A744" s="6">
        <v>4.3374420959620501</v>
      </c>
      <c r="B744">
        <f t="shared" si="67"/>
        <v>1</v>
      </c>
      <c r="C744">
        <f t="shared" si="68"/>
        <v>0</v>
      </c>
      <c r="D744">
        <f t="shared" si="69"/>
        <v>0</v>
      </c>
      <c r="E744">
        <f t="shared" si="70"/>
        <v>0</v>
      </c>
      <c r="F744">
        <f t="shared" si="71"/>
        <v>0</v>
      </c>
      <c r="G744">
        <f t="shared" si="72"/>
        <v>0</v>
      </c>
    </row>
    <row r="745" spans="1:7" ht="13.2" x14ac:dyDescent="0.25">
      <c r="A745" s="6">
        <v>13.1019584926715</v>
      </c>
      <c r="B745">
        <f t="shared" si="67"/>
        <v>0</v>
      </c>
      <c r="C745">
        <f t="shared" si="68"/>
        <v>1</v>
      </c>
      <c r="D745">
        <f t="shared" si="69"/>
        <v>0</v>
      </c>
      <c r="E745">
        <f t="shared" si="70"/>
        <v>0</v>
      </c>
      <c r="F745">
        <f t="shared" si="71"/>
        <v>0</v>
      </c>
      <c r="G745">
        <f t="shared" si="72"/>
        <v>0</v>
      </c>
    </row>
    <row r="746" spans="1:7" ht="13.2" x14ac:dyDescent="0.25">
      <c r="A746" s="6">
        <v>2.0373236804691102</v>
      </c>
      <c r="B746">
        <f t="shared" si="67"/>
        <v>1</v>
      </c>
      <c r="C746">
        <f t="shared" si="68"/>
        <v>0</v>
      </c>
      <c r="D746">
        <f t="shared" si="69"/>
        <v>0</v>
      </c>
      <c r="E746">
        <f t="shared" si="70"/>
        <v>0</v>
      </c>
      <c r="F746">
        <f t="shared" si="71"/>
        <v>0</v>
      </c>
      <c r="G746">
        <f t="shared" si="72"/>
        <v>0</v>
      </c>
    </row>
    <row r="747" spans="1:7" ht="13.2" x14ac:dyDescent="0.25">
      <c r="A747" s="6">
        <v>3.0497301981898</v>
      </c>
      <c r="B747">
        <f t="shared" si="67"/>
        <v>1</v>
      </c>
      <c r="C747">
        <f t="shared" si="68"/>
        <v>0</v>
      </c>
      <c r="D747">
        <f t="shared" si="69"/>
        <v>0</v>
      </c>
      <c r="E747">
        <f t="shared" si="70"/>
        <v>0</v>
      </c>
      <c r="F747">
        <f t="shared" si="71"/>
        <v>0</v>
      </c>
      <c r="G747">
        <f t="shared" si="72"/>
        <v>0</v>
      </c>
    </row>
    <row r="748" spans="1:7" ht="13.2" x14ac:dyDescent="0.25">
      <c r="A748" s="6">
        <v>2.3474077164787999</v>
      </c>
      <c r="B748">
        <f t="shared" si="67"/>
        <v>1</v>
      </c>
      <c r="C748">
        <f t="shared" si="68"/>
        <v>0</v>
      </c>
      <c r="D748">
        <f t="shared" si="69"/>
        <v>0</v>
      </c>
      <c r="E748">
        <f t="shared" si="70"/>
        <v>0</v>
      </c>
      <c r="F748">
        <f t="shared" si="71"/>
        <v>0</v>
      </c>
      <c r="G748">
        <f t="shared" si="72"/>
        <v>0</v>
      </c>
    </row>
    <row r="749" spans="1:7" ht="13.2" x14ac:dyDescent="0.25">
      <c r="A749" s="6">
        <v>3.63410493181502</v>
      </c>
      <c r="B749">
        <f t="shared" si="67"/>
        <v>1</v>
      </c>
      <c r="C749">
        <f t="shared" si="68"/>
        <v>0</v>
      </c>
      <c r="D749">
        <f t="shared" si="69"/>
        <v>0</v>
      </c>
      <c r="E749">
        <f t="shared" si="70"/>
        <v>0</v>
      </c>
      <c r="F749">
        <f t="shared" si="71"/>
        <v>0</v>
      </c>
      <c r="G749">
        <f t="shared" si="72"/>
        <v>0</v>
      </c>
    </row>
    <row r="750" spans="1:7" ht="13.2" x14ac:dyDescent="0.25">
      <c r="A750" s="6">
        <v>2.3973342110833902</v>
      </c>
      <c r="B750">
        <f t="shared" si="67"/>
        <v>1</v>
      </c>
      <c r="C750">
        <f t="shared" si="68"/>
        <v>0</v>
      </c>
      <c r="D750">
        <f t="shared" si="69"/>
        <v>0</v>
      </c>
      <c r="E750">
        <f t="shared" si="70"/>
        <v>0</v>
      </c>
      <c r="F750">
        <f t="shared" si="71"/>
        <v>0</v>
      </c>
      <c r="G750">
        <f t="shared" si="72"/>
        <v>0</v>
      </c>
    </row>
    <row r="751" spans="1:7" ht="13.2" x14ac:dyDescent="0.25">
      <c r="A751" s="6">
        <v>6.4016705845012298</v>
      </c>
      <c r="B751">
        <f t="shared" si="67"/>
        <v>1</v>
      </c>
      <c r="C751">
        <f t="shared" si="68"/>
        <v>0</v>
      </c>
      <c r="D751">
        <f t="shared" si="69"/>
        <v>0</v>
      </c>
      <c r="E751">
        <f t="shared" si="70"/>
        <v>0</v>
      </c>
      <c r="F751">
        <f t="shared" si="71"/>
        <v>0</v>
      </c>
      <c r="G751">
        <f t="shared" si="72"/>
        <v>0</v>
      </c>
    </row>
    <row r="752" spans="1:7" ht="13.2" x14ac:dyDescent="0.25">
      <c r="A752" s="6">
        <v>3.0015606885768</v>
      </c>
      <c r="B752">
        <f t="shared" si="67"/>
        <v>1</v>
      </c>
      <c r="C752">
        <f t="shared" si="68"/>
        <v>0</v>
      </c>
      <c r="D752">
        <f t="shared" si="69"/>
        <v>0</v>
      </c>
      <c r="E752">
        <f t="shared" si="70"/>
        <v>0</v>
      </c>
      <c r="F752">
        <f t="shared" si="71"/>
        <v>0</v>
      </c>
      <c r="G752">
        <f t="shared" si="72"/>
        <v>0</v>
      </c>
    </row>
    <row r="753" spans="1:7" ht="13.2" x14ac:dyDescent="0.25">
      <c r="A753" s="6">
        <v>2.0465073814351</v>
      </c>
      <c r="B753">
        <f t="shared" si="67"/>
        <v>1</v>
      </c>
      <c r="C753">
        <f t="shared" si="68"/>
        <v>0</v>
      </c>
      <c r="D753">
        <f t="shared" si="69"/>
        <v>0</v>
      </c>
      <c r="E753">
        <f t="shared" si="70"/>
        <v>0</v>
      </c>
      <c r="F753">
        <f t="shared" si="71"/>
        <v>0</v>
      </c>
      <c r="G753">
        <f t="shared" si="72"/>
        <v>0</v>
      </c>
    </row>
    <row r="754" spans="1:7" ht="13.2" x14ac:dyDescent="0.25">
      <c r="A754" s="6">
        <v>4.6265571389197602</v>
      </c>
      <c r="B754">
        <f t="shared" si="67"/>
        <v>1</v>
      </c>
      <c r="C754">
        <f t="shared" si="68"/>
        <v>0</v>
      </c>
      <c r="D754">
        <f t="shared" si="69"/>
        <v>0</v>
      </c>
      <c r="E754">
        <f t="shared" si="70"/>
        <v>0</v>
      </c>
      <c r="F754">
        <f t="shared" si="71"/>
        <v>0</v>
      </c>
      <c r="G754">
        <f t="shared" si="72"/>
        <v>0</v>
      </c>
    </row>
    <row r="755" spans="1:7" ht="13.2" x14ac:dyDescent="0.25">
      <c r="A755" s="6">
        <v>2.4323047181870301</v>
      </c>
      <c r="B755">
        <f t="shared" si="67"/>
        <v>1</v>
      </c>
      <c r="C755">
        <f t="shared" si="68"/>
        <v>0</v>
      </c>
      <c r="D755">
        <f t="shared" si="69"/>
        <v>0</v>
      </c>
      <c r="E755">
        <f t="shared" si="70"/>
        <v>0</v>
      </c>
      <c r="F755">
        <f t="shared" si="71"/>
        <v>0</v>
      </c>
      <c r="G755">
        <f t="shared" si="72"/>
        <v>0</v>
      </c>
    </row>
    <row r="756" spans="1:7" ht="13.2" x14ac:dyDescent="0.25">
      <c r="A756" s="6">
        <v>2.4512133794249702</v>
      </c>
      <c r="B756">
        <f t="shared" si="67"/>
        <v>1</v>
      </c>
      <c r="C756">
        <f t="shared" si="68"/>
        <v>0</v>
      </c>
      <c r="D756">
        <f t="shared" si="69"/>
        <v>0</v>
      </c>
      <c r="E756">
        <f t="shared" si="70"/>
        <v>0</v>
      </c>
      <c r="F756">
        <f t="shared" si="71"/>
        <v>0</v>
      </c>
      <c r="G756">
        <f t="shared" si="72"/>
        <v>0</v>
      </c>
    </row>
    <row r="757" spans="1:7" ht="13.2" x14ac:dyDescent="0.25">
      <c r="A757" s="6">
        <v>6.1011999204138698</v>
      </c>
      <c r="B757">
        <f t="shared" si="67"/>
        <v>1</v>
      </c>
      <c r="C757">
        <f t="shared" si="68"/>
        <v>0</v>
      </c>
      <c r="D757">
        <f t="shared" si="69"/>
        <v>0</v>
      </c>
      <c r="E757">
        <f t="shared" si="70"/>
        <v>0</v>
      </c>
      <c r="F757">
        <f t="shared" si="71"/>
        <v>0</v>
      </c>
      <c r="G757">
        <f t="shared" si="72"/>
        <v>0</v>
      </c>
    </row>
    <row r="758" spans="1:7" ht="13.2" x14ac:dyDescent="0.25">
      <c r="A758" s="6">
        <v>6.0010704986286703</v>
      </c>
      <c r="B758">
        <f t="shared" si="67"/>
        <v>1</v>
      </c>
      <c r="C758">
        <f t="shared" si="68"/>
        <v>0</v>
      </c>
      <c r="D758">
        <f t="shared" si="69"/>
        <v>0</v>
      </c>
      <c r="E758">
        <f t="shared" si="70"/>
        <v>0</v>
      </c>
      <c r="F758">
        <f t="shared" si="71"/>
        <v>0</v>
      </c>
      <c r="G758">
        <f t="shared" si="72"/>
        <v>0</v>
      </c>
    </row>
    <row r="759" spans="1:7" ht="13.2" x14ac:dyDescent="0.25">
      <c r="A759" s="6">
        <v>2.01653281178403</v>
      </c>
      <c r="B759">
        <f t="shared" si="67"/>
        <v>1</v>
      </c>
      <c r="C759">
        <f t="shared" si="68"/>
        <v>0</v>
      </c>
      <c r="D759">
        <f t="shared" si="69"/>
        <v>0</v>
      </c>
      <c r="E759">
        <f t="shared" si="70"/>
        <v>0</v>
      </c>
      <c r="F759">
        <f t="shared" si="71"/>
        <v>0</v>
      </c>
      <c r="G759">
        <f t="shared" si="72"/>
        <v>0</v>
      </c>
    </row>
    <row r="760" spans="1:7" ht="13.2" x14ac:dyDescent="0.25">
      <c r="A760" s="6">
        <v>2.0563841500409801</v>
      </c>
      <c r="B760">
        <f t="shared" si="67"/>
        <v>1</v>
      </c>
      <c r="C760">
        <f t="shared" si="68"/>
        <v>0</v>
      </c>
      <c r="D760">
        <f t="shared" si="69"/>
        <v>0</v>
      </c>
      <c r="E760">
        <f t="shared" si="70"/>
        <v>0</v>
      </c>
      <c r="F760">
        <f t="shared" si="71"/>
        <v>0</v>
      </c>
      <c r="G760">
        <f t="shared" si="72"/>
        <v>0</v>
      </c>
    </row>
    <row r="761" spans="1:7" ht="13.2" x14ac:dyDescent="0.25">
      <c r="A761" s="6">
        <v>3.10737231917886</v>
      </c>
      <c r="B761">
        <f t="shared" si="67"/>
        <v>1</v>
      </c>
      <c r="C761">
        <f t="shared" si="68"/>
        <v>0</v>
      </c>
      <c r="D761">
        <f t="shared" si="69"/>
        <v>0</v>
      </c>
      <c r="E761">
        <f t="shared" si="70"/>
        <v>0</v>
      </c>
      <c r="F761">
        <f t="shared" si="71"/>
        <v>0</v>
      </c>
      <c r="G761">
        <f t="shared" si="72"/>
        <v>0</v>
      </c>
    </row>
    <row r="762" spans="1:7" ht="13.2" x14ac:dyDescent="0.25">
      <c r="A762" s="6">
        <v>3.1340190126359002</v>
      </c>
      <c r="B762">
        <f t="shared" si="67"/>
        <v>1</v>
      </c>
      <c r="C762">
        <f t="shared" si="68"/>
        <v>0</v>
      </c>
      <c r="D762">
        <f t="shared" si="69"/>
        <v>0</v>
      </c>
      <c r="E762">
        <f t="shared" si="70"/>
        <v>0</v>
      </c>
      <c r="F762">
        <f t="shared" si="71"/>
        <v>0</v>
      </c>
      <c r="G762">
        <f t="shared" si="72"/>
        <v>0</v>
      </c>
    </row>
    <row r="763" spans="1:7" ht="13.2" x14ac:dyDescent="0.25">
      <c r="A763" s="6">
        <v>4.1003249638355701</v>
      </c>
      <c r="B763">
        <f t="shared" si="67"/>
        <v>1</v>
      </c>
      <c r="C763">
        <f t="shared" si="68"/>
        <v>0</v>
      </c>
      <c r="D763">
        <f t="shared" si="69"/>
        <v>0</v>
      </c>
      <c r="E763">
        <f t="shared" si="70"/>
        <v>0</v>
      </c>
      <c r="F763">
        <f t="shared" si="71"/>
        <v>0</v>
      </c>
      <c r="G763">
        <f t="shared" si="72"/>
        <v>0</v>
      </c>
    </row>
    <row r="764" spans="1:7" ht="13.2" x14ac:dyDescent="0.25">
      <c r="A764" s="8"/>
      <c r="B764">
        <f t="shared" si="67"/>
        <v>0</v>
      </c>
      <c r="C764">
        <f t="shared" si="68"/>
        <v>0</v>
      </c>
      <c r="D764">
        <f t="shared" si="69"/>
        <v>0</v>
      </c>
      <c r="E764">
        <f t="shared" si="70"/>
        <v>0</v>
      </c>
      <c r="F764">
        <f t="shared" si="71"/>
        <v>0</v>
      </c>
      <c r="G764">
        <f t="shared" si="72"/>
        <v>0</v>
      </c>
    </row>
    <row r="765" spans="1:7" ht="13.2" x14ac:dyDescent="0.25">
      <c r="A765" s="6">
        <v>2.0924764878510098</v>
      </c>
      <c r="B765">
        <f t="shared" si="67"/>
        <v>1</v>
      </c>
      <c r="C765">
        <f t="shared" si="68"/>
        <v>0</v>
      </c>
      <c r="D765">
        <f t="shared" si="69"/>
        <v>0</v>
      </c>
      <c r="E765">
        <f t="shared" si="70"/>
        <v>0</v>
      </c>
      <c r="F765">
        <f t="shared" si="71"/>
        <v>0</v>
      </c>
      <c r="G765">
        <f t="shared" si="72"/>
        <v>0</v>
      </c>
    </row>
    <row r="766" spans="1:7" ht="13.2" x14ac:dyDescent="0.25">
      <c r="A766" s="8"/>
      <c r="B766">
        <f t="shared" si="67"/>
        <v>0</v>
      </c>
      <c r="C766">
        <f t="shared" si="68"/>
        <v>0</v>
      </c>
      <c r="D766">
        <f t="shared" si="69"/>
        <v>0</v>
      </c>
      <c r="E766">
        <f t="shared" si="70"/>
        <v>0</v>
      </c>
      <c r="F766">
        <f t="shared" si="71"/>
        <v>0</v>
      </c>
      <c r="G766">
        <f t="shared" si="72"/>
        <v>0</v>
      </c>
    </row>
    <row r="767" spans="1:7" ht="13.2" x14ac:dyDescent="0.25">
      <c r="A767" s="8"/>
      <c r="B767">
        <f t="shared" si="67"/>
        <v>0</v>
      </c>
      <c r="C767">
        <f t="shared" si="68"/>
        <v>0</v>
      </c>
      <c r="D767">
        <f t="shared" si="69"/>
        <v>0</v>
      </c>
      <c r="E767">
        <f t="shared" si="70"/>
        <v>0</v>
      </c>
      <c r="F767">
        <f t="shared" si="71"/>
        <v>0</v>
      </c>
      <c r="G767">
        <f t="shared" si="72"/>
        <v>0</v>
      </c>
    </row>
    <row r="768" spans="1:7" ht="13.2" x14ac:dyDescent="0.25">
      <c r="A768" s="8"/>
      <c r="B768">
        <f t="shared" si="67"/>
        <v>0</v>
      </c>
      <c r="C768">
        <f t="shared" si="68"/>
        <v>0</v>
      </c>
      <c r="D768">
        <f t="shared" si="69"/>
        <v>0</v>
      </c>
      <c r="E768">
        <f t="shared" si="70"/>
        <v>0</v>
      </c>
      <c r="F768">
        <f t="shared" si="71"/>
        <v>0</v>
      </c>
      <c r="G768">
        <f t="shared" si="72"/>
        <v>0</v>
      </c>
    </row>
    <row r="769" spans="1:7" ht="13.2" x14ac:dyDescent="0.25">
      <c r="A769" s="8"/>
      <c r="B769">
        <f t="shared" si="67"/>
        <v>0</v>
      </c>
      <c r="C769">
        <f t="shared" si="68"/>
        <v>0</v>
      </c>
      <c r="D769">
        <f t="shared" si="69"/>
        <v>0</v>
      </c>
      <c r="E769">
        <f t="shared" si="70"/>
        <v>0</v>
      </c>
      <c r="F769">
        <f t="shared" si="71"/>
        <v>0</v>
      </c>
      <c r="G769">
        <f t="shared" si="72"/>
        <v>0</v>
      </c>
    </row>
    <row r="770" spans="1:7" ht="13.2" x14ac:dyDescent="0.25">
      <c r="A770" s="8"/>
      <c r="B770">
        <f t="shared" si="67"/>
        <v>0</v>
      </c>
      <c r="C770">
        <f t="shared" si="68"/>
        <v>0</v>
      </c>
      <c r="D770">
        <f t="shared" si="69"/>
        <v>0</v>
      </c>
      <c r="E770">
        <f t="shared" si="70"/>
        <v>0</v>
      </c>
      <c r="F770">
        <f t="shared" si="71"/>
        <v>0</v>
      </c>
      <c r="G770">
        <f t="shared" si="72"/>
        <v>0</v>
      </c>
    </row>
    <row r="771" spans="1:7" ht="13.2" x14ac:dyDescent="0.25">
      <c r="A771" s="8"/>
      <c r="B771">
        <f t="shared" ref="B771:B834" si="73">IF(AND($A771&gt;0,$A771&lt;10),1,0)</f>
        <v>0</v>
      </c>
      <c r="C771">
        <f t="shared" ref="C771:C834" si="74">IF(AND($A771&gt;10,$A771&lt;100),1,0)</f>
        <v>0</v>
      </c>
      <c r="D771">
        <f t="shared" ref="D771:D834" si="75">IF(AND($A771&gt;100,$A771&lt;1000),1,0)</f>
        <v>0</v>
      </c>
      <c r="E771">
        <f t="shared" ref="E771:E834" si="76">IF(AND($A771&gt;1000,$A771&lt;10000),1,0)</f>
        <v>0</v>
      </c>
      <c r="F771">
        <f t="shared" ref="F771:F834" si="77">IF(AND($A771&gt;10000,$A771&lt;100000),1,0)</f>
        <v>0</v>
      </c>
      <c r="G771">
        <f t="shared" ref="G771:G834" si="78">IF($A771&gt;100000,1,0)</f>
        <v>0</v>
      </c>
    </row>
    <row r="772" spans="1:7" ht="13.2" x14ac:dyDescent="0.25">
      <c r="A772" s="8"/>
      <c r="B772">
        <f t="shared" si="73"/>
        <v>0</v>
      </c>
      <c r="C772">
        <f t="shared" si="74"/>
        <v>0</v>
      </c>
      <c r="D772">
        <f t="shared" si="75"/>
        <v>0</v>
      </c>
      <c r="E772">
        <f t="shared" si="76"/>
        <v>0</v>
      </c>
      <c r="F772">
        <f t="shared" si="77"/>
        <v>0</v>
      </c>
      <c r="G772">
        <f t="shared" si="78"/>
        <v>0</v>
      </c>
    </row>
    <row r="773" spans="1:7" ht="13.2" x14ac:dyDescent="0.25">
      <c r="A773" s="8"/>
      <c r="B773">
        <f t="shared" si="73"/>
        <v>0</v>
      </c>
      <c r="C773">
        <f t="shared" si="74"/>
        <v>0</v>
      </c>
      <c r="D773">
        <f t="shared" si="75"/>
        <v>0</v>
      </c>
      <c r="E773">
        <f t="shared" si="76"/>
        <v>0</v>
      </c>
      <c r="F773">
        <f t="shared" si="77"/>
        <v>0</v>
      </c>
      <c r="G773">
        <f t="shared" si="78"/>
        <v>0</v>
      </c>
    </row>
    <row r="774" spans="1:7" ht="13.2" x14ac:dyDescent="0.25">
      <c r="A774" s="8"/>
      <c r="B774">
        <f t="shared" si="73"/>
        <v>0</v>
      </c>
      <c r="C774">
        <f t="shared" si="74"/>
        <v>0</v>
      </c>
      <c r="D774">
        <f t="shared" si="75"/>
        <v>0</v>
      </c>
      <c r="E774">
        <f t="shared" si="76"/>
        <v>0</v>
      </c>
      <c r="F774">
        <f t="shared" si="77"/>
        <v>0</v>
      </c>
      <c r="G774">
        <f t="shared" si="78"/>
        <v>0</v>
      </c>
    </row>
    <row r="775" spans="1:7" ht="13.2" x14ac:dyDescent="0.25">
      <c r="A775" s="6">
        <v>4.0972449596534997</v>
      </c>
      <c r="B775">
        <f t="shared" si="73"/>
        <v>1</v>
      </c>
      <c r="C775">
        <f t="shared" si="74"/>
        <v>0</v>
      </c>
      <c r="D775">
        <f t="shared" si="75"/>
        <v>0</v>
      </c>
      <c r="E775">
        <f t="shared" si="76"/>
        <v>0</v>
      </c>
      <c r="F775">
        <f t="shared" si="77"/>
        <v>0</v>
      </c>
      <c r="G775">
        <f t="shared" si="78"/>
        <v>0</v>
      </c>
    </row>
    <row r="776" spans="1:7" ht="13.2" x14ac:dyDescent="0.25">
      <c r="A776" s="8"/>
      <c r="B776">
        <f t="shared" si="73"/>
        <v>0</v>
      </c>
      <c r="C776">
        <f t="shared" si="74"/>
        <v>0</v>
      </c>
      <c r="D776">
        <f t="shared" si="75"/>
        <v>0</v>
      </c>
      <c r="E776">
        <f t="shared" si="76"/>
        <v>0</v>
      </c>
      <c r="F776">
        <f t="shared" si="77"/>
        <v>0</v>
      </c>
      <c r="G776">
        <f t="shared" si="78"/>
        <v>0</v>
      </c>
    </row>
    <row r="777" spans="1:7" ht="13.2" x14ac:dyDescent="0.25">
      <c r="A777" s="8"/>
      <c r="B777">
        <f t="shared" si="73"/>
        <v>0</v>
      </c>
      <c r="C777">
        <f t="shared" si="74"/>
        <v>0</v>
      </c>
      <c r="D777">
        <f t="shared" si="75"/>
        <v>0</v>
      </c>
      <c r="E777">
        <f t="shared" si="76"/>
        <v>0</v>
      </c>
      <c r="F777">
        <f t="shared" si="77"/>
        <v>0</v>
      </c>
      <c r="G777">
        <f t="shared" si="78"/>
        <v>0</v>
      </c>
    </row>
    <row r="778" spans="1:7" ht="13.2" x14ac:dyDescent="0.25">
      <c r="A778" s="8"/>
      <c r="B778">
        <f t="shared" si="73"/>
        <v>0</v>
      </c>
      <c r="C778">
        <f t="shared" si="74"/>
        <v>0</v>
      </c>
      <c r="D778">
        <f t="shared" si="75"/>
        <v>0</v>
      </c>
      <c r="E778">
        <f t="shared" si="76"/>
        <v>0</v>
      </c>
      <c r="F778">
        <f t="shared" si="77"/>
        <v>0</v>
      </c>
      <c r="G778">
        <f t="shared" si="78"/>
        <v>0</v>
      </c>
    </row>
    <row r="779" spans="1:7" ht="13.2" x14ac:dyDescent="0.25">
      <c r="A779" s="8"/>
      <c r="B779">
        <f t="shared" si="73"/>
        <v>0</v>
      </c>
      <c r="C779">
        <f t="shared" si="74"/>
        <v>0</v>
      </c>
      <c r="D779">
        <f t="shared" si="75"/>
        <v>0</v>
      </c>
      <c r="E779">
        <f t="shared" si="76"/>
        <v>0</v>
      </c>
      <c r="F779">
        <f t="shared" si="77"/>
        <v>0</v>
      </c>
      <c r="G779">
        <f t="shared" si="78"/>
        <v>0</v>
      </c>
    </row>
    <row r="780" spans="1:7" ht="13.2" x14ac:dyDescent="0.25">
      <c r="A780" s="8"/>
      <c r="B780">
        <f t="shared" si="73"/>
        <v>0</v>
      </c>
      <c r="C780">
        <f t="shared" si="74"/>
        <v>0</v>
      </c>
      <c r="D780">
        <f t="shared" si="75"/>
        <v>0</v>
      </c>
      <c r="E780">
        <f t="shared" si="76"/>
        <v>0</v>
      </c>
      <c r="F780">
        <f t="shared" si="77"/>
        <v>0</v>
      </c>
      <c r="G780">
        <f t="shared" si="78"/>
        <v>0</v>
      </c>
    </row>
    <row r="781" spans="1:7" ht="13.2" x14ac:dyDescent="0.25">
      <c r="A781" s="8"/>
      <c r="B781">
        <f t="shared" si="73"/>
        <v>0</v>
      </c>
      <c r="C781">
        <f t="shared" si="74"/>
        <v>0</v>
      </c>
      <c r="D781">
        <f t="shared" si="75"/>
        <v>0</v>
      </c>
      <c r="E781">
        <f t="shared" si="76"/>
        <v>0</v>
      </c>
      <c r="F781">
        <f t="shared" si="77"/>
        <v>0</v>
      </c>
      <c r="G781">
        <f t="shared" si="78"/>
        <v>0</v>
      </c>
    </row>
    <row r="782" spans="1:7" ht="13.2" x14ac:dyDescent="0.25">
      <c r="A782" s="8"/>
      <c r="B782">
        <f t="shared" si="73"/>
        <v>0</v>
      </c>
      <c r="C782">
        <f t="shared" si="74"/>
        <v>0</v>
      </c>
      <c r="D782">
        <f t="shared" si="75"/>
        <v>0</v>
      </c>
      <c r="E782">
        <f t="shared" si="76"/>
        <v>0</v>
      </c>
      <c r="F782">
        <f t="shared" si="77"/>
        <v>0</v>
      </c>
      <c r="G782">
        <f t="shared" si="78"/>
        <v>0</v>
      </c>
    </row>
    <row r="783" spans="1:7" ht="13.2" x14ac:dyDescent="0.25">
      <c r="A783" s="6">
        <v>6.0390735048225004</v>
      </c>
      <c r="B783">
        <f t="shared" si="73"/>
        <v>1</v>
      </c>
      <c r="C783">
        <f t="shared" si="74"/>
        <v>0</v>
      </c>
      <c r="D783">
        <f t="shared" si="75"/>
        <v>0</v>
      </c>
      <c r="E783">
        <f t="shared" si="76"/>
        <v>0</v>
      </c>
      <c r="F783">
        <f t="shared" si="77"/>
        <v>0</v>
      </c>
      <c r="G783">
        <f t="shared" si="78"/>
        <v>0</v>
      </c>
    </row>
    <row r="784" spans="1:7" ht="13.2" x14ac:dyDescent="0.25">
      <c r="A784" s="8"/>
      <c r="B784">
        <f t="shared" si="73"/>
        <v>0</v>
      </c>
      <c r="C784">
        <f t="shared" si="74"/>
        <v>0</v>
      </c>
      <c r="D784">
        <f t="shared" si="75"/>
        <v>0</v>
      </c>
      <c r="E784">
        <f t="shared" si="76"/>
        <v>0</v>
      </c>
      <c r="F784">
        <f t="shared" si="77"/>
        <v>0</v>
      </c>
      <c r="G784">
        <f t="shared" si="78"/>
        <v>0</v>
      </c>
    </row>
    <row r="785" spans="1:7" ht="13.2" x14ac:dyDescent="0.25">
      <c r="A785" s="8"/>
      <c r="B785">
        <f t="shared" si="73"/>
        <v>0</v>
      </c>
      <c r="C785">
        <f t="shared" si="74"/>
        <v>0</v>
      </c>
      <c r="D785">
        <f t="shared" si="75"/>
        <v>0</v>
      </c>
      <c r="E785">
        <f t="shared" si="76"/>
        <v>0</v>
      </c>
      <c r="F785">
        <f t="shared" si="77"/>
        <v>0</v>
      </c>
      <c r="G785">
        <f t="shared" si="78"/>
        <v>0</v>
      </c>
    </row>
    <row r="786" spans="1:7" ht="13.2" x14ac:dyDescent="0.25">
      <c r="A786" s="8"/>
      <c r="B786">
        <f t="shared" si="73"/>
        <v>0</v>
      </c>
      <c r="C786">
        <f t="shared" si="74"/>
        <v>0</v>
      </c>
      <c r="D786">
        <f t="shared" si="75"/>
        <v>0</v>
      </c>
      <c r="E786">
        <f t="shared" si="76"/>
        <v>0</v>
      </c>
      <c r="F786">
        <f t="shared" si="77"/>
        <v>0</v>
      </c>
      <c r="G786">
        <f t="shared" si="78"/>
        <v>0</v>
      </c>
    </row>
    <row r="787" spans="1:7" ht="13.2" x14ac:dyDescent="0.25">
      <c r="A787" s="8"/>
      <c r="B787">
        <f t="shared" si="73"/>
        <v>0</v>
      </c>
      <c r="C787">
        <f t="shared" si="74"/>
        <v>0</v>
      </c>
      <c r="D787">
        <f t="shared" si="75"/>
        <v>0</v>
      </c>
      <c r="E787">
        <f t="shared" si="76"/>
        <v>0</v>
      </c>
      <c r="F787">
        <f t="shared" si="77"/>
        <v>0</v>
      </c>
      <c r="G787">
        <f t="shared" si="78"/>
        <v>0</v>
      </c>
    </row>
    <row r="788" spans="1:7" ht="13.2" x14ac:dyDescent="0.25">
      <c r="A788" s="8"/>
      <c r="B788">
        <f t="shared" si="73"/>
        <v>0</v>
      </c>
      <c r="C788">
        <f t="shared" si="74"/>
        <v>0</v>
      </c>
      <c r="D788">
        <f t="shared" si="75"/>
        <v>0</v>
      </c>
      <c r="E788">
        <f t="shared" si="76"/>
        <v>0</v>
      </c>
      <c r="F788">
        <f t="shared" si="77"/>
        <v>0</v>
      </c>
      <c r="G788">
        <f t="shared" si="78"/>
        <v>0</v>
      </c>
    </row>
    <row r="789" spans="1:7" ht="13.2" x14ac:dyDescent="0.25">
      <c r="A789" s="8"/>
      <c r="B789">
        <f t="shared" si="73"/>
        <v>0</v>
      </c>
      <c r="C789">
        <f t="shared" si="74"/>
        <v>0</v>
      </c>
      <c r="D789">
        <f t="shared" si="75"/>
        <v>0</v>
      </c>
      <c r="E789">
        <f t="shared" si="76"/>
        <v>0</v>
      </c>
      <c r="F789">
        <f t="shared" si="77"/>
        <v>0</v>
      </c>
      <c r="G789">
        <f t="shared" si="78"/>
        <v>0</v>
      </c>
    </row>
    <row r="790" spans="1:7" ht="13.2" x14ac:dyDescent="0.25">
      <c r="A790" s="6">
        <v>9.5</v>
      </c>
      <c r="B790">
        <f t="shared" si="73"/>
        <v>1</v>
      </c>
      <c r="C790">
        <f t="shared" si="74"/>
        <v>0</v>
      </c>
      <c r="D790">
        <f t="shared" si="75"/>
        <v>0</v>
      </c>
      <c r="E790">
        <f t="shared" si="76"/>
        <v>0</v>
      </c>
      <c r="F790">
        <f t="shared" si="77"/>
        <v>0</v>
      </c>
      <c r="G790">
        <f t="shared" si="78"/>
        <v>0</v>
      </c>
    </row>
    <row r="791" spans="1:7" ht="13.2" x14ac:dyDescent="0.25">
      <c r="A791" s="8"/>
      <c r="B791">
        <f t="shared" si="73"/>
        <v>0</v>
      </c>
      <c r="C791">
        <f t="shared" si="74"/>
        <v>0</v>
      </c>
      <c r="D791">
        <f t="shared" si="75"/>
        <v>0</v>
      </c>
      <c r="E791">
        <f t="shared" si="76"/>
        <v>0</v>
      </c>
      <c r="F791">
        <f t="shared" si="77"/>
        <v>0</v>
      </c>
      <c r="G791">
        <f t="shared" si="78"/>
        <v>0</v>
      </c>
    </row>
    <row r="792" spans="1:7" ht="13.2" x14ac:dyDescent="0.25">
      <c r="A792" s="8"/>
      <c r="B792">
        <f t="shared" si="73"/>
        <v>0</v>
      </c>
      <c r="C792">
        <f t="shared" si="74"/>
        <v>0</v>
      </c>
      <c r="D792">
        <f t="shared" si="75"/>
        <v>0</v>
      </c>
      <c r="E792">
        <f t="shared" si="76"/>
        <v>0</v>
      </c>
      <c r="F792">
        <f t="shared" si="77"/>
        <v>0</v>
      </c>
      <c r="G792">
        <f t="shared" si="78"/>
        <v>0</v>
      </c>
    </row>
    <row r="793" spans="1:7" ht="13.2" x14ac:dyDescent="0.25">
      <c r="A793" s="8"/>
      <c r="B793">
        <f t="shared" si="73"/>
        <v>0</v>
      </c>
      <c r="C793">
        <f t="shared" si="74"/>
        <v>0</v>
      </c>
      <c r="D793">
        <f t="shared" si="75"/>
        <v>0</v>
      </c>
      <c r="E793">
        <f t="shared" si="76"/>
        <v>0</v>
      </c>
      <c r="F793">
        <f t="shared" si="77"/>
        <v>0</v>
      </c>
      <c r="G793">
        <f t="shared" si="78"/>
        <v>0</v>
      </c>
    </row>
    <row r="794" spans="1:7" ht="13.2" x14ac:dyDescent="0.25">
      <c r="A794" s="8"/>
      <c r="B794">
        <f t="shared" si="73"/>
        <v>0</v>
      </c>
      <c r="C794">
        <f t="shared" si="74"/>
        <v>0</v>
      </c>
      <c r="D794">
        <f t="shared" si="75"/>
        <v>0</v>
      </c>
      <c r="E794">
        <f t="shared" si="76"/>
        <v>0</v>
      </c>
      <c r="F794">
        <f t="shared" si="77"/>
        <v>0</v>
      </c>
      <c r="G794">
        <f t="shared" si="78"/>
        <v>0</v>
      </c>
    </row>
    <row r="795" spans="1:7" ht="13.2" x14ac:dyDescent="0.25">
      <c r="A795" s="8"/>
      <c r="B795">
        <f t="shared" si="73"/>
        <v>0</v>
      </c>
      <c r="C795">
        <f t="shared" si="74"/>
        <v>0</v>
      </c>
      <c r="D795">
        <f t="shared" si="75"/>
        <v>0</v>
      </c>
      <c r="E795">
        <f t="shared" si="76"/>
        <v>0</v>
      </c>
      <c r="F795">
        <f t="shared" si="77"/>
        <v>0</v>
      </c>
      <c r="G795">
        <f t="shared" si="78"/>
        <v>0</v>
      </c>
    </row>
    <row r="796" spans="1:7" ht="13.2" x14ac:dyDescent="0.25">
      <c r="A796" s="8"/>
      <c r="B796">
        <f t="shared" si="73"/>
        <v>0</v>
      </c>
      <c r="C796">
        <f t="shared" si="74"/>
        <v>0</v>
      </c>
      <c r="D796">
        <f t="shared" si="75"/>
        <v>0</v>
      </c>
      <c r="E796">
        <f t="shared" si="76"/>
        <v>0</v>
      </c>
      <c r="F796">
        <f t="shared" si="77"/>
        <v>0</v>
      </c>
      <c r="G796">
        <f t="shared" si="78"/>
        <v>0</v>
      </c>
    </row>
    <row r="797" spans="1:7" ht="13.2" x14ac:dyDescent="0.25">
      <c r="A797" s="8"/>
      <c r="B797">
        <f t="shared" si="73"/>
        <v>0</v>
      </c>
      <c r="C797">
        <f t="shared" si="74"/>
        <v>0</v>
      </c>
      <c r="D797">
        <f t="shared" si="75"/>
        <v>0</v>
      </c>
      <c r="E797">
        <f t="shared" si="76"/>
        <v>0</v>
      </c>
      <c r="F797">
        <f t="shared" si="77"/>
        <v>0</v>
      </c>
      <c r="G797">
        <f t="shared" si="78"/>
        <v>0</v>
      </c>
    </row>
    <row r="798" spans="1:7" ht="13.2" x14ac:dyDescent="0.25">
      <c r="A798" s="8"/>
      <c r="B798">
        <f t="shared" si="73"/>
        <v>0</v>
      </c>
      <c r="C798">
        <f t="shared" si="74"/>
        <v>0</v>
      </c>
      <c r="D798">
        <f t="shared" si="75"/>
        <v>0</v>
      </c>
      <c r="E798">
        <f t="shared" si="76"/>
        <v>0</v>
      </c>
      <c r="F798">
        <f t="shared" si="77"/>
        <v>0</v>
      </c>
      <c r="G798">
        <f t="shared" si="78"/>
        <v>0</v>
      </c>
    </row>
    <row r="799" spans="1:7" ht="13.2" x14ac:dyDescent="0.25">
      <c r="A799" s="8"/>
      <c r="B799">
        <f t="shared" si="73"/>
        <v>0</v>
      </c>
      <c r="C799">
        <f t="shared" si="74"/>
        <v>0</v>
      </c>
      <c r="D799">
        <f t="shared" si="75"/>
        <v>0</v>
      </c>
      <c r="E799">
        <f t="shared" si="76"/>
        <v>0</v>
      </c>
      <c r="F799">
        <f t="shared" si="77"/>
        <v>0</v>
      </c>
      <c r="G799">
        <f t="shared" si="78"/>
        <v>0</v>
      </c>
    </row>
    <row r="800" spans="1:7" ht="13.2" x14ac:dyDescent="0.25">
      <c r="A800" s="8"/>
      <c r="B800">
        <f t="shared" si="73"/>
        <v>0</v>
      </c>
      <c r="C800">
        <f t="shared" si="74"/>
        <v>0</v>
      </c>
      <c r="D800">
        <f t="shared" si="75"/>
        <v>0</v>
      </c>
      <c r="E800">
        <f t="shared" si="76"/>
        <v>0</v>
      </c>
      <c r="F800">
        <f t="shared" si="77"/>
        <v>0</v>
      </c>
      <c r="G800">
        <f t="shared" si="78"/>
        <v>0</v>
      </c>
    </row>
    <row r="801" spans="1:7" ht="13.2" x14ac:dyDescent="0.25">
      <c r="A801" s="6">
        <v>2.1154857690075</v>
      </c>
      <c r="B801">
        <f t="shared" si="73"/>
        <v>1</v>
      </c>
      <c r="C801">
        <f t="shared" si="74"/>
        <v>0</v>
      </c>
      <c r="D801">
        <f t="shared" si="75"/>
        <v>0</v>
      </c>
      <c r="E801">
        <f t="shared" si="76"/>
        <v>0</v>
      </c>
      <c r="F801">
        <f t="shared" si="77"/>
        <v>0</v>
      </c>
      <c r="G801">
        <f t="shared" si="78"/>
        <v>0</v>
      </c>
    </row>
    <row r="802" spans="1:7" ht="13.2" x14ac:dyDescent="0.25">
      <c r="A802" s="6">
        <v>4.0972449596534997</v>
      </c>
      <c r="B802">
        <f t="shared" si="73"/>
        <v>1</v>
      </c>
      <c r="C802">
        <f t="shared" si="74"/>
        <v>0</v>
      </c>
      <c r="D802">
        <f t="shared" si="75"/>
        <v>0</v>
      </c>
      <c r="E802">
        <f t="shared" si="76"/>
        <v>0</v>
      </c>
      <c r="F802">
        <f t="shared" si="77"/>
        <v>0</v>
      </c>
      <c r="G802">
        <f t="shared" si="78"/>
        <v>0</v>
      </c>
    </row>
    <row r="803" spans="1:7" ht="13.2" x14ac:dyDescent="0.25">
      <c r="A803" s="8"/>
      <c r="B803">
        <f t="shared" si="73"/>
        <v>0</v>
      </c>
      <c r="C803">
        <f t="shared" si="74"/>
        <v>0</v>
      </c>
      <c r="D803">
        <f t="shared" si="75"/>
        <v>0</v>
      </c>
      <c r="E803">
        <f t="shared" si="76"/>
        <v>0</v>
      </c>
      <c r="F803">
        <f t="shared" si="77"/>
        <v>0</v>
      </c>
      <c r="G803">
        <f t="shared" si="78"/>
        <v>0</v>
      </c>
    </row>
    <row r="804" spans="1:7" ht="13.2" x14ac:dyDescent="0.25">
      <c r="A804" s="8"/>
      <c r="B804">
        <f t="shared" si="73"/>
        <v>0</v>
      </c>
      <c r="C804">
        <f t="shared" si="74"/>
        <v>0</v>
      </c>
      <c r="D804">
        <f t="shared" si="75"/>
        <v>0</v>
      </c>
      <c r="E804">
        <f t="shared" si="76"/>
        <v>0</v>
      </c>
      <c r="F804">
        <f t="shared" si="77"/>
        <v>0</v>
      </c>
      <c r="G804">
        <f t="shared" si="78"/>
        <v>0</v>
      </c>
    </row>
    <row r="805" spans="1:7" ht="13.2" x14ac:dyDescent="0.25">
      <c r="A805" s="8"/>
      <c r="B805">
        <f t="shared" si="73"/>
        <v>0</v>
      </c>
      <c r="C805">
        <f t="shared" si="74"/>
        <v>0</v>
      </c>
      <c r="D805">
        <f t="shared" si="75"/>
        <v>0</v>
      </c>
      <c r="E805">
        <f t="shared" si="76"/>
        <v>0</v>
      </c>
      <c r="F805">
        <f t="shared" si="77"/>
        <v>0</v>
      </c>
      <c r="G805">
        <f t="shared" si="78"/>
        <v>0</v>
      </c>
    </row>
    <row r="806" spans="1:7" ht="13.2" x14ac:dyDescent="0.25">
      <c r="A806" s="8"/>
      <c r="B806">
        <f t="shared" si="73"/>
        <v>0</v>
      </c>
      <c r="C806">
        <f t="shared" si="74"/>
        <v>0</v>
      </c>
      <c r="D806">
        <f t="shared" si="75"/>
        <v>0</v>
      </c>
      <c r="E806">
        <f t="shared" si="76"/>
        <v>0</v>
      </c>
      <c r="F806">
        <f t="shared" si="77"/>
        <v>0</v>
      </c>
      <c r="G806">
        <f t="shared" si="78"/>
        <v>0</v>
      </c>
    </row>
    <row r="807" spans="1:7" ht="13.2" x14ac:dyDescent="0.25">
      <c r="A807" s="8"/>
      <c r="B807">
        <f t="shared" si="73"/>
        <v>0</v>
      </c>
      <c r="C807">
        <f t="shared" si="74"/>
        <v>0</v>
      </c>
      <c r="D807">
        <f t="shared" si="75"/>
        <v>0</v>
      </c>
      <c r="E807">
        <f t="shared" si="76"/>
        <v>0</v>
      </c>
      <c r="F807">
        <f t="shared" si="77"/>
        <v>0</v>
      </c>
      <c r="G807">
        <f t="shared" si="78"/>
        <v>0</v>
      </c>
    </row>
    <row r="808" spans="1:7" ht="13.2" x14ac:dyDescent="0.25">
      <c r="A808" s="8"/>
      <c r="B808">
        <f t="shared" si="73"/>
        <v>0</v>
      </c>
      <c r="C808">
        <f t="shared" si="74"/>
        <v>0</v>
      </c>
      <c r="D808">
        <f t="shared" si="75"/>
        <v>0</v>
      </c>
      <c r="E808">
        <f t="shared" si="76"/>
        <v>0</v>
      </c>
      <c r="F808">
        <f t="shared" si="77"/>
        <v>0</v>
      </c>
      <c r="G808">
        <f t="shared" si="78"/>
        <v>0</v>
      </c>
    </row>
    <row r="809" spans="1:7" ht="13.2" x14ac:dyDescent="0.25">
      <c r="A809" s="8"/>
      <c r="B809">
        <f t="shared" si="73"/>
        <v>0</v>
      </c>
      <c r="C809">
        <f t="shared" si="74"/>
        <v>0</v>
      </c>
      <c r="D809">
        <f t="shared" si="75"/>
        <v>0</v>
      </c>
      <c r="E809">
        <f t="shared" si="76"/>
        <v>0</v>
      </c>
      <c r="F809">
        <f t="shared" si="77"/>
        <v>0</v>
      </c>
      <c r="G809">
        <f t="shared" si="78"/>
        <v>0</v>
      </c>
    </row>
    <row r="810" spans="1:7" ht="13.2" x14ac:dyDescent="0.25">
      <c r="A810" s="8"/>
      <c r="B810">
        <f t="shared" si="73"/>
        <v>0</v>
      </c>
      <c r="C810">
        <f t="shared" si="74"/>
        <v>0</v>
      </c>
      <c r="D810">
        <f t="shared" si="75"/>
        <v>0</v>
      </c>
      <c r="E810">
        <f t="shared" si="76"/>
        <v>0</v>
      </c>
      <c r="F810">
        <f t="shared" si="77"/>
        <v>0</v>
      </c>
      <c r="G810">
        <f t="shared" si="78"/>
        <v>0</v>
      </c>
    </row>
    <row r="811" spans="1:7" ht="13.2" x14ac:dyDescent="0.25">
      <c r="A811" s="8"/>
      <c r="B811">
        <f t="shared" si="73"/>
        <v>0</v>
      </c>
      <c r="C811">
        <f t="shared" si="74"/>
        <v>0</v>
      </c>
      <c r="D811">
        <f t="shared" si="75"/>
        <v>0</v>
      </c>
      <c r="E811">
        <f t="shared" si="76"/>
        <v>0</v>
      </c>
      <c r="F811">
        <f t="shared" si="77"/>
        <v>0</v>
      </c>
      <c r="G811">
        <f t="shared" si="78"/>
        <v>0</v>
      </c>
    </row>
    <row r="812" spans="1:7" ht="13.2" x14ac:dyDescent="0.25">
      <c r="A812" s="8"/>
      <c r="B812">
        <f t="shared" si="73"/>
        <v>0</v>
      </c>
      <c r="C812">
        <f t="shared" si="74"/>
        <v>0</v>
      </c>
      <c r="D812">
        <f t="shared" si="75"/>
        <v>0</v>
      </c>
      <c r="E812">
        <f t="shared" si="76"/>
        <v>0</v>
      </c>
      <c r="F812">
        <f t="shared" si="77"/>
        <v>0</v>
      </c>
      <c r="G812">
        <f t="shared" si="78"/>
        <v>0</v>
      </c>
    </row>
    <row r="813" spans="1:7" ht="13.2" x14ac:dyDescent="0.25">
      <c r="A813" s="8"/>
      <c r="B813">
        <f t="shared" si="73"/>
        <v>0</v>
      </c>
      <c r="C813">
        <f t="shared" si="74"/>
        <v>0</v>
      </c>
      <c r="D813">
        <f t="shared" si="75"/>
        <v>0</v>
      </c>
      <c r="E813">
        <f t="shared" si="76"/>
        <v>0</v>
      </c>
      <c r="F813">
        <f t="shared" si="77"/>
        <v>0</v>
      </c>
      <c r="G813">
        <f t="shared" si="78"/>
        <v>0</v>
      </c>
    </row>
    <row r="814" spans="1:7" ht="13.2" x14ac:dyDescent="0.25">
      <c r="A814" s="8"/>
      <c r="B814">
        <f t="shared" si="73"/>
        <v>0</v>
      </c>
      <c r="C814">
        <f t="shared" si="74"/>
        <v>0</v>
      </c>
      <c r="D814">
        <f t="shared" si="75"/>
        <v>0</v>
      </c>
      <c r="E814">
        <f t="shared" si="76"/>
        <v>0</v>
      </c>
      <c r="F814">
        <f t="shared" si="77"/>
        <v>0</v>
      </c>
      <c r="G814">
        <f t="shared" si="78"/>
        <v>0</v>
      </c>
    </row>
    <row r="815" spans="1:7" ht="13.2" x14ac:dyDescent="0.25">
      <c r="A815" s="8"/>
      <c r="B815">
        <f t="shared" si="73"/>
        <v>0</v>
      </c>
      <c r="C815">
        <f t="shared" si="74"/>
        <v>0</v>
      </c>
      <c r="D815">
        <f t="shared" si="75"/>
        <v>0</v>
      </c>
      <c r="E815">
        <f t="shared" si="76"/>
        <v>0</v>
      </c>
      <c r="F815">
        <f t="shared" si="77"/>
        <v>0</v>
      </c>
      <c r="G815">
        <f t="shared" si="78"/>
        <v>0</v>
      </c>
    </row>
    <row r="816" spans="1:7" ht="13.2" x14ac:dyDescent="0.25">
      <c r="A816" s="8"/>
      <c r="B816">
        <f t="shared" si="73"/>
        <v>0</v>
      </c>
      <c r="C816">
        <f t="shared" si="74"/>
        <v>0</v>
      </c>
      <c r="D816">
        <f t="shared" si="75"/>
        <v>0</v>
      </c>
      <c r="E816">
        <f t="shared" si="76"/>
        <v>0</v>
      </c>
      <c r="F816">
        <f t="shared" si="77"/>
        <v>0</v>
      </c>
      <c r="G816">
        <f t="shared" si="78"/>
        <v>0</v>
      </c>
    </row>
    <row r="817" spans="1:7" ht="13.2" x14ac:dyDescent="0.25">
      <c r="A817" s="8"/>
      <c r="B817">
        <f t="shared" si="73"/>
        <v>0</v>
      </c>
      <c r="C817">
        <f t="shared" si="74"/>
        <v>0</v>
      </c>
      <c r="D817">
        <f t="shared" si="75"/>
        <v>0</v>
      </c>
      <c r="E817">
        <f t="shared" si="76"/>
        <v>0</v>
      </c>
      <c r="F817">
        <f t="shared" si="77"/>
        <v>0</v>
      </c>
      <c r="G817">
        <f t="shared" si="78"/>
        <v>0</v>
      </c>
    </row>
    <row r="818" spans="1:7" ht="13.2" x14ac:dyDescent="0.25">
      <c r="A818" s="8"/>
      <c r="B818">
        <f t="shared" si="73"/>
        <v>0</v>
      </c>
      <c r="C818">
        <f t="shared" si="74"/>
        <v>0</v>
      </c>
      <c r="D818">
        <f t="shared" si="75"/>
        <v>0</v>
      </c>
      <c r="E818">
        <f t="shared" si="76"/>
        <v>0</v>
      </c>
      <c r="F818">
        <f t="shared" si="77"/>
        <v>0</v>
      </c>
      <c r="G818">
        <f t="shared" si="78"/>
        <v>0</v>
      </c>
    </row>
    <row r="819" spans="1:7" ht="13.2" x14ac:dyDescent="0.25">
      <c r="A819" s="8"/>
      <c r="B819">
        <f t="shared" si="73"/>
        <v>0</v>
      </c>
      <c r="C819">
        <f t="shared" si="74"/>
        <v>0</v>
      </c>
      <c r="D819">
        <f t="shared" si="75"/>
        <v>0</v>
      </c>
      <c r="E819">
        <f t="shared" si="76"/>
        <v>0</v>
      </c>
      <c r="F819">
        <f t="shared" si="77"/>
        <v>0</v>
      </c>
      <c r="G819">
        <f t="shared" si="78"/>
        <v>0</v>
      </c>
    </row>
    <row r="820" spans="1:7" ht="13.2" x14ac:dyDescent="0.25">
      <c r="A820" s="8"/>
      <c r="B820">
        <f t="shared" si="73"/>
        <v>0</v>
      </c>
      <c r="C820">
        <f t="shared" si="74"/>
        <v>0</v>
      </c>
      <c r="D820">
        <f t="shared" si="75"/>
        <v>0</v>
      </c>
      <c r="E820">
        <f t="shared" si="76"/>
        <v>0</v>
      </c>
      <c r="F820">
        <f t="shared" si="77"/>
        <v>0</v>
      </c>
      <c r="G820">
        <f t="shared" si="78"/>
        <v>0</v>
      </c>
    </row>
    <row r="821" spans="1:7" ht="13.2" x14ac:dyDescent="0.25">
      <c r="A821" s="8"/>
      <c r="B821">
        <f t="shared" si="73"/>
        <v>0</v>
      </c>
      <c r="C821">
        <f t="shared" si="74"/>
        <v>0</v>
      </c>
      <c r="D821">
        <f t="shared" si="75"/>
        <v>0</v>
      </c>
      <c r="E821">
        <f t="shared" si="76"/>
        <v>0</v>
      </c>
      <c r="F821">
        <f t="shared" si="77"/>
        <v>0</v>
      </c>
      <c r="G821">
        <f t="shared" si="78"/>
        <v>0</v>
      </c>
    </row>
    <row r="822" spans="1:7" ht="13.2" x14ac:dyDescent="0.25">
      <c r="A822" s="8"/>
      <c r="B822">
        <f t="shared" si="73"/>
        <v>0</v>
      </c>
      <c r="C822">
        <f t="shared" si="74"/>
        <v>0</v>
      </c>
      <c r="D822">
        <f t="shared" si="75"/>
        <v>0</v>
      </c>
      <c r="E822">
        <f t="shared" si="76"/>
        <v>0</v>
      </c>
      <c r="F822">
        <f t="shared" si="77"/>
        <v>0</v>
      </c>
      <c r="G822">
        <f t="shared" si="78"/>
        <v>0</v>
      </c>
    </row>
    <row r="823" spans="1:7" ht="13.2" x14ac:dyDescent="0.25">
      <c r="A823" s="8"/>
      <c r="B823">
        <f t="shared" si="73"/>
        <v>0</v>
      </c>
      <c r="C823">
        <f t="shared" si="74"/>
        <v>0</v>
      </c>
      <c r="D823">
        <f t="shared" si="75"/>
        <v>0</v>
      </c>
      <c r="E823">
        <f t="shared" si="76"/>
        <v>0</v>
      </c>
      <c r="F823">
        <f t="shared" si="77"/>
        <v>0</v>
      </c>
      <c r="G823">
        <f t="shared" si="78"/>
        <v>0</v>
      </c>
    </row>
    <row r="824" spans="1:7" ht="13.2" x14ac:dyDescent="0.25">
      <c r="A824" s="8"/>
      <c r="B824">
        <f t="shared" si="73"/>
        <v>0</v>
      </c>
      <c r="C824">
        <f t="shared" si="74"/>
        <v>0</v>
      </c>
      <c r="D824">
        <f t="shared" si="75"/>
        <v>0</v>
      </c>
      <c r="E824">
        <f t="shared" si="76"/>
        <v>0</v>
      </c>
      <c r="F824">
        <f t="shared" si="77"/>
        <v>0</v>
      </c>
      <c r="G824">
        <f t="shared" si="78"/>
        <v>0</v>
      </c>
    </row>
    <row r="825" spans="1:7" ht="13.2" x14ac:dyDescent="0.25">
      <c r="A825" s="8"/>
      <c r="B825">
        <f t="shared" si="73"/>
        <v>0</v>
      </c>
      <c r="C825">
        <f t="shared" si="74"/>
        <v>0</v>
      </c>
      <c r="D825">
        <f t="shared" si="75"/>
        <v>0</v>
      </c>
      <c r="E825">
        <f t="shared" si="76"/>
        <v>0</v>
      </c>
      <c r="F825">
        <f t="shared" si="77"/>
        <v>0</v>
      </c>
      <c r="G825">
        <f t="shared" si="78"/>
        <v>0</v>
      </c>
    </row>
    <row r="826" spans="1:7" ht="13.2" x14ac:dyDescent="0.25">
      <c r="A826" s="8"/>
      <c r="B826">
        <f t="shared" si="73"/>
        <v>0</v>
      </c>
      <c r="C826">
        <f t="shared" si="74"/>
        <v>0</v>
      </c>
      <c r="D826">
        <f t="shared" si="75"/>
        <v>0</v>
      </c>
      <c r="E826">
        <f t="shared" si="76"/>
        <v>0</v>
      </c>
      <c r="F826">
        <f t="shared" si="77"/>
        <v>0</v>
      </c>
      <c r="G826">
        <f t="shared" si="78"/>
        <v>0</v>
      </c>
    </row>
    <row r="827" spans="1:7" ht="13.2" x14ac:dyDescent="0.25">
      <c r="A827" s="6">
        <v>1</v>
      </c>
      <c r="B827">
        <f t="shared" si="73"/>
        <v>1</v>
      </c>
      <c r="C827">
        <f t="shared" si="74"/>
        <v>0</v>
      </c>
      <c r="D827">
        <f t="shared" si="75"/>
        <v>0</v>
      </c>
      <c r="E827">
        <f t="shared" si="76"/>
        <v>0</v>
      </c>
      <c r="F827">
        <f t="shared" si="77"/>
        <v>0</v>
      </c>
      <c r="G827">
        <f t="shared" si="78"/>
        <v>0</v>
      </c>
    </row>
    <row r="828" spans="1:7" ht="13.2" x14ac:dyDescent="0.25">
      <c r="A828" s="8"/>
      <c r="B828">
        <f t="shared" si="73"/>
        <v>0</v>
      </c>
      <c r="C828">
        <f t="shared" si="74"/>
        <v>0</v>
      </c>
      <c r="D828">
        <f t="shared" si="75"/>
        <v>0</v>
      </c>
      <c r="E828">
        <f t="shared" si="76"/>
        <v>0</v>
      </c>
      <c r="F828">
        <f t="shared" si="77"/>
        <v>0</v>
      </c>
      <c r="G828">
        <f t="shared" si="78"/>
        <v>0</v>
      </c>
    </row>
    <row r="829" spans="1:7" ht="13.2" x14ac:dyDescent="0.25">
      <c r="A829" s="8"/>
      <c r="B829">
        <f t="shared" si="73"/>
        <v>0</v>
      </c>
      <c r="C829">
        <f t="shared" si="74"/>
        <v>0</v>
      </c>
      <c r="D829">
        <f t="shared" si="75"/>
        <v>0</v>
      </c>
      <c r="E829">
        <f t="shared" si="76"/>
        <v>0</v>
      </c>
      <c r="F829">
        <f t="shared" si="77"/>
        <v>0</v>
      </c>
      <c r="G829">
        <f t="shared" si="78"/>
        <v>0</v>
      </c>
    </row>
    <row r="830" spans="1:7" ht="13.2" x14ac:dyDescent="0.25">
      <c r="A830" s="8"/>
      <c r="B830">
        <f t="shared" si="73"/>
        <v>0</v>
      </c>
      <c r="C830">
        <f t="shared" si="74"/>
        <v>0</v>
      </c>
      <c r="D830">
        <f t="shared" si="75"/>
        <v>0</v>
      </c>
      <c r="E830">
        <f t="shared" si="76"/>
        <v>0</v>
      </c>
      <c r="F830">
        <f t="shared" si="77"/>
        <v>0</v>
      </c>
      <c r="G830">
        <f t="shared" si="78"/>
        <v>0</v>
      </c>
    </row>
    <row r="831" spans="1:7" ht="13.2" x14ac:dyDescent="0.25">
      <c r="A831" s="8"/>
      <c r="B831">
        <f t="shared" si="73"/>
        <v>0</v>
      </c>
      <c r="C831">
        <f t="shared" si="74"/>
        <v>0</v>
      </c>
      <c r="D831">
        <f t="shared" si="75"/>
        <v>0</v>
      </c>
      <c r="E831">
        <f t="shared" si="76"/>
        <v>0</v>
      </c>
      <c r="F831">
        <f t="shared" si="77"/>
        <v>0</v>
      </c>
      <c r="G831">
        <f t="shared" si="78"/>
        <v>0</v>
      </c>
    </row>
    <row r="832" spans="1:7" ht="13.2" x14ac:dyDescent="0.25">
      <c r="A832" s="8"/>
      <c r="B832">
        <f t="shared" si="73"/>
        <v>0</v>
      </c>
      <c r="C832">
        <f t="shared" si="74"/>
        <v>0</v>
      </c>
      <c r="D832">
        <f t="shared" si="75"/>
        <v>0</v>
      </c>
      <c r="E832">
        <f t="shared" si="76"/>
        <v>0</v>
      </c>
      <c r="F832">
        <f t="shared" si="77"/>
        <v>0</v>
      </c>
      <c r="G832">
        <f t="shared" si="78"/>
        <v>0</v>
      </c>
    </row>
    <row r="833" spans="1:7" ht="13.2" x14ac:dyDescent="0.25">
      <c r="A833" s="8"/>
      <c r="B833">
        <f t="shared" si="73"/>
        <v>0</v>
      </c>
      <c r="C833">
        <f t="shared" si="74"/>
        <v>0</v>
      </c>
      <c r="D833">
        <f t="shared" si="75"/>
        <v>0</v>
      </c>
      <c r="E833">
        <f t="shared" si="76"/>
        <v>0</v>
      </c>
      <c r="F833">
        <f t="shared" si="77"/>
        <v>0</v>
      </c>
      <c r="G833">
        <f t="shared" si="78"/>
        <v>0</v>
      </c>
    </row>
    <row r="834" spans="1:7" ht="13.2" x14ac:dyDescent="0.25">
      <c r="A834" s="6">
        <v>2.1397953568742998</v>
      </c>
      <c r="B834">
        <f t="shared" si="73"/>
        <v>1</v>
      </c>
      <c r="C834">
        <f t="shared" si="74"/>
        <v>0</v>
      </c>
      <c r="D834">
        <f t="shared" si="75"/>
        <v>0</v>
      </c>
      <c r="E834">
        <f t="shared" si="76"/>
        <v>0</v>
      </c>
      <c r="F834">
        <f t="shared" si="77"/>
        <v>0</v>
      </c>
      <c r="G834">
        <f t="shared" si="78"/>
        <v>0</v>
      </c>
    </row>
    <row r="835" spans="1:7" ht="13.2" x14ac:dyDescent="0.25">
      <c r="A835" s="8"/>
      <c r="B835">
        <f t="shared" ref="B835:B898" si="79">IF(AND($A835&gt;0,$A835&lt;10),1,0)</f>
        <v>0</v>
      </c>
      <c r="C835">
        <f t="shared" ref="C835:C898" si="80">IF(AND($A835&gt;10,$A835&lt;100),1,0)</f>
        <v>0</v>
      </c>
      <c r="D835">
        <f t="shared" ref="D835:D898" si="81">IF(AND($A835&gt;100,$A835&lt;1000),1,0)</f>
        <v>0</v>
      </c>
      <c r="E835">
        <f t="shared" ref="E835:E898" si="82">IF(AND($A835&gt;1000,$A835&lt;10000),1,0)</f>
        <v>0</v>
      </c>
      <c r="F835">
        <f t="shared" ref="F835:F898" si="83">IF(AND($A835&gt;10000,$A835&lt;100000),1,0)</f>
        <v>0</v>
      </c>
      <c r="G835">
        <f t="shared" ref="G835:G898" si="84">IF($A835&gt;100000,1,0)</f>
        <v>0</v>
      </c>
    </row>
    <row r="836" spans="1:7" ht="13.2" x14ac:dyDescent="0.25">
      <c r="A836" s="8"/>
      <c r="B836">
        <f t="shared" si="79"/>
        <v>0</v>
      </c>
      <c r="C836">
        <f t="shared" si="80"/>
        <v>0</v>
      </c>
      <c r="D836">
        <f t="shared" si="81"/>
        <v>0</v>
      </c>
      <c r="E836">
        <f t="shared" si="82"/>
        <v>0</v>
      </c>
      <c r="F836">
        <f t="shared" si="83"/>
        <v>0</v>
      </c>
      <c r="G836">
        <f t="shared" si="84"/>
        <v>0</v>
      </c>
    </row>
    <row r="837" spans="1:7" ht="13.2" x14ac:dyDescent="0.25">
      <c r="A837" s="6">
        <v>1.01</v>
      </c>
      <c r="B837">
        <f t="shared" si="79"/>
        <v>1</v>
      </c>
      <c r="C837">
        <f t="shared" si="80"/>
        <v>0</v>
      </c>
      <c r="D837">
        <f t="shared" si="81"/>
        <v>0</v>
      </c>
      <c r="E837">
        <f t="shared" si="82"/>
        <v>0</v>
      </c>
      <c r="F837">
        <f t="shared" si="83"/>
        <v>0</v>
      </c>
      <c r="G837">
        <f t="shared" si="84"/>
        <v>0</v>
      </c>
    </row>
    <row r="838" spans="1:7" ht="13.2" x14ac:dyDescent="0.25">
      <c r="A838" s="8"/>
      <c r="B838">
        <f t="shared" si="79"/>
        <v>0</v>
      </c>
      <c r="C838">
        <f t="shared" si="80"/>
        <v>0</v>
      </c>
      <c r="D838">
        <f t="shared" si="81"/>
        <v>0</v>
      </c>
      <c r="E838">
        <f t="shared" si="82"/>
        <v>0</v>
      </c>
      <c r="F838">
        <f t="shared" si="83"/>
        <v>0</v>
      </c>
      <c r="G838">
        <f t="shared" si="84"/>
        <v>0</v>
      </c>
    </row>
    <row r="839" spans="1:7" ht="13.2" x14ac:dyDescent="0.25">
      <c r="A839" s="8"/>
      <c r="B839">
        <f t="shared" si="79"/>
        <v>0</v>
      </c>
      <c r="C839">
        <f t="shared" si="80"/>
        <v>0</v>
      </c>
      <c r="D839">
        <f t="shared" si="81"/>
        <v>0</v>
      </c>
      <c r="E839">
        <f t="shared" si="82"/>
        <v>0</v>
      </c>
      <c r="F839">
        <f t="shared" si="83"/>
        <v>0</v>
      </c>
      <c r="G839">
        <f t="shared" si="84"/>
        <v>0</v>
      </c>
    </row>
    <row r="840" spans="1:7" ht="13.2" x14ac:dyDescent="0.25">
      <c r="A840" s="8"/>
      <c r="B840">
        <f t="shared" si="79"/>
        <v>0</v>
      </c>
      <c r="C840">
        <f t="shared" si="80"/>
        <v>0</v>
      </c>
      <c r="D840">
        <f t="shared" si="81"/>
        <v>0</v>
      </c>
      <c r="E840">
        <f t="shared" si="82"/>
        <v>0</v>
      </c>
      <c r="F840">
        <f t="shared" si="83"/>
        <v>0</v>
      </c>
      <c r="G840">
        <f t="shared" si="84"/>
        <v>0</v>
      </c>
    </row>
    <row r="841" spans="1:7" ht="13.2" x14ac:dyDescent="0.25">
      <c r="A841" s="8"/>
      <c r="B841">
        <f t="shared" si="79"/>
        <v>0</v>
      </c>
      <c r="C841">
        <f t="shared" si="80"/>
        <v>0</v>
      </c>
      <c r="D841">
        <f t="shared" si="81"/>
        <v>0</v>
      </c>
      <c r="E841">
        <f t="shared" si="82"/>
        <v>0</v>
      </c>
      <c r="F841">
        <f t="shared" si="83"/>
        <v>0</v>
      </c>
      <c r="G841">
        <f t="shared" si="84"/>
        <v>0</v>
      </c>
    </row>
    <row r="842" spans="1:7" ht="13.2" x14ac:dyDescent="0.25">
      <c r="A842" s="8"/>
      <c r="B842">
        <f t="shared" si="79"/>
        <v>0</v>
      </c>
      <c r="C842">
        <f t="shared" si="80"/>
        <v>0</v>
      </c>
      <c r="D842">
        <f t="shared" si="81"/>
        <v>0</v>
      </c>
      <c r="E842">
        <f t="shared" si="82"/>
        <v>0</v>
      </c>
      <c r="F842">
        <f t="shared" si="83"/>
        <v>0</v>
      </c>
      <c r="G842">
        <f t="shared" si="84"/>
        <v>0</v>
      </c>
    </row>
    <row r="843" spans="1:7" ht="13.2" x14ac:dyDescent="0.25">
      <c r="A843" s="8"/>
      <c r="B843">
        <f t="shared" si="79"/>
        <v>0</v>
      </c>
      <c r="C843">
        <f t="shared" si="80"/>
        <v>0</v>
      </c>
      <c r="D843">
        <f t="shared" si="81"/>
        <v>0</v>
      </c>
      <c r="E843">
        <f t="shared" si="82"/>
        <v>0</v>
      </c>
      <c r="F843">
        <f t="shared" si="83"/>
        <v>0</v>
      </c>
      <c r="G843">
        <f t="shared" si="84"/>
        <v>0</v>
      </c>
    </row>
    <row r="844" spans="1:7" ht="13.2" x14ac:dyDescent="0.25">
      <c r="A844" s="8"/>
      <c r="B844">
        <f t="shared" si="79"/>
        <v>0</v>
      </c>
      <c r="C844">
        <f t="shared" si="80"/>
        <v>0</v>
      </c>
      <c r="D844">
        <f t="shared" si="81"/>
        <v>0</v>
      </c>
      <c r="E844">
        <f t="shared" si="82"/>
        <v>0</v>
      </c>
      <c r="F844">
        <f t="shared" si="83"/>
        <v>0</v>
      </c>
      <c r="G844">
        <f t="shared" si="84"/>
        <v>0</v>
      </c>
    </row>
    <row r="845" spans="1:7" ht="13.2" x14ac:dyDescent="0.25">
      <c r="A845" s="8"/>
      <c r="B845">
        <f t="shared" si="79"/>
        <v>0</v>
      </c>
      <c r="C845">
        <f t="shared" si="80"/>
        <v>0</v>
      </c>
      <c r="D845">
        <f t="shared" si="81"/>
        <v>0</v>
      </c>
      <c r="E845">
        <f t="shared" si="82"/>
        <v>0</v>
      </c>
      <c r="F845">
        <f t="shared" si="83"/>
        <v>0</v>
      </c>
      <c r="G845">
        <f t="shared" si="84"/>
        <v>0</v>
      </c>
    </row>
    <row r="846" spans="1:7" ht="13.2" x14ac:dyDescent="0.25">
      <c r="A846" s="8"/>
      <c r="B846">
        <f t="shared" si="79"/>
        <v>0</v>
      </c>
      <c r="C846">
        <f t="shared" si="80"/>
        <v>0</v>
      </c>
      <c r="D846">
        <f t="shared" si="81"/>
        <v>0</v>
      </c>
      <c r="E846">
        <f t="shared" si="82"/>
        <v>0</v>
      </c>
      <c r="F846">
        <f t="shared" si="83"/>
        <v>0</v>
      </c>
      <c r="G846">
        <f t="shared" si="84"/>
        <v>0</v>
      </c>
    </row>
    <row r="847" spans="1:7" ht="13.2" x14ac:dyDescent="0.25">
      <c r="A847" s="8"/>
      <c r="B847">
        <f t="shared" si="79"/>
        <v>0</v>
      </c>
      <c r="C847">
        <f t="shared" si="80"/>
        <v>0</v>
      </c>
      <c r="D847">
        <f t="shared" si="81"/>
        <v>0</v>
      </c>
      <c r="E847">
        <f t="shared" si="82"/>
        <v>0</v>
      </c>
      <c r="F847">
        <f t="shared" si="83"/>
        <v>0</v>
      </c>
      <c r="G847">
        <f t="shared" si="84"/>
        <v>0</v>
      </c>
    </row>
    <row r="848" spans="1:7" ht="13.2" x14ac:dyDescent="0.25">
      <c r="A848" s="8"/>
      <c r="B848">
        <f t="shared" si="79"/>
        <v>0</v>
      </c>
      <c r="C848">
        <f t="shared" si="80"/>
        <v>0</v>
      </c>
      <c r="D848">
        <f t="shared" si="81"/>
        <v>0</v>
      </c>
      <c r="E848">
        <f t="shared" si="82"/>
        <v>0</v>
      </c>
      <c r="F848">
        <f t="shared" si="83"/>
        <v>0</v>
      </c>
      <c r="G848">
        <f t="shared" si="84"/>
        <v>0</v>
      </c>
    </row>
    <row r="849" spans="1:7" ht="13.2" x14ac:dyDescent="0.25">
      <c r="A849" s="8"/>
      <c r="B849">
        <f t="shared" si="79"/>
        <v>0</v>
      </c>
      <c r="C849">
        <f t="shared" si="80"/>
        <v>0</v>
      </c>
      <c r="D849">
        <f t="shared" si="81"/>
        <v>0</v>
      </c>
      <c r="E849">
        <f t="shared" si="82"/>
        <v>0</v>
      </c>
      <c r="F849">
        <f t="shared" si="83"/>
        <v>0</v>
      </c>
      <c r="G849">
        <f t="shared" si="84"/>
        <v>0</v>
      </c>
    </row>
    <row r="850" spans="1:7" ht="13.2" x14ac:dyDescent="0.25">
      <c r="A850" s="8"/>
      <c r="B850">
        <f t="shared" si="79"/>
        <v>0</v>
      </c>
      <c r="C850">
        <f t="shared" si="80"/>
        <v>0</v>
      </c>
      <c r="D850">
        <f t="shared" si="81"/>
        <v>0</v>
      </c>
      <c r="E850">
        <f t="shared" si="82"/>
        <v>0</v>
      </c>
      <c r="F850">
        <f t="shared" si="83"/>
        <v>0</v>
      </c>
      <c r="G850">
        <f t="shared" si="84"/>
        <v>0</v>
      </c>
    </row>
    <row r="851" spans="1:7" ht="13.2" x14ac:dyDescent="0.25">
      <c r="A851" s="8"/>
      <c r="B851">
        <f t="shared" si="79"/>
        <v>0</v>
      </c>
      <c r="C851">
        <f t="shared" si="80"/>
        <v>0</v>
      </c>
      <c r="D851">
        <f t="shared" si="81"/>
        <v>0</v>
      </c>
      <c r="E851">
        <f t="shared" si="82"/>
        <v>0</v>
      </c>
      <c r="F851">
        <f t="shared" si="83"/>
        <v>0</v>
      </c>
      <c r="G851">
        <f t="shared" si="84"/>
        <v>0</v>
      </c>
    </row>
    <row r="852" spans="1:7" ht="13.2" x14ac:dyDescent="0.25">
      <c r="A852" s="8"/>
      <c r="B852">
        <f t="shared" si="79"/>
        <v>0</v>
      </c>
      <c r="C852">
        <f t="shared" si="80"/>
        <v>0</v>
      </c>
      <c r="D852">
        <f t="shared" si="81"/>
        <v>0</v>
      </c>
      <c r="E852">
        <f t="shared" si="82"/>
        <v>0</v>
      </c>
      <c r="F852">
        <f t="shared" si="83"/>
        <v>0</v>
      </c>
      <c r="G852">
        <f t="shared" si="84"/>
        <v>0</v>
      </c>
    </row>
    <row r="853" spans="1:7" ht="13.2" x14ac:dyDescent="0.25">
      <c r="A853" s="8"/>
      <c r="B853">
        <f t="shared" si="79"/>
        <v>0</v>
      </c>
      <c r="C853">
        <f t="shared" si="80"/>
        <v>0</v>
      </c>
      <c r="D853">
        <f t="shared" si="81"/>
        <v>0</v>
      </c>
      <c r="E853">
        <f t="shared" si="82"/>
        <v>0</v>
      </c>
      <c r="F853">
        <f t="shared" si="83"/>
        <v>0</v>
      </c>
      <c r="G853">
        <f t="shared" si="84"/>
        <v>0</v>
      </c>
    </row>
    <row r="854" spans="1:7" ht="13.2" x14ac:dyDescent="0.25">
      <c r="A854" s="6">
        <v>106.44561916296399</v>
      </c>
      <c r="B854">
        <f t="shared" si="79"/>
        <v>0</v>
      </c>
      <c r="C854">
        <f t="shared" si="80"/>
        <v>0</v>
      </c>
      <c r="D854">
        <f t="shared" si="81"/>
        <v>1</v>
      </c>
      <c r="E854">
        <f t="shared" si="82"/>
        <v>0</v>
      </c>
      <c r="F854">
        <f t="shared" si="83"/>
        <v>0</v>
      </c>
      <c r="G854">
        <f t="shared" si="84"/>
        <v>0</v>
      </c>
    </row>
    <row r="855" spans="1:7" ht="13.2" x14ac:dyDescent="0.25">
      <c r="A855" s="8"/>
      <c r="B855">
        <f t="shared" si="79"/>
        <v>0</v>
      </c>
      <c r="C855">
        <f t="shared" si="80"/>
        <v>0</v>
      </c>
      <c r="D855">
        <f t="shared" si="81"/>
        <v>0</v>
      </c>
      <c r="E855">
        <f t="shared" si="82"/>
        <v>0</v>
      </c>
      <c r="F855">
        <f t="shared" si="83"/>
        <v>0</v>
      </c>
      <c r="G855">
        <f t="shared" si="84"/>
        <v>0</v>
      </c>
    </row>
    <row r="856" spans="1:7" ht="13.2" x14ac:dyDescent="0.25">
      <c r="A856" s="8"/>
      <c r="B856">
        <f t="shared" si="79"/>
        <v>0</v>
      </c>
      <c r="C856">
        <f t="shared" si="80"/>
        <v>0</v>
      </c>
      <c r="D856">
        <f t="shared" si="81"/>
        <v>0</v>
      </c>
      <c r="E856">
        <f t="shared" si="82"/>
        <v>0</v>
      </c>
      <c r="F856">
        <f t="shared" si="83"/>
        <v>0</v>
      </c>
      <c r="G856">
        <f t="shared" si="84"/>
        <v>0</v>
      </c>
    </row>
    <row r="857" spans="1:7" ht="13.2" x14ac:dyDescent="0.25">
      <c r="A857" s="8"/>
      <c r="B857">
        <f t="shared" si="79"/>
        <v>0</v>
      </c>
      <c r="C857">
        <f t="shared" si="80"/>
        <v>0</v>
      </c>
      <c r="D857">
        <f t="shared" si="81"/>
        <v>0</v>
      </c>
      <c r="E857">
        <f t="shared" si="82"/>
        <v>0</v>
      </c>
      <c r="F857">
        <f t="shared" si="83"/>
        <v>0</v>
      </c>
      <c r="G857">
        <f t="shared" si="84"/>
        <v>0</v>
      </c>
    </row>
    <row r="858" spans="1:7" ht="13.2" x14ac:dyDescent="0.25">
      <c r="A858" s="8"/>
      <c r="B858">
        <f t="shared" si="79"/>
        <v>0</v>
      </c>
      <c r="C858">
        <f t="shared" si="80"/>
        <v>0</v>
      </c>
      <c r="D858">
        <f t="shared" si="81"/>
        <v>0</v>
      </c>
      <c r="E858">
        <f t="shared" si="82"/>
        <v>0</v>
      </c>
      <c r="F858">
        <f t="shared" si="83"/>
        <v>0</v>
      </c>
      <c r="G858">
        <f t="shared" si="84"/>
        <v>0</v>
      </c>
    </row>
    <row r="859" spans="1:7" ht="13.2" x14ac:dyDescent="0.25">
      <c r="A859" s="8"/>
      <c r="B859">
        <f t="shared" si="79"/>
        <v>0</v>
      </c>
      <c r="C859">
        <f t="shared" si="80"/>
        <v>0</v>
      </c>
      <c r="D859">
        <f t="shared" si="81"/>
        <v>0</v>
      </c>
      <c r="E859">
        <f t="shared" si="82"/>
        <v>0</v>
      </c>
      <c r="F859">
        <f t="shared" si="83"/>
        <v>0</v>
      </c>
      <c r="G859">
        <f t="shared" si="84"/>
        <v>0</v>
      </c>
    </row>
    <row r="860" spans="1:7" ht="13.2" x14ac:dyDescent="0.25">
      <c r="A860" s="6">
        <v>4.7328382499999897</v>
      </c>
      <c r="B860">
        <f t="shared" si="79"/>
        <v>1</v>
      </c>
      <c r="C860">
        <f t="shared" si="80"/>
        <v>0</v>
      </c>
      <c r="D860">
        <f t="shared" si="81"/>
        <v>0</v>
      </c>
      <c r="E860">
        <f t="shared" si="82"/>
        <v>0</v>
      </c>
      <c r="F860">
        <f t="shared" si="83"/>
        <v>0</v>
      </c>
      <c r="G860">
        <f t="shared" si="84"/>
        <v>0</v>
      </c>
    </row>
    <row r="861" spans="1:7" ht="13.2" x14ac:dyDescent="0.25">
      <c r="A861" s="6">
        <v>30.9507149254319</v>
      </c>
      <c r="B861">
        <f t="shared" si="79"/>
        <v>0</v>
      </c>
      <c r="C861">
        <f t="shared" si="80"/>
        <v>1</v>
      </c>
      <c r="D861">
        <f t="shared" si="81"/>
        <v>0</v>
      </c>
      <c r="E861">
        <f t="shared" si="82"/>
        <v>0</v>
      </c>
      <c r="F861">
        <f t="shared" si="83"/>
        <v>0</v>
      </c>
      <c r="G861">
        <f t="shared" si="84"/>
        <v>0</v>
      </c>
    </row>
    <row r="862" spans="1:7" ht="13.2" x14ac:dyDescent="0.25">
      <c r="A862" s="8"/>
      <c r="B862">
        <f t="shared" si="79"/>
        <v>0</v>
      </c>
      <c r="C862">
        <f t="shared" si="80"/>
        <v>0</v>
      </c>
      <c r="D862">
        <f t="shared" si="81"/>
        <v>0</v>
      </c>
      <c r="E862">
        <f t="shared" si="82"/>
        <v>0</v>
      </c>
      <c r="F862">
        <f t="shared" si="83"/>
        <v>0</v>
      </c>
      <c r="G862">
        <f t="shared" si="84"/>
        <v>0</v>
      </c>
    </row>
    <row r="863" spans="1:7" ht="13.2" x14ac:dyDescent="0.25">
      <c r="A863" s="8"/>
      <c r="B863">
        <f t="shared" si="79"/>
        <v>0</v>
      </c>
      <c r="C863">
        <f t="shared" si="80"/>
        <v>0</v>
      </c>
      <c r="D863">
        <f t="shared" si="81"/>
        <v>0</v>
      </c>
      <c r="E863">
        <f t="shared" si="82"/>
        <v>0</v>
      </c>
      <c r="F863">
        <f t="shared" si="83"/>
        <v>0</v>
      </c>
      <c r="G863">
        <f t="shared" si="84"/>
        <v>0</v>
      </c>
    </row>
    <row r="864" spans="1:7" ht="13.2" x14ac:dyDescent="0.25">
      <c r="A864" s="8"/>
      <c r="B864">
        <f t="shared" si="79"/>
        <v>0</v>
      </c>
      <c r="C864">
        <f t="shared" si="80"/>
        <v>0</v>
      </c>
      <c r="D864">
        <f t="shared" si="81"/>
        <v>0</v>
      </c>
      <c r="E864">
        <f t="shared" si="82"/>
        <v>0</v>
      </c>
      <c r="F864">
        <f t="shared" si="83"/>
        <v>0</v>
      </c>
      <c r="G864">
        <f t="shared" si="84"/>
        <v>0</v>
      </c>
    </row>
    <row r="865" spans="1:7" ht="13.2" x14ac:dyDescent="0.25">
      <c r="A865" s="8"/>
      <c r="B865">
        <f t="shared" si="79"/>
        <v>0</v>
      </c>
      <c r="C865">
        <f t="shared" si="80"/>
        <v>0</v>
      </c>
      <c r="D865">
        <f t="shared" si="81"/>
        <v>0</v>
      </c>
      <c r="E865">
        <f t="shared" si="82"/>
        <v>0</v>
      </c>
      <c r="F865">
        <f t="shared" si="83"/>
        <v>0</v>
      </c>
      <c r="G865">
        <f t="shared" si="84"/>
        <v>0</v>
      </c>
    </row>
    <row r="866" spans="1:7" ht="13.2" x14ac:dyDescent="0.25">
      <c r="A866" s="8"/>
      <c r="B866">
        <f t="shared" si="79"/>
        <v>0</v>
      </c>
      <c r="C866">
        <f t="shared" si="80"/>
        <v>0</v>
      </c>
      <c r="D866">
        <f t="shared" si="81"/>
        <v>0</v>
      </c>
      <c r="E866">
        <f t="shared" si="82"/>
        <v>0</v>
      </c>
      <c r="F866">
        <f t="shared" si="83"/>
        <v>0</v>
      </c>
      <c r="G866">
        <f t="shared" si="84"/>
        <v>0</v>
      </c>
    </row>
    <row r="867" spans="1:7" ht="13.2" x14ac:dyDescent="0.25">
      <c r="A867" s="8"/>
      <c r="B867">
        <f t="shared" si="79"/>
        <v>0</v>
      </c>
      <c r="C867">
        <f t="shared" si="80"/>
        <v>0</v>
      </c>
      <c r="D867">
        <f t="shared" si="81"/>
        <v>0</v>
      </c>
      <c r="E867">
        <f t="shared" si="82"/>
        <v>0</v>
      </c>
      <c r="F867">
        <f t="shared" si="83"/>
        <v>0</v>
      </c>
      <c r="G867">
        <f t="shared" si="84"/>
        <v>0</v>
      </c>
    </row>
    <row r="868" spans="1:7" ht="13.2" x14ac:dyDescent="0.25">
      <c r="A868" s="8"/>
      <c r="B868">
        <f t="shared" si="79"/>
        <v>0</v>
      </c>
      <c r="C868">
        <f t="shared" si="80"/>
        <v>0</v>
      </c>
      <c r="D868">
        <f t="shared" si="81"/>
        <v>0</v>
      </c>
      <c r="E868">
        <f t="shared" si="82"/>
        <v>0</v>
      </c>
      <c r="F868">
        <f t="shared" si="83"/>
        <v>0</v>
      </c>
      <c r="G868">
        <f t="shared" si="84"/>
        <v>0</v>
      </c>
    </row>
    <row r="869" spans="1:7" ht="13.2" x14ac:dyDescent="0.25">
      <c r="A869" s="8"/>
      <c r="B869">
        <f t="shared" si="79"/>
        <v>0</v>
      </c>
      <c r="C869">
        <f t="shared" si="80"/>
        <v>0</v>
      </c>
      <c r="D869">
        <f t="shared" si="81"/>
        <v>0</v>
      </c>
      <c r="E869">
        <f t="shared" si="82"/>
        <v>0</v>
      </c>
      <c r="F869">
        <f t="shared" si="83"/>
        <v>0</v>
      </c>
      <c r="G869">
        <f t="shared" si="84"/>
        <v>0</v>
      </c>
    </row>
    <row r="870" spans="1:7" ht="13.2" x14ac:dyDescent="0.25">
      <c r="A870" s="8"/>
      <c r="B870">
        <f t="shared" si="79"/>
        <v>0</v>
      </c>
      <c r="C870">
        <f t="shared" si="80"/>
        <v>0</v>
      </c>
      <c r="D870">
        <f t="shared" si="81"/>
        <v>0</v>
      </c>
      <c r="E870">
        <f t="shared" si="82"/>
        <v>0</v>
      </c>
      <c r="F870">
        <f t="shared" si="83"/>
        <v>0</v>
      </c>
      <c r="G870">
        <f t="shared" si="84"/>
        <v>0</v>
      </c>
    </row>
    <row r="871" spans="1:7" ht="13.2" x14ac:dyDescent="0.25">
      <c r="A871" s="8"/>
      <c r="B871">
        <f t="shared" si="79"/>
        <v>0</v>
      </c>
      <c r="C871">
        <f t="shared" si="80"/>
        <v>0</v>
      </c>
      <c r="D871">
        <f t="shared" si="81"/>
        <v>0</v>
      </c>
      <c r="E871">
        <f t="shared" si="82"/>
        <v>0</v>
      </c>
      <c r="F871">
        <f t="shared" si="83"/>
        <v>0</v>
      </c>
      <c r="G871">
        <f t="shared" si="84"/>
        <v>0</v>
      </c>
    </row>
    <row r="872" spans="1:7" ht="13.2" x14ac:dyDescent="0.25">
      <c r="A872" s="8"/>
      <c r="B872">
        <f t="shared" si="79"/>
        <v>0</v>
      </c>
      <c r="C872">
        <f t="shared" si="80"/>
        <v>0</v>
      </c>
      <c r="D872">
        <f t="shared" si="81"/>
        <v>0</v>
      </c>
      <c r="E872">
        <f t="shared" si="82"/>
        <v>0</v>
      </c>
      <c r="F872">
        <f t="shared" si="83"/>
        <v>0</v>
      </c>
      <c r="G872">
        <f t="shared" si="84"/>
        <v>0</v>
      </c>
    </row>
    <row r="873" spans="1:7" ht="13.2" x14ac:dyDescent="0.25">
      <c r="A873" s="8"/>
      <c r="B873">
        <f t="shared" si="79"/>
        <v>0</v>
      </c>
      <c r="C873">
        <f t="shared" si="80"/>
        <v>0</v>
      </c>
      <c r="D873">
        <f t="shared" si="81"/>
        <v>0</v>
      </c>
      <c r="E873">
        <f t="shared" si="82"/>
        <v>0</v>
      </c>
      <c r="F873">
        <f t="shared" si="83"/>
        <v>0</v>
      </c>
      <c r="G873">
        <f t="shared" si="84"/>
        <v>0</v>
      </c>
    </row>
    <row r="874" spans="1:7" ht="13.2" x14ac:dyDescent="0.25">
      <c r="A874" s="8"/>
      <c r="B874">
        <f t="shared" si="79"/>
        <v>0</v>
      </c>
      <c r="C874">
        <f t="shared" si="80"/>
        <v>0</v>
      </c>
      <c r="D874">
        <f t="shared" si="81"/>
        <v>0</v>
      </c>
      <c r="E874">
        <f t="shared" si="82"/>
        <v>0</v>
      </c>
      <c r="F874">
        <f t="shared" si="83"/>
        <v>0</v>
      </c>
      <c r="G874">
        <f t="shared" si="84"/>
        <v>0</v>
      </c>
    </row>
    <row r="875" spans="1:7" ht="13.2" x14ac:dyDescent="0.25">
      <c r="A875" s="8"/>
      <c r="B875">
        <f t="shared" si="79"/>
        <v>0</v>
      </c>
      <c r="C875">
        <f t="shared" si="80"/>
        <v>0</v>
      </c>
      <c r="D875">
        <f t="shared" si="81"/>
        <v>0</v>
      </c>
      <c r="E875">
        <f t="shared" si="82"/>
        <v>0</v>
      </c>
      <c r="F875">
        <f t="shared" si="83"/>
        <v>0</v>
      </c>
      <c r="G875">
        <f t="shared" si="84"/>
        <v>0</v>
      </c>
    </row>
    <row r="876" spans="1:7" ht="13.2" x14ac:dyDescent="0.25">
      <c r="A876" s="8"/>
      <c r="B876">
        <f t="shared" si="79"/>
        <v>0</v>
      </c>
      <c r="C876">
        <f t="shared" si="80"/>
        <v>0</v>
      </c>
      <c r="D876">
        <f t="shared" si="81"/>
        <v>0</v>
      </c>
      <c r="E876">
        <f t="shared" si="82"/>
        <v>0</v>
      </c>
      <c r="F876">
        <f t="shared" si="83"/>
        <v>0</v>
      </c>
      <c r="G876">
        <f t="shared" si="84"/>
        <v>0</v>
      </c>
    </row>
    <row r="877" spans="1:7" ht="13.2" x14ac:dyDescent="0.25">
      <c r="A877" s="8"/>
      <c r="B877">
        <f t="shared" si="79"/>
        <v>0</v>
      </c>
      <c r="C877">
        <f t="shared" si="80"/>
        <v>0</v>
      </c>
      <c r="D877">
        <f t="shared" si="81"/>
        <v>0</v>
      </c>
      <c r="E877">
        <f t="shared" si="82"/>
        <v>0</v>
      </c>
      <c r="F877">
        <f t="shared" si="83"/>
        <v>0</v>
      </c>
      <c r="G877">
        <f t="shared" si="84"/>
        <v>0</v>
      </c>
    </row>
    <row r="878" spans="1:7" ht="13.2" x14ac:dyDescent="0.25">
      <c r="A878" s="8"/>
      <c r="B878">
        <f t="shared" si="79"/>
        <v>0</v>
      </c>
      <c r="C878">
        <f t="shared" si="80"/>
        <v>0</v>
      </c>
      <c r="D878">
        <f t="shared" si="81"/>
        <v>0</v>
      </c>
      <c r="E878">
        <f t="shared" si="82"/>
        <v>0</v>
      </c>
      <c r="F878">
        <f t="shared" si="83"/>
        <v>0</v>
      </c>
      <c r="G878">
        <f t="shared" si="84"/>
        <v>0</v>
      </c>
    </row>
    <row r="879" spans="1:7" ht="13.2" x14ac:dyDescent="0.25">
      <c r="A879" s="8"/>
      <c r="B879">
        <f t="shared" si="79"/>
        <v>0</v>
      </c>
      <c r="C879">
        <f t="shared" si="80"/>
        <v>0</v>
      </c>
      <c r="D879">
        <f t="shared" si="81"/>
        <v>0</v>
      </c>
      <c r="E879">
        <f t="shared" si="82"/>
        <v>0</v>
      </c>
      <c r="F879">
        <f t="shared" si="83"/>
        <v>0</v>
      </c>
      <c r="G879">
        <f t="shared" si="84"/>
        <v>0</v>
      </c>
    </row>
    <row r="880" spans="1:7" ht="13.2" x14ac:dyDescent="0.25">
      <c r="A880" s="8"/>
      <c r="B880">
        <f t="shared" si="79"/>
        <v>0</v>
      </c>
      <c r="C880">
        <f t="shared" si="80"/>
        <v>0</v>
      </c>
      <c r="D880">
        <f t="shared" si="81"/>
        <v>0</v>
      </c>
      <c r="E880">
        <f t="shared" si="82"/>
        <v>0</v>
      </c>
      <c r="F880">
        <f t="shared" si="83"/>
        <v>0</v>
      </c>
      <c r="G880">
        <f t="shared" si="84"/>
        <v>0</v>
      </c>
    </row>
    <row r="881" spans="1:7" ht="13.2" x14ac:dyDescent="0.25">
      <c r="A881" s="8"/>
      <c r="B881">
        <f t="shared" si="79"/>
        <v>0</v>
      </c>
      <c r="C881">
        <f t="shared" si="80"/>
        <v>0</v>
      </c>
      <c r="D881">
        <f t="shared" si="81"/>
        <v>0</v>
      </c>
      <c r="E881">
        <f t="shared" si="82"/>
        <v>0</v>
      </c>
      <c r="F881">
        <f t="shared" si="83"/>
        <v>0</v>
      </c>
      <c r="G881">
        <f t="shared" si="84"/>
        <v>0</v>
      </c>
    </row>
    <row r="882" spans="1:7" ht="13.2" x14ac:dyDescent="0.25">
      <c r="A882" s="8"/>
      <c r="B882">
        <f t="shared" si="79"/>
        <v>0</v>
      </c>
      <c r="C882">
        <f t="shared" si="80"/>
        <v>0</v>
      </c>
      <c r="D882">
        <f t="shared" si="81"/>
        <v>0</v>
      </c>
      <c r="E882">
        <f t="shared" si="82"/>
        <v>0</v>
      </c>
      <c r="F882">
        <f t="shared" si="83"/>
        <v>0</v>
      </c>
      <c r="G882">
        <f t="shared" si="84"/>
        <v>0</v>
      </c>
    </row>
    <row r="883" spans="1:7" ht="13.2" x14ac:dyDescent="0.25">
      <c r="A883" s="8"/>
      <c r="B883">
        <f t="shared" si="79"/>
        <v>0</v>
      </c>
      <c r="C883">
        <f t="shared" si="80"/>
        <v>0</v>
      </c>
      <c r="D883">
        <f t="shared" si="81"/>
        <v>0</v>
      </c>
      <c r="E883">
        <f t="shared" si="82"/>
        <v>0</v>
      </c>
      <c r="F883">
        <f t="shared" si="83"/>
        <v>0</v>
      </c>
      <c r="G883">
        <f t="shared" si="84"/>
        <v>0</v>
      </c>
    </row>
    <row r="884" spans="1:7" ht="13.2" x14ac:dyDescent="0.25">
      <c r="A884" s="8"/>
      <c r="B884">
        <f t="shared" si="79"/>
        <v>0</v>
      </c>
      <c r="C884">
        <f t="shared" si="80"/>
        <v>0</v>
      </c>
      <c r="D884">
        <f t="shared" si="81"/>
        <v>0</v>
      </c>
      <c r="E884">
        <f t="shared" si="82"/>
        <v>0</v>
      </c>
      <c r="F884">
        <f t="shared" si="83"/>
        <v>0</v>
      </c>
      <c r="G884">
        <f t="shared" si="84"/>
        <v>0</v>
      </c>
    </row>
    <row r="885" spans="1:7" ht="13.2" x14ac:dyDescent="0.25">
      <c r="A885" s="8"/>
      <c r="B885">
        <f t="shared" si="79"/>
        <v>0</v>
      </c>
      <c r="C885">
        <f t="shared" si="80"/>
        <v>0</v>
      </c>
      <c r="D885">
        <f t="shared" si="81"/>
        <v>0</v>
      </c>
      <c r="E885">
        <f t="shared" si="82"/>
        <v>0</v>
      </c>
      <c r="F885">
        <f t="shared" si="83"/>
        <v>0</v>
      </c>
      <c r="G885">
        <f t="shared" si="84"/>
        <v>0</v>
      </c>
    </row>
    <row r="886" spans="1:7" ht="13.2" x14ac:dyDescent="0.25">
      <c r="A886" s="8"/>
      <c r="B886">
        <f t="shared" si="79"/>
        <v>0</v>
      </c>
      <c r="C886">
        <f t="shared" si="80"/>
        <v>0</v>
      </c>
      <c r="D886">
        <f t="shared" si="81"/>
        <v>0</v>
      </c>
      <c r="E886">
        <f t="shared" si="82"/>
        <v>0</v>
      </c>
      <c r="F886">
        <f t="shared" si="83"/>
        <v>0</v>
      </c>
      <c r="G886">
        <f t="shared" si="84"/>
        <v>0</v>
      </c>
    </row>
    <row r="887" spans="1:7" ht="13.2" x14ac:dyDescent="0.25">
      <c r="A887" s="8"/>
      <c r="B887">
        <f t="shared" si="79"/>
        <v>0</v>
      </c>
      <c r="C887">
        <f t="shared" si="80"/>
        <v>0</v>
      </c>
      <c r="D887">
        <f t="shared" si="81"/>
        <v>0</v>
      </c>
      <c r="E887">
        <f t="shared" si="82"/>
        <v>0</v>
      </c>
      <c r="F887">
        <f t="shared" si="83"/>
        <v>0</v>
      </c>
      <c r="G887">
        <f t="shared" si="84"/>
        <v>0</v>
      </c>
    </row>
    <row r="888" spans="1:7" ht="13.2" x14ac:dyDescent="0.25">
      <c r="A888" s="8"/>
      <c r="B888">
        <f t="shared" si="79"/>
        <v>0</v>
      </c>
      <c r="C888">
        <f t="shared" si="80"/>
        <v>0</v>
      </c>
      <c r="D888">
        <f t="shared" si="81"/>
        <v>0</v>
      </c>
      <c r="E888">
        <f t="shared" si="82"/>
        <v>0</v>
      </c>
      <c r="F888">
        <f t="shared" si="83"/>
        <v>0</v>
      </c>
      <c r="G888">
        <f t="shared" si="84"/>
        <v>0</v>
      </c>
    </row>
    <row r="889" spans="1:7" ht="13.2" x14ac:dyDescent="0.25">
      <c r="A889" s="8"/>
      <c r="B889">
        <f t="shared" si="79"/>
        <v>0</v>
      </c>
      <c r="C889">
        <f t="shared" si="80"/>
        <v>0</v>
      </c>
      <c r="D889">
        <f t="shared" si="81"/>
        <v>0</v>
      </c>
      <c r="E889">
        <f t="shared" si="82"/>
        <v>0</v>
      </c>
      <c r="F889">
        <f t="shared" si="83"/>
        <v>0</v>
      </c>
      <c r="G889">
        <f t="shared" si="84"/>
        <v>0</v>
      </c>
    </row>
    <row r="890" spans="1:7" ht="13.2" x14ac:dyDescent="0.25">
      <c r="A890" s="8"/>
      <c r="B890">
        <f t="shared" si="79"/>
        <v>0</v>
      </c>
      <c r="C890">
        <f t="shared" si="80"/>
        <v>0</v>
      </c>
      <c r="D890">
        <f t="shared" si="81"/>
        <v>0</v>
      </c>
      <c r="E890">
        <f t="shared" si="82"/>
        <v>0</v>
      </c>
      <c r="F890">
        <f t="shared" si="83"/>
        <v>0</v>
      </c>
      <c r="G890">
        <f t="shared" si="84"/>
        <v>0</v>
      </c>
    </row>
    <row r="891" spans="1:7" ht="13.2" x14ac:dyDescent="0.25">
      <c r="A891" s="8"/>
      <c r="B891">
        <f t="shared" si="79"/>
        <v>0</v>
      </c>
      <c r="C891">
        <f t="shared" si="80"/>
        <v>0</v>
      </c>
      <c r="D891">
        <f t="shared" si="81"/>
        <v>0</v>
      </c>
      <c r="E891">
        <f t="shared" si="82"/>
        <v>0</v>
      </c>
      <c r="F891">
        <f t="shared" si="83"/>
        <v>0</v>
      </c>
      <c r="G891">
        <f t="shared" si="84"/>
        <v>0</v>
      </c>
    </row>
    <row r="892" spans="1:7" ht="13.2" x14ac:dyDescent="0.25">
      <c r="A892" s="8"/>
      <c r="B892">
        <f t="shared" si="79"/>
        <v>0</v>
      </c>
      <c r="C892">
        <f t="shared" si="80"/>
        <v>0</v>
      </c>
      <c r="D892">
        <f t="shared" si="81"/>
        <v>0</v>
      </c>
      <c r="E892">
        <f t="shared" si="82"/>
        <v>0</v>
      </c>
      <c r="F892">
        <f t="shared" si="83"/>
        <v>0</v>
      </c>
      <c r="G892">
        <f t="shared" si="84"/>
        <v>0</v>
      </c>
    </row>
    <row r="893" spans="1:7" ht="13.2" x14ac:dyDescent="0.25">
      <c r="A893" s="8"/>
      <c r="B893">
        <f t="shared" si="79"/>
        <v>0</v>
      </c>
      <c r="C893">
        <f t="shared" si="80"/>
        <v>0</v>
      </c>
      <c r="D893">
        <f t="shared" si="81"/>
        <v>0</v>
      </c>
      <c r="E893">
        <f t="shared" si="82"/>
        <v>0</v>
      </c>
      <c r="F893">
        <f t="shared" si="83"/>
        <v>0</v>
      </c>
      <c r="G893">
        <f t="shared" si="84"/>
        <v>0</v>
      </c>
    </row>
    <row r="894" spans="1:7" ht="13.2" x14ac:dyDescent="0.25">
      <c r="A894" s="8"/>
      <c r="B894">
        <f t="shared" si="79"/>
        <v>0</v>
      </c>
      <c r="C894">
        <f t="shared" si="80"/>
        <v>0</v>
      </c>
      <c r="D894">
        <f t="shared" si="81"/>
        <v>0</v>
      </c>
      <c r="E894">
        <f t="shared" si="82"/>
        <v>0</v>
      </c>
      <c r="F894">
        <f t="shared" si="83"/>
        <v>0</v>
      </c>
      <c r="G894">
        <f t="shared" si="84"/>
        <v>0</v>
      </c>
    </row>
    <row r="895" spans="1:7" ht="13.2" x14ac:dyDescent="0.25">
      <c r="A895" s="8"/>
      <c r="B895">
        <f t="shared" si="79"/>
        <v>0</v>
      </c>
      <c r="C895">
        <f t="shared" si="80"/>
        <v>0</v>
      </c>
      <c r="D895">
        <f t="shared" si="81"/>
        <v>0</v>
      </c>
      <c r="E895">
        <f t="shared" si="82"/>
        <v>0</v>
      </c>
      <c r="F895">
        <f t="shared" si="83"/>
        <v>0</v>
      </c>
      <c r="G895">
        <f t="shared" si="84"/>
        <v>0</v>
      </c>
    </row>
    <row r="896" spans="1:7" ht="13.2" x14ac:dyDescent="0.25">
      <c r="A896" s="6">
        <v>1</v>
      </c>
      <c r="B896">
        <f t="shared" si="79"/>
        <v>1</v>
      </c>
      <c r="C896">
        <f t="shared" si="80"/>
        <v>0</v>
      </c>
      <c r="D896">
        <f t="shared" si="81"/>
        <v>0</v>
      </c>
      <c r="E896">
        <f t="shared" si="82"/>
        <v>0</v>
      </c>
      <c r="F896">
        <f t="shared" si="83"/>
        <v>0</v>
      </c>
      <c r="G896">
        <f t="shared" si="84"/>
        <v>0</v>
      </c>
    </row>
    <row r="897" spans="1:7" ht="13.2" x14ac:dyDescent="0.25">
      <c r="A897" s="8"/>
      <c r="B897">
        <f t="shared" si="79"/>
        <v>0</v>
      </c>
      <c r="C897">
        <f t="shared" si="80"/>
        <v>0</v>
      </c>
      <c r="D897">
        <f t="shared" si="81"/>
        <v>0</v>
      </c>
      <c r="E897">
        <f t="shared" si="82"/>
        <v>0</v>
      </c>
      <c r="F897">
        <f t="shared" si="83"/>
        <v>0</v>
      </c>
      <c r="G897">
        <f t="shared" si="84"/>
        <v>0</v>
      </c>
    </row>
    <row r="898" spans="1:7" ht="13.2" x14ac:dyDescent="0.25">
      <c r="A898" s="8"/>
      <c r="B898">
        <f t="shared" si="79"/>
        <v>0</v>
      </c>
      <c r="C898">
        <f t="shared" si="80"/>
        <v>0</v>
      </c>
      <c r="D898">
        <f t="shared" si="81"/>
        <v>0</v>
      </c>
      <c r="E898">
        <f t="shared" si="82"/>
        <v>0</v>
      </c>
      <c r="F898">
        <f t="shared" si="83"/>
        <v>0</v>
      </c>
      <c r="G898">
        <f t="shared" si="84"/>
        <v>0</v>
      </c>
    </row>
    <row r="899" spans="1:7" ht="13.2" x14ac:dyDescent="0.25">
      <c r="A899" s="6">
        <v>1.99399907999999</v>
      </c>
      <c r="B899">
        <f t="shared" ref="B899:B962" si="85">IF(AND($A899&gt;0,$A899&lt;10),1,0)</f>
        <v>1</v>
      </c>
      <c r="C899">
        <f t="shared" ref="C899:C962" si="86">IF(AND($A899&gt;10,$A899&lt;100),1,0)</f>
        <v>0</v>
      </c>
      <c r="D899">
        <f t="shared" ref="D899:D962" si="87">IF(AND($A899&gt;100,$A899&lt;1000),1,0)</f>
        <v>0</v>
      </c>
      <c r="E899">
        <f t="shared" ref="E899:E962" si="88">IF(AND($A899&gt;1000,$A899&lt;10000),1,0)</f>
        <v>0</v>
      </c>
      <c r="F899">
        <f t="shared" ref="F899:F962" si="89">IF(AND($A899&gt;10000,$A899&lt;100000),1,0)</f>
        <v>0</v>
      </c>
      <c r="G899">
        <f t="shared" ref="G899:G962" si="90">IF($A899&gt;100000,1,0)</f>
        <v>0</v>
      </c>
    </row>
    <row r="900" spans="1:7" ht="13.2" x14ac:dyDescent="0.25">
      <c r="A900" s="8"/>
      <c r="B900">
        <f t="shared" si="85"/>
        <v>0</v>
      </c>
      <c r="C900">
        <f t="shared" si="86"/>
        <v>0</v>
      </c>
      <c r="D900">
        <f t="shared" si="87"/>
        <v>0</v>
      </c>
      <c r="E900">
        <f t="shared" si="88"/>
        <v>0</v>
      </c>
      <c r="F900">
        <f t="shared" si="89"/>
        <v>0</v>
      </c>
      <c r="G900">
        <f t="shared" si="90"/>
        <v>0</v>
      </c>
    </row>
    <row r="901" spans="1:7" ht="13.2" x14ac:dyDescent="0.25">
      <c r="A901" s="8"/>
      <c r="B901">
        <f t="shared" si="85"/>
        <v>0</v>
      </c>
      <c r="C901">
        <f t="shared" si="86"/>
        <v>0</v>
      </c>
      <c r="D901">
        <f t="shared" si="87"/>
        <v>0</v>
      </c>
      <c r="E901">
        <f t="shared" si="88"/>
        <v>0</v>
      </c>
      <c r="F901">
        <f t="shared" si="89"/>
        <v>0</v>
      </c>
      <c r="G901">
        <f t="shared" si="90"/>
        <v>0</v>
      </c>
    </row>
    <row r="902" spans="1:7" ht="13.2" x14ac:dyDescent="0.25">
      <c r="A902" s="8"/>
      <c r="B902">
        <f t="shared" si="85"/>
        <v>0</v>
      </c>
      <c r="C902">
        <f t="shared" si="86"/>
        <v>0</v>
      </c>
      <c r="D902">
        <f t="shared" si="87"/>
        <v>0</v>
      </c>
      <c r="E902">
        <f t="shared" si="88"/>
        <v>0</v>
      </c>
      <c r="F902">
        <f t="shared" si="89"/>
        <v>0</v>
      </c>
      <c r="G902">
        <f t="shared" si="90"/>
        <v>0</v>
      </c>
    </row>
    <row r="903" spans="1:7" ht="13.2" x14ac:dyDescent="0.25">
      <c r="A903" s="8"/>
      <c r="B903">
        <f t="shared" si="85"/>
        <v>0</v>
      </c>
      <c r="C903">
        <f t="shared" si="86"/>
        <v>0</v>
      </c>
      <c r="D903">
        <f t="shared" si="87"/>
        <v>0</v>
      </c>
      <c r="E903">
        <f t="shared" si="88"/>
        <v>0</v>
      </c>
      <c r="F903">
        <f t="shared" si="89"/>
        <v>0</v>
      </c>
      <c r="G903">
        <f t="shared" si="90"/>
        <v>0</v>
      </c>
    </row>
    <row r="904" spans="1:7" ht="13.2" x14ac:dyDescent="0.25">
      <c r="A904" s="8"/>
      <c r="B904">
        <f t="shared" si="85"/>
        <v>0</v>
      </c>
      <c r="C904">
        <f t="shared" si="86"/>
        <v>0</v>
      </c>
      <c r="D904">
        <f t="shared" si="87"/>
        <v>0</v>
      </c>
      <c r="E904">
        <f t="shared" si="88"/>
        <v>0</v>
      </c>
      <c r="F904">
        <f t="shared" si="89"/>
        <v>0</v>
      </c>
      <c r="G904">
        <f t="shared" si="90"/>
        <v>0</v>
      </c>
    </row>
    <row r="905" spans="1:7" ht="13.2" x14ac:dyDescent="0.25">
      <c r="A905" s="8"/>
      <c r="B905">
        <f t="shared" si="85"/>
        <v>0</v>
      </c>
      <c r="C905">
        <f t="shared" si="86"/>
        <v>0</v>
      </c>
      <c r="D905">
        <f t="shared" si="87"/>
        <v>0</v>
      </c>
      <c r="E905">
        <f t="shared" si="88"/>
        <v>0</v>
      </c>
      <c r="F905">
        <f t="shared" si="89"/>
        <v>0</v>
      </c>
      <c r="G905">
        <f t="shared" si="90"/>
        <v>0</v>
      </c>
    </row>
    <row r="906" spans="1:7" ht="13.2" x14ac:dyDescent="0.25">
      <c r="A906" s="6">
        <v>1.1000000000000001</v>
      </c>
      <c r="B906">
        <f t="shared" si="85"/>
        <v>1</v>
      </c>
      <c r="C906">
        <f t="shared" si="86"/>
        <v>0</v>
      </c>
      <c r="D906">
        <f t="shared" si="87"/>
        <v>0</v>
      </c>
      <c r="E906">
        <f t="shared" si="88"/>
        <v>0</v>
      </c>
      <c r="F906">
        <f t="shared" si="89"/>
        <v>0</v>
      </c>
      <c r="G906">
        <f t="shared" si="90"/>
        <v>0</v>
      </c>
    </row>
    <row r="907" spans="1:7" ht="13.2" x14ac:dyDescent="0.25">
      <c r="A907" s="8"/>
      <c r="B907">
        <f t="shared" si="85"/>
        <v>0</v>
      </c>
      <c r="C907">
        <f t="shared" si="86"/>
        <v>0</v>
      </c>
      <c r="D907">
        <f t="shared" si="87"/>
        <v>0</v>
      </c>
      <c r="E907">
        <f t="shared" si="88"/>
        <v>0</v>
      </c>
      <c r="F907">
        <f t="shared" si="89"/>
        <v>0</v>
      </c>
      <c r="G907">
        <f t="shared" si="90"/>
        <v>0</v>
      </c>
    </row>
    <row r="908" spans="1:7" ht="13.2" x14ac:dyDescent="0.25">
      <c r="A908" s="8"/>
      <c r="B908">
        <f t="shared" si="85"/>
        <v>0</v>
      </c>
      <c r="C908">
        <f t="shared" si="86"/>
        <v>0</v>
      </c>
      <c r="D908">
        <f t="shared" si="87"/>
        <v>0</v>
      </c>
      <c r="E908">
        <f t="shared" si="88"/>
        <v>0</v>
      </c>
      <c r="F908">
        <f t="shared" si="89"/>
        <v>0</v>
      </c>
      <c r="G908">
        <f t="shared" si="90"/>
        <v>0</v>
      </c>
    </row>
    <row r="909" spans="1:7" ht="13.2" x14ac:dyDescent="0.25">
      <c r="A909" s="8"/>
      <c r="B909">
        <f t="shared" si="85"/>
        <v>0</v>
      </c>
      <c r="C909">
        <f t="shared" si="86"/>
        <v>0</v>
      </c>
      <c r="D909">
        <f t="shared" si="87"/>
        <v>0</v>
      </c>
      <c r="E909">
        <f t="shared" si="88"/>
        <v>0</v>
      </c>
      <c r="F909">
        <f t="shared" si="89"/>
        <v>0</v>
      </c>
      <c r="G909">
        <f t="shared" si="90"/>
        <v>0</v>
      </c>
    </row>
    <row r="910" spans="1:7" ht="13.2" x14ac:dyDescent="0.25">
      <c r="A910" s="6">
        <v>4.0999999999999996</v>
      </c>
      <c r="B910">
        <f t="shared" si="85"/>
        <v>1</v>
      </c>
      <c r="C910">
        <f t="shared" si="86"/>
        <v>0</v>
      </c>
      <c r="D910">
        <f t="shared" si="87"/>
        <v>0</v>
      </c>
      <c r="E910">
        <f t="shared" si="88"/>
        <v>0</v>
      </c>
      <c r="F910">
        <f t="shared" si="89"/>
        <v>0</v>
      </c>
      <c r="G910">
        <f t="shared" si="90"/>
        <v>0</v>
      </c>
    </row>
    <row r="911" spans="1:7" ht="13.2" x14ac:dyDescent="0.25">
      <c r="A911" s="6">
        <v>2.23676045414099</v>
      </c>
      <c r="B911">
        <f t="shared" si="85"/>
        <v>1</v>
      </c>
      <c r="C911">
        <f t="shared" si="86"/>
        <v>0</v>
      </c>
      <c r="D911">
        <f t="shared" si="87"/>
        <v>0</v>
      </c>
      <c r="E911">
        <f t="shared" si="88"/>
        <v>0</v>
      </c>
      <c r="F911">
        <f t="shared" si="89"/>
        <v>0</v>
      </c>
      <c r="G911">
        <f t="shared" si="90"/>
        <v>0</v>
      </c>
    </row>
    <row r="912" spans="1:7" ht="13.2" x14ac:dyDescent="0.25">
      <c r="A912" s="8"/>
      <c r="B912">
        <f t="shared" si="85"/>
        <v>0</v>
      </c>
      <c r="C912">
        <f t="shared" si="86"/>
        <v>0</v>
      </c>
      <c r="D912">
        <f t="shared" si="87"/>
        <v>0</v>
      </c>
      <c r="E912">
        <f t="shared" si="88"/>
        <v>0</v>
      </c>
      <c r="F912">
        <f t="shared" si="89"/>
        <v>0</v>
      </c>
      <c r="G912">
        <f t="shared" si="90"/>
        <v>0</v>
      </c>
    </row>
    <row r="913" spans="1:7" ht="13.2" x14ac:dyDescent="0.25">
      <c r="A913" s="8"/>
      <c r="B913">
        <f t="shared" si="85"/>
        <v>0</v>
      </c>
      <c r="C913">
        <f t="shared" si="86"/>
        <v>0</v>
      </c>
      <c r="D913">
        <f t="shared" si="87"/>
        <v>0</v>
      </c>
      <c r="E913">
        <f t="shared" si="88"/>
        <v>0</v>
      </c>
      <c r="F913">
        <f t="shared" si="89"/>
        <v>0</v>
      </c>
      <c r="G913">
        <f t="shared" si="90"/>
        <v>0</v>
      </c>
    </row>
    <row r="914" spans="1:7" ht="13.2" x14ac:dyDescent="0.25">
      <c r="A914" s="8"/>
      <c r="B914">
        <f t="shared" si="85"/>
        <v>0</v>
      </c>
      <c r="C914">
        <f t="shared" si="86"/>
        <v>0</v>
      </c>
      <c r="D914">
        <f t="shared" si="87"/>
        <v>0</v>
      </c>
      <c r="E914">
        <f t="shared" si="88"/>
        <v>0</v>
      </c>
      <c r="F914">
        <f t="shared" si="89"/>
        <v>0</v>
      </c>
      <c r="G914">
        <f t="shared" si="90"/>
        <v>0</v>
      </c>
    </row>
    <row r="915" spans="1:7" ht="13.2" x14ac:dyDescent="0.25">
      <c r="A915" s="8"/>
      <c r="B915">
        <f t="shared" si="85"/>
        <v>0</v>
      </c>
      <c r="C915">
        <f t="shared" si="86"/>
        <v>0</v>
      </c>
      <c r="D915">
        <f t="shared" si="87"/>
        <v>0</v>
      </c>
      <c r="E915">
        <f t="shared" si="88"/>
        <v>0</v>
      </c>
      <c r="F915">
        <f t="shared" si="89"/>
        <v>0</v>
      </c>
      <c r="G915">
        <f t="shared" si="90"/>
        <v>0</v>
      </c>
    </row>
    <row r="916" spans="1:7" ht="13.2" x14ac:dyDescent="0.25">
      <c r="A916" s="6">
        <v>3.8942630274282002</v>
      </c>
      <c r="B916">
        <f t="shared" si="85"/>
        <v>1</v>
      </c>
      <c r="C916">
        <f t="shared" si="86"/>
        <v>0</v>
      </c>
      <c r="D916">
        <f t="shared" si="87"/>
        <v>0</v>
      </c>
      <c r="E916">
        <f t="shared" si="88"/>
        <v>0</v>
      </c>
      <c r="F916">
        <f t="shared" si="89"/>
        <v>0</v>
      </c>
      <c r="G916">
        <f t="shared" si="90"/>
        <v>0</v>
      </c>
    </row>
    <row r="917" spans="1:7" ht="13.2" x14ac:dyDescent="0.25">
      <c r="A917" s="8"/>
      <c r="B917">
        <f t="shared" si="85"/>
        <v>0</v>
      </c>
      <c r="C917">
        <f t="shared" si="86"/>
        <v>0</v>
      </c>
      <c r="D917">
        <f t="shared" si="87"/>
        <v>0</v>
      </c>
      <c r="E917">
        <f t="shared" si="88"/>
        <v>0</v>
      </c>
      <c r="F917">
        <f t="shared" si="89"/>
        <v>0</v>
      </c>
      <c r="G917">
        <f t="shared" si="90"/>
        <v>0</v>
      </c>
    </row>
    <row r="918" spans="1:7" ht="13.2" x14ac:dyDescent="0.25">
      <c r="A918" s="6">
        <v>4.75</v>
      </c>
      <c r="B918">
        <f t="shared" si="85"/>
        <v>1</v>
      </c>
      <c r="C918">
        <f t="shared" si="86"/>
        <v>0</v>
      </c>
      <c r="D918">
        <f t="shared" si="87"/>
        <v>0</v>
      </c>
      <c r="E918">
        <f t="shared" si="88"/>
        <v>0</v>
      </c>
      <c r="F918">
        <f t="shared" si="89"/>
        <v>0</v>
      </c>
      <c r="G918">
        <f t="shared" si="90"/>
        <v>0</v>
      </c>
    </row>
    <row r="919" spans="1:7" ht="13.2" x14ac:dyDescent="0.25">
      <c r="A919" s="8"/>
      <c r="B919">
        <f t="shared" si="85"/>
        <v>0</v>
      </c>
      <c r="C919">
        <f t="shared" si="86"/>
        <v>0</v>
      </c>
      <c r="D919">
        <f t="shared" si="87"/>
        <v>0</v>
      </c>
      <c r="E919">
        <f t="shared" si="88"/>
        <v>0</v>
      </c>
      <c r="F919">
        <f t="shared" si="89"/>
        <v>0</v>
      </c>
      <c r="G919">
        <f t="shared" si="90"/>
        <v>0</v>
      </c>
    </row>
    <row r="920" spans="1:7" ht="13.2" x14ac:dyDescent="0.25">
      <c r="A920" s="8"/>
      <c r="B920">
        <f t="shared" si="85"/>
        <v>0</v>
      </c>
      <c r="C920">
        <f t="shared" si="86"/>
        <v>0</v>
      </c>
      <c r="D920">
        <f t="shared" si="87"/>
        <v>0</v>
      </c>
      <c r="E920">
        <f t="shared" si="88"/>
        <v>0</v>
      </c>
      <c r="F920">
        <f t="shared" si="89"/>
        <v>0</v>
      </c>
      <c r="G920">
        <f t="shared" si="90"/>
        <v>0</v>
      </c>
    </row>
    <row r="921" spans="1:7" ht="13.2" x14ac:dyDescent="0.25">
      <c r="A921" s="8"/>
      <c r="B921">
        <f t="shared" si="85"/>
        <v>0</v>
      </c>
      <c r="C921">
        <f t="shared" si="86"/>
        <v>0</v>
      </c>
      <c r="D921">
        <f t="shared" si="87"/>
        <v>0</v>
      </c>
      <c r="E921">
        <f t="shared" si="88"/>
        <v>0</v>
      </c>
      <c r="F921">
        <f t="shared" si="89"/>
        <v>0</v>
      </c>
      <c r="G921">
        <f t="shared" si="90"/>
        <v>0</v>
      </c>
    </row>
    <row r="922" spans="1:7" ht="13.2" x14ac:dyDescent="0.25">
      <c r="A922" s="6">
        <v>6.9428470779760003</v>
      </c>
      <c r="B922">
        <f t="shared" si="85"/>
        <v>1</v>
      </c>
      <c r="C922">
        <f t="shared" si="86"/>
        <v>0</v>
      </c>
      <c r="D922">
        <f t="shared" si="87"/>
        <v>0</v>
      </c>
      <c r="E922">
        <f t="shared" si="88"/>
        <v>0</v>
      </c>
      <c r="F922">
        <f t="shared" si="89"/>
        <v>0</v>
      </c>
      <c r="G922">
        <f t="shared" si="90"/>
        <v>0</v>
      </c>
    </row>
    <row r="923" spans="1:7" ht="13.2" x14ac:dyDescent="0.25">
      <c r="A923" s="6">
        <v>1.0287797973023001</v>
      </c>
      <c r="B923">
        <f t="shared" si="85"/>
        <v>1</v>
      </c>
      <c r="C923">
        <f t="shared" si="86"/>
        <v>0</v>
      </c>
      <c r="D923">
        <f t="shared" si="87"/>
        <v>0</v>
      </c>
      <c r="E923">
        <f t="shared" si="88"/>
        <v>0</v>
      </c>
      <c r="F923">
        <f t="shared" si="89"/>
        <v>0</v>
      </c>
      <c r="G923">
        <f t="shared" si="90"/>
        <v>0</v>
      </c>
    </row>
    <row r="924" spans="1:7" ht="13.2" x14ac:dyDescent="0.25">
      <c r="A924" s="6">
        <v>0.99701289536890503</v>
      </c>
      <c r="B924">
        <f t="shared" si="85"/>
        <v>1</v>
      </c>
      <c r="C924">
        <f t="shared" si="86"/>
        <v>0</v>
      </c>
      <c r="D924">
        <f t="shared" si="87"/>
        <v>0</v>
      </c>
      <c r="E924">
        <f t="shared" si="88"/>
        <v>0</v>
      </c>
      <c r="F924">
        <f t="shared" si="89"/>
        <v>0</v>
      </c>
      <c r="G924">
        <f t="shared" si="90"/>
        <v>0</v>
      </c>
    </row>
    <row r="925" spans="1:7" ht="13.2" x14ac:dyDescent="0.25">
      <c r="A925" s="8"/>
      <c r="B925">
        <f t="shared" si="85"/>
        <v>0</v>
      </c>
      <c r="C925">
        <f t="shared" si="86"/>
        <v>0</v>
      </c>
      <c r="D925">
        <f t="shared" si="87"/>
        <v>0</v>
      </c>
      <c r="E925">
        <f t="shared" si="88"/>
        <v>0</v>
      </c>
      <c r="F925">
        <f t="shared" si="89"/>
        <v>0</v>
      </c>
      <c r="G925">
        <f t="shared" si="90"/>
        <v>0</v>
      </c>
    </row>
    <row r="926" spans="1:7" ht="13.2" x14ac:dyDescent="0.25">
      <c r="A926" s="8"/>
      <c r="B926">
        <f t="shared" si="85"/>
        <v>0</v>
      </c>
      <c r="C926">
        <f t="shared" si="86"/>
        <v>0</v>
      </c>
      <c r="D926">
        <f t="shared" si="87"/>
        <v>0</v>
      </c>
      <c r="E926">
        <f t="shared" si="88"/>
        <v>0</v>
      </c>
      <c r="F926">
        <f t="shared" si="89"/>
        <v>0</v>
      </c>
      <c r="G926">
        <f t="shared" si="90"/>
        <v>0</v>
      </c>
    </row>
    <row r="927" spans="1:7" ht="13.2" x14ac:dyDescent="0.25">
      <c r="A927" s="8"/>
      <c r="B927">
        <f t="shared" si="85"/>
        <v>0</v>
      </c>
      <c r="C927">
        <f t="shared" si="86"/>
        <v>0</v>
      </c>
      <c r="D927">
        <f t="shared" si="87"/>
        <v>0</v>
      </c>
      <c r="E927">
        <f t="shared" si="88"/>
        <v>0</v>
      </c>
      <c r="F927">
        <f t="shared" si="89"/>
        <v>0</v>
      </c>
      <c r="G927">
        <f t="shared" si="90"/>
        <v>0</v>
      </c>
    </row>
    <row r="928" spans="1:7" ht="13.2" x14ac:dyDescent="0.25">
      <c r="A928" s="6">
        <v>1.1837652820307001</v>
      </c>
      <c r="B928">
        <f t="shared" si="85"/>
        <v>1</v>
      </c>
      <c r="C928">
        <f t="shared" si="86"/>
        <v>0</v>
      </c>
      <c r="D928">
        <f t="shared" si="87"/>
        <v>0</v>
      </c>
      <c r="E928">
        <f t="shared" si="88"/>
        <v>0</v>
      </c>
      <c r="F928">
        <f t="shared" si="89"/>
        <v>0</v>
      </c>
      <c r="G928">
        <f t="shared" si="90"/>
        <v>0</v>
      </c>
    </row>
    <row r="929" spans="1:7" ht="13.2" x14ac:dyDescent="0.25">
      <c r="A929" s="8"/>
      <c r="B929">
        <f t="shared" si="85"/>
        <v>0</v>
      </c>
      <c r="C929">
        <f t="shared" si="86"/>
        <v>0</v>
      </c>
      <c r="D929">
        <f t="shared" si="87"/>
        <v>0</v>
      </c>
      <c r="E929">
        <f t="shared" si="88"/>
        <v>0</v>
      </c>
      <c r="F929">
        <f t="shared" si="89"/>
        <v>0</v>
      </c>
      <c r="G929">
        <f t="shared" si="90"/>
        <v>0</v>
      </c>
    </row>
    <row r="930" spans="1:7" ht="13.2" x14ac:dyDescent="0.25">
      <c r="A930" s="8"/>
      <c r="B930">
        <f t="shared" si="85"/>
        <v>0</v>
      </c>
      <c r="C930">
        <f t="shared" si="86"/>
        <v>0</v>
      </c>
      <c r="D930">
        <f t="shared" si="87"/>
        <v>0</v>
      </c>
      <c r="E930">
        <f t="shared" si="88"/>
        <v>0</v>
      </c>
      <c r="F930">
        <f t="shared" si="89"/>
        <v>0</v>
      </c>
      <c r="G930">
        <f t="shared" si="90"/>
        <v>0</v>
      </c>
    </row>
    <row r="931" spans="1:7" ht="13.2" x14ac:dyDescent="0.25">
      <c r="A931" s="8"/>
      <c r="B931">
        <f t="shared" si="85"/>
        <v>0</v>
      </c>
      <c r="C931">
        <f t="shared" si="86"/>
        <v>0</v>
      </c>
      <c r="D931">
        <f t="shared" si="87"/>
        <v>0</v>
      </c>
      <c r="E931">
        <f t="shared" si="88"/>
        <v>0</v>
      </c>
      <c r="F931">
        <f t="shared" si="89"/>
        <v>0</v>
      </c>
      <c r="G931">
        <f t="shared" si="90"/>
        <v>0</v>
      </c>
    </row>
    <row r="932" spans="1:7" ht="13.2" x14ac:dyDescent="0.25">
      <c r="A932" s="8"/>
      <c r="B932">
        <f t="shared" si="85"/>
        <v>0</v>
      </c>
      <c r="C932">
        <f t="shared" si="86"/>
        <v>0</v>
      </c>
      <c r="D932">
        <f t="shared" si="87"/>
        <v>0</v>
      </c>
      <c r="E932">
        <f t="shared" si="88"/>
        <v>0</v>
      </c>
      <c r="F932">
        <f t="shared" si="89"/>
        <v>0</v>
      </c>
      <c r="G932">
        <f t="shared" si="90"/>
        <v>0</v>
      </c>
    </row>
    <row r="933" spans="1:7" ht="13.2" x14ac:dyDescent="0.25">
      <c r="A933" s="8"/>
      <c r="B933">
        <f t="shared" si="85"/>
        <v>0</v>
      </c>
      <c r="C933">
        <f t="shared" si="86"/>
        <v>0</v>
      </c>
      <c r="D933">
        <f t="shared" si="87"/>
        <v>0</v>
      </c>
      <c r="E933">
        <f t="shared" si="88"/>
        <v>0</v>
      </c>
      <c r="F933">
        <f t="shared" si="89"/>
        <v>0</v>
      </c>
      <c r="G933">
        <f t="shared" si="90"/>
        <v>0</v>
      </c>
    </row>
    <row r="934" spans="1:7" ht="13.2" x14ac:dyDescent="0.25">
      <c r="A934" s="6">
        <v>1.0397953568742999</v>
      </c>
      <c r="B934">
        <f t="shared" si="85"/>
        <v>1</v>
      </c>
      <c r="C934">
        <f t="shared" si="86"/>
        <v>0</v>
      </c>
      <c r="D934">
        <f t="shared" si="87"/>
        <v>0</v>
      </c>
      <c r="E934">
        <f t="shared" si="88"/>
        <v>0</v>
      </c>
      <c r="F934">
        <f t="shared" si="89"/>
        <v>0</v>
      </c>
      <c r="G934">
        <f t="shared" si="90"/>
        <v>0</v>
      </c>
    </row>
    <row r="935" spans="1:7" ht="13.2" x14ac:dyDescent="0.25">
      <c r="A935" s="8"/>
      <c r="B935">
        <f t="shared" si="85"/>
        <v>0</v>
      </c>
      <c r="C935">
        <f t="shared" si="86"/>
        <v>0</v>
      </c>
      <c r="D935">
        <f t="shared" si="87"/>
        <v>0</v>
      </c>
      <c r="E935">
        <f t="shared" si="88"/>
        <v>0</v>
      </c>
      <c r="F935">
        <f t="shared" si="89"/>
        <v>0</v>
      </c>
      <c r="G935">
        <f t="shared" si="90"/>
        <v>0</v>
      </c>
    </row>
    <row r="936" spans="1:7" ht="13.2" x14ac:dyDescent="0.25">
      <c r="A936" s="8"/>
      <c r="B936">
        <f t="shared" si="85"/>
        <v>0</v>
      </c>
      <c r="C936">
        <f t="shared" si="86"/>
        <v>0</v>
      </c>
      <c r="D936">
        <f t="shared" si="87"/>
        <v>0</v>
      </c>
      <c r="E936">
        <f t="shared" si="88"/>
        <v>0</v>
      </c>
      <c r="F936">
        <f t="shared" si="89"/>
        <v>0</v>
      </c>
      <c r="G936">
        <f t="shared" si="90"/>
        <v>0</v>
      </c>
    </row>
    <row r="937" spans="1:7" ht="13.2" x14ac:dyDescent="0.25">
      <c r="A937" s="8"/>
      <c r="B937">
        <f t="shared" si="85"/>
        <v>0</v>
      </c>
      <c r="C937">
        <f t="shared" si="86"/>
        <v>0</v>
      </c>
      <c r="D937">
        <f t="shared" si="87"/>
        <v>0</v>
      </c>
      <c r="E937">
        <f t="shared" si="88"/>
        <v>0</v>
      </c>
      <c r="F937">
        <f t="shared" si="89"/>
        <v>0</v>
      </c>
      <c r="G937">
        <f t="shared" si="90"/>
        <v>0</v>
      </c>
    </row>
    <row r="938" spans="1:7" ht="13.2" x14ac:dyDescent="0.25">
      <c r="A938" s="8"/>
      <c r="B938">
        <f t="shared" si="85"/>
        <v>0</v>
      </c>
      <c r="C938">
        <f t="shared" si="86"/>
        <v>0</v>
      </c>
      <c r="D938">
        <f t="shared" si="87"/>
        <v>0</v>
      </c>
      <c r="E938">
        <f t="shared" si="88"/>
        <v>0</v>
      </c>
      <c r="F938">
        <f t="shared" si="89"/>
        <v>0</v>
      </c>
      <c r="G938">
        <f t="shared" si="90"/>
        <v>0</v>
      </c>
    </row>
    <row r="939" spans="1:7" ht="13.2" x14ac:dyDescent="0.25">
      <c r="A939" s="8"/>
      <c r="B939">
        <f t="shared" si="85"/>
        <v>0</v>
      </c>
      <c r="C939">
        <f t="shared" si="86"/>
        <v>0</v>
      </c>
      <c r="D939">
        <f t="shared" si="87"/>
        <v>0</v>
      </c>
      <c r="E939">
        <f t="shared" si="88"/>
        <v>0</v>
      </c>
      <c r="F939">
        <f t="shared" si="89"/>
        <v>0</v>
      </c>
      <c r="G939">
        <f t="shared" si="90"/>
        <v>0</v>
      </c>
    </row>
    <row r="940" spans="1:7" ht="13.2" x14ac:dyDescent="0.25">
      <c r="A940" s="8"/>
      <c r="B940">
        <f t="shared" si="85"/>
        <v>0</v>
      </c>
      <c r="C940">
        <f t="shared" si="86"/>
        <v>0</v>
      </c>
      <c r="D940">
        <f t="shared" si="87"/>
        <v>0</v>
      </c>
      <c r="E940">
        <f t="shared" si="88"/>
        <v>0</v>
      </c>
      <c r="F940">
        <f t="shared" si="89"/>
        <v>0</v>
      </c>
      <c r="G940">
        <f t="shared" si="90"/>
        <v>0</v>
      </c>
    </row>
    <row r="941" spans="1:7" ht="13.2" x14ac:dyDescent="0.25">
      <c r="A941" s="8"/>
      <c r="B941">
        <f t="shared" si="85"/>
        <v>0</v>
      </c>
      <c r="C941">
        <f t="shared" si="86"/>
        <v>0</v>
      </c>
      <c r="D941">
        <f t="shared" si="87"/>
        <v>0</v>
      </c>
      <c r="E941">
        <f t="shared" si="88"/>
        <v>0</v>
      </c>
      <c r="F941">
        <f t="shared" si="89"/>
        <v>0</v>
      </c>
      <c r="G941">
        <f t="shared" si="90"/>
        <v>0</v>
      </c>
    </row>
    <row r="942" spans="1:7" ht="13.2" x14ac:dyDescent="0.25">
      <c r="A942" s="8"/>
      <c r="B942">
        <f t="shared" si="85"/>
        <v>0</v>
      </c>
      <c r="C942">
        <f t="shared" si="86"/>
        <v>0</v>
      </c>
      <c r="D942">
        <f t="shared" si="87"/>
        <v>0</v>
      </c>
      <c r="E942">
        <f t="shared" si="88"/>
        <v>0</v>
      </c>
      <c r="F942">
        <f t="shared" si="89"/>
        <v>0</v>
      </c>
      <c r="G942">
        <f t="shared" si="90"/>
        <v>0</v>
      </c>
    </row>
    <row r="943" spans="1:7" ht="13.2" x14ac:dyDescent="0.25">
      <c r="A943" s="8"/>
      <c r="B943">
        <f t="shared" si="85"/>
        <v>0</v>
      </c>
      <c r="C943">
        <f t="shared" si="86"/>
        <v>0</v>
      </c>
      <c r="D943">
        <f t="shared" si="87"/>
        <v>0</v>
      </c>
      <c r="E943">
        <f t="shared" si="88"/>
        <v>0</v>
      </c>
      <c r="F943">
        <f t="shared" si="89"/>
        <v>0</v>
      </c>
      <c r="G943">
        <f t="shared" si="90"/>
        <v>0</v>
      </c>
    </row>
    <row r="944" spans="1:7" ht="13.2" x14ac:dyDescent="0.25">
      <c r="A944" s="6">
        <v>0.95</v>
      </c>
      <c r="B944">
        <f t="shared" si="85"/>
        <v>1</v>
      </c>
      <c r="C944">
        <f t="shared" si="86"/>
        <v>0</v>
      </c>
      <c r="D944">
        <f t="shared" si="87"/>
        <v>0</v>
      </c>
      <c r="E944">
        <f t="shared" si="88"/>
        <v>0</v>
      </c>
      <c r="F944">
        <f t="shared" si="89"/>
        <v>0</v>
      </c>
      <c r="G944">
        <f t="shared" si="90"/>
        <v>0</v>
      </c>
    </row>
    <row r="945" spans="1:7" ht="13.2" x14ac:dyDescent="0.25">
      <c r="A945" s="8"/>
      <c r="B945">
        <f t="shared" si="85"/>
        <v>0</v>
      </c>
      <c r="C945">
        <f t="shared" si="86"/>
        <v>0</v>
      </c>
      <c r="D945">
        <f t="shared" si="87"/>
        <v>0</v>
      </c>
      <c r="E945">
        <f t="shared" si="88"/>
        <v>0</v>
      </c>
      <c r="F945">
        <f t="shared" si="89"/>
        <v>0</v>
      </c>
      <c r="G945">
        <f t="shared" si="90"/>
        <v>0</v>
      </c>
    </row>
    <row r="946" spans="1:7" ht="13.2" x14ac:dyDescent="0.25">
      <c r="A946" s="8"/>
      <c r="B946">
        <f t="shared" si="85"/>
        <v>0</v>
      </c>
      <c r="C946">
        <f t="shared" si="86"/>
        <v>0</v>
      </c>
      <c r="D946">
        <f t="shared" si="87"/>
        <v>0</v>
      </c>
      <c r="E946">
        <f t="shared" si="88"/>
        <v>0</v>
      </c>
      <c r="F946">
        <f t="shared" si="89"/>
        <v>0</v>
      </c>
      <c r="G946">
        <f t="shared" si="90"/>
        <v>0</v>
      </c>
    </row>
    <row r="947" spans="1:7" ht="13.2" x14ac:dyDescent="0.25">
      <c r="A947" s="8"/>
      <c r="B947">
        <f t="shared" si="85"/>
        <v>0</v>
      </c>
      <c r="C947">
        <f t="shared" si="86"/>
        <v>0</v>
      </c>
      <c r="D947">
        <f t="shared" si="87"/>
        <v>0</v>
      </c>
      <c r="E947">
        <f t="shared" si="88"/>
        <v>0</v>
      </c>
      <c r="F947">
        <f t="shared" si="89"/>
        <v>0</v>
      </c>
      <c r="G947">
        <f t="shared" si="90"/>
        <v>0</v>
      </c>
    </row>
    <row r="948" spans="1:7" ht="13.2" x14ac:dyDescent="0.25">
      <c r="A948" s="8"/>
      <c r="B948">
        <f t="shared" si="85"/>
        <v>0</v>
      </c>
      <c r="C948">
        <f t="shared" si="86"/>
        <v>0</v>
      </c>
      <c r="D948">
        <f t="shared" si="87"/>
        <v>0</v>
      </c>
      <c r="E948">
        <f t="shared" si="88"/>
        <v>0</v>
      </c>
      <c r="F948">
        <f t="shared" si="89"/>
        <v>0</v>
      </c>
      <c r="G948">
        <f t="shared" si="90"/>
        <v>0</v>
      </c>
    </row>
    <row r="949" spans="1:7" ht="13.2" x14ac:dyDescent="0.25">
      <c r="A949" s="8"/>
      <c r="B949">
        <f t="shared" si="85"/>
        <v>0</v>
      </c>
      <c r="C949">
        <f t="shared" si="86"/>
        <v>0</v>
      </c>
      <c r="D949">
        <f t="shared" si="87"/>
        <v>0</v>
      </c>
      <c r="E949">
        <f t="shared" si="88"/>
        <v>0</v>
      </c>
      <c r="F949">
        <f t="shared" si="89"/>
        <v>0</v>
      </c>
      <c r="G949">
        <f t="shared" si="90"/>
        <v>0</v>
      </c>
    </row>
    <row r="950" spans="1:7" ht="13.2" x14ac:dyDescent="0.25">
      <c r="A950" s="8"/>
      <c r="B950">
        <f t="shared" si="85"/>
        <v>0</v>
      </c>
      <c r="C950">
        <f t="shared" si="86"/>
        <v>0</v>
      </c>
      <c r="D950">
        <f t="shared" si="87"/>
        <v>0</v>
      </c>
      <c r="E950">
        <f t="shared" si="88"/>
        <v>0</v>
      </c>
      <c r="F950">
        <f t="shared" si="89"/>
        <v>0</v>
      </c>
      <c r="G950">
        <f t="shared" si="90"/>
        <v>0</v>
      </c>
    </row>
    <row r="951" spans="1:7" ht="13.2" x14ac:dyDescent="0.25">
      <c r="A951" s="8"/>
      <c r="B951">
        <f t="shared" si="85"/>
        <v>0</v>
      </c>
      <c r="C951">
        <f t="shared" si="86"/>
        <v>0</v>
      </c>
      <c r="D951">
        <f t="shared" si="87"/>
        <v>0</v>
      </c>
      <c r="E951">
        <f t="shared" si="88"/>
        <v>0</v>
      </c>
      <c r="F951">
        <f t="shared" si="89"/>
        <v>0</v>
      </c>
      <c r="G951">
        <f t="shared" si="90"/>
        <v>0</v>
      </c>
    </row>
    <row r="952" spans="1:7" ht="13.2" x14ac:dyDescent="0.25">
      <c r="A952" s="8"/>
      <c r="B952">
        <f t="shared" si="85"/>
        <v>0</v>
      </c>
      <c r="C952">
        <f t="shared" si="86"/>
        <v>0</v>
      </c>
      <c r="D952">
        <f t="shared" si="87"/>
        <v>0</v>
      </c>
      <c r="E952">
        <f t="shared" si="88"/>
        <v>0</v>
      </c>
      <c r="F952">
        <f t="shared" si="89"/>
        <v>0</v>
      </c>
      <c r="G952">
        <f t="shared" si="90"/>
        <v>0</v>
      </c>
    </row>
    <row r="953" spans="1:7" ht="13.2" x14ac:dyDescent="0.25">
      <c r="A953" s="8"/>
      <c r="B953">
        <f t="shared" si="85"/>
        <v>0</v>
      </c>
      <c r="C953">
        <f t="shared" si="86"/>
        <v>0</v>
      </c>
      <c r="D953">
        <f t="shared" si="87"/>
        <v>0</v>
      </c>
      <c r="E953">
        <f t="shared" si="88"/>
        <v>0</v>
      </c>
      <c r="F953">
        <f t="shared" si="89"/>
        <v>0</v>
      </c>
      <c r="G953">
        <f t="shared" si="90"/>
        <v>0</v>
      </c>
    </row>
    <row r="954" spans="1:7" ht="13.2" x14ac:dyDescent="0.25">
      <c r="A954" s="8"/>
      <c r="B954">
        <f t="shared" si="85"/>
        <v>0</v>
      </c>
      <c r="C954">
        <f t="shared" si="86"/>
        <v>0</v>
      </c>
      <c r="D954">
        <f t="shared" si="87"/>
        <v>0</v>
      </c>
      <c r="E954">
        <f t="shared" si="88"/>
        <v>0</v>
      </c>
      <c r="F954">
        <f t="shared" si="89"/>
        <v>0</v>
      </c>
      <c r="G954">
        <f t="shared" si="90"/>
        <v>0</v>
      </c>
    </row>
    <row r="955" spans="1:7" ht="13.2" x14ac:dyDescent="0.25">
      <c r="A955" s="8"/>
      <c r="B955">
        <f t="shared" si="85"/>
        <v>0</v>
      </c>
      <c r="C955">
        <f t="shared" si="86"/>
        <v>0</v>
      </c>
      <c r="D955">
        <f t="shared" si="87"/>
        <v>0</v>
      </c>
      <c r="E955">
        <f t="shared" si="88"/>
        <v>0</v>
      </c>
      <c r="F955">
        <f t="shared" si="89"/>
        <v>0</v>
      </c>
      <c r="G955">
        <f t="shared" si="90"/>
        <v>0</v>
      </c>
    </row>
    <row r="956" spans="1:7" ht="13.2" x14ac:dyDescent="0.25">
      <c r="A956" s="8"/>
      <c r="B956">
        <f t="shared" si="85"/>
        <v>0</v>
      </c>
      <c r="C956">
        <f t="shared" si="86"/>
        <v>0</v>
      </c>
      <c r="D956">
        <f t="shared" si="87"/>
        <v>0</v>
      </c>
      <c r="E956">
        <f t="shared" si="88"/>
        <v>0</v>
      </c>
      <c r="F956">
        <f t="shared" si="89"/>
        <v>0</v>
      </c>
      <c r="G956">
        <f t="shared" si="90"/>
        <v>0</v>
      </c>
    </row>
    <row r="957" spans="1:7" ht="13.2" x14ac:dyDescent="0.25">
      <c r="A957" s="8"/>
      <c r="B957">
        <f t="shared" si="85"/>
        <v>0</v>
      </c>
      <c r="C957">
        <f t="shared" si="86"/>
        <v>0</v>
      </c>
      <c r="D957">
        <f t="shared" si="87"/>
        <v>0</v>
      </c>
      <c r="E957">
        <f t="shared" si="88"/>
        <v>0</v>
      </c>
      <c r="F957">
        <f t="shared" si="89"/>
        <v>0</v>
      </c>
      <c r="G957">
        <f t="shared" si="90"/>
        <v>0</v>
      </c>
    </row>
    <row r="958" spans="1:7" ht="13.2" x14ac:dyDescent="0.25">
      <c r="A958" s="8"/>
      <c r="B958">
        <f t="shared" si="85"/>
        <v>0</v>
      </c>
      <c r="C958">
        <f t="shared" si="86"/>
        <v>0</v>
      </c>
      <c r="D958">
        <f t="shared" si="87"/>
        <v>0</v>
      </c>
      <c r="E958">
        <f t="shared" si="88"/>
        <v>0</v>
      </c>
      <c r="F958">
        <f t="shared" si="89"/>
        <v>0</v>
      </c>
      <c r="G958">
        <f t="shared" si="90"/>
        <v>0</v>
      </c>
    </row>
    <row r="959" spans="1:7" ht="13.2" x14ac:dyDescent="0.25">
      <c r="A959" s="8"/>
      <c r="B959">
        <f t="shared" si="85"/>
        <v>0</v>
      </c>
      <c r="C959">
        <f t="shared" si="86"/>
        <v>0</v>
      </c>
      <c r="D959">
        <f t="shared" si="87"/>
        <v>0</v>
      </c>
      <c r="E959">
        <f t="shared" si="88"/>
        <v>0</v>
      </c>
      <c r="F959">
        <f t="shared" si="89"/>
        <v>0</v>
      </c>
      <c r="G959">
        <f t="shared" si="90"/>
        <v>0</v>
      </c>
    </row>
    <row r="960" spans="1:7" ht="13.2" x14ac:dyDescent="0.25">
      <c r="A960" s="8"/>
      <c r="B960">
        <f t="shared" si="85"/>
        <v>0</v>
      </c>
      <c r="C960">
        <f t="shared" si="86"/>
        <v>0</v>
      </c>
      <c r="D960">
        <f t="shared" si="87"/>
        <v>0</v>
      </c>
      <c r="E960">
        <f t="shared" si="88"/>
        <v>0</v>
      </c>
      <c r="F960">
        <f t="shared" si="89"/>
        <v>0</v>
      </c>
      <c r="G960">
        <f t="shared" si="90"/>
        <v>0</v>
      </c>
    </row>
    <row r="961" spans="1:7" ht="13.2" x14ac:dyDescent="0.25">
      <c r="A961" s="8"/>
      <c r="B961">
        <f t="shared" si="85"/>
        <v>0</v>
      </c>
      <c r="C961">
        <f t="shared" si="86"/>
        <v>0</v>
      </c>
      <c r="D961">
        <f t="shared" si="87"/>
        <v>0</v>
      </c>
      <c r="E961">
        <f t="shared" si="88"/>
        <v>0</v>
      </c>
      <c r="F961">
        <f t="shared" si="89"/>
        <v>0</v>
      </c>
      <c r="G961">
        <f t="shared" si="90"/>
        <v>0</v>
      </c>
    </row>
    <row r="962" spans="1:7" ht="13.2" x14ac:dyDescent="0.25">
      <c r="A962" s="8"/>
      <c r="B962">
        <f t="shared" si="85"/>
        <v>0</v>
      </c>
      <c r="C962">
        <f t="shared" si="86"/>
        <v>0</v>
      </c>
      <c r="D962">
        <f t="shared" si="87"/>
        <v>0</v>
      </c>
      <c r="E962">
        <f t="shared" si="88"/>
        <v>0</v>
      </c>
      <c r="F962">
        <f t="shared" si="89"/>
        <v>0</v>
      </c>
      <c r="G962">
        <f t="shared" si="90"/>
        <v>0</v>
      </c>
    </row>
    <row r="963" spans="1:7" ht="13.2" x14ac:dyDescent="0.25">
      <c r="A963" s="8"/>
      <c r="B963">
        <f t="shared" ref="B963:B1026" si="91">IF(AND($A963&gt;0,$A963&lt;10),1,0)</f>
        <v>0</v>
      </c>
      <c r="C963">
        <f t="shared" ref="C963:C1026" si="92">IF(AND($A963&gt;10,$A963&lt;100),1,0)</f>
        <v>0</v>
      </c>
      <c r="D963">
        <f t="shared" ref="D963:D1026" si="93">IF(AND($A963&gt;100,$A963&lt;1000),1,0)</f>
        <v>0</v>
      </c>
      <c r="E963">
        <f t="shared" ref="E963:E1026" si="94">IF(AND($A963&gt;1000,$A963&lt;10000),1,0)</f>
        <v>0</v>
      </c>
      <c r="F963">
        <f t="shared" ref="F963:F1026" si="95">IF(AND($A963&gt;10000,$A963&lt;100000),1,0)</f>
        <v>0</v>
      </c>
      <c r="G963">
        <f t="shared" ref="G963:G1026" si="96">IF($A963&gt;100000,1,0)</f>
        <v>0</v>
      </c>
    </row>
    <row r="964" spans="1:7" ht="13.2" x14ac:dyDescent="0.25">
      <c r="A964" s="8"/>
      <c r="B964">
        <f t="shared" si="91"/>
        <v>0</v>
      </c>
      <c r="C964">
        <f t="shared" si="92"/>
        <v>0</v>
      </c>
      <c r="D964">
        <f t="shared" si="93"/>
        <v>0</v>
      </c>
      <c r="E964">
        <f t="shared" si="94"/>
        <v>0</v>
      </c>
      <c r="F964">
        <f t="shared" si="95"/>
        <v>0</v>
      </c>
      <c r="G964">
        <f t="shared" si="96"/>
        <v>0</v>
      </c>
    </row>
    <row r="965" spans="1:7" ht="13.2" x14ac:dyDescent="0.25">
      <c r="A965" s="8"/>
      <c r="B965">
        <f t="shared" si="91"/>
        <v>0</v>
      </c>
      <c r="C965">
        <f t="shared" si="92"/>
        <v>0</v>
      </c>
      <c r="D965">
        <f t="shared" si="93"/>
        <v>0</v>
      </c>
      <c r="E965">
        <f t="shared" si="94"/>
        <v>0</v>
      </c>
      <c r="F965">
        <f t="shared" si="95"/>
        <v>0</v>
      </c>
      <c r="G965">
        <f t="shared" si="96"/>
        <v>0</v>
      </c>
    </row>
    <row r="966" spans="1:7" ht="13.2" x14ac:dyDescent="0.25">
      <c r="A966" s="6">
        <v>0.95950000000000002</v>
      </c>
      <c r="B966">
        <f t="shared" si="91"/>
        <v>1</v>
      </c>
      <c r="C966">
        <f t="shared" si="92"/>
        <v>0</v>
      </c>
      <c r="D966">
        <f t="shared" si="93"/>
        <v>0</v>
      </c>
      <c r="E966">
        <f t="shared" si="94"/>
        <v>0</v>
      </c>
      <c r="F966">
        <f t="shared" si="95"/>
        <v>0</v>
      </c>
      <c r="G966">
        <f t="shared" si="96"/>
        <v>0</v>
      </c>
    </row>
    <row r="967" spans="1:7" ht="13.2" x14ac:dyDescent="0.25">
      <c r="A967" s="6">
        <v>1</v>
      </c>
      <c r="B967">
        <f t="shared" si="91"/>
        <v>1</v>
      </c>
      <c r="C967">
        <f t="shared" si="92"/>
        <v>0</v>
      </c>
      <c r="D967">
        <f t="shared" si="93"/>
        <v>0</v>
      </c>
      <c r="E967">
        <f t="shared" si="94"/>
        <v>0</v>
      </c>
      <c r="F967">
        <f t="shared" si="95"/>
        <v>0</v>
      </c>
      <c r="G967">
        <f t="shared" si="96"/>
        <v>0</v>
      </c>
    </row>
    <row r="968" spans="1:7" ht="13.2" x14ac:dyDescent="0.25">
      <c r="A968" s="6">
        <v>1</v>
      </c>
      <c r="B968">
        <f t="shared" si="91"/>
        <v>1</v>
      </c>
      <c r="C968">
        <f t="shared" si="92"/>
        <v>0</v>
      </c>
      <c r="D968">
        <f t="shared" si="93"/>
        <v>0</v>
      </c>
      <c r="E968">
        <f t="shared" si="94"/>
        <v>0</v>
      </c>
      <c r="F968">
        <f t="shared" si="95"/>
        <v>0</v>
      </c>
      <c r="G968">
        <f t="shared" si="96"/>
        <v>0</v>
      </c>
    </row>
    <row r="969" spans="1:7" ht="13.2" x14ac:dyDescent="0.25">
      <c r="A969" s="8"/>
      <c r="B969">
        <f t="shared" si="91"/>
        <v>0</v>
      </c>
      <c r="C969">
        <f t="shared" si="92"/>
        <v>0</v>
      </c>
      <c r="D969">
        <f t="shared" si="93"/>
        <v>0</v>
      </c>
      <c r="E969">
        <f t="shared" si="94"/>
        <v>0</v>
      </c>
      <c r="F969">
        <f t="shared" si="95"/>
        <v>0</v>
      </c>
      <c r="G969">
        <f t="shared" si="96"/>
        <v>0</v>
      </c>
    </row>
    <row r="970" spans="1:7" ht="13.2" x14ac:dyDescent="0.25">
      <c r="A970" s="8"/>
      <c r="B970">
        <f t="shared" si="91"/>
        <v>0</v>
      </c>
      <c r="C970">
        <f t="shared" si="92"/>
        <v>0</v>
      </c>
      <c r="D970">
        <f t="shared" si="93"/>
        <v>0</v>
      </c>
      <c r="E970">
        <f t="shared" si="94"/>
        <v>0</v>
      </c>
      <c r="F970">
        <f t="shared" si="95"/>
        <v>0</v>
      </c>
      <c r="G970">
        <f t="shared" si="96"/>
        <v>0</v>
      </c>
    </row>
    <row r="971" spans="1:7" ht="13.2" x14ac:dyDescent="0.25">
      <c r="A971" s="8"/>
      <c r="B971">
        <f t="shared" si="91"/>
        <v>0</v>
      </c>
      <c r="C971">
        <f t="shared" si="92"/>
        <v>0</v>
      </c>
      <c r="D971">
        <f t="shared" si="93"/>
        <v>0</v>
      </c>
      <c r="E971">
        <f t="shared" si="94"/>
        <v>0</v>
      </c>
      <c r="F971">
        <f t="shared" si="95"/>
        <v>0</v>
      </c>
      <c r="G971">
        <f t="shared" si="96"/>
        <v>0</v>
      </c>
    </row>
    <row r="972" spans="1:7" ht="13.2" x14ac:dyDescent="0.25">
      <c r="A972" s="8"/>
      <c r="B972">
        <f t="shared" si="91"/>
        <v>0</v>
      </c>
      <c r="C972">
        <f t="shared" si="92"/>
        <v>0</v>
      </c>
      <c r="D972">
        <f t="shared" si="93"/>
        <v>0</v>
      </c>
      <c r="E972">
        <f t="shared" si="94"/>
        <v>0</v>
      </c>
      <c r="F972">
        <f t="shared" si="95"/>
        <v>0</v>
      </c>
      <c r="G972">
        <f t="shared" si="96"/>
        <v>0</v>
      </c>
    </row>
    <row r="973" spans="1:7" ht="13.2" x14ac:dyDescent="0.25">
      <c r="A973" s="8"/>
      <c r="B973">
        <f t="shared" si="91"/>
        <v>0</v>
      </c>
      <c r="C973">
        <f t="shared" si="92"/>
        <v>0</v>
      </c>
      <c r="D973">
        <f t="shared" si="93"/>
        <v>0</v>
      </c>
      <c r="E973">
        <f t="shared" si="94"/>
        <v>0</v>
      </c>
      <c r="F973">
        <f t="shared" si="95"/>
        <v>0</v>
      </c>
      <c r="G973">
        <f t="shared" si="96"/>
        <v>0</v>
      </c>
    </row>
    <row r="974" spans="1:7" ht="13.2" x14ac:dyDescent="0.25">
      <c r="A974" s="8"/>
      <c r="B974">
        <f t="shared" si="91"/>
        <v>0</v>
      </c>
      <c r="C974">
        <f t="shared" si="92"/>
        <v>0</v>
      </c>
      <c r="D974">
        <f t="shared" si="93"/>
        <v>0</v>
      </c>
      <c r="E974">
        <f t="shared" si="94"/>
        <v>0</v>
      </c>
      <c r="F974">
        <f t="shared" si="95"/>
        <v>0</v>
      </c>
      <c r="G974">
        <f t="shared" si="96"/>
        <v>0</v>
      </c>
    </row>
    <row r="975" spans="1:7" ht="13.2" x14ac:dyDescent="0.25">
      <c r="A975" s="8"/>
      <c r="B975">
        <f t="shared" si="91"/>
        <v>0</v>
      </c>
      <c r="C975">
        <f t="shared" si="92"/>
        <v>0</v>
      </c>
      <c r="D975">
        <f t="shared" si="93"/>
        <v>0</v>
      </c>
      <c r="E975">
        <f t="shared" si="94"/>
        <v>0</v>
      </c>
      <c r="F975">
        <f t="shared" si="95"/>
        <v>0</v>
      </c>
      <c r="G975">
        <f t="shared" si="96"/>
        <v>0</v>
      </c>
    </row>
    <row r="976" spans="1:7" ht="13.2" x14ac:dyDescent="0.25">
      <c r="A976" s="8"/>
      <c r="B976">
        <f t="shared" si="91"/>
        <v>0</v>
      </c>
      <c r="C976">
        <f t="shared" si="92"/>
        <v>0</v>
      </c>
      <c r="D976">
        <f t="shared" si="93"/>
        <v>0</v>
      </c>
      <c r="E976">
        <f t="shared" si="94"/>
        <v>0</v>
      </c>
      <c r="F976">
        <f t="shared" si="95"/>
        <v>0</v>
      </c>
      <c r="G976">
        <f t="shared" si="96"/>
        <v>0</v>
      </c>
    </row>
    <row r="977" spans="1:7" ht="13.2" x14ac:dyDescent="0.25">
      <c r="A977" s="8"/>
      <c r="B977">
        <f t="shared" si="91"/>
        <v>0</v>
      </c>
      <c r="C977">
        <f t="shared" si="92"/>
        <v>0</v>
      </c>
      <c r="D977">
        <f t="shared" si="93"/>
        <v>0</v>
      </c>
      <c r="E977">
        <f t="shared" si="94"/>
        <v>0</v>
      </c>
      <c r="F977">
        <f t="shared" si="95"/>
        <v>0</v>
      </c>
      <c r="G977">
        <f t="shared" si="96"/>
        <v>0</v>
      </c>
    </row>
    <row r="978" spans="1:7" ht="13.2" x14ac:dyDescent="0.25">
      <c r="A978" s="8"/>
      <c r="B978">
        <f t="shared" si="91"/>
        <v>0</v>
      </c>
      <c r="C978">
        <f t="shared" si="92"/>
        <v>0</v>
      </c>
      <c r="D978">
        <f t="shared" si="93"/>
        <v>0</v>
      </c>
      <c r="E978">
        <f t="shared" si="94"/>
        <v>0</v>
      </c>
      <c r="F978">
        <f t="shared" si="95"/>
        <v>0</v>
      </c>
      <c r="G978">
        <f t="shared" si="96"/>
        <v>0</v>
      </c>
    </row>
    <row r="979" spans="1:7" ht="13.2" x14ac:dyDescent="0.25">
      <c r="A979" s="8"/>
      <c r="B979">
        <f t="shared" si="91"/>
        <v>0</v>
      </c>
      <c r="C979">
        <f t="shared" si="92"/>
        <v>0</v>
      </c>
      <c r="D979">
        <f t="shared" si="93"/>
        <v>0</v>
      </c>
      <c r="E979">
        <f t="shared" si="94"/>
        <v>0</v>
      </c>
      <c r="F979">
        <f t="shared" si="95"/>
        <v>0</v>
      </c>
      <c r="G979">
        <f t="shared" si="96"/>
        <v>0</v>
      </c>
    </row>
    <row r="980" spans="1:7" ht="13.2" x14ac:dyDescent="0.25">
      <c r="A980" s="8"/>
      <c r="B980">
        <f t="shared" si="91"/>
        <v>0</v>
      </c>
      <c r="C980">
        <f t="shared" si="92"/>
        <v>0</v>
      </c>
      <c r="D980">
        <f t="shared" si="93"/>
        <v>0</v>
      </c>
      <c r="E980">
        <f t="shared" si="94"/>
        <v>0</v>
      </c>
      <c r="F980">
        <f t="shared" si="95"/>
        <v>0</v>
      </c>
      <c r="G980">
        <f t="shared" si="96"/>
        <v>0</v>
      </c>
    </row>
    <row r="981" spans="1:7" ht="13.2" x14ac:dyDescent="0.25">
      <c r="A981" s="8"/>
      <c r="B981">
        <f t="shared" si="91"/>
        <v>0</v>
      </c>
      <c r="C981">
        <f t="shared" si="92"/>
        <v>0</v>
      </c>
      <c r="D981">
        <f t="shared" si="93"/>
        <v>0</v>
      </c>
      <c r="E981">
        <f t="shared" si="94"/>
        <v>0</v>
      </c>
      <c r="F981">
        <f t="shared" si="95"/>
        <v>0</v>
      </c>
      <c r="G981">
        <f t="shared" si="96"/>
        <v>0</v>
      </c>
    </row>
    <row r="982" spans="1:7" ht="13.2" x14ac:dyDescent="0.25">
      <c r="A982" s="8"/>
      <c r="B982">
        <f t="shared" si="91"/>
        <v>0</v>
      </c>
      <c r="C982">
        <f t="shared" si="92"/>
        <v>0</v>
      </c>
      <c r="D982">
        <f t="shared" si="93"/>
        <v>0</v>
      </c>
      <c r="E982">
        <f t="shared" si="94"/>
        <v>0</v>
      </c>
      <c r="F982">
        <f t="shared" si="95"/>
        <v>0</v>
      </c>
      <c r="G982">
        <f t="shared" si="96"/>
        <v>0</v>
      </c>
    </row>
    <row r="983" spans="1:7" ht="13.2" x14ac:dyDescent="0.25">
      <c r="A983" s="8"/>
      <c r="B983">
        <f t="shared" si="91"/>
        <v>0</v>
      </c>
      <c r="C983">
        <f t="shared" si="92"/>
        <v>0</v>
      </c>
      <c r="D983">
        <f t="shared" si="93"/>
        <v>0</v>
      </c>
      <c r="E983">
        <f t="shared" si="94"/>
        <v>0</v>
      </c>
      <c r="F983">
        <f t="shared" si="95"/>
        <v>0</v>
      </c>
      <c r="G983">
        <f t="shared" si="96"/>
        <v>0</v>
      </c>
    </row>
    <row r="984" spans="1:7" ht="13.2" x14ac:dyDescent="0.25">
      <c r="A984" s="8"/>
      <c r="B984">
        <f t="shared" si="91"/>
        <v>0</v>
      </c>
      <c r="C984">
        <f t="shared" si="92"/>
        <v>0</v>
      </c>
      <c r="D984">
        <f t="shared" si="93"/>
        <v>0</v>
      </c>
      <c r="E984">
        <f t="shared" si="94"/>
        <v>0</v>
      </c>
      <c r="F984">
        <f t="shared" si="95"/>
        <v>0</v>
      </c>
      <c r="G984">
        <f t="shared" si="96"/>
        <v>0</v>
      </c>
    </row>
    <row r="985" spans="1:7" ht="13.2" x14ac:dyDescent="0.25">
      <c r="A985" s="8"/>
      <c r="B985">
        <f t="shared" si="91"/>
        <v>0</v>
      </c>
      <c r="C985">
        <f t="shared" si="92"/>
        <v>0</v>
      </c>
      <c r="D985">
        <f t="shared" si="93"/>
        <v>0</v>
      </c>
      <c r="E985">
        <f t="shared" si="94"/>
        <v>0</v>
      </c>
      <c r="F985">
        <f t="shared" si="95"/>
        <v>0</v>
      </c>
      <c r="G985">
        <f t="shared" si="96"/>
        <v>0</v>
      </c>
    </row>
    <row r="986" spans="1:7" ht="13.2" x14ac:dyDescent="0.25">
      <c r="A986" s="8"/>
      <c r="B986">
        <f t="shared" si="91"/>
        <v>0</v>
      </c>
      <c r="C986">
        <f t="shared" si="92"/>
        <v>0</v>
      </c>
      <c r="D986">
        <f t="shared" si="93"/>
        <v>0</v>
      </c>
      <c r="E986">
        <f t="shared" si="94"/>
        <v>0</v>
      </c>
      <c r="F986">
        <f t="shared" si="95"/>
        <v>0</v>
      </c>
      <c r="G986">
        <f t="shared" si="96"/>
        <v>0</v>
      </c>
    </row>
    <row r="987" spans="1:7" ht="13.2" x14ac:dyDescent="0.25">
      <c r="A987" s="8"/>
      <c r="B987">
        <f t="shared" si="91"/>
        <v>0</v>
      </c>
      <c r="C987">
        <f t="shared" si="92"/>
        <v>0</v>
      </c>
      <c r="D987">
        <f t="shared" si="93"/>
        <v>0</v>
      </c>
      <c r="E987">
        <f t="shared" si="94"/>
        <v>0</v>
      </c>
      <c r="F987">
        <f t="shared" si="95"/>
        <v>0</v>
      </c>
      <c r="G987">
        <f t="shared" si="96"/>
        <v>0</v>
      </c>
    </row>
    <row r="988" spans="1:7" ht="13.2" x14ac:dyDescent="0.25">
      <c r="A988" s="8"/>
      <c r="B988">
        <f t="shared" si="91"/>
        <v>0</v>
      </c>
      <c r="C988">
        <f t="shared" si="92"/>
        <v>0</v>
      </c>
      <c r="D988">
        <f t="shared" si="93"/>
        <v>0</v>
      </c>
      <c r="E988">
        <f t="shared" si="94"/>
        <v>0</v>
      </c>
      <c r="F988">
        <f t="shared" si="95"/>
        <v>0</v>
      </c>
      <c r="G988">
        <f t="shared" si="96"/>
        <v>0</v>
      </c>
    </row>
    <row r="989" spans="1:7" ht="13.2" x14ac:dyDescent="0.25">
      <c r="A989" s="8"/>
      <c r="B989">
        <f t="shared" si="91"/>
        <v>0</v>
      </c>
      <c r="C989">
        <f t="shared" si="92"/>
        <v>0</v>
      </c>
      <c r="D989">
        <f t="shared" si="93"/>
        <v>0</v>
      </c>
      <c r="E989">
        <f t="shared" si="94"/>
        <v>0</v>
      </c>
      <c r="F989">
        <f t="shared" si="95"/>
        <v>0</v>
      </c>
      <c r="G989">
        <f t="shared" si="96"/>
        <v>0</v>
      </c>
    </row>
    <row r="990" spans="1:7" ht="13.2" x14ac:dyDescent="0.25">
      <c r="A990" s="8"/>
      <c r="B990">
        <f t="shared" si="91"/>
        <v>0</v>
      </c>
      <c r="C990">
        <f t="shared" si="92"/>
        <v>0</v>
      </c>
      <c r="D990">
        <f t="shared" si="93"/>
        <v>0</v>
      </c>
      <c r="E990">
        <f t="shared" si="94"/>
        <v>0</v>
      </c>
      <c r="F990">
        <f t="shared" si="95"/>
        <v>0</v>
      </c>
      <c r="G990">
        <f t="shared" si="96"/>
        <v>0</v>
      </c>
    </row>
    <row r="991" spans="1:7" ht="13.2" x14ac:dyDescent="0.25">
      <c r="A991" s="8"/>
      <c r="B991">
        <f t="shared" si="91"/>
        <v>0</v>
      </c>
      <c r="C991">
        <f t="shared" si="92"/>
        <v>0</v>
      </c>
      <c r="D991">
        <f t="shared" si="93"/>
        <v>0</v>
      </c>
      <c r="E991">
        <f t="shared" si="94"/>
        <v>0</v>
      </c>
      <c r="F991">
        <f t="shared" si="95"/>
        <v>0</v>
      </c>
      <c r="G991">
        <f t="shared" si="96"/>
        <v>0</v>
      </c>
    </row>
    <row r="992" spans="1:7" ht="13.2" x14ac:dyDescent="0.25">
      <c r="A992" s="6">
        <v>1.6180300000000001</v>
      </c>
      <c r="B992">
        <f t="shared" si="91"/>
        <v>1</v>
      </c>
      <c r="C992">
        <f t="shared" si="92"/>
        <v>0</v>
      </c>
      <c r="D992">
        <f t="shared" si="93"/>
        <v>0</v>
      </c>
      <c r="E992">
        <f t="shared" si="94"/>
        <v>0</v>
      </c>
      <c r="F992">
        <f t="shared" si="95"/>
        <v>0</v>
      </c>
      <c r="G992">
        <f t="shared" si="96"/>
        <v>0</v>
      </c>
    </row>
    <row r="993" spans="1:7" ht="13.2" x14ac:dyDescent="0.25">
      <c r="A993" s="8"/>
      <c r="B993">
        <f t="shared" si="91"/>
        <v>0</v>
      </c>
      <c r="C993">
        <f t="shared" si="92"/>
        <v>0</v>
      </c>
      <c r="D993">
        <f t="shared" si="93"/>
        <v>0</v>
      </c>
      <c r="E993">
        <f t="shared" si="94"/>
        <v>0</v>
      </c>
      <c r="F993">
        <f t="shared" si="95"/>
        <v>0</v>
      </c>
      <c r="G993">
        <f t="shared" si="96"/>
        <v>0</v>
      </c>
    </row>
    <row r="994" spans="1:7" ht="13.2" x14ac:dyDescent="0.25">
      <c r="A994" s="8"/>
      <c r="B994">
        <f t="shared" si="91"/>
        <v>0</v>
      </c>
      <c r="C994">
        <f t="shared" si="92"/>
        <v>0</v>
      </c>
      <c r="D994">
        <f t="shared" si="93"/>
        <v>0</v>
      </c>
      <c r="E994">
        <f t="shared" si="94"/>
        <v>0</v>
      </c>
      <c r="F994">
        <f t="shared" si="95"/>
        <v>0</v>
      </c>
      <c r="G994">
        <f t="shared" si="96"/>
        <v>0</v>
      </c>
    </row>
    <row r="995" spans="1:7" ht="13.2" x14ac:dyDescent="0.25">
      <c r="A995" s="8"/>
      <c r="B995">
        <f t="shared" si="91"/>
        <v>0</v>
      </c>
      <c r="C995">
        <f t="shared" si="92"/>
        <v>0</v>
      </c>
      <c r="D995">
        <f t="shared" si="93"/>
        <v>0</v>
      </c>
      <c r="E995">
        <f t="shared" si="94"/>
        <v>0</v>
      </c>
      <c r="F995">
        <f t="shared" si="95"/>
        <v>0</v>
      </c>
      <c r="G995">
        <f t="shared" si="96"/>
        <v>0</v>
      </c>
    </row>
    <row r="996" spans="1:7" ht="13.2" x14ac:dyDescent="0.25">
      <c r="A996" s="8"/>
      <c r="B996">
        <f t="shared" si="91"/>
        <v>0</v>
      </c>
      <c r="C996">
        <f t="shared" si="92"/>
        <v>0</v>
      </c>
      <c r="D996">
        <f t="shared" si="93"/>
        <v>0</v>
      </c>
      <c r="E996">
        <f t="shared" si="94"/>
        <v>0</v>
      </c>
      <c r="F996">
        <f t="shared" si="95"/>
        <v>0</v>
      </c>
      <c r="G996">
        <f t="shared" si="96"/>
        <v>0</v>
      </c>
    </row>
    <row r="997" spans="1:7" ht="13.2" x14ac:dyDescent="0.25">
      <c r="A997" s="8"/>
      <c r="B997">
        <f t="shared" si="91"/>
        <v>0</v>
      </c>
      <c r="C997">
        <f t="shared" si="92"/>
        <v>0</v>
      </c>
      <c r="D997">
        <f t="shared" si="93"/>
        <v>0</v>
      </c>
      <c r="E997">
        <f t="shared" si="94"/>
        <v>0</v>
      </c>
      <c r="F997">
        <f t="shared" si="95"/>
        <v>0</v>
      </c>
      <c r="G997">
        <f t="shared" si="96"/>
        <v>0</v>
      </c>
    </row>
    <row r="998" spans="1:7" ht="13.2" x14ac:dyDescent="0.25">
      <c r="A998" s="8"/>
      <c r="B998">
        <f t="shared" si="91"/>
        <v>0</v>
      </c>
      <c r="C998">
        <f t="shared" si="92"/>
        <v>0</v>
      </c>
      <c r="D998">
        <f t="shared" si="93"/>
        <v>0</v>
      </c>
      <c r="E998">
        <f t="shared" si="94"/>
        <v>0</v>
      </c>
      <c r="F998">
        <f t="shared" si="95"/>
        <v>0</v>
      </c>
      <c r="G998">
        <f t="shared" si="96"/>
        <v>0</v>
      </c>
    </row>
    <row r="999" spans="1:7" ht="13.2" x14ac:dyDescent="0.25">
      <c r="A999" s="8"/>
      <c r="B999">
        <f t="shared" si="91"/>
        <v>0</v>
      </c>
      <c r="C999">
        <f t="shared" si="92"/>
        <v>0</v>
      </c>
      <c r="D999">
        <f t="shared" si="93"/>
        <v>0</v>
      </c>
      <c r="E999">
        <f t="shared" si="94"/>
        <v>0</v>
      </c>
      <c r="F999">
        <f t="shared" si="95"/>
        <v>0</v>
      </c>
      <c r="G999">
        <f t="shared" si="96"/>
        <v>0</v>
      </c>
    </row>
    <row r="1000" spans="1:7" ht="13.2" x14ac:dyDescent="0.25">
      <c r="A1000" s="8"/>
      <c r="B1000">
        <f t="shared" si="91"/>
        <v>0</v>
      </c>
      <c r="C1000">
        <f t="shared" si="92"/>
        <v>0</v>
      </c>
      <c r="D1000">
        <f t="shared" si="93"/>
        <v>0</v>
      </c>
      <c r="E1000">
        <f t="shared" si="94"/>
        <v>0</v>
      </c>
      <c r="F1000">
        <f t="shared" si="95"/>
        <v>0</v>
      </c>
      <c r="G1000">
        <f t="shared" si="96"/>
        <v>0</v>
      </c>
    </row>
    <row r="1001" spans="1:7" ht="13.2" x14ac:dyDescent="0.25">
      <c r="A1001" s="8"/>
      <c r="B1001">
        <f t="shared" si="91"/>
        <v>0</v>
      </c>
      <c r="C1001">
        <f t="shared" si="92"/>
        <v>0</v>
      </c>
      <c r="D1001">
        <f t="shared" si="93"/>
        <v>0</v>
      </c>
      <c r="E1001">
        <f t="shared" si="94"/>
        <v>0</v>
      </c>
      <c r="F1001">
        <f t="shared" si="95"/>
        <v>0</v>
      </c>
      <c r="G1001">
        <f t="shared" si="96"/>
        <v>0</v>
      </c>
    </row>
    <row r="1002" spans="1:7" ht="13.2" x14ac:dyDescent="0.25">
      <c r="A1002" s="8"/>
      <c r="B1002">
        <f t="shared" si="91"/>
        <v>0</v>
      </c>
      <c r="C1002">
        <f t="shared" si="92"/>
        <v>0</v>
      </c>
      <c r="D1002">
        <f t="shared" si="93"/>
        <v>0</v>
      </c>
      <c r="E1002">
        <f t="shared" si="94"/>
        <v>0</v>
      </c>
      <c r="F1002">
        <f t="shared" si="95"/>
        <v>0</v>
      </c>
      <c r="G1002">
        <f t="shared" si="96"/>
        <v>0</v>
      </c>
    </row>
    <row r="1003" spans="1:7" ht="13.2" x14ac:dyDescent="0.25">
      <c r="A1003" s="8"/>
      <c r="B1003">
        <f t="shared" si="91"/>
        <v>0</v>
      </c>
      <c r="C1003">
        <f t="shared" si="92"/>
        <v>0</v>
      </c>
      <c r="D1003">
        <f t="shared" si="93"/>
        <v>0</v>
      </c>
      <c r="E1003">
        <f t="shared" si="94"/>
        <v>0</v>
      </c>
      <c r="F1003">
        <f t="shared" si="95"/>
        <v>0</v>
      </c>
      <c r="G1003">
        <f t="shared" si="96"/>
        <v>0</v>
      </c>
    </row>
    <row r="1004" spans="1:7" ht="13.2" x14ac:dyDescent="0.25">
      <c r="A1004" s="8"/>
      <c r="B1004">
        <f t="shared" si="91"/>
        <v>0</v>
      </c>
      <c r="C1004">
        <f t="shared" si="92"/>
        <v>0</v>
      </c>
      <c r="D1004">
        <f t="shared" si="93"/>
        <v>0</v>
      </c>
      <c r="E1004">
        <f t="shared" si="94"/>
        <v>0</v>
      </c>
      <c r="F1004">
        <f t="shared" si="95"/>
        <v>0</v>
      </c>
      <c r="G1004">
        <f t="shared" si="96"/>
        <v>0</v>
      </c>
    </row>
    <row r="1005" spans="1:7" ht="13.2" x14ac:dyDescent="0.25">
      <c r="A1005" s="8"/>
      <c r="B1005">
        <f t="shared" si="91"/>
        <v>0</v>
      </c>
      <c r="C1005">
        <f t="shared" si="92"/>
        <v>0</v>
      </c>
      <c r="D1005">
        <f t="shared" si="93"/>
        <v>0</v>
      </c>
      <c r="E1005">
        <f t="shared" si="94"/>
        <v>0</v>
      </c>
      <c r="F1005">
        <f t="shared" si="95"/>
        <v>0</v>
      </c>
      <c r="G1005">
        <f t="shared" si="96"/>
        <v>0</v>
      </c>
    </row>
    <row r="1006" spans="1:7" ht="13.2" x14ac:dyDescent="0.25">
      <c r="A1006" s="8"/>
      <c r="B1006">
        <f t="shared" si="91"/>
        <v>0</v>
      </c>
      <c r="C1006">
        <f t="shared" si="92"/>
        <v>0</v>
      </c>
      <c r="D1006">
        <f t="shared" si="93"/>
        <v>0</v>
      </c>
      <c r="E1006">
        <f t="shared" si="94"/>
        <v>0</v>
      </c>
      <c r="F1006">
        <f t="shared" si="95"/>
        <v>0</v>
      </c>
      <c r="G1006">
        <f t="shared" si="96"/>
        <v>0</v>
      </c>
    </row>
    <row r="1007" spans="1:7" ht="13.2" x14ac:dyDescent="0.25">
      <c r="A1007" s="8"/>
      <c r="B1007">
        <f t="shared" si="91"/>
        <v>0</v>
      </c>
      <c r="C1007">
        <f t="shared" si="92"/>
        <v>0</v>
      </c>
      <c r="D1007">
        <f t="shared" si="93"/>
        <v>0</v>
      </c>
      <c r="E1007">
        <f t="shared" si="94"/>
        <v>0</v>
      </c>
      <c r="F1007">
        <f t="shared" si="95"/>
        <v>0</v>
      </c>
      <c r="G1007">
        <f t="shared" si="96"/>
        <v>0</v>
      </c>
    </row>
    <row r="1008" spans="1:7" ht="13.2" x14ac:dyDescent="0.25">
      <c r="A1008" s="8"/>
      <c r="B1008">
        <f t="shared" si="91"/>
        <v>0</v>
      </c>
      <c r="C1008">
        <f t="shared" si="92"/>
        <v>0</v>
      </c>
      <c r="D1008">
        <f t="shared" si="93"/>
        <v>0</v>
      </c>
      <c r="E1008">
        <f t="shared" si="94"/>
        <v>0</v>
      </c>
      <c r="F1008">
        <f t="shared" si="95"/>
        <v>0</v>
      </c>
      <c r="G1008">
        <f t="shared" si="96"/>
        <v>0</v>
      </c>
    </row>
    <row r="1009" spans="1:7" ht="13.2" x14ac:dyDescent="0.25">
      <c r="A1009" s="8"/>
      <c r="B1009">
        <f t="shared" si="91"/>
        <v>0</v>
      </c>
      <c r="C1009">
        <f t="shared" si="92"/>
        <v>0</v>
      </c>
      <c r="D1009">
        <f t="shared" si="93"/>
        <v>0</v>
      </c>
      <c r="E1009">
        <f t="shared" si="94"/>
        <v>0</v>
      </c>
      <c r="F1009">
        <f t="shared" si="95"/>
        <v>0</v>
      </c>
      <c r="G1009">
        <f t="shared" si="96"/>
        <v>0</v>
      </c>
    </row>
    <row r="1010" spans="1:7" ht="13.2" x14ac:dyDescent="0.25">
      <c r="A1010" s="8"/>
      <c r="B1010">
        <f t="shared" si="91"/>
        <v>0</v>
      </c>
      <c r="C1010">
        <f t="shared" si="92"/>
        <v>0</v>
      </c>
      <c r="D1010">
        <f t="shared" si="93"/>
        <v>0</v>
      </c>
      <c r="E1010">
        <f t="shared" si="94"/>
        <v>0</v>
      </c>
      <c r="F1010">
        <f t="shared" si="95"/>
        <v>0</v>
      </c>
      <c r="G1010">
        <f t="shared" si="96"/>
        <v>0</v>
      </c>
    </row>
    <row r="1011" spans="1:7" ht="13.2" x14ac:dyDescent="0.25">
      <c r="A1011" s="8"/>
      <c r="B1011">
        <f t="shared" si="91"/>
        <v>0</v>
      </c>
      <c r="C1011">
        <f t="shared" si="92"/>
        <v>0</v>
      </c>
      <c r="D1011">
        <f t="shared" si="93"/>
        <v>0</v>
      </c>
      <c r="E1011">
        <f t="shared" si="94"/>
        <v>0</v>
      </c>
      <c r="F1011">
        <f t="shared" si="95"/>
        <v>0</v>
      </c>
      <c r="G1011">
        <f t="shared" si="96"/>
        <v>0</v>
      </c>
    </row>
    <row r="1012" spans="1:7" ht="13.2" x14ac:dyDescent="0.25">
      <c r="A1012" s="8"/>
      <c r="B1012">
        <f t="shared" si="91"/>
        <v>0</v>
      </c>
      <c r="C1012">
        <f t="shared" si="92"/>
        <v>0</v>
      </c>
      <c r="D1012">
        <f t="shared" si="93"/>
        <v>0</v>
      </c>
      <c r="E1012">
        <f t="shared" si="94"/>
        <v>0</v>
      </c>
      <c r="F1012">
        <f t="shared" si="95"/>
        <v>0</v>
      </c>
      <c r="G1012">
        <f t="shared" si="96"/>
        <v>0</v>
      </c>
    </row>
    <row r="1013" spans="1:7" ht="13.2" x14ac:dyDescent="0.25">
      <c r="A1013" s="8"/>
      <c r="B1013">
        <f t="shared" si="91"/>
        <v>0</v>
      </c>
      <c r="C1013">
        <f t="shared" si="92"/>
        <v>0</v>
      </c>
      <c r="D1013">
        <f t="shared" si="93"/>
        <v>0</v>
      </c>
      <c r="E1013">
        <f t="shared" si="94"/>
        <v>0</v>
      </c>
      <c r="F1013">
        <f t="shared" si="95"/>
        <v>0</v>
      </c>
      <c r="G1013">
        <f t="shared" si="96"/>
        <v>0</v>
      </c>
    </row>
    <row r="1014" spans="1:7" ht="13.2" x14ac:dyDescent="0.25">
      <c r="A1014" s="8"/>
      <c r="B1014">
        <f t="shared" si="91"/>
        <v>0</v>
      </c>
      <c r="C1014">
        <f t="shared" si="92"/>
        <v>0</v>
      </c>
      <c r="D1014">
        <f t="shared" si="93"/>
        <v>0</v>
      </c>
      <c r="E1014">
        <f t="shared" si="94"/>
        <v>0</v>
      </c>
      <c r="F1014">
        <f t="shared" si="95"/>
        <v>0</v>
      </c>
      <c r="G1014">
        <f t="shared" si="96"/>
        <v>0</v>
      </c>
    </row>
    <row r="1015" spans="1:7" ht="13.2" x14ac:dyDescent="0.25">
      <c r="A1015" s="8"/>
      <c r="B1015">
        <f t="shared" si="91"/>
        <v>0</v>
      </c>
      <c r="C1015">
        <f t="shared" si="92"/>
        <v>0</v>
      </c>
      <c r="D1015">
        <f t="shared" si="93"/>
        <v>0</v>
      </c>
      <c r="E1015">
        <f t="shared" si="94"/>
        <v>0</v>
      </c>
      <c r="F1015">
        <f t="shared" si="95"/>
        <v>0</v>
      </c>
      <c r="G1015">
        <f t="shared" si="96"/>
        <v>0</v>
      </c>
    </row>
    <row r="1016" spans="1:7" ht="13.2" x14ac:dyDescent="0.25">
      <c r="A1016" s="8"/>
      <c r="B1016">
        <f t="shared" si="91"/>
        <v>0</v>
      </c>
      <c r="C1016">
        <f t="shared" si="92"/>
        <v>0</v>
      </c>
      <c r="D1016">
        <f t="shared" si="93"/>
        <v>0</v>
      </c>
      <c r="E1016">
        <f t="shared" si="94"/>
        <v>0</v>
      </c>
      <c r="F1016">
        <f t="shared" si="95"/>
        <v>0</v>
      </c>
      <c r="G1016">
        <f t="shared" si="96"/>
        <v>0</v>
      </c>
    </row>
    <row r="1017" spans="1:7" ht="13.2" x14ac:dyDescent="0.25">
      <c r="A1017" s="8"/>
      <c r="B1017">
        <f t="shared" si="91"/>
        <v>0</v>
      </c>
      <c r="C1017">
        <f t="shared" si="92"/>
        <v>0</v>
      </c>
      <c r="D1017">
        <f t="shared" si="93"/>
        <v>0</v>
      </c>
      <c r="E1017">
        <f t="shared" si="94"/>
        <v>0</v>
      </c>
      <c r="F1017">
        <f t="shared" si="95"/>
        <v>0</v>
      </c>
      <c r="G1017">
        <f t="shared" si="96"/>
        <v>0</v>
      </c>
    </row>
    <row r="1018" spans="1:7" ht="13.2" x14ac:dyDescent="0.25">
      <c r="A1018" s="8"/>
      <c r="B1018">
        <f t="shared" si="91"/>
        <v>0</v>
      </c>
      <c r="C1018">
        <f t="shared" si="92"/>
        <v>0</v>
      </c>
      <c r="D1018">
        <f t="shared" si="93"/>
        <v>0</v>
      </c>
      <c r="E1018">
        <f t="shared" si="94"/>
        <v>0</v>
      </c>
      <c r="F1018">
        <f t="shared" si="95"/>
        <v>0</v>
      </c>
      <c r="G1018">
        <f t="shared" si="96"/>
        <v>0</v>
      </c>
    </row>
    <row r="1019" spans="1:7" ht="13.2" x14ac:dyDescent="0.25">
      <c r="A1019" s="6">
        <v>2.9999999999999898</v>
      </c>
      <c r="B1019">
        <f t="shared" si="91"/>
        <v>1</v>
      </c>
      <c r="C1019">
        <f t="shared" si="92"/>
        <v>0</v>
      </c>
      <c r="D1019">
        <f t="shared" si="93"/>
        <v>0</v>
      </c>
      <c r="E1019">
        <f t="shared" si="94"/>
        <v>0</v>
      </c>
      <c r="F1019">
        <f t="shared" si="95"/>
        <v>0</v>
      </c>
      <c r="G1019">
        <f t="shared" si="96"/>
        <v>0</v>
      </c>
    </row>
    <row r="1020" spans="1:7" ht="13.2" x14ac:dyDescent="0.25">
      <c r="A1020" s="6">
        <v>1</v>
      </c>
      <c r="B1020">
        <f t="shared" si="91"/>
        <v>1</v>
      </c>
      <c r="C1020">
        <f t="shared" si="92"/>
        <v>0</v>
      </c>
      <c r="D1020">
        <f t="shared" si="93"/>
        <v>0</v>
      </c>
      <c r="E1020">
        <f t="shared" si="94"/>
        <v>0</v>
      </c>
      <c r="F1020">
        <f t="shared" si="95"/>
        <v>0</v>
      </c>
      <c r="G1020">
        <f t="shared" si="96"/>
        <v>0</v>
      </c>
    </row>
    <row r="1021" spans="1:7" ht="13.2" x14ac:dyDescent="0.25">
      <c r="A1021" s="8"/>
      <c r="B1021">
        <f t="shared" si="91"/>
        <v>0</v>
      </c>
      <c r="C1021">
        <f t="shared" si="92"/>
        <v>0</v>
      </c>
      <c r="D1021">
        <f t="shared" si="93"/>
        <v>0</v>
      </c>
      <c r="E1021">
        <f t="shared" si="94"/>
        <v>0</v>
      </c>
      <c r="F1021">
        <f t="shared" si="95"/>
        <v>0</v>
      </c>
      <c r="G1021">
        <f t="shared" si="96"/>
        <v>0</v>
      </c>
    </row>
    <row r="1022" spans="1:7" ht="13.2" x14ac:dyDescent="0.25">
      <c r="A1022" s="8"/>
      <c r="B1022">
        <f t="shared" si="91"/>
        <v>0</v>
      </c>
      <c r="C1022">
        <f t="shared" si="92"/>
        <v>0</v>
      </c>
      <c r="D1022">
        <f t="shared" si="93"/>
        <v>0</v>
      </c>
      <c r="E1022">
        <f t="shared" si="94"/>
        <v>0</v>
      </c>
      <c r="F1022">
        <f t="shared" si="95"/>
        <v>0</v>
      </c>
      <c r="G1022">
        <f t="shared" si="96"/>
        <v>0</v>
      </c>
    </row>
    <row r="1023" spans="1:7" ht="13.2" x14ac:dyDescent="0.25">
      <c r="A1023" s="8"/>
      <c r="B1023">
        <f t="shared" si="91"/>
        <v>0</v>
      </c>
      <c r="C1023">
        <f t="shared" si="92"/>
        <v>0</v>
      </c>
      <c r="D1023">
        <f t="shared" si="93"/>
        <v>0</v>
      </c>
      <c r="E1023">
        <f t="shared" si="94"/>
        <v>0</v>
      </c>
      <c r="F1023">
        <f t="shared" si="95"/>
        <v>0</v>
      </c>
      <c r="G1023">
        <f t="shared" si="96"/>
        <v>0</v>
      </c>
    </row>
    <row r="1024" spans="1:7" ht="13.2" x14ac:dyDescent="0.25">
      <c r="A1024" s="8"/>
      <c r="B1024">
        <f t="shared" si="91"/>
        <v>0</v>
      </c>
      <c r="C1024">
        <f t="shared" si="92"/>
        <v>0</v>
      </c>
      <c r="D1024">
        <f t="shared" si="93"/>
        <v>0</v>
      </c>
      <c r="E1024">
        <f t="shared" si="94"/>
        <v>0</v>
      </c>
      <c r="F1024">
        <f t="shared" si="95"/>
        <v>0</v>
      </c>
      <c r="G1024">
        <f t="shared" si="96"/>
        <v>0</v>
      </c>
    </row>
    <row r="1025" spans="1:7" ht="13.2" x14ac:dyDescent="0.25">
      <c r="A1025" s="8"/>
      <c r="B1025">
        <f t="shared" si="91"/>
        <v>0</v>
      </c>
      <c r="C1025">
        <f t="shared" si="92"/>
        <v>0</v>
      </c>
      <c r="D1025">
        <f t="shared" si="93"/>
        <v>0</v>
      </c>
      <c r="E1025">
        <f t="shared" si="94"/>
        <v>0</v>
      </c>
      <c r="F1025">
        <f t="shared" si="95"/>
        <v>0</v>
      </c>
      <c r="G1025">
        <f t="shared" si="96"/>
        <v>0</v>
      </c>
    </row>
    <row r="1026" spans="1:7" ht="13.2" x14ac:dyDescent="0.25">
      <c r="A1026" s="8"/>
      <c r="B1026">
        <f t="shared" si="91"/>
        <v>0</v>
      </c>
      <c r="C1026">
        <f t="shared" si="92"/>
        <v>0</v>
      </c>
      <c r="D1026">
        <f t="shared" si="93"/>
        <v>0</v>
      </c>
      <c r="E1026">
        <f t="shared" si="94"/>
        <v>0</v>
      </c>
      <c r="F1026">
        <f t="shared" si="95"/>
        <v>0</v>
      </c>
      <c r="G1026">
        <f t="shared" si="96"/>
        <v>0</v>
      </c>
    </row>
    <row r="1027" spans="1:7" ht="13.2" x14ac:dyDescent="0.25">
      <c r="A1027" s="8"/>
      <c r="B1027">
        <f t="shared" ref="B1027:B1090" si="97">IF(AND($A1027&gt;0,$A1027&lt;10),1,0)</f>
        <v>0</v>
      </c>
      <c r="C1027">
        <f t="shared" ref="C1027:C1090" si="98">IF(AND($A1027&gt;10,$A1027&lt;100),1,0)</f>
        <v>0</v>
      </c>
      <c r="D1027">
        <f t="shared" ref="D1027:D1090" si="99">IF(AND($A1027&gt;100,$A1027&lt;1000),1,0)</f>
        <v>0</v>
      </c>
      <c r="E1027">
        <f t="shared" ref="E1027:E1090" si="100">IF(AND($A1027&gt;1000,$A1027&lt;10000),1,0)</f>
        <v>0</v>
      </c>
      <c r="F1027">
        <f t="shared" ref="F1027:F1090" si="101">IF(AND($A1027&gt;10000,$A1027&lt;100000),1,0)</f>
        <v>0</v>
      </c>
      <c r="G1027">
        <f t="shared" ref="G1027:G1090" si="102">IF($A1027&gt;100000,1,0)</f>
        <v>0</v>
      </c>
    </row>
    <row r="1028" spans="1:7" ht="13.2" x14ac:dyDescent="0.25">
      <c r="A1028" s="8"/>
      <c r="B1028">
        <f t="shared" si="97"/>
        <v>0</v>
      </c>
      <c r="C1028">
        <f t="shared" si="98"/>
        <v>0</v>
      </c>
      <c r="D1028">
        <f t="shared" si="99"/>
        <v>0</v>
      </c>
      <c r="E1028">
        <f t="shared" si="100"/>
        <v>0</v>
      </c>
      <c r="F1028">
        <f t="shared" si="101"/>
        <v>0</v>
      </c>
      <c r="G1028">
        <f t="shared" si="102"/>
        <v>0</v>
      </c>
    </row>
    <row r="1029" spans="1:7" ht="13.2" x14ac:dyDescent="0.25">
      <c r="A1029" s="8"/>
      <c r="B1029">
        <f t="shared" si="97"/>
        <v>0</v>
      </c>
      <c r="C1029">
        <f t="shared" si="98"/>
        <v>0</v>
      </c>
      <c r="D1029">
        <f t="shared" si="99"/>
        <v>0</v>
      </c>
      <c r="E1029">
        <f t="shared" si="100"/>
        <v>0</v>
      </c>
      <c r="F1029">
        <f t="shared" si="101"/>
        <v>0</v>
      </c>
      <c r="G1029">
        <f t="shared" si="102"/>
        <v>0</v>
      </c>
    </row>
    <row r="1030" spans="1:7" ht="13.2" x14ac:dyDescent="0.25">
      <c r="A1030" s="8"/>
      <c r="B1030">
        <f t="shared" si="97"/>
        <v>0</v>
      </c>
      <c r="C1030">
        <f t="shared" si="98"/>
        <v>0</v>
      </c>
      <c r="D1030">
        <f t="shared" si="99"/>
        <v>0</v>
      </c>
      <c r="E1030">
        <f t="shared" si="100"/>
        <v>0</v>
      </c>
      <c r="F1030">
        <f t="shared" si="101"/>
        <v>0</v>
      </c>
      <c r="G1030">
        <f t="shared" si="102"/>
        <v>0</v>
      </c>
    </row>
    <row r="1031" spans="1:7" ht="13.2" x14ac:dyDescent="0.25">
      <c r="A1031" s="8"/>
      <c r="B1031">
        <f t="shared" si="97"/>
        <v>0</v>
      </c>
      <c r="C1031">
        <f t="shared" si="98"/>
        <v>0</v>
      </c>
      <c r="D1031">
        <f t="shared" si="99"/>
        <v>0</v>
      </c>
      <c r="E1031">
        <f t="shared" si="100"/>
        <v>0</v>
      </c>
      <c r="F1031">
        <f t="shared" si="101"/>
        <v>0</v>
      </c>
      <c r="G1031">
        <f t="shared" si="102"/>
        <v>0</v>
      </c>
    </row>
    <row r="1032" spans="1:7" ht="13.2" x14ac:dyDescent="0.25">
      <c r="A1032" s="8"/>
      <c r="B1032">
        <f t="shared" si="97"/>
        <v>0</v>
      </c>
      <c r="C1032">
        <f t="shared" si="98"/>
        <v>0</v>
      </c>
      <c r="D1032">
        <f t="shared" si="99"/>
        <v>0</v>
      </c>
      <c r="E1032">
        <f t="shared" si="100"/>
        <v>0</v>
      </c>
      <c r="F1032">
        <f t="shared" si="101"/>
        <v>0</v>
      </c>
      <c r="G1032">
        <f t="shared" si="102"/>
        <v>0</v>
      </c>
    </row>
    <row r="1033" spans="1:7" ht="13.2" x14ac:dyDescent="0.25">
      <c r="A1033" s="8"/>
      <c r="B1033">
        <f t="shared" si="97"/>
        <v>0</v>
      </c>
      <c r="C1033">
        <f t="shared" si="98"/>
        <v>0</v>
      </c>
      <c r="D1033">
        <f t="shared" si="99"/>
        <v>0</v>
      </c>
      <c r="E1033">
        <f t="shared" si="100"/>
        <v>0</v>
      </c>
      <c r="F1033">
        <f t="shared" si="101"/>
        <v>0</v>
      </c>
      <c r="G1033">
        <f t="shared" si="102"/>
        <v>0</v>
      </c>
    </row>
    <row r="1034" spans="1:7" ht="13.2" x14ac:dyDescent="0.25">
      <c r="A1034" s="6">
        <v>1.5</v>
      </c>
      <c r="B1034">
        <f t="shared" si="97"/>
        <v>1</v>
      </c>
      <c r="C1034">
        <f t="shared" si="98"/>
        <v>0</v>
      </c>
      <c r="D1034">
        <f t="shared" si="99"/>
        <v>0</v>
      </c>
      <c r="E1034">
        <f t="shared" si="100"/>
        <v>0</v>
      </c>
      <c r="F1034">
        <f t="shared" si="101"/>
        <v>0</v>
      </c>
      <c r="G1034">
        <f t="shared" si="102"/>
        <v>0</v>
      </c>
    </row>
    <row r="1035" spans="1:7" ht="13.2" x14ac:dyDescent="0.25">
      <c r="A1035" s="8"/>
      <c r="B1035">
        <f t="shared" si="97"/>
        <v>0</v>
      </c>
      <c r="C1035">
        <f t="shared" si="98"/>
        <v>0</v>
      </c>
      <c r="D1035">
        <f t="shared" si="99"/>
        <v>0</v>
      </c>
      <c r="E1035">
        <f t="shared" si="100"/>
        <v>0</v>
      </c>
      <c r="F1035">
        <f t="shared" si="101"/>
        <v>0</v>
      </c>
      <c r="G1035">
        <f t="shared" si="102"/>
        <v>0</v>
      </c>
    </row>
    <row r="1036" spans="1:7" ht="13.2" x14ac:dyDescent="0.25">
      <c r="A1036" s="6">
        <v>3.14426556630981</v>
      </c>
      <c r="B1036">
        <f t="shared" si="97"/>
        <v>1</v>
      </c>
      <c r="C1036">
        <f t="shared" si="98"/>
        <v>0</v>
      </c>
      <c r="D1036">
        <f t="shared" si="99"/>
        <v>0</v>
      </c>
      <c r="E1036">
        <f t="shared" si="100"/>
        <v>0</v>
      </c>
      <c r="F1036">
        <f t="shared" si="101"/>
        <v>0</v>
      </c>
      <c r="G1036">
        <f t="shared" si="102"/>
        <v>0</v>
      </c>
    </row>
    <row r="1037" spans="1:7" ht="13.2" x14ac:dyDescent="0.25">
      <c r="A1037" s="8"/>
      <c r="B1037">
        <f t="shared" si="97"/>
        <v>0</v>
      </c>
      <c r="C1037">
        <f t="shared" si="98"/>
        <v>0</v>
      </c>
      <c r="D1037">
        <f t="shared" si="99"/>
        <v>0</v>
      </c>
      <c r="E1037">
        <f t="shared" si="100"/>
        <v>0</v>
      </c>
      <c r="F1037">
        <f t="shared" si="101"/>
        <v>0</v>
      </c>
      <c r="G1037">
        <f t="shared" si="102"/>
        <v>0</v>
      </c>
    </row>
    <row r="1038" spans="1:7" ht="13.2" x14ac:dyDescent="0.25">
      <c r="A1038" s="8"/>
      <c r="B1038">
        <f t="shared" si="97"/>
        <v>0</v>
      </c>
      <c r="C1038">
        <f t="shared" si="98"/>
        <v>0</v>
      </c>
      <c r="D1038">
        <f t="shared" si="99"/>
        <v>0</v>
      </c>
      <c r="E1038">
        <f t="shared" si="100"/>
        <v>0</v>
      </c>
      <c r="F1038">
        <f t="shared" si="101"/>
        <v>0</v>
      </c>
      <c r="G1038">
        <f t="shared" si="102"/>
        <v>0</v>
      </c>
    </row>
    <row r="1039" spans="1:7" ht="13.2" x14ac:dyDescent="0.25">
      <c r="A1039" s="8"/>
      <c r="B1039">
        <f t="shared" si="97"/>
        <v>0</v>
      </c>
      <c r="C1039">
        <f t="shared" si="98"/>
        <v>0</v>
      </c>
      <c r="D1039">
        <f t="shared" si="99"/>
        <v>0</v>
      </c>
      <c r="E1039">
        <f t="shared" si="100"/>
        <v>0</v>
      </c>
      <c r="F1039">
        <f t="shared" si="101"/>
        <v>0</v>
      </c>
      <c r="G1039">
        <f t="shared" si="102"/>
        <v>0</v>
      </c>
    </row>
    <row r="1040" spans="1:7" ht="13.2" x14ac:dyDescent="0.25">
      <c r="A1040" s="8"/>
      <c r="B1040">
        <f t="shared" si="97"/>
        <v>0</v>
      </c>
      <c r="C1040">
        <f t="shared" si="98"/>
        <v>0</v>
      </c>
      <c r="D1040">
        <f t="shared" si="99"/>
        <v>0</v>
      </c>
      <c r="E1040">
        <f t="shared" si="100"/>
        <v>0</v>
      </c>
      <c r="F1040">
        <f t="shared" si="101"/>
        <v>0</v>
      </c>
      <c r="G1040">
        <f t="shared" si="102"/>
        <v>0</v>
      </c>
    </row>
    <row r="1041" spans="1:7" ht="13.2" x14ac:dyDescent="0.25">
      <c r="A1041" s="8"/>
      <c r="B1041">
        <f t="shared" si="97"/>
        <v>0</v>
      </c>
      <c r="C1041">
        <f t="shared" si="98"/>
        <v>0</v>
      </c>
      <c r="D1041">
        <f t="shared" si="99"/>
        <v>0</v>
      </c>
      <c r="E1041">
        <f t="shared" si="100"/>
        <v>0</v>
      </c>
      <c r="F1041">
        <f t="shared" si="101"/>
        <v>0</v>
      </c>
      <c r="G1041">
        <f t="shared" si="102"/>
        <v>0</v>
      </c>
    </row>
    <row r="1042" spans="1:7" ht="13.2" x14ac:dyDescent="0.25">
      <c r="A1042" s="8"/>
      <c r="B1042">
        <f t="shared" si="97"/>
        <v>0</v>
      </c>
      <c r="C1042">
        <f t="shared" si="98"/>
        <v>0</v>
      </c>
      <c r="D1042">
        <f t="shared" si="99"/>
        <v>0</v>
      </c>
      <c r="E1042">
        <f t="shared" si="100"/>
        <v>0</v>
      </c>
      <c r="F1042">
        <f t="shared" si="101"/>
        <v>0</v>
      </c>
      <c r="G1042">
        <f t="shared" si="102"/>
        <v>0</v>
      </c>
    </row>
    <row r="1043" spans="1:7" ht="13.2" x14ac:dyDescent="0.25">
      <c r="A1043" s="8"/>
      <c r="B1043">
        <f t="shared" si="97"/>
        <v>0</v>
      </c>
      <c r="C1043">
        <f t="shared" si="98"/>
        <v>0</v>
      </c>
      <c r="D1043">
        <f t="shared" si="99"/>
        <v>0</v>
      </c>
      <c r="E1043">
        <f t="shared" si="100"/>
        <v>0</v>
      </c>
      <c r="F1043">
        <f t="shared" si="101"/>
        <v>0</v>
      </c>
      <c r="G1043">
        <f t="shared" si="102"/>
        <v>0</v>
      </c>
    </row>
    <row r="1044" spans="1:7" ht="13.2" x14ac:dyDescent="0.25">
      <c r="A1044" s="8"/>
      <c r="B1044">
        <f t="shared" si="97"/>
        <v>0</v>
      </c>
      <c r="C1044">
        <f t="shared" si="98"/>
        <v>0</v>
      </c>
      <c r="D1044">
        <f t="shared" si="99"/>
        <v>0</v>
      </c>
      <c r="E1044">
        <f t="shared" si="100"/>
        <v>0</v>
      </c>
      <c r="F1044">
        <f t="shared" si="101"/>
        <v>0</v>
      </c>
      <c r="G1044">
        <f t="shared" si="102"/>
        <v>0</v>
      </c>
    </row>
    <row r="1045" spans="1:7" ht="13.2" x14ac:dyDescent="0.25">
      <c r="A1045" s="8"/>
      <c r="B1045">
        <f t="shared" si="97"/>
        <v>0</v>
      </c>
      <c r="C1045">
        <f t="shared" si="98"/>
        <v>0</v>
      </c>
      <c r="D1045">
        <f t="shared" si="99"/>
        <v>0</v>
      </c>
      <c r="E1045">
        <f t="shared" si="100"/>
        <v>0</v>
      </c>
      <c r="F1045">
        <f t="shared" si="101"/>
        <v>0</v>
      </c>
      <c r="G1045">
        <f t="shared" si="102"/>
        <v>0</v>
      </c>
    </row>
    <row r="1046" spans="1:7" ht="13.2" x14ac:dyDescent="0.25">
      <c r="A1046" s="8"/>
      <c r="B1046">
        <f t="shared" si="97"/>
        <v>0</v>
      </c>
      <c r="C1046">
        <f t="shared" si="98"/>
        <v>0</v>
      </c>
      <c r="D1046">
        <f t="shared" si="99"/>
        <v>0</v>
      </c>
      <c r="E1046">
        <f t="shared" si="100"/>
        <v>0</v>
      </c>
      <c r="F1046">
        <f t="shared" si="101"/>
        <v>0</v>
      </c>
      <c r="G1046">
        <f t="shared" si="102"/>
        <v>0</v>
      </c>
    </row>
    <row r="1047" spans="1:7" ht="13.2" x14ac:dyDescent="0.25">
      <c r="A1047" s="8"/>
      <c r="B1047">
        <f t="shared" si="97"/>
        <v>0</v>
      </c>
      <c r="C1047">
        <f t="shared" si="98"/>
        <v>0</v>
      </c>
      <c r="D1047">
        <f t="shared" si="99"/>
        <v>0</v>
      </c>
      <c r="E1047">
        <f t="shared" si="100"/>
        <v>0</v>
      </c>
      <c r="F1047">
        <f t="shared" si="101"/>
        <v>0</v>
      </c>
      <c r="G1047">
        <f t="shared" si="102"/>
        <v>0</v>
      </c>
    </row>
    <row r="1048" spans="1:7" ht="13.2" x14ac:dyDescent="0.25">
      <c r="A1048" s="8"/>
      <c r="B1048">
        <f t="shared" si="97"/>
        <v>0</v>
      </c>
      <c r="C1048">
        <f t="shared" si="98"/>
        <v>0</v>
      </c>
      <c r="D1048">
        <f t="shared" si="99"/>
        <v>0</v>
      </c>
      <c r="E1048">
        <f t="shared" si="100"/>
        <v>0</v>
      </c>
      <c r="F1048">
        <f t="shared" si="101"/>
        <v>0</v>
      </c>
      <c r="G1048">
        <f t="shared" si="102"/>
        <v>0</v>
      </c>
    </row>
    <row r="1049" spans="1:7" ht="13.2" x14ac:dyDescent="0.25">
      <c r="A1049" s="6">
        <v>1.2</v>
      </c>
      <c r="B1049">
        <f t="shared" si="97"/>
        <v>1</v>
      </c>
      <c r="C1049">
        <f t="shared" si="98"/>
        <v>0</v>
      </c>
      <c r="D1049">
        <f t="shared" si="99"/>
        <v>0</v>
      </c>
      <c r="E1049">
        <f t="shared" si="100"/>
        <v>0</v>
      </c>
      <c r="F1049">
        <f t="shared" si="101"/>
        <v>0</v>
      </c>
      <c r="G1049">
        <f t="shared" si="102"/>
        <v>0</v>
      </c>
    </row>
    <row r="1050" spans="1:7" ht="13.2" x14ac:dyDescent="0.25">
      <c r="A1050" s="8"/>
      <c r="B1050">
        <f t="shared" si="97"/>
        <v>0</v>
      </c>
      <c r="C1050">
        <f t="shared" si="98"/>
        <v>0</v>
      </c>
      <c r="D1050">
        <f t="shared" si="99"/>
        <v>0</v>
      </c>
      <c r="E1050">
        <f t="shared" si="100"/>
        <v>0</v>
      </c>
      <c r="F1050">
        <f t="shared" si="101"/>
        <v>0</v>
      </c>
      <c r="G1050">
        <f t="shared" si="102"/>
        <v>0</v>
      </c>
    </row>
    <row r="1051" spans="1:7" ht="13.2" x14ac:dyDescent="0.25">
      <c r="A1051" s="8"/>
      <c r="B1051">
        <f t="shared" si="97"/>
        <v>0</v>
      </c>
      <c r="C1051">
        <f t="shared" si="98"/>
        <v>0</v>
      </c>
      <c r="D1051">
        <f t="shared" si="99"/>
        <v>0</v>
      </c>
      <c r="E1051">
        <f t="shared" si="100"/>
        <v>0</v>
      </c>
      <c r="F1051">
        <f t="shared" si="101"/>
        <v>0</v>
      </c>
      <c r="G1051">
        <f t="shared" si="102"/>
        <v>0</v>
      </c>
    </row>
    <row r="1052" spans="1:7" ht="13.2" x14ac:dyDescent="0.25">
      <c r="A1052" s="6">
        <v>3.1</v>
      </c>
      <c r="B1052">
        <f t="shared" si="97"/>
        <v>1</v>
      </c>
      <c r="C1052">
        <f t="shared" si="98"/>
        <v>0</v>
      </c>
      <c r="D1052">
        <f t="shared" si="99"/>
        <v>0</v>
      </c>
      <c r="E1052">
        <f t="shared" si="100"/>
        <v>0</v>
      </c>
      <c r="F1052">
        <f t="shared" si="101"/>
        <v>0</v>
      </c>
      <c r="G1052">
        <f t="shared" si="102"/>
        <v>0</v>
      </c>
    </row>
    <row r="1053" spans="1:7" ht="13.2" x14ac:dyDescent="0.25">
      <c r="A1053" s="8"/>
      <c r="B1053">
        <f t="shared" si="97"/>
        <v>0</v>
      </c>
      <c r="C1053">
        <f t="shared" si="98"/>
        <v>0</v>
      </c>
      <c r="D1053">
        <f t="shared" si="99"/>
        <v>0</v>
      </c>
      <c r="E1053">
        <f t="shared" si="100"/>
        <v>0</v>
      </c>
      <c r="F1053">
        <f t="shared" si="101"/>
        <v>0</v>
      </c>
      <c r="G1053">
        <f t="shared" si="102"/>
        <v>0</v>
      </c>
    </row>
    <row r="1054" spans="1:7" ht="13.2" x14ac:dyDescent="0.25">
      <c r="A1054" s="8"/>
      <c r="B1054">
        <f t="shared" si="97"/>
        <v>0</v>
      </c>
      <c r="C1054">
        <f t="shared" si="98"/>
        <v>0</v>
      </c>
      <c r="D1054">
        <f t="shared" si="99"/>
        <v>0</v>
      </c>
      <c r="E1054">
        <f t="shared" si="100"/>
        <v>0</v>
      </c>
      <c r="F1054">
        <f t="shared" si="101"/>
        <v>0</v>
      </c>
      <c r="G1054">
        <f t="shared" si="102"/>
        <v>0</v>
      </c>
    </row>
    <row r="1055" spans="1:7" ht="13.2" x14ac:dyDescent="0.25">
      <c r="A1055" s="8"/>
      <c r="B1055">
        <f t="shared" si="97"/>
        <v>0</v>
      </c>
      <c r="C1055">
        <f t="shared" si="98"/>
        <v>0</v>
      </c>
      <c r="D1055">
        <f t="shared" si="99"/>
        <v>0</v>
      </c>
      <c r="E1055">
        <f t="shared" si="100"/>
        <v>0</v>
      </c>
      <c r="F1055">
        <f t="shared" si="101"/>
        <v>0</v>
      </c>
      <c r="G1055">
        <f t="shared" si="102"/>
        <v>0</v>
      </c>
    </row>
    <row r="1056" spans="1:7" ht="13.2" x14ac:dyDescent="0.25">
      <c r="A1056" s="8"/>
      <c r="B1056">
        <f t="shared" si="97"/>
        <v>0</v>
      </c>
      <c r="C1056">
        <f t="shared" si="98"/>
        <v>0</v>
      </c>
      <c r="D1056">
        <f t="shared" si="99"/>
        <v>0</v>
      </c>
      <c r="E1056">
        <f t="shared" si="100"/>
        <v>0</v>
      </c>
      <c r="F1056">
        <f t="shared" si="101"/>
        <v>0</v>
      </c>
      <c r="G1056">
        <f t="shared" si="102"/>
        <v>0</v>
      </c>
    </row>
    <row r="1057" spans="1:7" ht="13.2" x14ac:dyDescent="0.25">
      <c r="A1057" s="8"/>
      <c r="B1057">
        <f t="shared" si="97"/>
        <v>0</v>
      </c>
      <c r="C1057">
        <f t="shared" si="98"/>
        <v>0</v>
      </c>
      <c r="D1057">
        <f t="shared" si="99"/>
        <v>0</v>
      </c>
      <c r="E1057">
        <f t="shared" si="100"/>
        <v>0</v>
      </c>
      <c r="F1057">
        <f t="shared" si="101"/>
        <v>0</v>
      </c>
      <c r="G1057">
        <f t="shared" si="102"/>
        <v>0</v>
      </c>
    </row>
    <row r="1058" spans="1:7" ht="13.2" x14ac:dyDescent="0.25">
      <c r="A1058" s="8"/>
      <c r="B1058">
        <f t="shared" si="97"/>
        <v>0</v>
      </c>
      <c r="C1058">
        <f t="shared" si="98"/>
        <v>0</v>
      </c>
      <c r="D1058">
        <f t="shared" si="99"/>
        <v>0</v>
      </c>
      <c r="E1058">
        <f t="shared" si="100"/>
        <v>0</v>
      </c>
      <c r="F1058">
        <f t="shared" si="101"/>
        <v>0</v>
      </c>
      <c r="G1058">
        <f t="shared" si="102"/>
        <v>0</v>
      </c>
    </row>
    <row r="1059" spans="1:7" ht="13.2" x14ac:dyDescent="0.25">
      <c r="A1059" s="8"/>
      <c r="B1059">
        <f t="shared" si="97"/>
        <v>0</v>
      </c>
      <c r="C1059">
        <f t="shared" si="98"/>
        <v>0</v>
      </c>
      <c r="D1059">
        <f t="shared" si="99"/>
        <v>0</v>
      </c>
      <c r="E1059">
        <f t="shared" si="100"/>
        <v>0</v>
      </c>
      <c r="F1059">
        <f t="shared" si="101"/>
        <v>0</v>
      </c>
      <c r="G1059">
        <f t="shared" si="102"/>
        <v>0</v>
      </c>
    </row>
    <row r="1060" spans="1:7" ht="13.2" x14ac:dyDescent="0.25">
      <c r="A1060" s="8"/>
      <c r="B1060">
        <f t="shared" si="97"/>
        <v>0</v>
      </c>
      <c r="C1060">
        <f t="shared" si="98"/>
        <v>0</v>
      </c>
      <c r="D1060">
        <f t="shared" si="99"/>
        <v>0</v>
      </c>
      <c r="E1060">
        <f t="shared" si="100"/>
        <v>0</v>
      </c>
      <c r="F1060">
        <f t="shared" si="101"/>
        <v>0</v>
      </c>
      <c r="G1060">
        <f t="shared" si="102"/>
        <v>0</v>
      </c>
    </row>
    <row r="1061" spans="1:7" ht="13.2" x14ac:dyDescent="0.25">
      <c r="A1061" s="8"/>
      <c r="B1061">
        <f t="shared" si="97"/>
        <v>0</v>
      </c>
      <c r="C1061">
        <f t="shared" si="98"/>
        <v>0</v>
      </c>
      <c r="D1061">
        <f t="shared" si="99"/>
        <v>0</v>
      </c>
      <c r="E1061">
        <f t="shared" si="100"/>
        <v>0</v>
      </c>
      <c r="F1061">
        <f t="shared" si="101"/>
        <v>0</v>
      </c>
      <c r="G1061">
        <f t="shared" si="102"/>
        <v>0</v>
      </c>
    </row>
    <row r="1062" spans="1:7" ht="13.2" x14ac:dyDescent="0.25">
      <c r="A1062" s="8"/>
      <c r="B1062">
        <f t="shared" si="97"/>
        <v>0</v>
      </c>
      <c r="C1062">
        <f t="shared" si="98"/>
        <v>0</v>
      </c>
      <c r="D1062">
        <f t="shared" si="99"/>
        <v>0</v>
      </c>
      <c r="E1062">
        <f t="shared" si="100"/>
        <v>0</v>
      </c>
      <c r="F1062">
        <f t="shared" si="101"/>
        <v>0</v>
      </c>
      <c r="G1062">
        <f t="shared" si="102"/>
        <v>0</v>
      </c>
    </row>
    <row r="1063" spans="1:7" ht="13.2" x14ac:dyDescent="0.25">
      <c r="A1063" s="8"/>
      <c r="B1063">
        <f t="shared" si="97"/>
        <v>0</v>
      </c>
      <c r="C1063">
        <f t="shared" si="98"/>
        <v>0</v>
      </c>
      <c r="D1063">
        <f t="shared" si="99"/>
        <v>0</v>
      </c>
      <c r="E1063">
        <f t="shared" si="100"/>
        <v>0</v>
      </c>
      <c r="F1063">
        <f t="shared" si="101"/>
        <v>0</v>
      </c>
      <c r="G1063">
        <f t="shared" si="102"/>
        <v>0</v>
      </c>
    </row>
    <row r="1064" spans="1:7" ht="13.2" x14ac:dyDescent="0.25">
      <c r="A1064" s="8"/>
      <c r="B1064">
        <f t="shared" si="97"/>
        <v>0</v>
      </c>
      <c r="C1064">
        <f t="shared" si="98"/>
        <v>0</v>
      </c>
      <c r="D1064">
        <f t="shared" si="99"/>
        <v>0</v>
      </c>
      <c r="E1064">
        <f t="shared" si="100"/>
        <v>0</v>
      </c>
      <c r="F1064">
        <f t="shared" si="101"/>
        <v>0</v>
      </c>
      <c r="G1064">
        <f t="shared" si="102"/>
        <v>0</v>
      </c>
    </row>
    <row r="1065" spans="1:7" ht="13.2" x14ac:dyDescent="0.25">
      <c r="A1065" s="6">
        <v>1.9174521900149999</v>
      </c>
      <c r="B1065">
        <f t="shared" si="97"/>
        <v>1</v>
      </c>
      <c r="C1065">
        <f t="shared" si="98"/>
        <v>0</v>
      </c>
      <c r="D1065">
        <f t="shared" si="99"/>
        <v>0</v>
      </c>
      <c r="E1065">
        <f t="shared" si="100"/>
        <v>0</v>
      </c>
      <c r="F1065">
        <f t="shared" si="101"/>
        <v>0</v>
      </c>
      <c r="G1065">
        <f t="shared" si="102"/>
        <v>0</v>
      </c>
    </row>
    <row r="1066" spans="1:7" ht="13.2" x14ac:dyDescent="0.25">
      <c r="A1066" s="8"/>
      <c r="B1066">
        <f t="shared" si="97"/>
        <v>0</v>
      </c>
      <c r="C1066">
        <f t="shared" si="98"/>
        <v>0</v>
      </c>
      <c r="D1066">
        <f t="shared" si="99"/>
        <v>0</v>
      </c>
      <c r="E1066">
        <f t="shared" si="100"/>
        <v>0</v>
      </c>
      <c r="F1066">
        <f t="shared" si="101"/>
        <v>0</v>
      </c>
      <c r="G1066">
        <f t="shared" si="102"/>
        <v>0</v>
      </c>
    </row>
    <row r="1067" spans="1:7" ht="13.2" x14ac:dyDescent="0.25">
      <c r="A1067" s="8"/>
      <c r="B1067">
        <f t="shared" si="97"/>
        <v>0</v>
      </c>
      <c r="C1067">
        <f t="shared" si="98"/>
        <v>0</v>
      </c>
      <c r="D1067">
        <f t="shared" si="99"/>
        <v>0</v>
      </c>
      <c r="E1067">
        <f t="shared" si="100"/>
        <v>0</v>
      </c>
      <c r="F1067">
        <f t="shared" si="101"/>
        <v>0</v>
      </c>
      <c r="G1067">
        <f t="shared" si="102"/>
        <v>0</v>
      </c>
    </row>
    <row r="1068" spans="1:7" ht="13.2" x14ac:dyDescent="0.25">
      <c r="A1068" s="8"/>
      <c r="B1068">
        <f t="shared" si="97"/>
        <v>0</v>
      </c>
      <c r="C1068">
        <f t="shared" si="98"/>
        <v>0</v>
      </c>
      <c r="D1068">
        <f t="shared" si="99"/>
        <v>0</v>
      </c>
      <c r="E1068">
        <f t="shared" si="100"/>
        <v>0</v>
      </c>
      <c r="F1068">
        <f t="shared" si="101"/>
        <v>0</v>
      </c>
      <c r="G1068">
        <f t="shared" si="102"/>
        <v>0</v>
      </c>
    </row>
    <row r="1069" spans="1:7" ht="13.2" x14ac:dyDescent="0.25">
      <c r="A1069" s="8"/>
      <c r="B1069">
        <f t="shared" si="97"/>
        <v>0</v>
      </c>
      <c r="C1069">
        <f t="shared" si="98"/>
        <v>0</v>
      </c>
      <c r="D1069">
        <f t="shared" si="99"/>
        <v>0</v>
      </c>
      <c r="E1069">
        <f t="shared" si="100"/>
        <v>0</v>
      </c>
      <c r="F1069">
        <f t="shared" si="101"/>
        <v>0</v>
      </c>
      <c r="G1069">
        <f t="shared" si="102"/>
        <v>0</v>
      </c>
    </row>
    <row r="1070" spans="1:7" ht="13.2" x14ac:dyDescent="0.25">
      <c r="A1070" s="8"/>
      <c r="B1070">
        <f t="shared" si="97"/>
        <v>0</v>
      </c>
      <c r="C1070">
        <f t="shared" si="98"/>
        <v>0</v>
      </c>
      <c r="D1070">
        <f t="shared" si="99"/>
        <v>0</v>
      </c>
      <c r="E1070">
        <f t="shared" si="100"/>
        <v>0</v>
      </c>
      <c r="F1070">
        <f t="shared" si="101"/>
        <v>0</v>
      </c>
      <c r="G1070">
        <f t="shared" si="102"/>
        <v>0</v>
      </c>
    </row>
    <row r="1071" spans="1:7" ht="13.2" x14ac:dyDescent="0.25">
      <c r="A1071" s="8"/>
      <c r="B1071">
        <f t="shared" si="97"/>
        <v>0</v>
      </c>
      <c r="C1071">
        <f t="shared" si="98"/>
        <v>0</v>
      </c>
      <c r="D1071">
        <f t="shared" si="99"/>
        <v>0</v>
      </c>
      <c r="E1071">
        <f t="shared" si="100"/>
        <v>0</v>
      </c>
      <c r="F1071">
        <f t="shared" si="101"/>
        <v>0</v>
      </c>
      <c r="G1071">
        <f t="shared" si="102"/>
        <v>0</v>
      </c>
    </row>
    <row r="1072" spans="1:7" ht="13.2" x14ac:dyDescent="0.25">
      <c r="A1072" s="8"/>
      <c r="B1072">
        <f t="shared" si="97"/>
        <v>0</v>
      </c>
      <c r="C1072">
        <f t="shared" si="98"/>
        <v>0</v>
      </c>
      <c r="D1072">
        <f t="shared" si="99"/>
        <v>0</v>
      </c>
      <c r="E1072">
        <f t="shared" si="100"/>
        <v>0</v>
      </c>
      <c r="F1072">
        <f t="shared" si="101"/>
        <v>0</v>
      </c>
      <c r="G1072">
        <f t="shared" si="102"/>
        <v>0</v>
      </c>
    </row>
    <row r="1073" spans="1:7" ht="13.2" x14ac:dyDescent="0.25">
      <c r="A1073" s="8"/>
      <c r="B1073">
        <f t="shared" si="97"/>
        <v>0</v>
      </c>
      <c r="C1073">
        <f t="shared" si="98"/>
        <v>0</v>
      </c>
      <c r="D1073">
        <f t="shared" si="99"/>
        <v>0</v>
      </c>
      <c r="E1073">
        <f t="shared" si="100"/>
        <v>0</v>
      </c>
      <c r="F1073">
        <f t="shared" si="101"/>
        <v>0</v>
      </c>
      <c r="G1073">
        <f t="shared" si="102"/>
        <v>0</v>
      </c>
    </row>
    <row r="1074" spans="1:7" ht="13.2" x14ac:dyDescent="0.25">
      <c r="A1074" s="8"/>
      <c r="B1074">
        <f t="shared" si="97"/>
        <v>0</v>
      </c>
      <c r="C1074">
        <f t="shared" si="98"/>
        <v>0</v>
      </c>
      <c r="D1074">
        <f t="shared" si="99"/>
        <v>0</v>
      </c>
      <c r="E1074">
        <f t="shared" si="100"/>
        <v>0</v>
      </c>
      <c r="F1074">
        <f t="shared" si="101"/>
        <v>0</v>
      </c>
      <c r="G1074">
        <f t="shared" si="102"/>
        <v>0</v>
      </c>
    </row>
    <row r="1075" spans="1:7" ht="13.2" x14ac:dyDescent="0.25">
      <c r="A1075" s="8"/>
      <c r="B1075">
        <f t="shared" si="97"/>
        <v>0</v>
      </c>
      <c r="C1075">
        <f t="shared" si="98"/>
        <v>0</v>
      </c>
      <c r="D1075">
        <f t="shared" si="99"/>
        <v>0</v>
      </c>
      <c r="E1075">
        <f t="shared" si="100"/>
        <v>0</v>
      </c>
      <c r="F1075">
        <f t="shared" si="101"/>
        <v>0</v>
      </c>
      <c r="G1075">
        <f t="shared" si="102"/>
        <v>0</v>
      </c>
    </row>
    <row r="1076" spans="1:7" ht="13.2" x14ac:dyDescent="0.25">
      <c r="A1076" s="8"/>
      <c r="B1076">
        <f t="shared" si="97"/>
        <v>0</v>
      </c>
      <c r="C1076">
        <f t="shared" si="98"/>
        <v>0</v>
      </c>
      <c r="D1076">
        <f t="shared" si="99"/>
        <v>0</v>
      </c>
      <c r="E1076">
        <f t="shared" si="100"/>
        <v>0</v>
      </c>
      <c r="F1076">
        <f t="shared" si="101"/>
        <v>0</v>
      </c>
      <c r="G1076">
        <f t="shared" si="102"/>
        <v>0</v>
      </c>
    </row>
    <row r="1077" spans="1:7" ht="13.2" x14ac:dyDescent="0.25">
      <c r="A1077" s="8"/>
      <c r="B1077">
        <f t="shared" si="97"/>
        <v>0</v>
      </c>
      <c r="C1077">
        <f t="shared" si="98"/>
        <v>0</v>
      </c>
      <c r="D1077">
        <f t="shared" si="99"/>
        <v>0</v>
      </c>
      <c r="E1077">
        <f t="shared" si="100"/>
        <v>0</v>
      </c>
      <c r="F1077">
        <f t="shared" si="101"/>
        <v>0</v>
      </c>
      <c r="G1077">
        <f t="shared" si="102"/>
        <v>0</v>
      </c>
    </row>
    <row r="1078" spans="1:7" ht="13.2" x14ac:dyDescent="0.25">
      <c r="A1078" s="8"/>
      <c r="B1078">
        <f t="shared" si="97"/>
        <v>0</v>
      </c>
      <c r="C1078">
        <f t="shared" si="98"/>
        <v>0</v>
      </c>
      <c r="D1078">
        <f t="shared" si="99"/>
        <v>0</v>
      </c>
      <c r="E1078">
        <f t="shared" si="100"/>
        <v>0</v>
      </c>
      <c r="F1078">
        <f t="shared" si="101"/>
        <v>0</v>
      </c>
      <c r="G1078">
        <f t="shared" si="102"/>
        <v>0</v>
      </c>
    </row>
    <row r="1079" spans="1:7" ht="13.2" x14ac:dyDescent="0.25">
      <c r="A1079" s="8"/>
      <c r="B1079">
        <f t="shared" si="97"/>
        <v>0</v>
      </c>
      <c r="C1079">
        <f t="shared" si="98"/>
        <v>0</v>
      </c>
      <c r="D1079">
        <f t="shared" si="99"/>
        <v>0</v>
      </c>
      <c r="E1079">
        <f t="shared" si="100"/>
        <v>0</v>
      </c>
      <c r="F1079">
        <f t="shared" si="101"/>
        <v>0</v>
      </c>
      <c r="G1079">
        <f t="shared" si="102"/>
        <v>0</v>
      </c>
    </row>
    <row r="1080" spans="1:7" ht="13.2" x14ac:dyDescent="0.25">
      <c r="A1080" s="8"/>
      <c r="B1080">
        <f t="shared" si="97"/>
        <v>0</v>
      </c>
      <c r="C1080">
        <f t="shared" si="98"/>
        <v>0</v>
      </c>
      <c r="D1080">
        <f t="shared" si="99"/>
        <v>0</v>
      </c>
      <c r="E1080">
        <f t="shared" si="100"/>
        <v>0</v>
      </c>
      <c r="F1080">
        <f t="shared" si="101"/>
        <v>0</v>
      </c>
      <c r="G1080">
        <f t="shared" si="102"/>
        <v>0</v>
      </c>
    </row>
    <row r="1081" spans="1:7" ht="13.2" x14ac:dyDescent="0.25">
      <c r="A1081" s="8"/>
      <c r="B1081">
        <f t="shared" si="97"/>
        <v>0</v>
      </c>
      <c r="C1081">
        <f t="shared" si="98"/>
        <v>0</v>
      </c>
      <c r="D1081">
        <f t="shared" si="99"/>
        <v>0</v>
      </c>
      <c r="E1081">
        <f t="shared" si="100"/>
        <v>0</v>
      </c>
      <c r="F1081">
        <f t="shared" si="101"/>
        <v>0</v>
      </c>
      <c r="G1081">
        <f t="shared" si="102"/>
        <v>0</v>
      </c>
    </row>
    <row r="1082" spans="1:7" ht="13.2" x14ac:dyDescent="0.25">
      <c r="A1082" s="8"/>
      <c r="B1082">
        <f t="shared" si="97"/>
        <v>0</v>
      </c>
      <c r="C1082">
        <f t="shared" si="98"/>
        <v>0</v>
      </c>
      <c r="D1082">
        <f t="shared" si="99"/>
        <v>0</v>
      </c>
      <c r="E1082">
        <f t="shared" si="100"/>
        <v>0</v>
      </c>
      <c r="F1082">
        <f t="shared" si="101"/>
        <v>0</v>
      </c>
      <c r="G1082">
        <f t="shared" si="102"/>
        <v>0</v>
      </c>
    </row>
    <row r="1083" spans="1:7" ht="13.2" x14ac:dyDescent="0.25">
      <c r="A1083" s="6">
        <v>7.4558681804700004</v>
      </c>
      <c r="B1083">
        <f t="shared" si="97"/>
        <v>1</v>
      </c>
      <c r="C1083">
        <f t="shared" si="98"/>
        <v>0</v>
      </c>
      <c r="D1083">
        <f t="shared" si="99"/>
        <v>0</v>
      </c>
      <c r="E1083">
        <f t="shared" si="100"/>
        <v>0</v>
      </c>
      <c r="F1083">
        <f t="shared" si="101"/>
        <v>0</v>
      </c>
      <c r="G1083">
        <f t="shared" si="102"/>
        <v>0</v>
      </c>
    </row>
    <row r="1084" spans="1:7" ht="13.2" x14ac:dyDescent="0.25">
      <c r="A1084" s="8"/>
      <c r="B1084">
        <f t="shared" si="97"/>
        <v>0</v>
      </c>
      <c r="C1084">
        <f t="shared" si="98"/>
        <v>0</v>
      </c>
      <c r="D1084">
        <f t="shared" si="99"/>
        <v>0</v>
      </c>
      <c r="E1084">
        <f t="shared" si="100"/>
        <v>0</v>
      </c>
      <c r="F1084">
        <f t="shared" si="101"/>
        <v>0</v>
      </c>
      <c r="G1084">
        <f t="shared" si="102"/>
        <v>0</v>
      </c>
    </row>
    <row r="1085" spans="1:7" ht="13.2" x14ac:dyDescent="0.25">
      <c r="A1085" s="8"/>
      <c r="B1085">
        <f t="shared" si="97"/>
        <v>0</v>
      </c>
      <c r="C1085">
        <f t="shared" si="98"/>
        <v>0</v>
      </c>
      <c r="D1085">
        <f t="shared" si="99"/>
        <v>0</v>
      </c>
      <c r="E1085">
        <f t="shared" si="100"/>
        <v>0</v>
      </c>
      <c r="F1085">
        <f t="shared" si="101"/>
        <v>0</v>
      </c>
      <c r="G1085">
        <f t="shared" si="102"/>
        <v>0</v>
      </c>
    </row>
    <row r="1086" spans="1:7" ht="13.2" x14ac:dyDescent="0.25">
      <c r="A1086" s="8"/>
      <c r="B1086">
        <f t="shared" si="97"/>
        <v>0</v>
      </c>
      <c r="C1086">
        <f t="shared" si="98"/>
        <v>0</v>
      </c>
      <c r="D1086">
        <f t="shared" si="99"/>
        <v>0</v>
      </c>
      <c r="E1086">
        <f t="shared" si="100"/>
        <v>0</v>
      </c>
      <c r="F1086">
        <f t="shared" si="101"/>
        <v>0</v>
      </c>
      <c r="G1086">
        <f t="shared" si="102"/>
        <v>0</v>
      </c>
    </row>
    <row r="1087" spans="1:7" ht="13.2" x14ac:dyDescent="0.25">
      <c r="A1087" s="8"/>
      <c r="B1087">
        <f t="shared" si="97"/>
        <v>0</v>
      </c>
      <c r="C1087">
        <f t="shared" si="98"/>
        <v>0</v>
      </c>
      <c r="D1087">
        <f t="shared" si="99"/>
        <v>0</v>
      </c>
      <c r="E1087">
        <f t="shared" si="100"/>
        <v>0</v>
      </c>
      <c r="F1087">
        <f t="shared" si="101"/>
        <v>0</v>
      </c>
      <c r="G1087">
        <f t="shared" si="102"/>
        <v>0</v>
      </c>
    </row>
    <row r="1088" spans="1:7" ht="13.2" x14ac:dyDescent="0.25">
      <c r="A1088" s="8"/>
      <c r="B1088">
        <f t="shared" si="97"/>
        <v>0</v>
      </c>
      <c r="C1088">
        <f t="shared" si="98"/>
        <v>0</v>
      </c>
      <c r="D1088">
        <f t="shared" si="99"/>
        <v>0</v>
      </c>
      <c r="E1088">
        <f t="shared" si="100"/>
        <v>0</v>
      </c>
      <c r="F1088">
        <f t="shared" si="101"/>
        <v>0</v>
      </c>
      <c r="G1088">
        <f t="shared" si="102"/>
        <v>0</v>
      </c>
    </row>
    <row r="1089" spans="1:7" ht="13.2" x14ac:dyDescent="0.25">
      <c r="A1089" s="8"/>
      <c r="B1089">
        <f t="shared" si="97"/>
        <v>0</v>
      </c>
      <c r="C1089">
        <f t="shared" si="98"/>
        <v>0</v>
      </c>
      <c r="D1089">
        <f t="shared" si="99"/>
        <v>0</v>
      </c>
      <c r="E1089">
        <f t="shared" si="100"/>
        <v>0</v>
      </c>
      <c r="F1089">
        <f t="shared" si="101"/>
        <v>0</v>
      </c>
      <c r="G1089">
        <f t="shared" si="102"/>
        <v>0</v>
      </c>
    </row>
    <row r="1090" spans="1:7" ht="13.2" x14ac:dyDescent="0.25">
      <c r="A1090" s="8"/>
      <c r="B1090">
        <f t="shared" si="97"/>
        <v>0</v>
      </c>
      <c r="C1090">
        <f t="shared" si="98"/>
        <v>0</v>
      </c>
      <c r="D1090">
        <f t="shared" si="99"/>
        <v>0</v>
      </c>
      <c r="E1090">
        <f t="shared" si="100"/>
        <v>0</v>
      </c>
      <c r="F1090">
        <f t="shared" si="101"/>
        <v>0</v>
      </c>
      <c r="G1090">
        <f t="shared" si="102"/>
        <v>0</v>
      </c>
    </row>
    <row r="1091" spans="1:7" ht="13.2" x14ac:dyDescent="0.25">
      <c r="A1091" s="8"/>
      <c r="B1091">
        <f t="shared" ref="B1091:B1154" si="103">IF(AND($A1091&gt;0,$A1091&lt;10),1,0)</f>
        <v>0</v>
      </c>
      <c r="C1091">
        <f t="shared" ref="C1091:C1154" si="104">IF(AND($A1091&gt;10,$A1091&lt;100),1,0)</f>
        <v>0</v>
      </c>
      <c r="D1091">
        <f t="shared" ref="D1091:D1154" si="105">IF(AND($A1091&gt;100,$A1091&lt;1000),1,0)</f>
        <v>0</v>
      </c>
      <c r="E1091">
        <f t="shared" ref="E1091:E1154" si="106">IF(AND($A1091&gt;1000,$A1091&lt;10000),1,0)</f>
        <v>0</v>
      </c>
      <c r="F1091">
        <f t="shared" ref="F1091:F1154" si="107">IF(AND($A1091&gt;10000,$A1091&lt;100000),1,0)</f>
        <v>0</v>
      </c>
      <c r="G1091">
        <f t="shared" ref="G1091:G1154" si="108">IF($A1091&gt;100000,1,0)</f>
        <v>0</v>
      </c>
    </row>
    <row r="1092" spans="1:7" ht="13.2" x14ac:dyDescent="0.25">
      <c r="A1092" s="8"/>
      <c r="B1092">
        <f t="shared" si="103"/>
        <v>0</v>
      </c>
      <c r="C1092">
        <f t="shared" si="104"/>
        <v>0</v>
      </c>
      <c r="D1092">
        <f t="shared" si="105"/>
        <v>0</v>
      </c>
      <c r="E1092">
        <f t="shared" si="106"/>
        <v>0</v>
      </c>
      <c r="F1092">
        <f t="shared" si="107"/>
        <v>0</v>
      </c>
      <c r="G1092">
        <f t="shared" si="108"/>
        <v>0</v>
      </c>
    </row>
    <row r="1093" spans="1:7" ht="13.2" x14ac:dyDescent="0.25">
      <c r="A1093" s="8"/>
      <c r="B1093">
        <f t="shared" si="103"/>
        <v>0</v>
      </c>
      <c r="C1093">
        <f t="shared" si="104"/>
        <v>0</v>
      </c>
      <c r="D1093">
        <f t="shared" si="105"/>
        <v>0</v>
      </c>
      <c r="E1093">
        <f t="shared" si="106"/>
        <v>0</v>
      </c>
      <c r="F1093">
        <f t="shared" si="107"/>
        <v>0</v>
      </c>
      <c r="G1093">
        <f t="shared" si="108"/>
        <v>0</v>
      </c>
    </row>
    <row r="1094" spans="1:7" ht="13.2" x14ac:dyDescent="0.25">
      <c r="A1094" s="8"/>
      <c r="B1094">
        <f t="shared" si="103"/>
        <v>0</v>
      </c>
      <c r="C1094">
        <f t="shared" si="104"/>
        <v>0</v>
      </c>
      <c r="D1094">
        <f t="shared" si="105"/>
        <v>0</v>
      </c>
      <c r="E1094">
        <f t="shared" si="106"/>
        <v>0</v>
      </c>
      <c r="F1094">
        <f t="shared" si="107"/>
        <v>0</v>
      </c>
      <c r="G1094">
        <f t="shared" si="108"/>
        <v>0</v>
      </c>
    </row>
    <row r="1095" spans="1:7" ht="13.2" x14ac:dyDescent="0.25">
      <c r="A1095" s="8"/>
      <c r="B1095">
        <f t="shared" si="103"/>
        <v>0</v>
      </c>
      <c r="C1095">
        <f t="shared" si="104"/>
        <v>0</v>
      </c>
      <c r="D1095">
        <f t="shared" si="105"/>
        <v>0</v>
      </c>
      <c r="E1095">
        <f t="shared" si="106"/>
        <v>0</v>
      </c>
      <c r="F1095">
        <f t="shared" si="107"/>
        <v>0</v>
      </c>
      <c r="G1095">
        <f t="shared" si="108"/>
        <v>0</v>
      </c>
    </row>
    <row r="1096" spans="1:7" ht="13.2" x14ac:dyDescent="0.25">
      <c r="A1096" s="8"/>
      <c r="B1096">
        <f t="shared" si="103"/>
        <v>0</v>
      </c>
      <c r="C1096">
        <f t="shared" si="104"/>
        <v>0</v>
      </c>
      <c r="D1096">
        <f t="shared" si="105"/>
        <v>0</v>
      </c>
      <c r="E1096">
        <f t="shared" si="106"/>
        <v>0</v>
      </c>
      <c r="F1096">
        <f t="shared" si="107"/>
        <v>0</v>
      </c>
      <c r="G1096">
        <f t="shared" si="108"/>
        <v>0</v>
      </c>
    </row>
    <row r="1097" spans="1:7" ht="13.2" x14ac:dyDescent="0.25">
      <c r="A1097" s="6">
        <v>1.99999999999999</v>
      </c>
      <c r="B1097">
        <f t="shared" si="103"/>
        <v>1</v>
      </c>
      <c r="C1097">
        <f t="shared" si="104"/>
        <v>0</v>
      </c>
      <c r="D1097">
        <f t="shared" si="105"/>
        <v>0</v>
      </c>
      <c r="E1097">
        <f t="shared" si="106"/>
        <v>0</v>
      </c>
      <c r="F1097">
        <f t="shared" si="107"/>
        <v>0</v>
      </c>
      <c r="G1097">
        <f t="shared" si="108"/>
        <v>0</v>
      </c>
    </row>
    <row r="1098" spans="1:7" ht="13.2" x14ac:dyDescent="0.25">
      <c r="A1098" s="8"/>
      <c r="B1098">
        <f t="shared" si="103"/>
        <v>0</v>
      </c>
      <c r="C1098">
        <f t="shared" si="104"/>
        <v>0</v>
      </c>
      <c r="D1098">
        <f t="shared" si="105"/>
        <v>0</v>
      </c>
      <c r="E1098">
        <f t="shared" si="106"/>
        <v>0</v>
      </c>
      <c r="F1098">
        <f t="shared" si="107"/>
        <v>0</v>
      </c>
      <c r="G1098">
        <f t="shared" si="108"/>
        <v>0</v>
      </c>
    </row>
    <row r="1099" spans="1:7" ht="13.2" x14ac:dyDescent="0.25">
      <c r="A1099" s="6">
        <v>1</v>
      </c>
      <c r="B1099">
        <f t="shared" si="103"/>
        <v>1</v>
      </c>
      <c r="C1099">
        <f t="shared" si="104"/>
        <v>0</v>
      </c>
      <c r="D1099">
        <f t="shared" si="105"/>
        <v>0</v>
      </c>
      <c r="E1099">
        <f t="shared" si="106"/>
        <v>0</v>
      </c>
      <c r="F1099">
        <f t="shared" si="107"/>
        <v>0</v>
      </c>
      <c r="G1099">
        <f t="shared" si="108"/>
        <v>0</v>
      </c>
    </row>
    <row r="1100" spans="1:7" ht="13.2" x14ac:dyDescent="0.25">
      <c r="A1100" s="8"/>
      <c r="B1100">
        <f t="shared" si="103"/>
        <v>0</v>
      </c>
      <c r="C1100">
        <f t="shared" si="104"/>
        <v>0</v>
      </c>
      <c r="D1100">
        <f t="shared" si="105"/>
        <v>0</v>
      </c>
      <c r="E1100">
        <f t="shared" si="106"/>
        <v>0</v>
      </c>
      <c r="F1100">
        <f t="shared" si="107"/>
        <v>0</v>
      </c>
      <c r="G1100">
        <f t="shared" si="108"/>
        <v>0</v>
      </c>
    </row>
    <row r="1101" spans="1:7" ht="13.2" x14ac:dyDescent="0.25">
      <c r="A1101" s="8"/>
      <c r="B1101">
        <f t="shared" si="103"/>
        <v>0</v>
      </c>
      <c r="C1101">
        <f t="shared" si="104"/>
        <v>0</v>
      </c>
      <c r="D1101">
        <f t="shared" si="105"/>
        <v>0</v>
      </c>
      <c r="E1101">
        <f t="shared" si="106"/>
        <v>0</v>
      </c>
      <c r="F1101">
        <f t="shared" si="107"/>
        <v>0</v>
      </c>
      <c r="G1101">
        <f t="shared" si="108"/>
        <v>0</v>
      </c>
    </row>
    <row r="1102" spans="1:7" ht="13.2" x14ac:dyDescent="0.25">
      <c r="A1102" s="8"/>
      <c r="B1102">
        <f t="shared" si="103"/>
        <v>0</v>
      </c>
      <c r="C1102">
        <f t="shared" si="104"/>
        <v>0</v>
      </c>
      <c r="D1102">
        <f t="shared" si="105"/>
        <v>0</v>
      </c>
      <c r="E1102">
        <f t="shared" si="106"/>
        <v>0</v>
      </c>
      <c r="F1102">
        <f t="shared" si="107"/>
        <v>0</v>
      </c>
      <c r="G1102">
        <f t="shared" si="108"/>
        <v>0</v>
      </c>
    </row>
    <row r="1103" spans="1:7" ht="13.2" x14ac:dyDescent="0.25">
      <c r="A1103" s="8"/>
      <c r="B1103">
        <f t="shared" si="103"/>
        <v>0</v>
      </c>
      <c r="C1103">
        <f t="shared" si="104"/>
        <v>0</v>
      </c>
      <c r="D1103">
        <f t="shared" si="105"/>
        <v>0</v>
      </c>
      <c r="E1103">
        <f t="shared" si="106"/>
        <v>0</v>
      </c>
      <c r="F1103">
        <f t="shared" si="107"/>
        <v>0</v>
      </c>
      <c r="G1103">
        <f t="shared" si="108"/>
        <v>0</v>
      </c>
    </row>
    <row r="1104" spans="1:7" ht="13.2" x14ac:dyDescent="0.25">
      <c r="A1104" s="8"/>
      <c r="B1104">
        <f t="shared" si="103"/>
        <v>0</v>
      </c>
      <c r="C1104">
        <f t="shared" si="104"/>
        <v>0</v>
      </c>
      <c r="D1104">
        <f t="shared" si="105"/>
        <v>0</v>
      </c>
      <c r="E1104">
        <f t="shared" si="106"/>
        <v>0</v>
      </c>
      <c r="F1104">
        <f t="shared" si="107"/>
        <v>0</v>
      </c>
      <c r="G1104">
        <f t="shared" si="108"/>
        <v>0</v>
      </c>
    </row>
    <row r="1105" spans="1:7" ht="13.2" x14ac:dyDescent="0.25">
      <c r="A1105" s="8"/>
      <c r="B1105">
        <f t="shared" si="103"/>
        <v>0</v>
      </c>
      <c r="C1105">
        <f t="shared" si="104"/>
        <v>0</v>
      </c>
      <c r="D1105">
        <f t="shared" si="105"/>
        <v>0</v>
      </c>
      <c r="E1105">
        <f t="shared" si="106"/>
        <v>0</v>
      </c>
      <c r="F1105">
        <f t="shared" si="107"/>
        <v>0</v>
      </c>
      <c r="G1105">
        <f t="shared" si="108"/>
        <v>0</v>
      </c>
    </row>
    <row r="1106" spans="1:7" ht="13.2" x14ac:dyDescent="0.25">
      <c r="A1106" s="8"/>
      <c r="B1106">
        <f t="shared" si="103"/>
        <v>0</v>
      </c>
      <c r="C1106">
        <f t="shared" si="104"/>
        <v>0</v>
      </c>
      <c r="D1106">
        <f t="shared" si="105"/>
        <v>0</v>
      </c>
      <c r="E1106">
        <f t="shared" si="106"/>
        <v>0</v>
      </c>
      <c r="F1106">
        <f t="shared" si="107"/>
        <v>0</v>
      </c>
      <c r="G1106">
        <f t="shared" si="108"/>
        <v>0</v>
      </c>
    </row>
    <row r="1107" spans="1:7" ht="13.2" x14ac:dyDescent="0.25">
      <c r="A1107" s="8"/>
      <c r="B1107">
        <f t="shared" si="103"/>
        <v>0</v>
      </c>
      <c r="C1107">
        <f t="shared" si="104"/>
        <v>0</v>
      </c>
      <c r="D1107">
        <f t="shared" si="105"/>
        <v>0</v>
      </c>
      <c r="E1107">
        <f t="shared" si="106"/>
        <v>0</v>
      </c>
      <c r="F1107">
        <f t="shared" si="107"/>
        <v>0</v>
      </c>
      <c r="G1107">
        <f t="shared" si="108"/>
        <v>0</v>
      </c>
    </row>
    <row r="1108" spans="1:7" ht="13.2" x14ac:dyDescent="0.25">
      <c r="A1108" s="8"/>
      <c r="B1108">
        <f t="shared" si="103"/>
        <v>0</v>
      </c>
      <c r="C1108">
        <f t="shared" si="104"/>
        <v>0</v>
      </c>
      <c r="D1108">
        <f t="shared" si="105"/>
        <v>0</v>
      </c>
      <c r="E1108">
        <f t="shared" si="106"/>
        <v>0</v>
      </c>
      <c r="F1108">
        <f t="shared" si="107"/>
        <v>0</v>
      </c>
      <c r="G1108">
        <f t="shared" si="108"/>
        <v>0</v>
      </c>
    </row>
    <row r="1109" spans="1:7" ht="13.2" x14ac:dyDescent="0.25">
      <c r="A1109" s="8"/>
      <c r="B1109">
        <f t="shared" si="103"/>
        <v>0</v>
      </c>
      <c r="C1109">
        <f t="shared" si="104"/>
        <v>0</v>
      </c>
      <c r="D1109">
        <f t="shared" si="105"/>
        <v>0</v>
      </c>
      <c r="E1109">
        <f t="shared" si="106"/>
        <v>0</v>
      </c>
      <c r="F1109">
        <f t="shared" si="107"/>
        <v>0</v>
      </c>
      <c r="G1109">
        <f t="shared" si="108"/>
        <v>0</v>
      </c>
    </row>
    <row r="1110" spans="1:7" ht="13.2" x14ac:dyDescent="0.25">
      <c r="A1110" s="8"/>
      <c r="B1110">
        <f t="shared" si="103"/>
        <v>0</v>
      </c>
      <c r="C1110">
        <f t="shared" si="104"/>
        <v>0</v>
      </c>
      <c r="D1110">
        <f t="shared" si="105"/>
        <v>0</v>
      </c>
      <c r="E1110">
        <f t="shared" si="106"/>
        <v>0</v>
      </c>
      <c r="F1110">
        <f t="shared" si="107"/>
        <v>0</v>
      </c>
      <c r="G1110">
        <f t="shared" si="108"/>
        <v>0</v>
      </c>
    </row>
    <row r="1111" spans="1:7" ht="13.2" x14ac:dyDescent="0.25">
      <c r="A1111" s="8"/>
      <c r="B1111">
        <f t="shared" si="103"/>
        <v>0</v>
      </c>
      <c r="C1111">
        <f t="shared" si="104"/>
        <v>0</v>
      </c>
      <c r="D1111">
        <f t="shared" si="105"/>
        <v>0</v>
      </c>
      <c r="E1111">
        <f t="shared" si="106"/>
        <v>0</v>
      </c>
      <c r="F1111">
        <f t="shared" si="107"/>
        <v>0</v>
      </c>
      <c r="G1111">
        <f t="shared" si="108"/>
        <v>0</v>
      </c>
    </row>
    <row r="1112" spans="1:7" ht="13.2" x14ac:dyDescent="0.25">
      <c r="A1112" s="8"/>
      <c r="B1112">
        <f t="shared" si="103"/>
        <v>0</v>
      </c>
      <c r="C1112">
        <f t="shared" si="104"/>
        <v>0</v>
      </c>
      <c r="D1112">
        <f t="shared" si="105"/>
        <v>0</v>
      </c>
      <c r="E1112">
        <f t="shared" si="106"/>
        <v>0</v>
      </c>
      <c r="F1112">
        <f t="shared" si="107"/>
        <v>0</v>
      </c>
      <c r="G1112">
        <f t="shared" si="108"/>
        <v>0</v>
      </c>
    </row>
    <row r="1113" spans="1:7" ht="13.2" x14ac:dyDescent="0.25">
      <c r="A1113" s="8"/>
      <c r="B1113">
        <f t="shared" si="103"/>
        <v>0</v>
      </c>
      <c r="C1113">
        <f t="shared" si="104"/>
        <v>0</v>
      </c>
      <c r="D1113">
        <f t="shared" si="105"/>
        <v>0</v>
      </c>
      <c r="E1113">
        <f t="shared" si="106"/>
        <v>0</v>
      </c>
      <c r="F1113">
        <f t="shared" si="107"/>
        <v>0</v>
      </c>
      <c r="G1113">
        <f t="shared" si="108"/>
        <v>0</v>
      </c>
    </row>
    <row r="1114" spans="1:7" ht="13.2" x14ac:dyDescent="0.25">
      <c r="A1114" s="8"/>
      <c r="B1114">
        <f t="shared" si="103"/>
        <v>0</v>
      </c>
      <c r="C1114">
        <f t="shared" si="104"/>
        <v>0</v>
      </c>
      <c r="D1114">
        <f t="shared" si="105"/>
        <v>0</v>
      </c>
      <c r="E1114">
        <f t="shared" si="106"/>
        <v>0</v>
      </c>
      <c r="F1114">
        <f t="shared" si="107"/>
        <v>0</v>
      </c>
      <c r="G1114">
        <f t="shared" si="108"/>
        <v>0</v>
      </c>
    </row>
    <row r="1115" spans="1:7" ht="13.2" x14ac:dyDescent="0.25">
      <c r="A1115" s="8"/>
      <c r="B1115">
        <f t="shared" si="103"/>
        <v>0</v>
      </c>
      <c r="C1115">
        <f t="shared" si="104"/>
        <v>0</v>
      </c>
      <c r="D1115">
        <f t="shared" si="105"/>
        <v>0</v>
      </c>
      <c r="E1115">
        <f t="shared" si="106"/>
        <v>0</v>
      </c>
      <c r="F1115">
        <f t="shared" si="107"/>
        <v>0</v>
      </c>
      <c r="G1115">
        <f t="shared" si="108"/>
        <v>0</v>
      </c>
    </row>
    <row r="1116" spans="1:7" ht="13.2" x14ac:dyDescent="0.25">
      <c r="A1116" s="8"/>
      <c r="B1116">
        <f t="shared" si="103"/>
        <v>0</v>
      </c>
      <c r="C1116">
        <f t="shared" si="104"/>
        <v>0</v>
      </c>
      <c r="D1116">
        <f t="shared" si="105"/>
        <v>0</v>
      </c>
      <c r="E1116">
        <f t="shared" si="106"/>
        <v>0</v>
      </c>
      <c r="F1116">
        <f t="shared" si="107"/>
        <v>0</v>
      </c>
      <c r="G1116">
        <f t="shared" si="108"/>
        <v>0</v>
      </c>
    </row>
    <row r="1117" spans="1:7" ht="13.2" x14ac:dyDescent="0.25">
      <c r="A1117" s="8"/>
      <c r="B1117">
        <f t="shared" si="103"/>
        <v>0</v>
      </c>
      <c r="C1117">
        <f t="shared" si="104"/>
        <v>0</v>
      </c>
      <c r="D1117">
        <f t="shared" si="105"/>
        <v>0</v>
      </c>
      <c r="E1117">
        <f t="shared" si="106"/>
        <v>0</v>
      </c>
      <c r="F1117">
        <f t="shared" si="107"/>
        <v>0</v>
      </c>
      <c r="G1117">
        <f t="shared" si="108"/>
        <v>0</v>
      </c>
    </row>
    <row r="1118" spans="1:7" ht="13.2" x14ac:dyDescent="0.25">
      <c r="A1118" s="8"/>
      <c r="B1118">
        <f t="shared" si="103"/>
        <v>0</v>
      </c>
      <c r="C1118">
        <f t="shared" si="104"/>
        <v>0</v>
      </c>
      <c r="D1118">
        <f t="shared" si="105"/>
        <v>0</v>
      </c>
      <c r="E1118">
        <f t="shared" si="106"/>
        <v>0</v>
      </c>
      <c r="F1118">
        <f t="shared" si="107"/>
        <v>0</v>
      </c>
      <c r="G1118">
        <f t="shared" si="108"/>
        <v>0</v>
      </c>
    </row>
    <row r="1119" spans="1:7" ht="13.2" x14ac:dyDescent="0.25">
      <c r="A1119" s="8"/>
      <c r="B1119">
        <f t="shared" si="103"/>
        <v>0</v>
      </c>
      <c r="C1119">
        <f t="shared" si="104"/>
        <v>0</v>
      </c>
      <c r="D1119">
        <f t="shared" si="105"/>
        <v>0</v>
      </c>
      <c r="E1119">
        <f t="shared" si="106"/>
        <v>0</v>
      </c>
      <c r="F1119">
        <f t="shared" si="107"/>
        <v>0</v>
      </c>
      <c r="G1119">
        <f t="shared" si="108"/>
        <v>0</v>
      </c>
    </row>
    <row r="1120" spans="1:7" ht="13.2" x14ac:dyDescent="0.25">
      <c r="A1120" s="8"/>
      <c r="B1120">
        <f t="shared" si="103"/>
        <v>0</v>
      </c>
      <c r="C1120">
        <f t="shared" si="104"/>
        <v>0</v>
      </c>
      <c r="D1120">
        <f t="shared" si="105"/>
        <v>0</v>
      </c>
      <c r="E1120">
        <f t="shared" si="106"/>
        <v>0</v>
      </c>
      <c r="F1120">
        <f t="shared" si="107"/>
        <v>0</v>
      </c>
      <c r="G1120">
        <f t="shared" si="108"/>
        <v>0</v>
      </c>
    </row>
    <row r="1121" spans="1:7" ht="13.2" x14ac:dyDescent="0.25">
      <c r="A1121" s="8"/>
      <c r="B1121">
        <f t="shared" si="103"/>
        <v>0</v>
      </c>
      <c r="C1121">
        <f t="shared" si="104"/>
        <v>0</v>
      </c>
      <c r="D1121">
        <f t="shared" si="105"/>
        <v>0</v>
      </c>
      <c r="E1121">
        <f t="shared" si="106"/>
        <v>0</v>
      </c>
      <c r="F1121">
        <f t="shared" si="107"/>
        <v>0</v>
      </c>
      <c r="G1121">
        <f t="shared" si="108"/>
        <v>0</v>
      </c>
    </row>
    <row r="1122" spans="1:7" ht="13.2" x14ac:dyDescent="0.25">
      <c r="A1122" s="8"/>
      <c r="B1122">
        <f t="shared" si="103"/>
        <v>0</v>
      </c>
      <c r="C1122">
        <f t="shared" si="104"/>
        <v>0</v>
      </c>
      <c r="D1122">
        <f t="shared" si="105"/>
        <v>0</v>
      </c>
      <c r="E1122">
        <f t="shared" si="106"/>
        <v>0</v>
      </c>
      <c r="F1122">
        <f t="shared" si="107"/>
        <v>0</v>
      </c>
      <c r="G1122">
        <f t="shared" si="108"/>
        <v>0</v>
      </c>
    </row>
    <row r="1123" spans="1:7" ht="13.2" x14ac:dyDescent="0.25">
      <c r="A1123" s="6">
        <v>2.1334013541235999</v>
      </c>
      <c r="B1123">
        <f t="shared" si="103"/>
        <v>1</v>
      </c>
      <c r="C1123">
        <f t="shared" si="104"/>
        <v>0</v>
      </c>
      <c r="D1123">
        <f t="shared" si="105"/>
        <v>0</v>
      </c>
      <c r="E1123">
        <f t="shared" si="106"/>
        <v>0</v>
      </c>
      <c r="F1123">
        <f t="shared" si="107"/>
        <v>0</v>
      </c>
      <c r="G1123">
        <f t="shared" si="108"/>
        <v>0</v>
      </c>
    </row>
    <row r="1124" spans="1:7" ht="13.2" x14ac:dyDescent="0.25">
      <c r="A1124" s="8"/>
      <c r="B1124">
        <f t="shared" si="103"/>
        <v>0</v>
      </c>
      <c r="C1124">
        <f t="shared" si="104"/>
        <v>0</v>
      </c>
      <c r="D1124">
        <f t="shared" si="105"/>
        <v>0</v>
      </c>
      <c r="E1124">
        <f t="shared" si="106"/>
        <v>0</v>
      </c>
      <c r="F1124">
        <f t="shared" si="107"/>
        <v>0</v>
      </c>
      <c r="G1124">
        <f t="shared" si="108"/>
        <v>0</v>
      </c>
    </row>
    <row r="1125" spans="1:7" ht="13.2" x14ac:dyDescent="0.25">
      <c r="A1125" s="8"/>
      <c r="B1125">
        <f t="shared" si="103"/>
        <v>0</v>
      </c>
      <c r="C1125">
        <f t="shared" si="104"/>
        <v>0</v>
      </c>
      <c r="D1125">
        <f t="shared" si="105"/>
        <v>0</v>
      </c>
      <c r="E1125">
        <f t="shared" si="106"/>
        <v>0</v>
      </c>
      <c r="F1125">
        <f t="shared" si="107"/>
        <v>0</v>
      </c>
      <c r="G1125">
        <f t="shared" si="108"/>
        <v>0</v>
      </c>
    </row>
    <row r="1126" spans="1:7" ht="13.2" x14ac:dyDescent="0.25">
      <c r="A1126" s="8"/>
      <c r="B1126">
        <f t="shared" si="103"/>
        <v>0</v>
      </c>
      <c r="C1126">
        <f t="shared" si="104"/>
        <v>0</v>
      </c>
      <c r="D1126">
        <f t="shared" si="105"/>
        <v>0</v>
      </c>
      <c r="E1126">
        <f t="shared" si="106"/>
        <v>0</v>
      </c>
      <c r="F1126">
        <f t="shared" si="107"/>
        <v>0</v>
      </c>
      <c r="G1126">
        <f t="shared" si="108"/>
        <v>0</v>
      </c>
    </row>
    <row r="1127" spans="1:7" ht="13.2" x14ac:dyDescent="0.25">
      <c r="A1127" s="8"/>
      <c r="B1127">
        <f t="shared" si="103"/>
        <v>0</v>
      </c>
      <c r="C1127">
        <f t="shared" si="104"/>
        <v>0</v>
      </c>
      <c r="D1127">
        <f t="shared" si="105"/>
        <v>0</v>
      </c>
      <c r="E1127">
        <f t="shared" si="106"/>
        <v>0</v>
      </c>
      <c r="F1127">
        <f t="shared" si="107"/>
        <v>0</v>
      </c>
      <c r="G1127">
        <f t="shared" si="108"/>
        <v>0</v>
      </c>
    </row>
    <row r="1128" spans="1:7" ht="13.2" x14ac:dyDescent="0.25">
      <c r="A1128" s="8"/>
      <c r="B1128">
        <f t="shared" si="103"/>
        <v>0</v>
      </c>
      <c r="C1128">
        <f t="shared" si="104"/>
        <v>0</v>
      </c>
      <c r="D1128">
        <f t="shared" si="105"/>
        <v>0</v>
      </c>
      <c r="E1128">
        <f t="shared" si="106"/>
        <v>0</v>
      </c>
      <c r="F1128">
        <f t="shared" si="107"/>
        <v>0</v>
      </c>
      <c r="G1128">
        <f t="shared" si="108"/>
        <v>0</v>
      </c>
    </row>
    <row r="1129" spans="1:7" ht="13.2" x14ac:dyDescent="0.25">
      <c r="A1129" s="8"/>
      <c r="B1129">
        <f t="shared" si="103"/>
        <v>0</v>
      </c>
      <c r="C1129">
        <f t="shared" si="104"/>
        <v>0</v>
      </c>
      <c r="D1129">
        <f t="shared" si="105"/>
        <v>0</v>
      </c>
      <c r="E1129">
        <f t="shared" si="106"/>
        <v>0</v>
      </c>
      <c r="F1129">
        <f t="shared" si="107"/>
        <v>0</v>
      </c>
      <c r="G1129">
        <f t="shared" si="108"/>
        <v>0</v>
      </c>
    </row>
    <row r="1130" spans="1:7" ht="13.2" x14ac:dyDescent="0.25">
      <c r="A1130" s="8"/>
      <c r="B1130">
        <f t="shared" si="103"/>
        <v>0</v>
      </c>
      <c r="C1130">
        <f t="shared" si="104"/>
        <v>0</v>
      </c>
      <c r="D1130">
        <f t="shared" si="105"/>
        <v>0</v>
      </c>
      <c r="E1130">
        <f t="shared" si="106"/>
        <v>0</v>
      </c>
      <c r="F1130">
        <f t="shared" si="107"/>
        <v>0</v>
      </c>
      <c r="G1130">
        <f t="shared" si="108"/>
        <v>0</v>
      </c>
    </row>
    <row r="1131" spans="1:7" ht="13.2" x14ac:dyDescent="0.25">
      <c r="A1131" s="8"/>
      <c r="B1131">
        <f t="shared" si="103"/>
        <v>0</v>
      </c>
      <c r="C1131">
        <f t="shared" si="104"/>
        <v>0</v>
      </c>
      <c r="D1131">
        <f t="shared" si="105"/>
        <v>0</v>
      </c>
      <c r="E1131">
        <f t="shared" si="106"/>
        <v>0</v>
      </c>
      <c r="F1131">
        <f t="shared" si="107"/>
        <v>0</v>
      </c>
      <c r="G1131">
        <f t="shared" si="108"/>
        <v>0</v>
      </c>
    </row>
    <row r="1132" spans="1:7" ht="13.2" x14ac:dyDescent="0.25">
      <c r="A1132" s="6">
        <v>3</v>
      </c>
      <c r="B1132">
        <f t="shared" si="103"/>
        <v>1</v>
      </c>
      <c r="C1132">
        <f t="shared" si="104"/>
        <v>0</v>
      </c>
      <c r="D1132">
        <f t="shared" si="105"/>
        <v>0</v>
      </c>
      <c r="E1132">
        <f t="shared" si="106"/>
        <v>0</v>
      </c>
      <c r="F1132">
        <f t="shared" si="107"/>
        <v>0</v>
      </c>
      <c r="G1132">
        <f t="shared" si="108"/>
        <v>0</v>
      </c>
    </row>
    <row r="1133" spans="1:7" ht="13.2" x14ac:dyDescent="0.25">
      <c r="A1133" s="8"/>
      <c r="B1133">
        <f t="shared" si="103"/>
        <v>0</v>
      </c>
      <c r="C1133">
        <f t="shared" si="104"/>
        <v>0</v>
      </c>
      <c r="D1133">
        <f t="shared" si="105"/>
        <v>0</v>
      </c>
      <c r="E1133">
        <f t="shared" si="106"/>
        <v>0</v>
      </c>
      <c r="F1133">
        <f t="shared" si="107"/>
        <v>0</v>
      </c>
      <c r="G1133">
        <f t="shared" si="108"/>
        <v>0</v>
      </c>
    </row>
    <row r="1134" spans="1:7" ht="13.2" x14ac:dyDescent="0.25">
      <c r="A1134" s="8"/>
      <c r="B1134">
        <f t="shared" si="103"/>
        <v>0</v>
      </c>
      <c r="C1134">
        <f t="shared" si="104"/>
        <v>0</v>
      </c>
      <c r="D1134">
        <f t="shared" si="105"/>
        <v>0</v>
      </c>
      <c r="E1134">
        <f t="shared" si="106"/>
        <v>0</v>
      </c>
      <c r="F1134">
        <f t="shared" si="107"/>
        <v>0</v>
      </c>
      <c r="G1134">
        <f t="shared" si="108"/>
        <v>0</v>
      </c>
    </row>
    <row r="1135" spans="1:7" ht="13.2" x14ac:dyDescent="0.25">
      <c r="A1135" s="8"/>
      <c r="B1135">
        <f t="shared" si="103"/>
        <v>0</v>
      </c>
      <c r="C1135">
        <f t="shared" si="104"/>
        <v>0</v>
      </c>
      <c r="D1135">
        <f t="shared" si="105"/>
        <v>0</v>
      </c>
      <c r="E1135">
        <f t="shared" si="106"/>
        <v>0</v>
      </c>
      <c r="F1135">
        <f t="shared" si="107"/>
        <v>0</v>
      </c>
      <c r="G1135">
        <f t="shared" si="108"/>
        <v>0</v>
      </c>
    </row>
    <row r="1136" spans="1:7" ht="13.2" x14ac:dyDescent="0.25">
      <c r="A1136" s="8"/>
      <c r="B1136">
        <f t="shared" si="103"/>
        <v>0</v>
      </c>
      <c r="C1136">
        <f t="shared" si="104"/>
        <v>0</v>
      </c>
      <c r="D1136">
        <f t="shared" si="105"/>
        <v>0</v>
      </c>
      <c r="E1136">
        <f t="shared" si="106"/>
        <v>0</v>
      </c>
      <c r="F1136">
        <f t="shared" si="107"/>
        <v>0</v>
      </c>
      <c r="G1136">
        <f t="shared" si="108"/>
        <v>0</v>
      </c>
    </row>
    <row r="1137" spans="1:7" ht="13.2" x14ac:dyDescent="0.25">
      <c r="A1137" s="8"/>
      <c r="B1137">
        <f t="shared" si="103"/>
        <v>0</v>
      </c>
      <c r="C1137">
        <f t="shared" si="104"/>
        <v>0</v>
      </c>
      <c r="D1137">
        <f t="shared" si="105"/>
        <v>0</v>
      </c>
      <c r="E1137">
        <f t="shared" si="106"/>
        <v>0</v>
      </c>
      <c r="F1137">
        <f t="shared" si="107"/>
        <v>0</v>
      </c>
      <c r="G1137">
        <f t="shared" si="108"/>
        <v>0</v>
      </c>
    </row>
    <row r="1138" spans="1:7" ht="13.2" x14ac:dyDescent="0.25">
      <c r="A1138" s="8"/>
      <c r="B1138">
        <f t="shared" si="103"/>
        <v>0</v>
      </c>
      <c r="C1138">
        <f t="shared" si="104"/>
        <v>0</v>
      </c>
      <c r="D1138">
        <f t="shared" si="105"/>
        <v>0</v>
      </c>
      <c r="E1138">
        <f t="shared" si="106"/>
        <v>0</v>
      </c>
      <c r="F1138">
        <f t="shared" si="107"/>
        <v>0</v>
      </c>
      <c r="G1138">
        <f t="shared" si="108"/>
        <v>0</v>
      </c>
    </row>
    <row r="1139" spans="1:7" ht="13.2" x14ac:dyDescent="0.25">
      <c r="A1139" s="8"/>
      <c r="B1139">
        <f t="shared" si="103"/>
        <v>0</v>
      </c>
      <c r="C1139">
        <f t="shared" si="104"/>
        <v>0</v>
      </c>
      <c r="D1139">
        <f t="shared" si="105"/>
        <v>0</v>
      </c>
      <c r="E1139">
        <f t="shared" si="106"/>
        <v>0</v>
      </c>
      <c r="F1139">
        <f t="shared" si="107"/>
        <v>0</v>
      </c>
      <c r="G1139">
        <f t="shared" si="108"/>
        <v>0</v>
      </c>
    </row>
    <row r="1140" spans="1:7" ht="13.2" x14ac:dyDescent="0.25">
      <c r="A1140" s="8"/>
      <c r="B1140">
        <f t="shared" si="103"/>
        <v>0</v>
      </c>
      <c r="C1140">
        <f t="shared" si="104"/>
        <v>0</v>
      </c>
      <c r="D1140">
        <f t="shared" si="105"/>
        <v>0</v>
      </c>
      <c r="E1140">
        <f t="shared" si="106"/>
        <v>0</v>
      </c>
      <c r="F1140">
        <f t="shared" si="107"/>
        <v>0</v>
      </c>
      <c r="G1140">
        <f t="shared" si="108"/>
        <v>0</v>
      </c>
    </row>
    <row r="1141" spans="1:7" ht="13.2" x14ac:dyDescent="0.25">
      <c r="A1141" s="8"/>
      <c r="B1141">
        <f t="shared" si="103"/>
        <v>0</v>
      </c>
      <c r="C1141">
        <f t="shared" si="104"/>
        <v>0</v>
      </c>
      <c r="D1141">
        <f t="shared" si="105"/>
        <v>0</v>
      </c>
      <c r="E1141">
        <f t="shared" si="106"/>
        <v>0</v>
      </c>
      <c r="F1141">
        <f t="shared" si="107"/>
        <v>0</v>
      </c>
      <c r="G1141">
        <f t="shared" si="108"/>
        <v>0</v>
      </c>
    </row>
    <row r="1142" spans="1:7" ht="13.2" x14ac:dyDescent="0.25">
      <c r="A1142" s="8"/>
      <c r="B1142">
        <f t="shared" si="103"/>
        <v>0</v>
      </c>
      <c r="C1142">
        <f t="shared" si="104"/>
        <v>0</v>
      </c>
      <c r="D1142">
        <f t="shared" si="105"/>
        <v>0</v>
      </c>
      <c r="E1142">
        <f t="shared" si="106"/>
        <v>0</v>
      </c>
      <c r="F1142">
        <f t="shared" si="107"/>
        <v>0</v>
      </c>
      <c r="G1142">
        <f t="shared" si="108"/>
        <v>0</v>
      </c>
    </row>
    <row r="1143" spans="1:7" ht="13.2" x14ac:dyDescent="0.25">
      <c r="A1143" s="6">
        <v>1.9950000000000001</v>
      </c>
      <c r="B1143">
        <f t="shared" si="103"/>
        <v>1</v>
      </c>
      <c r="C1143">
        <f t="shared" si="104"/>
        <v>0</v>
      </c>
      <c r="D1143">
        <f t="shared" si="105"/>
        <v>0</v>
      </c>
      <c r="E1143">
        <f t="shared" si="106"/>
        <v>0</v>
      </c>
      <c r="F1143">
        <f t="shared" si="107"/>
        <v>0</v>
      </c>
      <c r="G1143">
        <f t="shared" si="108"/>
        <v>0</v>
      </c>
    </row>
    <row r="1144" spans="1:7" ht="13.2" x14ac:dyDescent="0.25">
      <c r="A1144" s="8"/>
      <c r="B1144">
        <f t="shared" si="103"/>
        <v>0</v>
      </c>
      <c r="C1144">
        <f t="shared" si="104"/>
        <v>0</v>
      </c>
      <c r="D1144">
        <f t="shared" si="105"/>
        <v>0</v>
      </c>
      <c r="E1144">
        <f t="shared" si="106"/>
        <v>0</v>
      </c>
      <c r="F1144">
        <f t="shared" si="107"/>
        <v>0</v>
      </c>
      <c r="G1144">
        <f t="shared" si="108"/>
        <v>0</v>
      </c>
    </row>
    <row r="1145" spans="1:7" ht="13.2" x14ac:dyDescent="0.25">
      <c r="A1145" s="8"/>
      <c r="B1145">
        <f t="shared" si="103"/>
        <v>0</v>
      </c>
      <c r="C1145">
        <f t="shared" si="104"/>
        <v>0</v>
      </c>
      <c r="D1145">
        <f t="shared" si="105"/>
        <v>0</v>
      </c>
      <c r="E1145">
        <f t="shared" si="106"/>
        <v>0</v>
      </c>
      <c r="F1145">
        <f t="shared" si="107"/>
        <v>0</v>
      </c>
      <c r="G1145">
        <f t="shared" si="108"/>
        <v>0</v>
      </c>
    </row>
    <row r="1146" spans="1:7" ht="13.2" x14ac:dyDescent="0.25">
      <c r="A1146" s="8"/>
      <c r="B1146">
        <f t="shared" si="103"/>
        <v>0</v>
      </c>
      <c r="C1146">
        <f t="shared" si="104"/>
        <v>0</v>
      </c>
      <c r="D1146">
        <f t="shared" si="105"/>
        <v>0</v>
      </c>
      <c r="E1146">
        <f t="shared" si="106"/>
        <v>0</v>
      </c>
      <c r="F1146">
        <f t="shared" si="107"/>
        <v>0</v>
      </c>
      <c r="G1146">
        <f t="shared" si="108"/>
        <v>0</v>
      </c>
    </row>
    <row r="1147" spans="1:7" ht="13.2" x14ac:dyDescent="0.25">
      <c r="A1147" s="8"/>
      <c r="B1147">
        <f t="shared" si="103"/>
        <v>0</v>
      </c>
      <c r="C1147">
        <f t="shared" si="104"/>
        <v>0</v>
      </c>
      <c r="D1147">
        <f t="shared" si="105"/>
        <v>0</v>
      </c>
      <c r="E1147">
        <f t="shared" si="106"/>
        <v>0</v>
      </c>
      <c r="F1147">
        <f t="shared" si="107"/>
        <v>0</v>
      </c>
      <c r="G1147">
        <f t="shared" si="108"/>
        <v>0</v>
      </c>
    </row>
    <row r="1148" spans="1:7" ht="13.2" x14ac:dyDescent="0.25">
      <c r="A1148" s="8"/>
      <c r="B1148">
        <f t="shared" si="103"/>
        <v>0</v>
      </c>
      <c r="C1148">
        <f t="shared" si="104"/>
        <v>0</v>
      </c>
      <c r="D1148">
        <f t="shared" si="105"/>
        <v>0</v>
      </c>
      <c r="E1148">
        <f t="shared" si="106"/>
        <v>0</v>
      </c>
      <c r="F1148">
        <f t="shared" si="107"/>
        <v>0</v>
      </c>
      <c r="G1148">
        <f t="shared" si="108"/>
        <v>0</v>
      </c>
    </row>
    <row r="1149" spans="1:7" ht="13.2" x14ac:dyDescent="0.25">
      <c r="A1149" s="8"/>
      <c r="B1149">
        <f t="shared" si="103"/>
        <v>0</v>
      </c>
      <c r="C1149">
        <f t="shared" si="104"/>
        <v>0</v>
      </c>
      <c r="D1149">
        <f t="shared" si="105"/>
        <v>0</v>
      </c>
      <c r="E1149">
        <f t="shared" si="106"/>
        <v>0</v>
      </c>
      <c r="F1149">
        <f t="shared" si="107"/>
        <v>0</v>
      </c>
      <c r="G1149">
        <f t="shared" si="108"/>
        <v>0</v>
      </c>
    </row>
    <row r="1150" spans="1:7" ht="13.2" x14ac:dyDescent="0.25">
      <c r="A1150" s="8"/>
      <c r="B1150">
        <f t="shared" si="103"/>
        <v>0</v>
      </c>
      <c r="C1150">
        <f t="shared" si="104"/>
        <v>0</v>
      </c>
      <c r="D1150">
        <f t="shared" si="105"/>
        <v>0</v>
      </c>
      <c r="E1150">
        <f t="shared" si="106"/>
        <v>0</v>
      </c>
      <c r="F1150">
        <f t="shared" si="107"/>
        <v>0</v>
      </c>
      <c r="G1150">
        <f t="shared" si="108"/>
        <v>0</v>
      </c>
    </row>
    <row r="1151" spans="1:7" ht="13.2" x14ac:dyDescent="0.25">
      <c r="A1151" s="6">
        <v>6.9428470779760003</v>
      </c>
      <c r="B1151">
        <f t="shared" si="103"/>
        <v>1</v>
      </c>
      <c r="C1151">
        <f t="shared" si="104"/>
        <v>0</v>
      </c>
      <c r="D1151">
        <f t="shared" si="105"/>
        <v>0</v>
      </c>
      <c r="E1151">
        <f t="shared" si="106"/>
        <v>0</v>
      </c>
      <c r="F1151">
        <f t="shared" si="107"/>
        <v>0</v>
      </c>
      <c r="G1151">
        <f t="shared" si="108"/>
        <v>0</v>
      </c>
    </row>
    <row r="1152" spans="1:7" ht="13.2" x14ac:dyDescent="0.25">
      <c r="A1152" s="8"/>
      <c r="B1152">
        <f t="shared" si="103"/>
        <v>0</v>
      </c>
      <c r="C1152">
        <f t="shared" si="104"/>
        <v>0</v>
      </c>
      <c r="D1152">
        <f t="shared" si="105"/>
        <v>0</v>
      </c>
      <c r="E1152">
        <f t="shared" si="106"/>
        <v>0</v>
      </c>
      <c r="F1152">
        <f t="shared" si="107"/>
        <v>0</v>
      </c>
      <c r="G1152">
        <f t="shared" si="108"/>
        <v>0</v>
      </c>
    </row>
    <row r="1153" spans="1:7" ht="13.2" x14ac:dyDescent="0.25">
      <c r="A1153" s="8"/>
      <c r="B1153">
        <f t="shared" si="103"/>
        <v>0</v>
      </c>
      <c r="C1153">
        <f t="shared" si="104"/>
        <v>0</v>
      </c>
      <c r="D1153">
        <f t="shared" si="105"/>
        <v>0</v>
      </c>
      <c r="E1153">
        <f t="shared" si="106"/>
        <v>0</v>
      </c>
      <c r="F1153">
        <f t="shared" si="107"/>
        <v>0</v>
      </c>
      <c r="G1153">
        <f t="shared" si="108"/>
        <v>0</v>
      </c>
    </row>
    <row r="1154" spans="1:7" ht="13.2" x14ac:dyDescent="0.25">
      <c r="A1154" s="8"/>
      <c r="B1154">
        <f t="shared" si="103"/>
        <v>0</v>
      </c>
      <c r="C1154">
        <f t="shared" si="104"/>
        <v>0</v>
      </c>
      <c r="D1154">
        <f t="shared" si="105"/>
        <v>0</v>
      </c>
      <c r="E1154">
        <f t="shared" si="106"/>
        <v>0</v>
      </c>
      <c r="F1154">
        <f t="shared" si="107"/>
        <v>0</v>
      </c>
      <c r="G1154">
        <f t="shared" si="108"/>
        <v>0</v>
      </c>
    </row>
    <row r="1155" spans="1:7" ht="13.2" x14ac:dyDescent="0.25">
      <c r="A1155" s="8"/>
      <c r="B1155">
        <f t="shared" ref="B1155:B1218" si="109">IF(AND($A1155&gt;0,$A1155&lt;10),1,0)</f>
        <v>0</v>
      </c>
      <c r="C1155">
        <f t="shared" ref="C1155:C1218" si="110">IF(AND($A1155&gt;10,$A1155&lt;100),1,0)</f>
        <v>0</v>
      </c>
      <c r="D1155">
        <f t="shared" ref="D1155:D1218" si="111">IF(AND($A1155&gt;100,$A1155&lt;1000),1,0)</f>
        <v>0</v>
      </c>
      <c r="E1155">
        <f t="shared" ref="E1155:E1218" si="112">IF(AND($A1155&gt;1000,$A1155&lt;10000),1,0)</f>
        <v>0</v>
      </c>
      <c r="F1155">
        <f t="shared" ref="F1155:F1218" si="113">IF(AND($A1155&gt;10000,$A1155&lt;100000),1,0)</f>
        <v>0</v>
      </c>
      <c r="G1155">
        <f t="shared" ref="G1155:G1218" si="114">IF($A1155&gt;100000,1,0)</f>
        <v>0</v>
      </c>
    </row>
    <row r="1156" spans="1:7" ht="13.2" x14ac:dyDescent="0.25">
      <c r="A1156" s="8"/>
      <c r="B1156">
        <f t="shared" si="109"/>
        <v>0</v>
      </c>
      <c r="C1156">
        <f t="shared" si="110"/>
        <v>0</v>
      </c>
      <c r="D1156">
        <f t="shared" si="111"/>
        <v>0</v>
      </c>
      <c r="E1156">
        <f t="shared" si="112"/>
        <v>0</v>
      </c>
      <c r="F1156">
        <f t="shared" si="113"/>
        <v>0</v>
      </c>
      <c r="G1156">
        <f t="shared" si="114"/>
        <v>0</v>
      </c>
    </row>
    <row r="1157" spans="1:7" ht="13.2" x14ac:dyDescent="0.25">
      <c r="A1157" s="8"/>
      <c r="B1157">
        <f t="shared" si="109"/>
        <v>0</v>
      </c>
      <c r="C1157">
        <f t="shared" si="110"/>
        <v>0</v>
      </c>
      <c r="D1157">
        <f t="shared" si="111"/>
        <v>0</v>
      </c>
      <c r="E1157">
        <f t="shared" si="112"/>
        <v>0</v>
      </c>
      <c r="F1157">
        <f t="shared" si="113"/>
        <v>0</v>
      </c>
      <c r="G1157">
        <f t="shared" si="114"/>
        <v>0</v>
      </c>
    </row>
    <row r="1158" spans="1:7" ht="13.2" x14ac:dyDescent="0.25">
      <c r="A1158" s="8"/>
      <c r="B1158">
        <f t="shared" si="109"/>
        <v>0</v>
      </c>
      <c r="C1158">
        <f t="shared" si="110"/>
        <v>0</v>
      </c>
      <c r="D1158">
        <f t="shared" si="111"/>
        <v>0</v>
      </c>
      <c r="E1158">
        <f t="shared" si="112"/>
        <v>0</v>
      </c>
      <c r="F1158">
        <f t="shared" si="113"/>
        <v>0</v>
      </c>
      <c r="G1158">
        <f t="shared" si="114"/>
        <v>0</v>
      </c>
    </row>
    <row r="1159" spans="1:7" ht="13.2" x14ac:dyDescent="0.25">
      <c r="A1159" s="8"/>
      <c r="B1159">
        <f t="shared" si="109"/>
        <v>0</v>
      </c>
      <c r="C1159">
        <f t="shared" si="110"/>
        <v>0</v>
      </c>
      <c r="D1159">
        <f t="shared" si="111"/>
        <v>0</v>
      </c>
      <c r="E1159">
        <f t="shared" si="112"/>
        <v>0</v>
      </c>
      <c r="F1159">
        <f t="shared" si="113"/>
        <v>0</v>
      </c>
      <c r="G1159">
        <f t="shared" si="114"/>
        <v>0</v>
      </c>
    </row>
    <row r="1160" spans="1:7" ht="13.2" x14ac:dyDescent="0.25">
      <c r="A1160" s="8"/>
      <c r="B1160">
        <f t="shared" si="109"/>
        <v>0</v>
      </c>
      <c r="C1160">
        <f t="shared" si="110"/>
        <v>0</v>
      </c>
      <c r="D1160">
        <f t="shared" si="111"/>
        <v>0</v>
      </c>
      <c r="E1160">
        <f t="shared" si="112"/>
        <v>0</v>
      </c>
      <c r="F1160">
        <f t="shared" si="113"/>
        <v>0</v>
      </c>
      <c r="G1160">
        <f t="shared" si="114"/>
        <v>0</v>
      </c>
    </row>
    <row r="1161" spans="1:7" ht="13.2" x14ac:dyDescent="0.25">
      <c r="A1161" s="8"/>
      <c r="B1161">
        <f t="shared" si="109"/>
        <v>0</v>
      </c>
      <c r="C1161">
        <f t="shared" si="110"/>
        <v>0</v>
      </c>
      <c r="D1161">
        <f t="shared" si="111"/>
        <v>0</v>
      </c>
      <c r="E1161">
        <f t="shared" si="112"/>
        <v>0</v>
      </c>
      <c r="F1161">
        <f t="shared" si="113"/>
        <v>0</v>
      </c>
      <c r="G1161">
        <f t="shared" si="114"/>
        <v>0</v>
      </c>
    </row>
    <row r="1162" spans="1:7" ht="13.2" x14ac:dyDescent="0.25">
      <c r="A1162" s="8"/>
      <c r="B1162">
        <f t="shared" si="109"/>
        <v>0</v>
      </c>
      <c r="C1162">
        <f t="shared" si="110"/>
        <v>0</v>
      </c>
      <c r="D1162">
        <f t="shared" si="111"/>
        <v>0</v>
      </c>
      <c r="E1162">
        <f t="shared" si="112"/>
        <v>0</v>
      </c>
      <c r="F1162">
        <f t="shared" si="113"/>
        <v>0</v>
      </c>
      <c r="G1162">
        <f t="shared" si="114"/>
        <v>0</v>
      </c>
    </row>
    <row r="1163" spans="1:7" ht="13.2" x14ac:dyDescent="0.25">
      <c r="A1163" s="8"/>
      <c r="B1163">
        <f t="shared" si="109"/>
        <v>0</v>
      </c>
      <c r="C1163">
        <f t="shared" si="110"/>
        <v>0</v>
      </c>
      <c r="D1163">
        <f t="shared" si="111"/>
        <v>0</v>
      </c>
      <c r="E1163">
        <f t="shared" si="112"/>
        <v>0</v>
      </c>
      <c r="F1163">
        <f t="shared" si="113"/>
        <v>0</v>
      </c>
      <c r="G1163">
        <f t="shared" si="114"/>
        <v>0</v>
      </c>
    </row>
    <row r="1164" spans="1:7" ht="13.2" x14ac:dyDescent="0.25">
      <c r="A1164" s="8"/>
      <c r="B1164">
        <f t="shared" si="109"/>
        <v>0</v>
      </c>
      <c r="C1164">
        <f t="shared" si="110"/>
        <v>0</v>
      </c>
      <c r="D1164">
        <f t="shared" si="111"/>
        <v>0</v>
      </c>
      <c r="E1164">
        <f t="shared" si="112"/>
        <v>0</v>
      </c>
      <c r="F1164">
        <f t="shared" si="113"/>
        <v>0</v>
      </c>
      <c r="G1164">
        <f t="shared" si="114"/>
        <v>0</v>
      </c>
    </row>
    <row r="1165" spans="1:7" ht="13.2" x14ac:dyDescent="0.25">
      <c r="A1165" s="8"/>
      <c r="B1165">
        <f t="shared" si="109"/>
        <v>0</v>
      </c>
      <c r="C1165">
        <f t="shared" si="110"/>
        <v>0</v>
      </c>
      <c r="D1165">
        <f t="shared" si="111"/>
        <v>0</v>
      </c>
      <c r="E1165">
        <f t="shared" si="112"/>
        <v>0</v>
      </c>
      <c r="F1165">
        <f t="shared" si="113"/>
        <v>0</v>
      </c>
      <c r="G1165">
        <f t="shared" si="114"/>
        <v>0</v>
      </c>
    </row>
    <row r="1166" spans="1:7" ht="13.2" x14ac:dyDescent="0.25">
      <c r="A1166" s="8"/>
      <c r="B1166">
        <f t="shared" si="109"/>
        <v>0</v>
      </c>
      <c r="C1166">
        <f t="shared" si="110"/>
        <v>0</v>
      </c>
      <c r="D1166">
        <f t="shared" si="111"/>
        <v>0</v>
      </c>
      <c r="E1166">
        <f t="shared" si="112"/>
        <v>0</v>
      </c>
      <c r="F1166">
        <f t="shared" si="113"/>
        <v>0</v>
      </c>
      <c r="G1166">
        <f t="shared" si="114"/>
        <v>0</v>
      </c>
    </row>
    <row r="1167" spans="1:7" ht="13.2" x14ac:dyDescent="0.25">
      <c r="A1167" s="8"/>
      <c r="B1167">
        <f t="shared" si="109"/>
        <v>0</v>
      </c>
      <c r="C1167">
        <f t="shared" si="110"/>
        <v>0</v>
      </c>
      <c r="D1167">
        <f t="shared" si="111"/>
        <v>0</v>
      </c>
      <c r="E1167">
        <f t="shared" si="112"/>
        <v>0</v>
      </c>
      <c r="F1167">
        <f t="shared" si="113"/>
        <v>0</v>
      </c>
      <c r="G1167">
        <f t="shared" si="114"/>
        <v>0</v>
      </c>
    </row>
    <row r="1168" spans="1:7" ht="13.2" x14ac:dyDescent="0.25">
      <c r="A1168" s="6">
        <v>2.23676045414099</v>
      </c>
      <c r="B1168">
        <f t="shared" si="109"/>
        <v>1</v>
      </c>
      <c r="C1168">
        <f t="shared" si="110"/>
        <v>0</v>
      </c>
      <c r="D1168">
        <f t="shared" si="111"/>
        <v>0</v>
      </c>
      <c r="E1168">
        <f t="shared" si="112"/>
        <v>0</v>
      </c>
      <c r="F1168">
        <f t="shared" si="113"/>
        <v>0</v>
      </c>
      <c r="G1168">
        <f t="shared" si="114"/>
        <v>0</v>
      </c>
    </row>
    <row r="1169" spans="1:7" ht="13.2" x14ac:dyDescent="0.25">
      <c r="A1169" s="6">
        <v>4.0148250938074996</v>
      </c>
      <c r="B1169">
        <f t="shared" si="109"/>
        <v>1</v>
      </c>
      <c r="C1169">
        <f t="shared" si="110"/>
        <v>0</v>
      </c>
      <c r="D1169">
        <f t="shared" si="111"/>
        <v>0</v>
      </c>
      <c r="E1169">
        <f t="shared" si="112"/>
        <v>0</v>
      </c>
      <c r="F1169">
        <f t="shared" si="113"/>
        <v>0</v>
      </c>
      <c r="G1169">
        <f t="shared" si="114"/>
        <v>0</v>
      </c>
    </row>
    <row r="1170" spans="1:7" ht="13.2" x14ac:dyDescent="0.25">
      <c r="A1170" s="8"/>
      <c r="B1170">
        <f t="shared" si="109"/>
        <v>0</v>
      </c>
      <c r="C1170">
        <f t="shared" si="110"/>
        <v>0</v>
      </c>
      <c r="D1170">
        <f t="shared" si="111"/>
        <v>0</v>
      </c>
      <c r="E1170">
        <f t="shared" si="112"/>
        <v>0</v>
      </c>
      <c r="F1170">
        <f t="shared" si="113"/>
        <v>0</v>
      </c>
      <c r="G1170">
        <f t="shared" si="114"/>
        <v>0</v>
      </c>
    </row>
    <row r="1171" spans="1:7" ht="13.2" x14ac:dyDescent="0.25">
      <c r="A1171" s="8"/>
      <c r="B1171">
        <f t="shared" si="109"/>
        <v>0</v>
      </c>
      <c r="C1171">
        <f t="shared" si="110"/>
        <v>0</v>
      </c>
      <c r="D1171">
        <f t="shared" si="111"/>
        <v>0</v>
      </c>
      <c r="E1171">
        <f t="shared" si="112"/>
        <v>0</v>
      </c>
      <c r="F1171">
        <f t="shared" si="113"/>
        <v>0</v>
      </c>
      <c r="G1171">
        <f t="shared" si="114"/>
        <v>0</v>
      </c>
    </row>
    <row r="1172" spans="1:7" ht="13.2" x14ac:dyDescent="0.25">
      <c r="A1172" s="6">
        <v>5</v>
      </c>
      <c r="B1172">
        <f t="shared" si="109"/>
        <v>1</v>
      </c>
      <c r="C1172">
        <f t="shared" si="110"/>
        <v>0</v>
      </c>
      <c r="D1172">
        <f t="shared" si="111"/>
        <v>0</v>
      </c>
      <c r="E1172">
        <f t="shared" si="112"/>
        <v>0</v>
      </c>
      <c r="F1172">
        <f t="shared" si="113"/>
        <v>0</v>
      </c>
      <c r="G1172">
        <f t="shared" si="114"/>
        <v>0</v>
      </c>
    </row>
    <row r="1173" spans="1:7" ht="13.2" x14ac:dyDescent="0.25">
      <c r="A1173" s="8"/>
      <c r="B1173">
        <f t="shared" si="109"/>
        <v>0</v>
      </c>
      <c r="C1173">
        <f t="shared" si="110"/>
        <v>0</v>
      </c>
      <c r="D1173">
        <f t="shared" si="111"/>
        <v>0</v>
      </c>
      <c r="E1173">
        <f t="shared" si="112"/>
        <v>0</v>
      </c>
      <c r="F1173">
        <f t="shared" si="113"/>
        <v>0</v>
      </c>
      <c r="G1173">
        <f t="shared" si="114"/>
        <v>0</v>
      </c>
    </row>
    <row r="1174" spans="1:7" ht="13.2" x14ac:dyDescent="0.25">
      <c r="A1174" s="8"/>
      <c r="B1174">
        <f t="shared" si="109"/>
        <v>0</v>
      </c>
      <c r="C1174">
        <f t="shared" si="110"/>
        <v>0</v>
      </c>
      <c r="D1174">
        <f t="shared" si="111"/>
        <v>0</v>
      </c>
      <c r="E1174">
        <f t="shared" si="112"/>
        <v>0</v>
      </c>
      <c r="F1174">
        <f t="shared" si="113"/>
        <v>0</v>
      </c>
      <c r="G1174">
        <f t="shared" si="114"/>
        <v>0</v>
      </c>
    </row>
    <row r="1175" spans="1:7" ht="13.2" x14ac:dyDescent="0.25">
      <c r="A1175" s="6">
        <v>1.5</v>
      </c>
      <c r="B1175">
        <f t="shared" si="109"/>
        <v>1</v>
      </c>
      <c r="C1175">
        <f t="shared" si="110"/>
        <v>0</v>
      </c>
      <c r="D1175">
        <f t="shared" si="111"/>
        <v>0</v>
      </c>
      <c r="E1175">
        <f t="shared" si="112"/>
        <v>0</v>
      </c>
      <c r="F1175">
        <f t="shared" si="113"/>
        <v>0</v>
      </c>
      <c r="G1175">
        <f t="shared" si="114"/>
        <v>0</v>
      </c>
    </row>
    <row r="1176" spans="1:7" ht="13.2" x14ac:dyDescent="0.25">
      <c r="A1176" s="8"/>
      <c r="B1176">
        <f t="shared" si="109"/>
        <v>0</v>
      </c>
      <c r="C1176">
        <f t="shared" si="110"/>
        <v>0</v>
      </c>
      <c r="D1176">
        <f t="shared" si="111"/>
        <v>0</v>
      </c>
      <c r="E1176">
        <f t="shared" si="112"/>
        <v>0</v>
      </c>
      <c r="F1176">
        <f t="shared" si="113"/>
        <v>0</v>
      </c>
      <c r="G1176">
        <f t="shared" si="114"/>
        <v>0</v>
      </c>
    </row>
    <row r="1177" spans="1:7" ht="13.2" x14ac:dyDescent="0.25">
      <c r="A1177" s="8"/>
      <c r="B1177">
        <f t="shared" si="109"/>
        <v>0</v>
      </c>
      <c r="C1177">
        <f t="shared" si="110"/>
        <v>0</v>
      </c>
      <c r="D1177">
        <f t="shared" si="111"/>
        <v>0</v>
      </c>
      <c r="E1177">
        <f t="shared" si="112"/>
        <v>0</v>
      </c>
      <c r="F1177">
        <f t="shared" si="113"/>
        <v>0</v>
      </c>
      <c r="G1177">
        <f t="shared" si="114"/>
        <v>0</v>
      </c>
    </row>
    <row r="1178" spans="1:7" ht="13.2" x14ac:dyDescent="0.25">
      <c r="A1178" s="6">
        <v>9.5</v>
      </c>
      <c r="B1178">
        <f t="shared" si="109"/>
        <v>1</v>
      </c>
      <c r="C1178">
        <f t="shared" si="110"/>
        <v>0</v>
      </c>
      <c r="D1178">
        <f t="shared" si="111"/>
        <v>0</v>
      </c>
      <c r="E1178">
        <f t="shared" si="112"/>
        <v>0</v>
      </c>
      <c r="F1178">
        <f t="shared" si="113"/>
        <v>0</v>
      </c>
      <c r="G1178">
        <f t="shared" si="114"/>
        <v>0</v>
      </c>
    </row>
    <row r="1179" spans="1:7" ht="13.2" x14ac:dyDescent="0.25">
      <c r="A1179" s="6">
        <v>2.12246024935475</v>
      </c>
      <c r="B1179">
        <f t="shared" si="109"/>
        <v>1</v>
      </c>
      <c r="C1179">
        <f t="shared" si="110"/>
        <v>0</v>
      </c>
      <c r="D1179">
        <f t="shared" si="111"/>
        <v>0</v>
      </c>
      <c r="E1179">
        <f t="shared" si="112"/>
        <v>0</v>
      </c>
      <c r="F1179">
        <f t="shared" si="113"/>
        <v>0</v>
      </c>
      <c r="G1179">
        <f t="shared" si="114"/>
        <v>0</v>
      </c>
    </row>
    <row r="1180" spans="1:7" ht="13.2" x14ac:dyDescent="0.25">
      <c r="A1180" s="8"/>
      <c r="B1180">
        <f t="shared" si="109"/>
        <v>0</v>
      </c>
      <c r="C1180">
        <f t="shared" si="110"/>
        <v>0</v>
      </c>
      <c r="D1180">
        <f t="shared" si="111"/>
        <v>0</v>
      </c>
      <c r="E1180">
        <f t="shared" si="112"/>
        <v>0</v>
      </c>
      <c r="F1180">
        <f t="shared" si="113"/>
        <v>0</v>
      </c>
      <c r="G1180">
        <f t="shared" si="114"/>
        <v>0</v>
      </c>
    </row>
    <row r="1181" spans="1:7" ht="13.2" x14ac:dyDescent="0.25">
      <c r="A1181" s="6">
        <v>1.0023528759884099</v>
      </c>
      <c r="B1181">
        <f t="shared" si="109"/>
        <v>1</v>
      </c>
      <c r="C1181">
        <f t="shared" si="110"/>
        <v>0</v>
      </c>
      <c r="D1181">
        <f t="shared" si="111"/>
        <v>0</v>
      </c>
      <c r="E1181">
        <f t="shared" si="112"/>
        <v>0</v>
      </c>
      <c r="F1181">
        <f t="shared" si="113"/>
        <v>0</v>
      </c>
      <c r="G1181">
        <f t="shared" si="114"/>
        <v>0</v>
      </c>
    </row>
    <row r="1182" spans="1:7" ht="13.2" x14ac:dyDescent="0.25">
      <c r="A1182" s="8"/>
      <c r="B1182">
        <f t="shared" si="109"/>
        <v>0</v>
      </c>
      <c r="C1182">
        <f t="shared" si="110"/>
        <v>0</v>
      </c>
      <c r="D1182">
        <f t="shared" si="111"/>
        <v>0</v>
      </c>
      <c r="E1182">
        <f t="shared" si="112"/>
        <v>0</v>
      </c>
      <c r="F1182">
        <f t="shared" si="113"/>
        <v>0</v>
      </c>
      <c r="G1182">
        <f t="shared" si="114"/>
        <v>0</v>
      </c>
    </row>
    <row r="1183" spans="1:7" ht="13.2" x14ac:dyDescent="0.25">
      <c r="A1183" s="8"/>
      <c r="B1183">
        <f t="shared" si="109"/>
        <v>0</v>
      </c>
      <c r="C1183">
        <f t="shared" si="110"/>
        <v>0</v>
      </c>
      <c r="D1183">
        <f t="shared" si="111"/>
        <v>0</v>
      </c>
      <c r="E1183">
        <f t="shared" si="112"/>
        <v>0</v>
      </c>
      <c r="F1183">
        <f t="shared" si="113"/>
        <v>0</v>
      </c>
      <c r="G1183">
        <f t="shared" si="114"/>
        <v>0</v>
      </c>
    </row>
    <row r="1184" spans="1:7" ht="13.2" x14ac:dyDescent="0.25">
      <c r="A1184" s="8"/>
      <c r="B1184">
        <f t="shared" si="109"/>
        <v>0</v>
      </c>
      <c r="C1184">
        <f t="shared" si="110"/>
        <v>0</v>
      </c>
      <c r="D1184">
        <f t="shared" si="111"/>
        <v>0</v>
      </c>
      <c r="E1184">
        <f t="shared" si="112"/>
        <v>0</v>
      </c>
      <c r="F1184">
        <f t="shared" si="113"/>
        <v>0</v>
      </c>
      <c r="G1184">
        <f t="shared" si="114"/>
        <v>0</v>
      </c>
    </row>
    <row r="1185" spans="1:7" ht="13.2" x14ac:dyDescent="0.25">
      <c r="A1185" s="8"/>
      <c r="B1185">
        <f t="shared" si="109"/>
        <v>0</v>
      </c>
      <c r="C1185">
        <f t="shared" si="110"/>
        <v>0</v>
      </c>
      <c r="D1185">
        <f t="shared" si="111"/>
        <v>0</v>
      </c>
      <c r="E1185">
        <f t="shared" si="112"/>
        <v>0</v>
      </c>
      <c r="F1185">
        <f t="shared" si="113"/>
        <v>0</v>
      </c>
      <c r="G1185">
        <f t="shared" si="114"/>
        <v>0</v>
      </c>
    </row>
    <row r="1186" spans="1:7" ht="13.2" x14ac:dyDescent="0.25">
      <c r="A1186" s="8"/>
      <c r="B1186">
        <f t="shared" si="109"/>
        <v>0</v>
      </c>
      <c r="C1186">
        <f t="shared" si="110"/>
        <v>0</v>
      </c>
      <c r="D1186">
        <f t="shared" si="111"/>
        <v>0</v>
      </c>
      <c r="E1186">
        <f t="shared" si="112"/>
        <v>0</v>
      </c>
      <c r="F1186">
        <f t="shared" si="113"/>
        <v>0</v>
      </c>
      <c r="G1186">
        <f t="shared" si="114"/>
        <v>0</v>
      </c>
    </row>
    <row r="1187" spans="1:7" ht="13.2" x14ac:dyDescent="0.25">
      <c r="A1187" s="8"/>
      <c r="B1187">
        <f t="shared" si="109"/>
        <v>0</v>
      </c>
      <c r="C1187">
        <f t="shared" si="110"/>
        <v>0</v>
      </c>
      <c r="D1187">
        <f t="shared" si="111"/>
        <v>0</v>
      </c>
      <c r="E1187">
        <f t="shared" si="112"/>
        <v>0</v>
      </c>
      <c r="F1187">
        <f t="shared" si="113"/>
        <v>0</v>
      </c>
      <c r="G1187">
        <f t="shared" si="114"/>
        <v>0</v>
      </c>
    </row>
    <row r="1188" spans="1:7" ht="13.2" x14ac:dyDescent="0.25">
      <c r="A1188" s="8"/>
      <c r="B1188">
        <f t="shared" si="109"/>
        <v>0</v>
      </c>
      <c r="C1188">
        <f t="shared" si="110"/>
        <v>0</v>
      </c>
      <c r="D1188">
        <f t="shared" si="111"/>
        <v>0</v>
      </c>
      <c r="E1188">
        <f t="shared" si="112"/>
        <v>0</v>
      </c>
      <c r="F1188">
        <f t="shared" si="113"/>
        <v>0</v>
      </c>
      <c r="G1188">
        <f t="shared" si="114"/>
        <v>0</v>
      </c>
    </row>
    <row r="1189" spans="1:7" ht="13.2" x14ac:dyDescent="0.25">
      <c r="A1189" s="8"/>
      <c r="B1189">
        <f t="shared" si="109"/>
        <v>0</v>
      </c>
      <c r="C1189">
        <f t="shared" si="110"/>
        <v>0</v>
      </c>
      <c r="D1189">
        <f t="shared" si="111"/>
        <v>0</v>
      </c>
      <c r="E1189">
        <f t="shared" si="112"/>
        <v>0</v>
      </c>
      <c r="F1189">
        <f t="shared" si="113"/>
        <v>0</v>
      </c>
      <c r="G1189">
        <f t="shared" si="114"/>
        <v>0</v>
      </c>
    </row>
    <row r="1190" spans="1:7" ht="13.2" x14ac:dyDescent="0.25">
      <c r="A1190" s="6">
        <v>2</v>
      </c>
      <c r="B1190">
        <f t="shared" si="109"/>
        <v>1</v>
      </c>
      <c r="C1190">
        <f t="shared" si="110"/>
        <v>0</v>
      </c>
      <c r="D1190">
        <f t="shared" si="111"/>
        <v>0</v>
      </c>
      <c r="E1190">
        <f t="shared" si="112"/>
        <v>0</v>
      </c>
      <c r="F1190">
        <f t="shared" si="113"/>
        <v>0</v>
      </c>
      <c r="G1190">
        <f t="shared" si="114"/>
        <v>0</v>
      </c>
    </row>
    <row r="1191" spans="1:7" ht="13.2" x14ac:dyDescent="0.25">
      <c r="A1191" s="8"/>
      <c r="B1191">
        <f t="shared" si="109"/>
        <v>0</v>
      </c>
      <c r="C1191">
        <f t="shared" si="110"/>
        <v>0</v>
      </c>
      <c r="D1191">
        <f t="shared" si="111"/>
        <v>0</v>
      </c>
      <c r="E1191">
        <f t="shared" si="112"/>
        <v>0</v>
      </c>
      <c r="F1191">
        <f t="shared" si="113"/>
        <v>0</v>
      </c>
      <c r="G1191">
        <f t="shared" si="114"/>
        <v>0</v>
      </c>
    </row>
    <row r="1192" spans="1:7" ht="13.2" x14ac:dyDescent="0.25">
      <c r="A1192" s="8"/>
      <c r="B1192">
        <f t="shared" si="109"/>
        <v>0</v>
      </c>
      <c r="C1192">
        <f t="shared" si="110"/>
        <v>0</v>
      </c>
      <c r="D1192">
        <f t="shared" si="111"/>
        <v>0</v>
      </c>
      <c r="E1192">
        <f t="shared" si="112"/>
        <v>0</v>
      </c>
      <c r="F1192">
        <f t="shared" si="113"/>
        <v>0</v>
      </c>
      <c r="G1192">
        <f t="shared" si="114"/>
        <v>0</v>
      </c>
    </row>
    <row r="1193" spans="1:7" ht="13.2" x14ac:dyDescent="0.25">
      <c r="A1193" s="6">
        <v>6.4456191629647499</v>
      </c>
      <c r="B1193">
        <f t="shared" si="109"/>
        <v>1</v>
      </c>
      <c r="C1193">
        <f t="shared" si="110"/>
        <v>0</v>
      </c>
      <c r="D1193">
        <f t="shared" si="111"/>
        <v>0</v>
      </c>
      <c r="E1193">
        <f t="shared" si="112"/>
        <v>0</v>
      </c>
      <c r="F1193">
        <f t="shared" si="113"/>
        <v>0</v>
      </c>
      <c r="G1193">
        <f t="shared" si="114"/>
        <v>0</v>
      </c>
    </row>
    <row r="1194" spans="1:7" ht="13.2" x14ac:dyDescent="0.25">
      <c r="A1194" s="8"/>
      <c r="B1194">
        <f t="shared" si="109"/>
        <v>0</v>
      </c>
      <c r="C1194">
        <f t="shared" si="110"/>
        <v>0</v>
      </c>
      <c r="D1194">
        <f t="shared" si="111"/>
        <v>0</v>
      </c>
      <c r="E1194">
        <f t="shared" si="112"/>
        <v>0</v>
      </c>
      <c r="F1194">
        <f t="shared" si="113"/>
        <v>0</v>
      </c>
      <c r="G1194">
        <f t="shared" si="114"/>
        <v>0</v>
      </c>
    </row>
    <row r="1195" spans="1:7" ht="13.2" x14ac:dyDescent="0.25">
      <c r="A1195" s="8"/>
      <c r="B1195">
        <f t="shared" si="109"/>
        <v>0</v>
      </c>
      <c r="C1195">
        <f t="shared" si="110"/>
        <v>0</v>
      </c>
      <c r="D1195">
        <f t="shared" si="111"/>
        <v>0</v>
      </c>
      <c r="E1195">
        <f t="shared" si="112"/>
        <v>0</v>
      </c>
      <c r="F1195">
        <f t="shared" si="113"/>
        <v>0</v>
      </c>
      <c r="G1195">
        <f t="shared" si="114"/>
        <v>0</v>
      </c>
    </row>
    <row r="1196" spans="1:7" ht="13.2" x14ac:dyDescent="0.25">
      <c r="A1196" s="8"/>
      <c r="B1196">
        <f t="shared" si="109"/>
        <v>0</v>
      </c>
      <c r="C1196">
        <f t="shared" si="110"/>
        <v>0</v>
      </c>
      <c r="D1196">
        <f t="shared" si="111"/>
        <v>0</v>
      </c>
      <c r="E1196">
        <f t="shared" si="112"/>
        <v>0</v>
      </c>
      <c r="F1196">
        <f t="shared" si="113"/>
        <v>0</v>
      </c>
      <c r="G1196">
        <f t="shared" si="114"/>
        <v>0</v>
      </c>
    </row>
    <row r="1197" spans="1:7" ht="13.2" x14ac:dyDescent="0.25">
      <c r="A1197" s="8"/>
      <c r="B1197">
        <f t="shared" si="109"/>
        <v>0</v>
      </c>
      <c r="C1197">
        <f t="shared" si="110"/>
        <v>0</v>
      </c>
      <c r="D1197">
        <f t="shared" si="111"/>
        <v>0</v>
      </c>
      <c r="E1197">
        <f t="shared" si="112"/>
        <v>0</v>
      </c>
      <c r="F1197">
        <f t="shared" si="113"/>
        <v>0</v>
      </c>
      <c r="G1197">
        <f t="shared" si="114"/>
        <v>0</v>
      </c>
    </row>
    <row r="1198" spans="1:7" ht="13.2" x14ac:dyDescent="0.25">
      <c r="A1198" s="8"/>
      <c r="B1198">
        <f t="shared" si="109"/>
        <v>0</v>
      </c>
      <c r="C1198">
        <f t="shared" si="110"/>
        <v>0</v>
      </c>
      <c r="D1198">
        <f t="shared" si="111"/>
        <v>0</v>
      </c>
      <c r="E1198">
        <f t="shared" si="112"/>
        <v>0</v>
      </c>
      <c r="F1198">
        <f t="shared" si="113"/>
        <v>0</v>
      </c>
      <c r="G1198">
        <f t="shared" si="114"/>
        <v>0</v>
      </c>
    </row>
    <row r="1199" spans="1:7" ht="13.2" x14ac:dyDescent="0.25">
      <c r="A1199" s="8"/>
      <c r="B1199">
        <f t="shared" si="109"/>
        <v>0</v>
      </c>
      <c r="C1199">
        <f t="shared" si="110"/>
        <v>0</v>
      </c>
      <c r="D1199">
        <f t="shared" si="111"/>
        <v>0</v>
      </c>
      <c r="E1199">
        <f t="shared" si="112"/>
        <v>0</v>
      </c>
      <c r="F1199">
        <f t="shared" si="113"/>
        <v>0</v>
      </c>
      <c r="G1199">
        <f t="shared" si="114"/>
        <v>0</v>
      </c>
    </row>
    <row r="1200" spans="1:7" ht="13.2" x14ac:dyDescent="0.25">
      <c r="A1200" s="8"/>
      <c r="B1200">
        <f t="shared" si="109"/>
        <v>0</v>
      </c>
      <c r="C1200">
        <f t="shared" si="110"/>
        <v>0</v>
      </c>
      <c r="D1200">
        <f t="shared" si="111"/>
        <v>0</v>
      </c>
      <c r="E1200">
        <f t="shared" si="112"/>
        <v>0</v>
      </c>
      <c r="F1200">
        <f t="shared" si="113"/>
        <v>0</v>
      </c>
      <c r="G1200">
        <f t="shared" si="114"/>
        <v>0</v>
      </c>
    </row>
    <row r="1201" spans="1:7" ht="13.2" x14ac:dyDescent="0.25">
      <c r="A1201" s="8"/>
      <c r="B1201">
        <f t="shared" si="109"/>
        <v>0</v>
      </c>
      <c r="C1201">
        <f t="shared" si="110"/>
        <v>0</v>
      </c>
      <c r="D1201">
        <f t="shared" si="111"/>
        <v>0</v>
      </c>
      <c r="E1201">
        <f t="shared" si="112"/>
        <v>0</v>
      </c>
      <c r="F1201">
        <f t="shared" si="113"/>
        <v>0</v>
      </c>
      <c r="G1201">
        <f t="shared" si="114"/>
        <v>0</v>
      </c>
    </row>
    <row r="1202" spans="1:7" ht="13.2" x14ac:dyDescent="0.25">
      <c r="A1202" s="8"/>
      <c r="B1202">
        <f t="shared" si="109"/>
        <v>0</v>
      </c>
      <c r="C1202">
        <f t="shared" si="110"/>
        <v>0</v>
      </c>
      <c r="D1202">
        <f t="shared" si="111"/>
        <v>0</v>
      </c>
      <c r="E1202">
        <f t="shared" si="112"/>
        <v>0</v>
      </c>
      <c r="F1202">
        <f t="shared" si="113"/>
        <v>0</v>
      </c>
      <c r="G1202">
        <f t="shared" si="114"/>
        <v>0</v>
      </c>
    </row>
    <row r="1203" spans="1:7" ht="13.2" x14ac:dyDescent="0.25">
      <c r="A1203" s="8"/>
      <c r="B1203">
        <f t="shared" si="109"/>
        <v>0</v>
      </c>
      <c r="C1203">
        <f t="shared" si="110"/>
        <v>0</v>
      </c>
      <c r="D1203">
        <f t="shared" si="111"/>
        <v>0</v>
      </c>
      <c r="E1203">
        <f t="shared" si="112"/>
        <v>0</v>
      </c>
      <c r="F1203">
        <f t="shared" si="113"/>
        <v>0</v>
      </c>
      <c r="G1203">
        <f t="shared" si="114"/>
        <v>0</v>
      </c>
    </row>
    <row r="1204" spans="1:7" ht="13.2" x14ac:dyDescent="0.25">
      <c r="A1204" s="8"/>
      <c r="B1204">
        <f t="shared" si="109"/>
        <v>0</v>
      </c>
      <c r="C1204">
        <f t="shared" si="110"/>
        <v>0</v>
      </c>
      <c r="D1204">
        <f t="shared" si="111"/>
        <v>0</v>
      </c>
      <c r="E1204">
        <f t="shared" si="112"/>
        <v>0</v>
      </c>
      <c r="F1204">
        <f t="shared" si="113"/>
        <v>0</v>
      </c>
      <c r="G1204">
        <f t="shared" si="114"/>
        <v>0</v>
      </c>
    </row>
    <row r="1205" spans="1:7" ht="13.2" x14ac:dyDescent="0.25">
      <c r="A1205" s="8"/>
      <c r="B1205">
        <f t="shared" si="109"/>
        <v>0</v>
      </c>
      <c r="C1205">
        <f t="shared" si="110"/>
        <v>0</v>
      </c>
      <c r="D1205">
        <f t="shared" si="111"/>
        <v>0</v>
      </c>
      <c r="E1205">
        <f t="shared" si="112"/>
        <v>0</v>
      </c>
      <c r="F1205">
        <f t="shared" si="113"/>
        <v>0</v>
      </c>
      <c r="G1205">
        <f t="shared" si="114"/>
        <v>0</v>
      </c>
    </row>
    <row r="1206" spans="1:7" ht="13.2" x14ac:dyDescent="0.25">
      <c r="A1206" s="8"/>
      <c r="B1206">
        <f t="shared" si="109"/>
        <v>0</v>
      </c>
      <c r="C1206">
        <f t="shared" si="110"/>
        <v>0</v>
      </c>
      <c r="D1206">
        <f t="shared" si="111"/>
        <v>0</v>
      </c>
      <c r="E1206">
        <f t="shared" si="112"/>
        <v>0</v>
      </c>
      <c r="F1206">
        <f t="shared" si="113"/>
        <v>0</v>
      </c>
      <c r="G1206">
        <f t="shared" si="114"/>
        <v>0</v>
      </c>
    </row>
    <row r="1207" spans="1:7" ht="13.2" x14ac:dyDescent="0.25">
      <c r="A1207" s="8"/>
      <c r="B1207">
        <f t="shared" si="109"/>
        <v>0</v>
      </c>
      <c r="C1207">
        <f t="shared" si="110"/>
        <v>0</v>
      </c>
      <c r="D1207">
        <f t="shared" si="111"/>
        <v>0</v>
      </c>
      <c r="E1207">
        <f t="shared" si="112"/>
        <v>0</v>
      </c>
      <c r="F1207">
        <f t="shared" si="113"/>
        <v>0</v>
      </c>
      <c r="G1207">
        <f t="shared" si="114"/>
        <v>0</v>
      </c>
    </row>
    <row r="1208" spans="1:7" ht="13.2" x14ac:dyDescent="0.25">
      <c r="A1208" s="8"/>
      <c r="B1208">
        <f t="shared" si="109"/>
        <v>0</v>
      </c>
      <c r="C1208">
        <f t="shared" si="110"/>
        <v>0</v>
      </c>
      <c r="D1208">
        <f t="shared" si="111"/>
        <v>0</v>
      </c>
      <c r="E1208">
        <f t="shared" si="112"/>
        <v>0</v>
      </c>
      <c r="F1208">
        <f t="shared" si="113"/>
        <v>0</v>
      </c>
      <c r="G1208">
        <f t="shared" si="114"/>
        <v>0</v>
      </c>
    </row>
    <row r="1209" spans="1:7" ht="13.2" x14ac:dyDescent="0.25">
      <c r="A1209" s="8"/>
      <c r="B1209">
        <f t="shared" si="109"/>
        <v>0</v>
      </c>
      <c r="C1209">
        <f t="shared" si="110"/>
        <v>0</v>
      </c>
      <c r="D1209">
        <f t="shared" si="111"/>
        <v>0</v>
      </c>
      <c r="E1209">
        <f t="shared" si="112"/>
        <v>0</v>
      </c>
      <c r="F1209">
        <f t="shared" si="113"/>
        <v>0</v>
      </c>
      <c r="G1209">
        <f t="shared" si="114"/>
        <v>0</v>
      </c>
    </row>
    <row r="1210" spans="1:7" ht="13.2" x14ac:dyDescent="0.25">
      <c r="A1210" s="8"/>
      <c r="B1210">
        <f t="shared" si="109"/>
        <v>0</v>
      </c>
      <c r="C1210">
        <f t="shared" si="110"/>
        <v>0</v>
      </c>
      <c r="D1210">
        <f t="shared" si="111"/>
        <v>0</v>
      </c>
      <c r="E1210">
        <f t="shared" si="112"/>
        <v>0</v>
      </c>
      <c r="F1210">
        <f t="shared" si="113"/>
        <v>0</v>
      </c>
      <c r="G1210">
        <f t="shared" si="114"/>
        <v>0</v>
      </c>
    </row>
    <row r="1211" spans="1:7" ht="13.2" x14ac:dyDescent="0.25">
      <c r="A1211" s="8"/>
      <c r="B1211">
        <f t="shared" si="109"/>
        <v>0</v>
      </c>
      <c r="C1211">
        <f t="shared" si="110"/>
        <v>0</v>
      </c>
      <c r="D1211">
        <f t="shared" si="111"/>
        <v>0</v>
      </c>
      <c r="E1211">
        <f t="shared" si="112"/>
        <v>0</v>
      </c>
      <c r="F1211">
        <f t="shared" si="113"/>
        <v>0</v>
      </c>
      <c r="G1211">
        <f t="shared" si="114"/>
        <v>0</v>
      </c>
    </row>
    <row r="1212" spans="1:7" ht="13.2" x14ac:dyDescent="0.25">
      <c r="A1212" s="8"/>
      <c r="B1212">
        <f t="shared" si="109"/>
        <v>0</v>
      </c>
      <c r="C1212">
        <f t="shared" si="110"/>
        <v>0</v>
      </c>
      <c r="D1212">
        <f t="shared" si="111"/>
        <v>0</v>
      </c>
      <c r="E1212">
        <f t="shared" si="112"/>
        <v>0</v>
      </c>
      <c r="F1212">
        <f t="shared" si="113"/>
        <v>0</v>
      </c>
      <c r="G1212">
        <f t="shared" si="114"/>
        <v>0</v>
      </c>
    </row>
    <row r="1213" spans="1:7" ht="13.2" x14ac:dyDescent="0.25">
      <c r="A1213" s="8"/>
      <c r="B1213">
        <f t="shared" si="109"/>
        <v>0</v>
      </c>
      <c r="C1213">
        <f t="shared" si="110"/>
        <v>0</v>
      </c>
      <c r="D1213">
        <f t="shared" si="111"/>
        <v>0</v>
      </c>
      <c r="E1213">
        <f t="shared" si="112"/>
        <v>0</v>
      </c>
      <c r="F1213">
        <f t="shared" si="113"/>
        <v>0</v>
      </c>
      <c r="G1213">
        <f t="shared" si="114"/>
        <v>0</v>
      </c>
    </row>
    <row r="1214" spans="1:7" ht="13.2" x14ac:dyDescent="0.25">
      <c r="A1214" s="8"/>
      <c r="B1214">
        <f t="shared" si="109"/>
        <v>0</v>
      </c>
      <c r="C1214">
        <f t="shared" si="110"/>
        <v>0</v>
      </c>
      <c r="D1214">
        <f t="shared" si="111"/>
        <v>0</v>
      </c>
      <c r="E1214">
        <f t="shared" si="112"/>
        <v>0</v>
      </c>
      <c r="F1214">
        <f t="shared" si="113"/>
        <v>0</v>
      </c>
      <c r="G1214">
        <f t="shared" si="114"/>
        <v>0</v>
      </c>
    </row>
    <row r="1215" spans="1:7" ht="13.2" x14ac:dyDescent="0.25">
      <c r="A1215" s="8"/>
      <c r="B1215">
        <f t="shared" si="109"/>
        <v>0</v>
      </c>
      <c r="C1215">
        <f t="shared" si="110"/>
        <v>0</v>
      </c>
      <c r="D1215">
        <f t="shared" si="111"/>
        <v>0</v>
      </c>
      <c r="E1215">
        <f t="shared" si="112"/>
        <v>0</v>
      </c>
      <c r="F1215">
        <f t="shared" si="113"/>
        <v>0</v>
      </c>
      <c r="G1215">
        <f t="shared" si="114"/>
        <v>0</v>
      </c>
    </row>
    <row r="1216" spans="1:7" ht="13.2" x14ac:dyDescent="0.25">
      <c r="A1216" s="8"/>
      <c r="B1216">
        <f t="shared" si="109"/>
        <v>0</v>
      </c>
      <c r="C1216">
        <f t="shared" si="110"/>
        <v>0</v>
      </c>
      <c r="D1216">
        <f t="shared" si="111"/>
        <v>0</v>
      </c>
      <c r="E1216">
        <f t="shared" si="112"/>
        <v>0</v>
      </c>
      <c r="F1216">
        <f t="shared" si="113"/>
        <v>0</v>
      </c>
      <c r="G1216">
        <f t="shared" si="114"/>
        <v>0</v>
      </c>
    </row>
    <row r="1217" spans="1:7" ht="13.2" x14ac:dyDescent="0.25">
      <c r="A1217" s="8"/>
      <c r="B1217">
        <f t="shared" si="109"/>
        <v>0</v>
      </c>
      <c r="C1217">
        <f t="shared" si="110"/>
        <v>0</v>
      </c>
      <c r="D1217">
        <f t="shared" si="111"/>
        <v>0</v>
      </c>
      <c r="E1217">
        <f t="shared" si="112"/>
        <v>0</v>
      </c>
      <c r="F1217">
        <f t="shared" si="113"/>
        <v>0</v>
      </c>
      <c r="G1217">
        <f t="shared" si="114"/>
        <v>0</v>
      </c>
    </row>
    <row r="1218" spans="1:7" ht="13.2" x14ac:dyDescent="0.25">
      <c r="A1218" s="8"/>
      <c r="B1218">
        <f t="shared" si="109"/>
        <v>0</v>
      </c>
      <c r="C1218">
        <f t="shared" si="110"/>
        <v>0</v>
      </c>
      <c r="D1218">
        <f t="shared" si="111"/>
        <v>0</v>
      </c>
      <c r="E1218">
        <f t="shared" si="112"/>
        <v>0</v>
      </c>
      <c r="F1218">
        <f t="shared" si="113"/>
        <v>0</v>
      </c>
      <c r="G1218">
        <f t="shared" si="114"/>
        <v>0</v>
      </c>
    </row>
    <row r="1219" spans="1:7" ht="13.2" x14ac:dyDescent="0.25">
      <c r="A1219" s="6">
        <v>1</v>
      </c>
      <c r="B1219">
        <f t="shared" ref="B1219:B1282" si="115">IF(AND($A1219&gt;0,$A1219&lt;10),1,0)</f>
        <v>1</v>
      </c>
      <c r="C1219">
        <f t="shared" ref="C1219:C1282" si="116">IF(AND($A1219&gt;10,$A1219&lt;100),1,0)</f>
        <v>0</v>
      </c>
      <c r="D1219">
        <f t="shared" ref="D1219:D1282" si="117">IF(AND($A1219&gt;100,$A1219&lt;1000),1,0)</f>
        <v>0</v>
      </c>
      <c r="E1219">
        <f t="shared" ref="E1219:E1282" si="118">IF(AND($A1219&gt;1000,$A1219&lt;10000),1,0)</f>
        <v>0</v>
      </c>
      <c r="F1219">
        <f t="shared" ref="F1219:F1282" si="119">IF(AND($A1219&gt;10000,$A1219&lt;100000),1,0)</f>
        <v>0</v>
      </c>
      <c r="G1219">
        <f t="shared" ref="G1219:G1282" si="120">IF($A1219&gt;100000,1,0)</f>
        <v>0</v>
      </c>
    </row>
    <row r="1220" spans="1:7" ht="13.2" x14ac:dyDescent="0.25">
      <c r="A1220" s="8"/>
      <c r="B1220">
        <f t="shared" si="115"/>
        <v>0</v>
      </c>
      <c r="C1220">
        <f t="shared" si="116"/>
        <v>0</v>
      </c>
      <c r="D1220">
        <f t="shared" si="117"/>
        <v>0</v>
      </c>
      <c r="E1220">
        <f t="shared" si="118"/>
        <v>0</v>
      </c>
      <c r="F1220">
        <f t="shared" si="119"/>
        <v>0</v>
      </c>
      <c r="G1220">
        <f t="shared" si="120"/>
        <v>0</v>
      </c>
    </row>
    <row r="1221" spans="1:7" ht="13.2" x14ac:dyDescent="0.25">
      <c r="A1221" s="8"/>
      <c r="B1221">
        <f t="shared" si="115"/>
        <v>0</v>
      </c>
      <c r="C1221">
        <f t="shared" si="116"/>
        <v>0</v>
      </c>
      <c r="D1221">
        <f t="shared" si="117"/>
        <v>0</v>
      </c>
      <c r="E1221">
        <f t="shared" si="118"/>
        <v>0</v>
      </c>
      <c r="F1221">
        <f t="shared" si="119"/>
        <v>0</v>
      </c>
      <c r="G1221">
        <f t="shared" si="120"/>
        <v>0</v>
      </c>
    </row>
    <row r="1222" spans="1:7" ht="13.2" x14ac:dyDescent="0.25">
      <c r="A1222" s="8"/>
      <c r="B1222">
        <f t="shared" si="115"/>
        <v>0</v>
      </c>
      <c r="C1222">
        <f t="shared" si="116"/>
        <v>0</v>
      </c>
      <c r="D1222">
        <f t="shared" si="117"/>
        <v>0</v>
      </c>
      <c r="E1222">
        <f t="shared" si="118"/>
        <v>0</v>
      </c>
      <c r="F1222">
        <f t="shared" si="119"/>
        <v>0</v>
      </c>
      <c r="G1222">
        <f t="shared" si="120"/>
        <v>0</v>
      </c>
    </row>
    <row r="1223" spans="1:7" ht="13.2" x14ac:dyDescent="0.25">
      <c r="A1223" s="8"/>
      <c r="B1223">
        <f t="shared" si="115"/>
        <v>0</v>
      </c>
      <c r="C1223">
        <f t="shared" si="116"/>
        <v>0</v>
      </c>
      <c r="D1223">
        <f t="shared" si="117"/>
        <v>0</v>
      </c>
      <c r="E1223">
        <f t="shared" si="118"/>
        <v>0</v>
      </c>
      <c r="F1223">
        <f t="shared" si="119"/>
        <v>0</v>
      </c>
      <c r="G1223">
        <f t="shared" si="120"/>
        <v>0</v>
      </c>
    </row>
    <row r="1224" spans="1:7" ht="13.2" x14ac:dyDescent="0.25">
      <c r="A1224" s="8"/>
      <c r="B1224">
        <f t="shared" si="115"/>
        <v>0</v>
      </c>
      <c r="C1224">
        <f t="shared" si="116"/>
        <v>0</v>
      </c>
      <c r="D1224">
        <f t="shared" si="117"/>
        <v>0</v>
      </c>
      <c r="E1224">
        <f t="shared" si="118"/>
        <v>0</v>
      </c>
      <c r="F1224">
        <f t="shared" si="119"/>
        <v>0</v>
      </c>
      <c r="G1224">
        <f t="shared" si="120"/>
        <v>0</v>
      </c>
    </row>
    <row r="1225" spans="1:7" ht="13.2" x14ac:dyDescent="0.25">
      <c r="A1225" s="8"/>
      <c r="B1225">
        <f t="shared" si="115"/>
        <v>0</v>
      </c>
      <c r="C1225">
        <f t="shared" si="116"/>
        <v>0</v>
      </c>
      <c r="D1225">
        <f t="shared" si="117"/>
        <v>0</v>
      </c>
      <c r="E1225">
        <f t="shared" si="118"/>
        <v>0</v>
      </c>
      <c r="F1225">
        <f t="shared" si="119"/>
        <v>0</v>
      </c>
      <c r="G1225">
        <f t="shared" si="120"/>
        <v>0</v>
      </c>
    </row>
    <row r="1226" spans="1:7" ht="13.2" x14ac:dyDescent="0.25">
      <c r="A1226" s="6">
        <v>0.95950000000000002</v>
      </c>
      <c r="B1226">
        <f t="shared" si="115"/>
        <v>1</v>
      </c>
      <c r="C1226">
        <f t="shared" si="116"/>
        <v>0</v>
      </c>
      <c r="D1226">
        <f t="shared" si="117"/>
        <v>0</v>
      </c>
      <c r="E1226">
        <f t="shared" si="118"/>
        <v>0</v>
      </c>
      <c r="F1226">
        <f t="shared" si="119"/>
        <v>0</v>
      </c>
      <c r="G1226">
        <f t="shared" si="120"/>
        <v>0</v>
      </c>
    </row>
    <row r="1227" spans="1:7" ht="13.2" x14ac:dyDescent="0.25">
      <c r="A1227" s="8"/>
      <c r="B1227">
        <f t="shared" si="115"/>
        <v>0</v>
      </c>
      <c r="C1227">
        <f t="shared" si="116"/>
        <v>0</v>
      </c>
      <c r="D1227">
        <f t="shared" si="117"/>
        <v>0</v>
      </c>
      <c r="E1227">
        <f t="shared" si="118"/>
        <v>0</v>
      </c>
      <c r="F1227">
        <f t="shared" si="119"/>
        <v>0</v>
      </c>
      <c r="G1227">
        <f t="shared" si="120"/>
        <v>0</v>
      </c>
    </row>
    <row r="1228" spans="1:7" ht="13.2" x14ac:dyDescent="0.25">
      <c r="A1228" s="8"/>
      <c r="B1228">
        <f t="shared" si="115"/>
        <v>0</v>
      </c>
      <c r="C1228">
        <f t="shared" si="116"/>
        <v>0</v>
      </c>
      <c r="D1228">
        <f t="shared" si="117"/>
        <v>0</v>
      </c>
      <c r="E1228">
        <f t="shared" si="118"/>
        <v>0</v>
      </c>
      <c r="F1228">
        <f t="shared" si="119"/>
        <v>0</v>
      </c>
      <c r="G1228">
        <f t="shared" si="120"/>
        <v>0</v>
      </c>
    </row>
    <row r="1229" spans="1:7" ht="13.2" x14ac:dyDescent="0.25">
      <c r="A1229" s="8"/>
      <c r="B1229">
        <f t="shared" si="115"/>
        <v>0</v>
      </c>
      <c r="C1229">
        <f t="shared" si="116"/>
        <v>0</v>
      </c>
      <c r="D1229">
        <f t="shared" si="117"/>
        <v>0</v>
      </c>
      <c r="E1229">
        <f t="shared" si="118"/>
        <v>0</v>
      </c>
      <c r="F1229">
        <f t="shared" si="119"/>
        <v>0</v>
      </c>
      <c r="G1229">
        <f t="shared" si="120"/>
        <v>0</v>
      </c>
    </row>
    <row r="1230" spans="1:7" ht="13.2" x14ac:dyDescent="0.25">
      <c r="A1230" s="6">
        <v>1.9174521900149999</v>
      </c>
      <c r="B1230">
        <f t="shared" si="115"/>
        <v>1</v>
      </c>
      <c r="C1230">
        <f t="shared" si="116"/>
        <v>0</v>
      </c>
      <c r="D1230">
        <f t="shared" si="117"/>
        <v>0</v>
      </c>
      <c r="E1230">
        <f t="shared" si="118"/>
        <v>0</v>
      </c>
      <c r="F1230">
        <f t="shared" si="119"/>
        <v>0</v>
      </c>
      <c r="G1230">
        <f t="shared" si="120"/>
        <v>0</v>
      </c>
    </row>
    <row r="1231" spans="1:7" ht="13.2" x14ac:dyDescent="0.25">
      <c r="A1231" s="8"/>
      <c r="B1231">
        <f t="shared" si="115"/>
        <v>0</v>
      </c>
      <c r="C1231">
        <f t="shared" si="116"/>
        <v>0</v>
      </c>
      <c r="D1231">
        <f t="shared" si="117"/>
        <v>0</v>
      </c>
      <c r="E1231">
        <f t="shared" si="118"/>
        <v>0</v>
      </c>
      <c r="F1231">
        <f t="shared" si="119"/>
        <v>0</v>
      </c>
      <c r="G1231">
        <f t="shared" si="120"/>
        <v>0</v>
      </c>
    </row>
    <row r="1232" spans="1:7" ht="13.2" x14ac:dyDescent="0.25">
      <c r="A1232" s="6">
        <v>1.1000000000000001</v>
      </c>
      <c r="B1232">
        <f t="shared" si="115"/>
        <v>1</v>
      </c>
      <c r="C1232">
        <f t="shared" si="116"/>
        <v>0</v>
      </c>
      <c r="D1232">
        <f t="shared" si="117"/>
        <v>0</v>
      </c>
      <c r="E1232">
        <f t="shared" si="118"/>
        <v>0</v>
      </c>
      <c r="F1232">
        <f t="shared" si="119"/>
        <v>0</v>
      </c>
      <c r="G1232">
        <f t="shared" si="120"/>
        <v>0</v>
      </c>
    </row>
    <row r="1233" spans="1:7" ht="13.2" x14ac:dyDescent="0.25">
      <c r="A1233" s="8"/>
      <c r="B1233">
        <f t="shared" si="115"/>
        <v>0</v>
      </c>
      <c r="C1233">
        <f t="shared" si="116"/>
        <v>0</v>
      </c>
      <c r="D1233">
        <f t="shared" si="117"/>
        <v>0</v>
      </c>
      <c r="E1233">
        <f t="shared" si="118"/>
        <v>0</v>
      </c>
      <c r="F1233">
        <f t="shared" si="119"/>
        <v>0</v>
      </c>
      <c r="G1233">
        <f t="shared" si="120"/>
        <v>0</v>
      </c>
    </row>
    <row r="1234" spans="1:7" ht="13.2" x14ac:dyDescent="0.25">
      <c r="A1234" s="8"/>
      <c r="B1234">
        <f t="shared" si="115"/>
        <v>0</v>
      </c>
      <c r="C1234">
        <f t="shared" si="116"/>
        <v>0</v>
      </c>
      <c r="D1234">
        <f t="shared" si="117"/>
        <v>0</v>
      </c>
      <c r="E1234">
        <f t="shared" si="118"/>
        <v>0</v>
      </c>
      <c r="F1234">
        <f t="shared" si="119"/>
        <v>0</v>
      </c>
      <c r="G1234">
        <f t="shared" si="120"/>
        <v>0</v>
      </c>
    </row>
    <row r="1235" spans="1:7" ht="13.2" x14ac:dyDescent="0.25">
      <c r="A1235" s="8"/>
      <c r="B1235">
        <f t="shared" si="115"/>
        <v>0</v>
      </c>
      <c r="C1235">
        <f t="shared" si="116"/>
        <v>0</v>
      </c>
      <c r="D1235">
        <f t="shared" si="117"/>
        <v>0</v>
      </c>
      <c r="E1235">
        <f t="shared" si="118"/>
        <v>0</v>
      </c>
      <c r="F1235">
        <f t="shared" si="119"/>
        <v>0</v>
      </c>
      <c r="G1235">
        <f t="shared" si="120"/>
        <v>0</v>
      </c>
    </row>
    <row r="1236" spans="1:7" ht="13.2" x14ac:dyDescent="0.25">
      <c r="A1236" s="8"/>
      <c r="B1236">
        <f t="shared" si="115"/>
        <v>0</v>
      </c>
      <c r="C1236">
        <f t="shared" si="116"/>
        <v>0</v>
      </c>
      <c r="D1236">
        <f t="shared" si="117"/>
        <v>0</v>
      </c>
      <c r="E1236">
        <f t="shared" si="118"/>
        <v>0</v>
      </c>
      <c r="F1236">
        <f t="shared" si="119"/>
        <v>0</v>
      </c>
      <c r="G1236">
        <f t="shared" si="120"/>
        <v>0</v>
      </c>
    </row>
    <row r="1237" spans="1:7" ht="13.2" x14ac:dyDescent="0.25">
      <c r="A1237" s="8"/>
      <c r="B1237">
        <f t="shared" si="115"/>
        <v>0</v>
      </c>
      <c r="C1237">
        <f t="shared" si="116"/>
        <v>0</v>
      </c>
      <c r="D1237">
        <f t="shared" si="117"/>
        <v>0</v>
      </c>
      <c r="E1237">
        <f t="shared" si="118"/>
        <v>0</v>
      </c>
      <c r="F1237">
        <f t="shared" si="119"/>
        <v>0</v>
      </c>
      <c r="G1237">
        <f t="shared" si="120"/>
        <v>0</v>
      </c>
    </row>
    <row r="1238" spans="1:7" ht="13.2" x14ac:dyDescent="0.25">
      <c r="A1238" s="8"/>
      <c r="B1238">
        <f t="shared" si="115"/>
        <v>0</v>
      </c>
      <c r="C1238">
        <f t="shared" si="116"/>
        <v>0</v>
      </c>
      <c r="D1238">
        <f t="shared" si="117"/>
        <v>0</v>
      </c>
      <c r="E1238">
        <f t="shared" si="118"/>
        <v>0</v>
      </c>
      <c r="F1238">
        <f t="shared" si="119"/>
        <v>0</v>
      </c>
      <c r="G1238">
        <f t="shared" si="120"/>
        <v>0</v>
      </c>
    </row>
    <row r="1239" spans="1:7" ht="13.2" x14ac:dyDescent="0.25">
      <c r="A1239" s="8"/>
      <c r="B1239">
        <f t="shared" si="115"/>
        <v>0</v>
      </c>
      <c r="C1239">
        <f t="shared" si="116"/>
        <v>0</v>
      </c>
      <c r="D1239">
        <f t="shared" si="117"/>
        <v>0</v>
      </c>
      <c r="E1239">
        <f t="shared" si="118"/>
        <v>0</v>
      </c>
      <c r="F1239">
        <f t="shared" si="119"/>
        <v>0</v>
      </c>
      <c r="G1239">
        <f t="shared" si="120"/>
        <v>0</v>
      </c>
    </row>
    <row r="1240" spans="1:7" ht="13.2" x14ac:dyDescent="0.25">
      <c r="A1240" s="8"/>
      <c r="B1240">
        <f t="shared" si="115"/>
        <v>0</v>
      </c>
      <c r="C1240">
        <f t="shared" si="116"/>
        <v>0</v>
      </c>
      <c r="D1240">
        <f t="shared" si="117"/>
        <v>0</v>
      </c>
      <c r="E1240">
        <f t="shared" si="118"/>
        <v>0</v>
      </c>
      <c r="F1240">
        <f t="shared" si="119"/>
        <v>0</v>
      </c>
      <c r="G1240">
        <f t="shared" si="120"/>
        <v>0</v>
      </c>
    </row>
    <row r="1241" spans="1:7" ht="13.2" x14ac:dyDescent="0.25">
      <c r="A1241" s="8"/>
      <c r="B1241">
        <f t="shared" si="115"/>
        <v>0</v>
      </c>
      <c r="C1241">
        <f t="shared" si="116"/>
        <v>0</v>
      </c>
      <c r="D1241">
        <f t="shared" si="117"/>
        <v>0</v>
      </c>
      <c r="E1241">
        <f t="shared" si="118"/>
        <v>0</v>
      </c>
      <c r="F1241">
        <f t="shared" si="119"/>
        <v>0</v>
      </c>
      <c r="G1241">
        <f t="shared" si="120"/>
        <v>0</v>
      </c>
    </row>
    <row r="1242" spans="1:7" ht="13.2" x14ac:dyDescent="0.25">
      <c r="A1242" s="8"/>
      <c r="B1242">
        <f t="shared" si="115"/>
        <v>0</v>
      </c>
      <c r="C1242">
        <f t="shared" si="116"/>
        <v>0</v>
      </c>
      <c r="D1242">
        <f t="shared" si="117"/>
        <v>0</v>
      </c>
      <c r="E1242">
        <f t="shared" si="118"/>
        <v>0</v>
      </c>
      <c r="F1242">
        <f t="shared" si="119"/>
        <v>0</v>
      </c>
      <c r="G1242">
        <f t="shared" si="120"/>
        <v>0</v>
      </c>
    </row>
    <row r="1243" spans="1:7" ht="13.2" x14ac:dyDescent="0.25">
      <c r="A1243" s="8"/>
      <c r="B1243">
        <f t="shared" si="115"/>
        <v>0</v>
      </c>
      <c r="C1243">
        <f t="shared" si="116"/>
        <v>0</v>
      </c>
      <c r="D1243">
        <f t="shared" si="117"/>
        <v>0</v>
      </c>
      <c r="E1243">
        <f t="shared" si="118"/>
        <v>0</v>
      </c>
      <c r="F1243">
        <f t="shared" si="119"/>
        <v>0</v>
      </c>
      <c r="G1243">
        <f t="shared" si="120"/>
        <v>0</v>
      </c>
    </row>
    <row r="1244" spans="1:7" ht="13.2" x14ac:dyDescent="0.25">
      <c r="A1244" s="8"/>
      <c r="B1244">
        <f t="shared" si="115"/>
        <v>0</v>
      </c>
      <c r="C1244">
        <f t="shared" si="116"/>
        <v>0</v>
      </c>
      <c r="D1244">
        <f t="shared" si="117"/>
        <v>0</v>
      </c>
      <c r="E1244">
        <f t="shared" si="118"/>
        <v>0</v>
      </c>
      <c r="F1244">
        <f t="shared" si="119"/>
        <v>0</v>
      </c>
      <c r="G1244">
        <f t="shared" si="120"/>
        <v>0</v>
      </c>
    </row>
    <row r="1245" spans="1:7" ht="13.2" x14ac:dyDescent="0.25">
      <c r="A1245" s="8"/>
      <c r="B1245">
        <f t="shared" si="115"/>
        <v>0</v>
      </c>
      <c r="C1245">
        <f t="shared" si="116"/>
        <v>0</v>
      </c>
      <c r="D1245">
        <f t="shared" si="117"/>
        <v>0</v>
      </c>
      <c r="E1245">
        <f t="shared" si="118"/>
        <v>0</v>
      </c>
      <c r="F1245">
        <f t="shared" si="119"/>
        <v>0</v>
      </c>
      <c r="G1245">
        <f t="shared" si="120"/>
        <v>0</v>
      </c>
    </row>
    <row r="1246" spans="1:7" ht="13.2" x14ac:dyDescent="0.25">
      <c r="A1246" s="8"/>
      <c r="B1246">
        <f t="shared" si="115"/>
        <v>0</v>
      </c>
      <c r="C1246">
        <f t="shared" si="116"/>
        <v>0</v>
      </c>
      <c r="D1246">
        <f t="shared" si="117"/>
        <v>0</v>
      </c>
      <c r="E1246">
        <f t="shared" si="118"/>
        <v>0</v>
      </c>
      <c r="F1246">
        <f t="shared" si="119"/>
        <v>0</v>
      </c>
      <c r="G1246">
        <f t="shared" si="120"/>
        <v>0</v>
      </c>
    </row>
    <row r="1247" spans="1:7" ht="13.2" x14ac:dyDescent="0.25">
      <c r="A1247" s="8"/>
      <c r="B1247">
        <f t="shared" si="115"/>
        <v>0</v>
      </c>
      <c r="C1247">
        <f t="shared" si="116"/>
        <v>0</v>
      </c>
      <c r="D1247">
        <f t="shared" si="117"/>
        <v>0</v>
      </c>
      <c r="E1247">
        <f t="shared" si="118"/>
        <v>0</v>
      </c>
      <c r="F1247">
        <f t="shared" si="119"/>
        <v>0</v>
      </c>
      <c r="G1247">
        <f t="shared" si="120"/>
        <v>0</v>
      </c>
    </row>
    <row r="1248" spans="1:7" ht="13.2" x14ac:dyDescent="0.25">
      <c r="A1248" s="8"/>
      <c r="B1248">
        <f t="shared" si="115"/>
        <v>0</v>
      </c>
      <c r="C1248">
        <f t="shared" si="116"/>
        <v>0</v>
      </c>
      <c r="D1248">
        <f t="shared" si="117"/>
        <v>0</v>
      </c>
      <c r="E1248">
        <f t="shared" si="118"/>
        <v>0</v>
      </c>
      <c r="F1248">
        <f t="shared" si="119"/>
        <v>0</v>
      </c>
      <c r="G1248">
        <f t="shared" si="120"/>
        <v>0</v>
      </c>
    </row>
    <row r="1249" spans="1:7" ht="13.2" x14ac:dyDescent="0.25">
      <c r="A1249" s="8"/>
      <c r="B1249">
        <f t="shared" si="115"/>
        <v>0</v>
      </c>
      <c r="C1249">
        <f t="shared" si="116"/>
        <v>0</v>
      </c>
      <c r="D1249">
        <f t="shared" si="117"/>
        <v>0</v>
      </c>
      <c r="E1249">
        <f t="shared" si="118"/>
        <v>0</v>
      </c>
      <c r="F1249">
        <f t="shared" si="119"/>
        <v>0</v>
      </c>
      <c r="G1249">
        <f t="shared" si="120"/>
        <v>0</v>
      </c>
    </row>
    <row r="1250" spans="1:7" ht="13.2" x14ac:dyDescent="0.25">
      <c r="A1250" s="8"/>
      <c r="B1250">
        <f t="shared" si="115"/>
        <v>0</v>
      </c>
      <c r="C1250">
        <f t="shared" si="116"/>
        <v>0</v>
      </c>
      <c r="D1250">
        <f t="shared" si="117"/>
        <v>0</v>
      </c>
      <c r="E1250">
        <f t="shared" si="118"/>
        <v>0</v>
      </c>
      <c r="F1250">
        <f t="shared" si="119"/>
        <v>0</v>
      </c>
      <c r="G1250">
        <f t="shared" si="120"/>
        <v>0</v>
      </c>
    </row>
    <row r="1251" spans="1:7" ht="13.2" x14ac:dyDescent="0.25">
      <c r="A1251" s="8"/>
      <c r="B1251">
        <f t="shared" si="115"/>
        <v>0</v>
      </c>
      <c r="C1251">
        <f t="shared" si="116"/>
        <v>0</v>
      </c>
      <c r="D1251">
        <f t="shared" si="117"/>
        <v>0</v>
      </c>
      <c r="E1251">
        <f t="shared" si="118"/>
        <v>0</v>
      </c>
      <c r="F1251">
        <f t="shared" si="119"/>
        <v>0</v>
      </c>
      <c r="G1251">
        <f t="shared" si="120"/>
        <v>0</v>
      </c>
    </row>
    <row r="1252" spans="1:7" ht="13.2" x14ac:dyDescent="0.25">
      <c r="A1252" s="8"/>
      <c r="B1252">
        <f t="shared" si="115"/>
        <v>0</v>
      </c>
      <c r="C1252">
        <f t="shared" si="116"/>
        <v>0</v>
      </c>
      <c r="D1252">
        <f t="shared" si="117"/>
        <v>0</v>
      </c>
      <c r="E1252">
        <f t="shared" si="118"/>
        <v>0</v>
      </c>
      <c r="F1252">
        <f t="shared" si="119"/>
        <v>0</v>
      </c>
      <c r="G1252">
        <f t="shared" si="120"/>
        <v>0</v>
      </c>
    </row>
    <row r="1253" spans="1:7" ht="13.2" x14ac:dyDescent="0.25">
      <c r="A1253" s="8"/>
      <c r="B1253">
        <f t="shared" si="115"/>
        <v>0</v>
      </c>
      <c r="C1253">
        <f t="shared" si="116"/>
        <v>0</v>
      </c>
      <c r="D1253">
        <f t="shared" si="117"/>
        <v>0</v>
      </c>
      <c r="E1253">
        <f t="shared" si="118"/>
        <v>0</v>
      </c>
      <c r="F1253">
        <f t="shared" si="119"/>
        <v>0</v>
      </c>
      <c r="G1253">
        <f t="shared" si="120"/>
        <v>0</v>
      </c>
    </row>
    <row r="1254" spans="1:7" ht="13.2" x14ac:dyDescent="0.25">
      <c r="A1254" s="6">
        <v>6.0615266340074996</v>
      </c>
      <c r="B1254">
        <f t="shared" si="115"/>
        <v>1</v>
      </c>
      <c r="C1254">
        <f t="shared" si="116"/>
        <v>0</v>
      </c>
      <c r="D1254">
        <f t="shared" si="117"/>
        <v>0</v>
      </c>
      <c r="E1254">
        <f t="shared" si="118"/>
        <v>0</v>
      </c>
      <c r="F1254">
        <f t="shared" si="119"/>
        <v>0</v>
      </c>
      <c r="G1254">
        <f t="shared" si="120"/>
        <v>0</v>
      </c>
    </row>
    <row r="1255" spans="1:7" ht="13.2" x14ac:dyDescent="0.25">
      <c r="A1255" s="8"/>
      <c r="B1255">
        <f t="shared" si="115"/>
        <v>0</v>
      </c>
      <c r="C1255">
        <f t="shared" si="116"/>
        <v>0</v>
      </c>
      <c r="D1255">
        <f t="shared" si="117"/>
        <v>0</v>
      </c>
      <c r="E1255">
        <f t="shared" si="118"/>
        <v>0</v>
      </c>
      <c r="F1255">
        <f t="shared" si="119"/>
        <v>0</v>
      </c>
      <c r="G1255">
        <f t="shared" si="120"/>
        <v>0</v>
      </c>
    </row>
    <row r="1256" spans="1:7" ht="13.2" x14ac:dyDescent="0.25">
      <c r="A1256" s="8"/>
      <c r="B1256">
        <f t="shared" si="115"/>
        <v>0</v>
      </c>
      <c r="C1256">
        <f t="shared" si="116"/>
        <v>0</v>
      </c>
      <c r="D1256">
        <f t="shared" si="117"/>
        <v>0</v>
      </c>
      <c r="E1256">
        <f t="shared" si="118"/>
        <v>0</v>
      </c>
      <c r="F1256">
        <f t="shared" si="119"/>
        <v>0</v>
      </c>
      <c r="G1256">
        <f t="shared" si="120"/>
        <v>0</v>
      </c>
    </row>
    <row r="1257" spans="1:7" ht="13.2" x14ac:dyDescent="0.25">
      <c r="A1257" s="8"/>
      <c r="B1257">
        <f t="shared" si="115"/>
        <v>0</v>
      </c>
      <c r="C1257">
        <f t="shared" si="116"/>
        <v>0</v>
      </c>
      <c r="D1257">
        <f t="shared" si="117"/>
        <v>0</v>
      </c>
      <c r="E1257">
        <f t="shared" si="118"/>
        <v>0</v>
      </c>
      <c r="F1257">
        <f t="shared" si="119"/>
        <v>0</v>
      </c>
      <c r="G1257">
        <f t="shared" si="120"/>
        <v>0</v>
      </c>
    </row>
    <row r="1258" spans="1:7" ht="13.2" x14ac:dyDescent="0.25">
      <c r="A1258" s="8"/>
      <c r="B1258">
        <f t="shared" si="115"/>
        <v>0</v>
      </c>
      <c r="C1258">
        <f t="shared" si="116"/>
        <v>0</v>
      </c>
      <c r="D1258">
        <f t="shared" si="117"/>
        <v>0</v>
      </c>
      <c r="E1258">
        <f t="shared" si="118"/>
        <v>0</v>
      </c>
      <c r="F1258">
        <f t="shared" si="119"/>
        <v>0</v>
      </c>
      <c r="G1258">
        <f t="shared" si="120"/>
        <v>0</v>
      </c>
    </row>
    <row r="1259" spans="1:7" ht="13.2" x14ac:dyDescent="0.25">
      <c r="A1259" s="8"/>
      <c r="B1259">
        <f t="shared" si="115"/>
        <v>0</v>
      </c>
      <c r="C1259">
        <f t="shared" si="116"/>
        <v>0</v>
      </c>
      <c r="D1259">
        <f t="shared" si="117"/>
        <v>0</v>
      </c>
      <c r="E1259">
        <f t="shared" si="118"/>
        <v>0</v>
      </c>
      <c r="F1259">
        <f t="shared" si="119"/>
        <v>0</v>
      </c>
      <c r="G1259">
        <f t="shared" si="120"/>
        <v>0</v>
      </c>
    </row>
    <row r="1260" spans="1:7" ht="13.2" x14ac:dyDescent="0.25">
      <c r="A1260" s="8"/>
      <c r="B1260">
        <f t="shared" si="115"/>
        <v>0</v>
      </c>
      <c r="C1260">
        <f t="shared" si="116"/>
        <v>0</v>
      </c>
      <c r="D1260">
        <f t="shared" si="117"/>
        <v>0</v>
      </c>
      <c r="E1260">
        <f t="shared" si="118"/>
        <v>0</v>
      </c>
      <c r="F1260">
        <f t="shared" si="119"/>
        <v>0</v>
      </c>
      <c r="G1260">
        <f t="shared" si="120"/>
        <v>0</v>
      </c>
    </row>
    <row r="1261" spans="1:7" ht="13.2" x14ac:dyDescent="0.25">
      <c r="A1261" s="8"/>
      <c r="B1261">
        <f t="shared" si="115"/>
        <v>0</v>
      </c>
      <c r="C1261">
        <f t="shared" si="116"/>
        <v>0</v>
      </c>
      <c r="D1261">
        <f t="shared" si="117"/>
        <v>0</v>
      </c>
      <c r="E1261">
        <f t="shared" si="118"/>
        <v>0</v>
      </c>
      <c r="F1261">
        <f t="shared" si="119"/>
        <v>0</v>
      </c>
      <c r="G1261">
        <f t="shared" si="120"/>
        <v>0</v>
      </c>
    </row>
    <row r="1262" spans="1:7" ht="13.2" x14ac:dyDescent="0.25">
      <c r="A1262" s="8"/>
      <c r="B1262">
        <f t="shared" si="115"/>
        <v>0</v>
      </c>
      <c r="C1262">
        <f t="shared" si="116"/>
        <v>0</v>
      </c>
      <c r="D1262">
        <f t="shared" si="117"/>
        <v>0</v>
      </c>
      <c r="E1262">
        <f t="shared" si="118"/>
        <v>0</v>
      </c>
      <c r="F1262">
        <f t="shared" si="119"/>
        <v>0</v>
      </c>
      <c r="G1262">
        <f t="shared" si="120"/>
        <v>0</v>
      </c>
    </row>
    <row r="1263" spans="1:7" ht="13.2" x14ac:dyDescent="0.25">
      <c r="A1263" s="8"/>
      <c r="B1263">
        <f t="shared" si="115"/>
        <v>0</v>
      </c>
      <c r="C1263">
        <f t="shared" si="116"/>
        <v>0</v>
      </c>
      <c r="D1263">
        <f t="shared" si="117"/>
        <v>0</v>
      </c>
      <c r="E1263">
        <f t="shared" si="118"/>
        <v>0</v>
      </c>
      <c r="F1263">
        <f t="shared" si="119"/>
        <v>0</v>
      </c>
      <c r="G1263">
        <f t="shared" si="120"/>
        <v>0</v>
      </c>
    </row>
    <row r="1264" spans="1:7" ht="13.2" x14ac:dyDescent="0.25">
      <c r="A1264" s="6">
        <v>2.6</v>
      </c>
      <c r="B1264">
        <f t="shared" si="115"/>
        <v>1</v>
      </c>
      <c r="C1264">
        <f t="shared" si="116"/>
        <v>0</v>
      </c>
      <c r="D1264">
        <f t="shared" si="117"/>
        <v>0</v>
      </c>
      <c r="E1264">
        <f t="shared" si="118"/>
        <v>0</v>
      </c>
      <c r="F1264">
        <f t="shared" si="119"/>
        <v>0</v>
      </c>
      <c r="G1264">
        <f t="shared" si="120"/>
        <v>0</v>
      </c>
    </row>
    <row r="1265" spans="1:7" ht="13.2" x14ac:dyDescent="0.25">
      <c r="A1265" s="6">
        <v>0.95</v>
      </c>
      <c r="B1265">
        <f t="shared" si="115"/>
        <v>1</v>
      </c>
      <c r="C1265">
        <f t="shared" si="116"/>
        <v>0</v>
      </c>
      <c r="D1265">
        <f t="shared" si="117"/>
        <v>0</v>
      </c>
      <c r="E1265">
        <f t="shared" si="118"/>
        <v>0</v>
      </c>
      <c r="F1265">
        <f t="shared" si="119"/>
        <v>0</v>
      </c>
      <c r="G1265">
        <f t="shared" si="120"/>
        <v>0</v>
      </c>
    </row>
    <row r="1266" spans="1:7" ht="13.2" x14ac:dyDescent="0.25">
      <c r="A1266" s="8"/>
      <c r="B1266">
        <f t="shared" si="115"/>
        <v>0</v>
      </c>
      <c r="C1266">
        <f t="shared" si="116"/>
        <v>0</v>
      </c>
      <c r="D1266">
        <f t="shared" si="117"/>
        <v>0</v>
      </c>
      <c r="E1266">
        <f t="shared" si="118"/>
        <v>0</v>
      </c>
      <c r="F1266">
        <f t="shared" si="119"/>
        <v>0</v>
      </c>
      <c r="G1266">
        <f t="shared" si="120"/>
        <v>0</v>
      </c>
    </row>
    <row r="1267" spans="1:7" ht="13.2" x14ac:dyDescent="0.25">
      <c r="A1267" s="8"/>
      <c r="B1267">
        <f t="shared" si="115"/>
        <v>0</v>
      </c>
      <c r="C1267">
        <f t="shared" si="116"/>
        <v>0</v>
      </c>
      <c r="D1267">
        <f t="shared" si="117"/>
        <v>0</v>
      </c>
      <c r="E1267">
        <f t="shared" si="118"/>
        <v>0</v>
      </c>
      <c r="F1267">
        <f t="shared" si="119"/>
        <v>0</v>
      </c>
      <c r="G1267">
        <f t="shared" si="120"/>
        <v>0</v>
      </c>
    </row>
    <row r="1268" spans="1:7" ht="13.2" x14ac:dyDescent="0.25">
      <c r="A1268" s="8"/>
      <c r="B1268">
        <f t="shared" si="115"/>
        <v>0</v>
      </c>
      <c r="C1268">
        <f t="shared" si="116"/>
        <v>0</v>
      </c>
      <c r="D1268">
        <f t="shared" si="117"/>
        <v>0</v>
      </c>
      <c r="E1268">
        <f t="shared" si="118"/>
        <v>0</v>
      </c>
      <c r="F1268">
        <f t="shared" si="119"/>
        <v>0</v>
      </c>
      <c r="G1268">
        <f t="shared" si="120"/>
        <v>0</v>
      </c>
    </row>
    <row r="1269" spans="1:7" ht="13.2" x14ac:dyDescent="0.25">
      <c r="A1269" s="8"/>
      <c r="B1269">
        <f t="shared" si="115"/>
        <v>0</v>
      </c>
      <c r="C1269">
        <f t="shared" si="116"/>
        <v>0</v>
      </c>
      <c r="D1269">
        <f t="shared" si="117"/>
        <v>0</v>
      </c>
      <c r="E1269">
        <f t="shared" si="118"/>
        <v>0</v>
      </c>
      <c r="F1269">
        <f t="shared" si="119"/>
        <v>0</v>
      </c>
      <c r="G1269">
        <f t="shared" si="120"/>
        <v>0</v>
      </c>
    </row>
    <row r="1270" spans="1:7" ht="13.2" x14ac:dyDescent="0.25">
      <c r="A1270" s="8"/>
      <c r="B1270">
        <f t="shared" si="115"/>
        <v>0</v>
      </c>
      <c r="C1270">
        <f t="shared" si="116"/>
        <v>0</v>
      </c>
      <c r="D1270">
        <f t="shared" si="117"/>
        <v>0</v>
      </c>
      <c r="E1270">
        <f t="shared" si="118"/>
        <v>0</v>
      </c>
      <c r="F1270">
        <f t="shared" si="119"/>
        <v>0</v>
      </c>
      <c r="G1270">
        <f t="shared" si="120"/>
        <v>0</v>
      </c>
    </row>
    <row r="1271" spans="1:7" ht="13.2" x14ac:dyDescent="0.25">
      <c r="A1271" s="8"/>
      <c r="B1271">
        <f t="shared" si="115"/>
        <v>0</v>
      </c>
      <c r="C1271">
        <f t="shared" si="116"/>
        <v>0</v>
      </c>
      <c r="D1271">
        <f t="shared" si="117"/>
        <v>0</v>
      </c>
      <c r="E1271">
        <f t="shared" si="118"/>
        <v>0</v>
      </c>
      <c r="F1271">
        <f t="shared" si="119"/>
        <v>0</v>
      </c>
      <c r="G1271">
        <f t="shared" si="120"/>
        <v>0</v>
      </c>
    </row>
    <row r="1272" spans="1:7" ht="13.2" x14ac:dyDescent="0.25">
      <c r="A1272" s="8"/>
      <c r="B1272">
        <f t="shared" si="115"/>
        <v>0</v>
      </c>
      <c r="C1272">
        <f t="shared" si="116"/>
        <v>0</v>
      </c>
      <c r="D1272">
        <f t="shared" si="117"/>
        <v>0</v>
      </c>
      <c r="E1272">
        <f t="shared" si="118"/>
        <v>0</v>
      </c>
      <c r="F1272">
        <f t="shared" si="119"/>
        <v>0</v>
      </c>
      <c r="G1272">
        <f t="shared" si="120"/>
        <v>0</v>
      </c>
    </row>
    <row r="1273" spans="1:7" ht="13.2" x14ac:dyDescent="0.25">
      <c r="A1273" s="8"/>
      <c r="B1273">
        <f t="shared" si="115"/>
        <v>0</v>
      </c>
      <c r="C1273">
        <f t="shared" si="116"/>
        <v>0</v>
      </c>
      <c r="D1273">
        <f t="shared" si="117"/>
        <v>0</v>
      </c>
      <c r="E1273">
        <f t="shared" si="118"/>
        <v>0</v>
      </c>
      <c r="F1273">
        <f t="shared" si="119"/>
        <v>0</v>
      </c>
      <c r="G1273">
        <f t="shared" si="120"/>
        <v>0</v>
      </c>
    </row>
    <row r="1274" spans="1:7" ht="13.2" x14ac:dyDescent="0.25">
      <c r="A1274" s="8"/>
      <c r="B1274">
        <f t="shared" si="115"/>
        <v>0</v>
      </c>
      <c r="C1274">
        <f t="shared" si="116"/>
        <v>0</v>
      </c>
      <c r="D1274">
        <f t="shared" si="117"/>
        <v>0</v>
      </c>
      <c r="E1274">
        <f t="shared" si="118"/>
        <v>0</v>
      </c>
      <c r="F1274">
        <f t="shared" si="119"/>
        <v>0</v>
      </c>
      <c r="G1274">
        <f t="shared" si="120"/>
        <v>0</v>
      </c>
    </row>
    <row r="1275" spans="1:7" ht="13.2" x14ac:dyDescent="0.25">
      <c r="A1275" s="8"/>
      <c r="B1275">
        <f t="shared" si="115"/>
        <v>0</v>
      </c>
      <c r="C1275">
        <f t="shared" si="116"/>
        <v>0</v>
      </c>
      <c r="D1275">
        <f t="shared" si="117"/>
        <v>0</v>
      </c>
      <c r="E1275">
        <f t="shared" si="118"/>
        <v>0</v>
      </c>
      <c r="F1275">
        <f t="shared" si="119"/>
        <v>0</v>
      </c>
      <c r="G1275">
        <f t="shared" si="120"/>
        <v>0</v>
      </c>
    </row>
    <row r="1276" spans="1:7" ht="13.2" x14ac:dyDescent="0.25">
      <c r="A1276" s="8"/>
      <c r="B1276">
        <f t="shared" si="115"/>
        <v>0</v>
      </c>
      <c r="C1276">
        <f t="shared" si="116"/>
        <v>0</v>
      </c>
      <c r="D1276">
        <f t="shared" si="117"/>
        <v>0</v>
      </c>
      <c r="E1276">
        <f t="shared" si="118"/>
        <v>0</v>
      </c>
      <c r="F1276">
        <f t="shared" si="119"/>
        <v>0</v>
      </c>
      <c r="G1276">
        <f t="shared" si="120"/>
        <v>0</v>
      </c>
    </row>
    <row r="1277" spans="1:7" ht="13.2" x14ac:dyDescent="0.25">
      <c r="A1277" s="8"/>
      <c r="B1277">
        <f t="shared" si="115"/>
        <v>0</v>
      </c>
      <c r="C1277">
        <f t="shared" si="116"/>
        <v>0</v>
      </c>
      <c r="D1277">
        <f t="shared" si="117"/>
        <v>0</v>
      </c>
      <c r="E1277">
        <f t="shared" si="118"/>
        <v>0</v>
      </c>
      <c r="F1277">
        <f t="shared" si="119"/>
        <v>0</v>
      </c>
      <c r="G1277">
        <f t="shared" si="120"/>
        <v>0</v>
      </c>
    </row>
    <row r="1278" spans="1:7" ht="13.2" x14ac:dyDescent="0.25">
      <c r="A1278" s="8"/>
      <c r="B1278">
        <f t="shared" si="115"/>
        <v>0</v>
      </c>
      <c r="C1278">
        <f t="shared" si="116"/>
        <v>0</v>
      </c>
      <c r="D1278">
        <f t="shared" si="117"/>
        <v>0</v>
      </c>
      <c r="E1278">
        <f t="shared" si="118"/>
        <v>0</v>
      </c>
      <c r="F1278">
        <f t="shared" si="119"/>
        <v>0</v>
      </c>
      <c r="G1278">
        <f t="shared" si="120"/>
        <v>0</v>
      </c>
    </row>
    <row r="1279" spans="1:7" ht="13.2" x14ac:dyDescent="0.25">
      <c r="A1279" s="8"/>
      <c r="B1279">
        <f t="shared" si="115"/>
        <v>0</v>
      </c>
      <c r="C1279">
        <f t="shared" si="116"/>
        <v>0</v>
      </c>
      <c r="D1279">
        <f t="shared" si="117"/>
        <v>0</v>
      </c>
      <c r="E1279">
        <f t="shared" si="118"/>
        <v>0</v>
      </c>
      <c r="F1279">
        <f t="shared" si="119"/>
        <v>0</v>
      </c>
      <c r="G1279">
        <f t="shared" si="120"/>
        <v>0</v>
      </c>
    </row>
    <row r="1280" spans="1:7" ht="13.2" x14ac:dyDescent="0.25">
      <c r="A1280" s="8"/>
      <c r="B1280">
        <f t="shared" si="115"/>
        <v>0</v>
      </c>
      <c r="C1280">
        <f t="shared" si="116"/>
        <v>0</v>
      </c>
      <c r="D1280">
        <f t="shared" si="117"/>
        <v>0</v>
      </c>
      <c r="E1280">
        <f t="shared" si="118"/>
        <v>0</v>
      </c>
      <c r="F1280">
        <f t="shared" si="119"/>
        <v>0</v>
      </c>
      <c r="G1280">
        <f t="shared" si="120"/>
        <v>0</v>
      </c>
    </row>
    <row r="1281" spans="1:7" ht="13.2" x14ac:dyDescent="0.25">
      <c r="A1281" s="8"/>
      <c r="B1281">
        <f t="shared" si="115"/>
        <v>0</v>
      </c>
      <c r="C1281">
        <f t="shared" si="116"/>
        <v>0</v>
      </c>
      <c r="D1281">
        <f t="shared" si="117"/>
        <v>0</v>
      </c>
      <c r="E1281">
        <f t="shared" si="118"/>
        <v>0</v>
      </c>
      <c r="F1281">
        <f t="shared" si="119"/>
        <v>0</v>
      </c>
      <c r="G1281">
        <f t="shared" si="120"/>
        <v>0</v>
      </c>
    </row>
    <row r="1282" spans="1:7" ht="13.2" x14ac:dyDescent="0.25">
      <c r="A1282" s="8"/>
      <c r="B1282">
        <f t="shared" si="115"/>
        <v>0</v>
      </c>
      <c r="C1282">
        <f t="shared" si="116"/>
        <v>0</v>
      </c>
      <c r="D1282">
        <f t="shared" si="117"/>
        <v>0</v>
      </c>
      <c r="E1282">
        <f t="shared" si="118"/>
        <v>0</v>
      </c>
      <c r="F1282">
        <f t="shared" si="119"/>
        <v>0</v>
      </c>
      <c r="G1282">
        <f t="shared" si="120"/>
        <v>0</v>
      </c>
    </row>
    <row r="1283" spans="1:7" ht="13.2" x14ac:dyDescent="0.25">
      <c r="A1283" s="8"/>
      <c r="B1283">
        <f t="shared" ref="B1283:B1346" si="121">IF(AND($A1283&gt;0,$A1283&lt;10),1,0)</f>
        <v>0</v>
      </c>
      <c r="C1283">
        <f t="shared" ref="C1283:C1346" si="122">IF(AND($A1283&gt;10,$A1283&lt;100),1,0)</f>
        <v>0</v>
      </c>
      <c r="D1283">
        <f t="shared" ref="D1283:D1346" si="123">IF(AND($A1283&gt;100,$A1283&lt;1000),1,0)</f>
        <v>0</v>
      </c>
      <c r="E1283">
        <f t="shared" ref="E1283:E1346" si="124">IF(AND($A1283&gt;1000,$A1283&lt;10000),1,0)</f>
        <v>0</v>
      </c>
      <c r="F1283">
        <f t="shared" ref="F1283:F1346" si="125">IF(AND($A1283&gt;10000,$A1283&lt;100000),1,0)</f>
        <v>0</v>
      </c>
      <c r="G1283">
        <f t="shared" ref="G1283:G1346" si="126">IF($A1283&gt;100000,1,0)</f>
        <v>0</v>
      </c>
    </row>
    <row r="1284" spans="1:7" ht="13.2" x14ac:dyDescent="0.25">
      <c r="A1284" s="8"/>
      <c r="B1284">
        <f t="shared" si="121"/>
        <v>0</v>
      </c>
      <c r="C1284">
        <f t="shared" si="122"/>
        <v>0</v>
      </c>
      <c r="D1284">
        <f t="shared" si="123"/>
        <v>0</v>
      </c>
      <c r="E1284">
        <f t="shared" si="124"/>
        <v>0</v>
      </c>
      <c r="F1284">
        <f t="shared" si="125"/>
        <v>0</v>
      </c>
      <c r="G1284">
        <f t="shared" si="126"/>
        <v>0</v>
      </c>
    </row>
    <row r="1285" spans="1:7" ht="13.2" x14ac:dyDescent="0.25">
      <c r="A1285" s="8"/>
      <c r="B1285">
        <f t="shared" si="121"/>
        <v>0</v>
      </c>
      <c r="C1285">
        <f t="shared" si="122"/>
        <v>0</v>
      </c>
      <c r="D1285">
        <f t="shared" si="123"/>
        <v>0</v>
      </c>
      <c r="E1285">
        <f t="shared" si="124"/>
        <v>0</v>
      </c>
      <c r="F1285">
        <f t="shared" si="125"/>
        <v>0</v>
      </c>
      <c r="G1285">
        <f t="shared" si="126"/>
        <v>0</v>
      </c>
    </row>
    <row r="1286" spans="1:7" ht="13.2" x14ac:dyDescent="0.25">
      <c r="A1286" s="8"/>
      <c r="B1286">
        <f t="shared" si="121"/>
        <v>0</v>
      </c>
      <c r="C1286">
        <f t="shared" si="122"/>
        <v>0</v>
      </c>
      <c r="D1286">
        <f t="shared" si="123"/>
        <v>0</v>
      </c>
      <c r="E1286">
        <f t="shared" si="124"/>
        <v>0</v>
      </c>
      <c r="F1286">
        <f t="shared" si="125"/>
        <v>0</v>
      </c>
      <c r="G1286">
        <f t="shared" si="126"/>
        <v>0</v>
      </c>
    </row>
    <row r="1287" spans="1:7" ht="13.2" x14ac:dyDescent="0.25">
      <c r="A1287" s="8"/>
      <c r="B1287">
        <f t="shared" si="121"/>
        <v>0</v>
      </c>
      <c r="C1287">
        <f t="shared" si="122"/>
        <v>0</v>
      </c>
      <c r="D1287">
        <f t="shared" si="123"/>
        <v>0</v>
      </c>
      <c r="E1287">
        <f t="shared" si="124"/>
        <v>0</v>
      </c>
      <c r="F1287">
        <f t="shared" si="125"/>
        <v>0</v>
      </c>
      <c r="G1287">
        <f t="shared" si="126"/>
        <v>0</v>
      </c>
    </row>
    <row r="1288" spans="1:7" ht="13.2" x14ac:dyDescent="0.25">
      <c r="A1288" s="8"/>
      <c r="B1288">
        <f t="shared" si="121"/>
        <v>0</v>
      </c>
      <c r="C1288">
        <f t="shared" si="122"/>
        <v>0</v>
      </c>
      <c r="D1288">
        <f t="shared" si="123"/>
        <v>0</v>
      </c>
      <c r="E1288">
        <f t="shared" si="124"/>
        <v>0</v>
      </c>
      <c r="F1288">
        <f t="shared" si="125"/>
        <v>0</v>
      </c>
      <c r="G1288">
        <f t="shared" si="126"/>
        <v>0</v>
      </c>
    </row>
    <row r="1289" spans="1:7" ht="13.2" x14ac:dyDescent="0.25">
      <c r="A1289" s="8"/>
      <c r="B1289">
        <f t="shared" si="121"/>
        <v>0</v>
      </c>
      <c r="C1289">
        <f t="shared" si="122"/>
        <v>0</v>
      </c>
      <c r="D1289">
        <f t="shared" si="123"/>
        <v>0</v>
      </c>
      <c r="E1289">
        <f t="shared" si="124"/>
        <v>0</v>
      </c>
      <c r="F1289">
        <f t="shared" si="125"/>
        <v>0</v>
      </c>
      <c r="G1289">
        <f t="shared" si="126"/>
        <v>0</v>
      </c>
    </row>
    <row r="1290" spans="1:7" ht="13.2" x14ac:dyDescent="0.25">
      <c r="A1290" s="8"/>
      <c r="B1290">
        <f t="shared" si="121"/>
        <v>0</v>
      </c>
      <c r="C1290">
        <f t="shared" si="122"/>
        <v>0</v>
      </c>
      <c r="D1290">
        <f t="shared" si="123"/>
        <v>0</v>
      </c>
      <c r="E1290">
        <f t="shared" si="124"/>
        <v>0</v>
      </c>
      <c r="F1290">
        <f t="shared" si="125"/>
        <v>0</v>
      </c>
      <c r="G1290">
        <f t="shared" si="126"/>
        <v>0</v>
      </c>
    </row>
    <row r="1291" spans="1:7" ht="13.2" x14ac:dyDescent="0.25">
      <c r="A1291" s="8"/>
      <c r="B1291">
        <f t="shared" si="121"/>
        <v>0</v>
      </c>
      <c r="C1291">
        <f t="shared" si="122"/>
        <v>0</v>
      </c>
      <c r="D1291">
        <f t="shared" si="123"/>
        <v>0</v>
      </c>
      <c r="E1291">
        <f t="shared" si="124"/>
        <v>0</v>
      </c>
      <c r="F1291">
        <f t="shared" si="125"/>
        <v>0</v>
      </c>
      <c r="G1291">
        <f t="shared" si="126"/>
        <v>0</v>
      </c>
    </row>
    <row r="1292" spans="1:7" ht="13.2" x14ac:dyDescent="0.25">
      <c r="A1292" s="8"/>
      <c r="B1292">
        <f t="shared" si="121"/>
        <v>0</v>
      </c>
      <c r="C1292">
        <f t="shared" si="122"/>
        <v>0</v>
      </c>
      <c r="D1292">
        <f t="shared" si="123"/>
        <v>0</v>
      </c>
      <c r="E1292">
        <f t="shared" si="124"/>
        <v>0</v>
      </c>
      <c r="F1292">
        <f t="shared" si="125"/>
        <v>0</v>
      </c>
      <c r="G1292">
        <f t="shared" si="126"/>
        <v>0</v>
      </c>
    </row>
    <row r="1293" spans="1:7" ht="13.2" x14ac:dyDescent="0.25">
      <c r="A1293" s="8"/>
      <c r="B1293">
        <f t="shared" si="121"/>
        <v>0</v>
      </c>
      <c r="C1293">
        <f t="shared" si="122"/>
        <v>0</v>
      </c>
      <c r="D1293">
        <f t="shared" si="123"/>
        <v>0</v>
      </c>
      <c r="E1293">
        <f t="shared" si="124"/>
        <v>0</v>
      </c>
      <c r="F1293">
        <f t="shared" si="125"/>
        <v>0</v>
      </c>
      <c r="G1293">
        <f t="shared" si="126"/>
        <v>0</v>
      </c>
    </row>
    <row r="1294" spans="1:7" ht="13.2" x14ac:dyDescent="0.25">
      <c r="A1294" s="8"/>
      <c r="B1294">
        <f t="shared" si="121"/>
        <v>0</v>
      </c>
      <c r="C1294">
        <f t="shared" si="122"/>
        <v>0</v>
      </c>
      <c r="D1294">
        <f t="shared" si="123"/>
        <v>0</v>
      </c>
      <c r="E1294">
        <f t="shared" si="124"/>
        <v>0</v>
      </c>
      <c r="F1294">
        <f t="shared" si="125"/>
        <v>0</v>
      </c>
      <c r="G1294">
        <f t="shared" si="126"/>
        <v>0</v>
      </c>
    </row>
    <row r="1295" spans="1:7" ht="13.2" x14ac:dyDescent="0.25">
      <c r="A1295" s="8"/>
      <c r="B1295">
        <f t="shared" si="121"/>
        <v>0</v>
      </c>
      <c r="C1295">
        <f t="shared" si="122"/>
        <v>0</v>
      </c>
      <c r="D1295">
        <f t="shared" si="123"/>
        <v>0</v>
      </c>
      <c r="E1295">
        <f t="shared" si="124"/>
        <v>0</v>
      </c>
      <c r="F1295">
        <f t="shared" si="125"/>
        <v>0</v>
      </c>
      <c r="G1295">
        <f t="shared" si="126"/>
        <v>0</v>
      </c>
    </row>
    <row r="1296" spans="1:7" ht="13.2" x14ac:dyDescent="0.25">
      <c r="A1296" s="8"/>
      <c r="B1296">
        <f t="shared" si="121"/>
        <v>0</v>
      </c>
      <c r="C1296">
        <f t="shared" si="122"/>
        <v>0</v>
      </c>
      <c r="D1296">
        <f t="shared" si="123"/>
        <v>0</v>
      </c>
      <c r="E1296">
        <f t="shared" si="124"/>
        <v>0</v>
      </c>
      <c r="F1296">
        <f t="shared" si="125"/>
        <v>0</v>
      </c>
      <c r="G1296">
        <f t="shared" si="126"/>
        <v>0</v>
      </c>
    </row>
    <row r="1297" spans="1:7" ht="13.2" x14ac:dyDescent="0.25">
      <c r="A1297" s="8"/>
      <c r="B1297">
        <f t="shared" si="121"/>
        <v>0</v>
      </c>
      <c r="C1297">
        <f t="shared" si="122"/>
        <v>0</v>
      </c>
      <c r="D1297">
        <f t="shared" si="123"/>
        <v>0</v>
      </c>
      <c r="E1297">
        <f t="shared" si="124"/>
        <v>0</v>
      </c>
      <c r="F1297">
        <f t="shared" si="125"/>
        <v>0</v>
      </c>
      <c r="G1297">
        <f t="shared" si="126"/>
        <v>0</v>
      </c>
    </row>
    <row r="1298" spans="1:7" ht="13.2" x14ac:dyDescent="0.25">
      <c r="A1298" s="8"/>
      <c r="B1298">
        <f t="shared" si="121"/>
        <v>0</v>
      </c>
      <c r="C1298">
        <f t="shared" si="122"/>
        <v>0</v>
      </c>
      <c r="D1298">
        <f t="shared" si="123"/>
        <v>0</v>
      </c>
      <c r="E1298">
        <f t="shared" si="124"/>
        <v>0</v>
      </c>
      <c r="F1298">
        <f t="shared" si="125"/>
        <v>0</v>
      </c>
      <c r="G1298">
        <f t="shared" si="126"/>
        <v>0</v>
      </c>
    </row>
    <row r="1299" spans="1:7" ht="13.2" x14ac:dyDescent="0.25">
      <c r="A1299" s="8"/>
      <c r="B1299">
        <f t="shared" si="121"/>
        <v>0</v>
      </c>
      <c r="C1299">
        <f t="shared" si="122"/>
        <v>0</v>
      </c>
      <c r="D1299">
        <f t="shared" si="123"/>
        <v>0</v>
      </c>
      <c r="E1299">
        <f t="shared" si="124"/>
        <v>0</v>
      </c>
      <c r="F1299">
        <f t="shared" si="125"/>
        <v>0</v>
      </c>
      <c r="G1299">
        <f t="shared" si="126"/>
        <v>0</v>
      </c>
    </row>
    <row r="1300" spans="1:7" ht="13.2" x14ac:dyDescent="0.25">
      <c r="A1300" s="8"/>
      <c r="B1300">
        <f t="shared" si="121"/>
        <v>0</v>
      </c>
      <c r="C1300">
        <f t="shared" si="122"/>
        <v>0</v>
      </c>
      <c r="D1300">
        <f t="shared" si="123"/>
        <v>0</v>
      </c>
      <c r="E1300">
        <f t="shared" si="124"/>
        <v>0</v>
      </c>
      <c r="F1300">
        <f t="shared" si="125"/>
        <v>0</v>
      </c>
      <c r="G1300">
        <f t="shared" si="126"/>
        <v>0</v>
      </c>
    </row>
    <row r="1301" spans="1:7" ht="13.2" x14ac:dyDescent="0.25">
      <c r="A1301" s="8"/>
      <c r="B1301">
        <f t="shared" si="121"/>
        <v>0</v>
      </c>
      <c r="C1301">
        <f t="shared" si="122"/>
        <v>0</v>
      </c>
      <c r="D1301">
        <f t="shared" si="123"/>
        <v>0</v>
      </c>
      <c r="E1301">
        <f t="shared" si="124"/>
        <v>0</v>
      </c>
      <c r="F1301">
        <f t="shared" si="125"/>
        <v>0</v>
      </c>
      <c r="G1301">
        <f t="shared" si="126"/>
        <v>0</v>
      </c>
    </row>
    <row r="1302" spans="1:7" ht="13.2" x14ac:dyDescent="0.25">
      <c r="A1302" s="8"/>
      <c r="B1302">
        <f t="shared" si="121"/>
        <v>0</v>
      </c>
      <c r="C1302">
        <f t="shared" si="122"/>
        <v>0</v>
      </c>
      <c r="D1302">
        <f t="shared" si="123"/>
        <v>0</v>
      </c>
      <c r="E1302">
        <f t="shared" si="124"/>
        <v>0</v>
      </c>
      <c r="F1302">
        <f t="shared" si="125"/>
        <v>0</v>
      </c>
      <c r="G1302">
        <f t="shared" si="126"/>
        <v>0</v>
      </c>
    </row>
    <row r="1303" spans="1:7" ht="13.2" x14ac:dyDescent="0.25">
      <c r="A1303" s="8"/>
      <c r="B1303">
        <f t="shared" si="121"/>
        <v>0</v>
      </c>
      <c r="C1303">
        <f t="shared" si="122"/>
        <v>0</v>
      </c>
      <c r="D1303">
        <f t="shared" si="123"/>
        <v>0</v>
      </c>
      <c r="E1303">
        <f t="shared" si="124"/>
        <v>0</v>
      </c>
      <c r="F1303">
        <f t="shared" si="125"/>
        <v>0</v>
      </c>
      <c r="G1303">
        <f t="shared" si="126"/>
        <v>0</v>
      </c>
    </row>
    <row r="1304" spans="1:7" ht="13.2" x14ac:dyDescent="0.25">
      <c r="A1304" s="8"/>
      <c r="B1304">
        <f t="shared" si="121"/>
        <v>0</v>
      </c>
      <c r="C1304">
        <f t="shared" si="122"/>
        <v>0</v>
      </c>
      <c r="D1304">
        <f t="shared" si="123"/>
        <v>0</v>
      </c>
      <c r="E1304">
        <f t="shared" si="124"/>
        <v>0</v>
      </c>
      <c r="F1304">
        <f t="shared" si="125"/>
        <v>0</v>
      </c>
      <c r="G1304">
        <f t="shared" si="126"/>
        <v>0</v>
      </c>
    </row>
    <row r="1305" spans="1:7" ht="13.2" x14ac:dyDescent="0.25">
      <c r="A1305" s="8"/>
      <c r="B1305">
        <f t="shared" si="121"/>
        <v>0</v>
      </c>
      <c r="C1305">
        <f t="shared" si="122"/>
        <v>0</v>
      </c>
      <c r="D1305">
        <f t="shared" si="123"/>
        <v>0</v>
      </c>
      <c r="E1305">
        <f t="shared" si="124"/>
        <v>0</v>
      </c>
      <c r="F1305">
        <f t="shared" si="125"/>
        <v>0</v>
      </c>
      <c r="G1305">
        <f t="shared" si="126"/>
        <v>0</v>
      </c>
    </row>
    <row r="1306" spans="1:7" ht="13.2" x14ac:dyDescent="0.25">
      <c r="A1306" s="8"/>
      <c r="B1306">
        <f t="shared" si="121"/>
        <v>0</v>
      </c>
      <c r="C1306">
        <f t="shared" si="122"/>
        <v>0</v>
      </c>
      <c r="D1306">
        <f t="shared" si="123"/>
        <v>0</v>
      </c>
      <c r="E1306">
        <f t="shared" si="124"/>
        <v>0</v>
      </c>
      <c r="F1306">
        <f t="shared" si="125"/>
        <v>0</v>
      </c>
      <c r="G1306">
        <f t="shared" si="126"/>
        <v>0</v>
      </c>
    </row>
    <row r="1307" spans="1:7" ht="13.2" x14ac:dyDescent="0.25">
      <c r="A1307" s="8"/>
      <c r="B1307">
        <f t="shared" si="121"/>
        <v>0</v>
      </c>
      <c r="C1307">
        <f t="shared" si="122"/>
        <v>0</v>
      </c>
      <c r="D1307">
        <f t="shared" si="123"/>
        <v>0</v>
      </c>
      <c r="E1307">
        <f t="shared" si="124"/>
        <v>0</v>
      </c>
      <c r="F1307">
        <f t="shared" si="125"/>
        <v>0</v>
      </c>
      <c r="G1307">
        <f t="shared" si="126"/>
        <v>0</v>
      </c>
    </row>
    <row r="1308" spans="1:7" ht="13.2" x14ac:dyDescent="0.25">
      <c r="A1308" s="8"/>
      <c r="B1308">
        <f t="shared" si="121"/>
        <v>0</v>
      </c>
      <c r="C1308">
        <f t="shared" si="122"/>
        <v>0</v>
      </c>
      <c r="D1308">
        <f t="shared" si="123"/>
        <v>0</v>
      </c>
      <c r="E1308">
        <f t="shared" si="124"/>
        <v>0</v>
      </c>
      <c r="F1308">
        <f t="shared" si="125"/>
        <v>0</v>
      </c>
      <c r="G1308">
        <f t="shared" si="126"/>
        <v>0</v>
      </c>
    </row>
    <row r="1309" spans="1:7" ht="13.2" x14ac:dyDescent="0.25">
      <c r="A1309" s="8"/>
      <c r="B1309">
        <f t="shared" si="121"/>
        <v>0</v>
      </c>
      <c r="C1309">
        <f t="shared" si="122"/>
        <v>0</v>
      </c>
      <c r="D1309">
        <f t="shared" si="123"/>
        <v>0</v>
      </c>
      <c r="E1309">
        <f t="shared" si="124"/>
        <v>0</v>
      </c>
      <c r="F1309">
        <f t="shared" si="125"/>
        <v>0</v>
      </c>
      <c r="G1309">
        <f t="shared" si="126"/>
        <v>0</v>
      </c>
    </row>
    <row r="1310" spans="1:7" ht="13.2" x14ac:dyDescent="0.25">
      <c r="A1310" s="8"/>
      <c r="B1310">
        <f t="shared" si="121"/>
        <v>0</v>
      </c>
      <c r="C1310">
        <f t="shared" si="122"/>
        <v>0</v>
      </c>
      <c r="D1310">
        <f t="shared" si="123"/>
        <v>0</v>
      </c>
      <c r="E1310">
        <f t="shared" si="124"/>
        <v>0</v>
      </c>
      <c r="F1310">
        <f t="shared" si="125"/>
        <v>0</v>
      </c>
      <c r="G1310">
        <f t="shared" si="126"/>
        <v>0</v>
      </c>
    </row>
    <row r="1311" spans="1:7" ht="13.2" x14ac:dyDescent="0.25">
      <c r="A1311" s="6">
        <v>24.999999999999901</v>
      </c>
      <c r="B1311">
        <f t="shared" si="121"/>
        <v>0</v>
      </c>
      <c r="C1311">
        <f t="shared" si="122"/>
        <v>1</v>
      </c>
      <c r="D1311">
        <f t="shared" si="123"/>
        <v>0</v>
      </c>
      <c r="E1311">
        <f t="shared" si="124"/>
        <v>0</v>
      </c>
      <c r="F1311">
        <f t="shared" si="125"/>
        <v>0</v>
      </c>
      <c r="G1311">
        <f t="shared" si="126"/>
        <v>0</v>
      </c>
    </row>
    <row r="1312" spans="1:7" ht="13.2" x14ac:dyDescent="0.25">
      <c r="A1312" s="6">
        <v>8.7760594840500001</v>
      </c>
      <c r="B1312">
        <f t="shared" si="121"/>
        <v>1</v>
      </c>
      <c r="C1312">
        <f t="shared" si="122"/>
        <v>0</v>
      </c>
      <c r="D1312">
        <f t="shared" si="123"/>
        <v>0</v>
      </c>
      <c r="E1312">
        <f t="shared" si="124"/>
        <v>0</v>
      </c>
      <c r="F1312">
        <f t="shared" si="125"/>
        <v>0</v>
      </c>
      <c r="G1312">
        <f t="shared" si="126"/>
        <v>0</v>
      </c>
    </row>
    <row r="1313" spans="1:7" ht="13.2" x14ac:dyDescent="0.25">
      <c r="A1313" s="8"/>
      <c r="B1313">
        <f t="shared" si="121"/>
        <v>0</v>
      </c>
      <c r="C1313">
        <f t="shared" si="122"/>
        <v>0</v>
      </c>
      <c r="D1313">
        <f t="shared" si="123"/>
        <v>0</v>
      </c>
      <c r="E1313">
        <f t="shared" si="124"/>
        <v>0</v>
      </c>
      <c r="F1313">
        <f t="shared" si="125"/>
        <v>0</v>
      </c>
      <c r="G1313">
        <f t="shared" si="126"/>
        <v>0</v>
      </c>
    </row>
    <row r="1314" spans="1:7" ht="13.2" x14ac:dyDescent="0.25">
      <c r="A1314" s="6">
        <v>1.5</v>
      </c>
      <c r="B1314">
        <f t="shared" si="121"/>
        <v>1</v>
      </c>
      <c r="C1314">
        <f t="shared" si="122"/>
        <v>0</v>
      </c>
      <c r="D1314">
        <f t="shared" si="123"/>
        <v>0</v>
      </c>
      <c r="E1314">
        <f t="shared" si="124"/>
        <v>0</v>
      </c>
      <c r="F1314">
        <f t="shared" si="125"/>
        <v>0</v>
      </c>
      <c r="G1314">
        <f t="shared" si="126"/>
        <v>0</v>
      </c>
    </row>
    <row r="1315" spans="1:7" ht="13.2" x14ac:dyDescent="0.25">
      <c r="A1315" s="8"/>
      <c r="B1315">
        <f t="shared" si="121"/>
        <v>0</v>
      </c>
      <c r="C1315">
        <f t="shared" si="122"/>
        <v>0</v>
      </c>
      <c r="D1315">
        <f t="shared" si="123"/>
        <v>0</v>
      </c>
      <c r="E1315">
        <f t="shared" si="124"/>
        <v>0</v>
      </c>
      <c r="F1315">
        <f t="shared" si="125"/>
        <v>0</v>
      </c>
      <c r="G1315">
        <f t="shared" si="126"/>
        <v>0</v>
      </c>
    </row>
    <row r="1316" spans="1:7" ht="13.2" x14ac:dyDescent="0.25">
      <c r="A1316" s="8"/>
      <c r="B1316">
        <f t="shared" si="121"/>
        <v>0</v>
      </c>
      <c r="C1316">
        <f t="shared" si="122"/>
        <v>0</v>
      </c>
      <c r="D1316">
        <f t="shared" si="123"/>
        <v>0</v>
      </c>
      <c r="E1316">
        <f t="shared" si="124"/>
        <v>0</v>
      </c>
      <c r="F1316">
        <f t="shared" si="125"/>
        <v>0</v>
      </c>
      <c r="G1316">
        <f t="shared" si="126"/>
        <v>0</v>
      </c>
    </row>
    <row r="1317" spans="1:7" ht="13.2" x14ac:dyDescent="0.25">
      <c r="A1317" s="8"/>
      <c r="B1317">
        <f t="shared" si="121"/>
        <v>0</v>
      </c>
      <c r="C1317">
        <f t="shared" si="122"/>
        <v>0</v>
      </c>
      <c r="D1317">
        <f t="shared" si="123"/>
        <v>0</v>
      </c>
      <c r="E1317">
        <f t="shared" si="124"/>
        <v>0</v>
      </c>
      <c r="F1317">
        <f t="shared" si="125"/>
        <v>0</v>
      </c>
      <c r="G1317">
        <f t="shared" si="126"/>
        <v>0</v>
      </c>
    </row>
    <row r="1318" spans="1:7" ht="13.2" x14ac:dyDescent="0.25">
      <c r="A1318" s="8"/>
      <c r="B1318">
        <f t="shared" si="121"/>
        <v>0</v>
      </c>
      <c r="C1318">
        <f t="shared" si="122"/>
        <v>0</v>
      </c>
      <c r="D1318">
        <f t="shared" si="123"/>
        <v>0</v>
      </c>
      <c r="E1318">
        <f t="shared" si="124"/>
        <v>0</v>
      </c>
      <c r="F1318">
        <f t="shared" si="125"/>
        <v>0</v>
      </c>
      <c r="G1318">
        <f t="shared" si="126"/>
        <v>0</v>
      </c>
    </row>
    <row r="1319" spans="1:7" ht="13.2" x14ac:dyDescent="0.25">
      <c r="A1319" s="8"/>
      <c r="B1319">
        <f t="shared" si="121"/>
        <v>0</v>
      </c>
      <c r="C1319">
        <f t="shared" si="122"/>
        <v>0</v>
      </c>
      <c r="D1319">
        <f t="shared" si="123"/>
        <v>0</v>
      </c>
      <c r="E1319">
        <f t="shared" si="124"/>
        <v>0</v>
      </c>
      <c r="F1319">
        <f t="shared" si="125"/>
        <v>0</v>
      </c>
      <c r="G1319">
        <f t="shared" si="126"/>
        <v>0</v>
      </c>
    </row>
    <row r="1320" spans="1:7" ht="13.2" x14ac:dyDescent="0.25">
      <c r="A1320" s="8"/>
      <c r="B1320">
        <f t="shared" si="121"/>
        <v>0</v>
      </c>
      <c r="C1320">
        <f t="shared" si="122"/>
        <v>0</v>
      </c>
      <c r="D1320">
        <f t="shared" si="123"/>
        <v>0</v>
      </c>
      <c r="E1320">
        <f t="shared" si="124"/>
        <v>0</v>
      </c>
      <c r="F1320">
        <f t="shared" si="125"/>
        <v>0</v>
      </c>
      <c r="G1320">
        <f t="shared" si="126"/>
        <v>0</v>
      </c>
    </row>
    <row r="1321" spans="1:7" ht="13.2" x14ac:dyDescent="0.25">
      <c r="A1321" s="6">
        <v>0.99687964854875</v>
      </c>
      <c r="B1321">
        <f t="shared" si="121"/>
        <v>1</v>
      </c>
      <c r="C1321">
        <f t="shared" si="122"/>
        <v>0</v>
      </c>
      <c r="D1321">
        <f t="shared" si="123"/>
        <v>0</v>
      </c>
      <c r="E1321">
        <f t="shared" si="124"/>
        <v>0</v>
      </c>
      <c r="F1321">
        <f t="shared" si="125"/>
        <v>0</v>
      </c>
      <c r="G1321">
        <f t="shared" si="126"/>
        <v>0</v>
      </c>
    </row>
    <row r="1322" spans="1:7" ht="13.2" x14ac:dyDescent="0.25">
      <c r="A1322" s="8"/>
      <c r="B1322">
        <f t="shared" si="121"/>
        <v>0</v>
      </c>
      <c r="C1322">
        <f t="shared" si="122"/>
        <v>0</v>
      </c>
      <c r="D1322">
        <f t="shared" si="123"/>
        <v>0</v>
      </c>
      <c r="E1322">
        <f t="shared" si="124"/>
        <v>0</v>
      </c>
      <c r="F1322">
        <f t="shared" si="125"/>
        <v>0</v>
      </c>
      <c r="G1322">
        <f t="shared" si="126"/>
        <v>0</v>
      </c>
    </row>
    <row r="1323" spans="1:7" ht="13.2" x14ac:dyDescent="0.25">
      <c r="A1323" s="8"/>
      <c r="B1323">
        <f t="shared" si="121"/>
        <v>0</v>
      </c>
      <c r="C1323">
        <f t="shared" si="122"/>
        <v>0</v>
      </c>
      <c r="D1323">
        <f t="shared" si="123"/>
        <v>0</v>
      </c>
      <c r="E1323">
        <f t="shared" si="124"/>
        <v>0</v>
      </c>
      <c r="F1323">
        <f t="shared" si="125"/>
        <v>0</v>
      </c>
      <c r="G1323">
        <f t="shared" si="126"/>
        <v>0</v>
      </c>
    </row>
    <row r="1324" spans="1:7" ht="13.2" x14ac:dyDescent="0.25">
      <c r="A1324" s="8"/>
      <c r="B1324">
        <f t="shared" si="121"/>
        <v>0</v>
      </c>
      <c r="C1324">
        <f t="shared" si="122"/>
        <v>0</v>
      </c>
      <c r="D1324">
        <f t="shared" si="123"/>
        <v>0</v>
      </c>
      <c r="E1324">
        <f t="shared" si="124"/>
        <v>0</v>
      </c>
      <c r="F1324">
        <f t="shared" si="125"/>
        <v>0</v>
      </c>
      <c r="G1324">
        <f t="shared" si="126"/>
        <v>0</v>
      </c>
    </row>
    <row r="1325" spans="1:7" ht="13.2" x14ac:dyDescent="0.25">
      <c r="A1325" s="8"/>
      <c r="B1325">
        <f t="shared" si="121"/>
        <v>0</v>
      </c>
      <c r="C1325">
        <f t="shared" si="122"/>
        <v>0</v>
      </c>
      <c r="D1325">
        <f t="shared" si="123"/>
        <v>0</v>
      </c>
      <c r="E1325">
        <f t="shared" si="124"/>
        <v>0</v>
      </c>
      <c r="F1325">
        <f t="shared" si="125"/>
        <v>0</v>
      </c>
      <c r="G1325">
        <f t="shared" si="126"/>
        <v>0</v>
      </c>
    </row>
    <row r="1326" spans="1:7" ht="13.2" x14ac:dyDescent="0.25">
      <c r="A1326" s="8"/>
      <c r="B1326">
        <f t="shared" si="121"/>
        <v>0</v>
      </c>
      <c r="C1326">
        <f t="shared" si="122"/>
        <v>0</v>
      </c>
      <c r="D1326">
        <f t="shared" si="123"/>
        <v>0</v>
      </c>
      <c r="E1326">
        <f t="shared" si="124"/>
        <v>0</v>
      </c>
      <c r="F1326">
        <f t="shared" si="125"/>
        <v>0</v>
      </c>
      <c r="G1326">
        <f t="shared" si="126"/>
        <v>0</v>
      </c>
    </row>
    <row r="1327" spans="1:7" ht="13.2" x14ac:dyDescent="0.25">
      <c r="A1327" s="8"/>
      <c r="B1327">
        <f t="shared" si="121"/>
        <v>0</v>
      </c>
      <c r="C1327">
        <f t="shared" si="122"/>
        <v>0</v>
      </c>
      <c r="D1327">
        <f t="shared" si="123"/>
        <v>0</v>
      </c>
      <c r="E1327">
        <f t="shared" si="124"/>
        <v>0</v>
      </c>
      <c r="F1327">
        <f t="shared" si="125"/>
        <v>0</v>
      </c>
      <c r="G1327">
        <f t="shared" si="126"/>
        <v>0</v>
      </c>
    </row>
    <row r="1328" spans="1:7" ht="13.2" x14ac:dyDescent="0.25">
      <c r="A1328" s="8"/>
      <c r="B1328">
        <f t="shared" si="121"/>
        <v>0</v>
      </c>
      <c r="C1328">
        <f t="shared" si="122"/>
        <v>0</v>
      </c>
      <c r="D1328">
        <f t="shared" si="123"/>
        <v>0</v>
      </c>
      <c r="E1328">
        <f t="shared" si="124"/>
        <v>0</v>
      </c>
      <c r="F1328">
        <f t="shared" si="125"/>
        <v>0</v>
      </c>
      <c r="G1328">
        <f t="shared" si="126"/>
        <v>0</v>
      </c>
    </row>
    <row r="1329" spans="1:7" ht="13.2" x14ac:dyDescent="0.25">
      <c r="A1329" s="8"/>
      <c r="B1329">
        <f t="shared" si="121"/>
        <v>0</v>
      </c>
      <c r="C1329">
        <f t="shared" si="122"/>
        <v>0</v>
      </c>
      <c r="D1329">
        <f t="shared" si="123"/>
        <v>0</v>
      </c>
      <c r="E1329">
        <f t="shared" si="124"/>
        <v>0</v>
      </c>
      <c r="F1329">
        <f t="shared" si="125"/>
        <v>0</v>
      </c>
      <c r="G1329">
        <f t="shared" si="126"/>
        <v>0</v>
      </c>
    </row>
    <row r="1330" spans="1:7" ht="13.2" x14ac:dyDescent="0.25">
      <c r="A1330" s="6">
        <v>1</v>
      </c>
      <c r="B1330">
        <f t="shared" si="121"/>
        <v>1</v>
      </c>
      <c r="C1330">
        <f t="shared" si="122"/>
        <v>0</v>
      </c>
      <c r="D1330">
        <f t="shared" si="123"/>
        <v>0</v>
      </c>
      <c r="E1330">
        <f t="shared" si="124"/>
        <v>0</v>
      </c>
      <c r="F1330">
        <f t="shared" si="125"/>
        <v>0</v>
      </c>
      <c r="G1330">
        <f t="shared" si="126"/>
        <v>0</v>
      </c>
    </row>
    <row r="1331" spans="1:7" ht="13.2" x14ac:dyDescent="0.25">
      <c r="A1331" s="8"/>
      <c r="B1331">
        <f t="shared" si="121"/>
        <v>0</v>
      </c>
      <c r="C1331">
        <f t="shared" si="122"/>
        <v>0</v>
      </c>
      <c r="D1331">
        <f t="shared" si="123"/>
        <v>0</v>
      </c>
      <c r="E1331">
        <f t="shared" si="124"/>
        <v>0</v>
      </c>
      <c r="F1331">
        <f t="shared" si="125"/>
        <v>0</v>
      </c>
      <c r="G1331">
        <f t="shared" si="126"/>
        <v>0</v>
      </c>
    </row>
    <row r="1332" spans="1:7" ht="13.2" x14ac:dyDescent="0.25">
      <c r="A1332" s="8"/>
      <c r="B1332">
        <f t="shared" si="121"/>
        <v>0</v>
      </c>
      <c r="C1332">
        <f t="shared" si="122"/>
        <v>0</v>
      </c>
      <c r="D1332">
        <f t="shared" si="123"/>
        <v>0</v>
      </c>
      <c r="E1332">
        <f t="shared" si="124"/>
        <v>0</v>
      </c>
      <c r="F1332">
        <f t="shared" si="125"/>
        <v>0</v>
      </c>
      <c r="G1332">
        <f t="shared" si="126"/>
        <v>0</v>
      </c>
    </row>
    <row r="1333" spans="1:7" ht="13.2" x14ac:dyDescent="0.25">
      <c r="A1333" s="8"/>
      <c r="B1333">
        <f t="shared" si="121"/>
        <v>0</v>
      </c>
      <c r="C1333">
        <f t="shared" si="122"/>
        <v>0</v>
      </c>
      <c r="D1333">
        <f t="shared" si="123"/>
        <v>0</v>
      </c>
      <c r="E1333">
        <f t="shared" si="124"/>
        <v>0</v>
      </c>
      <c r="F1333">
        <f t="shared" si="125"/>
        <v>0</v>
      </c>
      <c r="G1333">
        <f t="shared" si="126"/>
        <v>0</v>
      </c>
    </row>
    <row r="1334" spans="1:7" ht="13.2" x14ac:dyDescent="0.25">
      <c r="A1334" s="8"/>
      <c r="B1334">
        <f t="shared" si="121"/>
        <v>0</v>
      </c>
      <c r="C1334">
        <f t="shared" si="122"/>
        <v>0</v>
      </c>
      <c r="D1334">
        <f t="shared" si="123"/>
        <v>0</v>
      </c>
      <c r="E1334">
        <f t="shared" si="124"/>
        <v>0</v>
      </c>
      <c r="F1334">
        <f t="shared" si="125"/>
        <v>0</v>
      </c>
      <c r="G1334">
        <f t="shared" si="126"/>
        <v>0</v>
      </c>
    </row>
    <row r="1335" spans="1:7" ht="13.2" x14ac:dyDescent="0.25">
      <c r="A1335" s="8"/>
      <c r="B1335">
        <f t="shared" si="121"/>
        <v>0</v>
      </c>
      <c r="C1335">
        <f t="shared" si="122"/>
        <v>0</v>
      </c>
      <c r="D1335">
        <f t="shared" si="123"/>
        <v>0</v>
      </c>
      <c r="E1335">
        <f t="shared" si="124"/>
        <v>0</v>
      </c>
      <c r="F1335">
        <f t="shared" si="125"/>
        <v>0</v>
      </c>
      <c r="G1335">
        <f t="shared" si="126"/>
        <v>0</v>
      </c>
    </row>
    <row r="1336" spans="1:7" ht="13.2" x14ac:dyDescent="0.25">
      <c r="A1336" s="8"/>
      <c r="B1336">
        <f t="shared" si="121"/>
        <v>0</v>
      </c>
      <c r="C1336">
        <f t="shared" si="122"/>
        <v>0</v>
      </c>
      <c r="D1336">
        <f t="shared" si="123"/>
        <v>0</v>
      </c>
      <c r="E1336">
        <f t="shared" si="124"/>
        <v>0</v>
      </c>
      <c r="F1336">
        <f t="shared" si="125"/>
        <v>0</v>
      </c>
      <c r="G1336">
        <f t="shared" si="126"/>
        <v>0</v>
      </c>
    </row>
    <row r="1337" spans="1:7" ht="13.2" x14ac:dyDescent="0.25">
      <c r="A1337" s="8"/>
      <c r="B1337">
        <f t="shared" si="121"/>
        <v>0</v>
      </c>
      <c r="C1337">
        <f t="shared" si="122"/>
        <v>0</v>
      </c>
      <c r="D1337">
        <f t="shared" si="123"/>
        <v>0</v>
      </c>
      <c r="E1337">
        <f t="shared" si="124"/>
        <v>0</v>
      </c>
      <c r="F1337">
        <f t="shared" si="125"/>
        <v>0</v>
      </c>
      <c r="G1337">
        <f t="shared" si="126"/>
        <v>0</v>
      </c>
    </row>
    <row r="1338" spans="1:7" ht="13.2" x14ac:dyDescent="0.25">
      <c r="A1338" s="8"/>
      <c r="B1338">
        <f t="shared" si="121"/>
        <v>0</v>
      </c>
      <c r="C1338">
        <f t="shared" si="122"/>
        <v>0</v>
      </c>
      <c r="D1338">
        <f t="shared" si="123"/>
        <v>0</v>
      </c>
      <c r="E1338">
        <f t="shared" si="124"/>
        <v>0</v>
      </c>
      <c r="F1338">
        <f t="shared" si="125"/>
        <v>0</v>
      </c>
      <c r="G1338">
        <f t="shared" si="126"/>
        <v>0</v>
      </c>
    </row>
    <row r="1339" spans="1:7" ht="13.2" x14ac:dyDescent="0.25">
      <c r="A1339" s="6">
        <v>1</v>
      </c>
      <c r="B1339">
        <f t="shared" si="121"/>
        <v>1</v>
      </c>
      <c r="C1339">
        <f t="shared" si="122"/>
        <v>0</v>
      </c>
      <c r="D1339">
        <f t="shared" si="123"/>
        <v>0</v>
      </c>
      <c r="E1339">
        <f t="shared" si="124"/>
        <v>0</v>
      </c>
      <c r="F1339">
        <f t="shared" si="125"/>
        <v>0</v>
      </c>
      <c r="G1339">
        <f t="shared" si="126"/>
        <v>0</v>
      </c>
    </row>
    <row r="1340" spans="1:7" ht="13.2" x14ac:dyDescent="0.25">
      <c r="A1340" s="8"/>
      <c r="B1340">
        <f t="shared" si="121"/>
        <v>0</v>
      </c>
      <c r="C1340">
        <f t="shared" si="122"/>
        <v>0</v>
      </c>
      <c r="D1340">
        <f t="shared" si="123"/>
        <v>0</v>
      </c>
      <c r="E1340">
        <f t="shared" si="124"/>
        <v>0</v>
      </c>
      <c r="F1340">
        <f t="shared" si="125"/>
        <v>0</v>
      </c>
      <c r="G1340">
        <f t="shared" si="126"/>
        <v>0</v>
      </c>
    </row>
    <row r="1341" spans="1:7" ht="13.2" x14ac:dyDescent="0.25">
      <c r="A1341" s="8"/>
      <c r="B1341">
        <f t="shared" si="121"/>
        <v>0</v>
      </c>
      <c r="C1341">
        <f t="shared" si="122"/>
        <v>0</v>
      </c>
      <c r="D1341">
        <f t="shared" si="123"/>
        <v>0</v>
      </c>
      <c r="E1341">
        <f t="shared" si="124"/>
        <v>0</v>
      </c>
      <c r="F1341">
        <f t="shared" si="125"/>
        <v>0</v>
      </c>
      <c r="G1341">
        <f t="shared" si="126"/>
        <v>0</v>
      </c>
    </row>
    <row r="1342" spans="1:7" ht="13.2" x14ac:dyDescent="0.25">
      <c r="A1342" s="8"/>
      <c r="B1342">
        <f t="shared" si="121"/>
        <v>0</v>
      </c>
      <c r="C1342">
        <f t="shared" si="122"/>
        <v>0</v>
      </c>
      <c r="D1342">
        <f t="shared" si="123"/>
        <v>0</v>
      </c>
      <c r="E1342">
        <f t="shared" si="124"/>
        <v>0</v>
      </c>
      <c r="F1342">
        <f t="shared" si="125"/>
        <v>0</v>
      </c>
      <c r="G1342">
        <f t="shared" si="126"/>
        <v>0</v>
      </c>
    </row>
    <row r="1343" spans="1:7" ht="13.2" x14ac:dyDescent="0.25">
      <c r="A1343" s="8"/>
      <c r="B1343">
        <f t="shared" si="121"/>
        <v>0</v>
      </c>
      <c r="C1343">
        <f t="shared" si="122"/>
        <v>0</v>
      </c>
      <c r="D1343">
        <f t="shared" si="123"/>
        <v>0</v>
      </c>
      <c r="E1343">
        <f t="shared" si="124"/>
        <v>0</v>
      </c>
      <c r="F1343">
        <f t="shared" si="125"/>
        <v>0</v>
      </c>
      <c r="G1343">
        <f t="shared" si="126"/>
        <v>0</v>
      </c>
    </row>
    <row r="1344" spans="1:7" ht="13.2" x14ac:dyDescent="0.25">
      <c r="A1344" s="8"/>
      <c r="B1344">
        <f t="shared" si="121"/>
        <v>0</v>
      </c>
      <c r="C1344">
        <f t="shared" si="122"/>
        <v>0</v>
      </c>
      <c r="D1344">
        <f t="shared" si="123"/>
        <v>0</v>
      </c>
      <c r="E1344">
        <f t="shared" si="124"/>
        <v>0</v>
      </c>
      <c r="F1344">
        <f t="shared" si="125"/>
        <v>0</v>
      </c>
      <c r="G1344">
        <f t="shared" si="126"/>
        <v>0</v>
      </c>
    </row>
    <row r="1345" spans="1:7" ht="13.2" x14ac:dyDescent="0.25">
      <c r="A1345" s="6">
        <v>2.0489340452510199</v>
      </c>
      <c r="B1345">
        <f t="shared" si="121"/>
        <v>1</v>
      </c>
      <c r="C1345">
        <f t="shared" si="122"/>
        <v>0</v>
      </c>
      <c r="D1345">
        <f t="shared" si="123"/>
        <v>0</v>
      </c>
      <c r="E1345">
        <f t="shared" si="124"/>
        <v>0</v>
      </c>
      <c r="F1345">
        <f t="shared" si="125"/>
        <v>0</v>
      </c>
      <c r="G1345">
        <f t="shared" si="126"/>
        <v>0</v>
      </c>
    </row>
    <row r="1346" spans="1:7" ht="13.2" x14ac:dyDescent="0.25">
      <c r="A1346" s="8"/>
      <c r="B1346">
        <f t="shared" si="121"/>
        <v>0</v>
      </c>
      <c r="C1346">
        <f t="shared" si="122"/>
        <v>0</v>
      </c>
      <c r="D1346">
        <f t="shared" si="123"/>
        <v>0</v>
      </c>
      <c r="E1346">
        <f t="shared" si="124"/>
        <v>0</v>
      </c>
      <c r="F1346">
        <f t="shared" si="125"/>
        <v>0</v>
      </c>
      <c r="G1346">
        <f t="shared" si="126"/>
        <v>0</v>
      </c>
    </row>
    <row r="1347" spans="1:7" ht="13.2" x14ac:dyDescent="0.25">
      <c r="A1347" s="8"/>
      <c r="B1347">
        <f t="shared" ref="B1347:B1354" si="127">IF(AND($A1347&gt;0,$A1347&lt;10),1,0)</f>
        <v>0</v>
      </c>
      <c r="C1347">
        <f t="shared" ref="C1347:C1354" si="128">IF(AND($A1347&gt;10,$A1347&lt;100),1,0)</f>
        <v>0</v>
      </c>
      <c r="D1347">
        <f t="shared" ref="D1347:D1354" si="129">IF(AND($A1347&gt;100,$A1347&lt;1000),1,0)</f>
        <v>0</v>
      </c>
      <c r="E1347">
        <f t="shared" ref="E1347:E1354" si="130">IF(AND($A1347&gt;1000,$A1347&lt;10000),1,0)</f>
        <v>0</v>
      </c>
      <c r="F1347">
        <f t="shared" ref="F1347:F1354" si="131">IF(AND($A1347&gt;10000,$A1347&lt;100000),1,0)</f>
        <v>0</v>
      </c>
      <c r="G1347">
        <f t="shared" ref="G1347:G1354" si="132">IF($A1347&gt;100000,1,0)</f>
        <v>0</v>
      </c>
    </row>
    <row r="1348" spans="1:7" ht="13.2" x14ac:dyDescent="0.25">
      <c r="A1348" s="8"/>
      <c r="B1348">
        <f t="shared" si="127"/>
        <v>0</v>
      </c>
      <c r="C1348">
        <f t="shared" si="128"/>
        <v>0</v>
      </c>
      <c r="D1348">
        <f t="shared" si="129"/>
        <v>0</v>
      </c>
      <c r="E1348">
        <f t="shared" si="130"/>
        <v>0</v>
      </c>
      <c r="F1348">
        <f t="shared" si="131"/>
        <v>0</v>
      </c>
      <c r="G1348">
        <f t="shared" si="132"/>
        <v>0</v>
      </c>
    </row>
    <row r="1349" spans="1:7" ht="13.2" x14ac:dyDescent="0.25">
      <c r="A1349" s="8"/>
      <c r="B1349">
        <f t="shared" si="127"/>
        <v>0</v>
      </c>
      <c r="C1349">
        <f t="shared" si="128"/>
        <v>0</v>
      </c>
      <c r="D1349">
        <f t="shared" si="129"/>
        <v>0</v>
      </c>
      <c r="E1349">
        <f t="shared" si="130"/>
        <v>0</v>
      </c>
      <c r="F1349">
        <f t="shared" si="131"/>
        <v>0</v>
      </c>
      <c r="G1349">
        <f t="shared" si="132"/>
        <v>0</v>
      </c>
    </row>
    <row r="1350" spans="1:7" ht="13.2" x14ac:dyDescent="0.25">
      <c r="A1350" s="8"/>
      <c r="B1350">
        <f t="shared" si="127"/>
        <v>0</v>
      </c>
      <c r="C1350">
        <f t="shared" si="128"/>
        <v>0</v>
      </c>
      <c r="D1350">
        <f t="shared" si="129"/>
        <v>0</v>
      </c>
      <c r="E1350">
        <f t="shared" si="130"/>
        <v>0</v>
      </c>
      <c r="F1350">
        <f t="shared" si="131"/>
        <v>0</v>
      </c>
      <c r="G1350">
        <f t="shared" si="132"/>
        <v>0</v>
      </c>
    </row>
    <row r="1351" spans="1:7" ht="13.2" x14ac:dyDescent="0.25">
      <c r="A1351" s="8"/>
      <c r="B1351">
        <f t="shared" si="127"/>
        <v>0</v>
      </c>
      <c r="C1351">
        <f t="shared" si="128"/>
        <v>0</v>
      </c>
      <c r="D1351">
        <f t="shared" si="129"/>
        <v>0</v>
      </c>
      <c r="E1351">
        <f t="shared" si="130"/>
        <v>0</v>
      </c>
      <c r="F1351">
        <f t="shared" si="131"/>
        <v>0</v>
      </c>
      <c r="G1351">
        <f t="shared" si="132"/>
        <v>0</v>
      </c>
    </row>
    <row r="1352" spans="1:7" ht="13.2" x14ac:dyDescent="0.25">
      <c r="A1352" s="6">
        <v>1</v>
      </c>
      <c r="B1352">
        <f t="shared" si="127"/>
        <v>1</v>
      </c>
      <c r="C1352">
        <f t="shared" si="128"/>
        <v>0</v>
      </c>
      <c r="D1352">
        <f t="shared" si="129"/>
        <v>0</v>
      </c>
      <c r="E1352">
        <f t="shared" si="130"/>
        <v>0</v>
      </c>
      <c r="F1352">
        <f t="shared" si="131"/>
        <v>0</v>
      </c>
      <c r="G1352">
        <f t="shared" si="132"/>
        <v>0</v>
      </c>
    </row>
    <row r="1353" spans="1:7" ht="13.2" x14ac:dyDescent="0.25">
      <c r="A1353" s="8"/>
      <c r="B1353">
        <f t="shared" si="127"/>
        <v>0</v>
      </c>
      <c r="C1353">
        <f t="shared" si="128"/>
        <v>0</v>
      </c>
      <c r="D1353">
        <f t="shared" si="129"/>
        <v>0</v>
      </c>
      <c r="E1353">
        <f t="shared" si="130"/>
        <v>0</v>
      </c>
      <c r="F1353">
        <f t="shared" si="131"/>
        <v>0</v>
      </c>
      <c r="G1353">
        <f t="shared" si="132"/>
        <v>0</v>
      </c>
    </row>
    <row r="1354" spans="1:7" ht="13.2" x14ac:dyDescent="0.25">
      <c r="A1354" s="8"/>
      <c r="B1354">
        <f t="shared" si="127"/>
        <v>0</v>
      </c>
      <c r="C1354">
        <f t="shared" si="128"/>
        <v>0</v>
      </c>
      <c r="D1354">
        <f t="shared" si="129"/>
        <v>0</v>
      </c>
      <c r="E1354">
        <f t="shared" si="130"/>
        <v>0</v>
      </c>
      <c r="F1354">
        <f t="shared" si="131"/>
        <v>0</v>
      </c>
      <c r="G1354">
        <f t="shared" si="132"/>
        <v>0</v>
      </c>
    </row>
    <row r="1355" spans="1:7" ht="13.2" x14ac:dyDescent="0.25">
      <c r="A1355" s="8"/>
    </row>
    <row r="1356" spans="1:7" ht="13.2" x14ac:dyDescent="0.25">
      <c r="A1356" s="8"/>
    </row>
    <row r="1357" spans="1:7" ht="13.2" x14ac:dyDescent="0.25">
      <c r="A1357" s="8"/>
    </row>
    <row r="1358" spans="1:7" ht="13.2" x14ac:dyDescent="0.25">
      <c r="A1358" s="8"/>
    </row>
    <row r="1359" spans="1:7" ht="13.2" x14ac:dyDescent="0.25">
      <c r="A1359" s="8"/>
    </row>
    <row r="1360" spans="1:7" ht="13.2" x14ac:dyDescent="0.25">
      <c r="A1360" s="8"/>
    </row>
    <row r="1361" spans="1:1" ht="13.2" x14ac:dyDescent="0.25">
      <c r="A1361" s="8"/>
    </row>
    <row r="1362" spans="1:1" ht="13.2" x14ac:dyDescent="0.25">
      <c r="A1362" s="8"/>
    </row>
    <row r="1363" spans="1:1" ht="13.2" x14ac:dyDescent="0.25">
      <c r="A1363" s="8"/>
    </row>
    <row r="1364" spans="1:1" ht="13.2" x14ac:dyDescent="0.25">
      <c r="A1364" s="8"/>
    </row>
    <row r="1365" spans="1:1" ht="13.2" x14ac:dyDescent="0.25">
      <c r="A1365" s="6">
        <v>6.0390735048225004</v>
      </c>
    </row>
    <row r="1366" spans="1:1" ht="13.2" x14ac:dyDescent="0.25">
      <c r="A1366" s="8"/>
    </row>
    <row r="1367" spans="1:1" ht="13.2" x14ac:dyDescent="0.25">
      <c r="A1367" s="6">
        <v>2.2000000000000002</v>
      </c>
    </row>
    <row r="1368" spans="1:1" ht="13.2" x14ac:dyDescent="0.25">
      <c r="A1368" s="8"/>
    </row>
    <row r="1369" spans="1:1" ht="13.2" x14ac:dyDescent="0.25">
      <c r="A1369" s="8"/>
    </row>
    <row r="1370" spans="1:1" ht="13.2" x14ac:dyDescent="0.25">
      <c r="A1370" s="8"/>
    </row>
    <row r="1371" spans="1:1" ht="13.2" x14ac:dyDescent="0.25">
      <c r="A1371" s="8"/>
    </row>
    <row r="1372" spans="1:1" ht="13.2" x14ac:dyDescent="0.25">
      <c r="A1372" s="8"/>
    </row>
    <row r="1373" spans="1:1" ht="13.2" x14ac:dyDescent="0.25">
      <c r="A1373" s="8"/>
    </row>
    <row r="1374" spans="1:1" ht="13.2" x14ac:dyDescent="0.25">
      <c r="A1374" s="8"/>
    </row>
    <row r="1375" spans="1:1" ht="13.2" x14ac:dyDescent="0.25">
      <c r="A1375" s="8"/>
    </row>
    <row r="1376" spans="1:1" ht="13.2" x14ac:dyDescent="0.25">
      <c r="A1376" s="8"/>
    </row>
    <row r="1377" spans="1:1" ht="13.2" x14ac:dyDescent="0.25">
      <c r="A1377" s="8"/>
    </row>
    <row r="1378" spans="1:1" ht="13.2" x14ac:dyDescent="0.25">
      <c r="A1378" s="8"/>
    </row>
    <row r="1379" spans="1:1" ht="13.2" x14ac:dyDescent="0.25">
      <c r="A1379" s="8"/>
    </row>
    <row r="1380" spans="1:1" ht="13.2" x14ac:dyDescent="0.25">
      <c r="A1380" s="8"/>
    </row>
    <row r="1381" spans="1:1" ht="13.2" x14ac:dyDescent="0.25">
      <c r="A1381" s="6">
        <v>1</v>
      </c>
    </row>
    <row r="1382" spans="1:1" ht="13.2" x14ac:dyDescent="0.25">
      <c r="A1382" s="8"/>
    </row>
    <row r="1383" spans="1:1" ht="13.2" x14ac:dyDescent="0.25">
      <c r="A1383" s="8"/>
    </row>
    <row r="1384" spans="1:1" ht="13.2" x14ac:dyDescent="0.25">
      <c r="A1384" s="8"/>
    </row>
    <row r="1385" spans="1:1" ht="13.2" x14ac:dyDescent="0.25">
      <c r="A1385" s="8"/>
    </row>
    <row r="1386" spans="1:1" ht="13.2" x14ac:dyDescent="0.25">
      <c r="A1386" s="8"/>
    </row>
    <row r="1387" spans="1:1" ht="13.2" x14ac:dyDescent="0.25">
      <c r="A1387" s="8"/>
    </row>
    <row r="1388" spans="1:1" ht="13.2" x14ac:dyDescent="0.25">
      <c r="A1388" s="6">
        <v>25</v>
      </c>
    </row>
    <row r="1389" spans="1:1" ht="13.2" x14ac:dyDescent="0.25">
      <c r="A1389" s="8"/>
    </row>
    <row r="1390" spans="1:1" ht="13.2" x14ac:dyDescent="0.25">
      <c r="A1390" s="8"/>
    </row>
    <row r="1391" spans="1:1" ht="13.2" x14ac:dyDescent="0.25">
      <c r="A1391" s="8"/>
    </row>
    <row r="1392" spans="1:1" ht="13.2" x14ac:dyDescent="0.25">
      <c r="A1392" s="8"/>
    </row>
    <row r="1393" spans="1:1" ht="13.2" x14ac:dyDescent="0.25">
      <c r="A1393" s="6">
        <v>3.8942630274282002</v>
      </c>
    </row>
    <row r="1394" spans="1:1" ht="13.2" x14ac:dyDescent="0.25">
      <c r="A1394" s="8"/>
    </row>
    <row r="1395" spans="1:1" ht="13.2" x14ac:dyDescent="0.25">
      <c r="A1395" s="6">
        <v>22.282252133747399</v>
      </c>
    </row>
    <row r="1396" spans="1:1" ht="13.2" x14ac:dyDescent="0.25">
      <c r="A1396" s="8"/>
    </row>
    <row r="1397" spans="1:1" ht="13.2" x14ac:dyDescent="0.25">
      <c r="A1397" s="8"/>
    </row>
    <row r="1398" spans="1:1" ht="13.2" x14ac:dyDescent="0.25">
      <c r="A1398" s="8"/>
    </row>
    <row r="1399" spans="1:1" ht="13.2" x14ac:dyDescent="0.25">
      <c r="A1399" s="6">
        <v>1.24518064612855</v>
      </c>
    </row>
    <row r="1400" spans="1:1" ht="13.2" x14ac:dyDescent="0.25">
      <c r="A1400" s="8"/>
    </row>
    <row r="1401" spans="1:1" ht="13.2" x14ac:dyDescent="0.25">
      <c r="A1401" s="8"/>
    </row>
    <row r="1402" spans="1:1" ht="13.2" x14ac:dyDescent="0.25">
      <c r="A1402" s="8"/>
    </row>
    <row r="1403" spans="1:1" ht="13.2" x14ac:dyDescent="0.25">
      <c r="A1403" s="8"/>
    </row>
    <row r="1404" spans="1:1" ht="13.2" x14ac:dyDescent="0.25">
      <c r="A1404" s="8"/>
    </row>
    <row r="1405" spans="1:1" ht="13.2" x14ac:dyDescent="0.25">
      <c r="A1405" s="8"/>
    </row>
    <row r="1406" spans="1:1" ht="13.2" x14ac:dyDescent="0.25">
      <c r="A1406" s="8"/>
    </row>
    <row r="1407" spans="1:1" ht="13.2" x14ac:dyDescent="0.25">
      <c r="A1407" s="8"/>
    </row>
    <row r="1408" spans="1:1" ht="13.2" x14ac:dyDescent="0.25">
      <c r="A1408" s="8"/>
    </row>
    <row r="1409" spans="1:1" ht="13.2" x14ac:dyDescent="0.25">
      <c r="A1409" s="8"/>
    </row>
    <row r="1410" spans="1:1" ht="13.2" x14ac:dyDescent="0.25">
      <c r="A1410" s="8"/>
    </row>
    <row r="1411" spans="1:1" ht="13.2" x14ac:dyDescent="0.25">
      <c r="A1411" s="8"/>
    </row>
    <row r="1412" spans="1:1" ht="13.2" x14ac:dyDescent="0.25">
      <c r="A1412" s="8"/>
    </row>
    <row r="1413" spans="1:1" ht="13.2" x14ac:dyDescent="0.25">
      <c r="A1413" s="8"/>
    </row>
    <row r="1414" spans="1:1" ht="13.2" x14ac:dyDescent="0.25">
      <c r="A1414" s="8"/>
    </row>
    <row r="1415" spans="1:1" ht="13.2" x14ac:dyDescent="0.25">
      <c r="A1415" s="8"/>
    </row>
    <row r="1416" spans="1:1" ht="13.2" x14ac:dyDescent="0.25">
      <c r="A1416" s="8"/>
    </row>
    <row r="1417" spans="1:1" ht="13.2" x14ac:dyDescent="0.25">
      <c r="A1417" s="8"/>
    </row>
    <row r="1418" spans="1:1" ht="13.2" x14ac:dyDescent="0.25">
      <c r="A1418" s="8"/>
    </row>
    <row r="1419" spans="1:1" ht="13.2" x14ac:dyDescent="0.25">
      <c r="A1419" s="8"/>
    </row>
    <row r="1420" spans="1:1" ht="13.2" x14ac:dyDescent="0.25">
      <c r="A1420" s="6">
        <v>5.86</v>
      </c>
    </row>
    <row r="1421" spans="1:1" ht="13.2" x14ac:dyDescent="0.25">
      <c r="A1421" s="8"/>
    </row>
    <row r="1422" spans="1:1" ht="13.2" x14ac:dyDescent="0.25">
      <c r="A1422" s="8"/>
    </row>
    <row r="1423" spans="1:1" ht="13.2" x14ac:dyDescent="0.25">
      <c r="A1423" s="8"/>
    </row>
    <row r="1424" spans="1:1" ht="13.2" x14ac:dyDescent="0.25">
      <c r="A1424" s="8"/>
    </row>
    <row r="1425" spans="1:1" ht="13.2" x14ac:dyDescent="0.25">
      <c r="A1425" s="8"/>
    </row>
    <row r="1426" spans="1:1" ht="13.2" x14ac:dyDescent="0.25">
      <c r="A1426" s="8"/>
    </row>
    <row r="1427" spans="1:1" ht="13.2" x14ac:dyDescent="0.25">
      <c r="A1427" s="8"/>
    </row>
    <row r="1428" spans="1:1" ht="13.2" x14ac:dyDescent="0.25">
      <c r="A1428" s="8"/>
    </row>
    <row r="1429" spans="1:1" ht="13.2" x14ac:dyDescent="0.25">
      <c r="A1429" s="8"/>
    </row>
    <row r="1430" spans="1:1" ht="13.2" x14ac:dyDescent="0.25">
      <c r="A1430" s="6">
        <v>19.345166784102499</v>
      </c>
    </row>
    <row r="1431" spans="1:1" ht="13.2" x14ac:dyDescent="0.25">
      <c r="A1431" s="8"/>
    </row>
    <row r="1432" spans="1:1" ht="13.2" x14ac:dyDescent="0.25">
      <c r="A1432" s="6">
        <v>1.9917831567341</v>
      </c>
    </row>
    <row r="1433" spans="1:1" ht="13.2" x14ac:dyDescent="0.25">
      <c r="A1433" s="8"/>
    </row>
    <row r="1434" spans="1:1" ht="13.2" x14ac:dyDescent="0.25">
      <c r="A1434" s="6">
        <v>9.4489837033799908</v>
      </c>
    </row>
    <row r="1435" spans="1:1" ht="13.2" x14ac:dyDescent="0.25">
      <c r="A1435" s="8"/>
    </row>
    <row r="1436" spans="1:1" ht="13.2" x14ac:dyDescent="0.25">
      <c r="A1436" s="8"/>
    </row>
    <row r="1437" spans="1:1" ht="13.2" x14ac:dyDescent="0.25">
      <c r="A1437" s="8"/>
    </row>
    <row r="1438" spans="1:1" ht="13.2" x14ac:dyDescent="0.25">
      <c r="A1438" s="8"/>
    </row>
    <row r="1439" spans="1:1" ht="13.2" x14ac:dyDescent="0.25">
      <c r="A1439" s="8"/>
    </row>
    <row r="1440" spans="1:1" ht="13.2" x14ac:dyDescent="0.25">
      <c r="A1440" s="8"/>
    </row>
    <row r="1441" spans="1:1" ht="13.2" x14ac:dyDescent="0.25">
      <c r="A1441" s="8"/>
    </row>
    <row r="1442" spans="1:1" ht="13.2" x14ac:dyDescent="0.25">
      <c r="A1442" s="6">
        <v>1.1000000000000001</v>
      </c>
    </row>
    <row r="1443" spans="1:1" ht="13.2" x14ac:dyDescent="0.25">
      <c r="A1443" s="8"/>
    </row>
    <row r="1444" spans="1:1" ht="13.2" x14ac:dyDescent="0.25">
      <c r="A1444" s="8"/>
    </row>
    <row r="1445" spans="1:1" ht="13.2" x14ac:dyDescent="0.25">
      <c r="A1445" s="8"/>
    </row>
    <row r="1446" spans="1:1" ht="13.2" x14ac:dyDescent="0.25">
      <c r="A1446" s="8"/>
    </row>
    <row r="1447" spans="1:1" ht="13.2" x14ac:dyDescent="0.25">
      <c r="A1447" s="8"/>
    </row>
    <row r="1448" spans="1:1" ht="13.2" x14ac:dyDescent="0.25">
      <c r="A1448" s="8"/>
    </row>
    <row r="1449" spans="1:1" ht="13.2" x14ac:dyDescent="0.25">
      <c r="A1449" s="8"/>
    </row>
    <row r="1450" spans="1:1" ht="13.2" x14ac:dyDescent="0.25">
      <c r="A1450" s="6">
        <v>565.30922391628496</v>
      </c>
    </row>
    <row r="1451" spans="1:1" ht="13.2" x14ac:dyDescent="0.25">
      <c r="A1451" s="8"/>
    </row>
    <row r="1452" spans="1:1" ht="13.2" x14ac:dyDescent="0.25">
      <c r="A1452" s="8"/>
    </row>
    <row r="1453" spans="1:1" ht="13.2" x14ac:dyDescent="0.25">
      <c r="A1453" s="8"/>
    </row>
    <row r="1454" spans="1:1" ht="13.2" x14ac:dyDescent="0.25">
      <c r="A1454" s="8"/>
    </row>
    <row r="1455" spans="1:1" ht="13.2" x14ac:dyDescent="0.25">
      <c r="A1455" s="8"/>
    </row>
    <row r="1456" spans="1:1" ht="13.2" x14ac:dyDescent="0.25">
      <c r="A1456" s="8"/>
    </row>
    <row r="1457" spans="1:1" ht="13.2" x14ac:dyDescent="0.25">
      <c r="A1457" s="8"/>
    </row>
    <row r="1458" spans="1:1" ht="13.2" x14ac:dyDescent="0.25">
      <c r="A1458" s="6">
        <v>3.5531001637761999</v>
      </c>
    </row>
    <row r="1459" spans="1:1" ht="13.2" x14ac:dyDescent="0.25">
      <c r="A1459" s="8"/>
    </row>
    <row r="1460" spans="1:1" ht="13.2" x14ac:dyDescent="0.25">
      <c r="A1460" s="8"/>
    </row>
    <row r="1461" spans="1:1" ht="13.2" x14ac:dyDescent="0.25">
      <c r="A1461" s="8"/>
    </row>
    <row r="1462" spans="1:1" ht="13.2" x14ac:dyDescent="0.25">
      <c r="A1462" s="8"/>
    </row>
    <row r="1463" spans="1:1" ht="13.2" x14ac:dyDescent="0.25">
      <c r="A1463" s="6">
        <v>2</v>
      </c>
    </row>
    <row r="1464" spans="1:1" ht="13.2" x14ac:dyDescent="0.25">
      <c r="A1464" s="8"/>
    </row>
    <row r="1465" spans="1:1" ht="13.2" x14ac:dyDescent="0.25">
      <c r="A1465" s="8"/>
    </row>
    <row r="1466" spans="1:1" ht="13.2" x14ac:dyDescent="0.25">
      <c r="A1466" s="6">
        <v>3.1552811258818001</v>
      </c>
    </row>
    <row r="1467" spans="1:1" ht="13.2" x14ac:dyDescent="0.25">
      <c r="A1467" s="8"/>
    </row>
    <row r="1468" spans="1:1" ht="13.2" x14ac:dyDescent="0.25">
      <c r="A1468" s="8"/>
    </row>
    <row r="1469" spans="1:1" ht="13.2" x14ac:dyDescent="0.25">
      <c r="A1469" s="8"/>
    </row>
    <row r="1470" spans="1:1" ht="13.2" x14ac:dyDescent="0.25">
      <c r="A1470" s="8"/>
    </row>
    <row r="1471" spans="1:1" ht="13.2" x14ac:dyDescent="0.25">
      <c r="A1471" s="8"/>
    </row>
    <row r="1472" spans="1:1" ht="13.2" x14ac:dyDescent="0.25">
      <c r="A1472" s="8"/>
    </row>
    <row r="1473" spans="1:1" ht="13.2" x14ac:dyDescent="0.25">
      <c r="A1473" s="8"/>
    </row>
    <row r="1474" spans="1:1" ht="13.2" x14ac:dyDescent="0.25">
      <c r="A1474" s="8"/>
    </row>
    <row r="1475" spans="1:1" ht="13.2" x14ac:dyDescent="0.25">
      <c r="A1475" s="8"/>
    </row>
    <row r="1476" spans="1:1" ht="13.2" x14ac:dyDescent="0.25">
      <c r="A1476" s="8"/>
    </row>
    <row r="1477" spans="1:1" ht="13.2" x14ac:dyDescent="0.25">
      <c r="A1477" s="8"/>
    </row>
    <row r="1478" spans="1:1" ht="13.2" x14ac:dyDescent="0.25">
      <c r="A1478" s="8"/>
    </row>
    <row r="1479" spans="1:1" ht="13.2" x14ac:dyDescent="0.25">
      <c r="A1479" s="6">
        <v>3.8</v>
      </c>
    </row>
    <row r="1480" spans="1:1" ht="13.2" x14ac:dyDescent="0.25">
      <c r="A1480" s="8"/>
    </row>
    <row r="1481" spans="1:1" ht="13.2" x14ac:dyDescent="0.25">
      <c r="A1481" s="8"/>
    </row>
    <row r="1482" spans="1:1" ht="13.2" x14ac:dyDescent="0.25">
      <c r="A1482" s="6">
        <v>1.5</v>
      </c>
    </row>
    <row r="1483" spans="1:1" ht="13.2" x14ac:dyDescent="0.25">
      <c r="A1483" s="8"/>
    </row>
    <row r="1484" spans="1:1" ht="13.2" x14ac:dyDescent="0.25">
      <c r="A1484" s="8"/>
    </row>
    <row r="1485" spans="1:1" ht="13.2" x14ac:dyDescent="0.25">
      <c r="A1485" s="8"/>
    </row>
    <row r="1486" spans="1:1" ht="13.2" x14ac:dyDescent="0.25">
      <c r="A1486" s="6">
        <v>1.01</v>
      </c>
    </row>
    <row r="1487" spans="1:1" ht="13.2" x14ac:dyDescent="0.25">
      <c r="A1487" s="8"/>
    </row>
    <row r="1488" spans="1:1" ht="13.2" x14ac:dyDescent="0.25">
      <c r="A1488" s="8"/>
    </row>
    <row r="1489" spans="1:1" ht="13.2" x14ac:dyDescent="0.25">
      <c r="A1489" s="8"/>
    </row>
    <row r="1490" spans="1:1" ht="13.2" x14ac:dyDescent="0.25">
      <c r="A1490" s="8"/>
    </row>
    <row r="1491" spans="1:1" ht="13.2" x14ac:dyDescent="0.25">
      <c r="A1491" s="8"/>
    </row>
    <row r="1492" spans="1:1" ht="13.2" x14ac:dyDescent="0.25">
      <c r="A1492" s="8"/>
    </row>
    <row r="1493" spans="1:1" ht="13.2" x14ac:dyDescent="0.25">
      <c r="A1493" s="8"/>
    </row>
    <row r="1494" spans="1:1" ht="13.2" x14ac:dyDescent="0.25">
      <c r="A1494" s="8"/>
    </row>
    <row r="1495" spans="1:1" ht="13.2" x14ac:dyDescent="0.25">
      <c r="A1495" s="8"/>
    </row>
    <row r="1496" spans="1:1" ht="13.2" x14ac:dyDescent="0.25">
      <c r="A1496" s="8"/>
    </row>
    <row r="1497" spans="1:1" ht="13.2" x14ac:dyDescent="0.25">
      <c r="A1497" s="6">
        <v>3</v>
      </c>
    </row>
    <row r="1498" spans="1:1" ht="13.2" x14ac:dyDescent="0.25">
      <c r="A1498" s="8"/>
    </row>
    <row r="1499" spans="1:1" ht="13.2" x14ac:dyDescent="0.25">
      <c r="A1499" s="8"/>
    </row>
    <row r="1500" spans="1:1" ht="13.2" x14ac:dyDescent="0.25">
      <c r="A1500" s="6">
        <v>20.29650187615</v>
      </c>
    </row>
    <row r="1501" spans="1:1" ht="13.2" x14ac:dyDescent="0.25">
      <c r="A1501" s="6">
        <v>0.99701289536890503</v>
      </c>
    </row>
    <row r="1502" spans="1:1" ht="13.2" x14ac:dyDescent="0.25">
      <c r="A1502" s="6">
        <v>1.9</v>
      </c>
    </row>
    <row r="1503" spans="1:1" ht="13.2" x14ac:dyDescent="0.25">
      <c r="A1503" s="8"/>
    </row>
    <row r="1504" spans="1:1" ht="13.2" x14ac:dyDescent="0.25">
      <c r="A1504" s="8"/>
    </row>
    <row r="1505" spans="1:1" ht="13.2" x14ac:dyDescent="0.25">
      <c r="A1505" s="8"/>
    </row>
    <row r="1506" spans="1:1" ht="13.2" x14ac:dyDescent="0.25">
      <c r="A1506" s="8"/>
    </row>
    <row r="1507" spans="1:1" ht="13.2" x14ac:dyDescent="0.25">
      <c r="A1507" s="8"/>
    </row>
    <row r="1508" spans="1:1" ht="13.2" x14ac:dyDescent="0.25">
      <c r="A1508" s="8"/>
    </row>
    <row r="1509" spans="1:1" ht="13.2" x14ac:dyDescent="0.25">
      <c r="A1509" s="8"/>
    </row>
    <row r="1510" spans="1:1" ht="13.2" x14ac:dyDescent="0.25">
      <c r="A1510" s="8"/>
    </row>
    <row r="1511" spans="1:1" ht="13.2" x14ac:dyDescent="0.25">
      <c r="A1511" s="8"/>
    </row>
    <row r="1512" spans="1:1" ht="13.2" x14ac:dyDescent="0.25">
      <c r="A1512" s="8"/>
    </row>
    <row r="1513" spans="1:1" ht="13.2" x14ac:dyDescent="0.25">
      <c r="A1513" s="8"/>
    </row>
    <row r="1514" spans="1:1" ht="13.2" x14ac:dyDescent="0.25">
      <c r="A1514" s="8"/>
    </row>
    <row r="1515" spans="1:1" ht="13.2" x14ac:dyDescent="0.25">
      <c r="A1515" s="8"/>
    </row>
    <row r="1516" spans="1:1" ht="13.2" x14ac:dyDescent="0.25">
      <c r="A1516" s="8"/>
    </row>
    <row r="1517" spans="1:1" ht="13.2" x14ac:dyDescent="0.25">
      <c r="A1517" s="8"/>
    </row>
    <row r="1518" spans="1:1" ht="13.2" x14ac:dyDescent="0.25">
      <c r="A1518" s="8"/>
    </row>
    <row r="1519" spans="1:1" ht="13.2" x14ac:dyDescent="0.25">
      <c r="A1519" s="8"/>
    </row>
    <row r="1520" spans="1:1" ht="13.2" x14ac:dyDescent="0.25">
      <c r="A1520" s="8"/>
    </row>
    <row r="1521" spans="1:1" ht="13.2" x14ac:dyDescent="0.25">
      <c r="A1521" s="8"/>
    </row>
    <row r="1522" spans="1:1" ht="13.2" x14ac:dyDescent="0.25">
      <c r="A1522" s="6">
        <v>9.5</v>
      </c>
    </row>
    <row r="1523" spans="1:1" ht="13.2" x14ac:dyDescent="0.25">
      <c r="A1523" s="8"/>
    </row>
    <row r="1524" spans="1:1" ht="13.2" x14ac:dyDescent="0.25">
      <c r="A1524" s="8"/>
    </row>
    <row r="1525" spans="1:1" ht="13.2" x14ac:dyDescent="0.25">
      <c r="A1525" s="8"/>
    </row>
    <row r="1526" spans="1:1" ht="13.2" x14ac:dyDescent="0.25">
      <c r="A1526" s="8"/>
    </row>
    <row r="1527" spans="1:1" ht="13.2" x14ac:dyDescent="0.25">
      <c r="A1527" s="8"/>
    </row>
    <row r="1528" spans="1:1" ht="13.2" x14ac:dyDescent="0.25">
      <c r="A1528" s="8"/>
    </row>
    <row r="1529" spans="1:1" ht="13.2" x14ac:dyDescent="0.25">
      <c r="A1529" s="8"/>
    </row>
    <row r="1530" spans="1:1" ht="13.2" x14ac:dyDescent="0.25">
      <c r="A1530" s="8"/>
    </row>
    <row r="1531" spans="1:1" ht="13.2" x14ac:dyDescent="0.25">
      <c r="A1531" s="8"/>
    </row>
    <row r="1532" spans="1:1" ht="13.2" x14ac:dyDescent="0.25">
      <c r="A1532" s="8"/>
    </row>
    <row r="1533" spans="1:1" ht="13.2" x14ac:dyDescent="0.25">
      <c r="A1533" s="8"/>
    </row>
    <row r="1534" spans="1:1" ht="13.2" x14ac:dyDescent="0.25">
      <c r="A1534" s="8"/>
    </row>
    <row r="1535" spans="1:1" ht="13.2" x14ac:dyDescent="0.25">
      <c r="A1535" s="8"/>
    </row>
    <row r="1536" spans="1:1" ht="13.2" x14ac:dyDescent="0.25">
      <c r="A1536" s="8"/>
    </row>
    <row r="1537" spans="1:1" ht="13.2" x14ac:dyDescent="0.25">
      <c r="A1537" s="8"/>
    </row>
    <row r="1538" spans="1:1" ht="13.2" x14ac:dyDescent="0.25">
      <c r="A1538" s="6">
        <v>1.09719631075</v>
      </c>
    </row>
    <row r="1539" spans="1:1" ht="13.2" x14ac:dyDescent="0.25">
      <c r="A1539" s="8"/>
    </row>
    <row r="1540" spans="1:1" ht="13.2" x14ac:dyDescent="0.25">
      <c r="A1540" s="8"/>
    </row>
    <row r="1541" spans="1:1" ht="13.2" x14ac:dyDescent="0.25">
      <c r="A1541" s="8"/>
    </row>
    <row r="1542" spans="1:1" ht="13.2" x14ac:dyDescent="0.25">
      <c r="A1542" s="8"/>
    </row>
    <row r="1543" spans="1:1" ht="13.2" x14ac:dyDescent="0.25">
      <c r="A1543" s="8"/>
    </row>
    <row r="1544" spans="1:1" ht="13.2" x14ac:dyDescent="0.25">
      <c r="A1544" s="8"/>
    </row>
    <row r="1545" spans="1:1" ht="13.2" x14ac:dyDescent="0.25">
      <c r="A1545" s="8"/>
    </row>
    <row r="1546" spans="1:1" ht="13.2" x14ac:dyDescent="0.25">
      <c r="A1546" s="6">
        <v>6.4456191629647499</v>
      </c>
    </row>
    <row r="1547" spans="1:1" ht="13.2" x14ac:dyDescent="0.25">
      <c r="A1547" s="8"/>
    </row>
    <row r="1548" spans="1:1" ht="13.2" x14ac:dyDescent="0.25">
      <c r="A1548" s="8"/>
    </row>
    <row r="1549" spans="1:1" ht="13.2" x14ac:dyDescent="0.25">
      <c r="A1549" s="8"/>
    </row>
    <row r="1550" spans="1:1" ht="13.2" x14ac:dyDescent="0.25">
      <c r="A1550" s="8"/>
    </row>
    <row r="1551" spans="1:1" ht="13.2" x14ac:dyDescent="0.25">
      <c r="A1551" s="6">
        <v>3500</v>
      </c>
    </row>
    <row r="1552" spans="1:1" ht="13.2" x14ac:dyDescent="0.25">
      <c r="A1552" s="8"/>
    </row>
    <row r="1553" spans="1:1" ht="13.2" x14ac:dyDescent="0.25">
      <c r="A1553" s="8"/>
    </row>
    <row r="1554" spans="1:1" ht="13.2" x14ac:dyDescent="0.25">
      <c r="A1554" s="8"/>
    </row>
    <row r="1555" spans="1:1" ht="13.2" x14ac:dyDescent="0.25">
      <c r="A1555" s="8"/>
    </row>
    <row r="1556" spans="1:1" ht="13.2" x14ac:dyDescent="0.25">
      <c r="A1556" s="8"/>
    </row>
    <row r="1557" spans="1:1" ht="13.2" x14ac:dyDescent="0.25">
      <c r="A1557" s="8"/>
    </row>
    <row r="1558" spans="1:1" ht="13.2" x14ac:dyDescent="0.25">
      <c r="A1558" s="8"/>
    </row>
    <row r="1559" spans="1:1" ht="13.2" x14ac:dyDescent="0.25">
      <c r="A1559" s="6">
        <v>5</v>
      </c>
    </row>
    <row r="1560" spans="1:1" ht="13.2" x14ac:dyDescent="0.25">
      <c r="A1560" s="8"/>
    </row>
    <row r="1561" spans="1:1" ht="13.2" x14ac:dyDescent="0.25">
      <c r="A1561" s="8"/>
    </row>
    <row r="1562" spans="1:1" ht="13.2" x14ac:dyDescent="0.25">
      <c r="A1562" s="6">
        <v>1.99999999999999</v>
      </c>
    </row>
    <row r="1563" spans="1:1" ht="13.2" x14ac:dyDescent="0.25">
      <c r="A1563" s="8"/>
    </row>
    <row r="1564" spans="1:1" ht="13.2" x14ac:dyDescent="0.25">
      <c r="A1564" s="8"/>
    </row>
    <row r="1565" spans="1:1" ht="13.2" x14ac:dyDescent="0.25">
      <c r="A1565" s="8"/>
    </row>
    <row r="1566" spans="1:1" ht="13.2" x14ac:dyDescent="0.25">
      <c r="A1566" s="8"/>
    </row>
    <row r="1567" spans="1:1" ht="13.2" x14ac:dyDescent="0.25">
      <c r="A1567" s="8"/>
    </row>
    <row r="1568" spans="1:1" ht="13.2" x14ac:dyDescent="0.25">
      <c r="A1568" s="8"/>
    </row>
    <row r="1569" spans="1:1" ht="13.2" x14ac:dyDescent="0.25">
      <c r="A1569" s="6">
        <v>2.2000000000000002</v>
      </c>
    </row>
    <row r="1570" spans="1:1" ht="13.2" x14ac:dyDescent="0.25">
      <c r="A1570" s="8"/>
    </row>
    <row r="1571" spans="1:1" ht="13.2" x14ac:dyDescent="0.25">
      <c r="A1571" s="8"/>
    </row>
    <row r="1572" spans="1:1" ht="13.2" x14ac:dyDescent="0.25">
      <c r="A1572" s="8"/>
    </row>
    <row r="1573" spans="1:1" ht="13.2" x14ac:dyDescent="0.25">
      <c r="A1573" s="8"/>
    </row>
    <row r="1574" spans="1:1" ht="13.2" x14ac:dyDescent="0.25">
      <c r="A1574" s="8"/>
    </row>
    <row r="1575" spans="1:1" ht="13.2" x14ac:dyDescent="0.25">
      <c r="A1575" s="8"/>
    </row>
    <row r="1576" spans="1:1" ht="13.2" x14ac:dyDescent="0.25">
      <c r="A1576" s="8"/>
    </row>
    <row r="1577" spans="1:1" ht="13.2" x14ac:dyDescent="0.25">
      <c r="A1577" s="8"/>
    </row>
    <row r="1578" spans="1:1" ht="13.2" x14ac:dyDescent="0.25">
      <c r="A1578" s="8"/>
    </row>
    <row r="1579" spans="1:1" ht="13.2" x14ac:dyDescent="0.25">
      <c r="A1579" s="8"/>
    </row>
    <row r="1580" spans="1:1" ht="13.2" x14ac:dyDescent="0.25">
      <c r="A1580" s="8"/>
    </row>
    <row r="1581" spans="1:1" ht="13.2" x14ac:dyDescent="0.25">
      <c r="A1581" s="6">
        <v>3.8942630274282002</v>
      </c>
    </row>
    <row r="1582" spans="1:1" ht="13.2" x14ac:dyDescent="0.25">
      <c r="A1582" s="8"/>
    </row>
    <row r="1583" spans="1:1" ht="13.2" x14ac:dyDescent="0.25">
      <c r="A1583" s="8"/>
    </row>
    <row r="1584" spans="1:1" ht="13.2" x14ac:dyDescent="0.25">
      <c r="A1584" s="8"/>
    </row>
    <row r="1585" spans="1:1" ht="13.2" x14ac:dyDescent="0.25">
      <c r="A1585" s="6">
        <v>14.999999999999901</v>
      </c>
    </row>
    <row r="1586" spans="1:1" ht="13.2" x14ac:dyDescent="0.25">
      <c r="A1586" s="8"/>
    </row>
    <row r="1587" spans="1:1" ht="13.2" x14ac:dyDescent="0.25">
      <c r="A1587" s="8"/>
    </row>
    <row r="1588" spans="1:1" ht="13.2" x14ac:dyDescent="0.25">
      <c r="A1588" s="6">
        <v>1.2138903709364901</v>
      </c>
    </row>
    <row r="1589" spans="1:1" ht="13.2" x14ac:dyDescent="0.25">
      <c r="A1589" s="6">
        <v>2.16093453</v>
      </c>
    </row>
    <row r="1590" spans="1:1" ht="13.2" x14ac:dyDescent="0.25">
      <c r="A1590" s="8"/>
    </row>
    <row r="1591" spans="1:1" ht="13.2" x14ac:dyDescent="0.25">
      <c r="A1591" s="8"/>
    </row>
    <row r="1592" spans="1:1" ht="13.2" x14ac:dyDescent="0.25">
      <c r="A1592" s="8"/>
    </row>
    <row r="1593" spans="1:1" ht="13.2" x14ac:dyDescent="0.25">
      <c r="A1593" s="8"/>
    </row>
    <row r="1594" spans="1:1" ht="13.2" x14ac:dyDescent="0.25">
      <c r="A1594" s="8"/>
    </row>
    <row r="1595" spans="1:1" ht="13.2" x14ac:dyDescent="0.25">
      <c r="A1595" s="8"/>
    </row>
    <row r="1596" spans="1:1" ht="13.2" x14ac:dyDescent="0.25">
      <c r="A1596" s="8"/>
    </row>
    <row r="1597" spans="1:1" ht="13.2" x14ac:dyDescent="0.25">
      <c r="A1597" s="8"/>
    </row>
    <row r="1598" spans="1:1" ht="13.2" x14ac:dyDescent="0.25">
      <c r="A1598" s="8"/>
    </row>
    <row r="1599" spans="1:1" ht="13.2" x14ac:dyDescent="0.25">
      <c r="A1599" s="8"/>
    </row>
    <row r="1600" spans="1:1" ht="13.2" x14ac:dyDescent="0.25">
      <c r="A1600" s="6">
        <v>4.7732073661085002</v>
      </c>
    </row>
    <row r="1601" spans="1:1" ht="13.2" x14ac:dyDescent="0.25">
      <c r="A1601" s="8"/>
    </row>
    <row r="1602" spans="1:1" ht="13.2" x14ac:dyDescent="0.25">
      <c r="A1602" s="8"/>
    </row>
    <row r="1603" spans="1:1" ht="13.2" x14ac:dyDescent="0.25">
      <c r="A1603" s="6">
        <v>1</v>
      </c>
    </row>
    <row r="1604" spans="1:1" ht="13.2" x14ac:dyDescent="0.25">
      <c r="A1604" s="8"/>
    </row>
    <row r="1605" spans="1:1" ht="13.2" x14ac:dyDescent="0.25">
      <c r="A1605" s="6">
        <v>1</v>
      </c>
    </row>
    <row r="1606" spans="1:1" ht="13.2" x14ac:dyDescent="0.25">
      <c r="A1606" s="8"/>
    </row>
    <row r="1607" spans="1:1" ht="13.2" x14ac:dyDescent="0.25">
      <c r="A1607" s="8"/>
    </row>
    <row r="1608" spans="1:1" ht="13.2" x14ac:dyDescent="0.25">
      <c r="A1608" s="8"/>
    </row>
    <row r="1609" spans="1:1" ht="13.2" x14ac:dyDescent="0.25">
      <c r="A1609" s="8"/>
    </row>
    <row r="1610" spans="1:1" ht="13.2" x14ac:dyDescent="0.25">
      <c r="A1610" s="8"/>
    </row>
    <row r="1611" spans="1:1" ht="13.2" x14ac:dyDescent="0.25">
      <c r="A1611" s="8"/>
    </row>
    <row r="1612" spans="1:1" ht="13.2" x14ac:dyDescent="0.25">
      <c r="A1612" s="8"/>
    </row>
    <row r="1613" spans="1:1" ht="13.2" x14ac:dyDescent="0.25">
      <c r="A1613" s="8"/>
    </row>
    <row r="1614" spans="1:1" ht="13.2" x14ac:dyDescent="0.25">
      <c r="A1614" s="8"/>
    </row>
    <row r="1615" spans="1:1" ht="13.2" x14ac:dyDescent="0.25">
      <c r="A1615" s="8"/>
    </row>
    <row r="1616" spans="1:1" ht="13.2" x14ac:dyDescent="0.25">
      <c r="A1616" s="8"/>
    </row>
    <row r="1617" spans="1:1" ht="13.2" x14ac:dyDescent="0.25">
      <c r="A1617" s="8"/>
    </row>
    <row r="1618" spans="1:1" ht="13.2" x14ac:dyDescent="0.25">
      <c r="A1618" s="8"/>
    </row>
    <row r="1619" spans="1:1" ht="13.2" x14ac:dyDescent="0.25">
      <c r="A1619" s="8"/>
    </row>
    <row r="1620" spans="1:1" ht="13.2" x14ac:dyDescent="0.25">
      <c r="A1620" s="8"/>
    </row>
    <row r="1621" spans="1:1" ht="13.2" x14ac:dyDescent="0.25">
      <c r="A1621" s="8"/>
    </row>
    <row r="1622" spans="1:1" ht="13.2" x14ac:dyDescent="0.25">
      <c r="A1622" s="8"/>
    </row>
    <row r="1623" spans="1:1" ht="13.2" x14ac:dyDescent="0.25">
      <c r="A1623" s="8"/>
    </row>
    <row r="1624" spans="1:1" ht="13.2" x14ac:dyDescent="0.25">
      <c r="A1624" s="8"/>
    </row>
    <row r="1625" spans="1:1" ht="13.2" x14ac:dyDescent="0.25">
      <c r="A1625" s="8"/>
    </row>
    <row r="1626" spans="1:1" ht="13.2" x14ac:dyDescent="0.25">
      <c r="A1626" s="8"/>
    </row>
    <row r="1627" spans="1:1" ht="13.2" x14ac:dyDescent="0.25">
      <c r="A1627" s="8"/>
    </row>
    <row r="1628" spans="1:1" ht="13.2" x14ac:dyDescent="0.25">
      <c r="A1628" s="8"/>
    </row>
    <row r="1629" spans="1:1" ht="13.2" x14ac:dyDescent="0.25">
      <c r="A1629" s="6">
        <v>1</v>
      </c>
    </row>
    <row r="1630" spans="1:1" ht="13.2" x14ac:dyDescent="0.25">
      <c r="A1630" s="6">
        <v>5.0217437712499997</v>
      </c>
    </row>
    <row r="1631" spans="1:1" ht="13.2" x14ac:dyDescent="0.25">
      <c r="A1631" s="8"/>
    </row>
    <row r="1632" spans="1:1" ht="13.2" x14ac:dyDescent="0.25">
      <c r="A1632" s="8"/>
    </row>
    <row r="1633" spans="1:1" ht="13.2" x14ac:dyDescent="0.25">
      <c r="A1633" s="8"/>
    </row>
    <row r="1634" spans="1:1" ht="13.2" x14ac:dyDescent="0.25">
      <c r="A1634" s="8"/>
    </row>
    <row r="1635" spans="1:1" ht="13.2" x14ac:dyDescent="0.25">
      <c r="A1635" s="8"/>
    </row>
    <row r="1636" spans="1:1" ht="13.2" x14ac:dyDescent="0.25">
      <c r="A1636" s="8"/>
    </row>
    <row r="1637" spans="1:1" ht="13.2" x14ac:dyDescent="0.25">
      <c r="A1637" s="8"/>
    </row>
    <row r="1638" spans="1:1" ht="13.2" x14ac:dyDescent="0.25">
      <c r="A1638" s="8"/>
    </row>
    <row r="1639" spans="1:1" ht="13.2" x14ac:dyDescent="0.25">
      <c r="A1639" s="8"/>
    </row>
    <row r="1640" spans="1:1" ht="13.2" x14ac:dyDescent="0.25">
      <c r="A1640" s="8"/>
    </row>
    <row r="1641" spans="1:1" ht="13.2" x14ac:dyDescent="0.25">
      <c r="A1641" s="8"/>
    </row>
    <row r="1642" spans="1:1" ht="13.2" x14ac:dyDescent="0.25">
      <c r="A1642" s="6">
        <v>3.5531001637761999</v>
      </c>
    </row>
    <row r="1643" spans="1:1" ht="13.2" x14ac:dyDescent="0.25">
      <c r="A1643" s="8"/>
    </row>
    <row r="1644" spans="1:1" ht="13.2" x14ac:dyDescent="0.25">
      <c r="A1644" s="8"/>
    </row>
    <row r="1645" spans="1:1" ht="13.2" x14ac:dyDescent="0.25">
      <c r="A1645" s="8"/>
    </row>
    <row r="1646" spans="1:1" ht="13.2" x14ac:dyDescent="0.25">
      <c r="A1646" s="8"/>
    </row>
    <row r="1647" spans="1:1" ht="13.2" x14ac:dyDescent="0.25">
      <c r="A1647" s="8"/>
    </row>
    <row r="1648" spans="1:1" ht="13.2" x14ac:dyDescent="0.25">
      <c r="A1648" s="8"/>
    </row>
    <row r="1649" spans="1:1" ht="13.2" x14ac:dyDescent="0.25">
      <c r="A1649" s="8"/>
    </row>
    <row r="1650" spans="1:1" ht="13.2" x14ac:dyDescent="0.25">
      <c r="A1650" s="8"/>
    </row>
    <row r="1651" spans="1:1" ht="13.2" x14ac:dyDescent="0.25">
      <c r="A1651" s="8"/>
    </row>
    <row r="1652" spans="1:1" ht="13.2" x14ac:dyDescent="0.25">
      <c r="A1652" s="6">
        <v>12.417904369515</v>
      </c>
    </row>
    <row r="1653" spans="1:1" ht="13.2" x14ac:dyDescent="0.25">
      <c r="A1653" s="8"/>
    </row>
    <row r="1654" spans="1:1" ht="13.2" x14ac:dyDescent="0.25">
      <c r="A1654" s="8"/>
    </row>
    <row r="1655" spans="1:1" ht="13.2" x14ac:dyDescent="0.25">
      <c r="A1655" s="8"/>
    </row>
    <row r="1656" spans="1:1" ht="13.2" x14ac:dyDescent="0.25">
      <c r="A1656" s="8"/>
    </row>
    <row r="1657" spans="1:1" ht="13.2" x14ac:dyDescent="0.25">
      <c r="A1657" s="8"/>
    </row>
    <row r="1658" spans="1:1" ht="13.2" x14ac:dyDescent="0.25">
      <c r="A1658" s="6">
        <v>2.984604137572</v>
      </c>
    </row>
    <row r="1659" spans="1:1" ht="13.2" x14ac:dyDescent="0.25">
      <c r="A1659" s="8"/>
    </row>
    <row r="1660" spans="1:1" ht="13.2" x14ac:dyDescent="0.25">
      <c r="A1660" s="8"/>
    </row>
    <row r="1661" spans="1:1" ht="13.2" x14ac:dyDescent="0.25">
      <c r="A1661" s="8"/>
    </row>
    <row r="1662" spans="1:1" ht="13.2" x14ac:dyDescent="0.25">
      <c r="A1662" s="8"/>
    </row>
    <row r="1663" spans="1:1" ht="13.2" x14ac:dyDescent="0.25">
      <c r="A1663" s="8"/>
    </row>
    <row r="1664" spans="1:1" ht="13.2" x14ac:dyDescent="0.25">
      <c r="A1664" s="8"/>
    </row>
    <row r="1665" spans="1:1" ht="13.2" x14ac:dyDescent="0.25">
      <c r="A1665" s="8"/>
    </row>
    <row r="1666" spans="1:1" ht="13.2" x14ac:dyDescent="0.25">
      <c r="A1666" s="8"/>
    </row>
    <row r="1667" spans="1:1" ht="13.2" x14ac:dyDescent="0.25">
      <c r="A1667" s="8"/>
    </row>
    <row r="1668" spans="1:1" ht="13.2" x14ac:dyDescent="0.25">
      <c r="A1668" s="8"/>
    </row>
    <row r="1669" spans="1:1" ht="13.2" x14ac:dyDescent="0.25">
      <c r="A1669" s="8"/>
    </row>
    <row r="1670" spans="1:1" ht="13.2" x14ac:dyDescent="0.25">
      <c r="A1670" s="8"/>
    </row>
    <row r="1671" spans="1:1" ht="13.2" x14ac:dyDescent="0.25">
      <c r="A1671" s="8"/>
    </row>
    <row r="1672" spans="1:1" ht="13.2" x14ac:dyDescent="0.25">
      <c r="A1672" s="8"/>
    </row>
    <row r="1673" spans="1:1" ht="13.2" x14ac:dyDescent="0.25">
      <c r="A1673" s="8"/>
    </row>
    <row r="1674" spans="1:1" ht="13.2" x14ac:dyDescent="0.25">
      <c r="A1674" s="8"/>
    </row>
    <row r="1675" spans="1:1" ht="13.2" x14ac:dyDescent="0.25">
      <c r="A1675" s="8"/>
    </row>
    <row r="1676" spans="1:1" ht="13.2" x14ac:dyDescent="0.25">
      <c r="A1676" s="8"/>
    </row>
    <row r="1677" spans="1:1" ht="13.2" x14ac:dyDescent="0.25">
      <c r="A1677" s="8"/>
    </row>
    <row r="1678" spans="1:1" ht="13.2" x14ac:dyDescent="0.25">
      <c r="A1678" s="6">
        <v>8.912900853499</v>
      </c>
    </row>
    <row r="1679" spans="1:1" ht="13.2" x14ac:dyDescent="0.25">
      <c r="A1679" s="8"/>
    </row>
    <row r="1680" spans="1:1" ht="13.2" x14ac:dyDescent="0.25">
      <c r="A1680" s="8"/>
    </row>
    <row r="1681" spans="1:1" ht="13.2" x14ac:dyDescent="0.25">
      <c r="A1681" s="8"/>
    </row>
    <row r="1682" spans="1:1" ht="13.2" x14ac:dyDescent="0.25">
      <c r="A1682" s="8"/>
    </row>
    <row r="1683" spans="1:1" ht="13.2" x14ac:dyDescent="0.25">
      <c r="A1683" s="8"/>
    </row>
    <row r="1684" spans="1:1" ht="13.2" x14ac:dyDescent="0.25">
      <c r="A1684" s="6">
        <v>3.8942630274282002</v>
      </c>
    </row>
    <row r="1685" spans="1:1" ht="13.2" x14ac:dyDescent="0.25">
      <c r="A1685" s="8"/>
    </row>
    <row r="1686" spans="1:1" ht="13.2" x14ac:dyDescent="0.25">
      <c r="A1686" s="8"/>
    </row>
    <row r="1687" spans="1:1" ht="13.2" x14ac:dyDescent="0.25">
      <c r="A1687" s="8"/>
    </row>
    <row r="1688" spans="1:1" ht="13.2" x14ac:dyDescent="0.25">
      <c r="A1688" s="8"/>
    </row>
    <row r="1689" spans="1:1" ht="13.2" x14ac:dyDescent="0.25">
      <c r="A1689" s="8"/>
    </row>
    <row r="1690" spans="1:1" ht="13.2" x14ac:dyDescent="0.25">
      <c r="A1690" s="8"/>
    </row>
    <row r="1691" spans="1:1" ht="13.2" x14ac:dyDescent="0.25">
      <c r="A1691" s="8"/>
    </row>
    <row r="1692" spans="1:1" ht="13.2" x14ac:dyDescent="0.25">
      <c r="A1692" s="8"/>
    </row>
    <row r="1693" spans="1:1" ht="13.2" x14ac:dyDescent="0.25">
      <c r="A1693" s="6">
        <v>1</v>
      </c>
    </row>
    <row r="1694" spans="1:1" ht="13.2" x14ac:dyDescent="0.25">
      <c r="A1694" s="8"/>
    </row>
    <row r="1695" spans="1:1" ht="13.2" x14ac:dyDescent="0.25">
      <c r="A1695" s="8"/>
    </row>
    <row r="1696" spans="1:1" ht="13.2" x14ac:dyDescent="0.25">
      <c r="A1696" s="8"/>
    </row>
    <row r="1697" spans="1:1" ht="13.2" x14ac:dyDescent="0.25">
      <c r="A1697" s="8"/>
    </row>
    <row r="1698" spans="1:1" ht="13.2" x14ac:dyDescent="0.25">
      <c r="A1698" s="8"/>
    </row>
    <row r="1699" spans="1:1" ht="13.2" x14ac:dyDescent="0.25">
      <c r="A1699" s="8"/>
    </row>
    <row r="1700" spans="1:1" ht="13.2" x14ac:dyDescent="0.25">
      <c r="A1700" s="8"/>
    </row>
    <row r="1701" spans="1:1" ht="13.2" x14ac:dyDescent="0.25">
      <c r="A1701" s="8"/>
    </row>
    <row r="1702" spans="1:1" ht="13.2" x14ac:dyDescent="0.25">
      <c r="A1702" s="8"/>
    </row>
    <row r="1703" spans="1:1" ht="13.2" x14ac:dyDescent="0.25">
      <c r="A1703" s="8"/>
    </row>
    <row r="1704" spans="1:1" ht="13.2" x14ac:dyDescent="0.25">
      <c r="A1704" s="8"/>
    </row>
    <row r="1705" spans="1:1" ht="13.2" x14ac:dyDescent="0.25">
      <c r="A1705" s="8"/>
    </row>
    <row r="1706" spans="1:1" ht="13.2" x14ac:dyDescent="0.25">
      <c r="A1706" s="8"/>
    </row>
    <row r="1707" spans="1:1" ht="13.2" x14ac:dyDescent="0.25">
      <c r="A1707" s="8"/>
    </row>
    <row r="1708" spans="1:1" ht="13.2" x14ac:dyDescent="0.25">
      <c r="A1708" s="8"/>
    </row>
    <row r="1709" spans="1:1" ht="13.2" x14ac:dyDescent="0.25">
      <c r="A1709" s="8"/>
    </row>
    <row r="1710" spans="1:1" ht="13.2" x14ac:dyDescent="0.25">
      <c r="A1710" s="8"/>
    </row>
    <row r="1711" spans="1:1" ht="13.2" x14ac:dyDescent="0.25">
      <c r="A1711" s="8"/>
    </row>
    <row r="1712" spans="1:1" ht="13.2" x14ac:dyDescent="0.25">
      <c r="A1712" s="8"/>
    </row>
    <row r="1713" spans="1:1" ht="13.2" x14ac:dyDescent="0.25">
      <c r="A1713" s="8"/>
    </row>
    <row r="1714" spans="1:1" ht="13.2" x14ac:dyDescent="0.25">
      <c r="A1714" s="6">
        <v>1.1045957344688699</v>
      </c>
    </row>
    <row r="1715" spans="1:1" ht="13.2" x14ac:dyDescent="0.25">
      <c r="A1715" s="8"/>
    </row>
    <row r="1716" spans="1:1" ht="13.2" x14ac:dyDescent="0.25">
      <c r="A1716" s="8"/>
    </row>
    <row r="1717" spans="1:1" ht="13.2" x14ac:dyDescent="0.25">
      <c r="A1717" s="8"/>
    </row>
    <row r="1718" spans="1:1" ht="13.2" x14ac:dyDescent="0.25">
      <c r="A1718" s="8"/>
    </row>
    <row r="1719" spans="1:1" ht="13.2" x14ac:dyDescent="0.25">
      <c r="A1719" s="8"/>
    </row>
    <row r="1720" spans="1:1" ht="13.2" x14ac:dyDescent="0.25">
      <c r="A1720" s="6">
        <v>9</v>
      </c>
    </row>
    <row r="1721" spans="1:1" ht="13.2" x14ac:dyDescent="0.25">
      <c r="A1721" s="8"/>
    </row>
    <row r="1722" spans="1:1" ht="13.2" x14ac:dyDescent="0.25">
      <c r="A1722" s="8"/>
    </row>
    <row r="1723" spans="1:1" ht="13.2" x14ac:dyDescent="0.25">
      <c r="A1723" s="8"/>
    </row>
    <row r="1724" spans="1:1" ht="13.2" x14ac:dyDescent="0.25">
      <c r="A1724" s="8"/>
    </row>
    <row r="1725" spans="1:1" ht="13.2" x14ac:dyDescent="0.25">
      <c r="A1725" s="8"/>
    </row>
    <row r="1726" spans="1:1" ht="13.2" x14ac:dyDescent="0.25">
      <c r="A1726" s="8"/>
    </row>
    <row r="1727" spans="1:1" ht="13.2" x14ac:dyDescent="0.25">
      <c r="A1727" s="8"/>
    </row>
    <row r="1728" spans="1:1" ht="13.2" x14ac:dyDescent="0.25">
      <c r="A1728" s="8"/>
    </row>
    <row r="1729" spans="1:1" ht="13.2" x14ac:dyDescent="0.25">
      <c r="A1729" s="8"/>
    </row>
    <row r="1730" spans="1:1" ht="13.2" x14ac:dyDescent="0.25">
      <c r="A1730" s="8"/>
    </row>
    <row r="1731" spans="1:1" ht="13.2" x14ac:dyDescent="0.25">
      <c r="A1731" s="8"/>
    </row>
    <row r="1732" spans="1:1" ht="13.2" x14ac:dyDescent="0.25">
      <c r="A1732" s="8"/>
    </row>
    <row r="1733" spans="1:1" ht="13.2" x14ac:dyDescent="0.25">
      <c r="A1733" s="8"/>
    </row>
    <row r="1734" spans="1:1" ht="13.2" x14ac:dyDescent="0.25">
      <c r="A1734" s="8"/>
    </row>
    <row r="1735" spans="1:1" ht="13.2" x14ac:dyDescent="0.25">
      <c r="A1735" s="8"/>
    </row>
    <row r="1736" spans="1:1" ht="13.2" x14ac:dyDescent="0.25">
      <c r="A1736" s="8"/>
    </row>
    <row r="1737" spans="1:1" ht="13.2" x14ac:dyDescent="0.25">
      <c r="A1737" s="8"/>
    </row>
    <row r="1738" spans="1:1" ht="13.2" x14ac:dyDescent="0.25">
      <c r="A1738" s="8"/>
    </row>
    <row r="1739" spans="1:1" ht="13.2" x14ac:dyDescent="0.25">
      <c r="A1739" s="8"/>
    </row>
    <row r="1740" spans="1:1" ht="13.2" x14ac:dyDescent="0.25">
      <c r="A1740" s="8"/>
    </row>
    <row r="1741" spans="1:1" ht="13.2" x14ac:dyDescent="0.25">
      <c r="A1741" s="8"/>
    </row>
    <row r="1742" spans="1:1" ht="13.2" x14ac:dyDescent="0.25">
      <c r="A1742" s="8"/>
    </row>
    <row r="1743" spans="1:1" ht="13.2" x14ac:dyDescent="0.25">
      <c r="A1743" s="8"/>
    </row>
    <row r="1744" spans="1:1" ht="13.2" x14ac:dyDescent="0.25">
      <c r="A1744" s="6">
        <v>1</v>
      </c>
    </row>
    <row r="1745" spans="1:1" ht="13.2" x14ac:dyDescent="0.25">
      <c r="A1745" s="8"/>
    </row>
    <row r="1746" spans="1:1" ht="13.2" x14ac:dyDescent="0.25">
      <c r="A1746" s="8"/>
    </row>
    <row r="1747" spans="1:1" ht="13.2" x14ac:dyDescent="0.25">
      <c r="A1747" s="8"/>
    </row>
    <row r="1748" spans="1:1" ht="13.2" x14ac:dyDescent="0.25">
      <c r="A1748" s="8"/>
    </row>
    <row r="1749" spans="1:1" ht="13.2" x14ac:dyDescent="0.25">
      <c r="A1749" s="8"/>
    </row>
    <row r="1750" spans="1:1" ht="13.2" x14ac:dyDescent="0.25">
      <c r="A1750" s="8"/>
    </row>
    <row r="1751" spans="1:1" ht="13.2" x14ac:dyDescent="0.25">
      <c r="A1751" s="8"/>
    </row>
    <row r="1752" spans="1:1" ht="13.2" x14ac:dyDescent="0.25">
      <c r="A1752" s="8"/>
    </row>
    <row r="1753" spans="1:1" ht="13.2" x14ac:dyDescent="0.25">
      <c r="A1753" s="8"/>
    </row>
    <row r="1754" spans="1:1" ht="13.2" x14ac:dyDescent="0.25">
      <c r="A1754" s="8"/>
    </row>
    <row r="1755" spans="1:1" ht="13.2" x14ac:dyDescent="0.25">
      <c r="A1755" s="8"/>
    </row>
    <row r="1756" spans="1:1" ht="13.2" x14ac:dyDescent="0.25">
      <c r="A1756" s="8"/>
    </row>
    <row r="1757" spans="1:1" ht="13.2" x14ac:dyDescent="0.25">
      <c r="A1757" s="8"/>
    </row>
    <row r="1758" spans="1:1" ht="13.2" x14ac:dyDescent="0.25">
      <c r="A1758" s="8"/>
    </row>
    <row r="1759" spans="1:1" ht="13.2" x14ac:dyDescent="0.25">
      <c r="A1759" s="8"/>
    </row>
    <row r="1760" spans="1:1" ht="13.2" x14ac:dyDescent="0.25">
      <c r="A1760" s="8"/>
    </row>
    <row r="1761" spans="1:1" ht="13.2" x14ac:dyDescent="0.25">
      <c r="A1761" s="8"/>
    </row>
    <row r="1762" spans="1:1" ht="13.2" x14ac:dyDescent="0.25">
      <c r="A1762" s="8"/>
    </row>
    <row r="1763" spans="1:1" ht="13.2" x14ac:dyDescent="0.25">
      <c r="A1763" s="8"/>
    </row>
    <row r="1764" spans="1:1" ht="13.2" x14ac:dyDescent="0.25">
      <c r="A1764" s="8"/>
    </row>
    <row r="1765" spans="1:1" ht="13.2" x14ac:dyDescent="0.25">
      <c r="A1765" s="8"/>
    </row>
    <row r="1766" spans="1:1" ht="13.2" x14ac:dyDescent="0.25">
      <c r="A1766" s="6">
        <v>5.3148696796342501</v>
      </c>
    </row>
    <row r="1767" spans="1:1" ht="13.2" x14ac:dyDescent="0.25">
      <c r="A1767" s="8"/>
    </row>
    <row r="1768" spans="1:1" ht="13.2" x14ac:dyDescent="0.25">
      <c r="A1768" s="8"/>
    </row>
    <row r="1769" spans="1:1" ht="13.2" x14ac:dyDescent="0.25">
      <c r="A1769" s="8"/>
    </row>
    <row r="1770" spans="1:1" ht="13.2" x14ac:dyDescent="0.25">
      <c r="A1770" s="8"/>
    </row>
    <row r="1771" spans="1:1" ht="13.2" x14ac:dyDescent="0.25">
      <c r="A1771" s="8"/>
    </row>
    <row r="1772" spans="1:1" ht="13.2" x14ac:dyDescent="0.25">
      <c r="A1772" s="8"/>
    </row>
    <row r="1773" spans="1:1" ht="13.2" x14ac:dyDescent="0.25">
      <c r="A1773" s="8"/>
    </row>
    <row r="1774" spans="1:1" ht="13.2" x14ac:dyDescent="0.25">
      <c r="A1774" s="8"/>
    </row>
    <row r="1775" spans="1:1" ht="13.2" x14ac:dyDescent="0.25">
      <c r="A1775" s="8"/>
    </row>
    <row r="1776" spans="1:1" ht="13.2" x14ac:dyDescent="0.25">
      <c r="A1776" s="8"/>
    </row>
    <row r="1777" spans="1:1" ht="13.2" x14ac:dyDescent="0.25">
      <c r="A1777" s="6">
        <v>1.5</v>
      </c>
    </row>
    <row r="1778" spans="1:1" ht="13.2" x14ac:dyDescent="0.25">
      <c r="A1778" s="8"/>
    </row>
    <row r="1779" spans="1:1" ht="13.2" x14ac:dyDescent="0.25">
      <c r="A1779" s="6">
        <v>3.8942630274282002</v>
      </c>
    </row>
    <row r="1780" spans="1:1" ht="13.2" x14ac:dyDescent="0.25">
      <c r="A1780" s="8"/>
    </row>
    <row r="1781" spans="1:1" ht="13.2" x14ac:dyDescent="0.25">
      <c r="A1781" s="8"/>
    </row>
    <row r="1782" spans="1:1" ht="13.2" x14ac:dyDescent="0.25">
      <c r="A1782" s="8"/>
    </row>
    <row r="1783" spans="1:1" ht="13.2" x14ac:dyDescent="0.25">
      <c r="A1783" s="8"/>
    </row>
    <row r="1784" spans="1:1" ht="13.2" x14ac:dyDescent="0.25">
      <c r="A1784" s="8"/>
    </row>
    <row r="1785" spans="1:1" ht="13.2" x14ac:dyDescent="0.25">
      <c r="A1785" s="8"/>
    </row>
    <row r="1786" spans="1:1" ht="13.2" x14ac:dyDescent="0.25">
      <c r="A1786" s="8"/>
    </row>
    <row r="1787" spans="1:1" ht="13.2" x14ac:dyDescent="0.25">
      <c r="A1787" s="8"/>
    </row>
    <row r="1788" spans="1:1" ht="13.2" x14ac:dyDescent="0.25">
      <c r="A1788" s="8"/>
    </row>
    <row r="1789" spans="1:1" ht="13.2" x14ac:dyDescent="0.25">
      <c r="A1789" s="8"/>
    </row>
    <row r="1790" spans="1:1" ht="13.2" x14ac:dyDescent="0.25">
      <c r="A1790" s="8"/>
    </row>
    <row r="1791" spans="1:1" ht="13.2" x14ac:dyDescent="0.25">
      <c r="A1791" s="8"/>
    </row>
    <row r="1792" spans="1:1" ht="13.2" x14ac:dyDescent="0.25">
      <c r="A1792" s="8"/>
    </row>
    <row r="1793" spans="1:1" ht="13.2" x14ac:dyDescent="0.25">
      <c r="A1793" s="8"/>
    </row>
    <row r="1794" spans="1:1" ht="13.2" x14ac:dyDescent="0.25">
      <c r="A1794" s="8"/>
    </row>
    <row r="1795" spans="1:1" ht="13.2" x14ac:dyDescent="0.25">
      <c r="A1795" s="8"/>
    </row>
    <row r="1796" spans="1:1" ht="13.2" x14ac:dyDescent="0.25">
      <c r="A1796" s="8"/>
    </row>
    <row r="1797" spans="1:1" ht="13.2" x14ac:dyDescent="0.25">
      <c r="A1797" s="8"/>
    </row>
    <row r="1798" spans="1:1" ht="13.2" x14ac:dyDescent="0.25">
      <c r="A1798" s="6">
        <v>9.5</v>
      </c>
    </row>
    <row r="1799" spans="1:1" ht="13.2" x14ac:dyDescent="0.25">
      <c r="A1799" s="6">
        <v>1.2630460994843999</v>
      </c>
    </row>
    <row r="1800" spans="1:1" ht="13.2" x14ac:dyDescent="0.25">
      <c r="A1800" s="8"/>
    </row>
    <row r="1801" spans="1:1" ht="13.2" x14ac:dyDescent="0.25">
      <c r="A1801" s="8"/>
    </row>
    <row r="1802" spans="1:1" ht="13.2" x14ac:dyDescent="0.25">
      <c r="A1802" s="6">
        <v>0.95950000000000002</v>
      </c>
    </row>
    <row r="1803" spans="1:1" ht="13.2" x14ac:dyDescent="0.25">
      <c r="A1803" s="8"/>
    </row>
    <row r="1804" spans="1:1" ht="13.2" x14ac:dyDescent="0.25">
      <c r="A1804" s="8"/>
    </row>
    <row r="1805" spans="1:1" ht="13.2" x14ac:dyDescent="0.25">
      <c r="A1805" s="8"/>
    </row>
    <row r="1806" spans="1:1" ht="13.2" x14ac:dyDescent="0.25">
      <c r="A1806" s="8"/>
    </row>
    <row r="1807" spans="1:1" ht="13.2" x14ac:dyDescent="0.25">
      <c r="A1807" s="8"/>
    </row>
    <row r="1808" spans="1:1" ht="13.2" x14ac:dyDescent="0.25">
      <c r="A1808" s="8"/>
    </row>
    <row r="1809" spans="1:1" ht="13.2" x14ac:dyDescent="0.25">
      <c r="A1809" s="8"/>
    </row>
    <row r="1810" spans="1:1" ht="13.2" x14ac:dyDescent="0.25">
      <c r="A1810" s="8"/>
    </row>
    <row r="1811" spans="1:1" ht="13.2" x14ac:dyDescent="0.25">
      <c r="A1811" s="8"/>
    </row>
    <row r="1812" spans="1:1" ht="13.2" x14ac:dyDescent="0.25">
      <c r="A1812" s="8"/>
    </row>
    <row r="1813" spans="1:1" ht="13.2" x14ac:dyDescent="0.25">
      <c r="A1813" s="8"/>
    </row>
    <row r="1814" spans="1:1" ht="13.2" x14ac:dyDescent="0.25">
      <c r="A1814" s="8"/>
    </row>
    <row r="1815" spans="1:1" ht="13.2" x14ac:dyDescent="0.25">
      <c r="A1815" s="8"/>
    </row>
    <row r="1816" spans="1:1" ht="13.2" x14ac:dyDescent="0.25">
      <c r="A1816"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G1816"/>
  <sheetViews>
    <sheetView workbookViewId="0"/>
  </sheetViews>
  <sheetFormatPr defaultColWidth="14.44140625" defaultRowHeight="15.75" customHeight="1" x14ac:dyDescent="0.25"/>
  <sheetData>
    <row r="1" spans="1:7" ht="15.75" customHeight="1" x14ac:dyDescent="0.25">
      <c r="A1" s="8" t="s">
        <v>7</v>
      </c>
      <c r="B1" s="22" t="s">
        <v>2476</v>
      </c>
      <c r="C1" s="22" t="s">
        <v>2477</v>
      </c>
      <c r="D1" s="22" t="s">
        <v>2478</v>
      </c>
      <c r="E1" s="22" t="s">
        <v>2479</v>
      </c>
      <c r="F1" s="22" t="s">
        <v>2480</v>
      </c>
      <c r="G1" s="22" t="s">
        <v>2481</v>
      </c>
    </row>
    <row r="2" spans="1:7" ht="15.75" customHeight="1" x14ac:dyDescent="0.25">
      <c r="A2" s="23" t="s">
        <v>11</v>
      </c>
      <c r="B2">
        <f t="shared" ref="B2:G2" si="0">SUM(B3:B1000)</f>
        <v>499</v>
      </c>
      <c r="C2">
        <f t="shared" si="0"/>
        <v>236</v>
      </c>
      <c r="D2">
        <f t="shared" si="0"/>
        <v>158</v>
      </c>
      <c r="E2">
        <f t="shared" si="0"/>
        <v>83</v>
      </c>
      <c r="F2">
        <f t="shared" si="0"/>
        <v>8</v>
      </c>
      <c r="G2">
        <f t="shared" si="0"/>
        <v>0</v>
      </c>
    </row>
    <row r="3" spans="1:7" ht="15.75" customHeight="1" x14ac:dyDescent="0.25">
      <c r="A3" s="6">
        <v>6914</v>
      </c>
      <c r="B3">
        <f t="shared" ref="B3:B66" si="1">IF(AND($A3&gt;0,$A3&lt;10),1,0)</f>
        <v>0</v>
      </c>
      <c r="C3">
        <f t="shared" ref="C3:C66" si="2">IF(AND($A3&gt;10,$A3&lt;100),1,0)</f>
        <v>0</v>
      </c>
      <c r="D3">
        <f t="shared" ref="D3:D66" si="3">IF(AND($A3&gt;100,$A3&lt;1000),1,0)</f>
        <v>0</v>
      </c>
      <c r="E3">
        <f t="shared" ref="E3:E66" si="4">IF(AND($A3&gt;1000,$A3&lt;10000),1,0)</f>
        <v>1</v>
      </c>
      <c r="F3">
        <f t="shared" ref="F3:F66" si="5">IF(AND($A3&gt;10000,$A3&lt;100000),1,0)</f>
        <v>0</v>
      </c>
      <c r="G3">
        <f t="shared" ref="G3:G66" si="6">IF($A3&gt;100000,1,0)</f>
        <v>0</v>
      </c>
    </row>
    <row r="4" spans="1:7" ht="15.75" customHeight="1" x14ac:dyDescent="0.25">
      <c r="A4" s="6">
        <v>3648</v>
      </c>
      <c r="B4">
        <f t="shared" si="1"/>
        <v>0</v>
      </c>
      <c r="C4">
        <f t="shared" si="2"/>
        <v>0</v>
      </c>
      <c r="D4">
        <f t="shared" si="3"/>
        <v>0</v>
      </c>
      <c r="E4">
        <f t="shared" si="4"/>
        <v>1</v>
      </c>
      <c r="F4">
        <f t="shared" si="5"/>
        <v>0</v>
      </c>
      <c r="G4">
        <f t="shared" si="6"/>
        <v>0</v>
      </c>
    </row>
    <row r="5" spans="1:7" ht="15.75" customHeight="1" x14ac:dyDescent="0.25">
      <c r="A5" s="6">
        <v>3497</v>
      </c>
      <c r="B5">
        <f t="shared" si="1"/>
        <v>0</v>
      </c>
      <c r="C5">
        <f t="shared" si="2"/>
        <v>0</v>
      </c>
      <c r="D5">
        <f t="shared" si="3"/>
        <v>0</v>
      </c>
      <c r="E5">
        <f t="shared" si="4"/>
        <v>1</v>
      </c>
      <c r="F5">
        <f t="shared" si="5"/>
        <v>0</v>
      </c>
      <c r="G5">
        <f t="shared" si="6"/>
        <v>0</v>
      </c>
    </row>
    <row r="6" spans="1:7" ht="15.75" customHeight="1" x14ac:dyDescent="0.25">
      <c r="A6" s="6">
        <v>920</v>
      </c>
      <c r="B6">
        <f t="shared" si="1"/>
        <v>0</v>
      </c>
      <c r="C6">
        <f t="shared" si="2"/>
        <v>0</v>
      </c>
      <c r="D6">
        <f t="shared" si="3"/>
        <v>1</v>
      </c>
      <c r="E6">
        <f t="shared" si="4"/>
        <v>0</v>
      </c>
      <c r="F6">
        <f t="shared" si="5"/>
        <v>0</v>
      </c>
      <c r="G6">
        <f t="shared" si="6"/>
        <v>0</v>
      </c>
    </row>
    <row r="7" spans="1:7" ht="15.75" customHeight="1" x14ac:dyDescent="0.25">
      <c r="A7" s="6">
        <v>4684</v>
      </c>
      <c r="B7">
        <f t="shared" si="1"/>
        <v>0</v>
      </c>
      <c r="C7">
        <f t="shared" si="2"/>
        <v>0</v>
      </c>
      <c r="D7">
        <f t="shared" si="3"/>
        <v>0</v>
      </c>
      <c r="E7">
        <f t="shared" si="4"/>
        <v>1</v>
      </c>
      <c r="F7">
        <f t="shared" si="5"/>
        <v>0</v>
      </c>
      <c r="G7">
        <f t="shared" si="6"/>
        <v>0</v>
      </c>
    </row>
    <row r="8" spans="1:7" ht="15.75" customHeight="1" x14ac:dyDescent="0.25">
      <c r="A8" s="6">
        <v>2526</v>
      </c>
      <c r="B8">
        <f t="shared" si="1"/>
        <v>0</v>
      </c>
      <c r="C8">
        <f t="shared" si="2"/>
        <v>0</v>
      </c>
      <c r="D8">
        <f t="shared" si="3"/>
        <v>0</v>
      </c>
      <c r="E8">
        <f t="shared" si="4"/>
        <v>1</v>
      </c>
      <c r="F8">
        <f t="shared" si="5"/>
        <v>0</v>
      </c>
      <c r="G8">
        <f t="shared" si="6"/>
        <v>0</v>
      </c>
    </row>
    <row r="9" spans="1:7" ht="15.75" customHeight="1" x14ac:dyDescent="0.25">
      <c r="A9" s="6">
        <v>1365</v>
      </c>
      <c r="B9">
        <f t="shared" si="1"/>
        <v>0</v>
      </c>
      <c r="C9">
        <f t="shared" si="2"/>
        <v>0</v>
      </c>
      <c r="D9">
        <f t="shared" si="3"/>
        <v>0</v>
      </c>
      <c r="E9">
        <f t="shared" si="4"/>
        <v>1</v>
      </c>
      <c r="F9">
        <f t="shared" si="5"/>
        <v>0</v>
      </c>
      <c r="G9">
        <f t="shared" si="6"/>
        <v>0</v>
      </c>
    </row>
    <row r="10" spans="1:7" ht="15.75" customHeight="1" x14ac:dyDescent="0.25">
      <c r="A10" s="6">
        <v>14247</v>
      </c>
      <c r="B10">
        <f t="shared" si="1"/>
        <v>0</v>
      </c>
      <c r="C10">
        <f t="shared" si="2"/>
        <v>0</v>
      </c>
      <c r="D10">
        <f t="shared" si="3"/>
        <v>0</v>
      </c>
      <c r="E10">
        <f t="shared" si="4"/>
        <v>0</v>
      </c>
      <c r="F10">
        <f t="shared" si="5"/>
        <v>1</v>
      </c>
      <c r="G10">
        <f t="shared" si="6"/>
        <v>0</v>
      </c>
    </row>
    <row r="11" spans="1:7" ht="15.75" customHeight="1" x14ac:dyDescent="0.25">
      <c r="A11" s="6">
        <v>1721</v>
      </c>
      <c r="B11">
        <f t="shared" si="1"/>
        <v>0</v>
      </c>
      <c r="C11">
        <f t="shared" si="2"/>
        <v>0</v>
      </c>
      <c r="D11">
        <f t="shared" si="3"/>
        <v>0</v>
      </c>
      <c r="E11">
        <f t="shared" si="4"/>
        <v>1</v>
      </c>
      <c r="F11">
        <f t="shared" si="5"/>
        <v>0</v>
      </c>
      <c r="G11">
        <f t="shared" si="6"/>
        <v>0</v>
      </c>
    </row>
    <row r="12" spans="1:7" ht="15.75" customHeight="1" x14ac:dyDescent="0.25">
      <c r="A12" s="6">
        <v>8681</v>
      </c>
      <c r="B12">
        <f t="shared" si="1"/>
        <v>0</v>
      </c>
      <c r="C12">
        <f t="shared" si="2"/>
        <v>0</v>
      </c>
      <c r="D12">
        <f t="shared" si="3"/>
        <v>0</v>
      </c>
      <c r="E12">
        <f t="shared" si="4"/>
        <v>1</v>
      </c>
      <c r="F12">
        <f t="shared" si="5"/>
        <v>0</v>
      </c>
      <c r="G12">
        <f t="shared" si="6"/>
        <v>0</v>
      </c>
    </row>
    <row r="13" spans="1:7" ht="15.75" customHeight="1" x14ac:dyDescent="0.25">
      <c r="A13" s="6">
        <v>581</v>
      </c>
      <c r="B13">
        <f t="shared" si="1"/>
        <v>0</v>
      </c>
      <c r="C13">
        <f t="shared" si="2"/>
        <v>0</v>
      </c>
      <c r="D13">
        <f t="shared" si="3"/>
        <v>1</v>
      </c>
      <c r="E13">
        <f t="shared" si="4"/>
        <v>0</v>
      </c>
      <c r="F13">
        <f t="shared" si="5"/>
        <v>0</v>
      </c>
      <c r="G13">
        <f t="shared" si="6"/>
        <v>0</v>
      </c>
    </row>
    <row r="14" spans="1:7" ht="15.75" customHeight="1" x14ac:dyDescent="0.25">
      <c r="A14" s="6">
        <v>13363</v>
      </c>
      <c r="B14">
        <f t="shared" si="1"/>
        <v>0</v>
      </c>
      <c r="C14">
        <f t="shared" si="2"/>
        <v>0</v>
      </c>
      <c r="D14">
        <f t="shared" si="3"/>
        <v>0</v>
      </c>
      <c r="E14">
        <f t="shared" si="4"/>
        <v>0</v>
      </c>
      <c r="F14">
        <f t="shared" si="5"/>
        <v>1</v>
      </c>
      <c r="G14">
        <f t="shared" si="6"/>
        <v>0</v>
      </c>
    </row>
    <row r="15" spans="1:7" ht="15.75" customHeight="1" x14ac:dyDescent="0.25">
      <c r="A15" s="6">
        <v>539</v>
      </c>
      <c r="B15">
        <f t="shared" si="1"/>
        <v>0</v>
      </c>
      <c r="C15">
        <f t="shared" si="2"/>
        <v>0</v>
      </c>
      <c r="D15">
        <f t="shared" si="3"/>
        <v>1</v>
      </c>
      <c r="E15">
        <f t="shared" si="4"/>
        <v>0</v>
      </c>
      <c r="F15">
        <f t="shared" si="5"/>
        <v>0</v>
      </c>
      <c r="G15">
        <f t="shared" si="6"/>
        <v>0</v>
      </c>
    </row>
    <row r="16" spans="1:7" ht="15.75" customHeight="1" x14ac:dyDescent="0.25">
      <c r="A16" s="6">
        <v>1968</v>
      </c>
      <c r="B16">
        <f t="shared" si="1"/>
        <v>0</v>
      </c>
      <c r="C16">
        <f t="shared" si="2"/>
        <v>0</v>
      </c>
      <c r="D16">
        <f t="shared" si="3"/>
        <v>0</v>
      </c>
      <c r="E16">
        <f t="shared" si="4"/>
        <v>1</v>
      </c>
      <c r="F16">
        <f t="shared" si="5"/>
        <v>0</v>
      </c>
      <c r="G16">
        <f t="shared" si="6"/>
        <v>0</v>
      </c>
    </row>
    <row r="17" spans="1:7" ht="15.75" customHeight="1" x14ac:dyDescent="0.25">
      <c r="A17" s="6">
        <v>1977</v>
      </c>
      <c r="B17">
        <f t="shared" si="1"/>
        <v>0</v>
      </c>
      <c r="C17">
        <f t="shared" si="2"/>
        <v>0</v>
      </c>
      <c r="D17">
        <f t="shared" si="3"/>
        <v>0</v>
      </c>
      <c r="E17">
        <f t="shared" si="4"/>
        <v>1</v>
      </c>
      <c r="F17">
        <f t="shared" si="5"/>
        <v>0</v>
      </c>
      <c r="G17">
        <f t="shared" si="6"/>
        <v>0</v>
      </c>
    </row>
    <row r="18" spans="1:7" ht="15.75" customHeight="1" x14ac:dyDescent="0.25">
      <c r="A18" s="6">
        <v>489</v>
      </c>
      <c r="B18">
        <f t="shared" si="1"/>
        <v>0</v>
      </c>
      <c r="C18">
        <f t="shared" si="2"/>
        <v>0</v>
      </c>
      <c r="D18">
        <f t="shared" si="3"/>
        <v>1</v>
      </c>
      <c r="E18">
        <f t="shared" si="4"/>
        <v>0</v>
      </c>
      <c r="F18">
        <f t="shared" si="5"/>
        <v>0</v>
      </c>
      <c r="G18">
        <f t="shared" si="6"/>
        <v>0</v>
      </c>
    </row>
    <row r="19" spans="1:7" ht="15.75" customHeight="1" x14ac:dyDescent="0.25">
      <c r="A19" s="6">
        <v>9383</v>
      </c>
      <c r="B19">
        <f t="shared" si="1"/>
        <v>0</v>
      </c>
      <c r="C19">
        <f t="shared" si="2"/>
        <v>0</v>
      </c>
      <c r="D19">
        <f t="shared" si="3"/>
        <v>0</v>
      </c>
      <c r="E19">
        <f t="shared" si="4"/>
        <v>1</v>
      </c>
      <c r="F19">
        <f t="shared" si="5"/>
        <v>0</v>
      </c>
      <c r="G19">
        <f t="shared" si="6"/>
        <v>0</v>
      </c>
    </row>
    <row r="20" spans="1:7" ht="15.75" customHeight="1" x14ac:dyDescent="0.25">
      <c r="A20" s="6">
        <v>7720</v>
      </c>
      <c r="B20">
        <f t="shared" si="1"/>
        <v>0</v>
      </c>
      <c r="C20">
        <f t="shared" si="2"/>
        <v>0</v>
      </c>
      <c r="D20">
        <f t="shared" si="3"/>
        <v>0</v>
      </c>
      <c r="E20">
        <f t="shared" si="4"/>
        <v>1</v>
      </c>
      <c r="F20">
        <f t="shared" si="5"/>
        <v>0</v>
      </c>
      <c r="G20">
        <f t="shared" si="6"/>
        <v>0</v>
      </c>
    </row>
    <row r="21" spans="1:7" ht="15.75" customHeight="1" x14ac:dyDescent="0.25">
      <c r="A21" s="6">
        <v>5403</v>
      </c>
      <c r="B21">
        <f t="shared" si="1"/>
        <v>0</v>
      </c>
      <c r="C21">
        <f t="shared" si="2"/>
        <v>0</v>
      </c>
      <c r="D21">
        <f t="shared" si="3"/>
        <v>0</v>
      </c>
      <c r="E21">
        <f t="shared" si="4"/>
        <v>1</v>
      </c>
      <c r="F21">
        <f t="shared" si="5"/>
        <v>0</v>
      </c>
      <c r="G21">
        <f t="shared" si="6"/>
        <v>0</v>
      </c>
    </row>
    <row r="22" spans="1:7" ht="15.75" customHeight="1" x14ac:dyDescent="0.25">
      <c r="A22" s="6">
        <v>5668</v>
      </c>
      <c r="B22">
        <f t="shared" si="1"/>
        <v>0</v>
      </c>
      <c r="C22">
        <f t="shared" si="2"/>
        <v>0</v>
      </c>
      <c r="D22">
        <f t="shared" si="3"/>
        <v>0</v>
      </c>
      <c r="E22">
        <f t="shared" si="4"/>
        <v>1</v>
      </c>
      <c r="F22">
        <f t="shared" si="5"/>
        <v>0</v>
      </c>
      <c r="G22">
        <f t="shared" si="6"/>
        <v>0</v>
      </c>
    </row>
    <row r="23" spans="1:7" ht="15.75" customHeight="1" x14ac:dyDescent="0.25">
      <c r="A23" s="6">
        <v>442</v>
      </c>
      <c r="B23">
        <f t="shared" si="1"/>
        <v>0</v>
      </c>
      <c r="C23">
        <f t="shared" si="2"/>
        <v>0</v>
      </c>
      <c r="D23">
        <f t="shared" si="3"/>
        <v>1</v>
      </c>
      <c r="E23">
        <f t="shared" si="4"/>
        <v>0</v>
      </c>
      <c r="F23">
        <f t="shared" si="5"/>
        <v>0</v>
      </c>
      <c r="G23">
        <f t="shared" si="6"/>
        <v>0</v>
      </c>
    </row>
    <row r="24" spans="1:7" ht="15.75" customHeight="1" x14ac:dyDescent="0.25">
      <c r="A24" s="6">
        <v>6722</v>
      </c>
      <c r="B24">
        <f t="shared" si="1"/>
        <v>0</v>
      </c>
      <c r="C24">
        <f t="shared" si="2"/>
        <v>0</v>
      </c>
      <c r="D24">
        <f t="shared" si="3"/>
        <v>0</v>
      </c>
      <c r="E24">
        <f t="shared" si="4"/>
        <v>1</v>
      </c>
      <c r="F24">
        <f t="shared" si="5"/>
        <v>0</v>
      </c>
      <c r="G24">
        <f t="shared" si="6"/>
        <v>0</v>
      </c>
    </row>
    <row r="25" spans="1:7" ht="15.75" customHeight="1" x14ac:dyDescent="0.25">
      <c r="A25" s="6">
        <v>10700</v>
      </c>
      <c r="B25">
        <f t="shared" si="1"/>
        <v>0</v>
      </c>
      <c r="C25">
        <f t="shared" si="2"/>
        <v>0</v>
      </c>
      <c r="D25">
        <f t="shared" si="3"/>
        <v>0</v>
      </c>
      <c r="E25">
        <f t="shared" si="4"/>
        <v>0</v>
      </c>
      <c r="F25">
        <f t="shared" si="5"/>
        <v>1</v>
      </c>
      <c r="G25">
        <f t="shared" si="6"/>
        <v>0</v>
      </c>
    </row>
    <row r="26" spans="1:7" ht="13.2" x14ac:dyDescent="0.25">
      <c r="A26" s="6">
        <v>13966</v>
      </c>
      <c r="B26">
        <f t="shared" si="1"/>
        <v>0</v>
      </c>
      <c r="C26">
        <f t="shared" si="2"/>
        <v>0</v>
      </c>
      <c r="D26">
        <f t="shared" si="3"/>
        <v>0</v>
      </c>
      <c r="E26">
        <f t="shared" si="4"/>
        <v>0</v>
      </c>
      <c r="F26">
        <f t="shared" si="5"/>
        <v>1</v>
      </c>
      <c r="G26">
        <f t="shared" si="6"/>
        <v>0</v>
      </c>
    </row>
    <row r="27" spans="1:7" ht="13.2" x14ac:dyDescent="0.25">
      <c r="A27" s="6">
        <v>5657</v>
      </c>
      <c r="B27">
        <f t="shared" si="1"/>
        <v>0</v>
      </c>
      <c r="C27">
        <f t="shared" si="2"/>
        <v>0</v>
      </c>
      <c r="D27">
        <f t="shared" si="3"/>
        <v>0</v>
      </c>
      <c r="E27">
        <f t="shared" si="4"/>
        <v>1</v>
      </c>
      <c r="F27">
        <f t="shared" si="5"/>
        <v>0</v>
      </c>
      <c r="G27">
        <f t="shared" si="6"/>
        <v>0</v>
      </c>
    </row>
    <row r="28" spans="1:7" ht="13.2" x14ac:dyDescent="0.25">
      <c r="A28" s="6">
        <v>12373</v>
      </c>
      <c r="B28">
        <f t="shared" si="1"/>
        <v>0</v>
      </c>
      <c r="C28">
        <f t="shared" si="2"/>
        <v>0</v>
      </c>
      <c r="D28">
        <f t="shared" si="3"/>
        <v>0</v>
      </c>
      <c r="E28">
        <f t="shared" si="4"/>
        <v>0</v>
      </c>
      <c r="F28">
        <f t="shared" si="5"/>
        <v>1</v>
      </c>
      <c r="G28">
        <f t="shared" si="6"/>
        <v>0</v>
      </c>
    </row>
    <row r="29" spans="1:7" ht="13.2" x14ac:dyDescent="0.25">
      <c r="A29" s="6">
        <v>15775</v>
      </c>
      <c r="B29">
        <f t="shared" si="1"/>
        <v>0</v>
      </c>
      <c r="C29">
        <f t="shared" si="2"/>
        <v>0</v>
      </c>
      <c r="D29">
        <f t="shared" si="3"/>
        <v>0</v>
      </c>
      <c r="E29">
        <f t="shared" si="4"/>
        <v>0</v>
      </c>
      <c r="F29">
        <f t="shared" si="5"/>
        <v>1</v>
      </c>
      <c r="G29">
        <f t="shared" si="6"/>
        <v>0</v>
      </c>
    </row>
    <row r="30" spans="1:7" ht="13.2" x14ac:dyDescent="0.25">
      <c r="A30" s="6">
        <v>10368</v>
      </c>
      <c r="B30">
        <f t="shared" si="1"/>
        <v>0</v>
      </c>
      <c r="C30">
        <f t="shared" si="2"/>
        <v>0</v>
      </c>
      <c r="D30">
        <f t="shared" si="3"/>
        <v>0</v>
      </c>
      <c r="E30">
        <f t="shared" si="4"/>
        <v>0</v>
      </c>
      <c r="F30">
        <f t="shared" si="5"/>
        <v>1</v>
      </c>
      <c r="G30">
        <f t="shared" si="6"/>
        <v>0</v>
      </c>
    </row>
    <row r="31" spans="1:7" ht="13.2" x14ac:dyDescent="0.25">
      <c r="A31" s="6">
        <v>5540</v>
      </c>
      <c r="B31">
        <f t="shared" si="1"/>
        <v>0</v>
      </c>
      <c r="C31">
        <f t="shared" si="2"/>
        <v>0</v>
      </c>
      <c r="D31">
        <f t="shared" si="3"/>
        <v>0</v>
      </c>
      <c r="E31">
        <f t="shared" si="4"/>
        <v>1</v>
      </c>
      <c r="F31">
        <f t="shared" si="5"/>
        <v>0</v>
      </c>
      <c r="G31">
        <f t="shared" si="6"/>
        <v>0</v>
      </c>
    </row>
    <row r="32" spans="1:7" ht="13.2" x14ac:dyDescent="0.25">
      <c r="A32" s="6">
        <v>14524</v>
      </c>
      <c r="B32">
        <f t="shared" si="1"/>
        <v>0</v>
      </c>
      <c r="C32">
        <f t="shared" si="2"/>
        <v>0</v>
      </c>
      <c r="D32">
        <f t="shared" si="3"/>
        <v>0</v>
      </c>
      <c r="E32">
        <f t="shared" si="4"/>
        <v>0</v>
      </c>
      <c r="F32">
        <f t="shared" si="5"/>
        <v>1</v>
      </c>
      <c r="G32">
        <f t="shared" si="6"/>
        <v>0</v>
      </c>
    </row>
    <row r="33" spans="1:7" ht="13.2" x14ac:dyDescent="0.25">
      <c r="A33" s="6">
        <v>6440</v>
      </c>
      <c r="B33">
        <f t="shared" si="1"/>
        <v>0</v>
      </c>
      <c r="C33">
        <f t="shared" si="2"/>
        <v>0</v>
      </c>
      <c r="D33">
        <f t="shared" si="3"/>
        <v>0</v>
      </c>
      <c r="E33">
        <f t="shared" si="4"/>
        <v>1</v>
      </c>
      <c r="F33">
        <f t="shared" si="5"/>
        <v>0</v>
      </c>
      <c r="G33">
        <f t="shared" si="6"/>
        <v>0</v>
      </c>
    </row>
    <row r="34" spans="1:7" ht="13.2" x14ac:dyDescent="0.25">
      <c r="A34" s="6">
        <v>6815</v>
      </c>
      <c r="B34">
        <f t="shared" si="1"/>
        <v>0</v>
      </c>
      <c r="C34">
        <f t="shared" si="2"/>
        <v>0</v>
      </c>
      <c r="D34">
        <f t="shared" si="3"/>
        <v>0</v>
      </c>
      <c r="E34">
        <f t="shared" si="4"/>
        <v>1</v>
      </c>
      <c r="F34">
        <f t="shared" si="5"/>
        <v>0</v>
      </c>
      <c r="G34">
        <f t="shared" si="6"/>
        <v>0</v>
      </c>
    </row>
    <row r="35" spans="1:7" ht="13.2" x14ac:dyDescent="0.25">
      <c r="A35" s="6">
        <v>4679</v>
      </c>
      <c r="B35">
        <f t="shared" si="1"/>
        <v>0</v>
      </c>
      <c r="C35">
        <f t="shared" si="2"/>
        <v>0</v>
      </c>
      <c r="D35">
        <f t="shared" si="3"/>
        <v>0</v>
      </c>
      <c r="E35">
        <f t="shared" si="4"/>
        <v>1</v>
      </c>
      <c r="F35">
        <f t="shared" si="5"/>
        <v>0</v>
      </c>
      <c r="G35">
        <f t="shared" si="6"/>
        <v>0</v>
      </c>
    </row>
    <row r="36" spans="1:7" ht="13.2" x14ac:dyDescent="0.25">
      <c r="A36" s="6">
        <v>317</v>
      </c>
      <c r="B36">
        <f t="shared" si="1"/>
        <v>0</v>
      </c>
      <c r="C36">
        <f t="shared" si="2"/>
        <v>0</v>
      </c>
      <c r="D36">
        <f t="shared" si="3"/>
        <v>1</v>
      </c>
      <c r="E36">
        <f t="shared" si="4"/>
        <v>0</v>
      </c>
      <c r="F36">
        <f t="shared" si="5"/>
        <v>0</v>
      </c>
      <c r="G36">
        <f t="shared" si="6"/>
        <v>0</v>
      </c>
    </row>
    <row r="37" spans="1:7" ht="13.2" x14ac:dyDescent="0.25">
      <c r="A37" s="6">
        <v>974</v>
      </c>
      <c r="B37">
        <f t="shared" si="1"/>
        <v>0</v>
      </c>
      <c r="C37">
        <f t="shared" si="2"/>
        <v>0</v>
      </c>
      <c r="D37">
        <f t="shared" si="3"/>
        <v>1</v>
      </c>
      <c r="E37">
        <f t="shared" si="4"/>
        <v>0</v>
      </c>
      <c r="F37">
        <f t="shared" si="5"/>
        <v>0</v>
      </c>
      <c r="G37">
        <f t="shared" si="6"/>
        <v>0</v>
      </c>
    </row>
    <row r="38" spans="1:7" ht="13.2" x14ac:dyDescent="0.25">
      <c r="A38" s="6">
        <v>1006</v>
      </c>
      <c r="B38">
        <f t="shared" si="1"/>
        <v>0</v>
      </c>
      <c r="C38">
        <f t="shared" si="2"/>
        <v>0</v>
      </c>
      <c r="D38">
        <f t="shared" si="3"/>
        <v>0</v>
      </c>
      <c r="E38">
        <f t="shared" si="4"/>
        <v>1</v>
      </c>
      <c r="F38">
        <f t="shared" si="5"/>
        <v>0</v>
      </c>
      <c r="G38">
        <f t="shared" si="6"/>
        <v>0</v>
      </c>
    </row>
    <row r="39" spans="1:7" ht="13.2" x14ac:dyDescent="0.25">
      <c r="A39" s="6">
        <v>789</v>
      </c>
      <c r="B39">
        <f t="shared" si="1"/>
        <v>0</v>
      </c>
      <c r="C39">
        <f t="shared" si="2"/>
        <v>0</v>
      </c>
      <c r="D39">
        <f t="shared" si="3"/>
        <v>1</v>
      </c>
      <c r="E39">
        <f t="shared" si="4"/>
        <v>0</v>
      </c>
      <c r="F39">
        <f t="shared" si="5"/>
        <v>0</v>
      </c>
      <c r="G39">
        <f t="shared" si="6"/>
        <v>0</v>
      </c>
    </row>
    <row r="40" spans="1:7" ht="13.2" x14ac:dyDescent="0.25">
      <c r="A40" s="6">
        <v>911</v>
      </c>
      <c r="B40">
        <f t="shared" si="1"/>
        <v>0</v>
      </c>
      <c r="C40">
        <f t="shared" si="2"/>
        <v>0</v>
      </c>
      <c r="D40">
        <f t="shared" si="3"/>
        <v>1</v>
      </c>
      <c r="E40">
        <f t="shared" si="4"/>
        <v>0</v>
      </c>
      <c r="F40">
        <f t="shared" si="5"/>
        <v>0</v>
      </c>
      <c r="G40">
        <f t="shared" si="6"/>
        <v>0</v>
      </c>
    </row>
    <row r="41" spans="1:7" ht="13.2" x14ac:dyDescent="0.25">
      <c r="A41" s="6">
        <v>3320</v>
      </c>
      <c r="B41">
        <f t="shared" si="1"/>
        <v>0</v>
      </c>
      <c r="C41">
        <f t="shared" si="2"/>
        <v>0</v>
      </c>
      <c r="D41">
        <f t="shared" si="3"/>
        <v>0</v>
      </c>
      <c r="E41">
        <f t="shared" si="4"/>
        <v>1</v>
      </c>
      <c r="F41">
        <f t="shared" si="5"/>
        <v>0</v>
      </c>
      <c r="G41">
        <f t="shared" si="6"/>
        <v>0</v>
      </c>
    </row>
    <row r="42" spans="1:7" ht="13.2" x14ac:dyDescent="0.25">
      <c r="A42" s="6">
        <v>3736</v>
      </c>
      <c r="B42">
        <f t="shared" si="1"/>
        <v>0</v>
      </c>
      <c r="C42">
        <f t="shared" si="2"/>
        <v>0</v>
      </c>
      <c r="D42">
        <f t="shared" si="3"/>
        <v>0</v>
      </c>
      <c r="E42">
        <f t="shared" si="4"/>
        <v>1</v>
      </c>
      <c r="F42">
        <f t="shared" si="5"/>
        <v>0</v>
      </c>
      <c r="G42">
        <f t="shared" si="6"/>
        <v>0</v>
      </c>
    </row>
    <row r="43" spans="1:7" ht="13.2" x14ac:dyDescent="0.25">
      <c r="A43" s="6">
        <v>271</v>
      </c>
      <c r="B43">
        <f t="shared" si="1"/>
        <v>0</v>
      </c>
      <c r="C43">
        <f t="shared" si="2"/>
        <v>0</v>
      </c>
      <c r="D43">
        <f t="shared" si="3"/>
        <v>1</v>
      </c>
      <c r="E43">
        <f t="shared" si="4"/>
        <v>0</v>
      </c>
      <c r="F43">
        <f t="shared" si="5"/>
        <v>0</v>
      </c>
      <c r="G43">
        <f t="shared" si="6"/>
        <v>0</v>
      </c>
    </row>
    <row r="44" spans="1:7" ht="13.2" x14ac:dyDescent="0.25">
      <c r="A44" s="6">
        <v>4050</v>
      </c>
      <c r="B44">
        <f t="shared" si="1"/>
        <v>0</v>
      </c>
      <c r="C44">
        <f t="shared" si="2"/>
        <v>0</v>
      </c>
      <c r="D44">
        <f t="shared" si="3"/>
        <v>0</v>
      </c>
      <c r="E44">
        <f t="shared" si="4"/>
        <v>1</v>
      </c>
      <c r="F44">
        <f t="shared" si="5"/>
        <v>0</v>
      </c>
      <c r="G44">
        <f t="shared" si="6"/>
        <v>0</v>
      </c>
    </row>
    <row r="45" spans="1:7" ht="13.2" x14ac:dyDescent="0.25">
      <c r="A45" s="6">
        <v>3586</v>
      </c>
      <c r="B45">
        <f t="shared" si="1"/>
        <v>0</v>
      </c>
      <c r="C45">
        <f t="shared" si="2"/>
        <v>0</v>
      </c>
      <c r="D45">
        <f t="shared" si="3"/>
        <v>0</v>
      </c>
      <c r="E45">
        <f t="shared" si="4"/>
        <v>1</v>
      </c>
      <c r="F45">
        <f t="shared" si="5"/>
        <v>0</v>
      </c>
      <c r="G45">
        <f t="shared" si="6"/>
        <v>0</v>
      </c>
    </row>
    <row r="46" spans="1:7" ht="13.2" x14ac:dyDescent="0.25">
      <c r="A46" s="6">
        <v>3471</v>
      </c>
      <c r="B46">
        <f t="shared" si="1"/>
        <v>0</v>
      </c>
      <c r="C46">
        <f t="shared" si="2"/>
        <v>0</v>
      </c>
      <c r="D46">
        <f t="shared" si="3"/>
        <v>0</v>
      </c>
      <c r="E46">
        <f t="shared" si="4"/>
        <v>1</v>
      </c>
      <c r="F46">
        <f t="shared" si="5"/>
        <v>0</v>
      </c>
      <c r="G46">
        <f t="shared" si="6"/>
        <v>0</v>
      </c>
    </row>
    <row r="47" spans="1:7" ht="13.2" x14ac:dyDescent="0.25">
      <c r="A47" s="6">
        <v>268</v>
      </c>
      <c r="B47">
        <f t="shared" si="1"/>
        <v>0</v>
      </c>
      <c r="C47">
        <f t="shared" si="2"/>
        <v>0</v>
      </c>
      <c r="D47">
        <f t="shared" si="3"/>
        <v>1</v>
      </c>
      <c r="E47">
        <f t="shared" si="4"/>
        <v>0</v>
      </c>
      <c r="F47">
        <f t="shared" si="5"/>
        <v>0</v>
      </c>
      <c r="G47">
        <f t="shared" si="6"/>
        <v>0</v>
      </c>
    </row>
    <row r="48" spans="1:7" ht="13.2" x14ac:dyDescent="0.25">
      <c r="A48" s="6">
        <v>3313</v>
      </c>
      <c r="B48">
        <f t="shared" si="1"/>
        <v>0</v>
      </c>
      <c r="C48">
        <f t="shared" si="2"/>
        <v>0</v>
      </c>
      <c r="D48">
        <f t="shared" si="3"/>
        <v>0</v>
      </c>
      <c r="E48">
        <f t="shared" si="4"/>
        <v>1</v>
      </c>
      <c r="F48">
        <f t="shared" si="5"/>
        <v>0</v>
      </c>
      <c r="G48">
        <f t="shared" si="6"/>
        <v>0</v>
      </c>
    </row>
    <row r="49" spans="1:7" ht="13.2" x14ac:dyDescent="0.25">
      <c r="A49" s="6">
        <v>3934</v>
      </c>
      <c r="B49">
        <f t="shared" si="1"/>
        <v>0</v>
      </c>
      <c r="C49">
        <f t="shared" si="2"/>
        <v>0</v>
      </c>
      <c r="D49">
        <f t="shared" si="3"/>
        <v>0</v>
      </c>
      <c r="E49">
        <f t="shared" si="4"/>
        <v>1</v>
      </c>
      <c r="F49">
        <f t="shared" si="5"/>
        <v>0</v>
      </c>
      <c r="G49">
        <f t="shared" si="6"/>
        <v>0</v>
      </c>
    </row>
    <row r="50" spans="1:7" ht="13.2" x14ac:dyDescent="0.25">
      <c r="A50" s="6">
        <v>4215</v>
      </c>
      <c r="B50">
        <f t="shared" si="1"/>
        <v>0</v>
      </c>
      <c r="C50">
        <f t="shared" si="2"/>
        <v>0</v>
      </c>
      <c r="D50">
        <f t="shared" si="3"/>
        <v>0</v>
      </c>
      <c r="E50">
        <f t="shared" si="4"/>
        <v>1</v>
      </c>
      <c r="F50">
        <f t="shared" si="5"/>
        <v>0</v>
      </c>
      <c r="G50">
        <f t="shared" si="6"/>
        <v>0</v>
      </c>
    </row>
    <row r="51" spans="1:7" ht="13.2" x14ac:dyDescent="0.25">
      <c r="A51" s="6">
        <v>3002</v>
      </c>
      <c r="B51">
        <f t="shared" si="1"/>
        <v>0</v>
      </c>
      <c r="C51">
        <f t="shared" si="2"/>
        <v>0</v>
      </c>
      <c r="D51">
        <f t="shared" si="3"/>
        <v>0</v>
      </c>
      <c r="E51">
        <f t="shared" si="4"/>
        <v>1</v>
      </c>
      <c r="F51">
        <f t="shared" si="5"/>
        <v>0</v>
      </c>
      <c r="G51">
        <f t="shared" si="6"/>
        <v>0</v>
      </c>
    </row>
    <row r="52" spans="1:7" ht="13.2" x14ac:dyDescent="0.25">
      <c r="A52" s="6">
        <v>2986</v>
      </c>
      <c r="B52">
        <f t="shared" si="1"/>
        <v>0</v>
      </c>
      <c r="C52">
        <f t="shared" si="2"/>
        <v>0</v>
      </c>
      <c r="D52">
        <f t="shared" si="3"/>
        <v>0</v>
      </c>
      <c r="E52">
        <f t="shared" si="4"/>
        <v>1</v>
      </c>
      <c r="F52">
        <f t="shared" si="5"/>
        <v>0</v>
      </c>
      <c r="G52">
        <f t="shared" si="6"/>
        <v>0</v>
      </c>
    </row>
    <row r="53" spans="1:7" ht="13.2" x14ac:dyDescent="0.25">
      <c r="A53" s="6">
        <v>3771</v>
      </c>
      <c r="B53">
        <f t="shared" si="1"/>
        <v>0</v>
      </c>
      <c r="C53">
        <f t="shared" si="2"/>
        <v>0</v>
      </c>
      <c r="D53">
        <f t="shared" si="3"/>
        <v>0</v>
      </c>
      <c r="E53">
        <f t="shared" si="4"/>
        <v>1</v>
      </c>
      <c r="F53">
        <f t="shared" si="5"/>
        <v>0</v>
      </c>
      <c r="G53">
        <f t="shared" si="6"/>
        <v>0</v>
      </c>
    </row>
    <row r="54" spans="1:7" ht="13.2" x14ac:dyDescent="0.25">
      <c r="A54" s="6">
        <v>3290</v>
      </c>
      <c r="B54">
        <f t="shared" si="1"/>
        <v>0</v>
      </c>
      <c r="C54">
        <f t="shared" si="2"/>
        <v>0</v>
      </c>
      <c r="D54">
        <f t="shared" si="3"/>
        <v>0</v>
      </c>
      <c r="E54">
        <f t="shared" si="4"/>
        <v>1</v>
      </c>
      <c r="F54">
        <f t="shared" si="5"/>
        <v>0</v>
      </c>
      <c r="G54">
        <f t="shared" si="6"/>
        <v>0</v>
      </c>
    </row>
    <row r="55" spans="1:7" ht="13.2" x14ac:dyDescent="0.25">
      <c r="A55" s="6">
        <v>3570</v>
      </c>
      <c r="B55">
        <f t="shared" si="1"/>
        <v>0</v>
      </c>
      <c r="C55">
        <f t="shared" si="2"/>
        <v>0</v>
      </c>
      <c r="D55">
        <f t="shared" si="3"/>
        <v>0</v>
      </c>
      <c r="E55">
        <f t="shared" si="4"/>
        <v>1</v>
      </c>
      <c r="F55">
        <f t="shared" si="5"/>
        <v>0</v>
      </c>
      <c r="G55">
        <f t="shared" si="6"/>
        <v>0</v>
      </c>
    </row>
    <row r="56" spans="1:7" ht="13.2" x14ac:dyDescent="0.25">
      <c r="A56" s="6">
        <v>3939</v>
      </c>
      <c r="B56">
        <f t="shared" si="1"/>
        <v>0</v>
      </c>
      <c r="C56">
        <f t="shared" si="2"/>
        <v>0</v>
      </c>
      <c r="D56">
        <f t="shared" si="3"/>
        <v>0</v>
      </c>
      <c r="E56">
        <f t="shared" si="4"/>
        <v>1</v>
      </c>
      <c r="F56">
        <f t="shared" si="5"/>
        <v>0</v>
      </c>
      <c r="G56">
        <f t="shared" si="6"/>
        <v>0</v>
      </c>
    </row>
    <row r="57" spans="1:7" ht="13.2" x14ac:dyDescent="0.25">
      <c r="A57" s="6">
        <v>234</v>
      </c>
      <c r="B57">
        <f t="shared" si="1"/>
        <v>0</v>
      </c>
      <c r="C57">
        <f t="shared" si="2"/>
        <v>0</v>
      </c>
      <c r="D57">
        <f t="shared" si="3"/>
        <v>1</v>
      </c>
      <c r="E57">
        <f t="shared" si="4"/>
        <v>0</v>
      </c>
      <c r="F57">
        <f t="shared" si="5"/>
        <v>0</v>
      </c>
      <c r="G57">
        <f t="shared" si="6"/>
        <v>0</v>
      </c>
    </row>
    <row r="58" spans="1:7" ht="13.2" x14ac:dyDescent="0.25">
      <c r="A58" s="6">
        <v>248</v>
      </c>
      <c r="B58">
        <f t="shared" si="1"/>
        <v>0</v>
      </c>
      <c r="C58">
        <f t="shared" si="2"/>
        <v>0</v>
      </c>
      <c r="D58">
        <f t="shared" si="3"/>
        <v>1</v>
      </c>
      <c r="E58">
        <f t="shared" si="4"/>
        <v>0</v>
      </c>
      <c r="F58">
        <f t="shared" si="5"/>
        <v>0</v>
      </c>
      <c r="G58">
        <f t="shared" si="6"/>
        <v>0</v>
      </c>
    </row>
    <row r="59" spans="1:7" ht="13.2" x14ac:dyDescent="0.25">
      <c r="A59" s="6">
        <v>684</v>
      </c>
      <c r="B59">
        <f t="shared" si="1"/>
        <v>0</v>
      </c>
      <c r="C59">
        <f t="shared" si="2"/>
        <v>0</v>
      </c>
      <c r="D59">
        <f t="shared" si="3"/>
        <v>1</v>
      </c>
      <c r="E59">
        <f t="shared" si="4"/>
        <v>0</v>
      </c>
      <c r="F59">
        <f t="shared" si="5"/>
        <v>0</v>
      </c>
      <c r="G59">
        <f t="shared" si="6"/>
        <v>0</v>
      </c>
    </row>
    <row r="60" spans="1:7" ht="13.2" x14ac:dyDescent="0.25">
      <c r="A60" s="6">
        <v>3550</v>
      </c>
      <c r="B60">
        <f t="shared" si="1"/>
        <v>0</v>
      </c>
      <c r="C60">
        <f t="shared" si="2"/>
        <v>0</v>
      </c>
      <c r="D60">
        <f t="shared" si="3"/>
        <v>0</v>
      </c>
      <c r="E60">
        <f t="shared" si="4"/>
        <v>1</v>
      </c>
      <c r="F60">
        <f t="shared" si="5"/>
        <v>0</v>
      </c>
      <c r="G60">
        <f t="shared" si="6"/>
        <v>0</v>
      </c>
    </row>
    <row r="61" spans="1:7" ht="13.2" x14ac:dyDescent="0.25">
      <c r="A61" s="6">
        <v>3753</v>
      </c>
      <c r="B61">
        <f t="shared" si="1"/>
        <v>0</v>
      </c>
      <c r="C61">
        <f t="shared" si="2"/>
        <v>0</v>
      </c>
      <c r="D61">
        <f t="shared" si="3"/>
        <v>0</v>
      </c>
      <c r="E61">
        <f t="shared" si="4"/>
        <v>1</v>
      </c>
      <c r="F61">
        <f t="shared" si="5"/>
        <v>0</v>
      </c>
      <c r="G61">
        <f t="shared" si="6"/>
        <v>0</v>
      </c>
    </row>
    <row r="62" spans="1:7" ht="13.2" x14ac:dyDescent="0.25">
      <c r="A62" s="6">
        <v>2921</v>
      </c>
      <c r="B62">
        <f t="shared" si="1"/>
        <v>0</v>
      </c>
      <c r="C62">
        <f t="shared" si="2"/>
        <v>0</v>
      </c>
      <c r="D62">
        <f t="shared" si="3"/>
        <v>0</v>
      </c>
      <c r="E62">
        <f t="shared" si="4"/>
        <v>1</v>
      </c>
      <c r="F62">
        <f t="shared" si="5"/>
        <v>0</v>
      </c>
      <c r="G62">
        <f t="shared" si="6"/>
        <v>0</v>
      </c>
    </row>
    <row r="63" spans="1:7" ht="13.2" x14ac:dyDescent="0.25">
      <c r="A63" s="6">
        <v>213</v>
      </c>
      <c r="B63">
        <f t="shared" si="1"/>
        <v>0</v>
      </c>
      <c r="C63">
        <f t="shared" si="2"/>
        <v>0</v>
      </c>
      <c r="D63">
        <f t="shared" si="3"/>
        <v>1</v>
      </c>
      <c r="E63">
        <f t="shared" si="4"/>
        <v>0</v>
      </c>
      <c r="F63">
        <f t="shared" si="5"/>
        <v>0</v>
      </c>
      <c r="G63">
        <f t="shared" si="6"/>
        <v>0</v>
      </c>
    </row>
    <row r="64" spans="1:7" ht="13.2" x14ac:dyDescent="0.25">
      <c r="A64" s="6">
        <v>120</v>
      </c>
      <c r="B64">
        <f t="shared" si="1"/>
        <v>0</v>
      </c>
      <c r="C64">
        <f t="shared" si="2"/>
        <v>0</v>
      </c>
      <c r="D64">
        <f t="shared" si="3"/>
        <v>1</v>
      </c>
      <c r="E64">
        <f t="shared" si="4"/>
        <v>0</v>
      </c>
      <c r="F64">
        <f t="shared" si="5"/>
        <v>0</v>
      </c>
      <c r="G64">
        <f t="shared" si="6"/>
        <v>0</v>
      </c>
    </row>
    <row r="65" spans="1:7" ht="13.2" x14ac:dyDescent="0.25">
      <c r="A65" s="6">
        <v>671</v>
      </c>
      <c r="B65">
        <f t="shared" si="1"/>
        <v>0</v>
      </c>
      <c r="C65">
        <f t="shared" si="2"/>
        <v>0</v>
      </c>
      <c r="D65">
        <f t="shared" si="3"/>
        <v>1</v>
      </c>
      <c r="E65">
        <f t="shared" si="4"/>
        <v>0</v>
      </c>
      <c r="F65">
        <f t="shared" si="5"/>
        <v>0</v>
      </c>
      <c r="G65">
        <f t="shared" si="6"/>
        <v>0</v>
      </c>
    </row>
    <row r="66" spans="1:7" ht="13.2" x14ac:dyDescent="0.25">
      <c r="A66" s="6">
        <v>2926</v>
      </c>
      <c r="B66">
        <f t="shared" si="1"/>
        <v>0</v>
      </c>
      <c r="C66">
        <f t="shared" si="2"/>
        <v>0</v>
      </c>
      <c r="D66">
        <f t="shared" si="3"/>
        <v>0</v>
      </c>
      <c r="E66">
        <f t="shared" si="4"/>
        <v>1</v>
      </c>
      <c r="F66">
        <f t="shared" si="5"/>
        <v>0</v>
      </c>
      <c r="G66">
        <f t="shared" si="6"/>
        <v>0</v>
      </c>
    </row>
    <row r="67" spans="1:7" ht="13.2" x14ac:dyDescent="0.25">
      <c r="A67" s="6">
        <v>2391</v>
      </c>
      <c r="B67">
        <f t="shared" ref="B67:B130" si="7">IF(AND($A67&gt;0,$A67&lt;10),1,0)</f>
        <v>0</v>
      </c>
      <c r="C67">
        <f t="shared" ref="C67:C130" si="8">IF(AND($A67&gt;10,$A67&lt;100),1,0)</f>
        <v>0</v>
      </c>
      <c r="D67">
        <f t="shared" ref="D67:D130" si="9">IF(AND($A67&gt;100,$A67&lt;1000),1,0)</f>
        <v>0</v>
      </c>
      <c r="E67">
        <f t="shared" ref="E67:E130" si="10">IF(AND($A67&gt;1000,$A67&lt;10000),1,0)</f>
        <v>1</v>
      </c>
      <c r="F67">
        <f t="shared" ref="F67:F130" si="11">IF(AND($A67&gt;10000,$A67&lt;100000),1,0)</f>
        <v>0</v>
      </c>
      <c r="G67">
        <f t="shared" ref="G67:G130" si="12">IF($A67&gt;100000,1,0)</f>
        <v>0</v>
      </c>
    </row>
    <row r="68" spans="1:7" ht="13.2" x14ac:dyDescent="0.25">
      <c r="A68" s="6">
        <v>503</v>
      </c>
      <c r="B68">
        <f t="shared" si="7"/>
        <v>0</v>
      </c>
      <c r="C68">
        <f t="shared" si="8"/>
        <v>0</v>
      </c>
      <c r="D68">
        <f t="shared" si="9"/>
        <v>1</v>
      </c>
      <c r="E68">
        <f t="shared" si="10"/>
        <v>0</v>
      </c>
      <c r="F68">
        <f t="shared" si="11"/>
        <v>0</v>
      </c>
      <c r="G68">
        <f t="shared" si="12"/>
        <v>0</v>
      </c>
    </row>
    <row r="69" spans="1:7" ht="13.2" x14ac:dyDescent="0.25">
      <c r="A69" s="6">
        <v>1304</v>
      </c>
      <c r="B69">
        <f t="shared" si="7"/>
        <v>0</v>
      </c>
      <c r="C69">
        <f t="shared" si="8"/>
        <v>0</v>
      </c>
      <c r="D69">
        <f t="shared" si="9"/>
        <v>0</v>
      </c>
      <c r="E69">
        <f t="shared" si="10"/>
        <v>1</v>
      </c>
      <c r="F69">
        <f t="shared" si="11"/>
        <v>0</v>
      </c>
      <c r="G69">
        <f t="shared" si="12"/>
        <v>0</v>
      </c>
    </row>
    <row r="70" spans="1:7" ht="13.2" x14ac:dyDescent="0.25">
      <c r="A70" s="6">
        <v>3095</v>
      </c>
      <c r="B70">
        <f t="shared" si="7"/>
        <v>0</v>
      </c>
      <c r="C70">
        <f t="shared" si="8"/>
        <v>0</v>
      </c>
      <c r="D70">
        <f t="shared" si="9"/>
        <v>0</v>
      </c>
      <c r="E70">
        <f t="shared" si="10"/>
        <v>1</v>
      </c>
      <c r="F70">
        <f t="shared" si="11"/>
        <v>0</v>
      </c>
      <c r="G70">
        <f t="shared" si="12"/>
        <v>0</v>
      </c>
    </row>
    <row r="71" spans="1:7" ht="13.2" x14ac:dyDescent="0.25">
      <c r="A71" s="6">
        <v>2154</v>
      </c>
      <c r="B71">
        <f t="shared" si="7"/>
        <v>0</v>
      </c>
      <c r="C71">
        <f t="shared" si="8"/>
        <v>0</v>
      </c>
      <c r="D71">
        <f t="shared" si="9"/>
        <v>0</v>
      </c>
      <c r="E71">
        <f t="shared" si="10"/>
        <v>1</v>
      </c>
      <c r="F71">
        <f t="shared" si="11"/>
        <v>0</v>
      </c>
      <c r="G71">
        <f t="shared" si="12"/>
        <v>0</v>
      </c>
    </row>
    <row r="72" spans="1:7" ht="13.2" x14ac:dyDescent="0.25">
      <c r="A72" s="6">
        <v>2876</v>
      </c>
      <c r="B72">
        <f t="shared" si="7"/>
        <v>0</v>
      </c>
      <c r="C72">
        <f t="shared" si="8"/>
        <v>0</v>
      </c>
      <c r="D72">
        <f t="shared" si="9"/>
        <v>0</v>
      </c>
      <c r="E72">
        <f t="shared" si="10"/>
        <v>1</v>
      </c>
      <c r="F72">
        <f t="shared" si="11"/>
        <v>0</v>
      </c>
      <c r="G72">
        <f t="shared" si="12"/>
        <v>0</v>
      </c>
    </row>
    <row r="73" spans="1:7" ht="13.2" x14ac:dyDescent="0.25">
      <c r="A73" s="6">
        <v>186</v>
      </c>
      <c r="B73">
        <f t="shared" si="7"/>
        <v>0</v>
      </c>
      <c r="C73">
        <f t="shared" si="8"/>
        <v>0</v>
      </c>
      <c r="D73">
        <f t="shared" si="9"/>
        <v>1</v>
      </c>
      <c r="E73">
        <f t="shared" si="10"/>
        <v>0</v>
      </c>
      <c r="F73">
        <f t="shared" si="11"/>
        <v>0</v>
      </c>
      <c r="G73">
        <f t="shared" si="12"/>
        <v>0</v>
      </c>
    </row>
    <row r="74" spans="1:7" ht="13.2" x14ac:dyDescent="0.25">
      <c r="A74" s="6">
        <v>170</v>
      </c>
      <c r="B74">
        <f t="shared" si="7"/>
        <v>0</v>
      </c>
      <c r="C74">
        <f t="shared" si="8"/>
        <v>0</v>
      </c>
      <c r="D74">
        <f t="shared" si="9"/>
        <v>1</v>
      </c>
      <c r="E74">
        <f t="shared" si="10"/>
        <v>0</v>
      </c>
      <c r="F74">
        <f t="shared" si="11"/>
        <v>0</v>
      </c>
      <c r="G74">
        <f t="shared" si="12"/>
        <v>0</v>
      </c>
    </row>
    <row r="75" spans="1:7" ht="13.2" x14ac:dyDescent="0.25">
      <c r="A75" s="6">
        <v>551</v>
      </c>
      <c r="B75">
        <f t="shared" si="7"/>
        <v>0</v>
      </c>
      <c r="C75">
        <f t="shared" si="8"/>
        <v>0</v>
      </c>
      <c r="D75">
        <f t="shared" si="9"/>
        <v>1</v>
      </c>
      <c r="E75">
        <f t="shared" si="10"/>
        <v>0</v>
      </c>
      <c r="F75">
        <f t="shared" si="11"/>
        <v>0</v>
      </c>
      <c r="G75">
        <f t="shared" si="12"/>
        <v>0</v>
      </c>
    </row>
    <row r="76" spans="1:7" ht="13.2" x14ac:dyDescent="0.25">
      <c r="A76" s="6">
        <v>2462</v>
      </c>
      <c r="B76">
        <f t="shared" si="7"/>
        <v>0</v>
      </c>
      <c r="C76">
        <f t="shared" si="8"/>
        <v>0</v>
      </c>
      <c r="D76">
        <f t="shared" si="9"/>
        <v>0</v>
      </c>
      <c r="E76">
        <f t="shared" si="10"/>
        <v>1</v>
      </c>
      <c r="F76">
        <f t="shared" si="11"/>
        <v>0</v>
      </c>
      <c r="G76">
        <f t="shared" si="12"/>
        <v>0</v>
      </c>
    </row>
    <row r="77" spans="1:7" ht="13.2" x14ac:dyDescent="0.25">
      <c r="A77" s="6">
        <v>2521</v>
      </c>
      <c r="B77">
        <f t="shared" si="7"/>
        <v>0</v>
      </c>
      <c r="C77">
        <f t="shared" si="8"/>
        <v>0</v>
      </c>
      <c r="D77">
        <f t="shared" si="9"/>
        <v>0</v>
      </c>
      <c r="E77">
        <f t="shared" si="10"/>
        <v>1</v>
      </c>
      <c r="F77">
        <f t="shared" si="11"/>
        <v>0</v>
      </c>
      <c r="G77">
        <f t="shared" si="12"/>
        <v>0</v>
      </c>
    </row>
    <row r="78" spans="1:7" ht="13.2" x14ac:dyDescent="0.25">
      <c r="A78" s="6">
        <v>400</v>
      </c>
      <c r="B78">
        <f t="shared" si="7"/>
        <v>0</v>
      </c>
      <c r="C78">
        <f t="shared" si="8"/>
        <v>0</v>
      </c>
      <c r="D78">
        <f t="shared" si="9"/>
        <v>1</v>
      </c>
      <c r="E78">
        <f t="shared" si="10"/>
        <v>0</v>
      </c>
      <c r="F78">
        <f t="shared" si="11"/>
        <v>0</v>
      </c>
      <c r="G78">
        <f t="shared" si="12"/>
        <v>0</v>
      </c>
    </row>
    <row r="79" spans="1:7" ht="13.2" x14ac:dyDescent="0.25">
      <c r="A79" s="6">
        <v>180</v>
      </c>
      <c r="B79">
        <f t="shared" si="7"/>
        <v>0</v>
      </c>
      <c r="C79">
        <f t="shared" si="8"/>
        <v>0</v>
      </c>
      <c r="D79">
        <f t="shared" si="9"/>
        <v>1</v>
      </c>
      <c r="E79">
        <f t="shared" si="10"/>
        <v>0</v>
      </c>
      <c r="F79">
        <f t="shared" si="11"/>
        <v>0</v>
      </c>
      <c r="G79">
        <f t="shared" si="12"/>
        <v>0</v>
      </c>
    </row>
    <row r="80" spans="1:7" ht="13.2" x14ac:dyDescent="0.25">
      <c r="A80" s="6">
        <v>2723</v>
      </c>
      <c r="B80">
        <f t="shared" si="7"/>
        <v>0</v>
      </c>
      <c r="C80">
        <f t="shared" si="8"/>
        <v>0</v>
      </c>
      <c r="D80">
        <f t="shared" si="9"/>
        <v>0</v>
      </c>
      <c r="E80">
        <f t="shared" si="10"/>
        <v>1</v>
      </c>
      <c r="F80">
        <f t="shared" si="11"/>
        <v>0</v>
      </c>
      <c r="G80">
        <f t="shared" si="12"/>
        <v>0</v>
      </c>
    </row>
    <row r="81" spans="1:7" ht="13.2" x14ac:dyDescent="0.25">
      <c r="A81" s="6">
        <v>2822</v>
      </c>
      <c r="B81">
        <f t="shared" si="7"/>
        <v>0</v>
      </c>
      <c r="C81">
        <f t="shared" si="8"/>
        <v>0</v>
      </c>
      <c r="D81">
        <f t="shared" si="9"/>
        <v>0</v>
      </c>
      <c r="E81">
        <f t="shared" si="10"/>
        <v>1</v>
      </c>
      <c r="F81">
        <f t="shared" si="11"/>
        <v>0</v>
      </c>
      <c r="G81">
        <f t="shared" si="12"/>
        <v>0</v>
      </c>
    </row>
    <row r="82" spans="1:7" ht="13.2" x14ac:dyDescent="0.25">
      <c r="A82" s="6">
        <v>174</v>
      </c>
      <c r="B82">
        <f t="shared" si="7"/>
        <v>0</v>
      </c>
      <c r="C82">
        <f t="shared" si="8"/>
        <v>0</v>
      </c>
      <c r="D82">
        <f t="shared" si="9"/>
        <v>1</v>
      </c>
      <c r="E82">
        <f t="shared" si="10"/>
        <v>0</v>
      </c>
      <c r="F82">
        <f t="shared" si="11"/>
        <v>0</v>
      </c>
      <c r="G82">
        <f t="shared" si="12"/>
        <v>0</v>
      </c>
    </row>
    <row r="83" spans="1:7" ht="13.2" x14ac:dyDescent="0.25">
      <c r="A83" s="6">
        <v>457</v>
      </c>
      <c r="B83">
        <f t="shared" si="7"/>
        <v>0</v>
      </c>
      <c r="C83">
        <f t="shared" si="8"/>
        <v>0</v>
      </c>
      <c r="D83">
        <f t="shared" si="9"/>
        <v>1</v>
      </c>
      <c r="E83">
        <f t="shared" si="10"/>
        <v>0</v>
      </c>
      <c r="F83">
        <f t="shared" si="11"/>
        <v>0</v>
      </c>
      <c r="G83">
        <f t="shared" si="12"/>
        <v>0</v>
      </c>
    </row>
    <row r="84" spans="1:7" ht="13.2" x14ac:dyDescent="0.25">
      <c r="A84" s="6">
        <v>181</v>
      </c>
      <c r="B84">
        <f t="shared" si="7"/>
        <v>0</v>
      </c>
      <c r="C84">
        <f t="shared" si="8"/>
        <v>0</v>
      </c>
      <c r="D84">
        <f t="shared" si="9"/>
        <v>1</v>
      </c>
      <c r="E84">
        <f t="shared" si="10"/>
        <v>0</v>
      </c>
      <c r="F84">
        <f t="shared" si="11"/>
        <v>0</v>
      </c>
      <c r="G84">
        <f t="shared" si="12"/>
        <v>0</v>
      </c>
    </row>
    <row r="85" spans="1:7" ht="13.2" x14ac:dyDescent="0.25">
      <c r="A85" s="6">
        <v>172</v>
      </c>
      <c r="B85">
        <f t="shared" si="7"/>
        <v>0</v>
      </c>
      <c r="C85">
        <f t="shared" si="8"/>
        <v>0</v>
      </c>
      <c r="D85">
        <f t="shared" si="9"/>
        <v>1</v>
      </c>
      <c r="E85">
        <f t="shared" si="10"/>
        <v>0</v>
      </c>
      <c r="F85">
        <f t="shared" si="11"/>
        <v>0</v>
      </c>
      <c r="G85">
        <f t="shared" si="12"/>
        <v>0</v>
      </c>
    </row>
    <row r="86" spans="1:7" ht="13.2" x14ac:dyDescent="0.25">
      <c r="A86" s="6">
        <v>346</v>
      </c>
      <c r="B86">
        <f t="shared" si="7"/>
        <v>0</v>
      </c>
      <c r="C86">
        <f t="shared" si="8"/>
        <v>0</v>
      </c>
      <c r="D86">
        <f t="shared" si="9"/>
        <v>1</v>
      </c>
      <c r="E86">
        <f t="shared" si="10"/>
        <v>0</v>
      </c>
      <c r="F86">
        <f t="shared" si="11"/>
        <v>0</v>
      </c>
      <c r="G86">
        <f t="shared" si="12"/>
        <v>0</v>
      </c>
    </row>
    <row r="87" spans="1:7" ht="13.2" x14ac:dyDescent="0.25">
      <c r="A87" s="6">
        <v>483</v>
      </c>
      <c r="B87">
        <f t="shared" si="7"/>
        <v>0</v>
      </c>
      <c r="C87">
        <f t="shared" si="8"/>
        <v>0</v>
      </c>
      <c r="D87">
        <f t="shared" si="9"/>
        <v>1</v>
      </c>
      <c r="E87">
        <f t="shared" si="10"/>
        <v>0</v>
      </c>
      <c r="F87">
        <f t="shared" si="11"/>
        <v>0</v>
      </c>
      <c r="G87">
        <f t="shared" si="12"/>
        <v>0</v>
      </c>
    </row>
    <row r="88" spans="1:7" ht="13.2" x14ac:dyDescent="0.25">
      <c r="A88" s="6">
        <v>531</v>
      </c>
      <c r="B88">
        <f t="shared" si="7"/>
        <v>0</v>
      </c>
      <c r="C88">
        <f t="shared" si="8"/>
        <v>0</v>
      </c>
      <c r="D88">
        <f t="shared" si="9"/>
        <v>1</v>
      </c>
      <c r="E88">
        <f t="shared" si="10"/>
        <v>0</v>
      </c>
      <c r="F88">
        <f t="shared" si="11"/>
        <v>0</v>
      </c>
      <c r="G88">
        <f t="shared" si="12"/>
        <v>0</v>
      </c>
    </row>
    <row r="89" spans="1:7" ht="13.2" x14ac:dyDescent="0.25">
      <c r="A89" s="6">
        <v>223</v>
      </c>
      <c r="B89">
        <f t="shared" si="7"/>
        <v>0</v>
      </c>
      <c r="C89">
        <f t="shared" si="8"/>
        <v>0</v>
      </c>
      <c r="D89">
        <f t="shared" si="9"/>
        <v>1</v>
      </c>
      <c r="E89">
        <f t="shared" si="10"/>
        <v>0</v>
      </c>
      <c r="F89">
        <f t="shared" si="11"/>
        <v>0</v>
      </c>
      <c r="G89">
        <f t="shared" si="12"/>
        <v>0</v>
      </c>
    </row>
    <row r="90" spans="1:7" ht="13.2" x14ac:dyDescent="0.25">
      <c r="A90" s="6">
        <v>167</v>
      </c>
      <c r="B90">
        <f t="shared" si="7"/>
        <v>0</v>
      </c>
      <c r="C90">
        <f t="shared" si="8"/>
        <v>0</v>
      </c>
      <c r="D90">
        <f t="shared" si="9"/>
        <v>1</v>
      </c>
      <c r="E90">
        <f t="shared" si="10"/>
        <v>0</v>
      </c>
      <c r="F90">
        <f t="shared" si="11"/>
        <v>0</v>
      </c>
      <c r="G90">
        <f t="shared" si="12"/>
        <v>0</v>
      </c>
    </row>
    <row r="91" spans="1:7" ht="13.2" x14ac:dyDescent="0.25">
      <c r="A91" s="6">
        <v>2061</v>
      </c>
      <c r="B91">
        <f t="shared" si="7"/>
        <v>0</v>
      </c>
      <c r="C91">
        <f t="shared" si="8"/>
        <v>0</v>
      </c>
      <c r="D91">
        <f t="shared" si="9"/>
        <v>0</v>
      </c>
      <c r="E91">
        <f t="shared" si="10"/>
        <v>1</v>
      </c>
      <c r="F91">
        <f t="shared" si="11"/>
        <v>0</v>
      </c>
      <c r="G91">
        <f t="shared" si="12"/>
        <v>0</v>
      </c>
    </row>
    <row r="92" spans="1:7" ht="13.2" x14ac:dyDescent="0.25">
      <c r="A92" s="6">
        <v>152</v>
      </c>
      <c r="B92">
        <f t="shared" si="7"/>
        <v>0</v>
      </c>
      <c r="C92">
        <f t="shared" si="8"/>
        <v>0</v>
      </c>
      <c r="D92">
        <f t="shared" si="9"/>
        <v>1</v>
      </c>
      <c r="E92">
        <f t="shared" si="10"/>
        <v>0</v>
      </c>
      <c r="F92">
        <f t="shared" si="11"/>
        <v>0</v>
      </c>
      <c r="G92">
        <f t="shared" si="12"/>
        <v>0</v>
      </c>
    </row>
    <row r="93" spans="1:7" ht="13.2" x14ac:dyDescent="0.25">
      <c r="A93" s="6">
        <v>2231</v>
      </c>
      <c r="B93">
        <f t="shared" si="7"/>
        <v>0</v>
      </c>
      <c r="C93">
        <f t="shared" si="8"/>
        <v>0</v>
      </c>
      <c r="D93">
        <f t="shared" si="9"/>
        <v>0</v>
      </c>
      <c r="E93">
        <f t="shared" si="10"/>
        <v>1</v>
      </c>
      <c r="F93">
        <f t="shared" si="11"/>
        <v>0</v>
      </c>
      <c r="G93">
        <f t="shared" si="12"/>
        <v>0</v>
      </c>
    </row>
    <row r="94" spans="1:7" ht="13.2" x14ac:dyDescent="0.25">
      <c r="A94" s="6">
        <v>163</v>
      </c>
      <c r="B94">
        <f t="shared" si="7"/>
        <v>0</v>
      </c>
      <c r="C94">
        <f t="shared" si="8"/>
        <v>0</v>
      </c>
      <c r="D94">
        <f t="shared" si="9"/>
        <v>1</v>
      </c>
      <c r="E94">
        <f t="shared" si="10"/>
        <v>0</v>
      </c>
      <c r="F94">
        <f t="shared" si="11"/>
        <v>0</v>
      </c>
      <c r="G94">
        <f t="shared" si="12"/>
        <v>0</v>
      </c>
    </row>
    <row r="95" spans="1:7" ht="13.2" x14ac:dyDescent="0.25">
      <c r="A95" s="6">
        <v>2074</v>
      </c>
      <c r="B95">
        <f t="shared" si="7"/>
        <v>0</v>
      </c>
      <c r="C95">
        <f t="shared" si="8"/>
        <v>0</v>
      </c>
      <c r="D95">
        <f t="shared" si="9"/>
        <v>0</v>
      </c>
      <c r="E95">
        <f t="shared" si="10"/>
        <v>1</v>
      </c>
      <c r="F95">
        <f t="shared" si="11"/>
        <v>0</v>
      </c>
      <c r="G95">
        <f t="shared" si="12"/>
        <v>0</v>
      </c>
    </row>
    <row r="96" spans="1:7" ht="13.2" x14ac:dyDescent="0.25">
      <c r="A96" s="6">
        <v>1943</v>
      </c>
      <c r="B96">
        <f t="shared" si="7"/>
        <v>0</v>
      </c>
      <c r="C96">
        <f t="shared" si="8"/>
        <v>0</v>
      </c>
      <c r="D96">
        <f t="shared" si="9"/>
        <v>0</v>
      </c>
      <c r="E96">
        <f t="shared" si="10"/>
        <v>1</v>
      </c>
      <c r="F96">
        <f t="shared" si="11"/>
        <v>0</v>
      </c>
      <c r="G96">
        <f t="shared" si="12"/>
        <v>0</v>
      </c>
    </row>
    <row r="97" spans="1:7" ht="13.2" x14ac:dyDescent="0.25">
      <c r="A97" s="6">
        <v>164</v>
      </c>
      <c r="B97">
        <f t="shared" si="7"/>
        <v>0</v>
      </c>
      <c r="C97">
        <f t="shared" si="8"/>
        <v>0</v>
      </c>
      <c r="D97">
        <f t="shared" si="9"/>
        <v>1</v>
      </c>
      <c r="E97">
        <f t="shared" si="10"/>
        <v>0</v>
      </c>
      <c r="F97">
        <f t="shared" si="11"/>
        <v>0</v>
      </c>
      <c r="G97">
        <f t="shared" si="12"/>
        <v>0</v>
      </c>
    </row>
    <row r="98" spans="1:7" ht="13.2" x14ac:dyDescent="0.25">
      <c r="A98" s="6">
        <v>331</v>
      </c>
      <c r="B98">
        <f t="shared" si="7"/>
        <v>0</v>
      </c>
      <c r="C98">
        <f t="shared" si="8"/>
        <v>0</v>
      </c>
      <c r="D98">
        <f t="shared" si="9"/>
        <v>1</v>
      </c>
      <c r="E98">
        <f t="shared" si="10"/>
        <v>0</v>
      </c>
      <c r="F98">
        <f t="shared" si="11"/>
        <v>0</v>
      </c>
      <c r="G98">
        <f t="shared" si="12"/>
        <v>0</v>
      </c>
    </row>
    <row r="99" spans="1:7" ht="13.2" x14ac:dyDescent="0.25">
      <c r="A99" s="6">
        <v>110</v>
      </c>
      <c r="B99">
        <f t="shared" si="7"/>
        <v>0</v>
      </c>
      <c r="C99">
        <f t="shared" si="8"/>
        <v>0</v>
      </c>
      <c r="D99">
        <f t="shared" si="9"/>
        <v>1</v>
      </c>
      <c r="E99">
        <f t="shared" si="10"/>
        <v>0</v>
      </c>
      <c r="F99">
        <f t="shared" si="11"/>
        <v>0</v>
      </c>
      <c r="G99">
        <f t="shared" si="12"/>
        <v>0</v>
      </c>
    </row>
    <row r="100" spans="1:7" ht="13.2" x14ac:dyDescent="0.25">
      <c r="A100" s="6">
        <v>1952</v>
      </c>
      <c r="B100">
        <f t="shared" si="7"/>
        <v>0</v>
      </c>
      <c r="C100">
        <f t="shared" si="8"/>
        <v>0</v>
      </c>
      <c r="D100">
        <f t="shared" si="9"/>
        <v>0</v>
      </c>
      <c r="E100">
        <f t="shared" si="10"/>
        <v>1</v>
      </c>
      <c r="F100">
        <f t="shared" si="11"/>
        <v>0</v>
      </c>
      <c r="G100">
        <f t="shared" si="12"/>
        <v>0</v>
      </c>
    </row>
    <row r="101" spans="1:7" ht="13.2" x14ac:dyDescent="0.25">
      <c r="A101" s="6">
        <v>1730</v>
      </c>
      <c r="B101">
        <f t="shared" si="7"/>
        <v>0</v>
      </c>
      <c r="C101">
        <f t="shared" si="8"/>
        <v>0</v>
      </c>
      <c r="D101">
        <f t="shared" si="9"/>
        <v>0</v>
      </c>
      <c r="E101">
        <f t="shared" si="10"/>
        <v>1</v>
      </c>
      <c r="F101">
        <f t="shared" si="11"/>
        <v>0</v>
      </c>
      <c r="G101">
        <f t="shared" si="12"/>
        <v>0</v>
      </c>
    </row>
    <row r="102" spans="1:7" ht="13.2" x14ac:dyDescent="0.25">
      <c r="A102" s="6">
        <v>1984</v>
      </c>
      <c r="B102">
        <f t="shared" si="7"/>
        <v>0</v>
      </c>
      <c r="C102">
        <f t="shared" si="8"/>
        <v>0</v>
      </c>
      <c r="D102">
        <f t="shared" si="9"/>
        <v>0</v>
      </c>
      <c r="E102">
        <f t="shared" si="10"/>
        <v>1</v>
      </c>
      <c r="F102">
        <f t="shared" si="11"/>
        <v>0</v>
      </c>
      <c r="G102">
        <f t="shared" si="12"/>
        <v>0</v>
      </c>
    </row>
    <row r="103" spans="1:7" ht="13.2" x14ac:dyDescent="0.25">
      <c r="A103" s="6">
        <v>1334</v>
      </c>
      <c r="B103">
        <f t="shared" si="7"/>
        <v>0</v>
      </c>
      <c r="C103">
        <f t="shared" si="8"/>
        <v>0</v>
      </c>
      <c r="D103">
        <f t="shared" si="9"/>
        <v>0</v>
      </c>
      <c r="E103">
        <f t="shared" si="10"/>
        <v>1</v>
      </c>
      <c r="F103">
        <f t="shared" si="11"/>
        <v>0</v>
      </c>
      <c r="G103">
        <f t="shared" si="12"/>
        <v>0</v>
      </c>
    </row>
    <row r="104" spans="1:7" ht="13.2" x14ac:dyDescent="0.25">
      <c r="A104" s="6">
        <v>1656</v>
      </c>
      <c r="B104">
        <f t="shared" si="7"/>
        <v>0</v>
      </c>
      <c r="C104">
        <f t="shared" si="8"/>
        <v>0</v>
      </c>
      <c r="D104">
        <f t="shared" si="9"/>
        <v>0</v>
      </c>
      <c r="E104">
        <f t="shared" si="10"/>
        <v>1</v>
      </c>
      <c r="F104">
        <f t="shared" si="11"/>
        <v>0</v>
      </c>
      <c r="G104">
        <f t="shared" si="12"/>
        <v>0</v>
      </c>
    </row>
    <row r="105" spans="1:7" ht="13.2" x14ac:dyDescent="0.25">
      <c r="A105" s="6">
        <v>380</v>
      </c>
      <c r="B105">
        <f t="shared" si="7"/>
        <v>0</v>
      </c>
      <c r="C105">
        <f t="shared" si="8"/>
        <v>0</v>
      </c>
      <c r="D105">
        <f t="shared" si="9"/>
        <v>1</v>
      </c>
      <c r="E105">
        <f t="shared" si="10"/>
        <v>0</v>
      </c>
      <c r="F105">
        <f t="shared" si="11"/>
        <v>0</v>
      </c>
      <c r="G105">
        <f t="shared" si="12"/>
        <v>0</v>
      </c>
    </row>
    <row r="106" spans="1:7" ht="13.2" x14ac:dyDescent="0.25">
      <c r="A106" s="6">
        <v>1520</v>
      </c>
      <c r="B106">
        <f t="shared" si="7"/>
        <v>0</v>
      </c>
      <c r="C106">
        <f t="shared" si="8"/>
        <v>0</v>
      </c>
      <c r="D106">
        <f t="shared" si="9"/>
        <v>0</v>
      </c>
      <c r="E106">
        <f t="shared" si="10"/>
        <v>1</v>
      </c>
      <c r="F106">
        <f t="shared" si="11"/>
        <v>0</v>
      </c>
      <c r="G106">
        <f t="shared" si="12"/>
        <v>0</v>
      </c>
    </row>
    <row r="107" spans="1:7" ht="13.2" x14ac:dyDescent="0.25">
      <c r="A107" s="6">
        <v>356</v>
      </c>
      <c r="B107">
        <f t="shared" si="7"/>
        <v>0</v>
      </c>
      <c r="C107">
        <f t="shared" si="8"/>
        <v>0</v>
      </c>
      <c r="D107">
        <f t="shared" si="9"/>
        <v>1</v>
      </c>
      <c r="E107">
        <f t="shared" si="10"/>
        <v>0</v>
      </c>
      <c r="F107">
        <f t="shared" si="11"/>
        <v>0</v>
      </c>
      <c r="G107">
        <f t="shared" si="12"/>
        <v>0</v>
      </c>
    </row>
    <row r="108" spans="1:7" ht="13.2" x14ac:dyDescent="0.25">
      <c r="A108" s="6">
        <v>1647</v>
      </c>
      <c r="B108">
        <f t="shared" si="7"/>
        <v>0</v>
      </c>
      <c r="C108">
        <f t="shared" si="8"/>
        <v>0</v>
      </c>
      <c r="D108">
        <f t="shared" si="9"/>
        <v>0</v>
      </c>
      <c r="E108">
        <f t="shared" si="10"/>
        <v>1</v>
      </c>
      <c r="F108">
        <f t="shared" si="11"/>
        <v>0</v>
      </c>
      <c r="G108">
        <f t="shared" si="12"/>
        <v>0</v>
      </c>
    </row>
    <row r="109" spans="1:7" ht="13.2" x14ac:dyDescent="0.25">
      <c r="A109" s="6">
        <v>1414</v>
      </c>
      <c r="B109">
        <f t="shared" si="7"/>
        <v>0</v>
      </c>
      <c r="C109">
        <f t="shared" si="8"/>
        <v>0</v>
      </c>
      <c r="D109">
        <f t="shared" si="9"/>
        <v>0</v>
      </c>
      <c r="E109">
        <f t="shared" si="10"/>
        <v>1</v>
      </c>
      <c r="F109">
        <f t="shared" si="11"/>
        <v>0</v>
      </c>
      <c r="G109">
        <f t="shared" si="12"/>
        <v>0</v>
      </c>
    </row>
    <row r="110" spans="1:7" ht="13.2" x14ac:dyDescent="0.25">
      <c r="A110" s="6">
        <v>1697</v>
      </c>
      <c r="B110">
        <f t="shared" si="7"/>
        <v>0</v>
      </c>
      <c r="C110">
        <f t="shared" si="8"/>
        <v>0</v>
      </c>
      <c r="D110">
        <f t="shared" si="9"/>
        <v>0</v>
      </c>
      <c r="E110">
        <f t="shared" si="10"/>
        <v>1</v>
      </c>
      <c r="F110">
        <f t="shared" si="11"/>
        <v>0</v>
      </c>
      <c r="G110">
        <f t="shared" si="12"/>
        <v>0</v>
      </c>
    </row>
    <row r="111" spans="1:7" ht="13.2" x14ac:dyDescent="0.25">
      <c r="A111" s="6">
        <v>1639</v>
      </c>
      <c r="B111">
        <f t="shared" si="7"/>
        <v>0</v>
      </c>
      <c r="C111">
        <f t="shared" si="8"/>
        <v>0</v>
      </c>
      <c r="D111">
        <f t="shared" si="9"/>
        <v>0</v>
      </c>
      <c r="E111">
        <f t="shared" si="10"/>
        <v>1</v>
      </c>
      <c r="F111">
        <f t="shared" si="11"/>
        <v>0</v>
      </c>
      <c r="G111">
        <f t="shared" si="12"/>
        <v>0</v>
      </c>
    </row>
    <row r="112" spans="1:7" ht="13.2" x14ac:dyDescent="0.25">
      <c r="A112" s="6">
        <v>364</v>
      </c>
      <c r="B112">
        <f t="shared" si="7"/>
        <v>0</v>
      </c>
      <c r="C112">
        <f t="shared" si="8"/>
        <v>0</v>
      </c>
      <c r="D112">
        <f t="shared" si="9"/>
        <v>1</v>
      </c>
      <c r="E112">
        <f t="shared" si="10"/>
        <v>0</v>
      </c>
      <c r="F112">
        <f t="shared" si="11"/>
        <v>0</v>
      </c>
      <c r="G112">
        <f t="shared" si="12"/>
        <v>0</v>
      </c>
    </row>
    <row r="113" spans="1:7" ht="13.2" x14ac:dyDescent="0.25">
      <c r="A113" s="6">
        <v>876</v>
      </c>
      <c r="B113">
        <f t="shared" si="7"/>
        <v>0</v>
      </c>
      <c r="C113">
        <f t="shared" si="8"/>
        <v>0</v>
      </c>
      <c r="D113">
        <f t="shared" si="9"/>
        <v>1</v>
      </c>
      <c r="E113">
        <f t="shared" si="10"/>
        <v>0</v>
      </c>
      <c r="F113">
        <f t="shared" si="11"/>
        <v>0</v>
      </c>
      <c r="G113">
        <f t="shared" si="12"/>
        <v>0</v>
      </c>
    </row>
    <row r="114" spans="1:7" ht="13.2" x14ac:dyDescent="0.25">
      <c r="A114" s="6">
        <v>1657</v>
      </c>
      <c r="B114">
        <f t="shared" si="7"/>
        <v>0</v>
      </c>
      <c r="C114">
        <f t="shared" si="8"/>
        <v>0</v>
      </c>
      <c r="D114">
        <f t="shared" si="9"/>
        <v>0</v>
      </c>
      <c r="E114">
        <f t="shared" si="10"/>
        <v>1</v>
      </c>
      <c r="F114">
        <f t="shared" si="11"/>
        <v>0</v>
      </c>
      <c r="G114">
        <f t="shared" si="12"/>
        <v>0</v>
      </c>
    </row>
    <row r="115" spans="1:7" ht="13.2" x14ac:dyDescent="0.25">
      <c r="A115" s="6">
        <v>1669</v>
      </c>
      <c r="B115">
        <f t="shared" si="7"/>
        <v>0</v>
      </c>
      <c r="C115">
        <f t="shared" si="8"/>
        <v>0</v>
      </c>
      <c r="D115">
        <f t="shared" si="9"/>
        <v>0</v>
      </c>
      <c r="E115">
        <f t="shared" si="10"/>
        <v>1</v>
      </c>
      <c r="F115">
        <f t="shared" si="11"/>
        <v>0</v>
      </c>
      <c r="G115">
        <f t="shared" si="12"/>
        <v>0</v>
      </c>
    </row>
    <row r="116" spans="1:7" ht="13.2" x14ac:dyDescent="0.25">
      <c r="A116" s="6">
        <v>1599</v>
      </c>
      <c r="B116">
        <f t="shared" si="7"/>
        <v>0</v>
      </c>
      <c r="C116">
        <f t="shared" si="8"/>
        <v>0</v>
      </c>
      <c r="D116">
        <f t="shared" si="9"/>
        <v>0</v>
      </c>
      <c r="E116">
        <f t="shared" si="10"/>
        <v>1</v>
      </c>
      <c r="F116">
        <f t="shared" si="11"/>
        <v>0</v>
      </c>
      <c r="G116">
        <f t="shared" si="12"/>
        <v>0</v>
      </c>
    </row>
    <row r="117" spans="1:7" ht="13.2" x14ac:dyDescent="0.25">
      <c r="A117" s="6">
        <v>1480</v>
      </c>
      <c r="B117">
        <f t="shared" si="7"/>
        <v>0</v>
      </c>
      <c r="C117">
        <f t="shared" si="8"/>
        <v>0</v>
      </c>
      <c r="D117">
        <f t="shared" si="9"/>
        <v>0</v>
      </c>
      <c r="E117">
        <f t="shared" si="10"/>
        <v>1</v>
      </c>
      <c r="F117">
        <f t="shared" si="11"/>
        <v>0</v>
      </c>
      <c r="G117">
        <f t="shared" si="12"/>
        <v>0</v>
      </c>
    </row>
    <row r="118" spans="1:7" ht="13.2" x14ac:dyDescent="0.25">
      <c r="A118" s="6">
        <v>1066</v>
      </c>
      <c r="B118">
        <f t="shared" si="7"/>
        <v>0</v>
      </c>
      <c r="C118">
        <f t="shared" si="8"/>
        <v>0</v>
      </c>
      <c r="D118">
        <f t="shared" si="9"/>
        <v>0</v>
      </c>
      <c r="E118">
        <f t="shared" si="10"/>
        <v>1</v>
      </c>
      <c r="F118">
        <f t="shared" si="11"/>
        <v>0</v>
      </c>
      <c r="G118">
        <f t="shared" si="12"/>
        <v>0</v>
      </c>
    </row>
    <row r="119" spans="1:7" ht="13.2" x14ac:dyDescent="0.25">
      <c r="A119" s="6">
        <v>340</v>
      </c>
      <c r="B119">
        <f t="shared" si="7"/>
        <v>0</v>
      </c>
      <c r="C119">
        <f t="shared" si="8"/>
        <v>0</v>
      </c>
      <c r="D119">
        <f t="shared" si="9"/>
        <v>1</v>
      </c>
      <c r="E119">
        <f t="shared" si="10"/>
        <v>0</v>
      </c>
      <c r="F119">
        <f t="shared" si="11"/>
        <v>0</v>
      </c>
      <c r="G119">
        <f t="shared" si="12"/>
        <v>0</v>
      </c>
    </row>
    <row r="120" spans="1:7" ht="13.2" x14ac:dyDescent="0.25">
      <c r="A120" s="6">
        <v>1316</v>
      </c>
      <c r="B120">
        <f t="shared" si="7"/>
        <v>0</v>
      </c>
      <c r="C120">
        <f t="shared" si="8"/>
        <v>0</v>
      </c>
      <c r="D120">
        <f t="shared" si="9"/>
        <v>0</v>
      </c>
      <c r="E120">
        <f t="shared" si="10"/>
        <v>1</v>
      </c>
      <c r="F120">
        <f t="shared" si="11"/>
        <v>0</v>
      </c>
      <c r="G120">
        <f t="shared" si="12"/>
        <v>0</v>
      </c>
    </row>
    <row r="121" spans="1:7" ht="13.2" x14ac:dyDescent="0.25">
      <c r="A121" s="6">
        <v>1355</v>
      </c>
      <c r="B121">
        <f t="shared" si="7"/>
        <v>0</v>
      </c>
      <c r="C121">
        <f t="shared" si="8"/>
        <v>0</v>
      </c>
      <c r="D121">
        <f t="shared" si="9"/>
        <v>0</v>
      </c>
      <c r="E121">
        <f t="shared" si="10"/>
        <v>1</v>
      </c>
      <c r="F121">
        <f t="shared" si="11"/>
        <v>0</v>
      </c>
      <c r="G121">
        <f t="shared" si="12"/>
        <v>0</v>
      </c>
    </row>
    <row r="122" spans="1:7" ht="13.2" x14ac:dyDescent="0.25">
      <c r="A122" s="6">
        <v>1396</v>
      </c>
      <c r="B122">
        <f t="shared" si="7"/>
        <v>0</v>
      </c>
      <c r="C122">
        <f t="shared" si="8"/>
        <v>0</v>
      </c>
      <c r="D122">
        <f t="shared" si="9"/>
        <v>0</v>
      </c>
      <c r="E122">
        <f t="shared" si="10"/>
        <v>1</v>
      </c>
      <c r="F122">
        <f t="shared" si="11"/>
        <v>0</v>
      </c>
      <c r="G122">
        <f t="shared" si="12"/>
        <v>0</v>
      </c>
    </row>
    <row r="123" spans="1:7" ht="13.2" x14ac:dyDescent="0.25">
      <c r="A123" s="6">
        <v>1023</v>
      </c>
      <c r="B123">
        <f t="shared" si="7"/>
        <v>0</v>
      </c>
      <c r="C123">
        <f t="shared" si="8"/>
        <v>0</v>
      </c>
      <c r="D123">
        <f t="shared" si="9"/>
        <v>0</v>
      </c>
      <c r="E123">
        <f t="shared" si="10"/>
        <v>1</v>
      </c>
      <c r="F123">
        <f t="shared" si="11"/>
        <v>0</v>
      </c>
      <c r="G123">
        <f t="shared" si="12"/>
        <v>0</v>
      </c>
    </row>
    <row r="124" spans="1:7" ht="13.2" x14ac:dyDescent="0.25">
      <c r="A124" s="6">
        <v>319</v>
      </c>
      <c r="B124">
        <f t="shared" si="7"/>
        <v>0</v>
      </c>
      <c r="C124">
        <f t="shared" si="8"/>
        <v>0</v>
      </c>
      <c r="D124">
        <f t="shared" si="9"/>
        <v>1</v>
      </c>
      <c r="E124">
        <f t="shared" si="10"/>
        <v>0</v>
      </c>
      <c r="F124">
        <f t="shared" si="11"/>
        <v>0</v>
      </c>
      <c r="G124">
        <f t="shared" si="12"/>
        <v>0</v>
      </c>
    </row>
    <row r="125" spans="1:7" ht="13.2" x14ac:dyDescent="0.25">
      <c r="A125" s="6">
        <v>1471</v>
      </c>
      <c r="B125">
        <f t="shared" si="7"/>
        <v>0</v>
      </c>
      <c r="C125">
        <f t="shared" si="8"/>
        <v>0</v>
      </c>
      <c r="D125">
        <f t="shared" si="9"/>
        <v>0</v>
      </c>
      <c r="E125">
        <f t="shared" si="10"/>
        <v>1</v>
      </c>
      <c r="F125">
        <f t="shared" si="11"/>
        <v>0</v>
      </c>
      <c r="G125">
        <f t="shared" si="12"/>
        <v>0</v>
      </c>
    </row>
    <row r="126" spans="1:7" ht="13.2" x14ac:dyDescent="0.25">
      <c r="A126" s="6">
        <v>1294</v>
      </c>
      <c r="B126">
        <f t="shared" si="7"/>
        <v>0</v>
      </c>
      <c r="C126">
        <f t="shared" si="8"/>
        <v>0</v>
      </c>
      <c r="D126">
        <f t="shared" si="9"/>
        <v>0</v>
      </c>
      <c r="E126">
        <f t="shared" si="10"/>
        <v>1</v>
      </c>
      <c r="F126">
        <f t="shared" si="11"/>
        <v>0</v>
      </c>
      <c r="G126">
        <f t="shared" si="12"/>
        <v>0</v>
      </c>
    </row>
    <row r="127" spans="1:7" ht="13.2" x14ac:dyDescent="0.25">
      <c r="A127" s="6">
        <v>996</v>
      </c>
      <c r="B127">
        <f t="shared" si="7"/>
        <v>0</v>
      </c>
      <c r="C127">
        <f t="shared" si="8"/>
        <v>0</v>
      </c>
      <c r="D127">
        <f t="shared" si="9"/>
        <v>1</v>
      </c>
      <c r="E127">
        <f t="shared" si="10"/>
        <v>0</v>
      </c>
      <c r="F127">
        <f t="shared" si="11"/>
        <v>0</v>
      </c>
      <c r="G127">
        <f t="shared" si="12"/>
        <v>0</v>
      </c>
    </row>
    <row r="128" spans="1:7" ht="13.2" x14ac:dyDescent="0.25">
      <c r="A128" s="6">
        <v>1172</v>
      </c>
      <c r="B128">
        <f t="shared" si="7"/>
        <v>0</v>
      </c>
      <c r="C128">
        <f t="shared" si="8"/>
        <v>0</v>
      </c>
      <c r="D128">
        <f t="shared" si="9"/>
        <v>0</v>
      </c>
      <c r="E128">
        <f t="shared" si="10"/>
        <v>1</v>
      </c>
      <c r="F128">
        <f t="shared" si="11"/>
        <v>0</v>
      </c>
      <c r="G128">
        <f t="shared" si="12"/>
        <v>0</v>
      </c>
    </row>
    <row r="129" spans="1:7" ht="13.2" x14ac:dyDescent="0.25">
      <c r="A129" s="6">
        <v>1294</v>
      </c>
      <c r="B129">
        <f t="shared" si="7"/>
        <v>0</v>
      </c>
      <c r="C129">
        <f t="shared" si="8"/>
        <v>0</v>
      </c>
      <c r="D129">
        <f t="shared" si="9"/>
        <v>0</v>
      </c>
      <c r="E129">
        <f t="shared" si="10"/>
        <v>1</v>
      </c>
      <c r="F129">
        <f t="shared" si="11"/>
        <v>0</v>
      </c>
      <c r="G129">
        <f t="shared" si="12"/>
        <v>0</v>
      </c>
    </row>
    <row r="130" spans="1:7" ht="13.2" x14ac:dyDescent="0.25">
      <c r="A130" s="6">
        <v>900</v>
      </c>
      <c r="B130">
        <f t="shared" si="7"/>
        <v>0</v>
      </c>
      <c r="C130">
        <f t="shared" si="8"/>
        <v>0</v>
      </c>
      <c r="D130">
        <f t="shared" si="9"/>
        <v>1</v>
      </c>
      <c r="E130">
        <f t="shared" si="10"/>
        <v>0</v>
      </c>
      <c r="F130">
        <f t="shared" si="11"/>
        <v>0</v>
      </c>
      <c r="G130">
        <f t="shared" si="12"/>
        <v>0</v>
      </c>
    </row>
    <row r="131" spans="1:7" ht="13.2" x14ac:dyDescent="0.25">
      <c r="A131" s="6">
        <v>1017</v>
      </c>
      <c r="B131">
        <f t="shared" ref="B131:B194" si="13">IF(AND($A131&gt;0,$A131&lt;10),1,0)</f>
        <v>0</v>
      </c>
      <c r="C131">
        <f t="shared" ref="C131:C194" si="14">IF(AND($A131&gt;10,$A131&lt;100),1,0)</f>
        <v>0</v>
      </c>
      <c r="D131">
        <f t="shared" ref="D131:D194" si="15">IF(AND($A131&gt;100,$A131&lt;1000),1,0)</f>
        <v>0</v>
      </c>
      <c r="E131">
        <f t="shared" ref="E131:E194" si="16">IF(AND($A131&gt;1000,$A131&lt;10000),1,0)</f>
        <v>1</v>
      </c>
      <c r="F131">
        <f t="shared" ref="F131:F194" si="17">IF(AND($A131&gt;10000,$A131&lt;100000),1,0)</f>
        <v>0</v>
      </c>
      <c r="G131">
        <f t="shared" ref="G131:G194" si="18">IF($A131&gt;100000,1,0)</f>
        <v>0</v>
      </c>
    </row>
    <row r="132" spans="1:7" ht="13.2" x14ac:dyDescent="0.25">
      <c r="A132" s="6">
        <v>1160</v>
      </c>
      <c r="B132">
        <f t="shared" si="13"/>
        <v>0</v>
      </c>
      <c r="C132">
        <f t="shared" si="14"/>
        <v>0</v>
      </c>
      <c r="D132">
        <f t="shared" si="15"/>
        <v>0</v>
      </c>
      <c r="E132">
        <f t="shared" si="16"/>
        <v>1</v>
      </c>
      <c r="F132">
        <f t="shared" si="17"/>
        <v>0</v>
      </c>
      <c r="G132">
        <f t="shared" si="18"/>
        <v>0</v>
      </c>
    </row>
    <row r="133" spans="1:7" ht="13.2" x14ac:dyDescent="0.25">
      <c r="A133" s="6">
        <v>1074</v>
      </c>
      <c r="B133">
        <f t="shared" si="13"/>
        <v>0</v>
      </c>
      <c r="C133">
        <f t="shared" si="14"/>
        <v>0</v>
      </c>
      <c r="D133">
        <f t="shared" si="15"/>
        <v>0</v>
      </c>
      <c r="E133">
        <f t="shared" si="16"/>
        <v>1</v>
      </c>
      <c r="F133">
        <f t="shared" si="17"/>
        <v>0</v>
      </c>
      <c r="G133">
        <f t="shared" si="18"/>
        <v>0</v>
      </c>
    </row>
    <row r="134" spans="1:7" ht="13.2" x14ac:dyDescent="0.25">
      <c r="A134" s="6">
        <v>965</v>
      </c>
      <c r="B134">
        <f t="shared" si="13"/>
        <v>0</v>
      </c>
      <c r="C134">
        <f t="shared" si="14"/>
        <v>0</v>
      </c>
      <c r="D134">
        <f t="shared" si="15"/>
        <v>1</v>
      </c>
      <c r="E134">
        <f t="shared" si="16"/>
        <v>0</v>
      </c>
      <c r="F134">
        <f t="shared" si="17"/>
        <v>0</v>
      </c>
      <c r="G134">
        <f t="shared" si="18"/>
        <v>0</v>
      </c>
    </row>
    <row r="135" spans="1:7" ht="13.2" x14ac:dyDescent="0.25">
      <c r="A135" s="6">
        <v>952</v>
      </c>
      <c r="B135">
        <f t="shared" si="13"/>
        <v>0</v>
      </c>
      <c r="C135">
        <f t="shared" si="14"/>
        <v>0</v>
      </c>
      <c r="D135">
        <f t="shared" si="15"/>
        <v>1</v>
      </c>
      <c r="E135">
        <f t="shared" si="16"/>
        <v>0</v>
      </c>
      <c r="F135">
        <f t="shared" si="17"/>
        <v>0</v>
      </c>
      <c r="G135">
        <f t="shared" si="18"/>
        <v>0</v>
      </c>
    </row>
    <row r="136" spans="1:7" ht="13.2" x14ac:dyDescent="0.25">
      <c r="A136" s="6">
        <v>929</v>
      </c>
      <c r="B136">
        <f t="shared" si="13"/>
        <v>0</v>
      </c>
      <c r="C136">
        <f t="shared" si="14"/>
        <v>0</v>
      </c>
      <c r="D136">
        <f t="shared" si="15"/>
        <v>1</v>
      </c>
      <c r="E136">
        <f t="shared" si="16"/>
        <v>0</v>
      </c>
      <c r="F136">
        <f t="shared" si="17"/>
        <v>0</v>
      </c>
      <c r="G136">
        <f t="shared" si="18"/>
        <v>0</v>
      </c>
    </row>
    <row r="137" spans="1:7" ht="13.2" x14ac:dyDescent="0.25">
      <c r="A137" s="6">
        <v>556</v>
      </c>
      <c r="B137">
        <f t="shared" si="13"/>
        <v>0</v>
      </c>
      <c r="C137">
        <f t="shared" si="14"/>
        <v>0</v>
      </c>
      <c r="D137">
        <f t="shared" si="15"/>
        <v>1</v>
      </c>
      <c r="E137">
        <f t="shared" si="16"/>
        <v>0</v>
      </c>
      <c r="F137">
        <f t="shared" si="17"/>
        <v>0</v>
      </c>
      <c r="G137">
        <f t="shared" si="18"/>
        <v>0</v>
      </c>
    </row>
    <row r="138" spans="1:7" ht="13.2" x14ac:dyDescent="0.25">
      <c r="A138" s="6">
        <v>1093</v>
      </c>
      <c r="B138">
        <f t="shared" si="13"/>
        <v>0</v>
      </c>
      <c r="C138">
        <f t="shared" si="14"/>
        <v>0</v>
      </c>
      <c r="D138">
        <f t="shared" si="15"/>
        <v>0</v>
      </c>
      <c r="E138">
        <f t="shared" si="16"/>
        <v>1</v>
      </c>
      <c r="F138">
        <f t="shared" si="17"/>
        <v>0</v>
      </c>
      <c r="G138">
        <f t="shared" si="18"/>
        <v>0</v>
      </c>
    </row>
    <row r="139" spans="1:7" ht="13.2" x14ac:dyDescent="0.25">
      <c r="A139" s="6">
        <v>1017</v>
      </c>
      <c r="B139">
        <f t="shared" si="13"/>
        <v>0</v>
      </c>
      <c r="C139">
        <f t="shared" si="14"/>
        <v>0</v>
      </c>
      <c r="D139">
        <f t="shared" si="15"/>
        <v>0</v>
      </c>
      <c r="E139">
        <f t="shared" si="16"/>
        <v>1</v>
      </c>
      <c r="F139">
        <f t="shared" si="17"/>
        <v>0</v>
      </c>
      <c r="G139">
        <f t="shared" si="18"/>
        <v>0</v>
      </c>
    </row>
    <row r="140" spans="1:7" ht="13.2" x14ac:dyDescent="0.25">
      <c r="A140" s="6">
        <v>1134</v>
      </c>
      <c r="B140">
        <f t="shared" si="13"/>
        <v>0</v>
      </c>
      <c r="C140">
        <f t="shared" si="14"/>
        <v>0</v>
      </c>
      <c r="D140">
        <f t="shared" si="15"/>
        <v>0</v>
      </c>
      <c r="E140">
        <f t="shared" si="16"/>
        <v>1</v>
      </c>
      <c r="F140">
        <f t="shared" si="17"/>
        <v>0</v>
      </c>
      <c r="G140">
        <f t="shared" si="18"/>
        <v>0</v>
      </c>
    </row>
    <row r="141" spans="1:7" ht="13.2" x14ac:dyDescent="0.25">
      <c r="A141" s="6">
        <v>763</v>
      </c>
      <c r="B141">
        <f t="shared" si="13"/>
        <v>0</v>
      </c>
      <c r="C141">
        <f t="shared" si="14"/>
        <v>0</v>
      </c>
      <c r="D141">
        <f t="shared" si="15"/>
        <v>1</v>
      </c>
      <c r="E141">
        <f t="shared" si="16"/>
        <v>0</v>
      </c>
      <c r="F141">
        <f t="shared" si="17"/>
        <v>0</v>
      </c>
      <c r="G141">
        <f t="shared" si="18"/>
        <v>0</v>
      </c>
    </row>
    <row r="142" spans="1:7" ht="13.2" x14ac:dyDescent="0.25">
      <c r="A142" s="6">
        <v>960</v>
      </c>
      <c r="B142">
        <f t="shared" si="13"/>
        <v>0</v>
      </c>
      <c r="C142">
        <f t="shared" si="14"/>
        <v>0</v>
      </c>
      <c r="D142">
        <f t="shared" si="15"/>
        <v>1</v>
      </c>
      <c r="E142">
        <f t="shared" si="16"/>
        <v>0</v>
      </c>
      <c r="F142">
        <f t="shared" si="17"/>
        <v>0</v>
      </c>
      <c r="G142">
        <f t="shared" si="18"/>
        <v>0</v>
      </c>
    </row>
    <row r="143" spans="1:7" ht="13.2" x14ac:dyDescent="0.25">
      <c r="A143" s="6">
        <v>1081</v>
      </c>
      <c r="B143">
        <f t="shared" si="13"/>
        <v>0</v>
      </c>
      <c r="C143">
        <f t="shared" si="14"/>
        <v>0</v>
      </c>
      <c r="D143">
        <f t="shared" si="15"/>
        <v>0</v>
      </c>
      <c r="E143">
        <f t="shared" si="16"/>
        <v>1</v>
      </c>
      <c r="F143">
        <f t="shared" si="17"/>
        <v>0</v>
      </c>
      <c r="G143">
        <f t="shared" si="18"/>
        <v>0</v>
      </c>
    </row>
    <row r="144" spans="1:7" ht="13.2" x14ac:dyDescent="0.25">
      <c r="A144" s="6">
        <v>1165</v>
      </c>
      <c r="B144">
        <f t="shared" si="13"/>
        <v>0</v>
      </c>
      <c r="C144">
        <f t="shared" si="14"/>
        <v>0</v>
      </c>
      <c r="D144">
        <f t="shared" si="15"/>
        <v>0</v>
      </c>
      <c r="E144">
        <f t="shared" si="16"/>
        <v>1</v>
      </c>
      <c r="F144">
        <f t="shared" si="17"/>
        <v>0</v>
      </c>
      <c r="G144">
        <f t="shared" si="18"/>
        <v>0</v>
      </c>
    </row>
    <row r="145" spans="1:7" ht="13.2" x14ac:dyDescent="0.25">
      <c r="A145" s="6">
        <v>854</v>
      </c>
      <c r="B145">
        <f t="shared" si="13"/>
        <v>0</v>
      </c>
      <c r="C145">
        <f t="shared" si="14"/>
        <v>0</v>
      </c>
      <c r="D145">
        <f t="shared" si="15"/>
        <v>1</v>
      </c>
      <c r="E145">
        <f t="shared" si="16"/>
        <v>0</v>
      </c>
      <c r="F145">
        <f t="shared" si="17"/>
        <v>0</v>
      </c>
      <c r="G145">
        <f t="shared" si="18"/>
        <v>0</v>
      </c>
    </row>
    <row r="146" spans="1:7" ht="13.2" x14ac:dyDescent="0.25">
      <c r="A146" s="6">
        <v>634</v>
      </c>
      <c r="B146">
        <f t="shared" si="13"/>
        <v>0</v>
      </c>
      <c r="C146">
        <f t="shared" si="14"/>
        <v>0</v>
      </c>
      <c r="D146">
        <f t="shared" si="15"/>
        <v>1</v>
      </c>
      <c r="E146">
        <f t="shared" si="16"/>
        <v>0</v>
      </c>
      <c r="F146">
        <f t="shared" si="17"/>
        <v>0</v>
      </c>
      <c r="G146">
        <f t="shared" si="18"/>
        <v>0</v>
      </c>
    </row>
    <row r="147" spans="1:7" ht="13.2" x14ac:dyDescent="0.25">
      <c r="A147" s="6">
        <v>773</v>
      </c>
      <c r="B147">
        <f t="shared" si="13"/>
        <v>0</v>
      </c>
      <c r="C147">
        <f t="shared" si="14"/>
        <v>0</v>
      </c>
      <c r="D147">
        <f t="shared" si="15"/>
        <v>1</v>
      </c>
      <c r="E147">
        <f t="shared" si="16"/>
        <v>0</v>
      </c>
      <c r="F147">
        <f t="shared" si="17"/>
        <v>0</v>
      </c>
      <c r="G147">
        <f t="shared" si="18"/>
        <v>0</v>
      </c>
    </row>
    <row r="148" spans="1:7" ht="13.2" x14ac:dyDescent="0.25">
      <c r="A148" s="6">
        <v>827</v>
      </c>
      <c r="B148">
        <f t="shared" si="13"/>
        <v>0</v>
      </c>
      <c r="C148">
        <f t="shared" si="14"/>
        <v>0</v>
      </c>
      <c r="D148">
        <f t="shared" si="15"/>
        <v>1</v>
      </c>
      <c r="E148">
        <f t="shared" si="16"/>
        <v>0</v>
      </c>
      <c r="F148">
        <f t="shared" si="17"/>
        <v>0</v>
      </c>
      <c r="G148">
        <f t="shared" si="18"/>
        <v>0</v>
      </c>
    </row>
    <row r="149" spans="1:7" ht="13.2" x14ac:dyDescent="0.25">
      <c r="A149" s="6">
        <v>828</v>
      </c>
      <c r="B149">
        <f t="shared" si="13"/>
        <v>0</v>
      </c>
      <c r="C149">
        <f t="shared" si="14"/>
        <v>0</v>
      </c>
      <c r="D149">
        <f t="shared" si="15"/>
        <v>1</v>
      </c>
      <c r="E149">
        <f t="shared" si="16"/>
        <v>0</v>
      </c>
      <c r="F149">
        <f t="shared" si="17"/>
        <v>0</v>
      </c>
      <c r="G149">
        <f t="shared" si="18"/>
        <v>0</v>
      </c>
    </row>
    <row r="150" spans="1:7" ht="13.2" x14ac:dyDescent="0.25">
      <c r="A150" s="6">
        <v>828</v>
      </c>
      <c r="B150">
        <f t="shared" si="13"/>
        <v>0</v>
      </c>
      <c r="C150">
        <f t="shared" si="14"/>
        <v>0</v>
      </c>
      <c r="D150">
        <f t="shared" si="15"/>
        <v>1</v>
      </c>
      <c r="E150">
        <f t="shared" si="16"/>
        <v>0</v>
      </c>
      <c r="F150">
        <f t="shared" si="17"/>
        <v>0</v>
      </c>
      <c r="G150">
        <f t="shared" si="18"/>
        <v>0</v>
      </c>
    </row>
    <row r="151" spans="1:7" ht="13.2" x14ac:dyDescent="0.25">
      <c r="A151" s="6">
        <v>657</v>
      </c>
      <c r="B151">
        <f t="shared" si="13"/>
        <v>0</v>
      </c>
      <c r="C151">
        <f t="shared" si="14"/>
        <v>0</v>
      </c>
      <c r="D151">
        <f t="shared" si="15"/>
        <v>1</v>
      </c>
      <c r="E151">
        <f t="shared" si="16"/>
        <v>0</v>
      </c>
      <c r="F151">
        <f t="shared" si="17"/>
        <v>0</v>
      </c>
      <c r="G151">
        <f t="shared" si="18"/>
        <v>0</v>
      </c>
    </row>
    <row r="152" spans="1:7" ht="13.2" x14ac:dyDescent="0.25">
      <c r="A152" s="6">
        <v>780</v>
      </c>
      <c r="B152">
        <f t="shared" si="13"/>
        <v>0</v>
      </c>
      <c r="C152">
        <f t="shared" si="14"/>
        <v>0</v>
      </c>
      <c r="D152">
        <f t="shared" si="15"/>
        <v>1</v>
      </c>
      <c r="E152">
        <f t="shared" si="16"/>
        <v>0</v>
      </c>
      <c r="F152">
        <f t="shared" si="17"/>
        <v>0</v>
      </c>
      <c r="G152">
        <f t="shared" si="18"/>
        <v>0</v>
      </c>
    </row>
    <row r="153" spans="1:7" ht="13.2" x14ac:dyDescent="0.25">
      <c r="A153" s="6">
        <v>678</v>
      </c>
      <c r="B153">
        <f t="shared" si="13"/>
        <v>0</v>
      </c>
      <c r="C153">
        <f t="shared" si="14"/>
        <v>0</v>
      </c>
      <c r="D153">
        <f t="shared" si="15"/>
        <v>1</v>
      </c>
      <c r="E153">
        <f t="shared" si="16"/>
        <v>0</v>
      </c>
      <c r="F153">
        <f t="shared" si="17"/>
        <v>0</v>
      </c>
      <c r="G153">
        <f t="shared" si="18"/>
        <v>0</v>
      </c>
    </row>
    <row r="154" spans="1:7" ht="13.2" x14ac:dyDescent="0.25">
      <c r="A154" s="6">
        <v>776</v>
      </c>
      <c r="B154">
        <f t="shared" si="13"/>
        <v>0</v>
      </c>
      <c r="C154">
        <f t="shared" si="14"/>
        <v>0</v>
      </c>
      <c r="D154">
        <f t="shared" si="15"/>
        <v>1</v>
      </c>
      <c r="E154">
        <f t="shared" si="16"/>
        <v>0</v>
      </c>
      <c r="F154">
        <f t="shared" si="17"/>
        <v>0</v>
      </c>
      <c r="G154">
        <f t="shared" si="18"/>
        <v>0</v>
      </c>
    </row>
    <row r="155" spans="1:7" ht="13.2" x14ac:dyDescent="0.25">
      <c r="A155" s="6">
        <v>552</v>
      </c>
      <c r="B155">
        <f t="shared" si="13"/>
        <v>0</v>
      </c>
      <c r="C155">
        <f t="shared" si="14"/>
        <v>0</v>
      </c>
      <c r="D155">
        <f t="shared" si="15"/>
        <v>1</v>
      </c>
      <c r="E155">
        <f t="shared" si="16"/>
        <v>0</v>
      </c>
      <c r="F155">
        <f t="shared" si="17"/>
        <v>0</v>
      </c>
      <c r="G155">
        <f t="shared" si="18"/>
        <v>0</v>
      </c>
    </row>
    <row r="156" spans="1:7" ht="13.2" x14ac:dyDescent="0.25">
      <c r="A156" s="6">
        <v>825</v>
      </c>
      <c r="B156">
        <f t="shared" si="13"/>
        <v>0</v>
      </c>
      <c r="C156">
        <f t="shared" si="14"/>
        <v>0</v>
      </c>
      <c r="D156">
        <f t="shared" si="15"/>
        <v>1</v>
      </c>
      <c r="E156">
        <f t="shared" si="16"/>
        <v>0</v>
      </c>
      <c r="F156">
        <f t="shared" si="17"/>
        <v>0</v>
      </c>
      <c r="G156">
        <f t="shared" si="18"/>
        <v>0</v>
      </c>
    </row>
    <row r="157" spans="1:7" ht="13.2" x14ac:dyDescent="0.25">
      <c r="A157" s="6">
        <v>706</v>
      </c>
      <c r="B157">
        <f t="shared" si="13"/>
        <v>0</v>
      </c>
      <c r="C157">
        <f t="shared" si="14"/>
        <v>0</v>
      </c>
      <c r="D157">
        <f t="shared" si="15"/>
        <v>1</v>
      </c>
      <c r="E157">
        <f t="shared" si="16"/>
        <v>0</v>
      </c>
      <c r="F157">
        <f t="shared" si="17"/>
        <v>0</v>
      </c>
      <c r="G157">
        <f t="shared" si="18"/>
        <v>0</v>
      </c>
    </row>
    <row r="158" spans="1:7" ht="13.2" x14ac:dyDescent="0.25">
      <c r="A158" s="6">
        <v>748</v>
      </c>
      <c r="B158">
        <f t="shared" si="13"/>
        <v>0</v>
      </c>
      <c r="C158">
        <f t="shared" si="14"/>
        <v>0</v>
      </c>
      <c r="D158">
        <f t="shared" si="15"/>
        <v>1</v>
      </c>
      <c r="E158">
        <f t="shared" si="16"/>
        <v>0</v>
      </c>
      <c r="F158">
        <f t="shared" si="17"/>
        <v>0</v>
      </c>
      <c r="G158">
        <f t="shared" si="18"/>
        <v>0</v>
      </c>
    </row>
    <row r="159" spans="1:7" ht="13.2" x14ac:dyDescent="0.25">
      <c r="A159" s="6">
        <v>664</v>
      </c>
      <c r="B159">
        <f t="shared" si="13"/>
        <v>0</v>
      </c>
      <c r="C159">
        <f t="shared" si="14"/>
        <v>0</v>
      </c>
      <c r="D159">
        <f t="shared" si="15"/>
        <v>1</v>
      </c>
      <c r="E159">
        <f t="shared" si="16"/>
        <v>0</v>
      </c>
      <c r="F159">
        <f t="shared" si="17"/>
        <v>0</v>
      </c>
      <c r="G159">
        <f t="shared" si="18"/>
        <v>0</v>
      </c>
    </row>
    <row r="160" spans="1:7" ht="13.2" x14ac:dyDescent="0.25">
      <c r="A160" s="6">
        <v>694</v>
      </c>
      <c r="B160">
        <f t="shared" si="13"/>
        <v>0</v>
      </c>
      <c r="C160">
        <f t="shared" si="14"/>
        <v>0</v>
      </c>
      <c r="D160">
        <f t="shared" si="15"/>
        <v>1</v>
      </c>
      <c r="E160">
        <f t="shared" si="16"/>
        <v>0</v>
      </c>
      <c r="F160">
        <f t="shared" si="17"/>
        <v>0</v>
      </c>
      <c r="G160">
        <f t="shared" si="18"/>
        <v>0</v>
      </c>
    </row>
    <row r="161" spans="1:7" ht="13.2" x14ac:dyDescent="0.25">
      <c r="A161" s="6">
        <v>543</v>
      </c>
      <c r="B161">
        <f t="shared" si="13"/>
        <v>0</v>
      </c>
      <c r="C161">
        <f t="shared" si="14"/>
        <v>0</v>
      </c>
      <c r="D161">
        <f t="shared" si="15"/>
        <v>1</v>
      </c>
      <c r="E161">
        <f t="shared" si="16"/>
        <v>0</v>
      </c>
      <c r="F161">
        <f t="shared" si="17"/>
        <v>0</v>
      </c>
      <c r="G161">
        <f t="shared" si="18"/>
        <v>0</v>
      </c>
    </row>
    <row r="162" spans="1:7" ht="13.2" x14ac:dyDescent="0.25">
      <c r="A162" s="6">
        <v>642</v>
      </c>
      <c r="B162">
        <f t="shared" si="13"/>
        <v>0</v>
      </c>
      <c r="C162">
        <f t="shared" si="14"/>
        <v>0</v>
      </c>
      <c r="D162">
        <f t="shared" si="15"/>
        <v>1</v>
      </c>
      <c r="E162">
        <f t="shared" si="16"/>
        <v>0</v>
      </c>
      <c r="F162">
        <f t="shared" si="17"/>
        <v>0</v>
      </c>
      <c r="G162">
        <f t="shared" si="18"/>
        <v>0</v>
      </c>
    </row>
    <row r="163" spans="1:7" ht="13.2" x14ac:dyDescent="0.25">
      <c r="A163" s="6">
        <v>497</v>
      </c>
      <c r="B163">
        <f t="shared" si="13"/>
        <v>0</v>
      </c>
      <c r="C163">
        <f t="shared" si="14"/>
        <v>0</v>
      </c>
      <c r="D163">
        <f t="shared" si="15"/>
        <v>1</v>
      </c>
      <c r="E163">
        <f t="shared" si="16"/>
        <v>0</v>
      </c>
      <c r="F163">
        <f t="shared" si="17"/>
        <v>0</v>
      </c>
      <c r="G163">
        <f t="shared" si="18"/>
        <v>0</v>
      </c>
    </row>
    <row r="164" spans="1:7" ht="13.2" x14ac:dyDescent="0.25">
      <c r="A164" s="6">
        <v>504</v>
      </c>
      <c r="B164">
        <f t="shared" si="13"/>
        <v>0</v>
      </c>
      <c r="C164">
        <f t="shared" si="14"/>
        <v>0</v>
      </c>
      <c r="D164">
        <f t="shared" si="15"/>
        <v>1</v>
      </c>
      <c r="E164">
        <f t="shared" si="16"/>
        <v>0</v>
      </c>
      <c r="F164">
        <f t="shared" si="17"/>
        <v>0</v>
      </c>
      <c r="G164">
        <f t="shared" si="18"/>
        <v>0</v>
      </c>
    </row>
    <row r="165" spans="1:7" ht="13.2" x14ac:dyDescent="0.25">
      <c r="A165" s="6">
        <v>540</v>
      </c>
      <c r="B165">
        <f t="shared" si="13"/>
        <v>0</v>
      </c>
      <c r="C165">
        <f t="shared" si="14"/>
        <v>0</v>
      </c>
      <c r="D165">
        <f t="shared" si="15"/>
        <v>1</v>
      </c>
      <c r="E165">
        <f t="shared" si="16"/>
        <v>0</v>
      </c>
      <c r="F165">
        <f t="shared" si="17"/>
        <v>0</v>
      </c>
      <c r="G165">
        <f t="shared" si="18"/>
        <v>0</v>
      </c>
    </row>
    <row r="166" spans="1:7" ht="13.2" x14ac:dyDescent="0.25">
      <c r="A166" s="6">
        <v>568</v>
      </c>
      <c r="B166">
        <f t="shared" si="13"/>
        <v>0</v>
      </c>
      <c r="C166">
        <f t="shared" si="14"/>
        <v>0</v>
      </c>
      <c r="D166">
        <f t="shared" si="15"/>
        <v>1</v>
      </c>
      <c r="E166">
        <f t="shared" si="16"/>
        <v>0</v>
      </c>
      <c r="F166">
        <f t="shared" si="17"/>
        <v>0</v>
      </c>
      <c r="G166">
        <f t="shared" si="18"/>
        <v>0</v>
      </c>
    </row>
    <row r="167" spans="1:7" ht="13.2" x14ac:dyDescent="0.25">
      <c r="A167" s="6">
        <v>596</v>
      </c>
      <c r="B167">
        <f t="shared" si="13"/>
        <v>0</v>
      </c>
      <c r="C167">
        <f t="shared" si="14"/>
        <v>0</v>
      </c>
      <c r="D167">
        <f t="shared" si="15"/>
        <v>1</v>
      </c>
      <c r="E167">
        <f t="shared" si="16"/>
        <v>0</v>
      </c>
      <c r="F167">
        <f t="shared" si="17"/>
        <v>0</v>
      </c>
      <c r="G167">
        <f t="shared" si="18"/>
        <v>0</v>
      </c>
    </row>
    <row r="168" spans="1:7" ht="13.2" x14ac:dyDescent="0.25">
      <c r="A168" s="6">
        <v>547</v>
      </c>
      <c r="B168">
        <f t="shared" si="13"/>
        <v>0</v>
      </c>
      <c r="C168">
        <f t="shared" si="14"/>
        <v>0</v>
      </c>
      <c r="D168">
        <f t="shared" si="15"/>
        <v>1</v>
      </c>
      <c r="E168">
        <f t="shared" si="16"/>
        <v>0</v>
      </c>
      <c r="F168">
        <f t="shared" si="17"/>
        <v>0</v>
      </c>
      <c r="G168">
        <f t="shared" si="18"/>
        <v>0</v>
      </c>
    </row>
    <row r="169" spans="1:7" ht="13.2" x14ac:dyDescent="0.25">
      <c r="A169" s="6">
        <v>638</v>
      </c>
      <c r="B169">
        <f t="shared" si="13"/>
        <v>0</v>
      </c>
      <c r="C169">
        <f t="shared" si="14"/>
        <v>0</v>
      </c>
      <c r="D169">
        <f t="shared" si="15"/>
        <v>1</v>
      </c>
      <c r="E169">
        <f t="shared" si="16"/>
        <v>0</v>
      </c>
      <c r="F169">
        <f t="shared" si="17"/>
        <v>0</v>
      </c>
      <c r="G169">
        <f t="shared" si="18"/>
        <v>0</v>
      </c>
    </row>
    <row r="170" spans="1:7" ht="13.2" x14ac:dyDescent="0.25">
      <c r="A170" s="6">
        <v>591</v>
      </c>
      <c r="B170">
        <f t="shared" si="13"/>
        <v>0</v>
      </c>
      <c r="C170">
        <f t="shared" si="14"/>
        <v>0</v>
      </c>
      <c r="D170">
        <f t="shared" si="15"/>
        <v>1</v>
      </c>
      <c r="E170">
        <f t="shared" si="16"/>
        <v>0</v>
      </c>
      <c r="F170">
        <f t="shared" si="17"/>
        <v>0</v>
      </c>
      <c r="G170">
        <f t="shared" si="18"/>
        <v>0</v>
      </c>
    </row>
    <row r="171" spans="1:7" ht="13.2" x14ac:dyDescent="0.25">
      <c r="A171" s="6">
        <v>590</v>
      </c>
      <c r="B171">
        <f t="shared" si="13"/>
        <v>0</v>
      </c>
      <c r="C171">
        <f t="shared" si="14"/>
        <v>0</v>
      </c>
      <c r="D171">
        <f t="shared" si="15"/>
        <v>1</v>
      </c>
      <c r="E171">
        <f t="shared" si="16"/>
        <v>0</v>
      </c>
      <c r="F171">
        <f t="shared" si="17"/>
        <v>0</v>
      </c>
      <c r="G171">
        <f t="shared" si="18"/>
        <v>0</v>
      </c>
    </row>
    <row r="172" spans="1:7" ht="13.2" x14ac:dyDescent="0.25">
      <c r="A172" s="6">
        <v>634</v>
      </c>
      <c r="B172">
        <f t="shared" si="13"/>
        <v>0</v>
      </c>
      <c r="C172">
        <f t="shared" si="14"/>
        <v>0</v>
      </c>
      <c r="D172">
        <f t="shared" si="15"/>
        <v>1</v>
      </c>
      <c r="E172">
        <f t="shared" si="16"/>
        <v>0</v>
      </c>
      <c r="F172">
        <f t="shared" si="17"/>
        <v>0</v>
      </c>
      <c r="G172">
        <f t="shared" si="18"/>
        <v>0</v>
      </c>
    </row>
    <row r="173" spans="1:7" ht="13.2" x14ac:dyDescent="0.25">
      <c r="A173" s="6">
        <v>50</v>
      </c>
      <c r="B173">
        <f t="shared" si="13"/>
        <v>0</v>
      </c>
      <c r="C173">
        <f t="shared" si="14"/>
        <v>1</v>
      </c>
      <c r="D173">
        <f t="shared" si="15"/>
        <v>0</v>
      </c>
      <c r="E173">
        <f t="shared" si="16"/>
        <v>0</v>
      </c>
      <c r="F173">
        <f t="shared" si="17"/>
        <v>0</v>
      </c>
      <c r="G173">
        <f t="shared" si="18"/>
        <v>0</v>
      </c>
    </row>
    <row r="174" spans="1:7" ht="13.2" x14ac:dyDescent="0.25">
      <c r="A174" s="6">
        <v>674</v>
      </c>
      <c r="B174">
        <f t="shared" si="13"/>
        <v>0</v>
      </c>
      <c r="C174">
        <f t="shared" si="14"/>
        <v>0</v>
      </c>
      <c r="D174">
        <f t="shared" si="15"/>
        <v>1</v>
      </c>
      <c r="E174">
        <f t="shared" si="16"/>
        <v>0</v>
      </c>
      <c r="F174">
        <f t="shared" si="17"/>
        <v>0</v>
      </c>
      <c r="G174">
        <f t="shared" si="18"/>
        <v>0</v>
      </c>
    </row>
    <row r="175" spans="1:7" ht="13.2" x14ac:dyDescent="0.25">
      <c r="A175" s="6">
        <v>581</v>
      </c>
      <c r="B175">
        <f t="shared" si="13"/>
        <v>0</v>
      </c>
      <c r="C175">
        <f t="shared" si="14"/>
        <v>0</v>
      </c>
      <c r="D175">
        <f t="shared" si="15"/>
        <v>1</v>
      </c>
      <c r="E175">
        <f t="shared" si="16"/>
        <v>0</v>
      </c>
      <c r="F175">
        <f t="shared" si="17"/>
        <v>0</v>
      </c>
      <c r="G175">
        <f t="shared" si="18"/>
        <v>0</v>
      </c>
    </row>
    <row r="176" spans="1:7" ht="13.2" x14ac:dyDescent="0.25">
      <c r="A176" s="6">
        <v>558</v>
      </c>
      <c r="B176">
        <f t="shared" si="13"/>
        <v>0</v>
      </c>
      <c r="C176">
        <f t="shared" si="14"/>
        <v>0</v>
      </c>
      <c r="D176">
        <f t="shared" si="15"/>
        <v>1</v>
      </c>
      <c r="E176">
        <f t="shared" si="16"/>
        <v>0</v>
      </c>
      <c r="F176">
        <f t="shared" si="17"/>
        <v>0</v>
      </c>
      <c r="G176">
        <f t="shared" si="18"/>
        <v>0</v>
      </c>
    </row>
    <row r="177" spans="1:7" ht="13.2" x14ac:dyDescent="0.25">
      <c r="A177" s="6">
        <v>442</v>
      </c>
      <c r="B177">
        <f t="shared" si="13"/>
        <v>0</v>
      </c>
      <c r="C177">
        <f t="shared" si="14"/>
        <v>0</v>
      </c>
      <c r="D177">
        <f t="shared" si="15"/>
        <v>1</v>
      </c>
      <c r="E177">
        <f t="shared" si="16"/>
        <v>0</v>
      </c>
      <c r="F177">
        <f t="shared" si="17"/>
        <v>0</v>
      </c>
      <c r="G177">
        <f t="shared" si="18"/>
        <v>0</v>
      </c>
    </row>
    <row r="178" spans="1:7" ht="13.2" x14ac:dyDescent="0.25">
      <c r="A178" s="6">
        <v>557</v>
      </c>
      <c r="B178">
        <f t="shared" si="13"/>
        <v>0</v>
      </c>
      <c r="C178">
        <f t="shared" si="14"/>
        <v>0</v>
      </c>
      <c r="D178">
        <f t="shared" si="15"/>
        <v>1</v>
      </c>
      <c r="E178">
        <f t="shared" si="16"/>
        <v>0</v>
      </c>
      <c r="F178">
        <f t="shared" si="17"/>
        <v>0</v>
      </c>
      <c r="G178">
        <f t="shared" si="18"/>
        <v>0</v>
      </c>
    </row>
    <row r="179" spans="1:7" ht="13.2" x14ac:dyDescent="0.25">
      <c r="A179" s="6">
        <v>454</v>
      </c>
      <c r="B179">
        <f t="shared" si="13"/>
        <v>0</v>
      </c>
      <c r="C179">
        <f t="shared" si="14"/>
        <v>0</v>
      </c>
      <c r="D179">
        <f t="shared" si="15"/>
        <v>1</v>
      </c>
      <c r="E179">
        <f t="shared" si="16"/>
        <v>0</v>
      </c>
      <c r="F179">
        <f t="shared" si="17"/>
        <v>0</v>
      </c>
      <c r="G179">
        <f t="shared" si="18"/>
        <v>0</v>
      </c>
    </row>
    <row r="180" spans="1:7" ht="13.2" x14ac:dyDescent="0.25">
      <c r="A180" s="6">
        <v>487</v>
      </c>
      <c r="B180">
        <f t="shared" si="13"/>
        <v>0</v>
      </c>
      <c r="C180">
        <f t="shared" si="14"/>
        <v>0</v>
      </c>
      <c r="D180">
        <f t="shared" si="15"/>
        <v>1</v>
      </c>
      <c r="E180">
        <f t="shared" si="16"/>
        <v>0</v>
      </c>
      <c r="F180">
        <f t="shared" si="17"/>
        <v>0</v>
      </c>
      <c r="G180">
        <f t="shared" si="18"/>
        <v>0</v>
      </c>
    </row>
    <row r="181" spans="1:7" ht="13.2" x14ac:dyDescent="0.25">
      <c r="A181" s="6">
        <v>403</v>
      </c>
      <c r="B181">
        <f t="shared" si="13"/>
        <v>0</v>
      </c>
      <c r="C181">
        <f t="shared" si="14"/>
        <v>0</v>
      </c>
      <c r="D181">
        <f t="shared" si="15"/>
        <v>1</v>
      </c>
      <c r="E181">
        <f t="shared" si="16"/>
        <v>0</v>
      </c>
      <c r="F181">
        <f t="shared" si="17"/>
        <v>0</v>
      </c>
      <c r="G181">
        <f t="shared" si="18"/>
        <v>0</v>
      </c>
    </row>
    <row r="182" spans="1:7" ht="13.2" x14ac:dyDescent="0.25">
      <c r="A182" s="6">
        <v>432</v>
      </c>
      <c r="B182">
        <f t="shared" si="13"/>
        <v>0</v>
      </c>
      <c r="C182">
        <f t="shared" si="14"/>
        <v>0</v>
      </c>
      <c r="D182">
        <f t="shared" si="15"/>
        <v>1</v>
      </c>
      <c r="E182">
        <f t="shared" si="16"/>
        <v>0</v>
      </c>
      <c r="F182">
        <f t="shared" si="17"/>
        <v>0</v>
      </c>
      <c r="G182">
        <f t="shared" si="18"/>
        <v>0</v>
      </c>
    </row>
    <row r="183" spans="1:7" ht="13.2" x14ac:dyDescent="0.25">
      <c r="A183" s="6">
        <v>43</v>
      </c>
      <c r="B183">
        <f t="shared" si="13"/>
        <v>0</v>
      </c>
      <c r="C183">
        <f t="shared" si="14"/>
        <v>1</v>
      </c>
      <c r="D183">
        <f t="shared" si="15"/>
        <v>0</v>
      </c>
      <c r="E183">
        <f t="shared" si="16"/>
        <v>0</v>
      </c>
      <c r="F183">
        <f t="shared" si="17"/>
        <v>0</v>
      </c>
      <c r="G183">
        <f t="shared" si="18"/>
        <v>0</v>
      </c>
    </row>
    <row r="184" spans="1:7" ht="13.2" x14ac:dyDescent="0.25">
      <c r="A184" s="6">
        <v>409</v>
      </c>
      <c r="B184">
        <f t="shared" si="13"/>
        <v>0</v>
      </c>
      <c r="C184">
        <f t="shared" si="14"/>
        <v>0</v>
      </c>
      <c r="D184">
        <f t="shared" si="15"/>
        <v>1</v>
      </c>
      <c r="E184">
        <f t="shared" si="16"/>
        <v>0</v>
      </c>
      <c r="F184">
        <f t="shared" si="17"/>
        <v>0</v>
      </c>
      <c r="G184">
        <f t="shared" si="18"/>
        <v>0</v>
      </c>
    </row>
    <row r="185" spans="1:7" ht="13.2" x14ac:dyDescent="0.25">
      <c r="A185" s="6">
        <v>538</v>
      </c>
      <c r="B185">
        <f t="shared" si="13"/>
        <v>0</v>
      </c>
      <c r="C185">
        <f t="shared" si="14"/>
        <v>0</v>
      </c>
      <c r="D185">
        <f t="shared" si="15"/>
        <v>1</v>
      </c>
      <c r="E185">
        <f t="shared" si="16"/>
        <v>0</v>
      </c>
      <c r="F185">
        <f t="shared" si="17"/>
        <v>0</v>
      </c>
      <c r="G185">
        <f t="shared" si="18"/>
        <v>0</v>
      </c>
    </row>
    <row r="186" spans="1:7" ht="13.2" x14ac:dyDescent="0.25">
      <c r="A186" s="6">
        <v>611</v>
      </c>
      <c r="B186">
        <f t="shared" si="13"/>
        <v>0</v>
      </c>
      <c r="C186">
        <f t="shared" si="14"/>
        <v>0</v>
      </c>
      <c r="D186">
        <f t="shared" si="15"/>
        <v>1</v>
      </c>
      <c r="E186">
        <f t="shared" si="16"/>
        <v>0</v>
      </c>
      <c r="F186">
        <f t="shared" si="17"/>
        <v>0</v>
      </c>
      <c r="G186">
        <f t="shared" si="18"/>
        <v>0</v>
      </c>
    </row>
    <row r="187" spans="1:7" ht="13.2" x14ac:dyDescent="0.25">
      <c r="A187" s="6">
        <v>428</v>
      </c>
      <c r="B187">
        <f t="shared" si="13"/>
        <v>0</v>
      </c>
      <c r="C187">
        <f t="shared" si="14"/>
        <v>0</v>
      </c>
      <c r="D187">
        <f t="shared" si="15"/>
        <v>1</v>
      </c>
      <c r="E187">
        <f t="shared" si="16"/>
        <v>0</v>
      </c>
      <c r="F187">
        <f t="shared" si="17"/>
        <v>0</v>
      </c>
      <c r="G187">
        <f t="shared" si="18"/>
        <v>0</v>
      </c>
    </row>
    <row r="188" spans="1:7" ht="13.2" x14ac:dyDescent="0.25">
      <c r="A188" s="6">
        <v>258</v>
      </c>
      <c r="B188">
        <f t="shared" si="13"/>
        <v>0</v>
      </c>
      <c r="C188">
        <f t="shared" si="14"/>
        <v>0</v>
      </c>
      <c r="D188">
        <f t="shared" si="15"/>
        <v>1</v>
      </c>
      <c r="E188">
        <f t="shared" si="16"/>
        <v>0</v>
      </c>
      <c r="F188">
        <f t="shared" si="17"/>
        <v>0</v>
      </c>
      <c r="G188">
        <f t="shared" si="18"/>
        <v>0</v>
      </c>
    </row>
    <row r="189" spans="1:7" ht="13.2" x14ac:dyDescent="0.25">
      <c r="A189" s="6">
        <v>457</v>
      </c>
      <c r="B189">
        <f t="shared" si="13"/>
        <v>0</v>
      </c>
      <c r="C189">
        <f t="shared" si="14"/>
        <v>0</v>
      </c>
      <c r="D189">
        <f t="shared" si="15"/>
        <v>1</v>
      </c>
      <c r="E189">
        <f t="shared" si="16"/>
        <v>0</v>
      </c>
      <c r="F189">
        <f t="shared" si="17"/>
        <v>0</v>
      </c>
      <c r="G189">
        <f t="shared" si="18"/>
        <v>0</v>
      </c>
    </row>
    <row r="190" spans="1:7" ht="13.2" x14ac:dyDescent="0.25">
      <c r="A190" s="6">
        <v>347</v>
      </c>
      <c r="B190">
        <f t="shared" si="13"/>
        <v>0</v>
      </c>
      <c r="C190">
        <f t="shared" si="14"/>
        <v>0</v>
      </c>
      <c r="D190">
        <f t="shared" si="15"/>
        <v>1</v>
      </c>
      <c r="E190">
        <f t="shared" si="16"/>
        <v>0</v>
      </c>
      <c r="F190">
        <f t="shared" si="17"/>
        <v>0</v>
      </c>
      <c r="G190">
        <f t="shared" si="18"/>
        <v>0</v>
      </c>
    </row>
    <row r="191" spans="1:7" ht="13.2" x14ac:dyDescent="0.25">
      <c r="A191" s="6">
        <v>380</v>
      </c>
      <c r="B191">
        <f t="shared" si="13"/>
        <v>0</v>
      </c>
      <c r="C191">
        <f t="shared" si="14"/>
        <v>0</v>
      </c>
      <c r="D191">
        <f t="shared" si="15"/>
        <v>1</v>
      </c>
      <c r="E191">
        <f t="shared" si="16"/>
        <v>0</v>
      </c>
      <c r="F191">
        <f t="shared" si="17"/>
        <v>0</v>
      </c>
      <c r="G191">
        <f t="shared" si="18"/>
        <v>0</v>
      </c>
    </row>
    <row r="192" spans="1:7" ht="13.2" x14ac:dyDescent="0.25">
      <c r="A192" s="6">
        <v>371</v>
      </c>
      <c r="B192">
        <f t="shared" si="13"/>
        <v>0</v>
      </c>
      <c r="C192">
        <f t="shared" si="14"/>
        <v>0</v>
      </c>
      <c r="D192">
        <f t="shared" si="15"/>
        <v>1</v>
      </c>
      <c r="E192">
        <f t="shared" si="16"/>
        <v>0</v>
      </c>
      <c r="F192">
        <f t="shared" si="17"/>
        <v>0</v>
      </c>
      <c r="G192">
        <f t="shared" si="18"/>
        <v>0</v>
      </c>
    </row>
    <row r="193" spans="1:7" ht="13.2" x14ac:dyDescent="0.25">
      <c r="A193" s="6">
        <v>405</v>
      </c>
      <c r="B193">
        <f t="shared" si="13"/>
        <v>0</v>
      </c>
      <c r="C193">
        <f t="shared" si="14"/>
        <v>0</v>
      </c>
      <c r="D193">
        <f t="shared" si="15"/>
        <v>1</v>
      </c>
      <c r="E193">
        <f t="shared" si="16"/>
        <v>0</v>
      </c>
      <c r="F193">
        <f t="shared" si="17"/>
        <v>0</v>
      </c>
      <c r="G193">
        <f t="shared" si="18"/>
        <v>0</v>
      </c>
    </row>
    <row r="194" spans="1:7" ht="13.2" x14ac:dyDescent="0.25">
      <c r="A194" s="6">
        <v>460</v>
      </c>
      <c r="B194">
        <f t="shared" si="13"/>
        <v>0</v>
      </c>
      <c r="C194">
        <f t="shared" si="14"/>
        <v>0</v>
      </c>
      <c r="D194">
        <f t="shared" si="15"/>
        <v>1</v>
      </c>
      <c r="E194">
        <f t="shared" si="16"/>
        <v>0</v>
      </c>
      <c r="F194">
        <f t="shared" si="17"/>
        <v>0</v>
      </c>
      <c r="G194">
        <f t="shared" si="18"/>
        <v>0</v>
      </c>
    </row>
    <row r="195" spans="1:7" ht="13.2" x14ac:dyDescent="0.25">
      <c r="A195" s="6">
        <v>315</v>
      </c>
      <c r="B195">
        <f t="shared" ref="B195:B258" si="19">IF(AND($A195&gt;0,$A195&lt;10),1,0)</f>
        <v>0</v>
      </c>
      <c r="C195">
        <f t="shared" ref="C195:C258" si="20">IF(AND($A195&gt;10,$A195&lt;100),1,0)</f>
        <v>0</v>
      </c>
      <c r="D195">
        <f t="shared" ref="D195:D258" si="21">IF(AND($A195&gt;100,$A195&lt;1000),1,0)</f>
        <v>1</v>
      </c>
      <c r="E195">
        <f t="shared" ref="E195:E258" si="22">IF(AND($A195&gt;1000,$A195&lt;10000),1,0)</f>
        <v>0</v>
      </c>
      <c r="F195">
        <f t="shared" ref="F195:F258" si="23">IF(AND($A195&gt;10000,$A195&lt;100000),1,0)</f>
        <v>0</v>
      </c>
      <c r="G195">
        <f t="shared" ref="G195:G258" si="24">IF($A195&gt;100000,1,0)</f>
        <v>0</v>
      </c>
    </row>
    <row r="196" spans="1:7" ht="13.2" x14ac:dyDescent="0.25">
      <c r="A196" s="6">
        <v>356</v>
      </c>
      <c r="B196">
        <f t="shared" si="19"/>
        <v>0</v>
      </c>
      <c r="C196">
        <f t="shared" si="20"/>
        <v>0</v>
      </c>
      <c r="D196">
        <f t="shared" si="21"/>
        <v>1</v>
      </c>
      <c r="E196">
        <f t="shared" si="22"/>
        <v>0</v>
      </c>
      <c r="F196">
        <f t="shared" si="23"/>
        <v>0</v>
      </c>
      <c r="G196">
        <f t="shared" si="24"/>
        <v>0</v>
      </c>
    </row>
    <row r="197" spans="1:7" ht="13.2" x14ac:dyDescent="0.25">
      <c r="A197" s="6">
        <v>325</v>
      </c>
      <c r="B197">
        <f t="shared" si="19"/>
        <v>0</v>
      </c>
      <c r="C197">
        <f t="shared" si="20"/>
        <v>0</v>
      </c>
      <c r="D197">
        <f t="shared" si="21"/>
        <v>1</v>
      </c>
      <c r="E197">
        <f t="shared" si="22"/>
        <v>0</v>
      </c>
      <c r="F197">
        <f t="shared" si="23"/>
        <v>0</v>
      </c>
      <c r="G197">
        <f t="shared" si="24"/>
        <v>0</v>
      </c>
    </row>
    <row r="198" spans="1:7" ht="13.2" x14ac:dyDescent="0.25">
      <c r="A198" s="6">
        <v>432</v>
      </c>
      <c r="B198">
        <f t="shared" si="19"/>
        <v>0</v>
      </c>
      <c r="C198">
        <f t="shared" si="20"/>
        <v>0</v>
      </c>
      <c r="D198">
        <f t="shared" si="21"/>
        <v>1</v>
      </c>
      <c r="E198">
        <f t="shared" si="22"/>
        <v>0</v>
      </c>
      <c r="F198">
        <f t="shared" si="23"/>
        <v>0</v>
      </c>
      <c r="G198">
        <f t="shared" si="24"/>
        <v>0</v>
      </c>
    </row>
    <row r="199" spans="1:7" ht="13.2" x14ac:dyDescent="0.25">
      <c r="A199" s="6">
        <v>277</v>
      </c>
      <c r="B199">
        <f t="shared" si="19"/>
        <v>0</v>
      </c>
      <c r="C199">
        <f t="shared" si="20"/>
        <v>0</v>
      </c>
      <c r="D199">
        <f t="shared" si="21"/>
        <v>1</v>
      </c>
      <c r="E199">
        <f t="shared" si="22"/>
        <v>0</v>
      </c>
      <c r="F199">
        <f t="shared" si="23"/>
        <v>0</v>
      </c>
      <c r="G199">
        <f t="shared" si="24"/>
        <v>0</v>
      </c>
    </row>
    <row r="200" spans="1:7" ht="13.2" x14ac:dyDescent="0.25">
      <c r="A200" s="6">
        <v>294</v>
      </c>
      <c r="B200">
        <f t="shared" si="19"/>
        <v>0</v>
      </c>
      <c r="C200">
        <f t="shared" si="20"/>
        <v>0</v>
      </c>
      <c r="D200">
        <f t="shared" si="21"/>
        <v>1</v>
      </c>
      <c r="E200">
        <f t="shared" si="22"/>
        <v>0</v>
      </c>
      <c r="F200">
        <f t="shared" si="23"/>
        <v>0</v>
      </c>
      <c r="G200">
        <f t="shared" si="24"/>
        <v>0</v>
      </c>
    </row>
    <row r="201" spans="1:7" ht="13.2" x14ac:dyDescent="0.25">
      <c r="A201" s="6">
        <v>349</v>
      </c>
      <c r="B201">
        <f t="shared" si="19"/>
        <v>0</v>
      </c>
      <c r="C201">
        <f t="shared" si="20"/>
        <v>0</v>
      </c>
      <c r="D201">
        <f t="shared" si="21"/>
        <v>1</v>
      </c>
      <c r="E201">
        <f t="shared" si="22"/>
        <v>0</v>
      </c>
      <c r="F201">
        <f t="shared" si="23"/>
        <v>0</v>
      </c>
      <c r="G201">
        <f t="shared" si="24"/>
        <v>0</v>
      </c>
    </row>
    <row r="202" spans="1:7" ht="13.2" x14ac:dyDescent="0.25">
      <c r="A202" s="6">
        <v>274</v>
      </c>
      <c r="B202">
        <f t="shared" si="19"/>
        <v>0</v>
      </c>
      <c r="C202">
        <f t="shared" si="20"/>
        <v>0</v>
      </c>
      <c r="D202">
        <f t="shared" si="21"/>
        <v>1</v>
      </c>
      <c r="E202">
        <f t="shared" si="22"/>
        <v>0</v>
      </c>
      <c r="F202">
        <f t="shared" si="23"/>
        <v>0</v>
      </c>
      <c r="G202">
        <f t="shared" si="24"/>
        <v>0</v>
      </c>
    </row>
    <row r="203" spans="1:7" ht="13.2" x14ac:dyDescent="0.25">
      <c r="A203" s="6">
        <v>323</v>
      </c>
      <c r="B203">
        <f t="shared" si="19"/>
        <v>0</v>
      </c>
      <c r="C203">
        <f t="shared" si="20"/>
        <v>0</v>
      </c>
      <c r="D203">
        <f t="shared" si="21"/>
        <v>1</v>
      </c>
      <c r="E203">
        <f t="shared" si="22"/>
        <v>0</v>
      </c>
      <c r="F203">
        <f t="shared" si="23"/>
        <v>0</v>
      </c>
      <c r="G203">
        <f t="shared" si="24"/>
        <v>0</v>
      </c>
    </row>
    <row r="204" spans="1:7" ht="13.2" x14ac:dyDescent="0.25">
      <c r="A204" s="6">
        <v>313</v>
      </c>
      <c r="B204">
        <f t="shared" si="19"/>
        <v>0</v>
      </c>
      <c r="C204">
        <f t="shared" si="20"/>
        <v>0</v>
      </c>
      <c r="D204">
        <f t="shared" si="21"/>
        <v>1</v>
      </c>
      <c r="E204">
        <f t="shared" si="22"/>
        <v>0</v>
      </c>
      <c r="F204">
        <f t="shared" si="23"/>
        <v>0</v>
      </c>
      <c r="G204">
        <f t="shared" si="24"/>
        <v>0</v>
      </c>
    </row>
    <row r="205" spans="1:7" ht="13.2" x14ac:dyDescent="0.25">
      <c r="A205" s="6">
        <v>313</v>
      </c>
      <c r="B205">
        <f t="shared" si="19"/>
        <v>0</v>
      </c>
      <c r="C205">
        <f t="shared" si="20"/>
        <v>0</v>
      </c>
      <c r="D205">
        <f t="shared" si="21"/>
        <v>1</v>
      </c>
      <c r="E205">
        <f t="shared" si="22"/>
        <v>0</v>
      </c>
      <c r="F205">
        <f t="shared" si="23"/>
        <v>0</v>
      </c>
      <c r="G205">
        <f t="shared" si="24"/>
        <v>0</v>
      </c>
    </row>
    <row r="206" spans="1:7" ht="13.2" x14ac:dyDescent="0.25">
      <c r="A206" s="6">
        <v>468</v>
      </c>
      <c r="B206">
        <f t="shared" si="19"/>
        <v>0</v>
      </c>
      <c r="C206">
        <f t="shared" si="20"/>
        <v>0</v>
      </c>
      <c r="D206">
        <f t="shared" si="21"/>
        <v>1</v>
      </c>
      <c r="E206">
        <f t="shared" si="22"/>
        <v>0</v>
      </c>
      <c r="F206">
        <f t="shared" si="23"/>
        <v>0</v>
      </c>
      <c r="G206">
        <f t="shared" si="24"/>
        <v>0</v>
      </c>
    </row>
    <row r="207" spans="1:7" ht="13.2" x14ac:dyDescent="0.25">
      <c r="A207" s="6">
        <v>244</v>
      </c>
      <c r="B207">
        <f t="shared" si="19"/>
        <v>0</v>
      </c>
      <c r="C207">
        <f t="shared" si="20"/>
        <v>0</v>
      </c>
      <c r="D207">
        <f t="shared" si="21"/>
        <v>1</v>
      </c>
      <c r="E207">
        <f t="shared" si="22"/>
        <v>0</v>
      </c>
      <c r="F207">
        <f t="shared" si="23"/>
        <v>0</v>
      </c>
      <c r="G207">
        <f t="shared" si="24"/>
        <v>0</v>
      </c>
    </row>
    <row r="208" spans="1:7" ht="13.2" x14ac:dyDescent="0.25">
      <c r="A208" s="6">
        <v>350</v>
      </c>
      <c r="B208">
        <f t="shared" si="19"/>
        <v>0</v>
      </c>
      <c r="C208">
        <f t="shared" si="20"/>
        <v>0</v>
      </c>
      <c r="D208">
        <f t="shared" si="21"/>
        <v>1</v>
      </c>
      <c r="E208">
        <f t="shared" si="22"/>
        <v>0</v>
      </c>
      <c r="F208">
        <f t="shared" si="23"/>
        <v>0</v>
      </c>
      <c r="G208">
        <f t="shared" si="24"/>
        <v>0</v>
      </c>
    </row>
    <row r="209" spans="1:7" ht="13.2" x14ac:dyDescent="0.25">
      <c r="A209" s="6">
        <v>320</v>
      </c>
      <c r="B209">
        <f t="shared" si="19"/>
        <v>0</v>
      </c>
      <c r="C209">
        <f t="shared" si="20"/>
        <v>0</v>
      </c>
      <c r="D209">
        <f t="shared" si="21"/>
        <v>1</v>
      </c>
      <c r="E209">
        <f t="shared" si="22"/>
        <v>0</v>
      </c>
      <c r="F209">
        <f t="shared" si="23"/>
        <v>0</v>
      </c>
      <c r="G209">
        <f t="shared" si="24"/>
        <v>0</v>
      </c>
    </row>
    <row r="210" spans="1:7" ht="13.2" x14ac:dyDescent="0.25">
      <c r="A210" s="6">
        <v>272</v>
      </c>
      <c r="B210">
        <f t="shared" si="19"/>
        <v>0</v>
      </c>
      <c r="C210">
        <f t="shared" si="20"/>
        <v>0</v>
      </c>
      <c r="D210">
        <f t="shared" si="21"/>
        <v>1</v>
      </c>
      <c r="E210">
        <f t="shared" si="22"/>
        <v>0</v>
      </c>
      <c r="F210">
        <f t="shared" si="23"/>
        <v>0</v>
      </c>
      <c r="G210">
        <f t="shared" si="24"/>
        <v>0</v>
      </c>
    </row>
    <row r="211" spans="1:7" ht="13.2" x14ac:dyDescent="0.25">
      <c r="A211" s="6">
        <v>337</v>
      </c>
      <c r="B211">
        <f t="shared" si="19"/>
        <v>0</v>
      </c>
      <c r="C211">
        <f t="shared" si="20"/>
        <v>0</v>
      </c>
      <c r="D211">
        <f t="shared" si="21"/>
        <v>1</v>
      </c>
      <c r="E211">
        <f t="shared" si="22"/>
        <v>0</v>
      </c>
      <c r="F211">
        <f t="shared" si="23"/>
        <v>0</v>
      </c>
      <c r="G211">
        <f t="shared" si="24"/>
        <v>0</v>
      </c>
    </row>
    <row r="212" spans="1:7" ht="13.2" x14ac:dyDescent="0.25">
      <c r="A212" s="6">
        <v>236</v>
      </c>
      <c r="B212">
        <f t="shared" si="19"/>
        <v>0</v>
      </c>
      <c r="C212">
        <f t="shared" si="20"/>
        <v>0</v>
      </c>
      <c r="D212">
        <f t="shared" si="21"/>
        <v>1</v>
      </c>
      <c r="E212">
        <f t="shared" si="22"/>
        <v>0</v>
      </c>
      <c r="F212">
        <f t="shared" si="23"/>
        <v>0</v>
      </c>
      <c r="G212">
        <f t="shared" si="24"/>
        <v>0</v>
      </c>
    </row>
    <row r="213" spans="1:7" ht="13.2" x14ac:dyDescent="0.25">
      <c r="A213" s="6">
        <v>192</v>
      </c>
      <c r="B213">
        <f t="shared" si="19"/>
        <v>0</v>
      </c>
      <c r="C213">
        <f t="shared" si="20"/>
        <v>0</v>
      </c>
      <c r="D213">
        <f t="shared" si="21"/>
        <v>1</v>
      </c>
      <c r="E213">
        <f t="shared" si="22"/>
        <v>0</v>
      </c>
      <c r="F213">
        <f t="shared" si="23"/>
        <v>0</v>
      </c>
      <c r="G213">
        <f t="shared" si="24"/>
        <v>0</v>
      </c>
    </row>
    <row r="214" spans="1:7" ht="13.2" x14ac:dyDescent="0.25">
      <c r="A214" s="6">
        <v>397</v>
      </c>
      <c r="B214">
        <f t="shared" si="19"/>
        <v>0</v>
      </c>
      <c r="C214">
        <f t="shared" si="20"/>
        <v>0</v>
      </c>
      <c r="D214">
        <f t="shared" si="21"/>
        <v>1</v>
      </c>
      <c r="E214">
        <f t="shared" si="22"/>
        <v>0</v>
      </c>
      <c r="F214">
        <f t="shared" si="23"/>
        <v>0</v>
      </c>
      <c r="G214">
        <f t="shared" si="24"/>
        <v>0</v>
      </c>
    </row>
    <row r="215" spans="1:7" ht="13.2" x14ac:dyDescent="0.25">
      <c r="A215" s="6">
        <v>299</v>
      </c>
      <c r="B215">
        <f t="shared" si="19"/>
        <v>0</v>
      </c>
      <c r="C215">
        <f t="shared" si="20"/>
        <v>0</v>
      </c>
      <c r="D215">
        <f t="shared" si="21"/>
        <v>1</v>
      </c>
      <c r="E215">
        <f t="shared" si="22"/>
        <v>0</v>
      </c>
      <c r="F215">
        <f t="shared" si="23"/>
        <v>0</v>
      </c>
      <c r="G215">
        <f t="shared" si="24"/>
        <v>0</v>
      </c>
    </row>
    <row r="216" spans="1:7" ht="13.2" x14ac:dyDescent="0.25">
      <c r="A216" s="6">
        <v>357</v>
      </c>
      <c r="B216">
        <f t="shared" si="19"/>
        <v>0</v>
      </c>
      <c r="C216">
        <f t="shared" si="20"/>
        <v>0</v>
      </c>
      <c r="D216">
        <f t="shared" si="21"/>
        <v>1</v>
      </c>
      <c r="E216">
        <f t="shared" si="22"/>
        <v>0</v>
      </c>
      <c r="F216">
        <f t="shared" si="23"/>
        <v>0</v>
      </c>
      <c r="G216">
        <f t="shared" si="24"/>
        <v>0</v>
      </c>
    </row>
    <row r="217" spans="1:7" ht="13.2" x14ac:dyDescent="0.25">
      <c r="A217" s="6">
        <v>306</v>
      </c>
      <c r="B217">
        <f t="shared" si="19"/>
        <v>0</v>
      </c>
      <c r="C217">
        <f t="shared" si="20"/>
        <v>0</v>
      </c>
      <c r="D217">
        <f t="shared" si="21"/>
        <v>1</v>
      </c>
      <c r="E217">
        <f t="shared" si="22"/>
        <v>0</v>
      </c>
      <c r="F217">
        <f t="shared" si="23"/>
        <v>0</v>
      </c>
      <c r="G217">
        <f t="shared" si="24"/>
        <v>0</v>
      </c>
    </row>
    <row r="218" spans="1:7" ht="13.2" x14ac:dyDescent="0.25">
      <c r="A218" s="6">
        <v>58</v>
      </c>
      <c r="B218">
        <f t="shared" si="19"/>
        <v>0</v>
      </c>
      <c r="C218">
        <f t="shared" si="20"/>
        <v>1</v>
      </c>
      <c r="D218">
        <f t="shared" si="21"/>
        <v>0</v>
      </c>
      <c r="E218">
        <f t="shared" si="22"/>
        <v>0</v>
      </c>
      <c r="F218">
        <f t="shared" si="23"/>
        <v>0</v>
      </c>
      <c r="G218">
        <f t="shared" si="24"/>
        <v>0</v>
      </c>
    </row>
    <row r="219" spans="1:7" ht="13.2" x14ac:dyDescent="0.25">
      <c r="A219" s="6">
        <v>27</v>
      </c>
      <c r="B219">
        <f t="shared" si="19"/>
        <v>0</v>
      </c>
      <c r="C219">
        <f t="shared" si="20"/>
        <v>1</v>
      </c>
      <c r="D219">
        <f t="shared" si="21"/>
        <v>0</v>
      </c>
      <c r="E219">
        <f t="shared" si="22"/>
        <v>0</v>
      </c>
      <c r="F219">
        <f t="shared" si="23"/>
        <v>0</v>
      </c>
      <c r="G219">
        <f t="shared" si="24"/>
        <v>0</v>
      </c>
    </row>
    <row r="220" spans="1:7" ht="13.2" x14ac:dyDescent="0.25">
      <c r="A220" s="6">
        <v>52</v>
      </c>
      <c r="B220">
        <f t="shared" si="19"/>
        <v>0</v>
      </c>
      <c r="C220">
        <f t="shared" si="20"/>
        <v>1</v>
      </c>
      <c r="D220">
        <f t="shared" si="21"/>
        <v>0</v>
      </c>
      <c r="E220">
        <f t="shared" si="22"/>
        <v>0</v>
      </c>
      <c r="F220">
        <f t="shared" si="23"/>
        <v>0</v>
      </c>
      <c r="G220">
        <f t="shared" si="24"/>
        <v>0</v>
      </c>
    </row>
    <row r="221" spans="1:7" ht="13.2" x14ac:dyDescent="0.25">
      <c r="A221" s="6">
        <v>242</v>
      </c>
      <c r="B221">
        <f t="shared" si="19"/>
        <v>0</v>
      </c>
      <c r="C221">
        <f t="shared" si="20"/>
        <v>0</v>
      </c>
      <c r="D221">
        <f t="shared" si="21"/>
        <v>1</v>
      </c>
      <c r="E221">
        <f t="shared" si="22"/>
        <v>0</v>
      </c>
      <c r="F221">
        <f t="shared" si="23"/>
        <v>0</v>
      </c>
      <c r="G221">
        <f t="shared" si="24"/>
        <v>0</v>
      </c>
    </row>
    <row r="222" spans="1:7" ht="13.2" x14ac:dyDescent="0.25">
      <c r="A222" s="6">
        <v>8</v>
      </c>
      <c r="B222">
        <f t="shared" si="19"/>
        <v>1</v>
      </c>
      <c r="C222">
        <f t="shared" si="20"/>
        <v>0</v>
      </c>
      <c r="D222">
        <f t="shared" si="21"/>
        <v>0</v>
      </c>
      <c r="E222">
        <f t="shared" si="22"/>
        <v>0</v>
      </c>
      <c r="F222">
        <f t="shared" si="23"/>
        <v>0</v>
      </c>
      <c r="G222">
        <f t="shared" si="24"/>
        <v>0</v>
      </c>
    </row>
    <row r="223" spans="1:7" ht="13.2" x14ac:dyDescent="0.25">
      <c r="A223" s="6">
        <v>56</v>
      </c>
      <c r="B223">
        <f t="shared" si="19"/>
        <v>0</v>
      </c>
      <c r="C223">
        <f t="shared" si="20"/>
        <v>1</v>
      </c>
      <c r="D223">
        <f t="shared" si="21"/>
        <v>0</v>
      </c>
      <c r="E223">
        <f t="shared" si="22"/>
        <v>0</v>
      </c>
      <c r="F223">
        <f t="shared" si="23"/>
        <v>0</v>
      </c>
      <c r="G223">
        <f t="shared" si="24"/>
        <v>0</v>
      </c>
    </row>
    <row r="224" spans="1:7" ht="13.2" x14ac:dyDescent="0.25">
      <c r="A224" s="6">
        <v>47</v>
      </c>
      <c r="B224">
        <f t="shared" si="19"/>
        <v>0</v>
      </c>
      <c r="C224">
        <f t="shared" si="20"/>
        <v>1</v>
      </c>
      <c r="D224">
        <f t="shared" si="21"/>
        <v>0</v>
      </c>
      <c r="E224">
        <f t="shared" si="22"/>
        <v>0</v>
      </c>
      <c r="F224">
        <f t="shared" si="23"/>
        <v>0</v>
      </c>
      <c r="G224">
        <f t="shared" si="24"/>
        <v>0</v>
      </c>
    </row>
    <row r="225" spans="1:7" ht="13.2" x14ac:dyDescent="0.25">
      <c r="A225" s="6">
        <v>267</v>
      </c>
      <c r="B225">
        <f t="shared" si="19"/>
        <v>0</v>
      </c>
      <c r="C225">
        <f t="shared" si="20"/>
        <v>0</v>
      </c>
      <c r="D225">
        <f t="shared" si="21"/>
        <v>1</v>
      </c>
      <c r="E225">
        <f t="shared" si="22"/>
        <v>0</v>
      </c>
      <c r="F225">
        <f t="shared" si="23"/>
        <v>0</v>
      </c>
      <c r="G225">
        <f t="shared" si="24"/>
        <v>0</v>
      </c>
    </row>
    <row r="226" spans="1:7" ht="13.2" x14ac:dyDescent="0.25">
      <c r="A226" s="6">
        <v>245</v>
      </c>
      <c r="B226">
        <f t="shared" si="19"/>
        <v>0</v>
      </c>
      <c r="C226">
        <f t="shared" si="20"/>
        <v>0</v>
      </c>
      <c r="D226">
        <f t="shared" si="21"/>
        <v>1</v>
      </c>
      <c r="E226">
        <f t="shared" si="22"/>
        <v>0</v>
      </c>
      <c r="F226">
        <f t="shared" si="23"/>
        <v>0</v>
      </c>
      <c r="G226">
        <f t="shared" si="24"/>
        <v>0</v>
      </c>
    </row>
    <row r="227" spans="1:7" ht="13.2" x14ac:dyDescent="0.25">
      <c r="A227" s="6">
        <v>348</v>
      </c>
      <c r="B227">
        <f t="shared" si="19"/>
        <v>0</v>
      </c>
      <c r="C227">
        <f t="shared" si="20"/>
        <v>0</v>
      </c>
      <c r="D227">
        <f t="shared" si="21"/>
        <v>1</v>
      </c>
      <c r="E227">
        <f t="shared" si="22"/>
        <v>0</v>
      </c>
      <c r="F227">
        <f t="shared" si="23"/>
        <v>0</v>
      </c>
      <c r="G227">
        <f t="shared" si="24"/>
        <v>0</v>
      </c>
    </row>
    <row r="228" spans="1:7" ht="13.2" x14ac:dyDescent="0.25">
      <c r="A228" s="6">
        <v>259</v>
      </c>
      <c r="B228">
        <f t="shared" si="19"/>
        <v>0</v>
      </c>
      <c r="C228">
        <f t="shared" si="20"/>
        <v>0</v>
      </c>
      <c r="D228">
        <f t="shared" si="21"/>
        <v>1</v>
      </c>
      <c r="E228">
        <f t="shared" si="22"/>
        <v>0</v>
      </c>
      <c r="F228">
        <f t="shared" si="23"/>
        <v>0</v>
      </c>
      <c r="G228">
        <f t="shared" si="24"/>
        <v>0</v>
      </c>
    </row>
    <row r="229" spans="1:7" ht="13.2" x14ac:dyDescent="0.25">
      <c r="A229" s="6">
        <v>63</v>
      </c>
      <c r="B229">
        <f t="shared" si="19"/>
        <v>0</v>
      </c>
      <c r="C229">
        <f t="shared" si="20"/>
        <v>1</v>
      </c>
      <c r="D229">
        <f t="shared" si="21"/>
        <v>0</v>
      </c>
      <c r="E229">
        <f t="shared" si="22"/>
        <v>0</v>
      </c>
      <c r="F229">
        <f t="shared" si="23"/>
        <v>0</v>
      </c>
      <c r="G229">
        <f t="shared" si="24"/>
        <v>0</v>
      </c>
    </row>
    <row r="230" spans="1:7" ht="13.2" x14ac:dyDescent="0.25">
      <c r="A230" s="6">
        <v>165</v>
      </c>
      <c r="B230">
        <f t="shared" si="19"/>
        <v>0</v>
      </c>
      <c r="C230">
        <f t="shared" si="20"/>
        <v>0</v>
      </c>
      <c r="D230">
        <f t="shared" si="21"/>
        <v>1</v>
      </c>
      <c r="E230">
        <f t="shared" si="22"/>
        <v>0</v>
      </c>
      <c r="F230">
        <f t="shared" si="23"/>
        <v>0</v>
      </c>
      <c r="G230">
        <f t="shared" si="24"/>
        <v>0</v>
      </c>
    </row>
    <row r="231" spans="1:7" ht="13.2" x14ac:dyDescent="0.25">
      <c r="A231" s="6">
        <v>219</v>
      </c>
      <c r="B231">
        <f t="shared" si="19"/>
        <v>0</v>
      </c>
      <c r="C231">
        <f t="shared" si="20"/>
        <v>0</v>
      </c>
      <c r="D231">
        <f t="shared" si="21"/>
        <v>1</v>
      </c>
      <c r="E231">
        <f t="shared" si="22"/>
        <v>0</v>
      </c>
      <c r="F231">
        <f t="shared" si="23"/>
        <v>0</v>
      </c>
      <c r="G231">
        <f t="shared" si="24"/>
        <v>0</v>
      </c>
    </row>
    <row r="232" spans="1:7" ht="13.2" x14ac:dyDescent="0.25">
      <c r="A232" s="6">
        <v>322</v>
      </c>
      <c r="B232">
        <f t="shared" si="19"/>
        <v>0</v>
      </c>
      <c r="C232">
        <f t="shared" si="20"/>
        <v>0</v>
      </c>
      <c r="D232">
        <f t="shared" si="21"/>
        <v>1</v>
      </c>
      <c r="E232">
        <f t="shared" si="22"/>
        <v>0</v>
      </c>
      <c r="F232">
        <f t="shared" si="23"/>
        <v>0</v>
      </c>
      <c r="G232">
        <f t="shared" si="24"/>
        <v>0</v>
      </c>
    </row>
    <row r="233" spans="1:7" ht="13.2" x14ac:dyDescent="0.25">
      <c r="A233" s="6">
        <v>35</v>
      </c>
      <c r="B233">
        <f t="shared" si="19"/>
        <v>0</v>
      </c>
      <c r="C233">
        <f t="shared" si="20"/>
        <v>1</v>
      </c>
      <c r="D233">
        <f t="shared" si="21"/>
        <v>0</v>
      </c>
      <c r="E233">
        <f t="shared" si="22"/>
        <v>0</v>
      </c>
      <c r="F233">
        <f t="shared" si="23"/>
        <v>0</v>
      </c>
      <c r="G233">
        <f t="shared" si="24"/>
        <v>0</v>
      </c>
    </row>
    <row r="234" spans="1:7" ht="13.2" x14ac:dyDescent="0.25">
      <c r="A234" s="6">
        <v>247</v>
      </c>
      <c r="B234">
        <f t="shared" si="19"/>
        <v>0</v>
      </c>
      <c r="C234">
        <f t="shared" si="20"/>
        <v>0</v>
      </c>
      <c r="D234">
        <f t="shared" si="21"/>
        <v>1</v>
      </c>
      <c r="E234">
        <f t="shared" si="22"/>
        <v>0</v>
      </c>
      <c r="F234">
        <f t="shared" si="23"/>
        <v>0</v>
      </c>
      <c r="G234">
        <f t="shared" si="24"/>
        <v>0</v>
      </c>
    </row>
    <row r="235" spans="1:7" ht="13.2" x14ac:dyDescent="0.25">
      <c r="A235" s="6">
        <v>294</v>
      </c>
      <c r="B235">
        <f t="shared" si="19"/>
        <v>0</v>
      </c>
      <c r="C235">
        <f t="shared" si="20"/>
        <v>0</v>
      </c>
      <c r="D235">
        <f t="shared" si="21"/>
        <v>1</v>
      </c>
      <c r="E235">
        <f t="shared" si="22"/>
        <v>0</v>
      </c>
      <c r="F235">
        <f t="shared" si="23"/>
        <v>0</v>
      </c>
      <c r="G235">
        <f t="shared" si="24"/>
        <v>0</v>
      </c>
    </row>
    <row r="236" spans="1:7" ht="13.2" x14ac:dyDescent="0.25">
      <c r="A236" s="6">
        <v>178</v>
      </c>
      <c r="B236">
        <f t="shared" si="19"/>
        <v>0</v>
      </c>
      <c r="C236">
        <f t="shared" si="20"/>
        <v>0</v>
      </c>
      <c r="D236">
        <f t="shared" si="21"/>
        <v>1</v>
      </c>
      <c r="E236">
        <f t="shared" si="22"/>
        <v>0</v>
      </c>
      <c r="F236">
        <f t="shared" si="23"/>
        <v>0</v>
      </c>
      <c r="G236">
        <f t="shared" si="24"/>
        <v>0</v>
      </c>
    </row>
    <row r="237" spans="1:7" ht="13.2" x14ac:dyDescent="0.25">
      <c r="A237" s="6">
        <v>241</v>
      </c>
      <c r="B237">
        <f t="shared" si="19"/>
        <v>0</v>
      </c>
      <c r="C237">
        <f t="shared" si="20"/>
        <v>0</v>
      </c>
      <c r="D237">
        <f t="shared" si="21"/>
        <v>1</v>
      </c>
      <c r="E237">
        <f t="shared" si="22"/>
        <v>0</v>
      </c>
      <c r="F237">
        <f t="shared" si="23"/>
        <v>0</v>
      </c>
      <c r="G237">
        <f t="shared" si="24"/>
        <v>0</v>
      </c>
    </row>
    <row r="238" spans="1:7" ht="13.2" x14ac:dyDescent="0.25">
      <c r="A238" s="6">
        <v>140</v>
      </c>
      <c r="B238">
        <f t="shared" si="19"/>
        <v>0</v>
      </c>
      <c r="C238">
        <f t="shared" si="20"/>
        <v>0</v>
      </c>
      <c r="D238">
        <f t="shared" si="21"/>
        <v>1</v>
      </c>
      <c r="E238">
        <f t="shared" si="22"/>
        <v>0</v>
      </c>
      <c r="F238">
        <f t="shared" si="23"/>
        <v>0</v>
      </c>
      <c r="G238">
        <f t="shared" si="24"/>
        <v>0</v>
      </c>
    </row>
    <row r="239" spans="1:7" ht="13.2" x14ac:dyDescent="0.25">
      <c r="A239" s="6">
        <v>99</v>
      </c>
      <c r="B239">
        <f t="shared" si="19"/>
        <v>0</v>
      </c>
      <c r="C239">
        <f t="shared" si="20"/>
        <v>1</v>
      </c>
      <c r="D239">
        <f t="shared" si="21"/>
        <v>0</v>
      </c>
      <c r="E239">
        <f t="shared" si="22"/>
        <v>0</v>
      </c>
      <c r="F239">
        <f t="shared" si="23"/>
        <v>0</v>
      </c>
      <c r="G239">
        <f t="shared" si="24"/>
        <v>0</v>
      </c>
    </row>
    <row r="240" spans="1:7" ht="13.2" x14ac:dyDescent="0.25">
      <c r="A240" s="6">
        <v>174</v>
      </c>
      <c r="B240">
        <f t="shared" si="19"/>
        <v>0</v>
      </c>
      <c r="C240">
        <f t="shared" si="20"/>
        <v>0</v>
      </c>
      <c r="D240">
        <f t="shared" si="21"/>
        <v>1</v>
      </c>
      <c r="E240">
        <f t="shared" si="22"/>
        <v>0</v>
      </c>
      <c r="F240">
        <f t="shared" si="23"/>
        <v>0</v>
      </c>
      <c r="G240">
        <f t="shared" si="24"/>
        <v>0</v>
      </c>
    </row>
    <row r="241" spans="1:7" ht="13.2" x14ac:dyDescent="0.25">
      <c r="A241" s="6">
        <v>168</v>
      </c>
      <c r="B241">
        <f t="shared" si="19"/>
        <v>0</v>
      </c>
      <c r="C241">
        <f t="shared" si="20"/>
        <v>0</v>
      </c>
      <c r="D241">
        <f t="shared" si="21"/>
        <v>1</v>
      </c>
      <c r="E241">
        <f t="shared" si="22"/>
        <v>0</v>
      </c>
      <c r="F241">
        <f t="shared" si="23"/>
        <v>0</v>
      </c>
      <c r="G241">
        <f t="shared" si="24"/>
        <v>0</v>
      </c>
    </row>
    <row r="242" spans="1:7" ht="13.2" x14ac:dyDescent="0.25">
      <c r="A242" s="6">
        <v>143</v>
      </c>
      <c r="B242">
        <f t="shared" si="19"/>
        <v>0</v>
      </c>
      <c r="C242">
        <f t="shared" si="20"/>
        <v>0</v>
      </c>
      <c r="D242">
        <f t="shared" si="21"/>
        <v>1</v>
      </c>
      <c r="E242">
        <f t="shared" si="22"/>
        <v>0</v>
      </c>
      <c r="F242">
        <f t="shared" si="23"/>
        <v>0</v>
      </c>
      <c r="G242">
        <f t="shared" si="24"/>
        <v>0</v>
      </c>
    </row>
    <row r="243" spans="1:7" ht="13.2" x14ac:dyDescent="0.25">
      <c r="A243" s="6">
        <v>146</v>
      </c>
      <c r="B243">
        <f t="shared" si="19"/>
        <v>0</v>
      </c>
      <c r="C243">
        <f t="shared" si="20"/>
        <v>0</v>
      </c>
      <c r="D243">
        <f t="shared" si="21"/>
        <v>1</v>
      </c>
      <c r="E243">
        <f t="shared" si="22"/>
        <v>0</v>
      </c>
      <c r="F243">
        <f t="shared" si="23"/>
        <v>0</v>
      </c>
      <c r="G243">
        <f t="shared" si="24"/>
        <v>0</v>
      </c>
    </row>
    <row r="244" spans="1:7" ht="13.2" x14ac:dyDescent="0.25">
      <c r="A244" s="6">
        <v>122</v>
      </c>
      <c r="B244">
        <f t="shared" si="19"/>
        <v>0</v>
      </c>
      <c r="C244">
        <f t="shared" si="20"/>
        <v>0</v>
      </c>
      <c r="D244">
        <f t="shared" si="21"/>
        <v>1</v>
      </c>
      <c r="E244">
        <f t="shared" si="22"/>
        <v>0</v>
      </c>
      <c r="F244">
        <f t="shared" si="23"/>
        <v>0</v>
      </c>
      <c r="G244">
        <f t="shared" si="24"/>
        <v>0</v>
      </c>
    </row>
    <row r="245" spans="1:7" ht="13.2" x14ac:dyDescent="0.25">
      <c r="A245" s="6">
        <v>158</v>
      </c>
      <c r="B245">
        <f t="shared" si="19"/>
        <v>0</v>
      </c>
      <c r="C245">
        <f t="shared" si="20"/>
        <v>0</v>
      </c>
      <c r="D245">
        <f t="shared" si="21"/>
        <v>1</v>
      </c>
      <c r="E245">
        <f t="shared" si="22"/>
        <v>0</v>
      </c>
      <c r="F245">
        <f t="shared" si="23"/>
        <v>0</v>
      </c>
      <c r="G245">
        <f t="shared" si="24"/>
        <v>0</v>
      </c>
    </row>
    <row r="246" spans="1:7" ht="13.2" x14ac:dyDescent="0.25">
      <c r="A246" s="6">
        <v>187</v>
      </c>
      <c r="B246">
        <f t="shared" si="19"/>
        <v>0</v>
      </c>
      <c r="C246">
        <f t="shared" si="20"/>
        <v>0</v>
      </c>
      <c r="D246">
        <f t="shared" si="21"/>
        <v>1</v>
      </c>
      <c r="E246">
        <f t="shared" si="22"/>
        <v>0</v>
      </c>
      <c r="F246">
        <f t="shared" si="23"/>
        <v>0</v>
      </c>
      <c r="G246">
        <f t="shared" si="24"/>
        <v>0</v>
      </c>
    </row>
    <row r="247" spans="1:7" ht="13.2" x14ac:dyDescent="0.25">
      <c r="A247" s="6">
        <v>92</v>
      </c>
      <c r="B247">
        <f t="shared" si="19"/>
        <v>0</v>
      </c>
      <c r="C247">
        <f t="shared" si="20"/>
        <v>1</v>
      </c>
      <c r="D247">
        <f t="shared" si="21"/>
        <v>0</v>
      </c>
      <c r="E247">
        <f t="shared" si="22"/>
        <v>0</v>
      </c>
      <c r="F247">
        <f t="shared" si="23"/>
        <v>0</v>
      </c>
      <c r="G247">
        <f t="shared" si="24"/>
        <v>0</v>
      </c>
    </row>
    <row r="248" spans="1:7" ht="13.2" x14ac:dyDescent="0.25">
      <c r="A248" s="6">
        <v>45</v>
      </c>
      <c r="B248">
        <f t="shared" si="19"/>
        <v>0</v>
      </c>
      <c r="C248">
        <f t="shared" si="20"/>
        <v>1</v>
      </c>
      <c r="D248">
        <f t="shared" si="21"/>
        <v>0</v>
      </c>
      <c r="E248">
        <f t="shared" si="22"/>
        <v>0</v>
      </c>
      <c r="F248">
        <f t="shared" si="23"/>
        <v>0</v>
      </c>
      <c r="G248">
        <f t="shared" si="24"/>
        <v>0</v>
      </c>
    </row>
    <row r="249" spans="1:7" ht="13.2" x14ac:dyDescent="0.25">
      <c r="A249" s="6">
        <v>223</v>
      </c>
      <c r="B249">
        <f t="shared" si="19"/>
        <v>0</v>
      </c>
      <c r="C249">
        <f t="shared" si="20"/>
        <v>0</v>
      </c>
      <c r="D249">
        <f t="shared" si="21"/>
        <v>1</v>
      </c>
      <c r="E249">
        <f t="shared" si="22"/>
        <v>0</v>
      </c>
      <c r="F249">
        <f t="shared" si="23"/>
        <v>0</v>
      </c>
      <c r="G249">
        <f t="shared" si="24"/>
        <v>0</v>
      </c>
    </row>
    <row r="250" spans="1:7" ht="13.2" x14ac:dyDescent="0.25">
      <c r="A250" s="6">
        <v>121</v>
      </c>
      <c r="B250">
        <f t="shared" si="19"/>
        <v>0</v>
      </c>
      <c r="C250">
        <f t="shared" si="20"/>
        <v>0</v>
      </c>
      <c r="D250">
        <f t="shared" si="21"/>
        <v>1</v>
      </c>
      <c r="E250">
        <f t="shared" si="22"/>
        <v>0</v>
      </c>
      <c r="F250">
        <f t="shared" si="23"/>
        <v>0</v>
      </c>
      <c r="G250">
        <f t="shared" si="24"/>
        <v>0</v>
      </c>
    </row>
    <row r="251" spans="1:7" ht="13.2" x14ac:dyDescent="0.25">
      <c r="A251" s="6">
        <v>140</v>
      </c>
      <c r="B251">
        <f t="shared" si="19"/>
        <v>0</v>
      </c>
      <c r="C251">
        <f t="shared" si="20"/>
        <v>0</v>
      </c>
      <c r="D251">
        <f t="shared" si="21"/>
        <v>1</v>
      </c>
      <c r="E251">
        <f t="shared" si="22"/>
        <v>0</v>
      </c>
      <c r="F251">
        <f t="shared" si="23"/>
        <v>0</v>
      </c>
      <c r="G251">
        <f t="shared" si="24"/>
        <v>0</v>
      </c>
    </row>
    <row r="252" spans="1:7" ht="13.2" x14ac:dyDescent="0.25">
      <c r="A252" s="6">
        <v>137</v>
      </c>
      <c r="B252">
        <f t="shared" si="19"/>
        <v>0</v>
      </c>
      <c r="C252">
        <f t="shared" si="20"/>
        <v>0</v>
      </c>
      <c r="D252">
        <f t="shared" si="21"/>
        <v>1</v>
      </c>
      <c r="E252">
        <f t="shared" si="22"/>
        <v>0</v>
      </c>
      <c r="F252">
        <f t="shared" si="23"/>
        <v>0</v>
      </c>
      <c r="G252">
        <f t="shared" si="24"/>
        <v>0</v>
      </c>
    </row>
    <row r="253" spans="1:7" ht="13.2" x14ac:dyDescent="0.25">
      <c r="A253" s="6">
        <v>135</v>
      </c>
      <c r="B253">
        <f t="shared" si="19"/>
        <v>0</v>
      </c>
      <c r="C253">
        <f t="shared" si="20"/>
        <v>0</v>
      </c>
      <c r="D253">
        <f t="shared" si="21"/>
        <v>1</v>
      </c>
      <c r="E253">
        <f t="shared" si="22"/>
        <v>0</v>
      </c>
      <c r="F253">
        <f t="shared" si="23"/>
        <v>0</v>
      </c>
      <c r="G253">
        <f t="shared" si="24"/>
        <v>0</v>
      </c>
    </row>
    <row r="254" spans="1:7" ht="13.2" x14ac:dyDescent="0.25">
      <c r="A254" s="6">
        <v>33</v>
      </c>
      <c r="B254">
        <f t="shared" si="19"/>
        <v>0</v>
      </c>
      <c r="C254">
        <f t="shared" si="20"/>
        <v>1</v>
      </c>
      <c r="D254">
        <f t="shared" si="21"/>
        <v>0</v>
      </c>
      <c r="E254">
        <f t="shared" si="22"/>
        <v>0</v>
      </c>
      <c r="F254">
        <f t="shared" si="23"/>
        <v>0</v>
      </c>
      <c r="G254">
        <f t="shared" si="24"/>
        <v>0</v>
      </c>
    </row>
    <row r="255" spans="1:7" ht="13.2" x14ac:dyDescent="0.25">
      <c r="A255" s="6">
        <v>86</v>
      </c>
      <c r="B255">
        <f t="shared" si="19"/>
        <v>0</v>
      </c>
      <c r="C255">
        <f t="shared" si="20"/>
        <v>1</v>
      </c>
      <c r="D255">
        <f t="shared" si="21"/>
        <v>0</v>
      </c>
      <c r="E255">
        <f t="shared" si="22"/>
        <v>0</v>
      </c>
      <c r="F255">
        <f t="shared" si="23"/>
        <v>0</v>
      </c>
      <c r="G255">
        <f t="shared" si="24"/>
        <v>0</v>
      </c>
    </row>
    <row r="256" spans="1:7" ht="13.2" x14ac:dyDescent="0.25">
      <c r="A256" s="6">
        <v>110</v>
      </c>
      <c r="B256">
        <f t="shared" si="19"/>
        <v>0</v>
      </c>
      <c r="C256">
        <f t="shared" si="20"/>
        <v>0</v>
      </c>
      <c r="D256">
        <f t="shared" si="21"/>
        <v>1</v>
      </c>
      <c r="E256">
        <f t="shared" si="22"/>
        <v>0</v>
      </c>
      <c r="F256">
        <f t="shared" si="23"/>
        <v>0</v>
      </c>
      <c r="G256">
        <f t="shared" si="24"/>
        <v>0</v>
      </c>
    </row>
    <row r="257" spans="1:7" ht="13.2" x14ac:dyDescent="0.25">
      <c r="A257" s="6">
        <v>25</v>
      </c>
      <c r="B257">
        <f t="shared" si="19"/>
        <v>0</v>
      </c>
      <c r="C257">
        <f t="shared" si="20"/>
        <v>1</v>
      </c>
      <c r="D257">
        <f t="shared" si="21"/>
        <v>0</v>
      </c>
      <c r="E257">
        <f t="shared" si="22"/>
        <v>0</v>
      </c>
      <c r="F257">
        <f t="shared" si="23"/>
        <v>0</v>
      </c>
      <c r="G257">
        <f t="shared" si="24"/>
        <v>0</v>
      </c>
    </row>
    <row r="258" spans="1:7" ht="13.2" x14ac:dyDescent="0.25">
      <c r="A258" s="6">
        <v>79</v>
      </c>
      <c r="B258">
        <f t="shared" si="19"/>
        <v>0</v>
      </c>
      <c r="C258">
        <f t="shared" si="20"/>
        <v>1</v>
      </c>
      <c r="D258">
        <f t="shared" si="21"/>
        <v>0</v>
      </c>
      <c r="E258">
        <f t="shared" si="22"/>
        <v>0</v>
      </c>
      <c r="F258">
        <f t="shared" si="23"/>
        <v>0</v>
      </c>
      <c r="G258">
        <f t="shared" si="24"/>
        <v>0</v>
      </c>
    </row>
    <row r="259" spans="1:7" ht="13.2" x14ac:dyDescent="0.25">
      <c r="A259" s="6">
        <v>60</v>
      </c>
      <c r="B259">
        <f t="shared" ref="B259:B322" si="25">IF(AND($A259&gt;0,$A259&lt;10),1,0)</f>
        <v>0</v>
      </c>
      <c r="C259">
        <f t="shared" ref="C259:C322" si="26">IF(AND($A259&gt;10,$A259&lt;100),1,0)</f>
        <v>1</v>
      </c>
      <c r="D259">
        <f t="shared" ref="D259:D322" si="27">IF(AND($A259&gt;100,$A259&lt;1000),1,0)</f>
        <v>0</v>
      </c>
      <c r="E259">
        <f t="shared" ref="E259:E322" si="28">IF(AND($A259&gt;1000,$A259&lt;10000),1,0)</f>
        <v>0</v>
      </c>
      <c r="F259">
        <f t="shared" ref="F259:F322" si="29">IF(AND($A259&gt;10000,$A259&lt;100000),1,0)</f>
        <v>0</v>
      </c>
      <c r="G259">
        <f t="shared" ref="G259:G322" si="30">IF($A259&gt;100000,1,0)</f>
        <v>0</v>
      </c>
    </row>
    <row r="260" spans="1:7" ht="13.2" x14ac:dyDescent="0.25">
      <c r="A260" s="6">
        <v>105</v>
      </c>
      <c r="B260">
        <f t="shared" si="25"/>
        <v>0</v>
      </c>
      <c r="C260">
        <f t="shared" si="26"/>
        <v>0</v>
      </c>
      <c r="D260">
        <f t="shared" si="27"/>
        <v>1</v>
      </c>
      <c r="E260">
        <f t="shared" si="28"/>
        <v>0</v>
      </c>
      <c r="F260">
        <f t="shared" si="29"/>
        <v>0</v>
      </c>
      <c r="G260">
        <f t="shared" si="30"/>
        <v>0</v>
      </c>
    </row>
    <row r="261" spans="1:7" ht="13.2" x14ac:dyDescent="0.25">
      <c r="A261" s="6">
        <v>110</v>
      </c>
      <c r="B261">
        <f t="shared" si="25"/>
        <v>0</v>
      </c>
      <c r="C261">
        <f t="shared" si="26"/>
        <v>0</v>
      </c>
      <c r="D261">
        <f t="shared" si="27"/>
        <v>1</v>
      </c>
      <c r="E261">
        <f t="shared" si="28"/>
        <v>0</v>
      </c>
      <c r="F261">
        <f t="shared" si="29"/>
        <v>0</v>
      </c>
      <c r="G261">
        <f t="shared" si="30"/>
        <v>0</v>
      </c>
    </row>
    <row r="262" spans="1:7" ht="13.2" x14ac:dyDescent="0.25">
      <c r="A262" s="6">
        <v>122</v>
      </c>
      <c r="B262">
        <f t="shared" si="25"/>
        <v>0</v>
      </c>
      <c r="C262">
        <f t="shared" si="26"/>
        <v>0</v>
      </c>
      <c r="D262">
        <f t="shared" si="27"/>
        <v>1</v>
      </c>
      <c r="E262">
        <f t="shared" si="28"/>
        <v>0</v>
      </c>
      <c r="F262">
        <f t="shared" si="29"/>
        <v>0</v>
      </c>
      <c r="G262">
        <f t="shared" si="30"/>
        <v>0</v>
      </c>
    </row>
    <row r="263" spans="1:7" ht="13.2" x14ac:dyDescent="0.25">
      <c r="A263" s="6">
        <v>154</v>
      </c>
      <c r="B263">
        <f t="shared" si="25"/>
        <v>0</v>
      </c>
      <c r="C263">
        <f t="shared" si="26"/>
        <v>0</v>
      </c>
      <c r="D263">
        <f t="shared" si="27"/>
        <v>1</v>
      </c>
      <c r="E263">
        <f t="shared" si="28"/>
        <v>0</v>
      </c>
      <c r="F263">
        <f t="shared" si="29"/>
        <v>0</v>
      </c>
      <c r="G263">
        <f t="shared" si="30"/>
        <v>0</v>
      </c>
    </row>
    <row r="264" spans="1:7" ht="13.2" x14ac:dyDescent="0.25">
      <c r="A264" s="6">
        <v>87</v>
      </c>
      <c r="B264">
        <f t="shared" si="25"/>
        <v>0</v>
      </c>
      <c r="C264">
        <f t="shared" si="26"/>
        <v>1</v>
      </c>
      <c r="D264">
        <f t="shared" si="27"/>
        <v>0</v>
      </c>
      <c r="E264">
        <f t="shared" si="28"/>
        <v>0</v>
      </c>
      <c r="F264">
        <f t="shared" si="29"/>
        <v>0</v>
      </c>
      <c r="G264">
        <f t="shared" si="30"/>
        <v>0</v>
      </c>
    </row>
    <row r="265" spans="1:7" ht="13.2" x14ac:dyDescent="0.25">
      <c r="A265" s="6">
        <v>69</v>
      </c>
      <c r="B265">
        <f t="shared" si="25"/>
        <v>0</v>
      </c>
      <c r="C265">
        <f t="shared" si="26"/>
        <v>1</v>
      </c>
      <c r="D265">
        <f t="shared" si="27"/>
        <v>0</v>
      </c>
      <c r="E265">
        <f t="shared" si="28"/>
        <v>0</v>
      </c>
      <c r="F265">
        <f t="shared" si="29"/>
        <v>0</v>
      </c>
      <c r="G265">
        <f t="shared" si="30"/>
        <v>0</v>
      </c>
    </row>
    <row r="266" spans="1:7" ht="13.2" x14ac:dyDescent="0.25">
      <c r="A266" s="6">
        <v>115</v>
      </c>
      <c r="B266">
        <f t="shared" si="25"/>
        <v>0</v>
      </c>
      <c r="C266">
        <f t="shared" si="26"/>
        <v>0</v>
      </c>
      <c r="D266">
        <f t="shared" si="27"/>
        <v>1</v>
      </c>
      <c r="E266">
        <f t="shared" si="28"/>
        <v>0</v>
      </c>
      <c r="F266">
        <f t="shared" si="29"/>
        <v>0</v>
      </c>
      <c r="G266">
        <f t="shared" si="30"/>
        <v>0</v>
      </c>
    </row>
    <row r="267" spans="1:7" ht="13.2" x14ac:dyDescent="0.25">
      <c r="A267" s="6">
        <v>109</v>
      </c>
      <c r="B267">
        <f t="shared" si="25"/>
        <v>0</v>
      </c>
      <c r="C267">
        <f t="shared" si="26"/>
        <v>0</v>
      </c>
      <c r="D267">
        <f t="shared" si="27"/>
        <v>1</v>
      </c>
      <c r="E267">
        <f t="shared" si="28"/>
        <v>0</v>
      </c>
      <c r="F267">
        <f t="shared" si="29"/>
        <v>0</v>
      </c>
      <c r="G267">
        <f t="shared" si="30"/>
        <v>0</v>
      </c>
    </row>
    <row r="268" spans="1:7" ht="13.2" x14ac:dyDescent="0.25">
      <c r="A268" s="6">
        <v>91</v>
      </c>
      <c r="B268">
        <f t="shared" si="25"/>
        <v>0</v>
      </c>
      <c r="C268">
        <f t="shared" si="26"/>
        <v>1</v>
      </c>
      <c r="D268">
        <f t="shared" si="27"/>
        <v>0</v>
      </c>
      <c r="E268">
        <f t="shared" si="28"/>
        <v>0</v>
      </c>
      <c r="F268">
        <f t="shared" si="29"/>
        <v>0</v>
      </c>
      <c r="G268">
        <f t="shared" si="30"/>
        <v>0</v>
      </c>
    </row>
    <row r="269" spans="1:7" ht="13.2" x14ac:dyDescent="0.25">
      <c r="A269" s="6">
        <v>115</v>
      </c>
      <c r="B269">
        <f t="shared" si="25"/>
        <v>0</v>
      </c>
      <c r="C269">
        <f t="shared" si="26"/>
        <v>0</v>
      </c>
      <c r="D269">
        <f t="shared" si="27"/>
        <v>1</v>
      </c>
      <c r="E269">
        <f t="shared" si="28"/>
        <v>0</v>
      </c>
      <c r="F269">
        <f t="shared" si="29"/>
        <v>0</v>
      </c>
      <c r="G269">
        <f t="shared" si="30"/>
        <v>0</v>
      </c>
    </row>
    <row r="270" spans="1:7" ht="13.2" x14ac:dyDescent="0.25">
      <c r="A270" s="6">
        <v>105</v>
      </c>
      <c r="B270">
        <f t="shared" si="25"/>
        <v>0</v>
      </c>
      <c r="C270">
        <f t="shared" si="26"/>
        <v>0</v>
      </c>
      <c r="D270">
        <f t="shared" si="27"/>
        <v>1</v>
      </c>
      <c r="E270">
        <f t="shared" si="28"/>
        <v>0</v>
      </c>
      <c r="F270">
        <f t="shared" si="29"/>
        <v>0</v>
      </c>
      <c r="G270">
        <f t="shared" si="30"/>
        <v>0</v>
      </c>
    </row>
    <row r="271" spans="1:7" ht="13.2" x14ac:dyDescent="0.25">
      <c r="A271" s="6">
        <v>80</v>
      </c>
      <c r="B271">
        <f t="shared" si="25"/>
        <v>0</v>
      </c>
      <c r="C271">
        <f t="shared" si="26"/>
        <v>1</v>
      </c>
      <c r="D271">
        <f t="shared" si="27"/>
        <v>0</v>
      </c>
      <c r="E271">
        <f t="shared" si="28"/>
        <v>0</v>
      </c>
      <c r="F271">
        <f t="shared" si="29"/>
        <v>0</v>
      </c>
      <c r="G271">
        <f t="shared" si="30"/>
        <v>0</v>
      </c>
    </row>
    <row r="272" spans="1:7" ht="13.2" x14ac:dyDescent="0.25">
      <c r="A272" s="6">
        <v>83</v>
      </c>
      <c r="B272">
        <f t="shared" si="25"/>
        <v>0</v>
      </c>
      <c r="C272">
        <f t="shared" si="26"/>
        <v>1</v>
      </c>
      <c r="D272">
        <f t="shared" si="27"/>
        <v>0</v>
      </c>
      <c r="E272">
        <f t="shared" si="28"/>
        <v>0</v>
      </c>
      <c r="F272">
        <f t="shared" si="29"/>
        <v>0</v>
      </c>
      <c r="G272">
        <f t="shared" si="30"/>
        <v>0</v>
      </c>
    </row>
    <row r="273" spans="1:7" ht="13.2" x14ac:dyDescent="0.25">
      <c r="A273" s="6">
        <v>93</v>
      </c>
      <c r="B273">
        <f t="shared" si="25"/>
        <v>0</v>
      </c>
      <c r="C273">
        <f t="shared" si="26"/>
        <v>1</v>
      </c>
      <c r="D273">
        <f t="shared" si="27"/>
        <v>0</v>
      </c>
      <c r="E273">
        <f t="shared" si="28"/>
        <v>0</v>
      </c>
      <c r="F273">
        <f t="shared" si="29"/>
        <v>0</v>
      </c>
      <c r="G273">
        <f t="shared" si="30"/>
        <v>0</v>
      </c>
    </row>
    <row r="274" spans="1:7" ht="13.2" x14ac:dyDescent="0.25">
      <c r="A274" s="6">
        <v>79</v>
      </c>
      <c r="B274">
        <f t="shared" si="25"/>
        <v>0</v>
      </c>
      <c r="C274">
        <f t="shared" si="26"/>
        <v>1</v>
      </c>
      <c r="D274">
        <f t="shared" si="27"/>
        <v>0</v>
      </c>
      <c r="E274">
        <f t="shared" si="28"/>
        <v>0</v>
      </c>
      <c r="F274">
        <f t="shared" si="29"/>
        <v>0</v>
      </c>
      <c r="G274">
        <f t="shared" si="30"/>
        <v>0</v>
      </c>
    </row>
    <row r="275" spans="1:7" ht="13.2" x14ac:dyDescent="0.25">
      <c r="A275" s="6">
        <v>68</v>
      </c>
      <c r="B275">
        <f t="shared" si="25"/>
        <v>0</v>
      </c>
      <c r="C275">
        <f t="shared" si="26"/>
        <v>1</v>
      </c>
      <c r="D275">
        <f t="shared" si="27"/>
        <v>0</v>
      </c>
      <c r="E275">
        <f t="shared" si="28"/>
        <v>0</v>
      </c>
      <c r="F275">
        <f t="shared" si="29"/>
        <v>0</v>
      </c>
      <c r="G275">
        <f t="shared" si="30"/>
        <v>0</v>
      </c>
    </row>
    <row r="276" spans="1:7" ht="13.2" x14ac:dyDescent="0.25">
      <c r="A276" s="6">
        <v>137</v>
      </c>
      <c r="B276">
        <f t="shared" si="25"/>
        <v>0</v>
      </c>
      <c r="C276">
        <f t="shared" si="26"/>
        <v>0</v>
      </c>
      <c r="D276">
        <f t="shared" si="27"/>
        <v>1</v>
      </c>
      <c r="E276">
        <f t="shared" si="28"/>
        <v>0</v>
      </c>
      <c r="F276">
        <f t="shared" si="29"/>
        <v>0</v>
      </c>
      <c r="G276">
        <f t="shared" si="30"/>
        <v>0</v>
      </c>
    </row>
    <row r="277" spans="1:7" ht="13.2" x14ac:dyDescent="0.25">
      <c r="A277" s="6">
        <v>85</v>
      </c>
      <c r="B277">
        <f t="shared" si="25"/>
        <v>0</v>
      </c>
      <c r="C277">
        <f t="shared" si="26"/>
        <v>1</v>
      </c>
      <c r="D277">
        <f t="shared" si="27"/>
        <v>0</v>
      </c>
      <c r="E277">
        <f t="shared" si="28"/>
        <v>0</v>
      </c>
      <c r="F277">
        <f t="shared" si="29"/>
        <v>0</v>
      </c>
      <c r="G277">
        <f t="shared" si="30"/>
        <v>0</v>
      </c>
    </row>
    <row r="278" spans="1:7" ht="13.2" x14ac:dyDescent="0.25">
      <c r="A278" s="6">
        <v>93</v>
      </c>
      <c r="B278">
        <f t="shared" si="25"/>
        <v>0</v>
      </c>
      <c r="C278">
        <f t="shared" si="26"/>
        <v>1</v>
      </c>
      <c r="D278">
        <f t="shared" si="27"/>
        <v>0</v>
      </c>
      <c r="E278">
        <f t="shared" si="28"/>
        <v>0</v>
      </c>
      <c r="F278">
        <f t="shared" si="29"/>
        <v>0</v>
      </c>
      <c r="G278">
        <f t="shared" si="30"/>
        <v>0</v>
      </c>
    </row>
    <row r="279" spans="1:7" ht="13.2" x14ac:dyDescent="0.25">
      <c r="A279" s="6">
        <v>90</v>
      </c>
      <c r="B279">
        <f t="shared" si="25"/>
        <v>0</v>
      </c>
      <c r="C279">
        <f t="shared" si="26"/>
        <v>1</v>
      </c>
      <c r="D279">
        <f t="shared" si="27"/>
        <v>0</v>
      </c>
      <c r="E279">
        <f t="shared" si="28"/>
        <v>0</v>
      </c>
      <c r="F279">
        <f t="shared" si="29"/>
        <v>0</v>
      </c>
      <c r="G279">
        <f t="shared" si="30"/>
        <v>0</v>
      </c>
    </row>
    <row r="280" spans="1:7" ht="13.2" x14ac:dyDescent="0.25">
      <c r="A280" s="6">
        <v>71</v>
      </c>
      <c r="B280">
        <f t="shared" si="25"/>
        <v>0</v>
      </c>
      <c r="C280">
        <f t="shared" si="26"/>
        <v>1</v>
      </c>
      <c r="D280">
        <f t="shared" si="27"/>
        <v>0</v>
      </c>
      <c r="E280">
        <f t="shared" si="28"/>
        <v>0</v>
      </c>
      <c r="F280">
        <f t="shared" si="29"/>
        <v>0</v>
      </c>
      <c r="G280">
        <f t="shared" si="30"/>
        <v>0</v>
      </c>
    </row>
    <row r="281" spans="1:7" ht="13.2" x14ac:dyDescent="0.25">
      <c r="A281" s="6">
        <v>94</v>
      </c>
      <c r="B281">
        <f t="shared" si="25"/>
        <v>0</v>
      </c>
      <c r="C281">
        <f t="shared" si="26"/>
        <v>1</v>
      </c>
      <c r="D281">
        <f t="shared" si="27"/>
        <v>0</v>
      </c>
      <c r="E281">
        <f t="shared" si="28"/>
        <v>0</v>
      </c>
      <c r="F281">
        <f t="shared" si="29"/>
        <v>0</v>
      </c>
      <c r="G281">
        <f t="shared" si="30"/>
        <v>0</v>
      </c>
    </row>
    <row r="282" spans="1:7" ht="13.2" x14ac:dyDescent="0.25">
      <c r="A282" s="6">
        <v>79</v>
      </c>
      <c r="B282">
        <f t="shared" si="25"/>
        <v>0</v>
      </c>
      <c r="C282">
        <f t="shared" si="26"/>
        <v>1</v>
      </c>
      <c r="D282">
        <f t="shared" si="27"/>
        <v>0</v>
      </c>
      <c r="E282">
        <f t="shared" si="28"/>
        <v>0</v>
      </c>
      <c r="F282">
        <f t="shared" si="29"/>
        <v>0</v>
      </c>
      <c r="G282">
        <f t="shared" si="30"/>
        <v>0</v>
      </c>
    </row>
    <row r="283" spans="1:7" ht="13.2" x14ac:dyDescent="0.25">
      <c r="A283" s="6">
        <v>57</v>
      </c>
      <c r="B283">
        <f t="shared" si="25"/>
        <v>0</v>
      </c>
      <c r="C283">
        <f t="shared" si="26"/>
        <v>1</v>
      </c>
      <c r="D283">
        <f t="shared" si="27"/>
        <v>0</v>
      </c>
      <c r="E283">
        <f t="shared" si="28"/>
        <v>0</v>
      </c>
      <c r="F283">
        <f t="shared" si="29"/>
        <v>0</v>
      </c>
      <c r="G283">
        <f t="shared" si="30"/>
        <v>0</v>
      </c>
    </row>
    <row r="284" spans="1:7" ht="13.2" x14ac:dyDescent="0.25">
      <c r="A284" s="6">
        <v>78</v>
      </c>
      <c r="B284">
        <f t="shared" si="25"/>
        <v>0</v>
      </c>
      <c r="C284">
        <f t="shared" si="26"/>
        <v>1</v>
      </c>
      <c r="D284">
        <f t="shared" si="27"/>
        <v>0</v>
      </c>
      <c r="E284">
        <f t="shared" si="28"/>
        <v>0</v>
      </c>
      <c r="F284">
        <f t="shared" si="29"/>
        <v>0</v>
      </c>
      <c r="G284">
        <f t="shared" si="30"/>
        <v>0</v>
      </c>
    </row>
    <row r="285" spans="1:7" ht="13.2" x14ac:dyDescent="0.25">
      <c r="A285" s="6">
        <v>79</v>
      </c>
      <c r="B285">
        <f t="shared" si="25"/>
        <v>0</v>
      </c>
      <c r="C285">
        <f t="shared" si="26"/>
        <v>1</v>
      </c>
      <c r="D285">
        <f t="shared" si="27"/>
        <v>0</v>
      </c>
      <c r="E285">
        <f t="shared" si="28"/>
        <v>0</v>
      </c>
      <c r="F285">
        <f t="shared" si="29"/>
        <v>0</v>
      </c>
      <c r="G285">
        <f t="shared" si="30"/>
        <v>0</v>
      </c>
    </row>
    <row r="286" spans="1:7" ht="13.2" x14ac:dyDescent="0.25">
      <c r="A286" s="6">
        <v>52</v>
      </c>
      <c r="B286">
        <f t="shared" si="25"/>
        <v>0</v>
      </c>
      <c r="C286">
        <f t="shared" si="26"/>
        <v>1</v>
      </c>
      <c r="D286">
        <f t="shared" si="27"/>
        <v>0</v>
      </c>
      <c r="E286">
        <f t="shared" si="28"/>
        <v>0</v>
      </c>
      <c r="F286">
        <f t="shared" si="29"/>
        <v>0</v>
      </c>
      <c r="G286">
        <f t="shared" si="30"/>
        <v>0</v>
      </c>
    </row>
    <row r="287" spans="1:7" ht="13.2" x14ac:dyDescent="0.25">
      <c r="A287" s="6">
        <v>56</v>
      </c>
      <c r="B287">
        <f t="shared" si="25"/>
        <v>0</v>
      </c>
      <c r="C287">
        <f t="shared" si="26"/>
        <v>1</v>
      </c>
      <c r="D287">
        <f t="shared" si="27"/>
        <v>0</v>
      </c>
      <c r="E287">
        <f t="shared" si="28"/>
        <v>0</v>
      </c>
      <c r="F287">
        <f t="shared" si="29"/>
        <v>0</v>
      </c>
      <c r="G287">
        <f t="shared" si="30"/>
        <v>0</v>
      </c>
    </row>
    <row r="288" spans="1:7" ht="13.2" x14ac:dyDescent="0.25">
      <c r="A288" s="6">
        <v>83</v>
      </c>
      <c r="B288">
        <f t="shared" si="25"/>
        <v>0</v>
      </c>
      <c r="C288">
        <f t="shared" si="26"/>
        <v>1</v>
      </c>
      <c r="D288">
        <f t="shared" si="27"/>
        <v>0</v>
      </c>
      <c r="E288">
        <f t="shared" si="28"/>
        <v>0</v>
      </c>
      <c r="F288">
        <f t="shared" si="29"/>
        <v>0</v>
      </c>
      <c r="G288">
        <f t="shared" si="30"/>
        <v>0</v>
      </c>
    </row>
    <row r="289" spans="1:7" ht="13.2" x14ac:dyDescent="0.25">
      <c r="A289" s="6">
        <v>6</v>
      </c>
      <c r="B289">
        <f t="shared" si="25"/>
        <v>1</v>
      </c>
      <c r="C289">
        <f t="shared" si="26"/>
        <v>0</v>
      </c>
      <c r="D289">
        <f t="shared" si="27"/>
        <v>0</v>
      </c>
      <c r="E289">
        <f t="shared" si="28"/>
        <v>0</v>
      </c>
      <c r="F289">
        <f t="shared" si="29"/>
        <v>0</v>
      </c>
      <c r="G289">
        <f t="shared" si="30"/>
        <v>0</v>
      </c>
    </row>
    <row r="290" spans="1:7" ht="13.2" x14ac:dyDescent="0.25">
      <c r="A290" s="6">
        <v>59</v>
      </c>
      <c r="B290">
        <f t="shared" si="25"/>
        <v>0</v>
      </c>
      <c r="C290">
        <f t="shared" si="26"/>
        <v>1</v>
      </c>
      <c r="D290">
        <f t="shared" si="27"/>
        <v>0</v>
      </c>
      <c r="E290">
        <f t="shared" si="28"/>
        <v>0</v>
      </c>
      <c r="F290">
        <f t="shared" si="29"/>
        <v>0</v>
      </c>
      <c r="G290">
        <f t="shared" si="30"/>
        <v>0</v>
      </c>
    </row>
    <row r="291" spans="1:7" ht="13.2" x14ac:dyDescent="0.25">
      <c r="A291" s="6">
        <v>72</v>
      </c>
      <c r="B291">
        <f t="shared" si="25"/>
        <v>0</v>
      </c>
      <c r="C291">
        <f t="shared" si="26"/>
        <v>1</v>
      </c>
      <c r="D291">
        <f t="shared" si="27"/>
        <v>0</v>
      </c>
      <c r="E291">
        <f t="shared" si="28"/>
        <v>0</v>
      </c>
      <c r="F291">
        <f t="shared" si="29"/>
        <v>0</v>
      </c>
      <c r="G291">
        <f t="shared" si="30"/>
        <v>0</v>
      </c>
    </row>
    <row r="292" spans="1:7" ht="13.2" x14ac:dyDescent="0.25">
      <c r="A292" s="6">
        <v>101</v>
      </c>
      <c r="B292">
        <f t="shared" si="25"/>
        <v>0</v>
      </c>
      <c r="C292">
        <f t="shared" si="26"/>
        <v>0</v>
      </c>
      <c r="D292">
        <f t="shared" si="27"/>
        <v>1</v>
      </c>
      <c r="E292">
        <f t="shared" si="28"/>
        <v>0</v>
      </c>
      <c r="F292">
        <f t="shared" si="29"/>
        <v>0</v>
      </c>
      <c r="G292">
        <f t="shared" si="30"/>
        <v>0</v>
      </c>
    </row>
    <row r="293" spans="1:7" ht="13.2" x14ac:dyDescent="0.25">
      <c r="A293" s="6">
        <v>58</v>
      </c>
      <c r="B293">
        <f t="shared" si="25"/>
        <v>0</v>
      </c>
      <c r="C293">
        <f t="shared" si="26"/>
        <v>1</v>
      </c>
      <c r="D293">
        <f t="shared" si="27"/>
        <v>0</v>
      </c>
      <c r="E293">
        <f t="shared" si="28"/>
        <v>0</v>
      </c>
      <c r="F293">
        <f t="shared" si="29"/>
        <v>0</v>
      </c>
      <c r="G293">
        <f t="shared" si="30"/>
        <v>0</v>
      </c>
    </row>
    <row r="294" spans="1:7" ht="13.2" x14ac:dyDescent="0.25">
      <c r="A294" s="6">
        <v>52</v>
      </c>
      <c r="B294">
        <f t="shared" si="25"/>
        <v>0</v>
      </c>
      <c r="C294">
        <f t="shared" si="26"/>
        <v>1</v>
      </c>
      <c r="D294">
        <f t="shared" si="27"/>
        <v>0</v>
      </c>
      <c r="E294">
        <f t="shared" si="28"/>
        <v>0</v>
      </c>
      <c r="F294">
        <f t="shared" si="29"/>
        <v>0</v>
      </c>
      <c r="G294">
        <f t="shared" si="30"/>
        <v>0</v>
      </c>
    </row>
    <row r="295" spans="1:7" ht="13.2" x14ac:dyDescent="0.25">
      <c r="A295" s="6">
        <v>69</v>
      </c>
      <c r="B295">
        <f t="shared" si="25"/>
        <v>0</v>
      </c>
      <c r="C295">
        <f t="shared" si="26"/>
        <v>1</v>
      </c>
      <c r="D295">
        <f t="shared" si="27"/>
        <v>0</v>
      </c>
      <c r="E295">
        <f t="shared" si="28"/>
        <v>0</v>
      </c>
      <c r="F295">
        <f t="shared" si="29"/>
        <v>0</v>
      </c>
      <c r="G295">
        <f t="shared" si="30"/>
        <v>0</v>
      </c>
    </row>
    <row r="296" spans="1:7" ht="13.2" x14ac:dyDescent="0.25">
      <c r="A296" s="6">
        <v>47</v>
      </c>
      <c r="B296">
        <f t="shared" si="25"/>
        <v>0</v>
      </c>
      <c r="C296">
        <f t="shared" si="26"/>
        <v>1</v>
      </c>
      <c r="D296">
        <f t="shared" si="27"/>
        <v>0</v>
      </c>
      <c r="E296">
        <f t="shared" si="28"/>
        <v>0</v>
      </c>
      <c r="F296">
        <f t="shared" si="29"/>
        <v>0</v>
      </c>
      <c r="G296">
        <f t="shared" si="30"/>
        <v>0</v>
      </c>
    </row>
    <row r="297" spans="1:7" ht="13.2" x14ac:dyDescent="0.25">
      <c r="A297" s="6">
        <v>66</v>
      </c>
      <c r="B297">
        <f t="shared" si="25"/>
        <v>0</v>
      </c>
      <c r="C297">
        <f t="shared" si="26"/>
        <v>1</v>
      </c>
      <c r="D297">
        <f t="shared" si="27"/>
        <v>0</v>
      </c>
      <c r="E297">
        <f t="shared" si="28"/>
        <v>0</v>
      </c>
      <c r="F297">
        <f t="shared" si="29"/>
        <v>0</v>
      </c>
      <c r="G297">
        <f t="shared" si="30"/>
        <v>0</v>
      </c>
    </row>
    <row r="298" spans="1:7" ht="13.2" x14ac:dyDescent="0.25">
      <c r="A298" s="6">
        <v>55</v>
      </c>
      <c r="B298">
        <f t="shared" si="25"/>
        <v>0</v>
      </c>
      <c r="C298">
        <f t="shared" si="26"/>
        <v>1</v>
      </c>
      <c r="D298">
        <f t="shared" si="27"/>
        <v>0</v>
      </c>
      <c r="E298">
        <f t="shared" si="28"/>
        <v>0</v>
      </c>
      <c r="F298">
        <f t="shared" si="29"/>
        <v>0</v>
      </c>
      <c r="G298">
        <f t="shared" si="30"/>
        <v>0</v>
      </c>
    </row>
    <row r="299" spans="1:7" ht="13.2" x14ac:dyDescent="0.25">
      <c r="A299" s="6">
        <v>52</v>
      </c>
      <c r="B299">
        <f t="shared" si="25"/>
        <v>0</v>
      </c>
      <c r="C299">
        <f t="shared" si="26"/>
        <v>1</v>
      </c>
      <c r="D299">
        <f t="shared" si="27"/>
        <v>0</v>
      </c>
      <c r="E299">
        <f t="shared" si="28"/>
        <v>0</v>
      </c>
      <c r="F299">
        <f t="shared" si="29"/>
        <v>0</v>
      </c>
      <c r="G299">
        <f t="shared" si="30"/>
        <v>0</v>
      </c>
    </row>
    <row r="300" spans="1:7" ht="13.2" x14ac:dyDescent="0.25">
      <c r="A300" s="6">
        <v>37</v>
      </c>
      <c r="B300">
        <f t="shared" si="25"/>
        <v>0</v>
      </c>
      <c r="C300">
        <f t="shared" si="26"/>
        <v>1</v>
      </c>
      <c r="D300">
        <f t="shared" si="27"/>
        <v>0</v>
      </c>
      <c r="E300">
        <f t="shared" si="28"/>
        <v>0</v>
      </c>
      <c r="F300">
        <f t="shared" si="29"/>
        <v>0</v>
      </c>
      <c r="G300">
        <f t="shared" si="30"/>
        <v>0</v>
      </c>
    </row>
    <row r="301" spans="1:7" ht="13.2" x14ac:dyDescent="0.25">
      <c r="A301" s="6">
        <v>62</v>
      </c>
      <c r="B301">
        <f t="shared" si="25"/>
        <v>0</v>
      </c>
      <c r="C301">
        <f t="shared" si="26"/>
        <v>1</v>
      </c>
      <c r="D301">
        <f t="shared" si="27"/>
        <v>0</v>
      </c>
      <c r="E301">
        <f t="shared" si="28"/>
        <v>0</v>
      </c>
      <c r="F301">
        <f t="shared" si="29"/>
        <v>0</v>
      </c>
      <c r="G301">
        <f t="shared" si="30"/>
        <v>0</v>
      </c>
    </row>
    <row r="302" spans="1:7" ht="13.2" x14ac:dyDescent="0.25">
      <c r="A302" s="6">
        <v>86</v>
      </c>
      <c r="B302">
        <f t="shared" si="25"/>
        <v>0</v>
      </c>
      <c r="C302">
        <f t="shared" si="26"/>
        <v>1</v>
      </c>
      <c r="D302">
        <f t="shared" si="27"/>
        <v>0</v>
      </c>
      <c r="E302">
        <f t="shared" si="28"/>
        <v>0</v>
      </c>
      <c r="F302">
        <f t="shared" si="29"/>
        <v>0</v>
      </c>
      <c r="G302">
        <f t="shared" si="30"/>
        <v>0</v>
      </c>
    </row>
    <row r="303" spans="1:7" ht="13.2" x14ac:dyDescent="0.25">
      <c r="A303" s="6">
        <v>51</v>
      </c>
      <c r="B303">
        <f t="shared" si="25"/>
        <v>0</v>
      </c>
      <c r="C303">
        <f t="shared" si="26"/>
        <v>1</v>
      </c>
      <c r="D303">
        <f t="shared" si="27"/>
        <v>0</v>
      </c>
      <c r="E303">
        <f t="shared" si="28"/>
        <v>0</v>
      </c>
      <c r="F303">
        <f t="shared" si="29"/>
        <v>0</v>
      </c>
      <c r="G303">
        <f t="shared" si="30"/>
        <v>0</v>
      </c>
    </row>
    <row r="304" spans="1:7" ht="13.2" x14ac:dyDescent="0.25">
      <c r="A304" s="6">
        <v>62</v>
      </c>
      <c r="B304">
        <f t="shared" si="25"/>
        <v>0</v>
      </c>
      <c r="C304">
        <f t="shared" si="26"/>
        <v>1</v>
      </c>
      <c r="D304">
        <f t="shared" si="27"/>
        <v>0</v>
      </c>
      <c r="E304">
        <f t="shared" si="28"/>
        <v>0</v>
      </c>
      <c r="F304">
        <f t="shared" si="29"/>
        <v>0</v>
      </c>
      <c r="G304">
        <f t="shared" si="30"/>
        <v>0</v>
      </c>
    </row>
    <row r="305" spans="1:7" ht="13.2" x14ac:dyDescent="0.25">
      <c r="A305" s="6">
        <v>57</v>
      </c>
      <c r="B305">
        <f t="shared" si="25"/>
        <v>0</v>
      </c>
      <c r="C305">
        <f t="shared" si="26"/>
        <v>1</v>
      </c>
      <c r="D305">
        <f t="shared" si="27"/>
        <v>0</v>
      </c>
      <c r="E305">
        <f t="shared" si="28"/>
        <v>0</v>
      </c>
      <c r="F305">
        <f t="shared" si="29"/>
        <v>0</v>
      </c>
      <c r="G305">
        <f t="shared" si="30"/>
        <v>0</v>
      </c>
    </row>
    <row r="306" spans="1:7" ht="13.2" x14ac:dyDescent="0.25">
      <c r="A306" s="6">
        <v>56</v>
      </c>
      <c r="B306">
        <f t="shared" si="25"/>
        <v>0</v>
      </c>
      <c r="C306">
        <f t="shared" si="26"/>
        <v>1</v>
      </c>
      <c r="D306">
        <f t="shared" si="27"/>
        <v>0</v>
      </c>
      <c r="E306">
        <f t="shared" si="28"/>
        <v>0</v>
      </c>
      <c r="F306">
        <f t="shared" si="29"/>
        <v>0</v>
      </c>
      <c r="G306">
        <f t="shared" si="30"/>
        <v>0</v>
      </c>
    </row>
    <row r="307" spans="1:7" ht="13.2" x14ac:dyDescent="0.25">
      <c r="A307" s="6">
        <v>50</v>
      </c>
      <c r="B307">
        <f t="shared" si="25"/>
        <v>0</v>
      </c>
      <c r="C307">
        <f t="shared" si="26"/>
        <v>1</v>
      </c>
      <c r="D307">
        <f t="shared" si="27"/>
        <v>0</v>
      </c>
      <c r="E307">
        <f t="shared" si="28"/>
        <v>0</v>
      </c>
      <c r="F307">
        <f t="shared" si="29"/>
        <v>0</v>
      </c>
      <c r="G307">
        <f t="shared" si="30"/>
        <v>0</v>
      </c>
    </row>
    <row r="308" spans="1:7" ht="13.2" x14ac:dyDescent="0.25">
      <c r="A308" s="6">
        <v>60</v>
      </c>
      <c r="B308">
        <f t="shared" si="25"/>
        <v>0</v>
      </c>
      <c r="C308">
        <f t="shared" si="26"/>
        <v>1</v>
      </c>
      <c r="D308">
        <f t="shared" si="27"/>
        <v>0</v>
      </c>
      <c r="E308">
        <f t="shared" si="28"/>
        <v>0</v>
      </c>
      <c r="F308">
        <f t="shared" si="29"/>
        <v>0</v>
      </c>
      <c r="G308">
        <f t="shared" si="30"/>
        <v>0</v>
      </c>
    </row>
    <row r="309" spans="1:7" ht="13.2" x14ac:dyDescent="0.25">
      <c r="A309" s="6">
        <v>56</v>
      </c>
      <c r="B309">
        <f t="shared" si="25"/>
        <v>0</v>
      </c>
      <c r="C309">
        <f t="shared" si="26"/>
        <v>1</v>
      </c>
      <c r="D309">
        <f t="shared" si="27"/>
        <v>0</v>
      </c>
      <c r="E309">
        <f t="shared" si="28"/>
        <v>0</v>
      </c>
      <c r="F309">
        <f t="shared" si="29"/>
        <v>0</v>
      </c>
      <c r="G309">
        <f t="shared" si="30"/>
        <v>0</v>
      </c>
    </row>
    <row r="310" spans="1:7" ht="13.2" x14ac:dyDescent="0.25">
      <c r="A310" s="6">
        <v>78</v>
      </c>
      <c r="B310">
        <f t="shared" si="25"/>
        <v>0</v>
      </c>
      <c r="C310">
        <f t="shared" si="26"/>
        <v>1</v>
      </c>
      <c r="D310">
        <f t="shared" si="27"/>
        <v>0</v>
      </c>
      <c r="E310">
        <f t="shared" si="28"/>
        <v>0</v>
      </c>
      <c r="F310">
        <f t="shared" si="29"/>
        <v>0</v>
      </c>
      <c r="G310">
        <f t="shared" si="30"/>
        <v>0</v>
      </c>
    </row>
    <row r="311" spans="1:7" ht="13.2" x14ac:dyDescent="0.25">
      <c r="A311" s="6">
        <v>56</v>
      </c>
      <c r="B311">
        <f t="shared" si="25"/>
        <v>0</v>
      </c>
      <c r="C311">
        <f t="shared" si="26"/>
        <v>1</v>
      </c>
      <c r="D311">
        <f t="shared" si="27"/>
        <v>0</v>
      </c>
      <c r="E311">
        <f t="shared" si="28"/>
        <v>0</v>
      </c>
      <c r="F311">
        <f t="shared" si="29"/>
        <v>0</v>
      </c>
      <c r="G311">
        <f t="shared" si="30"/>
        <v>0</v>
      </c>
    </row>
    <row r="312" spans="1:7" ht="13.2" x14ac:dyDescent="0.25">
      <c r="A312" s="6">
        <v>36</v>
      </c>
      <c r="B312">
        <f t="shared" si="25"/>
        <v>0</v>
      </c>
      <c r="C312">
        <f t="shared" si="26"/>
        <v>1</v>
      </c>
      <c r="D312">
        <f t="shared" si="27"/>
        <v>0</v>
      </c>
      <c r="E312">
        <f t="shared" si="28"/>
        <v>0</v>
      </c>
      <c r="F312">
        <f t="shared" si="29"/>
        <v>0</v>
      </c>
      <c r="G312">
        <f t="shared" si="30"/>
        <v>0</v>
      </c>
    </row>
    <row r="313" spans="1:7" ht="13.2" x14ac:dyDescent="0.25">
      <c r="A313" s="6">
        <v>47</v>
      </c>
      <c r="B313">
        <f t="shared" si="25"/>
        <v>0</v>
      </c>
      <c r="C313">
        <f t="shared" si="26"/>
        <v>1</v>
      </c>
      <c r="D313">
        <f t="shared" si="27"/>
        <v>0</v>
      </c>
      <c r="E313">
        <f t="shared" si="28"/>
        <v>0</v>
      </c>
      <c r="F313">
        <f t="shared" si="29"/>
        <v>0</v>
      </c>
      <c r="G313">
        <f t="shared" si="30"/>
        <v>0</v>
      </c>
    </row>
    <row r="314" spans="1:7" ht="13.2" x14ac:dyDescent="0.25">
      <c r="A314" s="6">
        <v>55</v>
      </c>
      <c r="B314">
        <f t="shared" si="25"/>
        <v>0</v>
      </c>
      <c r="C314">
        <f t="shared" si="26"/>
        <v>1</v>
      </c>
      <c r="D314">
        <f t="shared" si="27"/>
        <v>0</v>
      </c>
      <c r="E314">
        <f t="shared" si="28"/>
        <v>0</v>
      </c>
      <c r="F314">
        <f t="shared" si="29"/>
        <v>0</v>
      </c>
      <c r="G314">
        <f t="shared" si="30"/>
        <v>0</v>
      </c>
    </row>
    <row r="315" spans="1:7" ht="13.2" x14ac:dyDescent="0.25">
      <c r="A315" s="6">
        <v>36</v>
      </c>
      <c r="B315">
        <f t="shared" si="25"/>
        <v>0</v>
      </c>
      <c r="C315">
        <f t="shared" si="26"/>
        <v>1</v>
      </c>
      <c r="D315">
        <f t="shared" si="27"/>
        <v>0</v>
      </c>
      <c r="E315">
        <f t="shared" si="28"/>
        <v>0</v>
      </c>
      <c r="F315">
        <f t="shared" si="29"/>
        <v>0</v>
      </c>
      <c r="G315">
        <f t="shared" si="30"/>
        <v>0</v>
      </c>
    </row>
    <row r="316" spans="1:7" ht="13.2" x14ac:dyDescent="0.25">
      <c r="A316" s="6">
        <v>50</v>
      </c>
      <c r="B316">
        <f t="shared" si="25"/>
        <v>0</v>
      </c>
      <c r="C316">
        <f t="shared" si="26"/>
        <v>1</v>
      </c>
      <c r="D316">
        <f t="shared" si="27"/>
        <v>0</v>
      </c>
      <c r="E316">
        <f t="shared" si="28"/>
        <v>0</v>
      </c>
      <c r="F316">
        <f t="shared" si="29"/>
        <v>0</v>
      </c>
      <c r="G316">
        <f t="shared" si="30"/>
        <v>0</v>
      </c>
    </row>
    <row r="317" spans="1:7" ht="13.2" x14ac:dyDescent="0.25">
      <c r="A317" s="6">
        <v>9</v>
      </c>
      <c r="B317">
        <f t="shared" si="25"/>
        <v>1</v>
      </c>
      <c r="C317">
        <f t="shared" si="26"/>
        <v>0</v>
      </c>
      <c r="D317">
        <f t="shared" si="27"/>
        <v>0</v>
      </c>
      <c r="E317">
        <f t="shared" si="28"/>
        <v>0</v>
      </c>
      <c r="F317">
        <f t="shared" si="29"/>
        <v>0</v>
      </c>
      <c r="G317">
        <f t="shared" si="30"/>
        <v>0</v>
      </c>
    </row>
    <row r="318" spans="1:7" ht="13.2" x14ac:dyDescent="0.25">
      <c r="A318" s="6">
        <v>52</v>
      </c>
      <c r="B318">
        <f t="shared" si="25"/>
        <v>0</v>
      </c>
      <c r="C318">
        <f t="shared" si="26"/>
        <v>1</v>
      </c>
      <c r="D318">
        <f t="shared" si="27"/>
        <v>0</v>
      </c>
      <c r="E318">
        <f t="shared" si="28"/>
        <v>0</v>
      </c>
      <c r="F318">
        <f t="shared" si="29"/>
        <v>0</v>
      </c>
      <c r="G318">
        <f t="shared" si="30"/>
        <v>0</v>
      </c>
    </row>
    <row r="319" spans="1:7" ht="13.2" x14ac:dyDescent="0.25">
      <c r="A319" s="6">
        <v>34</v>
      </c>
      <c r="B319">
        <f t="shared" si="25"/>
        <v>0</v>
      </c>
      <c r="C319">
        <f t="shared" si="26"/>
        <v>1</v>
      </c>
      <c r="D319">
        <f t="shared" si="27"/>
        <v>0</v>
      </c>
      <c r="E319">
        <f t="shared" si="28"/>
        <v>0</v>
      </c>
      <c r="F319">
        <f t="shared" si="29"/>
        <v>0</v>
      </c>
      <c r="G319">
        <f t="shared" si="30"/>
        <v>0</v>
      </c>
    </row>
    <row r="320" spans="1:7" ht="13.2" x14ac:dyDescent="0.25">
      <c r="A320" s="6">
        <v>72</v>
      </c>
      <c r="B320">
        <f t="shared" si="25"/>
        <v>0</v>
      </c>
      <c r="C320">
        <f t="shared" si="26"/>
        <v>1</v>
      </c>
      <c r="D320">
        <f t="shared" si="27"/>
        <v>0</v>
      </c>
      <c r="E320">
        <f t="shared" si="28"/>
        <v>0</v>
      </c>
      <c r="F320">
        <f t="shared" si="29"/>
        <v>0</v>
      </c>
      <c r="G320">
        <f t="shared" si="30"/>
        <v>0</v>
      </c>
    </row>
    <row r="321" spans="1:7" ht="13.2" x14ac:dyDescent="0.25">
      <c r="A321" s="6">
        <v>78</v>
      </c>
      <c r="B321">
        <f t="shared" si="25"/>
        <v>0</v>
      </c>
      <c r="C321">
        <f t="shared" si="26"/>
        <v>1</v>
      </c>
      <c r="D321">
        <f t="shared" si="27"/>
        <v>0</v>
      </c>
      <c r="E321">
        <f t="shared" si="28"/>
        <v>0</v>
      </c>
      <c r="F321">
        <f t="shared" si="29"/>
        <v>0</v>
      </c>
      <c r="G321">
        <f t="shared" si="30"/>
        <v>0</v>
      </c>
    </row>
    <row r="322" spans="1:7" ht="13.2" x14ac:dyDescent="0.25">
      <c r="A322" s="6">
        <v>49</v>
      </c>
      <c r="B322">
        <f t="shared" si="25"/>
        <v>0</v>
      </c>
      <c r="C322">
        <f t="shared" si="26"/>
        <v>1</v>
      </c>
      <c r="D322">
        <f t="shared" si="27"/>
        <v>0</v>
      </c>
      <c r="E322">
        <f t="shared" si="28"/>
        <v>0</v>
      </c>
      <c r="F322">
        <f t="shared" si="29"/>
        <v>0</v>
      </c>
      <c r="G322">
        <f t="shared" si="30"/>
        <v>0</v>
      </c>
    </row>
    <row r="323" spans="1:7" ht="13.2" x14ac:dyDescent="0.25">
      <c r="A323" s="6">
        <v>69</v>
      </c>
      <c r="B323">
        <f t="shared" ref="B323:B386" si="31">IF(AND($A323&gt;0,$A323&lt;10),1,0)</f>
        <v>0</v>
      </c>
      <c r="C323">
        <f t="shared" ref="C323:C386" si="32">IF(AND($A323&gt;10,$A323&lt;100),1,0)</f>
        <v>1</v>
      </c>
      <c r="D323">
        <f t="shared" ref="D323:D386" si="33">IF(AND($A323&gt;100,$A323&lt;1000),1,0)</f>
        <v>0</v>
      </c>
      <c r="E323">
        <f t="shared" ref="E323:E386" si="34">IF(AND($A323&gt;1000,$A323&lt;10000),1,0)</f>
        <v>0</v>
      </c>
      <c r="F323">
        <f t="shared" ref="F323:F386" si="35">IF(AND($A323&gt;10000,$A323&lt;100000),1,0)</f>
        <v>0</v>
      </c>
      <c r="G323">
        <f t="shared" ref="G323:G386" si="36">IF($A323&gt;100000,1,0)</f>
        <v>0</v>
      </c>
    </row>
    <row r="324" spans="1:7" ht="13.2" x14ac:dyDescent="0.25">
      <c r="A324" s="6">
        <v>52</v>
      </c>
      <c r="B324">
        <f t="shared" si="31"/>
        <v>0</v>
      </c>
      <c r="C324">
        <f t="shared" si="32"/>
        <v>1</v>
      </c>
      <c r="D324">
        <f t="shared" si="33"/>
        <v>0</v>
      </c>
      <c r="E324">
        <f t="shared" si="34"/>
        <v>0</v>
      </c>
      <c r="F324">
        <f t="shared" si="35"/>
        <v>0</v>
      </c>
      <c r="G324">
        <f t="shared" si="36"/>
        <v>0</v>
      </c>
    </row>
    <row r="325" spans="1:7" ht="13.2" x14ac:dyDescent="0.25">
      <c r="A325" s="6">
        <v>51</v>
      </c>
      <c r="B325">
        <f t="shared" si="31"/>
        <v>0</v>
      </c>
      <c r="C325">
        <f t="shared" si="32"/>
        <v>1</v>
      </c>
      <c r="D325">
        <f t="shared" si="33"/>
        <v>0</v>
      </c>
      <c r="E325">
        <f t="shared" si="34"/>
        <v>0</v>
      </c>
      <c r="F325">
        <f t="shared" si="35"/>
        <v>0</v>
      </c>
      <c r="G325">
        <f t="shared" si="36"/>
        <v>0</v>
      </c>
    </row>
    <row r="326" spans="1:7" ht="13.2" x14ac:dyDescent="0.25">
      <c r="A326" s="6">
        <v>55</v>
      </c>
      <c r="B326">
        <f t="shared" si="31"/>
        <v>0</v>
      </c>
      <c r="C326">
        <f t="shared" si="32"/>
        <v>1</v>
      </c>
      <c r="D326">
        <f t="shared" si="33"/>
        <v>0</v>
      </c>
      <c r="E326">
        <f t="shared" si="34"/>
        <v>0</v>
      </c>
      <c r="F326">
        <f t="shared" si="35"/>
        <v>0</v>
      </c>
      <c r="G326">
        <f t="shared" si="36"/>
        <v>0</v>
      </c>
    </row>
    <row r="327" spans="1:7" ht="13.2" x14ac:dyDescent="0.25">
      <c r="A327" s="6">
        <v>55</v>
      </c>
      <c r="B327">
        <f t="shared" si="31"/>
        <v>0</v>
      </c>
      <c r="C327">
        <f t="shared" si="32"/>
        <v>1</v>
      </c>
      <c r="D327">
        <f t="shared" si="33"/>
        <v>0</v>
      </c>
      <c r="E327">
        <f t="shared" si="34"/>
        <v>0</v>
      </c>
      <c r="F327">
        <f t="shared" si="35"/>
        <v>0</v>
      </c>
      <c r="G327">
        <f t="shared" si="36"/>
        <v>0</v>
      </c>
    </row>
    <row r="328" spans="1:7" ht="13.2" x14ac:dyDescent="0.25">
      <c r="A328" s="6">
        <v>43</v>
      </c>
      <c r="B328">
        <f t="shared" si="31"/>
        <v>0</v>
      </c>
      <c r="C328">
        <f t="shared" si="32"/>
        <v>1</v>
      </c>
      <c r="D328">
        <f t="shared" si="33"/>
        <v>0</v>
      </c>
      <c r="E328">
        <f t="shared" si="34"/>
        <v>0</v>
      </c>
      <c r="F328">
        <f t="shared" si="35"/>
        <v>0</v>
      </c>
      <c r="G328">
        <f t="shared" si="36"/>
        <v>0</v>
      </c>
    </row>
    <row r="329" spans="1:7" ht="13.2" x14ac:dyDescent="0.25">
      <c r="A329" s="6">
        <v>63</v>
      </c>
      <c r="B329">
        <f t="shared" si="31"/>
        <v>0</v>
      </c>
      <c r="C329">
        <f t="shared" si="32"/>
        <v>1</v>
      </c>
      <c r="D329">
        <f t="shared" si="33"/>
        <v>0</v>
      </c>
      <c r="E329">
        <f t="shared" si="34"/>
        <v>0</v>
      </c>
      <c r="F329">
        <f t="shared" si="35"/>
        <v>0</v>
      </c>
      <c r="G329">
        <f t="shared" si="36"/>
        <v>0</v>
      </c>
    </row>
    <row r="330" spans="1:7" ht="13.2" x14ac:dyDescent="0.25">
      <c r="A330" s="6">
        <v>35</v>
      </c>
      <c r="B330">
        <f t="shared" si="31"/>
        <v>0</v>
      </c>
      <c r="C330">
        <f t="shared" si="32"/>
        <v>1</v>
      </c>
      <c r="D330">
        <f t="shared" si="33"/>
        <v>0</v>
      </c>
      <c r="E330">
        <f t="shared" si="34"/>
        <v>0</v>
      </c>
      <c r="F330">
        <f t="shared" si="35"/>
        <v>0</v>
      </c>
      <c r="G330">
        <f t="shared" si="36"/>
        <v>0</v>
      </c>
    </row>
    <row r="331" spans="1:7" ht="13.2" x14ac:dyDescent="0.25">
      <c r="A331" s="6">
        <v>48</v>
      </c>
      <c r="B331">
        <f t="shared" si="31"/>
        <v>0</v>
      </c>
      <c r="C331">
        <f t="shared" si="32"/>
        <v>1</v>
      </c>
      <c r="D331">
        <f t="shared" si="33"/>
        <v>0</v>
      </c>
      <c r="E331">
        <f t="shared" si="34"/>
        <v>0</v>
      </c>
      <c r="F331">
        <f t="shared" si="35"/>
        <v>0</v>
      </c>
      <c r="G331">
        <f t="shared" si="36"/>
        <v>0</v>
      </c>
    </row>
    <row r="332" spans="1:7" ht="13.2" x14ac:dyDescent="0.25">
      <c r="A332" s="6">
        <v>34</v>
      </c>
      <c r="B332">
        <f t="shared" si="31"/>
        <v>0</v>
      </c>
      <c r="C332">
        <f t="shared" si="32"/>
        <v>1</v>
      </c>
      <c r="D332">
        <f t="shared" si="33"/>
        <v>0</v>
      </c>
      <c r="E332">
        <f t="shared" si="34"/>
        <v>0</v>
      </c>
      <c r="F332">
        <f t="shared" si="35"/>
        <v>0</v>
      </c>
      <c r="G332">
        <f t="shared" si="36"/>
        <v>0</v>
      </c>
    </row>
    <row r="333" spans="1:7" ht="13.2" x14ac:dyDescent="0.25">
      <c r="A333" s="6">
        <v>53</v>
      </c>
      <c r="B333">
        <f t="shared" si="31"/>
        <v>0</v>
      </c>
      <c r="C333">
        <f t="shared" si="32"/>
        <v>1</v>
      </c>
      <c r="D333">
        <f t="shared" si="33"/>
        <v>0</v>
      </c>
      <c r="E333">
        <f t="shared" si="34"/>
        <v>0</v>
      </c>
      <c r="F333">
        <f t="shared" si="35"/>
        <v>0</v>
      </c>
      <c r="G333">
        <f t="shared" si="36"/>
        <v>0</v>
      </c>
    </row>
    <row r="334" spans="1:7" ht="13.2" x14ac:dyDescent="0.25">
      <c r="A334" s="6">
        <v>33</v>
      </c>
      <c r="B334">
        <f t="shared" si="31"/>
        <v>0</v>
      </c>
      <c r="C334">
        <f t="shared" si="32"/>
        <v>1</v>
      </c>
      <c r="D334">
        <f t="shared" si="33"/>
        <v>0</v>
      </c>
      <c r="E334">
        <f t="shared" si="34"/>
        <v>0</v>
      </c>
      <c r="F334">
        <f t="shared" si="35"/>
        <v>0</v>
      </c>
      <c r="G334">
        <f t="shared" si="36"/>
        <v>0</v>
      </c>
    </row>
    <row r="335" spans="1:7" ht="13.2" x14ac:dyDescent="0.25">
      <c r="A335" s="6">
        <v>48</v>
      </c>
      <c r="B335">
        <f t="shared" si="31"/>
        <v>0</v>
      </c>
      <c r="C335">
        <f t="shared" si="32"/>
        <v>1</v>
      </c>
      <c r="D335">
        <f t="shared" si="33"/>
        <v>0</v>
      </c>
      <c r="E335">
        <f t="shared" si="34"/>
        <v>0</v>
      </c>
      <c r="F335">
        <f t="shared" si="35"/>
        <v>0</v>
      </c>
      <c r="G335">
        <f t="shared" si="36"/>
        <v>0</v>
      </c>
    </row>
    <row r="336" spans="1:7" ht="13.2" x14ac:dyDescent="0.25">
      <c r="A336" s="6">
        <v>47</v>
      </c>
      <c r="B336">
        <f t="shared" si="31"/>
        <v>0</v>
      </c>
      <c r="C336">
        <f t="shared" si="32"/>
        <v>1</v>
      </c>
      <c r="D336">
        <f t="shared" si="33"/>
        <v>0</v>
      </c>
      <c r="E336">
        <f t="shared" si="34"/>
        <v>0</v>
      </c>
      <c r="F336">
        <f t="shared" si="35"/>
        <v>0</v>
      </c>
      <c r="G336">
        <f t="shared" si="36"/>
        <v>0</v>
      </c>
    </row>
    <row r="337" spans="1:7" ht="13.2" x14ac:dyDescent="0.25">
      <c r="A337" s="6">
        <v>60</v>
      </c>
      <c r="B337">
        <f t="shared" si="31"/>
        <v>0</v>
      </c>
      <c r="C337">
        <f t="shared" si="32"/>
        <v>1</v>
      </c>
      <c r="D337">
        <f t="shared" si="33"/>
        <v>0</v>
      </c>
      <c r="E337">
        <f t="shared" si="34"/>
        <v>0</v>
      </c>
      <c r="F337">
        <f t="shared" si="35"/>
        <v>0</v>
      </c>
      <c r="G337">
        <f t="shared" si="36"/>
        <v>0</v>
      </c>
    </row>
    <row r="338" spans="1:7" ht="13.2" x14ac:dyDescent="0.25">
      <c r="A338" s="6">
        <v>32</v>
      </c>
      <c r="B338">
        <f t="shared" si="31"/>
        <v>0</v>
      </c>
      <c r="C338">
        <f t="shared" si="32"/>
        <v>1</v>
      </c>
      <c r="D338">
        <f t="shared" si="33"/>
        <v>0</v>
      </c>
      <c r="E338">
        <f t="shared" si="34"/>
        <v>0</v>
      </c>
      <c r="F338">
        <f t="shared" si="35"/>
        <v>0</v>
      </c>
      <c r="G338">
        <f t="shared" si="36"/>
        <v>0</v>
      </c>
    </row>
    <row r="339" spans="1:7" ht="13.2" x14ac:dyDescent="0.25">
      <c r="A339" s="6">
        <v>28</v>
      </c>
      <c r="B339">
        <f t="shared" si="31"/>
        <v>0</v>
      </c>
      <c r="C339">
        <f t="shared" si="32"/>
        <v>1</v>
      </c>
      <c r="D339">
        <f t="shared" si="33"/>
        <v>0</v>
      </c>
      <c r="E339">
        <f t="shared" si="34"/>
        <v>0</v>
      </c>
      <c r="F339">
        <f t="shared" si="35"/>
        <v>0</v>
      </c>
      <c r="G339">
        <f t="shared" si="36"/>
        <v>0</v>
      </c>
    </row>
    <row r="340" spans="1:7" ht="13.2" x14ac:dyDescent="0.25">
      <c r="A340" s="6">
        <v>55</v>
      </c>
      <c r="B340">
        <f t="shared" si="31"/>
        <v>0</v>
      </c>
      <c r="C340">
        <f t="shared" si="32"/>
        <v>1</v>
      </c>
      <c r="D340">
        <f t="shared" si="33"/>
        <v>0</v>
      </c>
      <c r="E340">
        <f t="shared" si="34"/>
        <v>0</v>
      </c>
      <c r="F340">
        <f t="shared" si="35"/>
        <v>0</v>
      </c>
      <c r="G340">
        <f t="shared" si="36"/>
        <v>0</v>
      </c>
    </row>
    <row r="341" spans="1:7" ht="13.2" x14ac:dyDescent="0.25">
      <c r="A341" s="6">
        <v>60</v>
      </c>
      <c r="B341">
        <f t="shared" si="31"/>
        <v>0</v>
      </c>
      <c r="C341">
        <f t="shared" si="32"/>
        <v>1</v>
      </c>
      <c r="D341">
        <f t="shared" si="33"/>
        <v>0</v>
      </c>
      <c r="E341">
        <f t="shared" si="34"/>
        <v>0</v>
      </c>
      <c r="F341">
        <f t="shared" si="35"/>
        <v>0</v>
      </c>
      <c r="G341">
        <f t="shared" si="36"/>
        <v>0</v>
      </c>
    </row>
    <row r="342" spans="1:7" ht="13.2" x14ac:dyDescent="0.25">
      <c r="A342" s="6">
        <v>46</v>
      </c>
      <c r="B342">
        <f t="shared" si="31"/>
        <v>0</v>
      </c>
      <c r="C342">
        <f t="shared" si="32"/>
        <v>1</v>
      </c>
      <c r="D342">
        <f t="shared" si="33"/>
        <v>0</v>
      </c>
      <c r="E342">
        <f t="shared" si="34"/>
        <v>0</v>
      </c>
      <c r="F342">
        <f t="shared" si="35"/>
        <v>0</v>
      </c>
      <c r="G342">
        <f t="shared" si="36"/>
        <v>0</v>
      </c>
    </row>
    <row r="343" spans="1:7" ht="13.2" x14ac:dyDescent="0.25">
      <c r="A343" s="6">
        <v>33</v>
      </c>
      <c r="B343">
        <f t="shared" si="31"/>
        <v>0</v>
      </c>
      <c r="C343">
        <f t="shared" si="32"/>
        <v>1</v>
      </c>
      <c r="D343">
        <f t="shared" si="33"/>
        <v>0</v>
      </c>
      <c r="E343">
        <f t="shared" si="34"/>
        <v>0</v>
      </c>
      <c r="F343">
        <f t="shared" si="35"/>
        <v>0</v>
      </c>
      <c r="G343">
        <f t="shared" si="36"/>
        <v>0</v>
      </c>
    </row>
    <row r="344" spans="1:7" ht="13.2" x14ac:dyDescent="0.25">
      <c r="A344" s="6">
        <v>58</v>
      </c>
      <c r="B344">
        <f t="shared" si="31"/>
        <v>0</v>
      </c>
      <c r="C344">
        <f t="shared" si="32"/>
        <v>1</v>
      </c>
      <c r="D344">
        <f t="shared" si="33"/>
        <v>0</v>
      </c>
      <c r="E344">
        <f t="shared" si="34"/>
        <v>0</v>
      </c>
      <c r="F344">
        <f t="shared" si="35"/>
        <v>0</v>
      </c>
      <c r="G344">
        <f t="shared" si="36"/>
        <v>0</v>
      </c>
    </row>
    <row r="345" spans="1:7" ht="13.2" x14ac:dyDescent="0.25">
      <c r="A345" s="6">
        <v>39</v>
      </c>
      <c r="B345">
        <f t="shared" si="31"/>
        <v>0</v>
      </c>
      <c r="C345">
        <f t="shared" si="32"/>
        <v>1</v>
      </c>
      <c r="D345">
        <f t="shared" si="33"/>
        <v>0</v>
      </c>
      <c r="E345">
        <f t="shared" si="34"/>
        <v>0</v>
      </c>
      <c r="F345">
        <f t="shared" si="35"/>
        <v>0</v>
      </c>
      <c r="G345">
        <f t="shared" si="36"/>
        <v>0</v>
      </c>
    </row>
    <row r="346" spans="1:7" ht="13.2" x14ac:dyDescent="0.25">
      <c r="A346" s="6">
        <v>35</v>
      </c>
      <c r="B346">
        <f t="shared" si="31"/>
        <v>0</v>
      </c>
      <c r="C346">
        <f t="shared" si="32"/>
        <v>1</v>
      </c>
      <c r="D346">
        <f t="shared" si="33"/>
        <v>0</v>
      </c>
      <c r="E346">
        <f t="shared" si="34"/>
        <v>0</v>
      </c>
      <c r="F346">
        <f t="shared" si="35"/>
        <v>0</v>
      </c>
      <c r="G346">
        <f t="shared" si="36"/>
        <v>0</v>
      </c>
    </row>
    <row r="347" spans="1:7" ht="13.2" x14ac:dyDescent="0.25">
      <c r="A347" s="6">
        <v>31</v>
      </c>
      <c r="B347">
        <f t="shared" si="31"/>
        <v>0</v>
      </c>
      <c r="C347">
        <f t="shared" si="32"/>
        <v>1</v>
      </c>
      <c r="D347">
        <f t="shared" si="33"/>
        <v>0</v>
      </c>
      <c r="E347">
        <f t="shared" si="34"/>
        <v>0</v>
      </c>
      <c r="F347">
        <f t="shared" si="35"/>
        <v>0</v>
      </c>
      <c r="G347">
        <f t="shared" si="36"/>
        <v>0</v>
      </c>
    </row>
    <row r="348" spans="1:7" ht="13.2" x14ac:dyDescent="0.25">
      <c r="A348" s="6">
        <v>23</v>
      </c>
      <c r="B348">
        <f t="shared" si="31"/>
        <v>0</v>
      </c>
      <c r="C348">
        <f t="shared" si="32"/>
        <v>1</v>
      </c>
      <c r="D348">
        <f t="shared" si="33"/>
        <v>0</v>
      </c>
      <c r="E348">
        <f t="shared" si="34"/>
        <v>0</v>
      </c>
      <c r="F348">
        <f t="shared" si="35"/>
        <v>0</v>
      </c>
      <c r="G348">
        <f t="shared" si="36"/>
        <v>0</v>
      </c>
    </row>
    <row r="349" spans="1:7" ht="13.2" x14ac:dyDescent="0.25">
      <c r="A349" s="6">
        <v>28</v>
      </c>
      <c r="B349">
        <f t="shared" si="31"/>
        <v>0</v>
      </c>
      <c r="C349">
        <f t="shared" si="32"/>
        <v>1</v>
      </c>
      <c r="D349">
        <f t="shared" si="33"/>
        <v>0</v>
      </c>
      <c r="E349">
        <f t="shared" si="34"/>
        <v>0</v>
      </c>
      <c r="F349">
        <f t="shared" si="35"/>
        <v>0</v>
      </c>
      <c r="G349">
        <f t="shared" si="36"/>
        <v>0</v>
      </c>
    </row>
    <row r="350" spans="1:7" ht="13.2" x14ac:dyDescent="0.25">
      <c r="A350" s="6">
        <v>39</v>
      </c>
      <c r="B350">
        <f t="shared" si="31"/>
        <v>0</v>
      </c>
      <c r="C350">
        <f t="shared" si="32"/>
        <v>1</v>
      </c>
      <c r="D350">
        <f t="shared" si="33"/>
        <v>0</v>
      </c>
      <c r="E350">
        <f t="shared" si="34"/>
        <v>0</v>
      </c>
      <c r="F350">
        <f t="shared" si="35"/>
        <v>0</v>
      </c>
      <c r="G350">
        <f t="shared" si="36"/>
        <v>0</v>
      </c>
    </row>
    <row r="351" spans="1:7" ht="13.2" x14ac:dyDescent="0.25">
      <c r="A351" s="6">
        <v>27</v>
      </c>
      <c r="B351">
        <f t="shared" si="31"/>
        <v>0</v>
      </c>
      <c r="C351">
        <f t="shared" si="32"/>
        <v>1</v>
      </c>
      <c r="D351">
        <f t="shared" si="33"/>
        <v>0</v>
      </c>
      <c r="E351">
        <f t="shared" si="34"/>
        <v>0</v>
      </c>
      <c r="F351">
        <f t="shared" si="35"/>
        <v>0</v>
      </c>
      <c r="G351">
        <f t="shared" si="36"/>
        <v>0</v>
      </c>
    </row>
    <row r="352" spans="1:7" ht="13.2" x14ac:dyDescent="0.25">
      <c r="A352" s="6">
        <v>24</v>
      </c>
      <c r="B352">
        <f t="shared" si="31"/>
        <v>0</v>
      </c>
      <c r="C352">
        <f t="shared" si="32"/>
        <v>1</v>
      </c>
      <c r="D352">
        <f t="shared" si="33"/>
        <v>0</v>
      </c>
      <c r="E352">
        <f t="shared" si="34"/>
        <v>0</v>
      </c>
      <c r="F352">
        <f t="shared" si="35"/>
        <v>0</v>
      </c>
      <c r="G352">
        <f t="shared" si="36"/>
        <v>0</v>
      </c>
    </row>
    <row r="353" spans="1:7" ht="13.2" x14ac:dyDescent="0.25">
      <c r="A353" s="6">
        <v>31</v>
      </c>
      <c r="B353">
        <f t="shared" si="31"/>
        <v>0</v>
      </c>
      <c r="C353">
        <f t="shared" si="32"/>
        <v>1</v>
      </c>
      <c r="D353">
        <f t="shared" si="33"/>
        <v>0</v>
      </c>
      <c r="E353">
        <f t="shared" si="34"/>
        <v>0</v>
      </c>
      <c r="F353">
        <f t="shared" si="35"/>
        <v>0</v>
      </c>
      <c r="G353">
        <f t="shared" si="36"/>
        <v>0</v>
      </c>
    </row>
    <row r="354" spans="1:7" ht="13.2" x14ac:dyDescent="0.25">
      <c r="A354" s="6">
        <v>23</v>
      </c>
      <c r="B354">
        <f t="shared" si="31"/>
        <v>0</v>
      </c>
      <c r="C354">
        <f t="shared" si="32"/>
        <v>1</v>
      </c>
      <c r="D354">
        <f t="shared" si="33"/>
        <v>0</v>
      </c>
      <c r="E354">
        <f t="shared" si="34"/>
        <v>0</v>
      </c>
      <c r="F354">
        <f t="shared" si="35"/>
        <v>0</v>
      </c>
      <c r="G354">
        <f t="shared" si="36"/>
        <v>0</v>
      </c>
    </row>
    <row r="355" spans="1:7" ht="13.2" x14ac:dyDescent="0.25">
      <c r="A355" s="6">
        <v>44</v>
      </c>
      <c r="B355">
        <f t="shared" si="31"/>
        <v>0</v>
      </c>
      <c r="C355">
        <f t="shared" si="32"/>
        <v>1</v>
      </c>
      <c r="D355">
        <f t="shared" si="33"/>
        <v>0</v>
      </c>
      <c r="E355">
        <f t="shared" si="34"/>
        <v>0</v>
      </c>
      <c r="F355">
        <f t="shared" si="35"/>
        <v>0</v>
      </c>
      <c r="G355">
        <f t="shared" si="36"/>
        <v>0</v>
      </c>
    </row>
    <row r="356" spans="1:7" ht="13.2" x14ac:dyDescent="0.25">
      <c r="A356" s="6">
        <v>4</v>
      </c>
      <c r="B356">
        <f t="shared" si="31"/>
        <v>1</v>
      </c>
      <c r="C356">
        <f t="shared" si="32"/>
        <v>0</v>
      </c>
      <c r="D356">
        <f t="shared" si="33"/>
        <v>0</v>
      </c>
      <c r="E356">
        <f t="shared" si="34"/>
        <v>0</v>
      </c>
      <c r="F356">
        <f t="shared" si="35"/>
        <v>0</v>
      </c>
      <c r="G356">
        <f t="shared" si="36"/>
        <v>0</v>
      </c>
    </row>
    <row r="357" spans="1:7" ht="13.2" x14ac:dyDescent="0.25">
      <c r="A357" s="6">
        <v>23</v>
      </c>
      <c r="B357">
        <f t="shared" si="31"/>
        <v>0</v>
      </c>
      <c r="C357">
        <f t="shared" si="32"/>
        <v>1</v>
      </c>
      <c r="D357">
        <f t="shared" si="33"/>
        <v>0</v>
      </c>
      <c r="E357">
        <f t="shared" si="34"/>
        <v>0</v>
      </c>
      <c r="F357">
        <f t="shared" si="35"/>
        <v>0</v>
      </c>
      <c r="G357">
        <f t="shared" si="36"/>
        <v>0</v>
      </c>
    </row>
    <row r="358" spans="1:7" ht="13.2" x14ac:dyDescent="0.25">
      <c r="A358" s="6">
        <v>29</v>
      </c>
      <c r="B358">
        <f t="shared" si="31"/>
        <v>0</v>
      </c>
      <c r="C358">
        <f t="shared" si="32"/>
        <v>1</v>
      </c>
      <c r="D358">
        <f t="shared" si="33"/>
        <v>0</v>
      </c>
      <c r="E358">
        <f t="shared" si="34"/>
        <v>0</v>
      </c>
      <c r="F358">
        <f t="shared" si="35"/>
        <v>0</v>
      </c>
      <c r="G358">
        <f t="shared" si="36"/>
        <v>0</v>
      </c>
    </row>
    <row r="359" spans="1:7" ht="13.2" x14ac:dyDescent="0.25">
      <c r="A359" s="6">
        <v>43</v>
      </c>
      <c r="B359">
        <f t="shared" si="31"/>
        <v>0</v>
      </c>
      <c r="C359">
        <f t="shared" si="32"/>
        <v>1</v>
      </c>
      <c r="D359">
        <f t="shared" si="33"/>
        <v>0</v>
      </c>
      <c r="E359">
        <f t="shared" si="34"/>
        <v>0</v>
      </c>
      <c r="F359">
        <f t="shared" si="35"/>
        <v>0</v>
      </c>
      <c r="G359">
        <f t="shared" si="36"/>
        <v>0</v>
      </c>
    </row>
    <row r="360" spans="1:7" ht="13.2" x14ac:dyDescent="0.25">
      <c r="A360" s="6">
        <v>28</v>
      </c>
      <c r="B360">
        <f t="shared" si="31"/>
        <v>0</v>
      </c>
      <c r="C360">
        <f t="shared" si="32"/>
        <v>1</v>
      </c>
      <c r="D360">
        <f t="shared" si="33"/>
        <v>0</v>
      </c>
      <c r="E360">
        <f t="shared" si="34"/>
        <v>0</v>
      </c>
      <c r="F360">
        <f t="shared" si="35"/>
        <v>0</v>
      </c>
      <c r="G360">
        <f t="shared" si="36"/>
        <v>0</v>
      </c>
    </row>
    <row r="361" spans="1:7" ht="13.2" x14ac:dyDescent="0.25">
      <c r="A361" s="6">
        <v>26</v>
      </c>
      <c r="B361">
        <f t="shared" si="31"/>
        <v>0</v>
      </c>
      <c r="C361">
        <f t="shared" si="32"/>
        <v>1</v>
      </c>
      <c r="D361">
        <f t="shared" si="33"/>
        <v>0</v>
      </c>
      <c r="E361">
        <f t="shared" si="34"/>
        <v>0</v>
      </c>
      <c r="F361">
        <f t="shared" si="35"/>
        <v>0</v>
      </c>
      <c r="G361">
        <f t="shared" si="36"/>
        <v>0</v>
      </c>
    </row>
    <row r="362" spans="1:7" ht="13.2" x14ac:dyDescent="0.25">
      <c r="A362" s="6">
        <v>28</v>
      </c>
      <c r="B362">
        <f t="shared" si="31"/>
        <v>0</v>
      </c>
      <c r="C362">
        <f t="shared" si="32"/>
        <v>1</v>
      </c>
      <c r="D362">
        <f t="shared" si="33"/>
        <v>0</v>
      </c>
      <c r="E362">
        <f t="shared" si="34"/>
        <v>0</v>
      </c>
      <c r="F362">
        <f t="shared" si="35"/>
        <v>0</v>
      </c>
      <c r="G362">
        <f t="shared" si="36"/>
        <v>0</v>
      </c>
    </row>
    <row r="363" spans="1:7" ht="13.2" x14ac:dyDescent="0.25">
      <c r="A363" s="6">
        <v>97</v>
      </c>
      <c r="B363">
        <f t="shared" si="31"/>
        <v>0</v>
      </c>
      <c r="C363">
        <f t="shared" si="32"/>
        <v>1</v>
      </c>
      <c r="D363">
        <f t="shared" si="33"/>
        <v>0</v>
      </c>
      <c r="E363">
        <f t="shared" si="34"/>
        <v>0</v>
      </c>
      <c r="F363">
        <f t="shared" si="35"/>
        <v>0</v>
      </c>
      <c r="G363">
        <f t="shared" si="36"/>
        <v>0</v>
      </c>
    </row>
    <row r="364" spans="1:7" ht="13.2" x14ac:dyDescent="0.25">
      <c r="A364" s="6">
        <v>47</v>
      </c>
      <c r="B364">
        <f t="shared" si="31"/>
        <v>0</v>
      </c>
      <c r="C364">
        <f t="shared" si="32"/>
        <v>1</v>
      </c>
      <c r="D364">
        <f t="shared" si="33"/>
        <v>0</v>
      </c>
      <c r="E364">
        <f t="shared" si="34"/>
        <v>0</v>
      </c>
      <c r="F364">
        <f t="shared" si="35"/>
        <v>0</v>
      </c>
      <c r="G364">
        <f t="shared" si="36"/>
        <v>0</v>
      </c>
    </row>
    <row r="365" spans="1:7" ht="13.2" x14ac:dyDescent="0.25">
      <c r="A365" s="6">
        <v>24</v>
      </c>
      <c r="B365">
        <f t="shared" si="31"/>
        <v>0</v>
      </c>
      <c r="C365">
        <f t="shared" si="32"/>
        <v>1</v>
      </c>
      <c r="D365">
        <f t="shared" si="33"/>
        <v>0</v>
      </c>
      <c r="E365">
        <f t="shared" si="34"/>
        <v>0</v>
      </c>
      <c r="F365">
        <f t="shared" si="35"/>
        <v>0</v>
      </c>
      <c r="G365">
        <f t="shared" si="36"/>
        <v>0</v>
      </c>
    </row>
    <row r="366" spans="1:7" ht="13.2" x14ac:dyDescent="0.25">
      <c r="A366" s="6">
        <v>35</v>
      </c>
      <c r="B366">
        <f t="shared" si="31"/>
        <v>0</v>
      </c>
      <c r="C366">
        <f t="shared" si="32"/>
        <v>1</v>
      </c>
      <c r="D366">
        <f t="shared" si="33"/>
        <v>0</v>
      </c>
      <c r="E366">
        <f t="shared" si="34"/>
        <v>0</v>
      </c>
      <c r="F366">
        <f t="shared" si="35"/>
        <v>0</v>
      </c>
      <c r="G366">
        <f t="shared" si="36"/>
        <v>0</v>
      </c>
    </row>
    <row r="367" spans="1:7" ht="13.2" x14ac:dyDescent="0.25">
      <c r="A367" s="6">
        <v>20</v>
      </c>
      <c r="B367">
        <f t="shared" si="31"/>
        <v>0</v>
      </c>
      <c r="C367">
        <f t="shared" si="32"/>
        <v>1</v>
      </c>
      <c r="D367">
        <f t="shared" si="33"/>
        <v>0</v>
      </c>
      <c r="E367">
        <f t="shared" si="34"/>
        <v>0</v>
      </c>
      <c r="F367">
        <f t="shared" si="35"/>
        <v>0</v>
      </c>
      <c r="G367">
        <f t="shared" si="36"/>
        <v>0</v>
      </c>
    </row>
    <row r="368" spans="1:7" ht="13.2" x14ac:dyDescent="0.25">
      <c r="A368" s="6">
        <v>30</v>
      </c>
      <c r="B368">
        <f t="shared" si="31"/>
        <v>0</v>
      </c>
      <c r="C368">
        <f t="shared" si="32"/>
        <v>1</v>
      </c>
      <c r="D368">
        <f t="shared" si="33"/>
        <v>0</v>
      </c>
      <c r="E368">
        <f t="shared" si="34"/>
        <v>0</v>
      </c>
      <c r="F368">
        <f t="shared" si="35"/>
        <v>0</v>
      </c>
      <c r="G368">
        <f t="shared" si="36"/>
        <v>0</v>
      </c>
    </row>
    <row r="369" spans="1:7" ht="13.2" x14ac:dyDescent="0.25">
      <c r="A369" s="6">
        <v>29</v>
      </c>
      <c r="B369">
        <f t="shared" si="31"/>
        <v>0</v>
      </c>
      <c r="C369">
        <f t="shared" si="32"/>
        <v>1</v>
      </c>
      <c r="D369">
        <f t="shared" si="33"/>
        <v>0</v>
      </c>
      <c r="E369">
        <f t="shared" si="34"/>
        <v>0</v>
      </c>
      <c r="F369">
        <f t="shared" si="35"/>
        <v>0</v>
      </c>
      <c r="G369">
        <f t="shared" si="36"/>
        <v>0</v>
      </c>
    </row>
    <row r="370" spans="1:7" ht="13.2" x14ac:dyDescent="0.25">
      <c r="A370" s="6">
        <v>35</v>
      </c>
      <c r="B370">
        <f t="shared" si="31"/>
        <v>0</v>
      </c>
      <c r="C370">
        <f t="shared" si="32"/>
        <v>1</v>
      </c>
      <c r="D370">
        <f t="shared" si="33"/>
        <v>0</v>
      </c>
      <c r="E370">
        <f t="shared" si="34"/>
        <v>0</v>
      </c>
      <c r="F370">
        <f t="shared" si="35"/>
        <v>0</v>
      </c>
      <c r="G370">
        <f t="shared" si="36"/>
        <v>0</v>
      </c>
    </row>
    <row r="371" spans="1:7" ht="13.2" x14ac:dyDescent="0.25">
      <c r="A371" s="6">
        <v>25</v>
      </c>
      <c r="B371">
        <f t="shared" si="31"/>
        <v>0</v>
      </c>
      <c r="C371">
        <f t="shared" si="32"/>
        <v>1</v>
      </c>
      <c r="D371">
        <f t="shared" si="33"/>
        <v>0</v>
      </c>
      <c r="E371">
        <f t="shared" si="34"/>
        <v>0</v>
      </c>
      <c r="F371">
        <f t="shared" si="35"/>
        <v>0</v>
      </c>
      <c r="G371">
        <f t="shared" si="36"/>
        <v>0</v>
      </c>
    </row>
    <row r="372" spans="1:7" ht="13.2" x14ac:dyDescent="0.25">
      <c r="A372" s="6">
        <v>9</v>
      </c>
      <c r="B372">
        <f t="shared" si="31"/>
        <v>1</v>
      </c>
      <c r="C372">
        <f t="shared" si="32"/>
        <v>0</v>
      </c>
      <c r="D372">
        <f t="shared" si="33"/>
        <v>0</v>
      </c>
      <c r="E372">
        <f t="shared" si="34"/>
        <v>0</v>
      </c>
      <c r="F372">
        <f t="shared" si="35"/>
        <v>0</v>
      </c>
      <c r="G372">
        <f t="shared" si="36"/>
        <v>0</v>
      </c>
    </row>
    <row r="373" spans="1:7" ht="13.2" x14ac:dyDescent="0.25">
      <c r="A373" s="6">
        <v>25</v>
      </c>
      <c r="B373">
        <f t="shared" si="31"/>
        <v>0</v>
      </c>
      <c r="C373">
        <f t="shared" si="32"/>
        <v>1</v>
      </c>
      <c r="D373">
        <f t="shared" si="33"/>
        <v>0</v>
      </c>
      <c r="E373">
        <f t="shared" si="34"/>
        <v>0</v>
      </c>
      <c r="F373">
        <f t="shared" si="35"/>
        <v>0</v>
      </c>
      <c r="G373">
        <f t="shared" si="36"/>
        <v>0</v>
      </c>
    </row>
    <row r="374" spans="1:7" ht="13.2" x14ac:dyDescent="0.25">
      <c r="A374" s="6">
        <v>31</v>
      </c>
      <c r="B374">
        <f t="shared" si="31"/>
        <v>0</v>
      </c>
      <c r="C374">
        <f t="shared" si="32"/>
        <v>1</v>
      </c>
      <c r="D374">
        <f t="shared" si="33"/>
        <v>0</v>
      </c>
      <c r="E374">
        <f t="shared" si="34"/>
        <v>0</v>
      </c>
      <c r="F374">
        <f t="shared" si="35"/>
        <v>0</v>
      </c>
      <c r="G374">
        <f t="shared" si="36"/>
        <v>0</v>
      </c>
    </row>
    <row r="375" spans="1:7" ht="13.2" x14ac:dyDescent="0.25">
      <c r="A375" s="6">
        <v>37</v>
      </c>
      <c r="B375">
        <f t="shared" si="31"/>
        <v>0</v>
      </c>
      <c r="C375">
        <f t="shared" si="32"/>
        <v>1</v>
      </c>
      <c r="D375">
        <f t="shared" si="33"/>
        <v>0</v>
      </c>
      <c r="E375">
        <f t="shared" si="34"/>
        <v>0</v>
      </c>
      <c r="F375">
        <f t="shared" si="35"/>
        <v>0</v>
      </c>
      <c r="G375">
        <f t="shared" si="36"/>
        <v>0</v>
      </c>
    </row>
    <row r="376" spans="1:7" ht="13.2" x14ac:dyDescent="0.25">
      <c r="A376" s="6">
        <v>31</v>
      </c>
      <c r="B376">
        <f t="shared" si="31"/>
        <v>0</v>
      </c>
      <c r="C376">
        <f t="shared" si="32"/>
        <v>1</v>
      </c>
      <c r="D376">
        <f t="shared" si="33"/>
        <v>0</v>
      </c>
      <c r="E376">
        <f t="shared" si="34"/>
        <v>0</v>
      </c>
      <c r="F376">
        <f t="shared" si="35"/>
        <v>0</v>
      </c>
      <c r="G376">
        <f t="shared" si="36"/>
        <v>0</v>
      </c>
    </row>
    <row r="377" spans="1:7" ht="13.2" x14ac:dyDescent="0.25">
      <c r="A377" s="6">
        <v>27</v>
      </c>
      <c r="B377">
        <f t="shared" si="31"/>
        <v>0</v>
      </c>
      <c r="C377">
        <f t="shared" si="32"/>
        <v>1</v>
      </c>
      <c r="D377">
        <f t="shared" si="33"/>
        <v>0</v>
      </c>
      <c r="E377">
        <f t="shared" si="34"/>
        <v>0</v>
      </c>
      <c r="F377">
        <f t="shared" si="35"/>
        <v>0</v>
      </c>
      <c r="G377">
        <f t="shared" si="36"/>
        <v>0</v>
      </c>
    </row>
    <row r="378" spans="1:7" ht="13.2" x14ac:dyDescent="0.25">
      <c r="A378" s="6">
        <v>49</v>
      </c>
      <c r="B378">
        <f t="shared" si="31"/>
        <v>0</v>
      </c>
      <c r="C378">
        <f t="shared" si="32"/>
        <v>1</v>
      </c>
      <c r="D378">
        <f t="shared" si="33"/>
        <v>0</v>
      </c>
      <c r="E378">
        <f t="shared" si="34"/>
        <v>0</v>
      </c>
      <c r="F378">
        <f t="shared" si="35"/>
        <v>0</v>
      </c>
      <c r="G378">
        <f t="shared" si="36"/>
        <v>0</v>
      </c>
    </row>
    <row r="379" spans="1:7" ht="13.2" x14ac:dyDescent="0.25">
      <c r="A379" s="6">
        <v>21</v>
      </c>
      <c r="B379">
        <f t="shared" si="31"/>
        <v>0</v>
      </c>
      <c r="C379">
        <f t="shared" si="32"/>
        <v>1</v>
      </c>
      <c r="D379">
        <f t="shared" si="33"/>
        <v>0</v>
      </c>
      <c r="E379">
        <f t="shared" si="34"/>
        <v>0</v>
      </c>
      <c r="F379">
        <f t="shared" si="35"/>
        <v>0</v>
      </c>
      <c r="G379">
        <f t="shared" si="36"/>
        <v>0</v>
      </c>
    </row>
    <row r="380" spans="1:7" ht="13.2" x14ac:dyDescent="0.25">
      <c r="A380" s="6">
        <v>34</v>
      </c>
      <c r="B380">
        <f t="shared" si="31"/>
        <v>0</v>
      </c>
      <c r="C380">
        <f t="shared" si="32"/>
        <v>1</v>
      </c>
      <c r="D380">
        <f t="shared" si="33"/>
        <v>0</v>
      </c>
      <c r="E380">
        <f t="shared" si="34"/>
        <v>0</v>
      </c>
      <c r="F380">
        <f t="shared" si="35"/>
        <v>0</v>
      </c>
      <c r="G380">
        <f t="shared" si="36"/>
        <v>0</v>
      </c>
    </row>
    <row r="381" spans="1:7" ht="13.2" x14ac:dyDescent="0.25">
      <c r="A381" s="6">
        <v>26</v>
      </c>
      <c r="B381">
        <f t="shared" si="31"/>
        <v>0</v>
      </c>
      <c r="C381">
        <f t="shared" si="32"/>
        <v>1</v>
      </c>
      <c r="D381">
        <f t="shared" si="33"/>
        <v>0</v>
      </c>
      <c r="E381">
        <f t="shared" si="34"/>
        <v>0</v>
      </c>
      <c r="F381">
        <f t="shared" si="35"/>
        <v>0</v>
      </c>
      <c r="G381">
        <f t="shared" si="36"/>
        <v>0</v>
      </c>
    </row>
    <row r="382" spans="1:7" ht="13.2" x14ac:dyDescent="0.25">
      <c r="A382" s="6">
        <v>4</v>
      </c>
      <c r="B382">
        <f t="shared" si="31"/>
        <v>1</v>
      </c>
      <c r="C382">
        <f t="shared" si="32"/>
        <v>0</v>
      </c>
      <c r="D382">
        <f t="shared" si="33"/>
        <v>0</v>
      </c>
      <c r="E382">
        <f t="shared" si="34"/>
        <v>0</v>
      </c>
      <c r="F382">
        <f t="shared" si="35"/>
        <v>0</v>
      </c>
      <c r="G382">
        <f t="shared" si="36"/>
        <v>0</v>
      </c>
    </row>
    <row r="383" spans="1:7" ht="13.2" x14ac:dyDescent="0.25">
      <c r="A383" s="6">
        <v>25</v>
      </c>
      <c r="B383">
        <f t="shared" si="31"/>
        <v>0</v>
      </c>
      <c r="C383">
        <f t="shared" si="32"/>
        <v>1</v>
      </c>
      <c r="D383">
        <f t="shared" si="33"/>
        <v>0</v>
      </c>
      <c r="E383">
        <f t="shared" si="34"/>
        <v>0</v>
      </c>
      <c r="F383">
        <f t="shared" si="35"/>
        <v>0</v>
      </c>
      <c r="G383">
        <f t="shared" si="36"/>
        <v>0</v>
      </c>
    </row>
    <row r="384" spans="1:7" ht="13.2" x14ac:dyDescent="0.25">
      <c r="A384" s="6">
        <v>7</v>
      </c>
      <c r="B384">
        <f t="shared" si="31"/>
        <v>1</v>
      </c>
      <c r="C384">
        <f t="shared" si="32"/>
        <v>0</v>
      </c>
      <c r="D384">
        <f t="shared" si="33"/>
        <v>0</v>
      </c>
      <c r="E384">
        <f t="shared" si="34"/>
        <v>0</v>
      </c>
      <c r="F384">
        <f t="shared" si="35"/>
        <v>0</v>
      </c>
      <c r="G384">
        <f t="shared" si="36"/>
        <v>0</v>
      </c>
    </row>
    <row r="385" spans="1:7" ht="13.2" x14ac:dyDescent="0.25">
      <c r="A385" s="6">
        <v>25</v>
      </c>
      <c r="B385">
        <f t="shared" si="31"/>
        <v>0</v>
      </c>
      <c r="C385">
        <f t="shared" si="32"/>
        <v>1</v>
      </c>
      <c r="D385">
        <f t="shared" si="33"/>
        <v>0</v>
      </c>
      <c r="E385">
        <f t="shared" si="34"/>
        <v>0</v>
      </c>
      <c r="F385">
        <f t="shared" si="35"/>
        <v>0</v>
      </c>
      <c r="G385">
        <f t="shared" si="36"/>
        <v>0</v>
      </c>
    </row>
    <row r="386" spans="1:7" ht="13.2" x14ac:dyDescent="0.25">
      <c r="A386" s="6">
        <v>23</v>
      </c>
      <c r="B386">
        <f t="shared" si="31"/>
        <v>0</v>
      </c>
      <c r="C386">
        <f t="shared" si="32"/>
        <v>1</v>
      </c>
      <c r="D386">
        <f t="shared" si="33"/>
        <v>0</v>
      </c>
      <c r="E386">
        <f t="shared" si="34"/>
        <v>0</v>
      </c>
      <c r="F386">
        <f t="shared" si="35"/>
        <v>0</v>
      </c>
      <c r="G386">
        <f t="shared" si="36"/>
        <v>0</v>
      </c>
    </row>
    <row r="387" spans="1:7" ht="13.2" x14ac:dyDescent="0.25">
      <c r="A387" s="6">
        <v>19</v>
      </c>
      <c r="B387">
        <f t="shared" ref="B387:B450" si="37">IF(AND($A387&gt;0,$A387&lt;10),1,0)</f>
        <v>0</v>
      </c>
      <c r="C387">
        <f t="shared" ref="C387:C450" si="38">IF(AND($A387&gt;10,$A387&lt;100),1,0)</f>
        <v>1</v>
      </c>
      <c r="D387">
        <f t="shared" ref="D387:D450" si="39">IF(AND($A387&gt;100,$A387&lt;1000),1,0)</f>
        <v>0</v>
      </c>
      <c r="E387">
        <f t="shared" ref="E387:E450" si="40">IF(AND($A387&gt;1000,$A387&lt;10000),1,0)</f>
        <v>0</v>
      </c>
      <c r="F387">
        <f t="shared" ref="F387:F450" si="41">IF(AND($A387&gt;10000,$A387&lt;100000),1,0)</f>
        <v>0</v>
      </c>
      <c r="G387">
        <f t="shared" ref="G387:G450" si="42">IF($A387&gt;100000,1,0)</f>
        <v>0</v>
      </c>
    </row>
    <row r="388" spans="1:7" ht="13.2" x14ac:dyDescent="0.25">
      <c r="A388" s="6">
        <v>21</v>
      </c>
      <c r="B388">
        <f t="shared" si="37"/>
        <v>0</v>
      </c>
      <c r="C388">
        <f t="shared" si="38"/>
        <v>1</v>
      </c>
      <c r="D388">
        <f t="shared" si="39"/>
        <v>0</v>
      </c>
      <c r="E388">
        <f t="shared" si="40"/>
        <v>0</v>
      </c>
      <c r="F388">
        <f t="shared" si="41"/>
        <v>0</v>
      </c>
      <c r="G388">
        <f t="shared" si="42"/>
        <v>0</v>
      </c>
    </row>
    <row r="389" spans="1:7" ht="13.2" x14ac:dyDescent="0.25">
      <c r="A389" s="6">
        <v>22</v>
      </c>
      <c r="B389">
        <f t="shared" si="37"/>
        <v>0</v>
      </c>
      <c r="C389">
        <f t="shared" si="38"/>
        <v>1</v>
      </c>
      <c r="D389">
        <f t="shared" si="39"/>
        <v>0</v>
      </c>
      <c r="E389">
        <f t="shared" si="40"/>
        <v>0</v>
      </c>
      <c r="F389">
        <f t="shared" si="41"/>
        <v>0</v>
      </c>
      <c r="G389">
        <f t="shared" si="42"/>
        <v>0</v>
      </c>
    </row>
    <row r="390" spans="1:7" ht="13.2" x14ac:dyDescent="0.25">
      <c r="A390" s="6">
        <v>35</v>
      </c>
      <c r="B390">
        <f t="shared" si="37"/>
        <v>0</v>
      </c>
      <c r="C390">
        <f t="shared" si="38"/>
        <v>1</v>
      </c>
      <c r="D390">
        <f t="shared" si="39"/>
        <v>0</v>
      </c>
      <c r="E390">
        <f t="shared" si="40"/>
        <v>0</v>
      </c>
      <c r="F390">
        <f t="shared" si="41"/>
        <v>0</v>
      </c>
      <c r="G390">
        <f t="shared" si="42"/>
        <v>0</v>
      </c>
    </row>
    <row r="391" spans="1:7" ht="13.2" x14ac:dyDescent="0.25">
      <c r="A391" s="6">
        <v>44</v>
      </c>
      <c r="B391">
        <f t="shared" si="37"/>
        <v>0</v>
      </c>
      <c r="C391">
        <f t="shared" si="38"/>
        <v>1</v>
      </c>
      <c r="D391">
        <f t="shared" si="39"/>
        <v>0</v>
      </c>
      <c r="E391">
        <f t="shared" si="40"/>
        <v>0</v>
      </c>
      <c r="F391">
        <f t="shared" si="41"/>
        <v>0</v>
      </c>
      <c r="G391">
        <f t="shared" si="42"/>
        <v>0</v>
      </c>
    </row>
    <row r="392" spans="1:7" ht="13.2" x14ac:dyDescent="0.25">
      <c r="A392" s="6">
        <v>23</v>
      </c>
      <c r="B392">
        <f t="shared" si="37"/>
        <v>0</v>
      </c>
      <c r="C392">
        <f t="shared" si="38"/>
        <v>1</v>
      </c>
      <c r="D392">
        <f t="shared" si="39"/>
        <v>0</v>
      </c>
      <c r="E392">
        <f t="shared" si="40"/>
        <v>0</v>
      </c>
      <c r="F392">
        <f t="shared" si="41"/>
        <v>0</v>
      </c>
      <c r="G392">
        <f t="shared" si="42"/>
        <v>0</v>
      </c>
    </row>
    <row r="393" spans="1:7" ht="13.2" x14ac:dyDescent="0.25">
      <c r="A393" s="6">
        <v>21</v>
      </c>
      <c r="B393">
        <f t="shared" si="37"/>
        <v>0</v>
      </c>
      <c r="C393">
        <f t="shared" si="38"/>
        <v>1</v>
      </c>
      <c r="D393">
        <f t="shared" si="39"/>
        <v>0</v>
      </c>
      <c r="E393">
        <f t="shared" si="40"/>
        <v>0</v>
      </c>
      <c r="F393">
        <f t="shared" si="41"/>
        <v>0</v>
      </c>
      <c r="G393">
        <f t="shared" si="42"/>
        <v>0</v>
      </c>
    </row>
    <row r="394" spans="1:7" ht="13.2" x14ac:dyDescent="0.25">
      <c r="A394" s="6">
        <v>22</v>
      </c>
      <c r="B394">
        <f t="shared" si="37"/>
        <v>0</v>
      </c>
      <c r="C394">
        <f t="shared" si="38"/>
        <v>1</v>
      </c>
      <c r="D394">
        <f t="shared" si="39"/>
        <v>0</v>
      </c>
      <c r="E394">
        <f t="shared" si="40"/>
        <v>0</v>
      </c>
      <c r="F394">
        <f t="shared" si="41"/>
        <v>0</v>
      </c>
      <c r="G394">
        <f t="shared" si="42"/>
        <v>0</v>
      </c>
    </row>
    <row r="395" spans="1:7" ht="13.2" x14ac:dyDescent="0.25">
      <c r="A395" s="6">
        <v>20</v>
      </c>
      <c r="B395">
        <f t="shared" si="37"/>
        <v>0</v>
      </c>
      <c r="C395">
        <f t="shared" si="38"/>
        <v>1</v>
      </c>
      <c r="D395">
        <f t="shared" si="39"/>
        <v>0</v>
      </c>
      <c r="E395">
        <f t="shared" si="40"/>
        <v>0</v>
      </c>
      <c r="F395">
        <f t="shared" si="41"/>
        <v>0</v>
      </c>
      <c r="G395">
        <f t="shared" si="42"/>
        <v>0</v>
      </c>
    </row>
    <row r="396" spans="1:7" ht="13.2" x14ac:dyDescent="0.25">
      <c r="A396" s="6">
        <v>24</v>
      </c>
      <c r="B396">
        <f t="shared" si="37"/>
        <v>0</v>
      </c>
      <c r="C396">
        <f t="shared" si="38"/>
        <v>1</v>
      </c>
      <c r="D396">
        <f t="shared" si="39"/>
        <v>0</v>
      </c>
      <c r="E396">
        <f t="shared" si="40"/>
        <v>0</v>
      </c>
      <c r="F396">
        <f t="shared" si="41"/>
        <v>0</v>
      </c>
      <c r="G396">
        <f t="shared" si="42"/>
        <v>0</v>
      </c>
    </row>
    <row r="397" spans="1:7" ht="13.2" x14ac:dyDescent="0.25">
      <c r="A397" s="6">
        <v>36</v>
      </c>
      <c r="B397">
        <f t="shared" si="37"/>
        <v>0</v>
      </c>
      <c r="C397">
        <f t="shared" si="38"/>
        <v>1</v>
      </c>
      <c r="D397">
        <f t="shared" si="39"/>
        <v>0</v>
      </c>
      <c r="E397">
        <f t="shared" si="40"/>
        <v>0</v>
      </c>
      <c r="F397">
        <f t="shared" si="41"/>
        <v>0</v>
      </c>
      <c r="G397">
        <f t="shared" si="42"/>
        <v>0</v>
      </c>
    </row>
    <row r="398" spans="1:7" ht="13.2" x14ac:dyDescent="0.25">
      <c r="A398" s="6">
        <v>30</v>
      </c>
      <c r="B398">
        <f t="shared" si="37"/>
        <v>0</v>
      </c>
      <c r="C398">
        <f t="shared" si="38"/>
        <v>1</v>
      </c>
      <c r="D398">
        <f t="shared" si="39"/>
        <v>0</v>
      </c>
      <c r="E398">
        <f t="shared" si="40"/>
        <v>0</v>
      </c>
      <c r="F398">
        <f t="shared" si="41"/>
        <v>0</v>
      </c>
      <c r="G398">
        <f t="shared" si="42"/>
        <v>0</v>
      </c>
    </row>
    <row r="399" spans="1:7" ht="13.2" x14ac:dyDescent="0.25">
      <c r="A399" s="6">
        <v>22</v>
      </c>
      <c r="B399">
        <f t="shared" si="37"/>
        <v>0</v>
      </c>
      <c r="C399">
        <f t="shared" si="38"/>
        <v>1</v>
      </c>
      <c r="D399">
        <f t="shared" si="39"/>
        <v>0</v>
      </c>
      <c r="E399">
        <f t="shared" si="40"/>
        <v>0</v>
      </c>
      <c r="F399">
        <f t="shared" si="41"/>
        <v>0</v>
      </c>
      <c r="G399">
        <f t="shared" si="42"/>
        <v>0</v>
      </c>
    </row>
    <row r="400" spans="1:7" ht="13.2" x14ac:dyDescent="0.25">
      <c r="A400" s="6">
        <v>16</v>
      </c>
      <c r="B400">
        <f t="shared" si="37"/>
        <v>0</v>
      </c>
      <c r="C400">
        <f t="shared" si="38"/>
        <v>1</v>
      </c>
      <c r="D400">
        <f t="shared" si="39"/>
        <v>0</v>
      </c>
      <c r="E400">
        <f t="shared" si="40"/>
        <v>0</v>
      </c>
      <c r="F400">
        <f t="shared" si="41"/>
        <v>0</v>
      </c>
      <c r="G400">
        <f t="shared" si="42"/>
        <v>0</v>
      </c>
    </row>
    <row r="401" spans="1:7" ht="13.2" x14ac:dyDescent="0.25">
      <c r="A401" s="6">
        <v>15</v>
      </c>
      <c r="B401">
        <f t="shared" si="37"/>
        <v>0</v>
      </c>
      <c r="C401">
        <f t="shared" si="38"/>
        <v>1</v>
      </c>
      <c r="D401">
        <f t="shared" si="39"/>
        <v>0</v>
      </c>
      <c r="E401">
        <f t="shared" si="40"/>
        <v>0</v>
      </c>
      <c r="F401">
        <f t="shared" si="41"/>
        <v>0</v>
      </c>
      <c r="G401">
        <f t="shared" si="42"/>
        <v>0</v>
      </c>
    </row>
    <row r="402" spans="1:7" ht="13.2" x14ac:dyDescent="0.25">
      <c r="A402" s="6">
        <v>24</v>
      </c>
      <c r="B402">
        <f t="shared" si="37"/>
        <v>0</v>
      </c>
      <c r="C402">
        <f t="shared" si="38"/>
        <v>1</v>
      </c>
      <c r="D402">
        <f t="shared" si="39"/>
        <v>0</v>
      </c>
      <c r="E402">
        <f t="shared" si="40"/>
        <v>0</v>
      </c>
      <c r="F402">
        <f t="shared" si="41"/>
        <v>0</v>
      </c>
      <c r="G402">
        <f t="shared" si="42"/>
        <v>0</v>
      </c>
    </row>
    <row r="403" spans="1:7" ht="13.2" x14ac:dyDescent="0.25">
      <c r="A403" s="6">
        <v>17</v>
      </c>
      <c r="B403">
        <f t="shared" si="37"/>
        <v>0</v>
      </c>
      <c r="C403">
        <f t="shared" si="38"/>
        <v>1</v>
      </c>
      <c r="D403">
        <f t="shared" si="39"/>
        <v>0</v>
      </c>
      <c r="E403">
        <f t="shared" si="40"/>
        <v>0</v>
      </c>
      <c r="F403">
        <f t="shared" si="41"/>
        <v>0</v>
      </c>
      <c r="G403">
        <f t="shared" si="42"/>
        <v>0</v>
      </c>
    </row>
    <row r="404" spans="1:7" ht="13.2" x14ac:dyDescent="0.25">
      <c r="A404" s="6">
        <v>23</v>
      </c>
      <c r="B404">
        <f t="shared" si="37"/>
        <v>0</v>
      </c>
      <c r="C404">
        <f t="shared" si="38"/>
        <v>1</v>
      </c>
      <c r="D404">
        <f t="shared" si="39"/>
        <v>0</v>
      </c>
      <c r="E404">
        <f t="shared" si="40"/>
        <v>0</v>
      </c>
      <c r="F404">
        <f t="shared" si="41"/>
        <v>0</v>
      </c>
      <c r="G404">
        <f t="shared" si="42"/>
        <v>0</v>
      </c>
    </row>
    <row r="405" spans="1:7" ht="13.2" x14ac:dyDescent="0.25">
      <c r="A405" s="6">
        <v>17</v>
      </c>
      <c r="B405">
        <f t="shared" si="37"/>
        <v>0</v>
      </c>
      <c r="C405">
        <f t="shared" si="38"/>
        <v>1</v>
      </c>
      <c r="D405">
        <f t="shared" si="39"/>
        <v>0</v>
      </c>
      <c r="E405">
        <f t="shared" si="40"/>
        <v>0</v>
      </c>
      <c r="F405">
        <f t="shared" si="41"/>
        <v>0</v>
      </c>
      <c r="G405">
        <f t="shared" si="42"/>
        <v>0</v>
      </c>
    </row>
    <row r="406" spans="1:7" ht="13.2" x14ac:dyDescent="0.25">
      <c r="A406" s="6">
        <v>24</v>
      </c>
      <c r="B406">
        <f t="shared" si="37"/>
        <v>0</v>
      </c>
      <c r="C406">
        <f t="shared" si="38"/>
        <v>1</v>
      </c>
      <c r="D406">
        <f t="shared" si="39"/>
        <v>0</v>
      </c>
      <c r="E406">
        <f t="shared" si="40"/>
        <v>0</v>
      </c>
      <c r="F406">
        <f t="shared" si="41"/>
        <v>0</v>
      </c>
      <c r="G406">
        <f t="shared" si="42"/>
        <v>0</v>
      </c>
    </row>
    <row r="407" spans="1:7" ht="13.2" x14ac:dyDescent="0.25">
      <c r="A407" s="6">
        <v>17</v>
      </c>
      <c r="B407">
        <f t="shared" si="37"/>
        <v>0</v>
      </c>
      <c r="C407">
        <f t="shared" si="38"/>
        <v>1</v>
      </c>
      <c r="D407">
        <f t="shared" si="39"/>
        <v>0</v>
      </c>
      <c r="E407">
        <f t="shared" si="40"/>
        <v>0</v>
      </c>
      <c r="F407">
        <f t="shared" si="41"/>
        <v>0</v>
      </c>
      <c r="G407">
        <f t="shared" si="42"/>
        <v>0</v>
      </c>
    </row>
    <row r="408" spans="1:7" ht="13.2" x14ac:dyDescent="0.25">
      <c r="A408" s="6">
        <v>13</v>
      </c>
      <c r="B408">
        <f t="shared" si="37"/>
        <v>0</v>
      </c>
      <c r="C408">
        <f t="shared" si="38"/>
        <v>1</v>
      </c>
      <c r="D408">
        <f t="shared" si="39"/>
        <v>0</v>
      </c>
      <c r="E408">
        <f t="shared" si="40"/>
        <v>0</v>
      </c>
      <c r="F408">
        <f t="shared" si="41"/>
        <v>0</v>
      </c>
      <c r="G408">
        <f t="shared" si="42"/>
        <v>0</v>
      </c>
    </row>
    <row r="409" spans="1:7" ht="13.2" x14ac:dyDescent="0.25">
      <c r="A409" s="6">
        <v>18</v>
      </c>
      <c r="B409">
        <f t="shared" si="37"/>
        <v>0</v>
      </c>
      <c r="C409">
        <f t="shared" si="38"/>
        <v>1</v>
      </c>
      <c r="D409">
        <f t="shared" si="39"/>
        <v>0</v>
      </c>
      <c r="E409">
        <f t="shared" si="40"/>
        <v>0</v>
      </c>
      <c r="F409">
        <f t="shared" si="41"/>
        <v>0</v>
      </c>
      <c r="G409">
        <f t="shared" si="42"/>
        <v>0</v>
      </c>
    </row>
    <row r="410" spans="1:7" ht="13.2" x14ac:dyDescent="0.25">
      <c r="A410" s="6">
        <v>26</v>
      </c>
      <c r="B410">
        <f t="shared" si="37"/>
        <v>0</v>
      </c>
      <c r="C410">
        <f t="shared" si="38"/>
        <v>1</v>
      </c>
      <c r="D410">
        <f t="shared" si="39"/>
        <v>0</v>
      </c>
      <c r="E410">
        <f t="shared" si="40"/>
        <v>0</v>
      </c>
      <c r="F410">
        <f t="shared" si="41"/>
        <v>0</v>
      </c>
      <c r="G410">
        <f t="shared" si="42"/>
        <v>0</v>
      </c>
    </row>
    <row r="411" spans="1:7" ht="13.2" x14ac:dyDescent="0.25">
      <c r="A411" s="6">
        <v>24</v>
      </c>
      <c r="B411">
        <f t="shared" si="37"/>
        <v>0</v>
      </c>
      <c r="C411">
        <f t="shared" si="38"/>
        <v>1</v>
      </c>
      <c r="D411">
        <f t="shared" si="39"/>
        <v>0</v>
      </c>
      <c r="E411">
        <f t="shared" si="40"/>
        <v>0</v>
      </c>
      <c r="F411">
        <f t="shared" si="41"/>
        <v>0</v>
      </c>
      <c r="G411">
        <f t="shared" si="42"/>
        <v>0</v>
      </c>
    </row>
    <row r="412" spans="1:7" ht="13.2" x14ac:dyDescent="0.25">
      <c r="A412" s="6">
        <v>14</v>
      </c>
      <c r="B412">
        <f t="shared" si="37"/>
        <v>0</v>
      </c>
      <c r="C412">
        <f t="shared" si="38"/>
        <v>1</v>
      </c>
      <c r="D412">
        <f t="shared" si="39"/>
        <v>0</v>
      </c>
      <c r="E412">
        <f t="shared" si="40"/>
        <v>0</v>
      </c>
      <c r="F412">
        <f t="shared" si="41"/>
        <v>0</v>
      </c>
      <c r="G412">
        <f t="shared" si="42"/>
        <v>0</v>
      </c>
    </row>
    <row r="413" spans="1:7" ht="13.2" x14ac:dyDescent="0.25">
      <c r="A413" s="6">
        <v>15</v>
      </c>
      <c r="B413">
        <f t="shared" si="37"/>
        <v>0</v>
      </c>
      <c r="C413">
        <f t="shared" si="38"/>
        <v>1</v>
      </c>
      <c r="D413">
        <f t="shared" si="39"/>
        <v>0</v>
      </c>
      <c r="E413">
        <f t="shared" si="40"/>
        <v>0</v>
      </c>
      <c r="F413">
        <f t="shared" si="41"/>
        <v>0</v>
      </c>
      <c r="G413">
        <f t="shared" si="42"/>
        <v>0</v>
      </c>
    </row>
    <row r="414" spans="1:7" ht="13.2" x14ac:dyDescent="0.25">
      <c r="A414" s="6">
        <v>18</v>
      </c>
      <c r="B414">
        <f t="shared" si="37"/>
        <v>0</v>
      </c>
      <c r="C414">
        <f t="shared" si="38"/>
        <v>1</v>
      </c>
      <c r="D414">
        <f t="shared" si="39"/>
        <v>0</v>
      </c>
      <c r="E414">
        <f t="shared" si="40"/>
        <v>0</v>
      </c>
      <c r="F414">
        <f t="shared" si="41"/>
        <v>0</v>
      </c>
      <c r="G414">
        <f t="shared" si="42"/>
        <v>0</v>
      </c>
    </row>
    <row r="415" spans="1:7" ht="13.2" x14ac:dyDescent="0.25">
      <c r="A415" s="6">
        <v>19</v>
      </c>
      <c r="B415">
        <f t="shared" si="37"/>
        <v>0</v>
      </c>
      <c r="C415">
        <f t="shared" si="38"/>
        <v>1</v>
      </c>
      <c r="D415">
        <f t="shared" si="39"/>
        <v>0</v>
      </c>
      <c r="E415">
        <f t="shared" si="40"/>
        <v>0</v>
      </c>
      <c r="F415">
        <f t="shared" si="41"/>
        <v>0</v>
      </c>
      <c r="G415">
        <f t="shared" si="42"/>
        <v>0</v>
      </c>
    </row>
    <row r="416" spans="1:7" ht="13.2" x14ac:dyDescent="0.25">
      <c r="A416" s="6">
        <v>11</v>
      </c>
      <c r="B416">
        <f t="shared" si="37"/>
        <v>0</v>
      </c>
      <c r="C416">
        <f t="shared" si="38"/>
        <v>1</v>
      </c>
      <c r="D416">
        <f t="shared" si="39"/>
        <v>0</v>
      </c>
      <c r="E416">
        <f t="shared" si="40"/>
        <v>0</v>
      </c>
      <c r="F416">
        <f t="shared" si="41"/>
        <v>0</v>
      </c>
      <c r="G416">
        <f t="shared" si="42"/>
        <v>0</v>
      </c>
    </row>
    <row r="417" spans="1:7" ht="13.2" x14ac:dyDescent="0.25">
      <c r="A417" s="6">
        <v>11</v>
      </c>
      <c r="B417">
        <f t="shared" si="37"/>
        <v>0</v>
      </c>
      <c r="C417">
        <f t="shared" si="38"/>
        <v>1</v>
      </c>
      <c r="D417">
        <f t="shared" si="39"/>
        <v>0</v>
      </c>
      <c r="E417">
        <f t="shared" si="40"/>
        <v>0</v>
      </c>
      <c r="F417">
        <f t="shared" si="41"/>
        <v>0</v>
      </c>
      <c r="G417">
        <f t="shared" si="42"/>
        <v>0</v>
      </c>
    </row>
    <row r="418" spans="1:7" ht="13.2" x14ac:dyDescent="0.25">
      <c r="A418" s="6">
        <v>2</v>
      </c>
      <c r="B418">
        <f t="shared" si="37"/>
        <v>1</v>
      </c>
      <c r="C418">
        <f t="shared" si="38"/>
        <v>0</v>
      </c>
      <c r="D418">
        <f t="shared" si="39"/>
        <v>0</v>
      </c>
      <c r="E418">
        <f t="shared" si="40"/>
        <v>0</v>
      </c>
      <c r="F418">
        <f t="shared" si="41"/>
        <v>0</v>
      </c>
      <c r="G418">
        <f t="shared" si="42"/>
        <v>0</v>
      </c>
    </row>
    <row r="419" spans="1:7" ht="13.2" x14ac:dyDescent="0.25">
      <c r="A419" s="6">
        <v>17</v>
      </c>
      <c r="B419">
        <f t="shared" si="37"/>
        <v>0</v>
      </c>
      <c r="C419">
        <f t="shared" si="38"/>
        <v>1</v>
      </c>
      <c r="D419">
        <f t="shared" si="39"/>
        <v>0</v>
      </c>
      <c r="E419">
        <f t="shared" si="40"/>
        <v>0</v>
      </c>
      <c r="F419">
        <f t="shared" si="41"/>
        <v>0</v>
      </c>
      <c r="G419">
        <f t="shared" si="42"/>
        <v>0</v>
      </c>
    </row>
    <row r="420" spans="1:7" ht="13.2" x14ac:dyDescent="0.25">
      <c r="A420" s="6">
        <v>21</v>
      </c>
      <c r="B420">
        <f t="shared" si="37"/>
        <v>0</v>
      </c>
      <c r="C420">
        <f t="shared" si="38"/>
        <v>1</v>
      </c>
      <c r="D420">
        <f t="shared" si="39"/>
        <v>0</v>
      </c>
      <c r="E420">
        <f t="shared" si="40"/>
        <v>0</v>
      </c>
      <c r="F420">
        <f t="shared" si="41"/>
        <v>0</v>
      </c>
      <c r="G420">
        <f t="shared" si="42"/>
        <v>0</v>
      </c>
    </row>
    <row r="421" spans="1:7" ht="13.2" x14ac:dyDescent="0.25">
      <c r="A421" s="6">
        <v>14</v>
      </c>
      <c r="B421">
        <f t="shared" si="37"/>
        <v>0</v>
      </c>
      <c r="C421">
        <f t="shared" si="38"/>
        <v>1</v>
      </c>
      <c r="D421">
        <f t="shared" si="39"/>
        <v>0</v>
      </c>
      <c r="E421">
        <f t="shared" si="40"/>
        <v>0</v>
      </c>
      <c r="F421">
        <f t="shared" si="41"/>
        <v>0</v>
      </c>
      <c r="G421">
        <f t="shared" si="42"/>
        <v>0</v>
      </c>
    </row>
    <row r="422" spans="1:7" ht="13.2" x14ac:dyDescent="0.25">
      <c r="A422" s="6">
        <v>16</v>
      </c>
      <c r="B422">
        <f t="shared" si="37"/>
        <v>0</v>
      </c>
      <c r="C422">
        <f t="shared" si="38"/>
        <v>1</v>
      </c>
      <c r="D422">
        <f t="shared" si="39"/>
        <v>0</v>
      </c>
      <c r="E422">
        <f t="shared" si="40"/>
        <v>0</v>
      </c>
      <c r="F422">
        <f t="shared" si="41"/>
        <v>0</v>
      </c>
      <c r="G422">
        <f t="shared" si="42"/>
        <v>0</v>
      </c>
    </row>
    <row r="423" spans="1:7" ht="13.2" x14ac:dyDescent="0.25">
      <c r="A423" s="6">
        <v>15</v>
      </c>
      <c r="B423">
        <f t="shared" si="37"/>
        <v>0</v>
      </c>
      <c r="C423">
        <f t="shared" si="38"/>
        <v>1</v>
      </c>
      <c r="D423">
        <f t="shared" si="39"/>
        <v>0</v>
      </c>
      <c r="E423">
        <f t="shared" si="40"/>
        <v>0</v>
      </c>
      <c r="F423">
        <f t="shared" si="41"/>
        <v>0</v>
      </c>
      <c r="G423">
        <f t="shared" si="42"/>
        <v>0</v>
      </c>
    </row>
    <row r="424" spans="1:7" ht="13.2" x14ac:dyDescent="0.25">
      <c r="A424" s="6">
        <v>21</v>
      </c>
      <c r="B424">
        <f t="shared" si="37"/>
        <v>0</v>
      </c>
      <c r="C424">
        <f t="shared" si="38"/>
        <v>1</v>
      </c>
      <c r="D424">
        <f t="shared" si="39"/>
        <v>0</v>
      </c>
      <c r="E424">
        <f t="shared" si="40"/>
        <v>0</v>
      </c>
      <c r="F424">
        <f t="shared" si="41"/>
        <v>0</v>
      </c>
      <c r="G424">
        <f t="shared" si="42"/>
        <v>0</v>
      </c>
    </row>
    <row r="425" spans="1:7" ht="13.2" x14ac:dyDescent="0.25">
      <c r="A425" s="6">
        <v>19</v>
      </c>
      <c r="B425">
        <f t="shared" si="37"/>
        <v>0</v>
      </c>
      <c r="C425">
        <f t="shared" si="38"/>
        <v>1</v>
      </c>
      <c r="D425">
        <f t="shared" si="39"/>
        <v>0</v>
      </c>
      <c r="E425">
        <f t="shared" si="40"/>
        <v>0</v>
      </c>
      <c r="F425">
        <f t="shared" si="41"/>
        <v>0</v>
      </c>
      <c r="G425">
        <f t="shared" si="42"/>
        <v>0</v>
      </c>
    </row>
    <row r="426" spans="1:7" ht="13.2" x14ac:dyDescent="0.25">
      <c r="A426" s="6">
        <v>19</v>
      </c>
      <c r="B426">
        <f t="shared" si="37"/>
        <v>0</v>
      </c>
      <c r="C426">
        <f t="shared" si="38"/>
        <v>1</v>
      </c>
      <c r="D426">
        <f t="shared" si="39"/>
        <v>0</v>
      </c>
      <c r="E426">
        <f t="shared" si="40"/>
        <v>0</v>
      </c>
      <c r="F426">
        <f t="shared" si="41"/>
        <v>0</v>
      </c>
      <c r="G426">
        <f t="shared" si="42"/>
        <v>0</v>
      </c>
    </row>
    <row r="427" spans="1:7" ht="13.2" x14ac:dyDescent="0.25">
      <c r="A427" s="6">
        <v>13</v>
      </c>
      <c r="B427">
        <f t="shared" si="37"/>
        <v>0</v>
      </c>
      <c r="C427">
        <f t="shared" si="38"/>
        <v>1</v>
      </c>
      <c r="D427">
        <f t="shared" si="39"/>
        <v>0</v>
      </c>
      <c r="E427">
        <f t="shared" si="40"/>
        <v>0</v>
      </c>
      <c r="F427">
        <f t="shared" si="41"/>
        <v>0</v>
      </c>
      <c r="G427">
        <f t="shared" si="42"/>
        <v>0</v>
      </c>
    </row>
    <row r="428" spans="1:7" ht="13.2" x14ac:dyDescent="0.25">
      <c r="A428" s="6">
        <v>21</v>
      </c>
      <c r="B428">
        <f t="shared" si="37"/>
        <v>0</v>
      </c>
      <c r="C428">
        <f t="shared" si="38"/>
        <v>1</v>
      </c>
      <c r="D428">
        <f t="shared" si="39"/>
        <v>0</v>
      </c>
      <c r="E428">
        <f t="shared" si="40"/>
        <v>0</v>
      </c>
      <c r="F428">
        <f t="shared" si="41"/>
        <v>0</v>
      </c>
      <c r="G428">
        <f t="shared" si="42"/>
        <v>0</v>
      </c>
    </row>
    <row r="429" spans="1:7" ht="13.2" x14ac:dyDescent="0.25">
      <c r="A429" s="6">
        <v>19</v>
      </c>
      <c r="B429">
        <f t="shared" si="37"/>
        <v>0</v>
      </c>
      <c r="C429">
        <f t="shared" si="38"/>
        <v>1</v>
      </c>
      <c r="D429">
        <f t="shared" si="39"/>
        <v>0</v>
      </c>
      <c r="E429">
        <f t="shared" si="40"/>
        <v>0</v>
      </c>
      <c r="F429">
        <f t="shared" si="41"/>
        <v>0</v>
      </c>
      <c r="G429">
        <f t="shared" si="42"/>
        <v>0</v>
      </c>
    </row>
    <row r="430" spans="1:7" ht="13.2" x14ac:dyDescent="0.25">
      <c r="A430" s="6">
        <v>18</v>
      </c>
      <c r="B430">
        <f t="shared" si="37"/>
        <v>0</v>
      </c>
      <c r="C430">
        <f t="shared" si="38"/>
        <v>1</v>
      </c>
      <c r="D430">
        <f t="shared" si="39"/>
        <v>0</v>
      </c>
      <c r="E430">
        <f t="shared" si="40"/>
        <v>0</v>
      </c>
      <c r="F430">
        <f t="shared" si="41"/>
        <v>0</v>
      </c>
      <c r="G430">
        <f t="shared" si="42"/>
        <v>0</v>
      </c>
    </row>
    <row r="431" spans="1:7" ht="13.2" x14ac:dyDescent="0.25">
      <c r="A431" s="6">
        <v>20</v>
      </c>
      <c r="B431">
        <f t="shared" si="37"/>
        <v>0</v>
      </c>
      <c r="C431">
        <f t="shared" si="38"/>
        <v>1</v>
      </c>
      <c r="D431">
        <f t="shared" si="39"/>
        <v>0</v>
      </c>
      <c r="E431">
        <f t="shared" si="40"/>
        <v>0</v>
      </c>
      <c r="F431">
        <f t="shared" si="41"/>
        <v>0</v>
      </c>
      <c r="G431">
        <f t="shared" si="42"/>
        <v>0</v>
      </c>
    </row>
    <row r="432" spans="1:7" ht="13.2" x14ac:dyDescent="0.25">
      <c r="A432" s="6">
        <v>17</v>
      </c>
      <c r="B432">
        <f t="shared" si="37"/>
        <v>0</v>
      </c>
      <c r="C432">
        <f t="shared" si="38"/>
        <v>1</v>
      </c>
      <c r="D432">
        <f t="shared" si="39"/>
        <v>0</v>
      </c>
      <c r="E432">
        <f t="shared" si="40"/>
        <v>0</v>
      </c>
      <c r="F432">
        <f t="shared" si="41"/>
        <v>0</v>
      </c>
      <c r="G432">
        <f t="shared" si="42"/>
        <v>0</v>
      </c>
    </row>
    <row r="433" spans="1:7" ht="13.2" x14ac:dyDescent="0.25">
      <c r="A433" s="6">
        <v>18</v>
      </c>
      <c r="B433">
        <f t="shared" si="37"/>
        <v>0</v>
      </c>
      <c r="C433">
        <f t="shared" si="38"/>
        <v>1</v>
      </c>
      <c r="D433">
        <f t="shared" si="39"/>
        <v>0</v>
      </c>
      <c r="E433">
        <f t="shared" si="40"/>
        <v>0</v>
      </c>
      <c r="F433">
        <f t="shared" si="41"/>
        <v>0</v>
      </c>
      <c r="G433">
        <f t="shared" si="42"/>
        <v>0</v>
      </c>
    </row>
    <row r="434" spans="1:7" ht="13.2" x14ac:dyDescent="0.25">
      <c r="A434" s="6">
        <v>17</v>
      </c>
      <c r="B434">
        <f t="shared" si="37"/>
        <v>0</v>
      </c>
      <c r="C434">
        <f t="shared" si="38"/>
        <v>1</v>
      </c>
      <c r="D434">
        <f t="shared" si="39"/>
        <v>0</v>
      </c>
      <c r="E434">
        <f t="shared" si="40"/>
        <v>0</v>
      </c>
      <c r="F434">
        <f t="shared" si="41"/>
        <v>0</v>
      </c>
      <c r="G434">
        <f t="shared" si="42"/>
        <v>0</v>
      </c>
    </row>
    <row r="435" spans="1:7" ht="13.2" x14ac:dyDescent="0.25">
      <c r="A435" s="6">
        <v>15</v>
      </c>
      <c r="B435">
        <f t="shared" si="37"/>
        <v>0</v>
      </c>
      <c r="C435">
        <f t="shared" si="38"/>
        <v>1</v>
      </c>
      <c r="D435">
        <f t="shared" si="39"/>
        <v>0</v>
      </c>
      <c r="E435">
        <f t="shared" si="40"/>
        <v>0</v>
      </c>
      <c r="F435">
        <f t="shared" si="41"/>
        <v>0</v>
      </c>
      <c r="G435">
        <f t="shared" si="42"/>
        <v>0</v>
      </c>
    </row>
    <row r="436" spans="1:7" ht="13.2" x14ac:dyDescent="0.25">
      <c r="A436" s="6">
        <v>15</v>
      </c>
      <c r="B436">
        <f t="shared" si="37"/>
        <v>0</v>
      </c>
      <c r="C436">
        <f t="shared" si="38"/>
        <v>1</v>
      </c>
      <c r="D436">
        <f t="shared" si="39"/>
        <v>0</v>
      </c>
      <c r="E436">
        <f t="shared" si="40"/>
        <v>0</v>
      </c>
      <c r="F436">
        <f t="shared" si="41"/>
        <v>0</v>
      </c>
      <c r="G436">
        <f t="shared" si="42"/>
        <v>0</v>
      </c>
    </row>
    <row r="437" spans="1:7" ht="13.2" x14ac:dyDescent="0.25">
      <c r="A437" s="6">
        <v>14</v>
      </c>
      <c r="B437">
        <f t="shared" si="37"/>
        <v>0</v>
      </c>
      <c r="C437">
        <f t="shared" si="38"/>
        <v>1</v>
      </c>
      <c r="D437">
        <f t="shared" si="39"/>
        <v>0</v>
      </c>
      <c r="E437">
        <f t="shared" si="40"/>
        <v>0</v>
      </c>
      <c r="F437">
        <f t="shared" si="41"/>
        <v>0</v>
      </c>
      <c r="G437">
        <f t="shared" si="42"/>
        <v>0</v>
      </c>
    </row>
    <row r="438" spans="1:7" ht="13.2" x14ac:dyDescent="0.25">
      <c r="A438" s="6">
        <v>10</v>
      </c>
      <c r="B438">
        <f t="shared" si="37"/>
        <v>0</v>
      </c>
      <c r="C438">
        <f t="shared" si="38"/>
        <v>0</v>
      </c>
      <c r="D438">
        <f t="shared" si="39"/>
        <v>0</v>
      </c>
      <c r="E438">
        <f t="shared" si="40"/>
        <v>0</v>
      </c>
      <c r="F438">
        <f t="shared" si="41"/>
        <v>0</v>
      </c>
      <c r="G438">
        <f t="shared" si="42"/>
        <v>0</v>
      </c>
    </row>
    <row r="439" spans="1:7" ht="13.2" x14ac:dyDescent="0.25">
      <c r="A439" s="6">
        <v>13</v>
      </c>
      <c r="B439">
        <f t="shared" si="37"/>
        <v>0</v>
      </c>
      <c r="C439">
        <f t="shared" si="38"/>
        <v>1</v>
      </c>
      <c r="D439">
        <f t="shared" si="39"/>
        <v>0</v>
      </c>
      <c r="E439">
        <f t="shared" si="40"/>
        <v>0</v>
      </c>
      <c r="F439">
        <f t="shared" si="41"/>
        <v>0</v>
      </c>
      <c r="G439">
        <f t="shared" si="42"/>
        <v>0</v>
      </c>
    </row>
    <row r="440" spans="1:7" ht="13.2" x14ac:dyDescent="0.25">
      <c r="A440" s="6">
        <v>20</v>
      </c>
      <c r="B440">
        <f t="shared" si="37"/>
        <v>0</v>
      </c>
      <c r="C440">
        <f t="shared" si="38"/>
        <v>1</v>
      </c>
      <c r="D440">
        <f t="shared" si="39"/>
        <v>0</v>
      </c>
      <c r="E440">
        <f t="shared" si="40"/>
        <v>0</v>
      </c>
      <c r="F440">
        <f t="shared" si="41"/>
        <v>0</v>
      </c>
      <c r="G440">
        <f t="shared" si="42"/>
        <v>0</v>
      </c>
    </row>
    <row r="441" spans="1:7" ht="13.2" x14ac:dyDescent="0.25">
      <c r="A441" s="6">
        <v>17</v>
      </c>
      <c r="B441">
        <f t="shared" si="37"/>
        <v>0</v>
      </c>
      <c r="C441">
        <f t="shared" si="38"/>
        <v>1</v>
      </c>
      <c r="D441">
        <f t="shared" si="39"/>
        <v>0</v>
      </c>
      <c r="E441">
        <f t="shared" si="40"/>
        <v>0</v>
      </c>
      <c r="F441">
        <f t="shared" si="41"/>
        <v>0</v>
      </c>
      <c r="G441">
        <f t="shared" si="42"/>
        <v>0</v>
      </c>
    </row>
    <row r="442" spans="1:7" ht="13.2" x14ac:dyDescent="0.25">
      <c r="A442" s="6">
        <v>14</v>
      </c>
      <c r="B442">
        <f t="shared" si="37"/>
        <v>0</v>
      </c>
      <c r="C442">
        <f t="shared" si="38"/>
        <v>1</v>
      </c>
      <c r="D442">
        <f t="shared" si="39"/>
        <v>0</v>
      </c>
      <c r="E442">
        <f t="shared" si="40"/>
        <v>0</v>
      </c>
      <c r="F442">
        <f t="shared" si="41"/>
        <v>0</v>
      </c>
      <c r="G442">
        <f t="shared" si="42"/>
        <v>0</v>
      </c>
    </row>
    <row r="443" spans="1:7" ht="13.2" x14ac:dyDescent="0.25">
      <c r="A443" s="6">
        <v>29</v>
      </c>
      <c r="B443">
        <f t="shared" si="37"/>
        <v>0</v>
      </c>
      <c r="C443">
        <f t="shared" si="38"/>
        <v>1</v>
      </c>
      <c r="D443">
        <f t="shared" si="39"/>
        <v>0</v>
      </c>
      <c r="E443">
        <f t="shared" si="40"/>
        <v>0</v>
      </c>
      <c r="F443">
        <f t="shared" si="41"/>
        <v>0</v>
      </c>
      <c r="G443">
        <f t="shared" si="42"/>
        <v>0</v>
      </c>
    </row>
    <row r="444" spans="1:7" ht="13.2" x14ac:dyDescent="0.25">
      <c r="A444" s="6">
        <v>16</v>
      </c>
      <c r="B444">
        <f t="shared" si="37"/>
        <v>0</v>
      </c>
      <c r="C444">
        <f t="shared" si="38"/>
        <v>1</v>
      </c>
      <c r="D444">
        <f t="shared" si="39"/>
        <v>0</v>
      </c>
      <c r="E444">
        <f t="shared" si="40"/>
        <v>0</v>
      </c>
      <c r="F444">
        <f t="shared" si="41"/>
        <v>0</v>
      </c>
      <c r="G444">
        <f t="shared" si="42"/>
        <v>0</v>
      </c>
    </row>
    <row r="445" spans="1:7" ht="13.2" x14ac:dyDescent="0.25">
      <c r="A445" s="6">
        <v>14</v>
      </c>
      <c r="B445">
        <f t="shared" si="37"/>
        <v>0</v>
      </c>
      <c r="C445">
        <f t="shared" si="38"/>
        <v>1</v>
      </c>
      <c r="D445">
        <f t="shared" si="39"/>
        <v>0</v>
      </c>
      <c r="E445">
        <f t="shared" si="40"/>
        <v>0</v>
      </c>
      <c r="F445">
        <f t="shared" si="41"/>
        <v>0</v>
      </c>
      <c r="G445">
        <f t="shared" si="42"/>
        <v>0</v>
      </c>
    </row>
    <row r="446" spans="1:7" ht="13.2" x14ac:dyDescent="0.25">
      <c r="A446" s="6">
        <v>14</v>
      </c>
      <c r="B446">
        <f t="shared" si="37"/>
        <v>0</v>
      </c>
      <c r="C446">
        <f t="shared" si="38"/>
        <v>1</v>
      </c>
      <c r="D446">
        <f t="shared" si="39"/>
        <v>0</v>
      </c>
      <c r="E446">
        <f t="shared" si="40"/>
        <v>0</v>
      </c>
      <c r="F446">
        <f t="shared" si="41"/>
        <v>0</v>
      </c>
      <c r="G446">
        <f t="shared" si="42"/>
        <v>0</v>
      </c>
    </row>
    <row r="447" spans="1:7" ht="13.2" x14ac:dyDescent="0.25">
      <c r="A447" s="6">
        <v>20</v>
      </c>
      <c r="B447">
        <f t="shared" si="37"/>
        <v>0</v>
      </c>
      <c r="C447">
        <f t="shared" si="38"/>
        <v>1</v>
      </c>
      <c r="D447">
        <f t="shared" si="39"/>
        <v>0</v>
      </c>
      <c r="E447">
        <f t="shared" si="40"/>
        <v>0</v>
      </c>
      <c r="F447">
        <f t="shared" si="41"/>
        <v>0</v>
      </c>
      <c r="G447">
        <f t="shared" si="42"/>
        <v>0</v>
      </c>
    </row>
    <row r="448" spans="1:7" ht="13.2" x14ac:dyDescent="0.25">
      <c r="A448" s="6">
        <v>19</v>
      </c>
      <c r="B448">
        <f t="shared" si="37"/>
        <v>0</v>
      </c>
      <c r="C448">
        <f t="shared" si="38"/>
        <v>1</v>
      </c>
      <c r="D448">
        <f t="shared" si="39"/>
        <v>0</v>
      </c>
      <c r="E448">
        <f t="shared" si="40"/>
        <v>0</v>
      </c>
      <c r="F448">
        <f t="shared" si="41"/>
        <v>0</v>
      </c>
      <c r="G448">
        <f t="shared" si="42"/>
        <v>0</v>
      </c>
    </row>
    <row r="449" spans="1:7" ht="13.2" x14ac:dyDescent="0.25">
      <c r="A449" s="6">
        <v>16</v>
      </c>
      <c r="B449">
        <f t="shared" si="37"/>
        <v>0</v>
      </c>
      <c r="C449">
        <f t="shared" si="38"/>
        <v>1</v>
      </c>
      <c r="D449">
        <f t="shared" si="39"/>
        <v>0</v>
      </c>
      <c r="E449">
        <f t="shared" si="40"/>
        <v>0</v>
      </c>
      <c r="F449">
        <f t="shared" si="41"/>
        <v>0</v>
      </c>
      <c r="G449">
        <f t="shared" si="42"/>
        <v>0</v>
      </c>
    </row>
    <row r="450" spans="1:7" ht="13.2" x14ac:dyDescent="0.25">
      <c r="A450" s="6">
        <v>11</v>
      </c>
      <c r="B450">
        <f t="shared" si="37"/>
        <v>0</v>
      </c>
      <c r="C450">
        <f t="shared" si="38"/>
        <v>1</v>
      </c>
      <c r="D450">
        <f t="shared" si="39"/>
        <v>0</v>
      </c>
      <c r="E450">
        <f t="shared" si="40"/>
        <v>0</v>
      </c>
      <c r="F450">
        <f t="shared" si="41"/>
        <v>0</v>
      </c>
      <c r="G450">
        <f t="shared" si="42"/>
        <v>0</v>
      </c>
    </row>
    <row r="451" spans="1:7" ht="13.2" x14ac:dyDescent="0.25">
      <c r="A451" s="6">
        <v>32</v>
      </c>
      <c r="B451">
        <f t="shared" ref="B451:B514" si="43">IF(AND($A451&gt;0,$A451&lt;10),1,0)</f>
        <v>0</v>
      </c>
      <c r="C451">
        <f t="shared" ref="C451:C514" si="44">IF(AND($A451&gt;10,$A451&lt;100),1,0)</f>
        <v>1</v>
      </c>
      <c r="D451">
        <f t="shared" ref="D451:D514" si="45">IF(AND($A451&gt;100,$A451&lt;1000),1,0)</f>
        <v>0</v>
      </c>
      <c r="E451">
        <f t="shared" ref="E451:E514" si="46">IF(AND($A451&gt;1000,$A451&lt;10000),1,0)</f>
        <v>0</v>
      </c>
      <c r="F451">
        <f t="shared" ref="F451:F514" si="47">IF(AND($A451&gt;10000,$A451&lt;100000),1,0)</f>
        <v>0</v>
      </c>
      <c r="G451">
        <f t="shared" ref="G451:G514" si="48">IF($A451&gt;100000,1,0)</f>
        <v>0</v>
      </c>
    </row>
    <row r="452" spans="1:7" ht="13.2" x14ac:dyDescent="0.25">
      <c r="A452" s="6">
        <v>12</v>
      </c>
      <c r="B452">
        <f t="shared" si="43"/>
        <v>0</v>
      </c>
      <c r="C452">
        <f t="shared" si="44"/>
        <v>1</v>
      </c>
      <c r="D452">
        <f t="shared" si="45"/>
        <v>0</v>
      </c>
      <c r="E452">
        <f t="shared" si="46"/>
        <v>0</v>
      </c>
      <c r="F452">
        <f t="shared" si="47"/>
        <v>0</v>
      </c>
      <c r="G452">
        <f t="shared" si="48"/>
        <v>0</v>
      </c>
    </row>
    <row r="453" spans="1:7" ht="13.2" x14ac:dyDescent="0.25">
      <c r="A453" s="6">
        <v>11</v>
      </c>
      <c r="B453">
        <f t="shared" si="43"/>
        <v>0</v>
      </c>
      <c r="C453">
        <f t="shared" si="44"/>
        <v>1</v>
      </c>
      <c r="D453">
        <f t="shared" si="45"/>
        <v>0</v>
      </c>
      <c r="E453">
        <f t="shared" si="46"/>
        <v>0</v>
      </c>
      <c r="F453">
        <f t="shared" si="47"/>
        <v>0</v>
      </c>
      <c r="G453">
        <f t="shared" si="48"/>
        <v>0</v>
      </c>
    </row>
    <row r="454" spans="1:7" ht="13.2" x14ac:dyDescent="0.25">
      <c r="A454" s="6">
        <v>18</v>
      </c>
      <c r="B454">
        <f t="shared" si="43"/>
        <v>0</v>
      </c>
      <c r="C454">
        <f t="shared" si="44"/>
        <v>1</v>
      </c>
      <c r="D454">
        <f t="shared" si="45"/>
        <v>0</v>
      </c>
      <c r="E454">
        <f t="shared" si="46"/>
        <v>0</v>
      </c>
      <c r="F454">
        <f t="shared" si="47"/>
        <v>0</v>
      </c>
      <c r="G454">
        <f t="shared" si="48"/>
        <v>0</v>
      </c>
    </row>
    <row r="455" spans="1:7" ht="13.2" x14ac:dyDescent="0.25">
      <c r="A455" s="6">
        <v>12</v>
      </c>
      <c r="B455">
        <f t="shared" si="43"/>
        <v>0</v>
      </c>
      <c r="C455">
        <f t="shared" si="44"/>
        <v>1</v>
      </c>
      <c r="D455">
        <f t="shared" si="45"/>
        <v>0</v>
      </c>
      <c r="E455">
        <f t="shared" si="46"/>
        <v>0</v>
      </c>
      <c r="F455">
        <f t="shared" si="47"/>
        <v>0</v>
      </c>
      <c r="G455">
        <f t="shared" si="48"/>
        <v>0</v>
      </c>
    </row>
    <row r="456" spans="1:7" ht="13.2" x14ac:dyDescent="0.25">
      <c r="A456" s="6">
        <v>13</v>
      </c>
      <c r="B456">
        <f t="shared" si="43"/>
        <v>0</v>
      </c>
      <c r="C456">
        <f t="shared" si="44"/>
        <v>1</v>
      </c>
      <c r="D456">
        <f t="shared" si="45"/>
        <v>0</v>
      </c>
      <c r="E456">
        <f t="shared" si="46"/>
        <v>0</v>
      </c>
      <c r="F456">
        <f t="shared" si="47"/>
        <v>0</v>
      </c>
      <c r="G456">
        <f t="shared" si="48"/>
        <v>0</v>
      </c>
    </row>
    <row r="457" spans="1:7" ht="13.2" x14ac:dyDescent="0.25">
      <c r="A457" s="6">
        <v>15</v>
      </c>
      <c r="B457">
        <f t="shared" si="43"/>
        <v>0</v>
      </c>
      <c r="C457">
        <f t="shared" si="44"/>
        <v>1</v>
      </c>
      <c r="D457">
        <f t="shared" si="45"/>
        <v>0</v>
      </c>
      <c r="E457">
        <f t="shared" si="46"/>
        <v>0</v>
      </c>
      <c r="F457">
        <f t="shared" si="47"/>
        <v>0</v>
      </c>
      <c r="G457">
        <f t="shared" si="48"/>
        <v>0</v>
      </c>
    </row>
    <row r="458" spans="1:7" ht="13.2" x14ac:dyDescent="0.25">
      <c r="A458" s="6">
        <v>12</v>
      </c>
      <c r="B458">
        <f t="shared" si="43"/>
        <v>0</v>
      </c>
      <c r="C458">
        <f t="shared" si="44"/>
        <v>1</v>
      </c>
      <c r="D458">
        <f t="shared" si="45"/>
        <v>0</v>
      </c>
      <c r="E458">
        <f t="shared" si="46"/>
        <v>0</v>
      </c>
      <c r="F458">
        <f t="shared" si="47"/>
        <v>0</v>
      </c>
      <c r="G458">
        <f t="shared" si="48"/>
        <v>0</v>
      </c>
    </row>
    <row r="459" spans="1:7" ht="13.2" x14ac:dyDescent="0.25">
      <c r="A459" s="6">
        <v>7</v>
      </c>
      <c r="B459">
        <f t="shared" si="43"/>
        <v>1</v>
      </c>
      <c r="C459">
        <f t="shared" si="44"/>
        <v>0</v>
      </c>
      <c r="D459">
        <f t="shared" si="45"/>
        <v>0</v>
      </c>
      <c r="E459">
        <f t="shared" si="46"/>
        <v>0</v>
      </c>
      <c r="F459">
        <f t="shared" si="47"/>
        <v>0</v>
      </c>
      <c r="G459">
        <f t="shared" si="48"/>
        <v>0</v>
      </c>
    </row>
    <row r="460" spans="1:7" ht="13.2" x14ac:dyDescent="0.25">
      <c r="A460" s="6">
        <v>2</v>
      </c>
      <c r="B460">
        <f t="shared" si="43"/>
        <v>1</v>
      </c>
      <c r="C460">
        <f t="shared" si="44"/>
        <v>0</v>
      </c>
      <c r="D460">
        <f t="shared" si="45"/>
        <v>0</v>
      </c>
      <c r="E460">
        <f t="shared" si="46"/>
        <v>0</v>
      </c>
      <c r="F460">
        <f t="shared" si="47"/>
        <v>0</v>
      </c>
      <c r="G460">
        <f t="shared" si="48"/>
        <v>0</v>
      </c>
    </row>
    <row r="461" spans="1:7" ht="13.2" x14ac:dyDescent="0.25">
      <c r="A461" s="6">
        <v>9</v>
      </c>
      <c r="B461">
        <f t="shared" si="43"/>
        <v>1</v>
      </c>
      <c r="C461">
        <f t="shared" si="44"/>
        <v>0</v>
      </c>
      <c r="D461">
        <f t="shared" si="45"/>
        <v>0</v>
      </c>
      <c r="E461">
        <f t="shared" si="46"/>
        <v>0</v>
      </c>
      <c r="F461">
        <f t="shared" si="47"/>
        <v>0</v>
      </c>
      <c r="G461">
        <f t="shared" si="48"/>
        <v>0</v>
      </c>
    </row>
    <row r="462" spans="1:7" ht="13.2" x14ac:dyDescent="0.25">
      <c r="A462" s="6">
        <v>9</v>
      </c>
      <c r="B462">
        <f t="shared" si="43"/>
        <v>1</v>
      </c>
      <c r="C462">
        <f t="shared" si="44"/>
        <v>0</v>
      </c>
      <c r="D462">
        <f t="shared" si="45"/>
        <v>0</v>
      </c>
      <c r="E462">
        <f t="shared" si="46"/>
        <v>0</v>
      </c>
      <c r="F462">
        <f t="shared" si="47"/>
        <v>0</v>
      </c>
      <c r="G462">
        <f t="shared" si="48"/>
        <v>0</v>
      </c>
    </row>
    <row r="463" spans="1:7" ht="13.2" x14ac:dyDescent="0.25">
      <c r="A463" s="6">
        <v>15</v>
      </c>
      <c r="B463">
        <f t="shared" si="43"/>
        <v>0</v>
      </c>
      <c r="C463">
        <f t="shared" si="44"/>
        <v>1</v>
      </c>
      <c r="D463">
        <f t="shared" si="45"/>
        <v>0</v>
      </c>
      <c r="E463">
        <f t="shared" si="46"/>
        <v>0</v>
      </c>
      <c r="F463">
        <f t="shared" si="47"/>
        <v>0</v>
      </c>
      <c r="G463">
        <f t="shared" si="48"/>
        <v>0</v>
      </c>
    </row>
    <row r="464" spans="1:7" ht="13.2" x14ac:dyDescent="0.25">
      <c r="A464" s="6">
        <v>9</v>
      </c>
      <c r="B464">
        <f t="shared" si="43"/>
        <v>1</v>
      </c>
      <c r="C464">
        <f t="shared" si="44"/>
        <v>0</v>
      </c>
      <c r="D464">
        <f t="shared" si="45"/>
        <v>0</v>
      </c>
      <c r="E464">
        <f t="shared" si="46"/>
        <v>0</v>
      </c>
      <c r="F464">
        <f t="shared" si="47"/>
        <v>0</v>
      </c>
      <c r="G464">
        <f t="shared" si="48"/>
        <v>0</v>
      </c>
    </row>
    <row r="465" spans="1:7" ht="13.2" x14ac:dyDescent="0.25">
      <c r="A465" s="6">
        <v>19</v>
      </c>
      <c r="B465">
        <f t="shared" si="43"/>
        <v>0</v>
      </c>
      <c r="C465">
        <f t="shared" si="44"/>
        <v>1</v>
      </c>
      <c r="D465">
        <f t="shared" si="45"/>
        <v>0</v>
      </c>
      <c r="E465">
        <f t="shared" si="46"/>
        <v>0</v>
      </c>
      <c r="F465">
        <f t="shared" si="47"/>
        <v>0</v>
      </c>
      <c r="G465">
        <f t="shared" si="48"/>
        <v>0</v>
      </c>
    </row>
    <row r="466" spans="1:7" ht="13.2" x14ac:dyDescent="0.25">
      <c r="A466" s="6">
        <v>11</v>
      </c>
      <c r="B466">
        <f t="shared" si="43"/>
        <v>0</v>
      </c>
      <c r="C466">
        <f t="shared" si="44"/>
        <v>1</v>
      </c>
      <c r="D466">
        <f t="shared" si="45"/>
        <v>0</v>
      </c>
      <c r="E466">
        <f t="shared" si="46"/>
        <v>0</v>
      </c>
      <c r="F466">
        <f t="shared" si="47"/>
        <v>0</v>
      </c>
      <c r="G466">
        <f t="shared" si="48"/>
        <v>0</v>
      </c>
    </row>
    <row r="467" spans="1:7" ht="13.2" x14ac:dyDescent="0.25">
      <c r="A467" s="6">
        <v>10</v>
      </c>
      <c r="B467">
        <f t="shared" si="43"/>
        <v>0</v>
      </c>
      <c r="C467">
        <f t="shared" si="44"/>
        <v>0</v>
      </c>
      <c r="D467">
        <f t="shared" si="45"/>
        <v>0</v>
      </c>
      <c r="E467">
        <f t="shared" si="46"/>
        <v>0</v>
      </c>
      <c r="F467">
        <f t="shared" si="47"/>
        <v>0</v>
      </c>
      <c r="G467">
        <f t="shared" si="48"/>
        <v>0</v>
      </c>
    </row>
    <row r="468" spans="1:7" ht="13.2" x14ac:dyDescent="0.25">
      <c r="A468" s="6">
        <v>14</v>
      </c>
      <c r="B468">
        <f t="shared" si="43"/>
        <v>0</v>
      </c>
      <c r="C468">
        <f t="shared" si="44"/>
        <v>1</v>
      </c>
      <c r="D468">
        <f t="shared" si="45"/>
        <v>0</v>
      </c>
      <c r="E468">
        <f t="shared" si="46"/>
        <v>0</v>
      </c>
      <c r="F468">
        <f t="shared" si="47"/>
        <v>0</v>
      </c>
      <c r="G468">
        <f t="shared" si="48"/>
        <v>0</v>
      </c>
    </row>
    <row r="469" spans="1:7" ht="13.2" x14ac:dyDescent="0.25">
      <c r="A469" s="6">
        <v>11</v>
      </c>
      <c r="B469">
        <f t="shared" si="43"/>
        <v>0</v>
      </c>
      <c r="C469">
        <f t="shared" si="44"/>
        <v>1</v>
      </c>
      <c r="D469">
        <f t="shared" si="45"/>
        <v>0</v>
      </c>
      <c r="E469">
        <f t="shared" si="46"/>
        <v>0</v>
      </c>
      <c r="F469">
        <f t="shared" si="47"/>
        <v>0</v>
      </c>
      <c r="G469">
        <f t="shared" si="48"/>
        <v>0</v>
      </c>
    </row>
    <row r="470" spans="1:7" ht="13.2" x14ac:dyDescent="0.25">
      <c r="A470" s="6">
        <v>10</v>
      </c>
      <c r="B470">
        <f t="shared" si="43"/>
        <v>0</v>
      </c>
      <c r="C470">
        <f t="shared" si="44"/>
        <v>0</v>
      </c>
      <c r="D470">
        <f t="shared" si="45"/>
        <v>0</v>
      </c>
      <c r="E470">
        <f t="shared" si="46"/>
        <v>0</v>
      </c>
      <c r="F470">
        <f t="shared" si="47"/>
        <v>0</v>
      </c>
      <c r="G470">
        <f t="shared" si="48"/>
        <v>0</v>
      </c>
    </row>
    <row r="471" spans="1:7" ht="13.2" x14ac:dyDescent="0.25">
      <c r="A471" s="6">
        <v>16</v>
      </c>
      <c r="B471">
        <f t="shared" si="43"/>
        <v>0</v>
      </c>
      <c r="C471">
        <f t="shared" si="44"/>
        <v>1</v>
      </c>
      <c r="D471">
        <f t="shared" si="45"/>
        <v>0</v>
      </c>
      <c r="E471">
        <f t="shared" si="46"/>
        <v>0</v>
      </c>
      <c r="F471">
        <f t="shared" si="47"/>
        <v>0</v>
      </c>
      <c r="G471">
        <f t="shared" si="48"/>
        <v>0</v>
      </c>
    </row>
    <row r="472" spans="1:7" ht="13.2" x14ac:dyDescent="0.25">
      <c r="A472" s="6">
        <v>14</v>
      </c>
      <c r="B472">
        <f t="shared" si="43"/>
        <v>0</v>
      </c>
      <c r="C472">
        <f t="shared" si="44"/>
        <v>1</v>
      </c>
      <c r="D472">
        <f t="shared" si="45"/>
        <v>0</v>
      </c>
      <c r="E472">
        <f t="shared" si="46"/>
        <v>0</v>
      </c>
      <c r="F472">
        <f t="shared" si="47"/>
        <v>0</v>
      </c>
      <c r="G472">
        <f t="shared" si="48"/>
        <v>0</v>
      </c>
    </row>
    <row r="473" spans="1:7" ht="13.2" x14ac:dyDescent="0.25">
      <c r="A473" s="6">
        <v>8</v>
      </c>
      <c r="B473">
        <f t="shared" si="43"/>
        <v>1</v>
      </c>
      <c r="C473">
        <f t="shared" si="44"/>
        <v>0</v>
      </c>
      <c r="D473">
        <f t="shared" si="45"/>
        <v>0</v>
      </c>
      <c r="E473">
        <f t="shared" si="46"/>
        <v>0</v>
      </c>
      <c r="F473">
        <f t="shared" si="47"/>
        <v>0</v>
      </c>
      <c r="G473">
        <f t="shared" si="48"/>
        <v>0</v>
      </c>
    </row>
    <row r="474" spans="1:7" ht="13.2" x14ac:dyDescent="0.25">
      <c r="A474" s="6">
        <v>10</v>
      </c>
      <c r="B474">
        <f t="shared" si="43"/>
        <v>0</v>
      </c>
      <c r="C474">
        <f t="shared" si="44"/>
        <v>0</v>
      </c>
      <c r="D474">
        <f t="shared" si="45"/>
        <v>0</v>
      </c>
      <c r="E474">
        <f t="shared" si="46"/>
        <v>0</v>
      </c>
      <c r="F474">
        <f t="shared" si="47"/>
        <v>0</v>
      </c>
      <c r="G474">
        <f t="shared" si="48"/>
        <v>0</v>
      </c>
    </row>
    <row r="475" spans="1:7" ht="13.2" x14ac:dyDescent="0.25">
      <c r="A475" s="6">
        <v>7</v>
      </c>
      <c r="B475">
        <f t="shared" si="43"/>
        <v>1</v>
      </c>
      <c r="C475">
        <f t="shared" si="44"/>
        <v>0</v>
      </c>
      <c r="D475">
        <f t="shared" si="45"/>
        <v>0</v>
      </c>
      <c r="E475">
        <f t="shared" si="46"/>
        <v>0</v>
      </c>
      <c r="F475">
        <f t="shared" si="47"/>
        <v>0</v>
      </c>
      <c r="G475">
        <f t="shared" si="48"/>
        <v>0</v>
      </c>
    </row>
    <row r="476" spans="1:7" ht="13.2" x14ac:dyDescent="0.25">
      <c r="A476" s="6">
        <v>13</v>
      </c>
      <c r="B476">
        <f t="shared" si="43"/>
        <v>0</v>
      </c>
      <c r="C476">
        <f t="shared" si="44"/>
        <v>1</v>
      </c>
      <c r="D476">
        <f t="shared" si="45"/>
        <v>0</v>
      </c>
      <c r="E476">
        <f t="shared" si="46"/>
        <v>0</v>
      </c>
      <c r="F476">
        <f t="shared" si="47"/>
        <v>0</v>
      </c>
      <c r="G476">
        <f t="shared" si="48"/>
        <v>0</v>
      </c>
    </row>
    <row r="477" spans="1:7" ht="13.2" x14ac:dyDescent="0.25">
      <c r="A477" s="6">
        <v>14</v>
      </c>
      <c r="B477">
        <f t="shared" si="43"/>
        <v>0</v>
      </c>
      <c r="C477">
        <f t="shared" si="44"/>
        <v>1</v>
      </c>
      <c r="D477">
        <f t="shared" si="45"/>
        <v>0</v>
      </c>
      <c r="E477">
        <f t="shared" si="46"/>
        <v>0</v>
      </c>
      <c r="F477">
        <f t="shared" si="47"/>
        <v>0</v>
      </c>
      <c r="G477">
        <f t="shared" si="48"/>
        <v>0</v>
      </c>
    </row>
    <row r="478" spans="1:7" ht="13.2" x14ac:dyDescent="0.25">
      <c r="A478" s="6">
        <v>10</v>
      </c>
      <c r="B478">
        <f t="shared" si="43"/>
        <v>0</v>
      </c>
      <c r="C478">
        <f t="shared" si="44"/>
        <v>0</v>
      </c>
      <c r="D478">
        <f t="shared" si="45"/>
        <v>0</v>
      </c>
      <c r="E478">
        <f t="shared" si="46"/>
        <v>0</v>
      </c>
      <c r="F478">
        <f t="shared" si="47"/>
        <v>0</v>
      </c>
      <c r="G478">
        <f t="shared" si="48"/>
        <v>0</v>
      </c>
    </row>
    <row r="479" spans="1:7" ht="13.2" x14ac:dyDescent="0.25">
      <c r="A479" s="6">
        <v>8</v>
      </c>
      <c r="B479">
        <f t="shared" si="43"/>
        <v>1</v>
      </c>
      <c r="C479">
        <f t="shared" si="44"/>
        <v>0</v>
      </c>
      <c r="D479">
        <f t="shared" si="45"/>
        <v>0</v>
      </c>
      <c r="E479">
        <f t="shared" si="46"/>
        <v>0</v>
      </c>
      <c r="F479">
        <f t="shared" si="47"/>
        <v>0</v>
      </c>
      <c r="G479">
        <f t="shared" si="48"/>
        <v>0</v>
      </c>
    </row>
    <row r="480" spans="1:7" ht="13.2" x14ac:dyDescent="0.25">
      <c r="A480" s="6">
        <v>12</v>
      </c>
      <c r="B480">
        <f t="shared" si="43"/>
        <v>0</v>
      </c>
      <c r="C480">
        <f t="shared" si="44"/>
        <v>1</v>
      </c>
      <c r="D480">
        <f t="shared" si="45"/>
        <v>0</v>
      </c>
      <c r="E480">
        <f t="shared" si="46"/>
        <v>0</v>
      </c>
      <c r="F480">
        <f t="shared" si="47"/>
        <v>0</v>
      </c>
      <c r="G480">
        <f t="shared" si="48"/>
        <v>0</v>
      </c>
    </row>
    <row r="481" spans="1:7" ht="13.2" x14ac:dyDescent="0.25">
      <c r="A481" s="6">
        <v>25</v>
      </c>
      <c r="B481">
        <f t="shared" si="43"/>
        <v>0</v>
      </c>
      <c r="C481">
        <f t="shared" si="44"/>
        <v>1</v>
      </c>
      <c r="D481">
        <f t="shared" si="45"/>
        <v>0</v>
      </c>
      <c r="E481">
        <f t="shared" si="46"/>
        <v>0</v>
      </c>
      <c r="F481">
        <f t="shared" si="47"/>
        <v>0</v>
      </c>
      <c r="G481">
        <f t="shared" si="48"/>
        <v>0</v>
      </c>
    </row>
    <row r="482" spans="1:7" ht="13.2" x14ac:dyDescent="0.25">
      <c r="A482" s="6">
        <v>25</v>
      </c>
      <c r="B482">
        <f t="shared" si="43"/>
        <v>0</v>
      </c>
      <c r="C482">
        <f t="shared" si="44"/>
        <v>1</v>
      </c>
      <c r="D482">
        <f t="shared" si="45"/>
        <v>0</v>
      </c>
      <c r="E482">
        <f t="shared" si="46"/>
        <v>0</v>
      </c>
      <c r="F482">
        <f t="shared" si="47"/>
        <v>0</v>
      </c>
      <c r="G482">
        <f t="shared" si="48"/>
        <v>0</v>
      </c>
    </row>
    <row r="483" spans="1:7" ht="13.2" x14ac:dyDescent="0.25">
      <c r="A483" s="6">
        <v>6</v>
      </c>
      <c r="B483">
        <f t="shared" si="43"/>
        <v>1</v>
      </c>
      <c r="C483">
        <f t="shared" si="44"/>
        <v>0</v>
      </c>
      <c r="D483">
        <f t="shared" si="45"/>
        <v>0</v>
      </c>
      <c r="E483">
        <f t="shared" si="46"/>
        <v>0</v>
      </c>
      <c r="F483">
        <f t="shared" si="47"/>
        <v>0</v>
      </c>
      <c r="G483">
        <f t="shared" si="48"/>
        <v>0</v>
      </c>
    </row>
    <row r="484" spans="1:7" ht="13.2" x14ac:dyDescent="0.25">
      <c r="A484" s="6">
        <v>12</v>
      </c>
      <c r="B484">
        <f t="shared" si="43"/>
        <v>0</v>
      </c>
      <c r="C484">
        <f t="shared" si="44"/>
        <v>1</v>
      </c>
      <c r="D484">
        <f t="shared" si="45"/>
        <v>0</v>
      </c>
      <c r="E484">
        <f t="shared" si="46"/>
        <v>0</v>
      </c>
      <c r="F484">
        <f t="shared" si="47"/>
        <v>0</v>
      </c>
      <c r="G484">
        <f t="shared" si="48"/>
        <v>0</v>
      </c>
    </row>
    <row r="485" spans="1:7" ht="13.2" x14ac:dyDescent="0.25">
      <c r="A485" s="6">
        <v>8</v>
      </c>
      <c r="B485">
        <f t="shared" si="43"/>
        <v>1</v>
      </c>
      <c r="C485">
        <f t="shared" si="44"/>
        <v>0</v>
      </c>
      <c r="D485">
        <f t="shared" si="45"/>
        <v>0</v>
      </c>
      <c r="E485">
        <f t="shared" si="46"/>
        <v>0</v>
      </c>
      <c r="F485">
        <f t="shared" si="47"/>
        <v>0</v>
      </c>
      <c r="G485">
        <f t="shared" si="48"/>
        <v>0</v>
      </c>
    </row>
    <row r="486" spans="1:7" ht="13.2" x14ac:dyDescent="0.25">
      <c r="A486" s="6">
        <v>9</v>
      </c>
      <c r="B486">
        <f t="shared" si="43"/>
        <v>1</v>
      </c>
      <c r="C486">
        <f t="shared" si="44"/>
        <v>0</v>
      </c>
      <c r="D486">
        <f t="shared" si="45"/>
        <v>0</v>
      </c>
      <c r="E486">
        <f t="shared" si="46"/>
        <v>0</v>
      </c>
      <c r="F486">
        <f t="shared" si="47"/>
        <v>0</v>
      </c>
      <c r="G486">
        <f t="shared" si="48"/>
        <v>0</v>
      </c>
    </row>
    <row r="487" spans="1:7" ht="13.2" x14ac:dyDescent="0.25">
      <c r="A487" s="6">
        <v>9</v>
      </c>
      <c r="B487">
        <f t="shared" si="43"/>
        <v>1</v>
      </c>
      <c r="C487">
        <f t="shared" si="44"/>
        <v>0</v>
      </c>
      <c r="D487">
        <f t="shared" si="45"/>
        <v>0</v>
      </c>
      <c r="E487">
        <f t="shared" si="46"/>
        <v>0</v>
      </c>
      <c r="F487">
        <f t="shared" si="47"/>
        <v>0</v>
      </c>
      <c r="G487">
        <f t="shared" si="48"/>
        <v>0</v>
      </c>
    </row>
    <row r="488" spans="1:7" ht="13.2" x14ac:dyDescent="0.25">
      <c r="A488" s="6">
        <v>11</v>
      </c>
      <c r="B488">
        <f t="shared" si="43"/>
        <v>0</v>
      </c>
      <c r="C488">
        <f t="shared" si="44"/>
        <v>1</v>
      </c>
      <c r="D488">
        <f t="shared" si="45"/>
        <v>0</v>
      </c>
      <c r="E488">
        <f t="shared" si="46"/>
        <v>0</v>
      </c>
      <c r="F488">
        <f t="shared" si="47"/>
        <v>0</v>
      </c>
      <c r="G488">
        <f t="shared" si="48"/>
        <v>0</v>
      </c>
    </row>
    <row r="489" spans="1:7" ht="13.2" x14ac:dyDescent="0.25">
      <c r="A489" s="6">
        <v>13</v>
      </c>
      <c r="B489">
        <f t="shared" si="43"/>
        <v>0</v>
      </c>
      <c r="C489">
        <f t="shared" si="44"/>
        <v>1</v>
      </c>
      <c r="D489">
        <f t="shared" si="45"/>
        <v>0</v>
      </c>
      <c r="E489">
        <f t="shared" si="46"/>
        <v>0</v>
      </c>
      <c r="F489">
        <f t="shared" si="47"/>
        <v>0</v>
      </c>
      <c r="G489">
        <f t="shared" si="48"/>
        <v>0</v>
      </c>
    </row>
    <row r="490" spans="1:7" ht="13.2" x14ac:dyDescent="0.25">
      <c r="A490" s="6">
        <v>13</v>
      </c>
      <c r="B490">
        <f t="shared" si="43"/>
        <v>0</v>
      </c>
      <c r="C490">
        <f t="shared" si="44"/>
        <v>1</v>
      </c>
      <c r="D490">
        <f t="shared" si="45"/>
        <v>0</v>
      </c>
      <c r="E490">
        <f t="shared" si="46"/>
        <v>0</v>
      </c>
      <c r="F490">
        <f t="shared" si="47"/>
        <v>0</v>
      </c>
      <c r="G490">
        <f t="shared" si="48"/>
        <v>0</v>
      </c>
    </row>
    <row r="491" spans="1:7" ht="13.2" x14ac:dyDescent="0.25">
      <c r="A491" s="6">
        <v>12</v>
      </c>
      <c r="B491">
        <f t="shared" si="43"/>
        <v>0</v>
      </c>
      <c r="C491">
        <f t="shared" si="44"/>
        <v>1</v>
      </c>
      <c r="D491">
        <f t="shared" si="45"/>
        <v>0</v>
      </c>
      <c r="E491">
        <f t="shared" si="46"/>
        <v>0</v>
      </c>
      <c r="F491">
        <f t="shared" si="47"/>
        <v>0</v>
      </c>
      <c r="G491">
        <f t="shared" si="48"/>
        <v>0</v>
      </c>
    </row>
    <row r="492" spans="1:7" ht="13.2" x14ac:dyDescent="0.25">
      <c r="A492" s="6">
        <v>10</v>
      </c>
      <c r="B492">
        <f t="shared" si="43"/>
        <v>0</v>
      </c>
      <c r="C492">
        <f t="shared" si="44"/>
        <v>0</v>
      </c>
      <c r="D492">
        <f t="shared" si="45"/>
        <v>0</v>
      </c>
      <c r="E492">
        <f t="shared" si="46"/>
        <v>0</v>
      </c>
      <c r="F492">
        <f t="shared" si="47"/>
        <v>0</v>
      </c>
      <c r="G492">
        <f t="shared" si="48"/>
        <v>0</v>
      </c>
    </row>
    <row r="493" spans="1:7" ht="13.2" x14ac:dyDescent="0.25">
      <c r="A493" s="6">
        <v>13</v>
      </c>
      <c r="B493">
        <f t="shared" si="43"/>
        <v>0</v>
      </c>
      <c r="C493">
        <f t="shared" si="44"/>
        <v>1</v>
      </c>
      <c r="D493">
        <f t="shared" si="45"/>
        <v>0</v>
      </c>
      <c r="E493">
        <f t="shared" si="46"/>
        <v>0</v>
      </c>
      <c r="F493">
        <f t="shared" si="47"/>
        <v>0</v>
      </c>
      <c r="G493">
        <f t="shared" si="48"/>
        <v>0</v>
      </c>
    </row>
    <row r="494" spans="1:7" ht="13.2" x14ac:dyDescent="0.25">
      <c r="A494" s="6">
        <v>17</v>
      </c>
      <c r="B494">
        <f t="shared" si="43"/>
        <v>0</v>
      </c>
      <c r="C494">
        <f t="shared" si="44"/>
        <v>1</v>
      </c>
      <c r="D494">
        <f t="shared" si="45"/>
        <v>0</v>
      </c>
      <c r="E494">
        <f t="shared" si="46"/>
        <v>0</v>
      </c>
      <c r="F494">
        <f t="shared" si="47"/>
        <v>0</v>
      </c>
      <c r="G494">
        <f t="shared" si="48"/>
        <v>0</v>
      </c>
    </row>
    <row r="495" spans="1:7" ht="13.2" x14ac:dyDescent="0.25">
      <c r="A495" s="6">
        <v>8</v>
      </c>
      <c r="B495">
        <f t="shared" si="43"/>
        <v>1</v>
      </c>
      <c r="C495">
        <f t="shared" si="44"/>
        <v>0</v>
      </c>
      <c r="D495">
        <f t="shared" si="45"/>
        <v>0</v>
      </c>
      <c r="E495">
        <f t="shared" si="46"/>
        <v>0</v>
      </c>
      <c r="F495">
        <f t="shared" si="47"/>
        <v>0</v>
      </c>
      <c r="G495">
        <f t="shared" si="48"/>
        <v>0</v>
      </c>
    </row>
    <row r="496" spans="1:7" ht="13.2" x14ac:dyDescent="0.25">
      <c r="A496" s="6">
        <v>9</v>
      </c>
      <c r="B496">
        <f t="shared" si="43"/>
        <v>1</v>
      </c>
      <c r="C496">
        <f t="shared" si="44"/>
        <v>0</v>
      </c>
      <c r="D496">
        <f t="shared" si="45"/>
        <v>0</v>
      </c>
      <c r="E496">
        <f t="shared" si="46"/>
        <v>0</v>
      </c>
      <c r="F496">
        <f t="shared" si="47"/>
        <v>0</v>
      </c>
      <c r="G496">
        <f t="shared" si="48"/>
        <v>0</v>
      </c>
    </row>
    <row r="497" spans="1:7" ht="13.2" x14ac:dyDescent="0.25">
      <c r="A497" s="6">
        <v>11</v>
      </c>
      <c r="B497">
        <f t="shared" si="43"/>
        <v>0</v>
      </c>
      <c r="C497">
        <f t="shared" si="44"/>
        <v>1</v>
      </c>
      <c r="D497">
        <f t="shared" si="45"/>
        <v>0</v>
      </c>
      <c r="E497">
        <f t="shared" si="46"/>
        <v>0</v>
      </c>
      <c r="F497">
        <f t="shared" si="47"/>
        <v>0</v>
      </c>
      <c r="G497">
        <f t="shared" si="48"/>
        <v>0</v>
      </c>
    </row>
    <row r="498" spans="1:7" ht="13.2" x14ac:dyDescent="0.25">
      <c r="A498" s="6">
        <v>4</v>
      </c>
      <c r="B498">
        <f t="shared" si="43"/>
        <v>1</v>
      </c>
      <c r="C498">
        <f t="shared" si="44"/>
        <v>0</v>
      </c>
      <c r="D498">
        <f t="shared" si="45"/>
        <v>0</v>
      </c>
      <c r="E498">
        <f t="shared" si="46"/>
        <v>0</v>
      </c>
      <c r="F498">
        <f t="shared" si="47"/>
        <v>0</v>
      </c>
      <c r="G498">
        <f t="shared" si="48"/>
        <v>0</v>
      </c>
    </row>
    <row r="499" spans="1:7" ht="13.2" x14ac:dyDescent="0.25">
      <c r="A499" s="6">
        <v>10</v>
      </c>
      <c r="B499">
        <f t="shared" si="43"/>
        <v>0</v>
      </c>
      <c r="C499">
        <f t="shared" si="44"/>
        <v>0</v>
      </c>
      <c r="D499">
        <f t="shared" si="45"/>
        <v>0</v>
      </c>
      <c r="E499">
        <f t="shared" si="46"/>
        <v>0</v>
      </c>
      <c r="F499">
        <f t="shared" si="47"/>
        <v>0</v>
      </c>
      <c r="G499">
        <f t="shared" si="48"/>
        <v>0</v>
      </c>
    </row>
    <row r="500" spans="1:7" ht="13.2" x14ac:dyDescent="0.25">
      <c r="A500" s="6">
        <v>8</v>
      </c>
      <c r="B500">
        <f t="shared" si="43"/>
        <v>1</v>
      </c>
      <c r="C500">
        <f t="shared" si="44"/>
        <v>0</v>
      </c>
      <c r="D500">
        <f t="shared" si="45"/>
        <v>0</v>
      </c>
      <c r="E500">
        <f t="shared" si="46"/>
        <v>0</v>
      </c>
      <c r="F500">
        <f t="shared" si="47"/>
        <v>0</v>
      </c>
      <c r="G500">
        <f t="shared" si="48"/>
        <v>0</v>
      </c>
    </row>
    <row r="501" spans="1:7" ht="13.2" x14ac:dyDescent="0.25">
      <c r="A501" s="6">
        <v>9</v>
      </c>
      <c r="B501">
        <f t="shared" si="43"/>
        <v>1</v>
      </c>
      <c r="C501">
        <f t="shared" si="44"/>
        <v>0</v>
      </c>
      <c r="D501">
        <f t="shared" si="45"/>
        <v>0</v>
      </c>
      <c r="E501">
        <f t="shared" si="46"/>
        <v>0</v>
      </c>
      <c r="F501">
        <f t="shared" si="47"/>
        <v>0</v>
      </c>
      <c r="G501">
        <f t="shared" si="48"/>
        <v>0</v>
      </c>
    </row>
    <row r="502" spans="1:7" ht="13.2" x14ac:dyDescent="0.25">
      <c r="A502" s="6">
        <v>11</v>
      </c>
      <c r="B502">
        <f t="shared" si="43"/>
        <v>0</v>
      </c>
      <c r="C502">
        <f t="shared" si="44"/>
        <v>1</v>
      </c>
      <c r="D502">
        <f t="shared" si="45"/>
        <v>0</v>
      </c>
      <c r="E502">
        <f t="shared" si="46"/>
        <v>0</v>
      </c>
      <c r="F502">
        <f t="shared" si="47"/>
        <v>0</v>
      </c>
      <c r="G502">
        <f t="shared" si="48"/>
        <v>0</v>
      </c>
    </row>
    <row r="503" spans="1:7" ht="13.2" x14ac:dyDescent="0.25">
      <c r="A503" s="6">
        <v>7</v>
      </c>
      <c r="B503">
        <f t="shared" si="43"/>
        <v>1</v>
      </c>
      <c r="C503">
        <f t="shared" si="44"/>
        <v>0</v>
      </c>
      <c r="D503">
        <f t="shared" si="45"/>
        <v>0</v>
      </c>
      <c r="E503">
        <f t="shared" si="46"/>
        <v>0</v>
      </c>
      <c r="F503">
        <f t="shared" si="47"/>
        <v>0</v>
      </c>
      <c r="G503">
        <f t="shared" si="48"/>
        <v>0</v>
      </c>
    </row>
    <row r="504" spans="1:7" ht="13.2" x14ac:dyDescent="0.25">
      <c r="A504" s="6">
        <v>13</v>
      </c>
      <c r="B504">
        <f t="shared" si="43"/>
        <v>0</v>
      </c>
      <c r="C504">
        <f t="shared" si="44"/>
        <v>1</v>
      </c>
      <c r="D504">
        <f t="shared" si="45"/>
        <v>0</v>
      </c>
      <c r="E504">
        <f t="shared" si="46"/>
        <v>0</v>
      </c>
      <c r="F504">
        <f t="shared" si="47"/>
        <v>0</v>
      </c>
      <c r="G504">
        <f t="shared" si="48"/>
        <v>0</v>
      </c>
    </row>
    <row r="505" spans="1:7" ht="13.2" x14ac:dyDescent="0.25">
      <c r="A505" s="6">
        <v>10</v>
      </c>
      <c r="B505">
        <f t="shared" si="43"/>
        <v>0</v>
      </c>
      <c r="C505">
        <f t="shared" si="44"/>
        <v>0</v>
      </c>
      <c r="D505">
        <f t="shared" si="45"/>
        <v>0</v>
      </c>
      <c r="E505">
        <f t="shared" si="46"/>
        <v>0</v>
      </c>
      <c r="F505">
        <f t="shared" si="47"/>
        <v>0</v>
      </c>
      <c r="G505">
        <f t="shared" si="48"/>
        <v>0</v>
      </c>
    </row>
    <row r="506" spans="1:7" ht="13.2" x14ac:dyDescent="0.25">
      <c r="A506" s="6">
        <v>9</v>
      </c>
      <c r="B506">
        <f t="shared" si="43"/>
        <v>1</v>
      </c>
      <c r="C506">
        <f t="shared" si="44"/>
        <v>0</v>
      </c>
      <c r="D506">
        <f t="shared" si="45"/>
        <v>0</v>
      </c>
      <c r="E506">
        <f t="shared" si="46"/>
        <v>0</v>
      </c>
      <c r="F506">
        <f t="shared" si="47"/>
        <v>0</v>
      </c>
      <c r="G506">
        <f t="shared" si="48"/>
        <v>0</v>
      </c>
    </row>
    <row r="507" spans="1:7" ht="13.2" x14ac:dyDescent="0.25">
      <c r="A507" s="6">
        <v>6</v>
      </c>
      <c r="B507">
        <f t="shared" si="43"/>
        <v>1</v>
      </c>
      <c r="C507">
        <f t="shared" si="44"/>
        <v>0</v>
      </c>
      <c r="D507">
        <f t="shared" si="45"/>
        <v>0</v>
      </c>
      <c r="E507">
        <f t="shared" si="46"/>
        <v>0</v>
      </c>
      <c r="F507">
        <f t="shared" si="47"/>
        <v>0</v>
      </c>
      <c r="G507">
        <f t="shared" si="48"/>
        <v>0</v>
      </c>
    </row>
    <row r="508" spans="1:7" ht="13.2" x14ac:dyDescent="0.25">
      <c r="A508" s="6">
        <v>9</v>
      </c>
      <c r="B508">
        <f t="shared" si="43"/>
        <v>1</v>
      </c>
      <c r="C508">
        <f t="shared" si="44"/>
        <v>0</v>
      </c>
      <c r="D508">
        <f t="shared" si="45"/>
        <v>0</v>
      </c>
      <c r="E508">
        <f t="shared" si="46"/>
        <v>0</v>
      </c>
      <c r="F508">
        <f t="shared" si="47"/>
        <v>0</v>
      </c>
      <c r="G508">
        <f t="shared" si="48"/>
        <v>0</v>
      </c>
    </row>
    <row r="509" spans="1:7" ht="13.2" x14ac:dyDescent="0.25">
      <c r="A509" s="6">
        <v>11</v>
      </c>
      <c r="B509">
        <f t="shared" si="43"/>
        <v>0</v>
      </c>
      <c r="C509">
        <f t="shared" si="44"/>
        <v>1</v>
      </c>
      <c r="D509">
        <f t="shared" si="45"/>
        <v>0</v>
      </c>
      <c r="E509">
        <f t="shared" si="46"/>
        <v>0</v>
      </c>
      <c r="F509">
        <f t="shared" si="47"/>
        <v>0</v>
      </c>
      <c r="G509">
        <f t="shared" si="48"/>
        <v>0</v>
      </c>
    </row>
    <row r="510" spans="1:7" ht="13.2" x14ac:dyDescent="0.25">
      <c r="A510" s="6">
        <v>11</v>
      </c>
      <c r="B510">
        <f t="shared" si="43"/>
        <v>0</v>
      </c>
      <c r="C510">
        <f t="shared" si="44"/>
        <v>1</v>
      </c>
      <c r="D510">
        <f t="shared" si="45"/>
        <v>0</v>
      </c>
      <c r="E510">
        <f t="shared" si="46"/>
        <v>0</v>
      </c>
      <c r="F510">
        <f t="shared" si="47"/>
        <v>0</v>
      </c>
      <c r="G510">
        <f t="shared" si="48"/>
        <v>0</v>
      </c>
    </row>
    <row r="511" spans="1:7" ht="13.2" x14ac:dyDescent="0.25">
      <c r="A511" s="6">
        <v>11</v>
      </c>
      <c r="B511">
        <f t="shared" si="43"/>
        <v>0</v>
      </c>
      <c r="C511">
        <f t="shared" si="44"/>
        <v>1</v>
      </c>
      <c r="D511">
        <f t="shared" si="45"/>
        <v>0</v>
      </c>
      <c r="E511">
        <f t="shared" si="46"/>
        <v>0</v>
      </c>
      <c r="F511">
        <f t="shared" si="47"/>
        <v>0</v>
      </c>
      <c r="G511">
        <f t="shared" si="48"/>
        <v>0</v>
      </c>
    </row>
    <row r="512" spans="1:7" ht="13.2" x14ac:dyDescent="0.25">
      <c r="A512" s="6">
        <v>8</v>
      </c>
      <c r="B512">
        <f t="shared" si="43"/>
        <v>1</v>
      </c>
      <c r="C512">
        <f t="shared" si="44"/>
        <v>0</v>
      </c>
      <c r="D512">
        <f t="shared" si="45"/>
        <v>0</v>
      </c>
      <c r="E512">
        <f t="shared" si="46"/>
        <v>0</v>
      </c>
      <c r="F512">
        <f t="shared" si="47"/>
        <v>0</v>
      </c>
      <c r="G512">
        <f t="shared" si="48"/>
        <v>0</v>
      </c>
    </row>
    <row r="513" spans="1:7" ht="13.2" x14ac:dyDescent="0.25">
      <c r="A513" s="6">
        <v>7</v>
      </c>
      <c r="B513">
        <f t="shared" si="43"/>
        <v>1</v>
      </c>
      <c r="C513">
        <f t="shared" si="44"/>
        <v>0</v>
      </c>
      <c r="D513">
        <f t="shared" si="45"/>
        <v>0</v>
      </c>
      <c r="E513">
        <f t="shared" si="46"/>
        <v>0</v>
      </c>
      <c r="F513">
        <f t="shared" si="47"/>
        <v>0</v>
      </c>
      <c r="G513">
        <f t="shared" si="48"/>
        <v>0</v>
      </c>
    </row>
    <row r="514" spans="1:7" ht="13.2" x14ac:dyDescent="0.25">
      <c r="A514" s="6">
        <v>13</v>
      </c>
      <c r="B514">
        <f t="shared" si="43"/>
        <v>0</v>
      </c>
      <c r="C514">
        <f t="shared" si="44"/>
        <v>1</v>
      </c>
      <c r="D514">
        <f t="shared" si="45"/>
        <v>0</v>
      </c>
      <c r="E514">
        <f t="shared" si="46"/>
        <v>0</v>
      </c>
      <c r="F514">
        <f t="shared" si="47"/>
        <v>0</v>
      </c>
      <c r="G514">
        <f t="shared" si="48"/>
        <v>0</v>
      </c>
    </row>
    <row r="515" spans="1:7" ht="13.2" x14ac:dyDescent="0.25">
      <c r="A515" s="6">
        <v>13</v>
      </c>
      <c r="B515">
        <f t="shared" ref="B515:B578" si="49">IF(AND($A515&gt;0,$A515&lt;10),1,0)</f>
        <v>0</v>
      </c>
      <c r="C515">
        <f t="shared" ref="C515:C578" si="50">IF(AND($A515&gt;10,$A515&lt;100),1,0)</f>
        <v>1</v>
      </c>
      <c r="D515">
        <f t="shared" ref="D515:D578" si="51">IF(AND($A515&gt;100,$A515&lt;1000),1,0)</f>
        <v>0</v>
      </c>
      <c r="E515">
        <f t="shared" ref="E515:E578" si="52">IF(AND($A515&gt;1000,$A515&lt;10000),1,0)</f>
        <v>0</v>
      </c>
      <c r="F515">
        <f t="shared" ref="F515:F578" si="53">IF(AND($A515&gt;10000,$A515&lt;100000),1,0)</f>
        <v>0</v>
      </c>
      <c r="G515">
        <f t="shared" ref="G515:G578" si="54">IF($A515&gt;100000,1,0)</f>
        <v>0</v>
      </c>
    </row>
    <row r="516" spans="1:7" ht="13.2" x14ac:dyDescent="0.25">
      <c r="A516" s="6">
        <v>15</v>
      </c>
      <c r="B516">
        <f t="shared" si="49"/>
        <v>0</v>
      </c>
      <c r="C516">
        <f t="shared" si="50"/>
        <v>1</v>
      </c>
      <c r="D516">
        <f t="shared" si="51"/>
        <v>0</v>
      </c>
      <c r="E516">
        <f t="shared" si="52"/>
        <v>0</v>
      </c>
      <c r="F516">
        <f t="shared" si="53"/>
        <v>0</v>
      </c>
      <c r="G516">
        <f t="shared" si="54"/>
        <v>0</v>
      </c>
    </row>
    <row r="517" spans="1:7" ht="13.2" x14ac:dyDescent="0.25">
      <c r="A517" s="6">
        <v>8</v>
      </c>
      <c r="B517">
        <f t="shared" si="49"/>
        <v>1</v>
      </c>
      <c r="C517">
        <f t="shared" si="50"/>
        <v>0</v>
      </c>
      <c r="D517">
        <f t="shared" si="51"/>
        <v>0</v>
      </c>
      <c r="E517">
        <f t="shared" si="52"/>
        <v>0</v>
      </c>
      <c r="F517">
        <f t="shared" si="53"/>
        <v>0</v>
      </c>
      <c r="G517">
        <f t="shared" si="54"/>
        <v>0</v>
      </c>
    </row>
    <row r="518" spans="1:7" ht="13.2" x14ac:dyDescent="0.25">
      <c r="A518" s="6">
        <v>9</v>
      </c>
      <c r="B518">
        <f t="shared" si="49"/>
        <v>1</v>
      </c>
      <c r="C518">
        <f t="shared" si="50"/>
        <v>0</v>
      </c>
      <c r="D518">
        <f t="shared" si="51"/>
        <v>0</v>
      </c>
      <c r="E518">
        <f t="shared" si="52"/>
        <v>0</v>
      </c>
      <c r="F518">
        <f t="shared" si="53"/>
        <v>0</v>
      </c>
      <c r="G518">
        <f t="shared" si="54"/>
        <v>0</v>
      </c>
    </row>
    <row r="519" spans="1:7" ht="13.2" x14ac:dyDescent="0.25">
      <c r="A519" s="6">
        <v>13</v>
      </c>
      <c r="B519">
        <f t="shared" si="49"/>
        <v>0</v>
      </c>
      <c r="C519">
        <f t="shared" si="50"/>
        <v>1</v>
      </c>
      <c r="D519">
        <f t="shared" si="51"/>
        <v>0</v>
      </c>
      <c r="E519">
        <f t="shared" si="52"/>
        <v>0</v>
      </c>
      <c r="F519">
        <f t="shared" si="53"/>
        <v>0</v>
      </c>
      <c r="G519">
        <f t="shared" si="54"/>
        <v>0</v>
      </c>
    </row>
    <row r="520" spans="1:7" ht="13.2" x14ac:dyDescent="0.25">
      <c r="A520" s="6">
        <v>7</v>
      </c>
      <c r="B520">
        <f t="shared" si="49"/>
        <v>1</v>
      </c>
      <c r="C520">
        <f t="shared" si="50"/>
        <v>0</v>
      </c>
      <c r="D520">
        <f t="shared" si="51"/>
        <v>0</v>
      </c>
      <c r="E520">
        <f t="shared" si="52"/>
        <v>0</v>
      </c>
      <c r="F520">
        <f t="shared" si="53"/>
        <v>0</v>
      </c>
      <c r="G520">
        <f t="shared" si="54"/>
        <v>0</v>
      </c>
    </row>
    <row r="521" spans="1:7" ht="13.2" x14ac:dyDescent="0.25">
      <c r="A521" s="6">
        <v>8</v>
      </c>
      <c r="B521">
        <f t="shared" si="49"/>
        <v>1</v>
      </c>
      <c r="C521">
        <f t="shared" si="50"/>
        <v>0</v>
      </c>
      <c r="D521">
        <f t="shared" si="51"/>
        <v>0</v>
      </c>
      <c r="E521">
        <f t="shared" si="52"/>
        <v>0</v>
      </c>
      <c r="F521">
        <f t="shared" si="53"/>
        <v>0</v>
      </c>
      <c r="G521">
        <f t="shared" si="54"/>
        <v>0</v>
      </c>
    </row>
    <row r="522" spans="1:7" ht="13.2" x14ac:dyDescent="0.25">
      <c r="A522" s="6">
        <v>13</v>
      </c>
      <c r="B522">
        <f t="shared" si="49"/>
        <v>0</v>
      </c>
      <c r="C522">
        <f t="shared" si="50"/>
        <v>1</v>
      </c>
      <c r="D522">
        <f t="shared" si="51"/>
        <v>0</v>
      </c>
      <c r="E522">
        <f t="shared" si="52"/>
        <v>0</v>
      </c>
      <c r="F522">
        <f t="shared" si="53"/>
        <v>0</v>
      </c>
      <c r="G522">
        <f t="shared" si="54"/>
        <v>0</v>
      </c>
    </row>
    <row r="523" spans="1:7" ht="13.2" x14ac:dyDescent="0.25">
      <c r="A523" s="6">
        <v>7</v>
      </c>
      <c r="B523">
        <f t="shared" si="49"/>
        <v>1</v>
      </c>
      <c r="C523">
        <f t="shared" si="50"/>
        <v>0</v>
      </c>
      <c r="D523">
        <f t="shared" si="51"/>
        <v>0</v>
      </c>
      <c r="E523">
        <f t="shared" si="52"/>
        <v>0</v>
      </c>
      <c r="F523">
        <f t="shared" si="53"/>
        <v>0</v>
      </c>
      <c r="G523">
        <f t="shared" si="54"/>
        <v>0</v>
      </c>
    </row>
    <row r="524" spans="1:7" ht="13.2" x14ac:dyDescent="0.25">
      <c r="A524" s="6">
        <v>9</v>
      </c>
      <c r="B524">
        <f t="shared" si="49"/>
        <v>1</v>
      </c>
      <c r="C524">
        <f t="shared" si="50"/>
        <v>0</v>
      </c>
      <c r="D524">
        <f t="shared" si="51"/>
        <v>0</v>
      </c>
      <c r="E524">
        <f t="shared" si="52"/>
        <v>0</v>
      </c>
      <c r="F524">
        <f t="shared" si="53"/>
        <v>0</v>
      </c>
      <c r="G524">
        <f t="shared" si="54"/>
        <v>0</v>
      </c>
    </row>
    <row r="525" spans="1:7" ht="13.2" x14ac:dyDescent="0.25">
      <c r="A525" s="6">
        <v>7</v>
      </c>
      <c r="B525">
        <f t="shared" si="49"/>
        <v>1</v>
      </c>
      <c r="C525">
        <f t="shared" si="50"/>
        <v>0</v>
      </c>
      <c r="D525">
        <f t="shared" si="51"/>
        <v>0</v>
      </c>
      <c r="E525">
        <f t="shared" si="52"/>
        <v>0</v>
      </c>
      <c r="F525">
        <f t="shared" si="53"/>
        <v>0</v>
      </c>
      <c r="G525">
        <f t="shared" si="54"/>
        <v>0</v>
      </c>
    </row>
    <row r="526" spans="1:7" ht="13.2" x14ac:dyDescent="0.25">
      <c r="A526" s="6">
        <v>11</v>
      </c>
      <c r="B526">
        <f t="shared" si="49"/>
        <v>0</v>
      </c>
      <c r="C526">
        <f t="shared" si="50"/>
        <v>1</v>
      </c>
      <c r="D526">
        <f t="shared" si="51"/>
        <v>0</v>
      </c>
      <c r="E526">
        <f t="shared" si="52"/>
        <v>0</v>
      </c>
      <c r="F526">
        <f t="shared" si="53"/>
        <v>0</v>
      </c>
      <c r="G526">
        <f t="shared" si="54"/>
        <v>0</v>
      </c>
    </row>
    <row r="527" spans="1:7" ht="13.2" x14ac:dyDescent="0.25">
      <c r="A527" s="6">
        <v>11</v>
      </c>
      <c r="B527">
        <f t="shared" si="49"/>
        <v>0</v>
      </c>
      <c r="C527">
        <f t="shared" si="50"/>
        <v>1</v>
      </c>
      <c r="D527">
        <f t="shared" si="51"/>
        <v>0</v>
      </c>
      <c r="E527">
        <f t="shared" si="52"/>
        <v>0</v>
      </c>
      <c r="F527">
        <f t="shared" si="53"/>
        <v>0</v>
      </c>
      <c r="G527">
        <f t="shared" si="54"/>
        <v>0</v>
      </c>
    </row>
    <row r="528" spans="1:7" ht="13.2" x14ac:dyDescent="0.25">
      <c r="A528" s="6">
        <v>7</v>
      </c>
      <c r="B528">
        <f t="shared" si="49"/>
        <v>1</v>
      </c>
      <c r="C528">
        <f t="shared" si="50"/>
        <v>0</v>
      </c>
      <c r="D528">
        <f t="shared" si="51"/>
        <v>0</v>
      </c>
      <c r="E528">
        <f t="shared" si="52"/>
        <v>0</v>
      </c>
      <c r="F528">
        <f t="shared" si="53"/>
        <v>0</v>
      </c>
      <c r="G528">
        <f t="shared" si="54"/>
        <v>0</v>
      </c>
    </row>
    <row r="529" spans="1:7" ht="13.2" x14ac:dyDescent="0.25">
      <c r="A529" s="6">
        <v>9</v>
      </c>
      <c r="B529">
        <f t="shared" si="49"/>
        <v>1</v>
      </c>
      <c r="C529">
        <f t="shared" si="50"/>
        <v>0</v>
      </c>
      <c r="D529">
        <f t="shared" si="51"/>
        <v>0</v>
      </c>
      <c r="E529">
        <f t="shared" si="52"/>
        <v>0</v>
      </c>
      <c r="F529">
        <f t="shared" si="53"/>
        <v>0</v>
      </c>
      <c r="G529">
        <f t="shared" si="54"/>
        <v>0</v>
      </c>
    </row>
    <row r="530" spans="1:7" ht="13.2" x14ac:dyDescent="0.25">
      <c r="A530" s="6">
        <v>13</v>
      </c>
      <c r="B530">
        <f t="shared" si="49"/>
        <v>0</v>
      </c>
      <c r="C530">
        <f t="shared" si="50"/>
        <v>1</v>
      </c>
      <c r="D530">
        <f t="shared" si="51"/>
        <v>0</v>
      </c>
      <c r="E530">
        <f t="shared" si="52"/>
        <v>0</v>
      </c>
      <c r="F530">
        <f t="shared" si="53"/>
        <v>0</v>
      </c>
      <c r="G530">
        <f t="shared" si="54"/>
        <v>0</v>
      </c>
    </row>
    <row r="531" spans="1:7" ht="13.2" x14ac:dyDescent="0.25">
      <c r="A531" s="6">
        <v>11</v>
      </c>
      <c r="B531">
        <f t="shared" si="49"/>
        <v>0</v>
      </c>
      <c r="C531">
        <f t="shared" si="50"/>
        <v>1</v>
      </c>
      <c r="D531">
        <f t="shared" si="51"/>
        <v>0</v>
      </c>
      <c r="E531">
        <f t="shared" si="52"/>
        <v>0</v>
      </c>
      <c r="F531">
        <f t="shared" si="53"/>
        <v>0</v>
      </c>
      <c r="G531">
        <f t="shared" si="54"/>
        <v>0</v>
      </c>
    </row>
    <row r="532" spans="1:7" ht="13.2" x14ac:dyDescent="0.25">
      <c r="A532" s="6">
        <v>9</v>
      </c>
      <c r="B532">
        <f t="shared" si="49"/>
        <v>1</v>
      </c>
      <c r="C532">
        <f t="shared" si="50"/>
        <v>0</v>
      </c>
      <c r="D532">
        <f t="shared" si="51"/>
        <v>0</v>
      </c>
      <c r="E532">
        <f t="shared" si="52"/>
        <v>0</v>
      </c>
      <c r="F532">
        <f t="shared" si="53"/>
        <v>0</v>
      </c>
      <c r="G532">
        <f t="shared" si="54"/>
        <v>0</v>
      </c>
    </row>
    <row r="533" spans="1:7" ht="13.2" x14ac:dyDescent="0.25">
      <c r="A533" s="6">
        <v>9</v>
      </c>
      <c r="B533">
        <f t="shared" si="49"/>
        <v>1</v>
      </c>
      <c r="C533">
        <f t="shared" si="50"/>
        <v>0</v>
      </c>
      <c r="D533">
        <f t="shared" si="51"/>
        <v>0</v>
      </c>
      <c r="E533">
        <f t="shared" si="52"/>
        <v>0</v>
      </c>
      <c r="F533">
        <f t="shared" si="53"/>
        <v>0</v>
      </c>
      <c r="G533">
        <f t="shared" si="54"/>
        <v>0</v>
      </c>
    </row>
    <row r="534" spans="1:7" ht="13.2" x14ac:dyDescent="0.25">
      <c r="A534" s="6">
        <v>9</v>
      </c>
      <c r="B534">
        <f t="shared" si="49"/>
        <v>1</v>
      </c>
      <c r="C534">
        <f t="shared" si="50"/>
        <v>0</v>
      </c>
      <c r="D534">
        <f t="shared" si="51"/>
        <v>0</v>
      </c>
      <c r="E534">
        <f t="shared" si="52"/>
        <v>0</v>
      </c>
      <c r="F534">
        <f t="shared" si="53"/>
        <v>0</v>
      </c>
      <c r="G534">
        <f t="shared" si="54"/>
        <v>0</v>
      </c>
    </row>
    <row r="535" spans="1:7" ht="13.2" x14ac:dyDescent="0.25">
      <c r="A535" s="6">
        <v>7</v>
      </c>
      <c r="B535">
        <f t="shared" si="49"/>
        <v>1</v>
      </c>
      <c r="C535">
        <f t="shared" si="50"/>
        <v>0</v>
      </c>
      <c r="D535">
        <f t="shared" si="51"/>
        <v>0</v>
      </c>
      <c r="E535">
        <f t="shared" si="52"/>
        <v>0</v>
      </c>
      <c r="F535">
        <f t="shared" si="53"/>
        <v>0</v>
      </c>
      <c r="G535">
        <f t="shared" si="54"/>
        <v>0</v>
      </c>
    </row>
    <row r="536" spans="1:7" ht="13.2" x14ac:dyDescent="0.25">
      <c r="A536" s="6">
        <v>11</v>
      </c>
      <c r="B536">
        <f t="shared" si="49"/>
        <v>0</v>
      </c>
      <c r="C536">
        <f t="shared" si="50"/>
        <v>1</v>
      </c>
      <c r="D536">
        <f t="shared" si="51"/>
        <v>0</v>
      </c>
      <c r="E536">
        <f t="shared" si="52"/>
        <v>0</v>
      </c>
      <c r="F536">
        <f t="shared" si="53"/>
        <v>0</v>
      </c>
      <c r="G536">
        <f t="shared" si="54"/>
        <v>0</v>
      </c>
    </row>
    <row r="537" spans="1:7" ht="13.2" x14ac:dyDescent="0.25">
      <c r="A537" s="6">
        <v>14</v>
      </c>
      <c r="B537">
        <f t="shared" si="49"/>
        <v>0</v>
      </c>
      <c r="C537">
        <f t="shared" si="50"/>
        <v>1</v>
      </c>
      <c r="D537">
        <f t="shared" si="51"/>
        <v>0</v>
      </c>
      <c r="E537">
        <f t="shared" si="52"/>
        <v>0</v>
      </c>
      <c r="F537">
        <f t="shared" si="53"/>
        <v>0</v>
      </c>
      <c r="G537">
        <f t="shared" si="54"/>
        <v>0</v>
      </c>
    </row>
    <row r="538" spans="1:7" ht="13.2" x14ac:dyDescent="0.25">
      <c r="A538" s="6">
        <v>6</v>
      </c>
      <c r="B538">
        <f t="shared" si="49"/>
        <v>1</v>
      </c>
      <c r="C538">
        <f t="shared" si="50"/>
        <v>0</v>
      </c>
      <c r="D538">
        <f t="shared" si="51"/>
        <v>0</v>
      </c>
      <c r="E538">
        <f t="shared" si="52"/>
        <v>0</v>
      </c>
      <c r="F538">
        <f t="shared" si="53"/>
        <v>0</v>
      </c>
      <c r="G538">
        <f t="shared" si="54"/>
        <v>0</v>
      </c>
    </row>
    <row r="539" spans="1:7" ht="13.2" x14ac:dyDescent="0.25">
      <c r="A539" s="6">
        <v>6</v>
      </c>
      <c r="B539">
        <f t="shared" si="49"/>
        <v>1</v>
      </c>
      <c r="C539">
        <f t="shared" si="50"/>
        <v>0</v>
      </c>
      <c r="D539">
        <f t="shared" si="51"/>
        <v>0</v>
      </c>
      <c r="E539">
        <f t="shared" si="52"/>
        <v>0</v>
      </c>
      <c r="F539">
        <f t="shared" si="53"/>
        <v>0</v>
      </c>
      <c r="G539">
        <f t="shared" si="54"/>
        <v>0</v>
      </c>
    </row>
    <row r="540" spans="1:7" ht="13.2" x14ac:dyDescent="0.25">
      <c r="A540" s="6">
        <v>7</v>
      </c>
      <c r="B540">
        <f t="shared" si="49"/>
        <v>1</v>
      </c>
      <c r="C540">
        <f t="shared" si="50"/>
        <v>0</v>
      </c>
      <c r="D540">
        <f t="shared" si="51"/>
        <v>0</v>
      </c>
      <c r="E540">
        <f t="shared" si="52"/>
        <v>0</v>
      </c>
      <c r="F540">
        <f t="shared" si="53"/>
        <v>0</v>
      </c>
      <c r="G540">
        <f t="shared" si="54"/>
        <v>0</v>
      </c>
    </row>
    <row r="541" spans="1:7" ht="13.2" x14ac:dyDescent="0.25">
      <c r="A541" s="6">
        <v>7</v>
      </c>
      <c r="B541">
        <f t="shared" si="49"/>
        <v>1</v>
      </c>
      <c r="C541">
        <f t="shared" si="50"/>
        <v>0</v>
      </c>
      <c r="D541">
        <f t="shared" si="51"/>
        <v>0</v>
      </c>
      <c r="E541">
        <f t="shared" si="52"/>
        <v>0</v>
      </c>
      <c r="F541">
        <f t="shared" si="53"/>
        <v>0</v>
      </c>
      <c r="G541">
        <f t="shared" si="54"/>
        <v>0</v>
      </c>
    </row>
    <row r="542" spans="1:7" ht="13.2" x14ac:dyDescent="0.25">
      <c r="A542" s="6">
        <v>6</v>
      </c>
      <c r="B542">
        <f t="shared" si="49"/>
        <v>1</v>
      </c>
      <c r="C542">
        <f t="shared" si="50"/>
        <v>0</v>
      </c>
      <c r="D542">
        <f t="shared" si="51"/>
        <v>0</v>
      </c>
      <c r="E542">
        <f t="shared" si="52"/>
        <v>0</v>
      </c>
      <c r="F542">
        <f t="shared" si="53"/>
        <v>0</v>
      </c>
      <c r="G542">
        <f t="shared" si="54"/>
        <v>0</v>
      </c>
    </row>
    <row r="543" spans="1:7" ht="13.2" x14ac:dyDescent="0.25">
      <c r="A543" s="6">
        <v>10</v>
      </c>
      <c r="B543">
        <f t="shared" si="49"/>
        <v>0</v>
      </c>
      <c r="C543">
        <f t="shared" si="50"/>
        <v>0</v>
      </c>
      <c r="D543">
        <f t="shared" si="51"/>
        <v>0</v>
      </c>
      <c r="E543">
        <f t="shared" si="52"/>
        <v>0</v>
      </c>
      <c r="F543">
        <f t="shared" si="53"/>
        <v>0</v>
      </c>
      <c r="G543">
        <f t="shared" si="54"/>
        <v>0</v>
      </c>
    </row>
    <row r="544" spans="1:7" ht="13.2" x14ac:dyDescent="0.25">
      <c r="A544" s="6">
        <v>6</v>
      </c>
      <c r="B544">
        <f t="shared" si="49"/>
        <v>1</v>
      </c>
      <c r="C544">
        <f t="shared" si="50"/>
        <v>0</v>
      </c>
      <c r="D544">
        <f t="shared" si="51"/>
        <v>0</v>
      </c>
      <c r="E544">
        <f t="shared" si="52"/>
        <v>0</v>
      </c>
      <c r="F544">
        <f t="shared" si="53"/>
        <v>0</v>
      </c>
      <c r="G544">
        <f t="shared" si="54"/>
        <v>0</v>
      </c>
    </row>
    <row r="545" spans="1:7" ht="13.2" x14ac:dyDescent="0.25">
      <c r="A545" s="6">
        <v>5</v>
      </c>
      <c r="B545">
        <f t="shared" si="49"/>
        <v>1</v>
      </c>
      <c r="C545">
        <f t="shared" si="50"/>
        <v>0</v>
      </c>
      <c r="D545">
        <f t="shared" si="51"/>
        <v>0</v>
      </c>
      <c r="E545">
        <f t="shared" si="52"/>
        <v>0</v>
      </c>
      <c r="F545">
        <f t="shared" si="53"/>
        <v>0</v>
      </c>
      <c r="G545">
        <f t="shared" si="54"/>
        <v>0</v>
      </c>
    </row>
    <row r="546" spans="1:7" ht="13.2" x14ac:dyDescent="0.25">
      <c r="A546" s="6">
        <v>9</v>
      </c>
      <c r="B546">
        <f t="shared" si="49"/>
        <v>1</v>
      </c>
      <c r="C546">
        <f t="shared" si="50"/>
        <v>0</v>
      </c>
      <c r="D546">
        <f t="shared" si="51"/>
        <v>0</v>
      </c>
      <c r="E546">
        <f t="shared" si="52"/>
        <v>0</v>
      </c>
      <c r="F546">
        <f t="shared" si="53"/>
        <v>0</v>
      </c>
      <c r="G546">
        <f t="shared" si="54"/>
        <v>0</v>
      </c>
    </row>
    <row r="547" spans="1:7" ht="13.2" x14ac:dyDescent="0.25">
      <c r="A547" s="6">
        <v>10</v>
      </c>
      <c r="B547">
        <f t="shared" si="49"/>
        <v>0</v>
      </c>
      <c r="C547">
        <f t="shared" si="50"/>
        <v>0</v>
      </c>
      <c r="D547">
        <f t="shared" si="51"/>
        <v>0</v>
      </c>
      <c r="E547">
        <f t="shared" si="52"/>
        <v>0</v>
      </c>
      <c r="F547">
        <f t="shared" si="53"/>
        <v>0</v>
      </c>
      <c r="G547">
        <f t="shared" si="54"/>
        <v>0</v>
      </c>
    </row>
    <row r="548" spans="1:7" ht="13.2" x14ac:dyDescent="0.25">
      <c r="A548" s="6">
        <v>10</v>
      </c>
      <c r="B548">
        <f t="shared" si="49"/>
        <v>0</v>
      </c>
      <c r="C548">
        <f t="shared" si="50"/>
        <v>0</v>
      </c>
      <c r="D548">
        <f t="shared" si="51"/>
        <v>0</v>
      </c>
      <c r="E548">
        <f t="shared" si="52"/>
        <v>0</v>
      </c>
      <c r="F548">
        <f t="shared" si="53"/>
        <v>0</v>
      </c>
      <c r="G548">
        <f t="shared" si="54"/>
        <v>0</v>
      </c>
    </row>
    <row r="549" spans="1:7" ht="13.2" x14ac:dyDescent="0.25">
      <c r="A549" s="6">
        <v>9</v>
      </c>
      <c r="B549">
        <f t="shared" si="49"/>
        <v>1</v>
      </c>
      <c r="C549">
        <f t="shared" si="50"/>
        <v>0</v>
      </c>
      <c r="D549">
        <f t="shared" si="51"/>
        <v>0</v>
      </c>
      <c r="E549">
        <f t="shared" si="52"/>
        <v>0</v>
      </c>
      <c r="F549">
        <f t="shared" si="53"/>
        <v>0</v>
      </c>
      <c r="G549">
        <f t="shared" si="54"/>
        <v>0</v>
      </c>
    </row>
    <row r="550" spans="1:7" ht="13.2" x14ac:dyDescent="0.25">
      <c r="A550" s="6">
        <v>10</v>
      </c>
      <c r="B550">
        <f t="shared" si="49"/>
        <v>0</v>
      </c>
      <c r="C550">
        <f t="shared" si="50"/>
        <v>0</v>
      </c>
      <c r="D550">
        <f t="shared" si="51"/>
        <v>0</v>
      </c>
      <c r="E550">
        <f t="shared" si="52"/>
        <v>0</v>
      </c>
      <c r="F550">
        <f t="shared" si="53"/>
        <v>0</v>
      </c>
      <c r="G550">
        <f t="shared" si="54"/>
        <v>0</v>
      </c>
    </row>
    <row r="551" spans="1:7" ht="13.2" x14ac:dyDescent="0.25">
      <c r="A551" s="6">
        <v>3</v>
      </c>
      <c r="B551">
        <f t="shared" si="49"/>
        <v>1</v>
      </c>
      <c r="C551">
        <f t="shared" si="50"/>
        <v>0</v>
      </c>
      <c r="D551">
        <f t="shared" si="51"/>
        <v>0</v>
      </c>
      <c r="E551">
        <f t="shared" si="52"/>
        <v>0</v>
      </c>
      <c r="F551">
        <f t="shared" si="53"/>
        <v>0</v>
      </c>
      <c r="G551">
        <f t="shared" si="54"/>
        <v>0</v>
      </c>
    </row>
    <row r="552" spans="1:7" ht="13.2" x14ac:dyDescent="0.25">
      <c r="A552" s="6">
        <v>7</v>
      </c>
      <c r="B552">
        <f t="shared" si="49"/>
        <v>1</v>
      </c>
      <c r="C552">
        <f t="shared" si="50"/>
        <v>0</v>
      </c>
      <c r="D552">
        <f t="shared" si="51"/>
        <v>0</v>
      </c>
      <c r="E552">
        <f t="shared" si="52"/>
        <v>0</v>
      </c>
      <c r="F552">
        <f t="shared" si="53"/>
        <v>0</v>
      </c>
      <c r="G552">
        <f t="shared" si="54"/>
        <v>0</v>
      </c>
    </row>
    <row r="553" spans="1:7" ht="13.2" x14ac:dyDescent="0.25">
      <c r="A553" s="6">
        <v>6</v>
      </c>
      <c r="B553">
        <f t="shared" si="49"/>
        <v>1</v>
      </c>
      <c r="C553">
        <f t="shared" si="50"/>
        <v>0</v>
      </c>
      <c r="D553">
        <f t="shared" si="51"/>
        <v>0</v>
      </c>
      <c r="E553">
        <f t="shared" si="52"/>
        <v>0</v>
      </c>
      <c r="F553">
        <f t="shared" si="53"/>
        <v>0</v>
      </c>
      <c r="G553">
        <f t="shared" si="54"/>
        <v>0</v>
      </c>
    </row>
    <row r="554" spans="1:7" ht="13.2" x14ac:dyDescent="0.25">
      <c r="A554" s="6">
        <v>10</v>
      </c>
      <c r="B554">
        <f t="shared" si="49"/>
        <v>0</v>
      </c>
      <c r="C554">
        <f t="shared" si="50"/>
        <v>0</v>
      </c>
      <c r="D554">
        <f t="shared" si="51"/>
        <v>0</v>
      </c>
      <c r="E554">
        <f t="shared" si="52"/>
        <v>0</v>
      </c>
      <c r="F554">
        <f t="shared" si="53"/>
        <v>0</v>
      </c>
      <c r="G554">
        <f t="shared" si="54"/>
        <v>0</v>
      </c>
    </row>
    <row r="555" spans="1:7" ht="13.2" x14ac:dyDescent="0.25">
      <c r="A555" s="6">
        <v>6</v>
      </c>
      <c r="B555">
        <f t="shared" si="49"/>
        <v>1</v>
      </c>
      <c r="C555">
        <f t="shared" si="50"/>
        <v>0</v>
      </c>
      <c r="D555">
        <f t="shared" si="51"/>
        <v>0</v>
      </c>
      <c r="E555">
        <f t="shared" si="52"/>
        <v>0</v>
      </c>
      <c r="F555">
        <f t="shared" si="53"/>
        <v>0</v>
      </c>
      <c r="G555">
        <f t="shared" si="54"/>
        <v>0</v>
      </c>
    </row>
    <row r="556" spans="1:7" ht="13.2" x14ac:dyDescent="0.25">
      <c r="A556" s="6">
        <v>12</v>
      </c>
      <c r="B556">
        <f t="shared" si="49"/>
        <v>0</v>
      </c>
      <c r="C556">
        <f t="shared" si="50"/>
        <v>1</v>
      </c>
      <c r="D556">
        <f t="shared" si="51"/>
        <v>0</v>
      </c>
      <c r="E556">
        <f t="shared" si="52"/>
        <v>0</v>
      </c>
      <c r="F556">
        <f t="shared" si="53"/>
        <v>0</v>
      </c>
      <c r="G556">
        <f t="shared" si="54"/>
        <v>0</v>
      </c>
    </row>
    <row r="557" spans="1:7" ht="13.2" x14ac:dyDescent="0.25">
      <c r="A557" s="6">
        <v>9</v>
      </c>
      <c r="B557">
        <f t="shared" si="49"/>
        <v>1</v>
      </c>
      <c r="C557">
        <f t="shared" si="50"/>
        <v>0</v>
      </c>
      <c r="D557">
        <f t="shared" si="51"/>
        <v>0</v>
      </c>
      <c r="E557">
        <f t="shared" si="52"/>
        <v>0</v>
      </c>
      <c r="F557">
        <f t="shared" si="53"/>
        <v>0</v>
      </c>
      <c r="G557">
        <f t="shared" si="54"/>
        <v>0</v>
      </c>
    </row>
    <row r="558" spans="1:7" ht="13.2" x14ac:dyDescent="0.25">
      <c r="A558" s="6">
        <v>8</v>
      </c>
      <c r="B558">
        <f t="shared" si="49"/>
        <v>1</v>
      </c>
      <c r="C558">
        <f t="shared" si="50"/>
        <v>0</v>
      </c>
      <c r="D558">
        <f t="shared" si="51"/>
        <v>0</v>
      </c>
      <c r="E558">
        <f t="shared" si="52"/>
        <v>0</v>
      </c>
      <c r="F558">
        <f t="shared" si="53"/>
        <v>0</v>
      </c>
      <c r="G558">
        <f t="shared" si="54"/>
        <v>0</v>
      </c>
    </row>
    <row r="559" spans="1:7" ht="13.2" x14ac:dyDescent="0.25">
      <c r="A559" s="6">
        <v>9</v>
      </c>
      <c r="B559">
        <f t="shared" si="49"/>
        <v>1</v>
      </c>
      <c r="C559">
        <f t="shared" si="50"/>
        <v>0</v>
      </c>
      <c r="D559">
        <f t="shared" si="51"/>
        <v>0</v>
      </c>
      <c r="E559">
        <f t="shared" si="52"/>
        <v>0</v>
      </c>
      <c r="F559">
        <f t="shared" si="53"/>
        <v>0</v>
      </c>
      <c r="G559">
        <f t="shared" si="54"/>
        <v>0</v>
      </c>
    </row>
    <row r="560" spans="1:7" ht="13.2" x14ac:dyDescent="0.25">
      <c r="A560" s="6">
        <v>6</v>
      </c>
      <c r="B560">
        <f t="shared" si="49"/>
        <v>1</v>
      </c>
      <c r="C560">
        <f t="shared" si="50"/>
        <v>0</v>
      </c>
      <c r="D560">
        <f t="shared" si="51"/>
        <v>0</v>
      </c>
      <c r="E560">
        <f t="shared" si="52"/>
        <v>0</v>
      </c>
      <c r="F560">
        <f t="shared" si="53"/>
        <v>0</v>
      </c>
      <c r="G560">
        <f t="shared" si="54"/>
        <v>0</v>
      </c>
    </row>
    <row r="561" spans="1:7" ht="13.2" x14ac:dyDescent="0.25">
      <c r="A561" s="6">
        <v>7</v>
      </c>
      <c r="B561">
        <f t="shared" si="49"/>
        <v>1</v>
      </c>
      <c r="C561">
        <f t="shared" si="50"/>
        <v>0</v>
      </c>
      <c r="D561">
        <f t="shared" si="51"/>
        <v>0</v>
      </c>
      <c r="E561">
        <f t="shared" si="52"/>
        <v>0</v>
      </c>
      <c r="F561">
        <f t="shared" si="53"/>
        <v>0</v>
      </c>
      <c r="G561">
        <f t="shared" si="54"/>
        <v>0</v>
      </c>
    </row>
    <row r="562" spans="1:7" ht="13.2" x14ac:dyDescent="0.25">
      <c r="A562" s="6">
        <v>5</v>
      </c>
      <c r="B562">
        <f t="shared" si="49"/>
        <v>1</v>
      </c>
      <c r="C562">
        <f t="shared" si="50"/>
        <v>0</v>
      </c>
      <c r="D562">
        <f t="shared" si="51"/>
        <v>0</v>
      </c>
      <c r="E562">
        <f t="shared" si="52"/>
        <v>0</v>
      </c>
      <c r="F562">
        <f t="shared" si="53"/>
        <v>0</v>
      </c>
      <c r="G562">
        <f t="shared" si="54"/>
        <v>0</v>
      </c>
    </row>
    <row r="563" spans="1:7" ht="13.2" x14ac:dyDescent="0.25">
      <c r="A563" s="6">
        <v>7</v>
      </c>
      <c r="B563">
        <f t="shared" si="49"/>
        <v>1</v>
      </c>
      <c r="C563">
        <f t="shared" si="50"/>
        <v>0</v>
      </c>
      <c r="D563">
        <f t="shared" si="51"/>
        <v>0</v>
      </c>
      <c r="E563">
        <f t="shared" si="52"/>
        <v>0</v>
      </c>
      <c r="F563">
        <f t="shared" si="53"/>
        <v>0</v>
      </c>
      <c r="G563">
        <f t="shared" si="54"/>
        <v>0</v>
      </c>
    </row>
    <row r="564" spans="1:7" ht="13.2" x14ac:dyDescent="0.25">
      <c r="A564" s="6">
        <v>5</v>
      </c>
      <c r="B564">
        <f t="shared" si="49"/>
        <v>1</v>
      </c>
      <c r="C564">
        <f t="shared" si="50"/>
        <v>0</v>
      </c>
      <c r="D564">
        <f t="shared" si="51"/>
        <v>0</v>
      </c>
      <c r="E564">
        <f t="shared" si="52"/>
        <v>0</v>
      </c>
      <c r="F564">
        <f t="shared" si="53"/>
        <v>0</v>
      </c>
      <c r="G564">
        <f t="shared" si="54"/>
        <v>0</v>
      </c>
    </row>
    <row r="565" spans="1:7" ht="13.2" x14ac:dyDescent="0.25">
      <c r="A565" s="6">
        <v>7</v>
      </c>
      <c r="B565">
        <f t="shared" si="49"/>
        <v>1</v>
      </c>
      <c r="C565">
        <f t="shared" si="50"/>
        <v>0</v>
      </c>
      <c r="D565">
        <f t="shared" si="51"/>
        <v>0</v>
      </c>
      <c r="E565">
        <f t="shared" si="52"/>
        <v>0</v>
      </c>
      <c r="F565">
        <f t="shared" si="53"/>
        <v>0</v>
      </c>
      <c r="G565">
        <f t="shared" si="54"/>
        <v>0</v>
      </c>
    </row>
    <row r="566" spans="1:7" ht="13.2" x14ac:dyDescent="0.25">
      <c r="A566" s="6">
        <v>8</v>
      </c>
      <c r="B566">
        <f t="shared" si="49"/>
        <v>1</v>
      </c>
      <c r="C566">
        <f t="shared" si="50"/>
        <v>0</v>
      </c>
      <c r="D566">
        <f t="shared" si="51"/>
        <v>0</v>
      </c>
      <c r="E566">
        <f t="shared" si="52"/>
        <v>0</v>
      </c>
      <c r="F566">
        <f t="shared" si="53"/>
        <v>0</v>
      </c>
      <c r="G566">
        <f t="shared" si="54"/>
        <v>0</v>
      </c>
    </row>
    <row r="567" spans="1:7" ht="13.2" x14ac:dyDescent="0.25">
      <c r="A567" s="6">
        <v>8</v>
      </c>
      <c r="B567">
        <f t="shared" si="49"/>
        <v>1</v>
      </c>
      <c r="C567">
        <f t="shared" si="50"/>
        <v>0</v>
      </c>
      <c r="D567">
        <f t="shared" si="51"/>
        <v>0</v>
      </c>
      <c r="E567">
        <f t="shared" si="52"/>
        <v>0</v>
      </c>
      <c r="F567">
        <f t="shared" si="53"/>
        <v>0</v>
      </c>
      <c r="G567">
        <f t="shared" si="54"/>
        <v>0</v>
      </c>
    </row>
    <row r="568" spans="1:7" ht="13.2" x14ac:dyDescent="0.25">
      <c r="A568" s="6">
        <v>6</v>
      </c>
      <c r="B568">
        <f t="shared" si="49"/>
        <v>1</v>
      </c>
      <c r="C568">
        <f t="shared" si="50"/>
        <v>0</v>
      </c>
      <c r="D568">
        <f t="shared" si="51"/>
        <v>0</v>
      </c>
      <c r="E568">
        <f t="shared" si="52"/>
        <v>0</v>
      </c>
      <c r="F568">
        <f t="shared" si="53"/>
        <v>0</v>
      </c>
      <c r="G568">
        <f t="shared" si="54"/>
        <v>0</v>
      </c>
    </row>
    <row r="569" spans="1:7" ht="13.2" x14ac:dyDescent="0.25">
      <c r="A569" s="6">
        <v>6</v>
      </c>
      <c r="B569">
        <f t="shared" si="49"/>
        <v>1</v>
      </c>
      <c r="C569">
        <f t="shared" si="50"/>
        <v>0</v>
      </c>
      <c r="D569">
        <f t="shared" si="51"/>
        <v>0</v>
      </c>
      <c r="E569">
        <f t="shared" si="52"/>
        <v>0</v>
      </c>
      <c r="F569">
        <f t="shared" si="53"/>
        <v>0</v>
      </c>
      <c r="G569">
        <f t="shared" si="54"/>
        <v>0</v>
      </c>
    </row>
    <row r="570" spans="1:7" ht="13.2" x14ac:dyDescent="0.25">
      <c r="A570" s="6">
        <v>9</v>
      </c>
      <c r="B570">
        <f t="shared" si="49"/>
        <v>1</v>
      </c>
      <c r="C570">
        <f t="shared" si="50"/>
        <v>0</v>
      </c>
      <c r="D570">
        <f t="shared" si="51"/>
        <v>0</v>
      </c>
      <c r="E570">
        <f t="shared" si="52"/>
        <v>0</v>
      </c>
      <c r="F570">
        <f t="shared" si="53"/>
        <v>0</v>
      </c>
      <c r="G570">
        <f t="shared" si="54"/>
        <v>0</v>
      </c>
    </row>
    <row r="571" spans="1:7" ht="13.2" x14ac:dyDescent="0.25">
      <c r="A571" s="6">
        <v>5</v>
      </c>
      <c r="B571">
        <f t="shared" si="49"/>
        <v>1</v>
      </c>
      <c r="C571">
        <f t="shared" si="50"/>
        <v>0</v>
      </c>
      <c r="D571">
        <f t="shared" si="51"/>
        <v>0</v>
      </c>
      <c r="E571">
        <f t="shared" si="52"/>
        <v>0</v>
      </c>
      <c r="F571">
        <f t="shared" si="53"/>
        <v>0</v>
      </c>
      <c r="G571">
        <f t="shared" si="54"/>
        <v>0</v>
      </c>
    </row>
    <row r="572" spans="1:7" ht="13.2" x14ac:dyDescent="0.25">
      <c r="A572" s="6">
        <v>5</v>
      </c>
      <c r="B572">
        <f t="shared" si="49"/>
        <v>1</v>
      </c>
      <c r="C572">
        <f t="shared" si="50"/>
        <v>0</v>
      </c>
      <c r="D572">
        <f t="shared" si="51"/>
        <v>0</v>
      </c>
      <c r="E572">
        <f t="shared" si="52"/>
        <v>0</v>
      </c>
      <c r="F572">
        <f t="shared" si="53"/>
        <v>0</v>
      </c>
      <c r="G572">
        <f t="shared" si="54"/>
        <v>0</v>
      </c>
    </row>
    <row r="573" spans="1:7" ht="13.2" x14ac:dyDescent="0.25">
      <c r="A573" s="6">
        <v>8</v>
      </c>
      <c r="B573">
        <f t="shared" si="49"/>
        <v>1</v>
      </c>
      <c r="C573">
        <f t="shared" si="50"/>
        <v>0</v>
      </c>
      <c r="D573">
        <f t="shared" si="51"/>
        <v>0</v>
      </c>
      <c r="E573">
        <f t="shared" si="52"/>
        <v>0</v>
      </c>
      <c r="F573">
        <f t="shared" si="53"/>
        <v>0</v>
      </c>
      <c r="G573">
        <f t="shared" si="54"/>
        <v>0</v>
      </c>
    </row>
    <row r="574" spans="1:7" ht="13.2" x14ac:dyDescent="0.25">
      <c r="A574" s="6">
        <v>7</v>
      </c>
      <c r="B574">
        <f t="shared" si="49"/>
        <v>1</v>
      </c>
      <c r="C574">
        <f t="shared" si="50"/>
        <v>0</v>
      </c>
      <c r="D574">
        <f t="shared" si="51"/>
        <v>0</v>
      </c>
      <c r="E574">
        <f t="shared" si="52"/>
        <v>0</v>
      </c>
      <c r="F574">
        <f t="shared" si="53"/>
        <v>0</v>
      </c>
      <c r="G574">
        <f t="shared" si="54"/>
        <v>0</v>
      </c>
    </row>
    <row r="575" spans="1:7" ht="13.2" x14ac:dyDescent="0.25">
      <c r="A575" s="6">
        <v>8</v>
      </c>
      <c r="B575">
        <f t="shared" si="49"/>
        <v>1</v>
      </c>
      <c r="C575">
        <f t="shared" si="50"/>
        <v>0</v>
      </c>
      <c r="D575">
        <f t="shared" si="51"/>
        <v>0</v>
      </c>
      <c r="E575">
        <f t="shared" si="52"/>
        <v>0</v>
      </c>
      <c r="F575">
        <f t="shared" si="53"/>
        <v>0</v>
      </c>
      <c r="G575">
        <f t="shared" si="54"/>
        <v>0</v>
      </c>
    </row>
    <row r="576" spans="1:7" ht="13.2" x14ac:dyDescent="0.25">
      <c r="A576" s="6">
        <v>4</v>
      </c>
      <c r="B576">
        <f t="shared" si="49"/>
        <v>1</v>
      </c>
      <c r="C576">
        <f t="shared" si="50"/>
        <v>0</v>
      </c>
      <c r="D576">
        <f t="shared" si="51"/>
        <v>0</v>
      </c>
      <c r="E576">
        <f t="shared" si="52"/>
        <v>0</v>
      </c>
      <c r="F576">
        <f t="shared" si="53"/>
        <v>0</v>
      </c>
      <c r="G576">
        <f t="shared" si="54"/>
        <v>0</v>
      </c>
    </row>
    <row r="577" spans="1:7" ht="13.2" x14ac:dyDescent="0.25">
      <c r="A577" s="6">
        <v>7</v>
      </c>
      <c r="B577">
        <f t="shared" si="49"/>
        <v>1</v>
      </c>
      <c r="C577">
        <f t="shared" si="50"/>
        <v>0</v>
      </c>
      <c r="D577">
        <f t="shared" si="51"/>
        <v>0</v>
      </c>
      <c r="E577">
        <f t="shared" si="52"/>
        <v>0</v>
      </c>
      <c r="F577">
        <f t="shared" si="53"/>
        <v>0</v>
      </c>
      <c r="G577">
        <f t="shared" si="54"/>
        <v>0</v>
      </c>
    </row>
    <row r="578" spans="1:7" ht="13.2" x14ac:dyDescent="0.25">
      <c r="A578" s="6">
        <v>6</v>
      </c>
      <c r="B578">
        <f t="shared" si="49"/>
        <v>1</v>
      </c>
      <c r="C578">
        <f t="shared" si="50"/>
        <v>0</v>
      </c>
      <c r="D578">
        <f t="shared" si="51"/>
        <v>0</v>
      </c>
      <c r="E578">
        <f t="shared" si="52"/>
        <v>0</v>
      </c>
      <c r="F578">
        <f t="shared" si="53"/>
        <v>0</v>
      </c>
      <c r="G578">
        <f t="shared" si="54"/>
        <v>0</v>
      </c>
    </row>
    <row r="579" spans="1:7" ht="13.2" x14ac:dyDescent="0.25">
      <c r="A579" s="6">
        <v>4</v>
      </c>
      <c r="B579">
        <f t="shared" ref="B579:B642" si="55">IF(AND($A579&gt;0,$A579&lt;10),1,0)</f>
        <v>1</v>
      </c>
      <c r="C579">
        <f t="shared" ref="C579:C642" si="56">IF(AND($A579&gt;10,$A579&lt;100),1,0)</f>
        <v>0</v>
      </c>
      <c r="D579">
        <f t="shared" ref="D579:D642" si="57">IF(AND($A579&gt;100,$A579&lt;1000),1,0)</f>
        <v>0</v>
      </c>
      <c r="E579">
        <f t="shared" ref="E579:E642" si="58">IF(AND($A579&gt;1000,$A579&lt;10000),1,0)</f>
        <v>0</v>
      </c>
      <c r="F579">
        <f t="shared" ref="F579:F642" si="59">IF(AND($A579&gt;10000,$A579&lt;100000),1,0)</f>
        <v>0</v>
      </c>
      <c r="G579">
        <f t="shared" ref="G579:G642" si="60">IF($A579&gt;100000,1,0)</f>
        <v>0</v>
      </c>
    </row>
    <row r="580" spans="1:7" ht="13.2" x14ac:dyDescent="0.25">
      <c r="A580" s="6">
        <v>8</v>
      </c>
      <c r="B580">
        <f t="shared" si="55"/>
        <v>1</v>
      </c>
      <c r="C580">
        <f t="shared" si="56"/>
        <v>0</v>
      </c>
      <c r="D580">
        <f t="shared" si="57"/>
        <v>0</v>
      </c>
      <c r="E580">
        <f t="shared" si="58"/>
        <v>0</v>
      </c>
      <c r="F580">
        <f t="shared" si="59"/>
        <v>0</v>
      </c>
      <c r="G580">
        <f t="shared" si="60"/>
        <v>0</v>
      </c>
    </row>
    <row r="581" spans="1:7" ht="13.2" x14ac:dyDescent="0.25">
      <c r="A581" s="6">
        <v>4</v>
      </c>
      <c r="B581">
        <f t="shared" si="55"/>
        <v>1</v>
      </c>
      <c r="C581">
        <f t="shared" si="56"/>
        <v>0</v>
      </c>
      <c r="D581">
        <f t="shared" si="57"/>
        <v>0</v>
      </c>
      <c r="E581">
        <f t="shared" si="58"/>
        <v>0</v>
      </c>
      <c r="F581">
        <f t="shared" si="59"/>
        <v>0</v>
      </c>
      <c r="G581">
        <f t="shared" si="60"/>
        <v>0</v>
      </c>
    </row>
    <row r="582" spans="1:7" ht="13.2" x14ac:dyDescent="0.25">
      <c r="A582" s="6">
        <v>7</v>
      </c>
      <c r="B582">
        <f t="shared" si="55"/>
        <v>1</v>
      </c>
      <c r="C582">
        <f t="shared" si="56"/>
        <v>0</v>
      </c>
      <c r="D582">
        <f t="shared" si="57"/>
        <v>0</v>
      </c>
      <c r="E582">
        <f t="shared" si="58"/>
        <v>0</v>
      </c>
      <c r="F582">
        <f t="shared" si="59"/>
        <v>0</v>
      </c>
      <c r="G582">
        <f t="shared" si="60"/>
        <v>0</v>
      </c>
    </row>
    <row r="583" spans="1:7" ht="13.2" x14ac:dyDescent="0.25">
      <c r="A583" s="6">
        <v>6</v>
      </c>
      <c r="B583">
        <f t="shared" si="55"/>
        <v>1</v>
      </c>
      <c r="C583">
        <f t="shared" si="56"/>
        <v>0</v>
      </c>
      <c r="D583">
        <f t="shared" si="57"/>
        <v>0</v>
      </c>
      <c r="E583">
        <f t="shared" si="58"/>
        <v>0</v>
      </c>
      <c r="F583">
        <f t="shared" si="59"/>
        <v>0</v>
      </c>
      <c r="G583">
        <f t="shared" si="60"/>
        <v>0</v>
      </c>
    </row>
    <row r="584" spans="1:7" ht="13.2" x14ac:dyDescent="0.25">
      <c r="A584" s="6">
        <v>6</v>
      </c>
      <c r="B584">
        <f t="shared" si="55"/>
        <v>1</v>
      </c>
      <c r="C584">
        <f t="shared" si="56"/>
        <v>0</v>
      </c>
      <c r="D584">
        <f t="shared" si="57"/>
        <v>0</v>
      </c>
      <c r="E584">
        <f t="shared" si="58"/>
        <v>0</v>
      </c>
      <c r="F584">
        <f t="shared" si="59"/>
        <v>0</v>
      </c>
      <c r="G584">
        <f t="shared" si="60"/>
        <v>0</v>
      </c>
    </row>
    <row r="585" spans="1:7" ht="13.2" x14ac:dyDescent="0.25">
      <c r="A585" s="6">
        <v>8</v>
      </c>
      <c r="B585">
        <f t="shared" si="55"/>
        <v>1</v>
      </c>
      <c r="C585">
        <f t="shared" si="56"/>
        <v>0</v>
      </c>
      <c r="D585">
        <f t="shared" si="57"/>
        <v>0</v>
      </c>
      <c r="E585">
        <f t="shared" si="58"/>
        <v>0</v>
      </c>
      <c r="F585">
        <f t="shared" si="59"/>
        <v>0</v>
      </c>
      <c r="G585">
        <f t="shared" si="60"/>
        <v>0</v>
      </c>
    </row>
    <row r="586" spans="1:7" ht="13.2" x14ac:dyDescent="0.25">
      <c r="A586" s="6">
        <v>6</v>
      </c>
      <c r="B586">
        <f t="shared" si="55"/>
        <v>1</v>
      </c>
      <c r="C586">
        <f t="shared" si="56"/>
        <v>0</v>
      </c>
      <c r="D586">
        <f t="shared" si="57"/>
        <v>0</v>
      </c>
      <c r="E586">
        <f t="shared" si="58"/>
        <v>0</v>
      </c>
      <c r="F586">
        <f t="shared" si="59"/>
        <v>0</v>
      </c>
      <c r="G586">
        <f t="shared" si="60"/>
        <v>0</v>
      </c>
    </row>
    <row r="587" spans="1:7" ht="13.2" x14ac:dyDescent="0.25">
      <c r="A587" s="6">
        <v>8</v>
      </c>
      <c r="B587">
        <f t="shared" si="55"/>
        <v>1</v>
      </c>
      <c r="C587">
        <f t="shared" si="56"/>
        <v>0</v>
      </c>
      <c r="D587">
        <f t="shared" si="57"/>
        <v>0</v>
      </c>
      <c r="E587">
        <f t="shared" si="58"/>
        <v>0</v>
      </c>
      <c r="F587">
        <f t="shared" si="59"/>
        <v>0</v>
      </c>
      <c r="G587">
        <f t="shared" si="60"/>
        <v>0</v>
      </c>
    </row>
    <row r="588" spans="1:7" ht="13.2" x14ac:dyDescent="0.25">
      <c r="A588" s="6">
        <v>7</v>
      </c>
      <c r="B588">
        <f t="shared" si="55"/>
        <v>1</v>
      </c>
      <c r="C588">
        <f t="shared" si="56"/>
        <v>0</v>
      </c>
      <c r="D588">
        <f t="shared" si="57"/>
        <v>0</v>
      </c>
      <c r="E588">
        <f t="shared" si="58"/>
        <v>0</v>
      </c>
      <c r="F588">
        <f t="shared" si="59"/>
        <v>0</v>
      </c>
      <c r="G588">
        <f t="shared" si="60"/>
        <v>0</v>
      </c>
    </row>
    <row r="589" spans="1:7" ht="13.2" x14ac:dyDescent="0.25">
      <c r="A589" s="6">
        <v>5</v>
      </c>
      <c r="B589">
        <f t="shared" si="55"/>
        <v>1</v>
      </c>
      <c r="C589">
        <f t="shared" si="56"/>
        <v>0</v>
      </c>
      <c r="D589">
        <f t="shared" si="57"/>
        <v>0</v>
      </c>
      <c r="E589">
        <f t="shared" si="58"/>
        <v>0</v>
      </c>
      <c r="F589">
        <f t="shared" si="59"/>
        <v>0</v>
      </c>
      <c r="G589">
        <f t="shared" si="60"/>
        <v>0</v>
      </c>
    </row>
    <row r="590" spans="1:7" ht="13.2" x14ac:dyDescent="0.25">
      <c r="A590" s="6">
        <v>6</v>
      </c>
      <c r="B590">
        <f t="shared" si="55"/>
        <v>1</v>
      </c>
      <c r="C590">
        <f t="shared" si="56"/>
        <v>0</v>
      </c>
      <c r="D590">
        <f t="shared" si="57"/>
        <v>0</v>
      </c>
      <c r="E590">
        <f t="shared" si="58"/>
        <v>0</v>
      </c>
      <c r="F590">
        <f t="shared" si="59"/>
        <v>0</v>
      </c>
      <c r="G590">
        <f t="shared" si="60"/>
        <v>0</v>
      </c>
    </row>
    <row r="591" spans="1:7" ht="13.2" x14ac:dyDescent="0.25">
      <c r="A591" s="6">
        <v>4</v>
      </c>
      <c r="B591">
        <f t="shared" si="55"/>
        <v>1</v>
      </c>
      <c r="C591">
        <f t="shared" si="56"/>
        <v>0</v>
      </c>
      <c r="D591">
        <f t="shared" si="57"/>
        <v>0</v>
      </c>
      <c r="E591">
        <f t="shared" si="58"/>
        <v>0</v>
      </c>
      <c r="F591">
        <f t="shared" si="59"/>
        <v>0</v>
      </c>
      <c r="G591">
        <f t="shared" si="60"/>
        <v>0</v>
      </c>
    </row>
    <row r="592" spans="1:7" ht="13.2" x14ac:dyDescent="0.25">
      <c r="A592" s="6">
        <v>5</v>
      </c>
      <c r="B592">
        <f t="shared" si="55"/>
        <v>1</v>
      </c>
      <c r="C592">
        <f t="shared" si="56"/>
        <v>0</v>
      </c>
      <c r="D592">
        <f t="shared" si="57"/>
        <v>0</v>
      </c>
      <c r="E592">
        <f t="shared" si="58"/>
        <v>0</v>
      </c>
      <c r="F592">
        <f t="shared" si="59"/>
        <v>0</v>
      </c>
      <c r="G592">
        <f t="shared" si="60"/>
        <v>0</v>
      </c>
    </row>
    <row r="593" spans="1:7" ht="13.2" x14ac:dyDescent="0.25">
      <c r="A593" s="6">
        <v>11</v>
      </c>
      <c r="B593">
        <f t="shared" si="55"/>
        <v>0</v>
      </c>
      <c r="C593">
        <f t="shared" si="56"/>
        <v>1</v>
      </c>
      <c r="D593">
        <f t="shared" si="57"/>
        <v>0</v>
      </c>
      <c r="E593">
        <f t="shared" si="58"/>
        <v>0</v>
      </c>
      <c r="F593">
        <f t="shared" si="59"/>
        <v>0</v>
      </c>
      <c r="G593">
        <f t="shared" si="60"/>
        <v>0</v>
      </c>
    </row>
    <row r="594" spans="1:7" ht="13.2" x14ac:dyDescent="0.25">
      <c r="A594" s="6">
        <v>9</v>
      </c>
      <c r="B594">
        <f t="shared" si="55"/>
        <v>1</v>
      </c>
      <c r="C594">
        <f t="shared" si="56"/>
        <v>0</v>
      </c>
      <c r="D594">
        <f t="shared" si="57"/>
        <v>0</v>
      </c>
      <c r="E594">
        <f t="shared" si="58"/>
        <v>0</v>
      </c>
      <c r="F594">
        <f t="shared" si="59"/>
        <v>0</v>
      </c>
      <c r="G594">
        <f t="shared" si="60"/>
        <v>0</v>
      </c>
    </row>
    <row r="595" spans="1:7" ht="13.2" x14ac:dyDescent="0.25">
      <c r="A595" s="6">
        <v>6</v>
      </c>
      <c r="B595">
        <f t="shared" si="55"/>
        <v>1</v>
      </c>
      <c r="C595">
        <f t="shared" si="56"/>
        <v>0</v>
      </c>
      <c r="D595">
        <f t="shared" si="57"/>
        <v>0</v>
      </c>
      <c r="E595">
        <f t="shared" si="58"/>
        <v>0</v>
      </c>
      <c r="F595">
        <f t="shared" si="59"/>
        <v>0</v>
      </c>
      <c r="G595">
        <f t="shared" si="60"/>
        <v>0</v>
      </c>
    </row>
    <row r="596" spans="1:7" ht="13.2" x14ac:dyDescent="0.25">
      <c r="A596" s="6">
        <v>6</v>
      </c>
      <c r="B596">
        <f t="shared" si="55"/>
        <v>1</v>
      </c>
      <c r="C596">
        <f t="shared" si="56"/>
        <v>0</v>
      </c>
      <c r="D596">
        <f t="shared" si="57"/>
        <v>0</v>
      </c>
      <c r="E596">
        <f t="shared" si="58"/>
        <v>0</v>
      </c>
      <c r="F596">
        <f t="shared" si="59"/>
        <v>0</v>
      </c>
      <c r="G596">
        <f t="shared" si="60"/>
        <v>0</v>
      </c>
    </row>
    <row r="597" spans="1:7" ht="13.2" x14ac:dyDescent="0.25">
      <c r="A597" s="6">
        <v>7</v>
      </c>
      <c r="B597">
        <f t="shared" si="55"/>
        <v>1</v>
      </c>
      <c r="C597">
        <f t="shared" si="56"/>
        <v>0</v>
      </c>
      <c r="D597">
        <f t="shared" si="57"/>
        <v>0</v>
      </c>
      <c r="E597">
        <f t="shared" si="58"/>
        <v>0</v>
      </c>
      <c r="F597">
        <f t="shared" si="59"/>
        <v>0</v>
      </c>
      <c r="G597">
        <f t="shared" si="60"/>
        <v>0</v>
      </c>
    </row>
    <row r="598" spans="1:7" ht="13.2" x14ac:dyDescent="0.25">
      <c r="A598" s="6">
        <v>5</v>
      </c>
      <c r="B598">
        <f t="shared" si="55"/>
        <v>1</v>
      </c>
      <c r="C598">
        <f t="shared" si="56"/>
        <v>0</v>
      </c>
      <c r="D598">
        <f t="shared" si="57"/>
        <v>0</v>
      </c>
      <c r="E598">
        <f t="shared" si="58"/>
        <v>0</v>
      </c>
      <c r="F598">
        <f t="shared" si="59"/>
        <v>0</v>
      </c>
      <c r="G598">
        <f t="shared" si="60"/>
        <v>0</v>
      </c>
    </row>
    <row r="599" spans="1:7" ht="13.2" x14ac:dyDescent="0.25">
      <c r="A599" s="6">
        <v>8</v>
      </c>
      <c r="B599">
        <f t="shared" si="55"/>
        <v>1</v>
      </c>
      <c r="C599">
        <f t="shared" si="56"/>
        <v>0</v>
      </c>
      <c r="D599">
        <f t="shared" si="57"/>
        <v>0</v>
      </c>
      <c r="E599">
        <f t="shared" si="58"/>
        <v>0</v>
      </c>
      <c r="F599">
        <f t="shared" si="59"/>
        <v>0</v>
      </c>
      <c r="G599">
        <f t="shared" si="60"/>
        <v>0</v>
      </c>
    </row>
    <row r="600" spans="1:7" ht="13.2" x14ac:dyDescent="0.25">
      <c r="A600" s="6">
        <v>5</v>
      </c>
      <c r="B600">
        <f t="shared" si="55"/>
        <v>1</v>
      </c>
      <c r="C600">
        <f t="shared" si="56"/>
        <v>0</v>
      </c>
      <c r="D600">
        <f t="shared" si="57"/>
        <v>0</v>
      </c>
      <c r="E600">
        <f t="shared" si="58"/>
        <v>0</v>
      </c>
      <c r="F600">
        <f t="shared" si="59"/>
        <v>0</v>
      </c>
      <c r="G600">
        <f t="shared" si="60"/>
        <v>0</v>
      </c>
    </row>
    <row r="601" spans="1:7" ht="13.2" x14ac:dyDescent="0.25">
      <c r="A601" s="6">
        <v>7</v>
      </c>
      <c r="B601">
        <f t="shared" si="55"/>
        <v>1</v>
      </c>
      <c r="C601">
        <f t="shared" si="56"/>
        <v>0</v>
      </c>
      <c r="D601">
        <f t="shared" si="57"/>
        <v>0</v>
      </c>
      <c r="E601">
        <f t="shared" si="58"/>
        <v>0</v>
      </c>
      <c r="F601">
        <f t="shared" si="59"/>
        <v>0</v>
      </c>
      <c r="G601">
        <f t="shared" si="60"/>
        <v>0</v>
      </c>
    </row>
    <row r="602" spans="1:7" ht="13.2" x14ac:dyDescent="0.25">
      <c r="A602" s="6">
        <v>9</v>
      </c>
      <c r="B602">
        <f t="shared" si="55"/>
        <v>1</v>
      </c>
      <c r="C602">
        <f t="shared" si="56"/>
        <v>0</v>
      </c>
      <c r="D602">
        <f t="shared" si="57"/>
        <v>0</v>
      </c>
      <c r="E602">
        <f t="shared" si="58"/>
        <v>0</v>
      </c>
      <c r="F602">
        <f t="shared" si="59"/>
        <v>0</v>
      </c>
      <c r="G602">
        <f t="shared" si="60"/>
        <v>0</v>
      </c>
    </row>
    <row r="603" spans="1:7" ht="13.2" x14ac:dyDescent="0.25">
      <c r="A603" s="6">
        <v>5</v>
      </c>
      <c r="B603">
        <f t="shared" si="55"/>
        <v>1</v>
      </c>
      <c r="C603">
        <f t="shared" si="56"/>
        <v>0</v>
      </c>
      <c r="D603">
        <f t="shared" si="57"/>
        <v>0</v>
      </c>
      <c r="E603">
        <f t="shared" si="58"/>
        <v>0</v>
      </c>
      <c r="F603">
        <f t="shared" si="59"/>
        <v>0</v>
      </c>
      <c r="G603">
        <f t="shared" si="60"/>
        <v>0</v>
      </c>
    </row>
    <row r="604" spans="1:7" ht="13.2" x14ac:dyDescent="0.25">
      <c r="A604" s="6">
        <v>6</v>
      </c>
      <c r="B604">
        <f t="shared" si="55"/>
        <v>1</v>
      </c>
      <c r="C604">
        <f t="shared" si="56"/>
        <v>0</v>
      </c>
      <c r="D604">
        <f t="shared" si="57"/>
        <v>0</v>
      </c>
      <c r="E604">
        <f t="shared" si="58"/>
        <v>0</v>
      </c>
      <c r="F604">
        <f t="shared" si="59"/>
        <v>0</v>
      </c>
      <c r="G604">
        <f t="shared" si="60"/>
        <v>0</v>
      </c>
    </row>
    <row r="605" spans="1:7" ht="13.2" x14ac:dyDescent="0.25">
      <c r="A605" s="6">
        <v>4</v>
      </c>
      <c r="B605">
        <f t="shared" si="55"/>
        <v>1</v>
      </c>
      <c r="C605">
        <f t="shared" si="56"/>
        <v>0</v>
      </c>
      <c r="D605">
        <f t="shared" si="57"/>
        <v>0</v>
      </c>
      <c r="E605">
        <f t="shared" si="58"/>
        <v>0</v>
      </c>
      <c r="F605">
        <f t="shared" si="59"/>
        <v>0</v>
      </c>
      <c r="G605">
        <f t="shared" si="60"/>
        <v>0</v>
      </c>
    </row>
    <row r="606" spans="1:7" ht="13.2" x14ac:dyDescent="0.25">
      <c r="A606" s="6">
        <v>4</v>
      </c>
      <c r="B606">
        <f t="shared" si="55"/>
        <v>1</v>
      </c>
      <c r="C606">
        <f t="shared" si="56"/>
        <v>0</v>
      </c>
      <c r="D606">
        <f t="shared" si="57"/>
        <v>0</v>
      </c>
      <c r="E606">
        <f t="shared" si="58"/>
        <v>0</v>
      </c>
      <c r="F606">
        <f t="shared" si="59"/>
        <v>0</v>
      </c>
      <c r="G606">
        <f t="shared" si="60"/>
        <v>0</v>
      </c>
    </row>
    <row r="607" spans="1:7" ht="13.2" x14ac:dyDescent="0.25">
      <c r="A607" s="6">
        <v>4</v>
      </c>
      <c r="B607">
        <f t="shared" si="55"/>
        <v>1</v>
      </c>
      <c r="C607">
        <f t="shared" si="56"/>
        <v>0</v>
      </c>
      <c r="D607">
        <f t="shared" si="57"/>
        <v>0</v>
      </c>
      <c r="E607">
        <f t="shared" si="58"/>
        <v>0</v>
      </c>
      <c r="F607">
        <f t="shared" si="59"/>
        <v>0</v>
      </c>
      <c r="G607">
        <f t="shared" si="60"/>
        <v>0</v>
      </c>
    </row>
    <row r="608" spans="1:7" ht="13.2" x14ac:dyDescent="0.25">
      <c r="A608" s="6">
        <v>5</v>
      </c>
      <c r="B608">
        <f t="shared" si="55"/>
        <v>1</v>
      </c>
      <c r="C608">
        <f t="shared" si="56"/>
        <v>0</v>
      </c>
      <c r="D608">
        <f t="shared" si="57"/>
        <v>0</v>
      </c>
      <c r="E608">
        <f t="shared" si="58"/>
        <v>0</v>
      </c>
      <c r="F608">
        <f t="shared" si="59"/>
        <v>0</v>
      </c>
      <c r="G608">
        <f t="shared" si="60"/>
        <v>0</v>
      </c>
    </row>
    <row r="609" spans="1:7" ht="13.2" x14ac:dyDescent="0.25">
      <c r="A609" s="6">
        <v>6</v>
      </c>
      <c r="B609">
        <f t="shared" si="55"/>
        <v>1</v>
      </c>
      <c r="C609">
        <f t="shared" si="56"/>
        <v>0</v>
      </c>
      <c r="D609">
        <f t="shared" si="57"/>
        <v>0</v>
      </c>
      <c r="E609">
        <f t="shared" si="58"/>
        <v>0</v>
      </c>
      <c r="F609">
        <f t="shared" si="59"/>
        <v>0</v>
      </c>
      <c r="G609">
        <f t="shared" si="60"/>
        <v>0</v>
      </c>
    </row>
    <row r="610" spans="1:7" ht="13.2" x14ac:dyDescent="0.25">
      <c r="A610" s="6">
        <v>6</v>
      </c>
      <c r="B610">
        <f t="shared" si="55"/>
        <v>1</v>
      </c>
      <c r="C610">
        <f t="shared" si="56"/>
        <v>0</v>
      </c>
      <c r="D610">
        <f t="shared" si="57"/>
        <v>0</v>
      </c>
      <c r="E610">
        <f t="shared" si="58"/>
        <v>0</v>
      </c>
      <c r="F610">
        <f t="shared" si="59"/>
        <v>0</v>
      </c>
      <c r="G610">
        <f t="shared" si="60"/>
        <v>0</v>
      </c>
    </row>
    <row r="611" spans="1:7" ht="13.2" x14ac:dyDescent="0.25">
      <c r="A611" s="6">
        <v>5</v>
      </c>
      <c r="B611">
        <f t="shared" si="55"/>
        <v>1</v>
      </c>
      <c r="C611">
        <f t="shared" si="56"/>
        <v>0</v>
      </c>
      <c r="D611">
        <f t="shared" si="57"/>
        <v>0</v>
      </c>
      <c r="E611">
        <f t="shared" si="58"/>
        <v>0</v>
      </c>
      <c r="F611">
        <f t="shared" si="59"/>
        <v>0</v>
      </c>
      <c r="G611">
        <f t="shared" si="60"/>
        <v>0</v>
      </c>
    </row>
    <row r="612" spans="1:7" ht="13.2" x14ac:dyDescent="0.25">
      <c r="A612" s="6">
        <v>6</v>
      </c>
      <c r="B612">
        <f t="shared" si="55"/>
        <v>1</v>
      </c>
      <c r="C612">
        <f t="shared" si="56"/>
        <v>0</v>
      </c>
      <c r="D612">
        <f t="shared" si="57"/>
        <v>0</v>
      </c>
      <c r="E612">
        <f t="shared" si="58"/>
        <v>0</v>
      </c>
      <c r="F612">
        <f t="shared" si="59"/>
        <v>0</v>
      </c>
      <c r="G612">
        <f t="shared" si="60"/>
        <v>0</v>
      </c>
    </row>
    <row r="613" spans="1:7" ht="13.2" x14ac:dyDescent="0.25">
      <c r="A613" s="6">
        <v>4</v>
      </c>
      <c r="B613">
        <f t="shared" si="55"/>
        <v>1</v>
      </c>
      <c r="C613">
        <f t="shared" si="56"/>
        <v>0</v>
      </c>
      <c r="D613">
        <f t="shared" si="57"/>
        <v>0</v>
      </c>
      <c r="E613">
        <f t="shared" si="58"/>
        <v>0</v>
      </c>
      <c r="F613">
        <f t="shared" si="59"/>
        <v>0</v>
      </c>
      <c r="G613">
        <f t="shared" si="60"/>
        <v>0</v>
      </c>
    </row>
    <row r="614" spans="1:7" ht="13.2" x14ac:dyDescent="0.25">
      <c r="A614" s="6">
        <v>2</v>
      </c>
      <c r="B614">
        <f t="shared" si="55"/>
        <v>1</v>
      </c>
      <c r="C614">
        <f t="shared" si="56"/>
        <v>0</v>
      </c>
      <c r="D614">
        <f t="shared" si="57"/>
        <v>0</v>
      </c>
      <c r="E614">
        <f t="shared" si="58"/>
        <v>0</v>
      </c>
      <c r="F614">
        <f t="shared" si="59"/>
        <v>0</v>
      </c>
      <c r="G614">
        <f t="shared" si="60"/>
        <v>0</v>
      </c>
    </row>
    <row r="615" spans="1:7" ht="13.2" x14ac:dyDescent="0.25">
      <c r="A615" s="6">
        <v>5</v>
      </c>
      <c r="B615">
        <f t="shared" si="55"/>
        <v>1</v>
      </c>
      <c r="C615">
        <f t="shared" si="56"/>
        <v>0</v>
      </c>
      <c r="D615">
        <f t="shared" si="57"/>
        <v>0</v>
      </c>
      <c r="E615">
        <f t="shared" si="58"/>
        <v>0</v>
      </c>
      <c r="F615">
        <f t="shared" si="59"/>
        <v>0</v>
      </c>
      <c r="G615">
        <f t="shared" si="60"/>
        <v>0</v>
      </c>
    </row>
    <row r="616" spans="1:7" ht="13.2" x14ac:dyDescent="0.25">
      <c r="A616" s="6">
        <v>6</v>
      </c>
      <c r="B616">
        <f t="shared" si="55"/>
        <v>1</v>
      </c>
      <c r="C616">
        <f t="shared" si="56"/>
        <v>0</v>
      </c>
      <c r="D616">
        <f t="shared" si="57"/>
        <v>0</v>
      </c>
      <c r="E616">
        <f t="shared" si="58"/>
        <v>0</v>
      </c>
      <c r="F616">
        <f t="shared" si="59"/>
        <v>0</v>
      </c>
      <c r="G616">
        <f t="shared" si="60"/>
        <v>0</v>
      </c>
    </row>
    <row r="617" spans="1:7" ht="13.2" x14ac:dyDescent="0.25">
      <c r="A617" s="6">
        <v>5</v>
      </c>
      <c r="B617">
        <f t="shared" si="55"/>
        <v>1</v>
      </c>
      <c r="C617">
        <f t="shared" si="56"/>
        <v>0</v>
      </c>
      <c r="D617">
        <f t="shared" si="57"/>
        <v>0</v>
      </c>
      <c r="E617">
        <f t="shared" si="58"/>
        <v>0</v>
      </c>
      <c r="F617">
        <f t="shared" si="59"/>
        <v>0</v>
      </c>
      <c r="G617">
        <f t="shared" si="60"/>
        <v>0</v>
      </c>
    </row>
    <row r="618" spans="1:7" ht="13.2" x14ac:dyDescent="0.25">
      <c r="A618" s="6">
        <v>7</v>
      </c>
      <c r="B618">
        <f t="shared" si="55"/>
        <v>1</v>
      </c>
      <c r="C618">
        <f t="shared" si="56"/>
        <v>0</v>
      </c>
      <c r="D618">
        <f t="shared" si="57"/>
        <v>0</v>
      </c>
      <c r="E618">
        <f t="shared" si="58"/>
        <v>0</v>
      </c>
      <c r="F618">
        <f t="shared" si="59"/>
        <v>0</v>
      </c>
      <c r="G618">
        <f t="shared" si="60"/>
        <v>0</v>
      </c>
    </row>
    <row r="619" spans="1:7" ht="13.2" x14ac:dyDescent="0.25">
      <c r="A619" s="6">
        <v>4</v>
      </c>
      <c r="B619">
        <f t="shared" si="55"/>
        <v>1</v>
      </c>
      <c r="C619">
        <f t="shared" si="56"/>
        <v>0</v>
      </c>
      <c r="D619">
        <f t="shared" si="57"/>
        <v>0</v>
      </c>
      <c r="E619">
        <f t="shared" si="58"/>
        <v>0</v>
      </c>
      <c r="F619">
        <f t="shared" si="59"/>
        <v>0</v>
      </c>
      <c r="G619">
        <f t="shared" si="60"/>
        <v>0</v>
      </c>
    </row>
    <row r="620" spans="1:7" ht="13.2" x14ac:dyDescent="0.25">
      <c r="A620" s="6">
        <v>5</v>
      </c>
      <c r="B620">
        <f t="shared" si="55"/>
        <v>1</v>
      </c>
      <c r="C620">
        <f t="shared" si="56"/>
        <v>0</v>
      </c>
      <c r="D620">
        <f t="shared" si="57"/>
        <v>0</v>
      </c>
      <c r="E620">
        <f t="shared" si="58"/>
        <v>0</v>
      </c>
      <c r="F620">
        <f t="shared" si="59"/>
        <v>0</v>
      </c>
      <c r="G620">
        <f t="shared" si="60"/>
        <v>0</v>
      </c>
    </row>
    <row r="621" spans="1:7" ht="13.2" x14ac:dyDescent="0.25">
      <c r="A621" s="6">
        <v>6</v>
      </c>
      <c r="B621">
        <f t="shared" si="55"/>
        <v>1</v>
      </c>
      <c r="C621">
        <f t="shared" si="56"/>
        <v>0</v>
      </c>
      <c r="D621">
        <f t="shared" si="57"/>
        <v>0</v>
      </c>
      <c r="E621">
        <f t="shared" si="58"/>
        <v>0</v>
      </c>
      <c r="F621">
        <f t="shared" si="59"/>
        <v>0</v>
      </c>
      <c r="G621">
        <f t="shared" si="60"/>
        <v>0</v>
      </c>
    </row>
    <row r="622" spans="1:7" ht="13.2" x14ac:dyDescent="0.25">
      <c r="A622" s="6">
        <v>7</v>
      </c>
      <c r="B622">
        <f t="shared" si="55"/>
        <v>1</v>
      </c>
      <c r="C622">
        <f t="shared" si="56"/>
        <v>0</v>
      </c>
      <c r="D622">
        <f t="shared" si="57"/>
        <v>0</v>
      </c>
      <c r="E622">
        <f t="shared" si="58"/>
        <v>0</v>
      </c>
      <c r="F622">
        <f t="shared" si="59"/>
        <v>0</v>
      </c>
      <c r="G622">
        <f t="shared" si="60"/>
        <v>0</v>
      </c>
    </row>
    <row r="623" spans="1:7" ht="13.2" x14ac:dyDescent="0.25">
      <c r="A623" s="6">
        <v>6</v>
      </c>
      <c r="B623">
        <f t="shared" si="55"/>
        <v>1</v>
      </c>
      <c r="C623">
        <f t="shared" si="56"/>
        <v>0</v>
      </c>
      <c r="D623">
        <f t="shared" si="57"/>
        <v>0</v>
      </c>
      <c r="E623">
        <f t="shared" si="58"/>
        <v>0</v>
      </c>
      <c r="F623">
        <f t="shared" si="59"/>
        <v>0</v>
      </c>
      <c r="G623">
        <f t="shared" si="60"/>
        <v>0</v>
      </c>
    </row>
    <row r="624" spans="1:7" ht="13.2" x14ac:dyDescent="0.25">
      <c r="A624" s="6">
        <v>5</v>
      </c>
      <c r="B624">
        <f t="shared" si="55"/>
        <v>1</v>
      </c>
      <c r="C624">
        <f t="shared" si="56"/>
        <v>0</v>
      </c>
      <c r="D624">
        <f t="shared" si="57"/>
        <v>0</v>
      </c>
      <c r="E624">
        <f t="shared" si="58"/>
        <v>0</v>
      </c>
      <c r="F624">
        <f t="shared" si="59"/>
        <v>0</v>
      </c>
      <c r="G624">
        <f t="shared" si="60"/>
        <v>0</v>
      </c>
    </row>
    <row r="625" spans="1:7" ht="13.2" x14ac:dyDescent="0.25">
      <c r="A625" s="6">
        <v>5</v>
      </c>
      <c r="B625">
        <f t="shared" si="55"/>
        <v>1</v>
      </c>
      <c r="C625">
        <f t="shared" si="56"/>
        <v>0</v>
      </c>
      <c r="D625">
        <f t="shared" si="57"/>
        <v>0</v>
      </c>
      <c r="E625">
        <f t="shared" si="58"/>
        <v>0</v>
      </c>
      <c r="F625">
        <f t="shared" si="59"/>
        <v>0</v>
      </c>
      <c r="G625">
        <f t="shared" si="60"/>
        <v>0</v>
      </c>
    </row>
    <row r="626" spans="1:7" ht="13.2" x14ac:dyDescent="0.25">
      <c r="A626" s="6">
        <v>6</v>
      </c>
      <c r="B626">
        <f t="shared" si="55"/>
        <v>1</v>
      </c>
      <c r="C626">
        <f t="shared" si="56"/>
        <v>0</v>
      </c>
      <c r="D626">
        <f t="shared" si="57"/>
        <v>0</v>
      </c>
      <c r="E626">
        <f t="shared" si="58"/>
        <v>0</v>
      </c>
      <c r="F626">
        <f t="shared" si="59"/>
        <v>0</v>
      </c>
      <c r="G626">
        <f t="shared" si="60"/>
        <v>0</v>
      </c>
    </row>
    <row r="627" spans="1:7" ht="13.2" x14ac:dyDescent="0.25">
      <c r="A627" s="6">
        <v>6</v>
      </c>
      <c r="B627">
        <f t="shared" si="55"/>
        <v>1</v>
      </c>
      <c r="C627">
        <f t="shared" si="56"/>
        <v>0</v>
      </c>
      <c r="D627">
        <f t="shared" si="57"/>
        <v>0</v>
      </c>
      <c r="E627">
        <f t="shared" si="58"/>
        <v>0</v>
      </c>
      <c r="F627">
        <f t="shared" si="59"/>
        <v>0</v>
      </c>
      <c r="G627">
        <f t="shared" si="60"/>
        <v>0</v>
      </c>
    </row>
    <row r="628" spans="1:7" ht="13.2" x14ac:dyDescent="0.25">
      <c r="A628" s="6">
        <v>5</v>
      </c>
      <c r="B628">
        <f t="shared" si="55"/>
        <v>1</v>
      </c>
      <c r="C628">
        <f t="shared" si="56"/>
        <v>0</v>
      </c>
      <c r="D628">
        <f t="shared" si="57"/>
        <v>0</v>
      </c>
      <c r="E628">
        <f t="shared" si="58"/>
        <v>0</v>
      </c>
      <c r="F628">
        <f t="shared" si="59"/>
        <v>0</v>
      </c>
      <c r="G628">
        <f t="shared" si="60"/>
        <v>0</v>
      </c>
    </row>
    <row r="629" spans="1:7" ht="13.2" x14ac:dyDescent="0.25">
      <c r="A629" s="6">
        <v>3</v>
      </c>
      <c r="B629">
        <f t="shared" si="55"/>
        <v>1</v>
      </c>
      <c r="C629">
        <f t="shared" si="56"/>
        <v>0</v>
      </c>
      <c r="D629">
        <f t="shared" si="57"/>
        <v>0</v>
      </c>
      <c r="E629">
        <f t="shared" si="58"/>
        <v>0</v>
      </c>
      <c r="F629">
        <f t="shared" si="59"/>
        <v>0</v>
      </c>
      <c r="G629">
        <f t="shared" si="60"/>
        <v>0</v>
      </c>
    </row>
    <row r="630" spans="1:7" ht="13.2" x14ac:dyDescent="0.25">
      <c r="A630" s="6">
        <v>4</v>
      </c>
      <c r="B630">
        <f t="shared" si="55"/>
        <v>1</v>
      </c>
      <c r="C630">
        <f t="shared" si="56"/>
        <v>0</v>
      </c>
      <c r="D630">
        <f t="shared" si="57"/>
        <v>0</v>
      </c>
      <c r="E630">
        <f t="shared" si="58"/>
        <v>0</v>
      </c>
      <c r="F630">
        <f t="shared" si="59"/>
        <v>0</v>
      </c>
      <c r="G630">
        <f t="shared" si="60"/>
        <v>0</v>
      </c>
    </row>
    <row r="631" spans="1:7" ht="13.2" x14ac:dyDescent="0.25">
      <c r="A631" s="6">
        <v>6</v>
      </c>
      <c r="B631">
        <f t="shared" si="55"/>
        <v>1</v>
      </c>
      <c r="C631">
        <f t="shared" si="56"/>
        <v>0</v>
      </c>
      <c r="D631">
        <f t="shared" si="57"/>
        <v>0</v>
      </c>
      <c r="E631">
        <f t="shared" si="58"/>
        <v>0</v>
      </c>
      <c r="F631">
        <f t="shared" si="59"/>
        <v>0</v>
      </c>
      <c r="G631">
        <f t="shared" si="60"/>
        <v>0</v>
      </c>
    </row>
    <row r="632" spans="1:7" ht="13.2" x14ac:dyDescent="0.25">
      <c r="A632" s="6">
        <v>3</v>
      </c>
      <c r="B632">
        <f t="shared" si="55"/>
        <v>1</v>
      </c>
      <c r="C632">
        <f t="shared" si="56"/>
        <v>0</v>
      </c>
      <c r="D632">
        <f t="shared" si="57"/>
        <v>0</v>
      </c>
      <c r="E632">
        <f t="shared" si="58"/>
        <v>0</v>
      </c>
      <c r="F632">
        <f t="shared" si="59"/>
        <v>0</v>
      </c>
      <c r="G632">
        <f t="shared" si="60"/>
        <v>0</v>
      </c>
    </row>
    <row r="633" spans="1:7" ht="13.2" x14ac:dyDescent="0.25">
      <c r="A633" s="6">
        <v>3</v>
      </c>
      <c r="B633">
        <f t="shared" si="55"/>
        <v>1</v>
      </c>
      <c r="C633">
        <f t="shared" si="56"/>
        <v>0</v>
      </c>
      <c r="D633">
        <f t="shared" si="57"/>
        <v>0</v>
      </c>
      <c r="E633">
        <f t="shared" si="58"/>
        <v>0</v>
      </c>
      <c r="F633">
        <f t="shared" si="59"/>
        <v>0</v>
      </c>
      <c r="G633">
        <f t="shared" si="60"/>
        <v>0</v>
      </c>
    </row>
    <row r="634" spans="1:7" ht="13.2" x14ac:dyDescent="0.25">
      <c r="A634" s="6">
        <v>6</v>
      </c>
      <c r="B634">
        <f t="shared" si="55"/>
        <v>1</v>
      </c>
      <c r="C634">
        <f t="shared" si="56"/>
        <v>0</v>
      </c>
      <c r="D634">
        <f t="shared" si="57"/>
        <v>0</v>
      </c>
      <c r="E634">
        <f t="shared" si="58"/>
        <v>0</v>
      </c>
      <c r="F634">
        <f t="shared" si="59"/>
        <v>0</v>
      </c>
      <c r="G634">
        <f t="shared" si="60"/>
        <v>0</v>
      </c>
    </row>
    <row r="635" spans="1:7" ht="13.2" x14ac:dyDescent="0.25">
      <c r="A635" s="6">
        <v>6</v>
      </c>
      <c r="B635">
        <f t="shared" si="55"/>
        <v>1</v>
      </c>
      <c r="C635">
        <f t="shared" si="56"/>
        <v>0</v>
      </c>
      <c r="D635">
        <f t="shared" si="57"/>
        <v>0</v>
      </c>
      <c r="E635">
        <f t="shared" si="58"/>
        <v>0</v>
      </c>
      <c r="F635">
        <f t="shared" si="59"/>
        <v>0</v>
      </c>
      <c r="G635">
        <f t="shared" si="60"/>
        <v>0</v>
      </c>
    </row>
    <row r="636" spans="1:7" ht="13.2" x14ac:dyDescent="0.25">
      <c r="A636" s="6">
        <v>5</v>
      </c>
      <c r="B636">
        <f t="shared" si="55"/>
        <v>1</v>
      </c>
      <c r="C636">
        <f t="shared" si="56"/>
        <v>0</v>
      </c>
      <c r="D636">
        <f t="shared" si="57"/>
        <v>0</v>
      </c>
      <c r="E636">
        <f t="shared" si="58"/>
        <v>0</v>
      </c>
      <c r="F636">
        <f t="shared" si="59"/>
        <v>0</v>
      </c>
      <c r="G636">
        <f t="shared" si="60"/>
        <v>0</v>
      </c>
    </row>
    <row r="637" spans="1:7" ht="13.2" x14ac:dyDescent="0.25">
      <c r="A637" s="6">
        <v>6</v>
      </c>
      <c r="B637">
        <f t="shared" si="55"/>
        <v>1</v>
      </c>
      <c r="C637">
        <f t="shared" si="56"/>
        <v>0</v>
      </c>
      <c r="D637">
        <f t="shared" si="57"/>
        <v>0</v>
      </c>
      <c r="E637">
        <f t="shared" si="58"/>
        <v>0</v>
      </c>
      <c r="F637">
        <f t="shared" si="59"/>
        <v>0</v>
      </c>
      <c r="G637">
        <f t="shared" si="60"/>
        <v>0</v>
      </c>
    </row>
    <row r="638" spans="1:7" ht="13.2" x14ac:dyDescent="0.25">
      <c r="A638" s="6">
        <v>5</v>
      </c>
      <c r="B638">
        <f t="shared" si="55"/>
        <v>1</v>
      </c>
      <c r="C638">
        <f t="shared" si="56"/>
        <v>0</v>
      </c>
      <c r="D638">
        <f t="shared" si="57"/>
        <v>0</v>
      </c>
      <c r="E638">
        <f t="shared" si="58"/>
        <v>0</v>
      </c>
      <c r="F638">
        <f t="shared" si="59"/>
        <v>0</v>
      </c>
      <c r="G638">
        <f t="shared" si="60"/>
        <v>0</v>
      </c>
    </row>
    <row r="639" spans="1:7" ht="13.2" x14ac:dyDescent="0.25">
      <c r="A639" s="6">
        <v>3</v>
      </c>
      <c r="B639">
        <f t="shared" si="55"/>
        <v>1</v>
      </c>
      <c r="C639">
        <f t="shared" si="56"/>
        <v>0</v>
      </c>
      <c r="D639">
        <f t="shared" si="57"/>
        <v>0</v>
      </c>
      <c r="E639">
        <f t="shared" si="58"/>
        <v>0</v>
      </c>
      <c r="F639">
        <f t="shared" si="59"/>
        <v>0</v>
      </c>
      <c r="G639">
        <f t="shared" si="60"/>
        <v>0</v>
      </c>
    </row>
    <row r="640" spans="1:7" ht="13.2" x14ac:dyDescent="0.25">
      <c r="A640" s="6">
        <v>4</v>
      </c>
      <c r="B640">
        <f t="shared" si="55"/>
        <v>1</v>
      </c>
      <c r="C640">
        <f t="shared" si="56"/>
        <v>0</v>
      </c>
      <c r="D640">
        <f t="shared" si="57"/>
        <v>0</v>
      </c>
      <c r="E640">
        <f t="shared" si="58"/>
        <v>0</v>
      </c>
      <c r="F640">
        <f t="shared" si="59"/>
        <v>0</v>
      </c>
      <c r="G640">
        <f t="shared" si="60"/>
        <v>0</v>
      </c>
    </row>
    <row r="641" spans="1:7" ht="13.2" x14ac:dyDescent="0.25">
      <c r="A641" s="6">
        <v>6</v>
      </c>
      <c r="B641">
        <f t="shared" si="55"/>
        <v>1</v>
      </c>
      <c r="C641">
        <f t="shared" si="56"/>
        <v>0</v>
      </c>
      <c r="D641">
        <f t="shared" si="57"/>
        <v>0</v>
      </c>
      <c r="E641">
        <f t="shared" si="58"/>
        <v>0</v>
      </c>
      <c r="F641">
        <f t="shared" si="59"/>
        <v>0</v>
      </c>
      <c r="G641">
        <f t="shared" si="60"/>
        <v>0</v>
      </c>
    </row>
    <row r="642" spans="1:7" ht="13.2" x14ac:dyDescent="0.25">
      <c r="A642" s="6">
        <v>10</v>
      </c>
      <c r="B642">
        <f t="shared" si="55"/>
        <v>0</v>
      </c>
      <c r="C642">
        <f t="shared" si="56"/>
        <v>0</v>
      </c>
      <c r="D642">
        <f t="shared" si="57"/>
        <v>0</v>
      </c>
      <c r="E642">
        <f t="shared" si="58"/>
        <v>0</v>
      </c>
      <c r="F642">
        <f t="shared" si="59"/>
        <v>0</v>
      </c>
      <c r="G642">
        <f t="shared" si="60"/>
        <v>0</v>
      </c>
    </row>
    <row r="643" spans="1:7" ht="13.2" x14ac:dyDescent="0.25">
      <c r="A643" s="6">
        <v>7</v>
      </c>
      <c r="B643">
        <f t="shared" ref="B643:B706" si="61">IF(AND($A643&gt;0,$A643&lt;10),1,0)</f>
        <v>1</v>
      </c>
      <c r="C643">
        <f t="shared" ref="C643:C706" si="62">IF(AND($A643&gt;10,$A643&lt;100),1,0)</f>
        <v>0</v>
      </c>
      <c r="D643">
        <f t="shared" ref="D643:D706" si="63">IF(AND($A643&gt;100,$A643&lt;1000),1,0)</f>
        <v>0</v>
      </c>
      <c r="E643">
        <f t="shared" ref="E643:E706" si="64">IF(AND($A643&gt;1000,$A643&lt;10000),1,0)</f>
        <v>0</v>
      </c>
      <c r="F643">
        <f t="shared" ref="F643:F706" si="65">IF(AND($A643&gt;10000,$A643&lt;100000),1,0)</f>
        <v>0</v>
      </c>
      <c r="G643">
        <f t="shared" ref="G643:G706" si="66">IF($A643&gt;100000,1,0)</f>
        <v>0</v>
      </c>
    </row>
    <row r="644" spans="1:7" ht="13.2" x14ac:dyDescent="0.25">
      <c r="A644" s="6">
        <v>3</v>
      </c>
      <c r="B644">
        <f t="shared" si="61"/>
        <v>1</v>
      </c>
      <c r="C644">
        <f t="shared" si="62"/>
        <v>0</v>
      </c>
      <c r="D644">
        <f t="shared" si="63"/>
        <v>0</v>
      </c>
      <c r="E644">
        <f t="shared" si="64"/>
        <v>0</v>
      </c>
      <c r="F644">
        <f t="shared" si="65"/>
        <v>0</v>
      </c>
      <c r="G644">
        <f t="shared" si="66"/>
        <v>0</v>
      </c>
    </row>
    <row r="645" spans="1:7" ht="13.2" x14ac:dyDescent="0.25">
      <c r="A645" s="6">
        <v>5</v>
      </c>
      <c r="B645">
        <f t="shared" si="61"/>
        <v>1</v>
      </c>
      <c r="C645">
        <f t="shared" si="62"/>
        <v>0</v>
      </c>
      <c r="D645">
        <f t="shared" si="63"/>
        <v>0</v>
      </c>
      <c r="E645">
        <f t="shared" si="64"/>
        <v>0</v>
      </c>
      <c r="F645">
        <f t="shared" si="65"/>
        <v>0</v>
      </c>
      <c r="G645">
        <f t="shared" si="66"/>
        <v>0</v>
      </c>
    </row>
    <row r="646" spans="1:7" ht="13.2" x14ac:dyDescent="0.25">
      <c r="A646" s="6">
        <v>2</v>
      </c>
      <c r="B646">
        <f t="shared" si="61"/>
        <v>1</v>
      </c>
      <c r="C646">
        <f t="shared" si="62"/>
        <v>0</v>
      </c>
      <c r="D646">
        <f t="shared" si="63"/>
        <v>0</v>
      </c>
      <c r="E646">
        <f t="shared" si="64"/>
        <v>0</v>
      </c>
      <c r="F646">
        <f t="shared" si="65"/>
        <v>0</v>
      </c>
      <c r="G646">
        <f t="shared" si="66"/>
        <v>0</v>
      </c>
    </row>
    <row r="647" spans="1:7" ht="13.2" x14ac:dyDescent="0.25">
      <c r="A647" s="6">
        <v>5</v>
      </c>
      <c r="B647">
        <f t="shared" si="61"/>
        <v>1</v>
      </c>
      <c r="C647">
        <f t="shared" si="62"/>
        <v>0</v>
      </c>
      <c r="D647">
        <f t="shared" si="63"/>
        <v>0</v>
      </c>
      <c r="E647">
        <f t="shared" si="64"/>
        <v>0</v>
      </c>
      <c r="F647">
        <f t="shared" si="65"/>
        <v>0</v>
      </c>
      <c r="G647">
        <f t="shared" si="66"/>
        <v>0</v>
      </c>
    </row>
    <row r="648" spans="1:7" ht="13.2" x14ac:dyDescent="0.25">
      <c r="A648" s="6">
        <v>3</v>
      </c>
      <c r="B648">
        <f t="shared" si="61"/>
        <v>1</v>
      </c>
      <c r="C648">
        <f t="shared" si="62"/>
        <v>0</v>
      </c>
      <c r="D648">
        <f t="shared" si="63"/>
        <v>0</v>
      </c>
      <c r="E648">
        <f t="shared" si="64"/>
        <v>0</v>
      </c>
      <c r="F648">
        <f t="shared" si="65"/>
        <v>0</v>
      </c>
      <c r="G648">
        <f t="shared" si="66"/>
        <v>0</v>
      </c>
    </row>
    <row r="649" spans="1:7" ht="13.2" x14ac:dyDescent="0.25">
      <c r="A649" s="6">
        <v>2</v>
      </c>
      <c r="B649">
        <f t="shared" si="61"/>
        <v>1</v>
      </c>
      <c r="C649">
        <f t="shared" si="62"/>
        <v>0</v>
      </c>
      <c r="D649">
        <f t="shared" si="63"/>
        <v>0</v>
      </c>
      <c r="E649">
        <f t="shared" si="64"/>
        <v>0</v>
      </c>
      <c r="F649">
        <f t="shared" si="65"/>
        <v>0</v>
      </c>
      <c r="G649">
        <f t="shared" si="66"/>
        <v>0</v>
      </c>
    </row>
    <row r="650" spans="1:7" ht="13.2" x14ac:dyDescent="0.25">
      <c r="A650" s="6">
        <v>4</v>
      </c>
      <c r="B650">
        <f t="shared" si="61"/>
        <v>1</v>
      </c>
      <c r="C650">
        <f t="shared" si="62"/>
        <v>0</v>
      </c>
      <c r="D650">
        <f t="shared" si="63"/>
        <v>0</v>
      </c>
      <c r="E650">
        <f t="shared" si="64"/>
        <v>0</v>
      </c>
      <c r="F650">
        <f t="shared" si="65"/>
        <v>0</v>
      </c>
      <c r="G650">
        <f t="shared" si="66"/>
        <v>0</v>
      </c>
    </row>
    <row r="651" spans="1:7" ht="13.2" x14ac:dyDescent="0.25">
      <c r="A651" s="6">
        <v>4</v>
      </c>
      <c r="B651">
        <f t="shared" si="61"/>
        <v>1</v>
      </c>
      <c r="C651">
        <f t="shared" si="62"/>
        <v>0</v>
      </c>
      <c r="D651">
        <f t="shared" si="63"/>
        <v>0</v>
      </c>
      <c r="E651">
        <f t="shared" si="64"/>
        <v>0</v>
      </c>
      <c r="F651">
        <f t="shared" si="65"/>
        <v>0</v>
      </c>
      <c r="G651">
        <f t="shared" si="66"/>
        <v>0</v>
      </c>
    </row>
    <row r="652" spans="1:7" ht="13.2" x14ac:dyDescent="0.25">
      <c r="A652" s="6">
        <v>6</v>
      </c>
      <c r="B652">
        <f t="shared" si="61"/>
        <v>1</v>
      </c>
      <c r="C652">
        <f t="shared" si="62"/>
        <v>0</v>
      </c>
      <c r="D652">
        <f t="shared" si="63"/>
        <v>0</v>
      </c>
      <c r="E652">
        <f t="shared" si="64"/>
        <v>0</v>
      </c>
      <c r="F652">
        <f t="shared" si="65"/>
        <v>0</v>
      </c>
      <c r="G652">
        <f t="shared" si="66"/>
        <v>0</v>
      </c>
    </row>
    <row r="653" spans="1:7" ht="13.2" x14ac:dyDescent="0.25">
      <c r="A653" s="6">
        <v>4</v>
      </c>
      <c r="B653">
        <f t="shared" si="61"/>
        <v>1</v>
      </c>
      <c r="C653">
        <f t="shared" si="62"/>
        <v>0</v>
      </c>
      <c r="D653">
        <f t="shared" si="63"/>
        <v>0</v>
      </c>
      <c r="E653">
        <f t="shared" si="64"/>
        <v>0</v>
      </c>
      <c r="F653">
        <f t="shared" si="65"/>
        <v>0</v>
      </c>
      <c r="G653">
        <f t="shared" si="66"/>
        <v>0</v>
      </c>
    </row>
    <row r="654" spans="1:7" ht="13.2" x14ac:dyDescent="0.25">
      <c r="A654" s="6">
        <v>4</v>
      </c>
      <c r="B654">
        <f t="shared" si="61"/>
        <v>1</v>
      </c>
      <c r="C654">
        <f t="shared" si="62"/>
        <v>0</v>
      </c>
      <c r="D654">
        <f t="shared" si="63"/>
        <v>0</v>
      </c>
      <c r="E654">
        <f t="shared" si="64"/>
        <v>0</v>
      </c>
      <c r="F654">
        <f t="shared" si="65"/>
        <v>0</v>
      </c>
      <c r="G654">
        <f t="shared" si="66"/>
        <v>0</v>
      </c>
    </row>
    <row r="655" spans="1:7" ht="13.2" x14ac:dyDescent="0.25">
      <c r="A655" s="6">
        <v>4</v>
      </c>
      <c r="B655">
        <f t="shared" si="61"/>
        <v>1</v>
      </c>
      <c r="C655">
        <f t="shared" si="62"/>
        <v>0</v>
      </c>
      <c r="D655">
        <f t="shared" si="63"/>
        <v>0</v>
      </c>
      <c r="E655">
        <f t="shared" si="64"/>
        <v>0</v>
      </c>
      <c r="F655">
        <f t="shared" si="65"/>
        <v>0</v>
      </c>
      <c r="G655">
        <f t="shared" si="66"/>
        <v>0</v>
      </c>
    </row>
    <row r="656" spans="1:7" ht="13.2" x14ac:dyDescent="0.25">
      <c r="A656" s="6">
        <v>4</v>
      </c>
      <c r="B656">
        <f t="shared" si="61"/>
        <v>1</v>
      </c>
      <c r="C656">
        <f t="shared" si="62"/>
        <v>0</v>
      </c>
      <c r="D656">
        <f t="shared" si="63"/>
        <v>0</v>
      </c>
      <c r="E656">
        <f t="shared" si="64"/>
        <v>0</v>
      </c>
      <c r="F656">
        <f t="shared" si="65"/>
        <v>0</v>
      </c>
      <c r="G656">
        <f t="shared" si="66"/>
        <v>0</v>
      </c>
    </row>
    <row r="657" spans="1:7" ht="13.2" x14ac:dyDescent="0.25">
      <c r="A657" s="6">
        <v>4</v>
      </c>
      <c r="B657">
        <f t="shared" si="61"/>
        <v>1</v>
      </c>
      <c r="C657">
        <f t="shared" si="62"/>
        <v>0</v>
      </c>
      <c r="D657">
        <f t="shared" si="63"/>
        <v>0</v>
      </c>
      <c r="E657">
        <f t="shared" si="64"/>
        <v>0</v>
      </c>
      <c r="F657">
        <f t="shared" si="65"/>
        <v>0</v>
      </c>
      <c r="G657">
        <f t="shared" si="66"/>
        <v>0</v>
      </c>
    </row>
    <row r="658" spans="1:7" ht="13.2" x14ac:dyDescent="0.25">
      <c r="A658" s="6">
        <v>3</v>
      </c>
      <c r="B658">
        <f t="shared" si="61"/>
        <v>1</v>
      </c>
      <c r="C658">
        <f t="shared" si="62"/>
        <v>0</v>
      </c>
      <c r="D658">
        <f t="shared" si="63"/>
        <v>0</v>
      </c>
      <c r="E658">
        <f t="shared" si="64"/>
        <v>0</v>
      </c>
      <c r="F658">
        <f t="shared" si="65"/>
        <v>0</v>
      </c>
      <c r="G658">
        <f t="shared" si="66"/>
        <v>0</v>
      </c>
    </row>
    <row r="659" spans="1:7" ht="13.2" x14ac:dyDescent="0.25">
      <c r="A659" s="6">
        <v>4</v>
      </c>
      <c r="B659">
        <f t="shared" si="61"/>
        <v>1</v>
      </c>
      <c r="C659">
        <f t="shared" si="62"/>
        <v>0</v>
      </c>
      <c r="D659">
        <f t="shared" si="63"/>
        <v>0</v>
      </c>
      <c r="E659">
        <f t="shared" si="64"/>
        <v>0</v>
      </c>
      <c r="F659">
        <f t="shared" si="65"/>
        <v>0</v>
      </c>
      <c r="G659">
        <f t="shared" si="66"/>
        <v>0</v>
      </c>
    </row>
    <row r="660" spans="1:7" ht="13.2" x14ac:dyDescent="0.25">
      <c r="A660" s="6">
        <v>4</v>
      </c>
      <c r="B660">
        <f t="shared" si="61"/>
        <v>1</v>
      </c>
      <c r="C660">
        <f t="shared" si="62"/>
        <v>0</v>
      </c>
      <c r="D660">
        <f t="shared" si="63"/>
        <v>0</v>
      </c>
      <c r="E660">
        <f t="shared" si="64"/>
        <v>0</v>
      </c>
      <c r="F660">
        <f t="shared" si="65"/>
        <v>0</v>
      </c>
      <c r="G660">
        <f t="shared" si="66"/>
        <v>0</v>
      </c>
    </row>
    <row r="661" spans="1:7" ht="13.2" x14ac:dyDescent="0.25">
      <c r="A661" s="6">
        <v>5</v>
      </c>
      <c r="B661">
        <f t="shared" si="61"/>
        <v>1</v>
      </c>
      <c r="C661">
        <f t="shared" si="62"/>
        <v>0</v>
      </c>
      <c r="D661">
        <f t="shared" si="63"/>
        <v>0</v>
      </c>
      <c r="E661">
        <f t="shared" si="64"/>
        <v>0</v>
      </c>
      <c r="F661">
        <f t="shared" si="65"/>
        <v>0</v>
      </c>
      <c r="G661">
        <f t="shared" si="66"/>
        <v>0</v>
      </c>
    </row>
    <row r="662" spans="1:7" ht="13.2" x14ac:dyDescent="0.25">
      <c r="A662" s="6">
        <v>3</v>
      </c>
      <c r="B662">
        <f t="shared" si="61"/>
        <v>1</v>
      </c>
      <c r="C662">
        <f t="shared" si="62"/>
        <v>0</v>
      </c>
      <c r="D662">
        <f t="shared" si="63"/>
        <v>0</v>
      </c>
      <c r="E662">
        <f t="shared" si="64"/>
        <v>0</v>
      </c>
      <c r="F662">
        <f t="shared" si="65"/>
        <v>0</v>
      </c>
      <c r="G662">
        <f t="shared" si="66"/>
        <v>0</v>
      </c>
    </row>
    <row r="663" spans="1:7" ht="13.2" x14ac:dyDescent="0.25">
      <c r="A663" s="6">
        <v>4</v>
      </c>
      <c r="B663">
        <f t="shared" si="61"/>
        <v>1</v>
      </c>
      <c r="C663">
        <f t="shared" si="62"/>
        <v>0</v>
      </c>
      <c r="D663">
        <f t="shared" si="63"/>
        <v>0</v>
      </c>
      <c r="E663">
        <f t="shared" si="64"/>
        <v>0</v>
      </c>
      <c r="F663">
        <f t="shared" si="65"/>
        <v>0</v>
      </c>
      <c r="G663">
        <f t="shared" si="66"/>
        <v>0</v>
      </c>
    </row>
    <row r="664" spans="1:7" ht="13.2" x14ac:dyDescent="0.25">
      <c r="A664" s="6">
        <v>5</v>
      </c>
      <c r="B664">
        <f t="shared" si="61"/>
        <v>1</v>
      </c>
      <c r="C664">
        <f t="shared" si="62"/>
        <v>0</v>
      </c>
      <c r="D664">
        <f t="shared" si="63"/>
        <v>0</v>
      </c>
      <c r="E664">
        <f t="shared" si="64"/>
        <v>0</v>
      </c>
      <c r="F664">
        <f t="shared" si="65"/>
        <v>0</v>
      </c>
      <c r="G664">
        <f t="shared" si="66"/>
        <v>0</v>
      </c>
    </row>
    <row r="665" spans="1:7" ht="13.2" x14ac:dyDescent="0.25">
      <c r="A665" s="6">
        <v>4</v>
      </c>
      <c r="B665">
        <f t="shared" si="61"/>
        <v>1</v>
      </c>
      <c r="C665">
        <f t="shared" si="62"/>
        <v>0</v>
      </c>
      <c r="D665">
        <f t="shared" si="63"/>
        <v>0</v>
      </c>
      <c r="E665">
        <f t="shared" si="64"/>
        <v>0</v>
      </c>
      <c r="F665">
        <f t="shared" si="65"/>
        <v>0</v>
      </c>
      <c r="G665">
        <f t="shared" si="66"/>
        <v>0</v>
      </c>
    </row>
    <row r="666" spans="1:7" ht="13.2" x14ac:dyDescent="0.25">
      <c r="A666" s="6">
        <v>6</v>
      </c>
      <c r="B666">
        <f t="shared" si="61"/>
        <v>1</v>
      </c>
      <c r="C666">
        <f t="shared" si="62"/>
        <v>0</v>
      </c>
      <c r="D666">
        <f t="shared" si="63"/>
        <v>0</v>
      </c>
      <c r="E666">
        <f t="shared" si="64"/>
        <v>0</v>
      </c>
      <c r="F666">
        <f t="shared" si="65"/>
        <v>0</v>
      </c>
      <c r="G666">
        <f t="shared" si="66"/>
        <v>0</v>
      </c>
    </row>
    <row r="667" spans="1:7" ht="13.2" x14ac:dyDescent="0.25">
      <c r="A667" s="6">
        <v>5</v>
      </c>
      <c r="B667">
        <f t="shared" si="61"/>
        <v>1</v>
      </c>
      <c r="C667">
        <f t="shared" si="62"/>
        <v>0</v>
      </c>
      <c r="D667">
        <f t="shared" si="63"/>
        <v>0</v>
      </c>
      <c r="E667">
        <f t="shared" si="64"/>
        <v>0</v>
      </c>
      <c r="F667">
        <f t="shared" si="65"/>
        <v>0</v>
      </c>
      <c r="G667">
        <f t="shared" si="66"/>
        <v>0</v>
      </c>
    </row>
    <row r="668" spans="1:7" ht="13.2" x14ac:dyDescent="0.25">
      <c r="A668" s="6">
        <v>3</v>
      </c>
      <c r="B668">
        <f t="shared" si="61"/>
        <v>1</v>
      </c>
      <c r="C668">
        <f t="shared" si="62"/>
        <v>0</v>
      </c>
      <c r="D668">
        <f t="shared" si="63"/>
        <v>0</v>
      </c>
      <c r="E668">
        <f t="shared" si="64"/>
        <v>0</v>
      </c>
      <c r="F668">
        <f t="shared" si="65"/>
        <v>0</v>
      </c>
      <c r="G668">
        <f t="shared" si="66"/>
        <v>0</v>
      </c>
    </row>
    <row r="669" spans="1:7" ht="13.2" x14ac:dyDescent="0.25">
      <c r="A669" s="6">
        <v>5</v>
      </c>
      <c r="B669">
        <f t="shared" si="61"/>
        <v>1</v>
      </c>
      <c r="C669">
        <f t="shared" si="62"/>
        <v>0</v>
      </c>
      <c r="D669">
        <f t="shared" si="63"/>
        <v>0</v>
      </c>
      <c r="E669">
        <f t="shared" si="64"/>
        <v>0</v>
      </c>
      <c r="F669">
        <f t="shared" si="65"/>
        <v>0</v>
      </c>
      <c r="G669">
        <f t="shared" si="66"/>
        <v>0</v>
      </c>
    </row>
    <row r="670" spans="1:7" ht="13.2" x14ac:dyDescent="0.25">
      <c r="A670" s="6">
        <v>2</v>
      </c>
      <c r="B670">
        <f t="shared" si="61"/>
        <v>1</v>
      </c>
      <c r="C670">
        <f t="shared" si="62"/>
        <v>0</v>
      </c>
      <c r="D670">
        <f t="shared" si="63"/>
        <v>0</v>
      </c>
      <c r="E670">
        <f t="shared" si="64"/>
        <v>0</v>
      </c>
      <c r="F670">
        <f t="shared" si="65"/>
        <v>0</v>
      </c>
      <c r="G670">
        <f t="shared" si="66"/>
        <v>0</v>
      </c>
    </row>
    <row r="671" spans="1:7" ht="13.2" x14ac:dyDescent="0.25">
      <c r="A671" s="6">
        <v>4</v>
      </c>
      <c r="B671">
        <f t="shared" si="61"/>
        <v>1</v>
      </c>
      <c r="C671">
        <f t="shared" si="62"/>
        <v>0</v>
      </c>
      <c r="D671">
        <f t="shared" si="63"/>
        <v>0</v>
      </c>
      <c r="E671">
        <f t="shared" si="64"/>
        <v>0</v>
      </c>
      <c r="F671">
        <f t="shared" si="65"/>
        <v>0</v>
      </c>
      <c r="G671">
        <f t="shared" si="66"/>
        <v>0</v>
      </c>
    </row>
    <row r="672" spans="1:7" ht="13.2" x14ac:dyDescent="0.25">
      <c r="A672" s="6">
        <v>3</v>
      </c>
      <c r="B672">
        <f t="shared" si="61"/>
        <v>1</v>
      </c>
      <c r="C672">
        <f t="shared" si="62"/>
        <v>0</v>
      </c>
      <c r="D672">
        <f t="shared" si="63"/>
        <v>0</v>
      </c>
      <c r="E672">
        <f t="shared" si="64"/>
        <v>0</v>
      </c>
      <c r="F672">
        <f t="shared" si="65"/>
        <v>0</v>
      </c>
      <c r="G672">
        <f t="shared" si="66"/>
        <v>0</v>
      </c>
    </row>
    <row r="673" spans="1:7" ht="13.2" x14ac:dyDescent="0.25">
      <c r="A673" s="6">
        <v>5</v>
      </c>
      <c r="B673">
        <f t="shared" si="61"/>
        <v>1</v>
      </c>
      <c r="C673">
        <f t="shared" si="62"/>
        <v>0</v>
      </c>
      <c r="D673">
        <f t="shared" si="63"/>
        <v>0</v>
      </c>
      <c r="E673">
        <f t="shared" si="64"/>
        <v>0</v>
      </c>
      <c r="F673">
        <f t="shared" si="65"/>
        <v>0</v>
      </c>
      <c r="G673">
        <f t="shared" si="66"/>
        <v>0</v>
      </c>
    </row>
    <row r="674" spans="1:7" ht="13.2" x14ac:dyDescent="0.25">
      <c r="A674" s="6">
        <v>5</v>
      </c>
      <c r="B674">
        <f t="shared" si="61"/>
        <v>1</v>
      </c>
      <c r="C674">
        <f t="shared" si="62"/>
        <v>0</v>
      </c>
      <c r="D674">
        <f t="shared" si="63"/>
        <v>0</v>
      </c>
      <c r="E674">
        <f t="shared" si="64"/>
        <v>0</v>
      </c>
      <c r="F674">
        <f t="shared" si="65"/>
        <v>0</v>
      </c>
      <c r="G674">
        <f t="shared" si="66"/>
        <v>0</v>
      </c>
    </row>
    <row r="675" spans="1:7" ht="13.2" x14ac:dyDescent="0.25">
      <c r="A675" s="6">
        <v>6</v>
      </c>
      <c r="B675">
        <f t="shared" si="61"/>
        <v>1</v>
      </c>
      <c r="C675">
        <f t="shared" si="62"/>
        <v>0</v>
      </c>
      <c r="D675">
        <f t="shared" si="63"/>
        <v>0</v>
      </c>
      <c r="E675">
        <f t="shared" si="64"/>
        <v>0</v>
      </c>
      <c r="F675">
        <f t="shared" si="65"/>
        <v>0</v>
      </c>
      <c r="G675">
        <f t="shared" si="66"/>
        <v>0</v>
      </c>
    </row>
    <row r="676" spans="1:7" ht="13.2" x14ac:dyDescent="0.25">
      <c r="A676" s="6">
        <v>3</v>
      </c>
      <c r="B676">
        <f t="shared" si="61"/>
        <v>1</v>
      </c>
      <c r="C676">
        <f t="shared" si="62"/>
        <v>0</v>
      </c>
      <c r="D676">
        <f t="shared" si="63"/>
        <v>0</v>
      </c>
      <c r="E676">
        <f t="shared" si="64"/>
        <v>0</v>
      </c>
      <c r="F676">
        <f t="shared" si="65"/>
        <v>0</v>
      </c>
      <c r="G676">
        <f t="shared" si="66"/>
        <v>0</v>
      </c>
    </row>
    <row r="677" spans="1:7" ht="13.2" x14ac:dyDescent="0.25">
      <c r="A677" s="6">
        <v>3</v>
      </c>
      <c r="B677">
        <f t="shared" si="61"/>
        <v>1</v>
      </c>
      <c r="C677">
        <f t="shared" si="62"/>
        <v>0</v>
      </c>
      <c r="D677">
        <f t="shared" si="63"/>
        <v>0</v>
      </c>
      <c r="E677">
        <f t="shared" si="64"/>
        <v>0</v>
      </c>
      <c r="F677">
        <f t="shared" si="65"/>
        <v>0</v>
      </c>
      <c r="G677">
        <f t="shared" si="66"/>
        <v>0</v>
      </c>
    </row>
    <row r="678" spans="1:7" ht="13.2" x14ac:dyDescent="0.25">
      <c r="A678" s="6">
        <v>4</v>
      </c>
      <c r="B678">
        <f t="shared" si="61"/>
        <v>1</v>
      </c>
      <c r="C678">
        <f t="shared" si="62"/>
        <v>0</v>
      </c>
      <c r="D678">
        <f t="shared" si="63"/>
        <v>0</v>
      </c>
      <c r="E678">
        <f t="shared" si="64"/>
        <v>0</v>
      </c>
      <c r="F678">
        <f t="shared" si="65"/>
        <v>0</v>
      </c>
      <c r="G678">
        <f t="shared" si="66"/>
        <v>0</v>
      </c>
    </row>
    <row r="679" spans="1:7" ht="13.2" x14ac:dyDescent="0.25">
      <c r="A679" s="6">
        <v>3</v>
      </c>
      <c r="B679">
        <f t="shared" si="61"/>
        <v>1</v>
      </c>
      <c r="C679">
        <f t="shared" si="62"/>
        <v>0</v>
      </c>
      <c r="D679">
        <f t="shared" si="63"/>
        <v>0</v>
      </c>
      <c r="E679">
        <f t="shared" si="64"/>
        <v>0</v>
      </c>
      <c r="F679">
        <f t="shared" si="65"/>
        <v>0</v>
      </c>
      <c r="G679">
        <f t="shared" si="66"/>
        <v>0</v>
      </c>
    </row>
    <row r="680" spans="1:7" ht="13.2" x14ac:dyDescent="0.25">
      <c r="A680" s="6">
        <v>3</v>
      </c>
      <c r="B680">
        <f t="shared" si="61"/>
        <v>1</v>
      </c>
      <c r="C680">
        <f t="shared" si="62"/>
        <v>0</v>
      </c>
      <c r="D680">
        <f t="shared" si="63"/>
        <v>0</v>
      </c>
      <c r="E680">
        <f t="shared" si="64"/>
        <v>0</v>
      </c>
      <c r="F680">
        <f t="shared" si="65"/>
        <v>0</v>
      </c>
      <c r="G680">
        <f t="shared" si="66"/>
        <v>0</v>
      </c>
    </row>
    <row r="681" spans="1:7" ht="13.2" x14ac:dyDescent="0.25">
      <c r="A681" s="6">
        <v>2</v>
      </c>
      <c r="B681">
        <f t="shared" si="61"/>
        <v>1</v>
      </c>
      <c r="C681">
        <f t="shared" si="62"/>
        <v>0</v>
      </c>
      <c r="D681">
        <f t="shared" si="63"/>
        <v>0</v>
      </c>
      <c r="E681">
        <f t="shared" si="64"/>
        <v>0</v>
      </c>
      <c r="F681">
        <f t="shared" si="65"/>
        <v>0</v>
      </c>
      <c r="G681">
        <f t="shared" si="66"/>
        <v>0</v>
      </c>
    </row>
    <row r="682" spans="1:7" ht="13.2" x14ac:dyDescent="0.25">
      <c r="A682" s="6">
        <v>2</v>
      </c>
      <c r="B682">
        <f t="shared" si="61"/>
        <v>1</v>
      </c>
      <c r="C682">
        <f t="shared" si="62"/>
        <v>0</v>
      </c>
      <c r="D682">
        <f t="shared" si="63"/>
        <v>0</v>
      </c>
      <c r="E682">
        <f t="shared" si="64"/>
        <v>0</v>
      </c>
      <c r="F682">
        <f t="shared" si="65"/>
        <v>0</v>
      </c>
      <c r="G682">
        <f t="shared" si="66"/>
        <v>0</v>
      </c>
    </row>
    <row r="683" spans="1:7" ht="13.2" x14ac:dyDescent="0.25">
      <c r="A683" s="6">
        <v>4</v>
      </c>
      <c r="B683">
        <f t="shared" si="61"/>
        <v>1</v>
      </c>
      <c r="C683">
        <f t="shared" si="62"/>
        <v>0</v>
      </c>
      <c r="D683">
        <f t="shared" si="63"/>
        <v>0</v>
      </c>
      <c r="E683">
        <f t="shared" si="64"/>
        <v>0</v>
      </c>
      <c r="F683">
        <f t="shared" si="65"/>
        <v>0</v>
      </c>
      <c r="G683">
        <f t="shared" si="66"/>
        <v>0</v>
      </c>
    </row>
    <row r="684" spans="1:7" ht="13.2" x14ac:dyDescent="0.25">
      <c r="A684" s="6">
        <v>3</v>
      </c>
      <c r="B684">
        <f t="shared" si="61"/>
        <v>1</v>
      </c>
      <c r="C684">
        <f t="shared" si="62"/>
        <v>0</v>
      </c>
      <c r="D684">
        <f t="shared" si="63"/>
        <v>0</v>
      </c>
      <c r="E684">
        <f t="shared" si="64"/>
        <v>0</v>
      </c>
      <c r="F684">
        <f t="shared" si="65"/>
        <v>0</v>
      </c>
      <c r="G684">
        <f t="shared" si="66"/>
        <v>0</v>
      </c>
    </row>
    <row r="685" spans="1:7" ht="13.2" x14ac:dyDescent="0.25">
      <c r="A685" s="6">
        <v>4</v>
      </c>
      <c r="B685">
        <f t="shared" si="61"/>
        <v>1</v>
      </c>
      <c r="C685">
        <f t="shared" si="62"/>
        <v>0</v>
      </c>
      <c r="D685">
        <f t="shared" si="63"/>
        <v>0</v>
      </c>
      <c r="E685">
        <f t="shared" si="64"/>
        <v>0</v>
      </c>
      <c r="F685">
        <f t="shared" si="65"/>
        <v>0</v>
      </c>
      <c r="G685">
        <f t="shared" si="66"/>
        <v>0</v>
      </c>
    </row>
    <row r="686" spans="1:7" ht="13.2" x14ac:dyDescent="0.25">
      <c r="A686" s="6">
        <v>3</v>
      </c>
      <c r="B686">
        <f t="shared" si="61"/>
        <v>1</v>
      </c>
      <c r="C686">
        <f t="shared" si="62"/>
        <v>0</v>
      </c>
      <c r="D686">
        <f t="shared" si="63"/>
        <v>0</v>
      </c>
      <c r="E686">
        <f t="shared" si="64"/>
        <v>0</v>
      </c>
      <c r="F686">
        <f t="shared" si="65"/>
        <v>0</v>
      </c>
      <c r="G686">
        <f t="shared" si="66"/>
        <v>0</v>
      </c>
    </row>
    <row r="687" spans="1:7" ht="13.2" x14ac:dyDescent="0.25">
      <c r="A687" s="6">
        <v>3</v>
      </c>
      <c r="B687">
        <f t="shared" si="61"/>
        <v>1</v>
      </c>
      <c r="C687">
        <f t="shared" si="62"/>
        <v>0</v>
      </c>
      <c r="D687">
        <f t="shared" si="63"/>
        <v>0</v>
      </c>
      <c r="E687">
        <f t="shared" si="64"/>
        <v>0</v>
      </c>
      <c r="F687">
        <f t="shared" si="65"/>
        <v>0</v>
      </c>
      <c r="G687">
        <f t="shared" si="66"/>
        <v>0</v>
      </c>
    </row>
    <row r="688" spans="1:7" ht="13.2" x14ac:dyDescent="0.25">
      <c r="A688" s="6">
        <v>3</v>
      </c>
      <c r="B688">
        <f t="shared" si="61"/>
        <v>1</v>
      </c>
      <c r="C688">
        <f t="shared" si="62"/>
        <v>0</v>
      </c>
      <c r="D688">
        <f t="shared" si="63"/>
        <v>0</v>
      </c>
      <c r="E688">
        <f t="shared" si="64"/>
        <v>0</v>
      </c>
      <c r="F688">
        <f t="shared" si="65"/>
        <v>0</v>
      </c>
      <c r="G688">
        <f t="shared" si="66"/>
        <v>0</v>
      </c>
    </row>
    <row r="689" spans="1:7" ht="13.2" x14ac:dyDescent="0.25">
      <c r="A689" s="6">
        <v>3</v>
      </c>
      <c r="B689">
        <f t="shared" si="61"/>
        <v>1</v>
      </c>
      <c r="C689">
        <f t="shared" si="62"/>
        <v>0</v>
      </c>
      <c r="D689">
        <f t="shared" si="63"/>
        <v>0</v>
      </c>
      <c r="E689">
        <f t="shared" si="64"/>
        <v>0</v>
      </c>
      <c r="F689">
        <f t="shared" si="65"/>
        <v>0</v>
      </c>
      <c r="G689">
        <f t="shared" si="66"/>
        <v>0</v>
      </c>
    </row>
    <row r="690" spans="1:7" ht="13.2" x14ac:dyDescent="0.25">
      <c r="A690" s="6">
        <v>2</v>
      </c>
      <c r="B690">
        <f t="shared" si="61"/>
        <v>1</v>
      </c>
      <c r="C690">
        <f t="shared" si="62"/>
        <v>0</v>
      </c>
      <c r="D690">
        <f t="shared" si="63"/>
        <v>0</v>
      </c>
      <c r="E690">
        <f t="shared" si="64"/>
        <v>0</v>
      </c>
      <c r="F690">
        <f t="shared" si="65"/>
        <v>0</v>
      </c>
      <c r="G690">
        <f t="shared" si="66"/>
        <v>0</v>
      </c>
    </row>
    <row r="691" spans="1:7" ht="13.2" x14ac:dyDescent="0.25">
      <c r="A691" s="6">
        <v>2</v>
      </c>
      <c r="B691">
        <f t="shared" si="61"/>
        <v>1</v>
      </c>
      <c r="C691">
        <f t="shared" si="62"/>
        <v>0</v>
      </c>
      <c r="D691">
        <f t="shared" si="63"/>
        <v>0</v>
      </c>
      <c r="E691">
        <f t="shared" si="64"/>
        <v>0</v>
      </c>
      <c r="F691">
        <f t="shared" si="65"/>
        <v>0</v>
      </c>
      <c r="G691">
        <f t="shared" si="66"/>
        <v>0</v>
      </c>
    </row>
    <row r="692" spans="1:7" ht="13.2" x14ac:dyDescent="0.25">
      <c r="A692" s="6">
        <v>4</v>
      </c>
      <c r="B692">
        <f t="shared" si="61"/>
        <v>1</v>
      </c>
      <c r="C692">
        <f t="shared" si="62"/>
        <v>0</v>
      </c>
      <c r="D692">
        <f t="shared" si="63"/>
        <v>0</v>
      </c>
      <c r="E692">
        <f t="shared" si="64"/>
        <v>0</v>
      </c>
      <c r="F692">
        <f t="shared" si="65"/>
        <v>0</v>
      </c>
      <c r="G692">
        <f t="shared" si="66"/>
        <v>0</v>
      </c>
    </row>
    <row r="693" spans="1:7" ht="13.2" x14ac:dyDescent="0.25">
      <c r="A693" s="6">
        <v>3</v>
      </c>
      <c r="B693">
        <f t="shared" si="61"/>
        <v>1</v>
      </c>
      <c r="C693">
        <f t="shared" si="62"/>
        <v>0</v>
      </c>
      <c r="D693">
        <f t="shared" si="63"/>
        <v>0</v>
      </c>
      <c r="E693">
        <f t="shared" si="64"/>
        <v>0</v>
      </c>
      <c r="F693">
        <f t="shared" si="65"/>
        <v>0</v>
      </c>
      <c r="G693">
        <f t="shared" si="66"/>
        <v>0</v>
      </c>
    </row>
    <row r="694" spans="1:7" ht="13.2" x14ac:dyDescent="0.25">
      <c r="A694" s="6">
        <v>4</v>
      </c>
      <c r="B694">
        <f t="shared" si="61"/>
        <v>1</v>
      </c>
      <c r="C694">
        <f t="shared" si="62"/>
        <v>0</v>
      </c>
      <c r="D694">
        <f t="shared" si="63"/>
        <v>0</v>
      </c>
      <c r="E694">
        <f t="shared" si="64"/>
        <v>0</v>
      </c>
      <c r="F694">
        <f t="shared" si="65"/>
        <v>0</v>
      </c>
      <c r="G694">
        <f t="shared" si="66"/>
        <v>0</v>
      </c>
    </row>
    <row r="695" spans="1:7" ht="13.2" x14ac:dyDescent="0.25">
      <c r="A695" s="6">
        <v>2</v>
      </c>
      <c r="B695">
        <f t="shared" si="61"/>
        <v>1</v>
      </c>
      <c r="C695">
        <f t="shared" si="62"/>
        <v>0</v>
      </c>
      <c r="D695">
        <f t="shared" si="63"/>
        <v>0</v>
      </c>
      <c r="E695">
        <f t="shared" si="64"/>
        <v>0</v>
      </c>
      <c r="F695">
        <f t="shared" si="65"/>
        <v>0</v>
      </c>
      <c r="G695">
        <f t="shared" si="66"/>
        <v>0</v>
      </c>
    </row>
    <row r="696" spans="1:7" ht="13.2" x14ac:dyDescent="0.25">
      <c r="A696" s="6">
        <v>3</v>
      </c>
      <c r="B696">
        <f t="shared" si="61"/>
        <v>1</v>
      </c>
      <c r="C696">
        <f t="shared" si="62"/>
        <v>0</v>
      </c>
      <c r="D696">
        <f t="shared" si="63"/>
        <v>0</v>
      </c>
      <c r="E696">
        <f t="shared" si="64"/>
        <v>0</v>
      </c>
      <c r="F696">
        <f t="shared" si="65"/>
        <v>0</v>
      </c>
      <c r="G696">
        <f t="shared" si="66"/>
        <v>0</v>
      </c>
    </row>
    <row r="697" spans="1:7" ht="13.2" x14ac:dyDescent="0.25">
      <c r="A697" s="6">
        <v>4</v>
      </c>
      <c r="B697">
        <f t="shared" si="61"/>
        <v>1</v>
      </c>
      <c r="C697">
        <f t="shared" si="62"/>
        <v>0</v>
      </c>
      <c r="D697">
        <f t="shared" si="63"/>
        <v>0</v>
      </c>
      <c r="E697">
        <f t="shared" si="64"/>
        <v>0</v>
      </c>
      <c r="F697">
        <f t="shared" si="65"/>
        <v>0</v>
      </c>
      <c r="G697">
        <f t="shared" si="66"/>
        <v>0</v>
      </c>
    </row>
    <row r="698" spans="1:7" ht="13.2" x14ac:dyDescent="0.25">
      <c r="A698" s="6">
        <v>3</v>
      </c>
      <c r="B698">
        <f t="shared" si="61"/>
        <v>1</v>
      </c>
      <c r="C698">
        <f t="shared" si="62"/>
        <v>0</v>
      </c>
      <c r="D698">
        <f t="shared" si="63"/>
        <v>0</v>
      </c>
      <c r="E698">
        <f t="shared" si="64"/>
        <v>0</v>
      </c>
      <c r="F698">
        <f t="shared" si="65"/>
        <v>0</v>
      </c>
      <c r="G698">
        <f t="shared" si="66"/>
        <v>0</v>
      </c>
    </row>
    <row r="699" spans="1:7" ht="13.2" x14ac:dyDescent="0.25">
      <c r="A699" s="6">
        <v>2</v>
      </c>
      <c r="B699">
        <f t="shared" si="61"/>
        <v>1</v>
      </c>
      <c r="C699">
        <f t="shared" si="62"/>
        <v>0</v>
      </c>
      <c r="D699">
        <f t="shared" si="63"/>
        <v>0</v>
      </c>
      <c r="E699">
        <f t="shared" si="64"/>
        <v>0</v>
      </c>
      <c r="F699">
        <f t="shared" si="65"/>
        <v>0</v>
      </c>
      <c r="G699">
        <f t="shared" si="66"/>
        <v>0</v>
      </c>
    </row>
    <row r="700" spans="1:7" ht="13.2" x14ac:dyDescent="0.25">
      <c r="A700" s="6">
        <v>5</v>
      </c>
      <c r="B700">
        <f t="shared" si="61"/>
        <v>1</v>
      </c>
      <c r="C700">
        <f t="shared" si="62"/>
        <v>0</v>
      </c>
      <c r="D700">
        <f t="shared" si="63"/>
        <v>0</v>
      </c>
      <c r="E700">
        <f t="shared" si="64"/>
        <v>0</v>
      </c>
      <c r="F700">
        <f t="shared" si="65"/>
        <v>0</v>
      </c>
      <c r="G700">
        <f t="shared" si="66"/>
        <v>0</v>
      </c>
    </row>
    <row r="701" spans="1:7" ht="13.2" x14ac:dyDescent="0.25">
      <c r="A701" s="6">
        <v>4</v>
      </c>
      <c r="B701">
        <f t="shared" si="61"/>
        <v>1</v>
      </c>
      <c r="C701">
        <f t="shared" si="62"/>
        <v>0</v>
      </c>
      <c r="D701">
        <f t="shared" si="63"/>
        <v>0</v>
      </c>
      <c r="E701">
        <f t="shared" si="64"/>
        <v>0</v>
      </c>
      <c r="F701">
        <f t="shared" si="65"/>
        <v>0</v>
      </c>
      <c r="G701">
        <f t="shared" si="66"/>
        <v>0</v>
      </c>
    </row>
    <row r="702" spans="1:7" ht="13.2" x14ac:dyDescent="0.25">
      <c r="A702" s="6">
        <v>3</v>
      </c>
      <c r="B702">
        <f t="shared" si="61"/>
        <v>1</v>
      </c>
      <c r="C702">
        <f t="shared" si="62"/>
        <v>0</v>
      </c>
      <c r="D702">
        <f t="shared" si="63"/>
        <v>0</v>
      </c>
      <c r="E702">
        <f t="shared" si="64"/>
        <v>0</v>
      </c>
      <c r="F702">
        <f t="shared" si="65"/>
        <v>0</v>
      </c>
      <c r="G702">
        <f t="shared" si="66"/>
        <v>0</v>
      </c>
    </row>
    <row r="703" spans="1:7" ht="13.2" x14ac:dyDescent="0.25">
      <c r="A703" s="6">
        <v>3</v>
      </c>
      <c r="B703">
        <f t="shared" si="61"/>
        <v>1</v>
      </c>
      <c r="C703">
        <f t="shared" si="62"/>
        <v>0</v>
      </c>
      <c r="D703">
        <f t="shared" si="63"/>
        <v>0</v>
      </c>
      <c r="E703">
        <f t="shared" si="64"/>
        <v>0</v>
      </c>
      <c r="F703">
        <f t="shared" si="65"/>
        <v>0</v>
      </c>
      <c r="G703">
        <f t="shared" si="66"/>
        <v>0</v>
      </c>
    </row>
    <row r="704" spans="1:7" ht="13.2" x14ac:dyDescent="0.25">
      <c r="A704" s="6">
        <v>2</v>
      </c>
      <c r="B704">
        <f t="shared" si="61"/>
        <v>1</v>
      </c>
      <c r="C704">
        <f t="shared" si="62"/>
        <v>0</v>
      </c>
      <c r="D704">
        <f t="shared" si="63"/>
        <v>0</v>
      </c>
      <c r="E704">
        <f t="shared" si="64"/>
        <v>0</v>
      </c>
      <c r="F704">
        <f t="shared" si="65"/>
        <v>0</v>
      </c>
      <c r="G704">
        <f t="shared" si="66"/>
        <v>0</v>
      </c>
    </row>
    <row r="705" spans="1:7" ht="13.2" x14ac:dyDescent="0.25">
      <c r="A705" s="6">
        <v>3</v>
      </c>
      <c r="B705">
        <f t="shared" si="61"/>
        <v>1</v>
      </c>
      <c r="C705">
        <f t="shared" si="62"/>
        <v>0</v>
      </c>
      <c r="D705">
        <f t="shared" si="63"/>
        <v>0</v>
      </c>
      <c r="E705">
        <f t="shared" si="64"/>
        <v>0</v>
      </c>
      <c r="F705">
        <f t="shared" si="65"/>
        <v>0</v>
      </c>
      <c r="G705">
        <f t="shared" si="66"/>
        <v>0</v>
      </c>
    </row>
    <row r="706" spans="1:7" ht="13.2" x14ac:dyDescent="0.25">
      <c r="A706" s="6">
        <v>4</v>
      </c>
      <c r="B706">
        <f t="shared" si="61"/>
        <v>1</v>
      </c>
      <c r="C706">
        <f t="shared" si="62"/>
        <v>0</v>
      </c>
      <c r="D706">
        <f t="shared" si="63"/>
        <v>0</v>
      </c>
      <c r="E706">
        <f t="shared" si="64"/>
        <v>0</v>
      </c>
      <c r="F706">
        <f t="shared" si="65"/>
        <v>0</v>
      </c>
      <c r="G706">
        <f t="shared" si="66"/>
        <v>0</v>
      </c>
    </row>
    <row r="707" spans="1:7" ht="13.2" x14ac:dyDescent="0.25">
      <c r="A707" s="6">
        <v>3</v>
      </c>
      <c r="B707">
        <f t="shared" ref="B707:B770" si="67">IF(AND($A707&gt;0,$A707&lt;10),1,0)</f>
        <v>1</v>
      </c>
      <c r="C707">
        <f t="shared" ref="C707:C770" si="68">IF(AND($A707&gt;10,$A707&lt;100),1,0)</f>
        <v>0</v>
      </c>
      <c r="D707">
        <f t="shared" ref="D707:D770" si="69">IF(AND($A707&gt;100,$A707&lt;1000),1,0)</f>
        <v>0</v>
      </c>
      <c r="E707">
        <f t="shared" ref="E707:E770" si="70">IF(AND($A707&gt;1000,$A707&lt;10000),1,0)</f>
        <v>0</v>
      </c>
      <c r="F707">
        <f t="shared" ref="F707:F770" si="71">IF(AND($A707&gt;10000,$A707&lt;100000),1,0)</f>
        <v>0</v>
      </c>
      <c r="G707">
        <f t="shared" ref="G707:G770" si="72">IF($A707&gt;100000,1,0)</f>
        <v>0</v>
      </c>
    </row>
    <row r="708" spans="1:7" ht="13.2" x14ac:dyDescent="0.25">
      <c r="A708" s="6">
        <v>2</v>
      </c>
      <c r="B708">
        <f t="shared" si="67"/>
        <v>1</v>
      </c>
      <c r="C708">
        <f t="shared" si="68"/>
        <v>0</v>
      </c>
      <c r="D708">
        <f t="shared" si="69"/>
        <v>0</v>
      </c>
      <c r="E708">
        <f t="shared" si="70"/>
        <v>0</v>
      </c>
      <c r="F708">
        <f t="shared" si="71"/>
        <v>0</v>
      </c>
      <c r="G708">
        <f t="shared" si="72"/>
        <v>0</v>
      </c>
    </row>
    <row r="709" spans="1:7" ht="13.2" x14ac:dyDescent="0.25">
      <c r="A709" s="6">
        <v>2</v>
      </c>
      <c r="B709">
        <f t="shared" si="67"/>
        <v>1</v>
      </c>
      <c r="C709">
        <f t="shared" si="68"/>
        <v>0</v>
      </c>
      <c r="D709">
        <f t="shared" si="69"/>
        <v>0</v>
      </c>
      <c r="E709">
        <f t="shared" si="70"/>
        <v>0</v>
      </c>
      <c r="F709">
        <f t="shared" si="71"/>
        <v>0</v>
      </c>
      <c r="G709">
        <f t="shared" si="72"/>
        <v>0</v>
      </c>
    </row>
    <row r="710" spans="1:7" ht="13.2" x14ac:dyDescent="0.25">
      <c r="A710" s="6">
        <v>3</v>
      </c>
      <c r="B710">
        <f t="shared" si="67"/>
        <v>1</v>
      </c>
      <c r="C710">
        <f t="shared" si="68"/>
        <v>0</v>
      </c>
      <c r="D710">
        <f t="shared" si="69"/>
        <v>0</v>
      </c>
      <c r="E710">
        <f t="shared" si="70"/>
        <v>0</v>
      </c>
      <c r="F710">
        <f t="shared" si="71"/>
        <v>0</v>
      </c>
      <c r="G710">
        <f t="shared" si="72"/>
        <v>0</v>
      </c>
    </row>
    <row r="711" spans="1:7" ht="13.2" x14ac:dyDescent="0.25">
      <c r="A711" s="6">
        <v>4</v>
      </c>
      <c r="B711">
        <f t="shared" si="67"/>
        <v>1</v>
      </c>
      <c r="C711">
        <f t="shared" si="68"/>
        <v>0</v>
      </c>
      <c r="D711">
        <f t="shared" si="69"/>
        <v>0</v>
      </c>
      <c r="E711">
        <f t="shared" si="70"/>
        <v>0</v>
      </c>
      <c r="F711">
        <f t="shared" si="71"/>
        <v>0</v>
      </c>
      <c r="G711">
        <f t="shared" si="72"/>
        <v>0</v>
      </c>
    </row>
    <row r="712" spans="1:7" ht="13.2" x14ac:dyDescent="0.25">
      <c r="A712" s="6">
        <v>3</v>
      </c>
      <c r="B712">
        <f t="shared" si="67"/>
        <v>1</v>
      </c>
      <c r="C712">
        <f t="shared" si="68"/>
        <v>0</v>
      </c>
      <c r="D712">
        <f t="shared" si="69"/>
        <v>0</v>
      </c>
      <c r="E712">
        <f t="shared" si="70"/>
        <v>0</v>
      </c>
      <c r="F712">
        <f t="shared" si="71"/>
        <v>0</v>
      </c>
      <c r="G712">
        <f t="shared" si="72"/>
        <v>0</v>
      </c>
    </row>
    <row r="713" spans="1:7" ht="13.2" x14ac:dyDescent="0.25">
      <c r="A713" s="6">
        <v>3</v>
      </c>
      <c r="B713">
        <f t="shared" si="67"/>
        <v>1</v>
      </c>
      <c r="C713">
        <f t="shared" si="68"/>
        <v>0</v>
      </c>
      <c r="D713">
        <f t="shared" si="69"/>
        <v>0</v>
      </c>
      <c r="E713">
        <f t="shared" si="70"/>
        <v>0</v>
      </c>
      <c r="F713">
        <f t="shared" si="71"/>
        <v>0</v>
      </c>
      <c r="G713">
        <f t="shared" si="72"/>
        <v>0</v>
      </c>
    </row>
    <row r="714" spans="1:7" ht="13.2" x14ac:dyDescent="0.25">
      <c r="A714" s="6">
        <v>3</v>
      </c>
      <c r="B714">
        <f t="shared" si="67"/>
        <v>1</v>
      </c>
      <c r="C714">
        <f t="shared" si="68"/>
        <v>0</v>
      </c>
      <c r="D714">
        <f t="shared" si="69"/>
        <v>0</v>
      </c>
      <c r="E714">
        <f t="shared" si="70"/>
        <v>0</v>
      </c>
      <c r="F714">
        <f t="shared" si="71"/>
        <v>0</v>
      </c>
      <c r="G714">
        <f t="shared" si="72"/>
        <v>0</v>
      </c>
    </row>
    <row r="715" spans="1:7" ht="13.2" x14ac:dyDescent="0.25">
      <c r="A715" s="6">
        <v>3</v>
      </c>
      <c r="B715">
        <f t="shared" si="67"/>
        <v>1</v>
      </c>
      <c r="C715">
        <f t="shared" si="68"/>
        <v>0</v>
      </c>
      <c r="D715">
        <f t="shared" si="69"/>
        <v>0</v>
      </c>
      <c r="E715">
        <f t="shared" si="70"/>
        <v>0</v>
      </c>
      <c r="F715">
        <f t="shared" si="71"/>
        <v>0</v>
      </c>
      <c r="G715">
        <f t="shared" si="72"/>
        <v>0</v>
      </c>
    </row>
    <row r="716" spans="1:7" ht="13.2" x14ac:dyDescent="0.25">
      <c r="A716" s="6">
        <v>7</v>
      </c>
      <c r="B716">
        <f t="shared" si="67"/>
        <v>1</v>
      </c>
      <c r="C716">
        <f t="shared" si="68"/>
        <v>0</v>
      </c>
      <c r="D716">
        <f t="shared" si="69"/>
        <v>0</v>
      </c>
      <c r="E716">
        <f t="shared" si="70"/>
        <v>0</v>
      </c>
      <c r="F716">
        <f t="shared" si="71"/>
        <v>0</v>
      </c>
      <c r="G716">
        <f t="shared" si="72"/>
        <v>0</v>
      </c>
    </row>
    <row r="717" spans="1:7" ht="13.2" x14ac:dyDescent="0.25">
      <c r="A717" s="6">
        <v>2</v>
      </c>
      <c r="B717">
        <f t="shared" si="67"/>
        <v>1</v>
      </c>
      <c r="C717">
        <f t="shared" si="68"/>
        <v>0</v>
      </c>
      <c r="D717">
        <f t="shared" si="69"/>
        <v>0</v>
      </c>
      <c r="E717">
        <f t="shared" si="70"/>
        <v>0</v>
      </c>
      <c r="F717">
        <f t="shared" si="71"/>
        <v>0</v>
      </c>
      <c r="G717">
        <f t="shared" si="72"/>
        <v>0</v>
      </c>
    </row>
    <row r="718" spans="1:7" ht="13.2" x14ac:dyDescent="0.25">
      <c r="A718" s="6">
        <v>2</v>
      </c>
      <c r="B718">
        <f t="shared" si="67"/>
        <v>1</v>
      </c>
      <c r="C718">
        <f t="shared" si="68"/>
        <v>0</v>
      </c>
      <c r="D718">
        <f t="shared" si="69"/>
        <v>0</v>
      </c>
      <c r="E718">
        <f t="shared" si="70"/>
        <v>0</v>
      </c>
      <c r="F718">
        <f t="shared" si="71"/>
        <v>0</v>
      </c>
      <c r="G718">
        <f t="shared" si="72"/>
        <v>0</v>
      </c>
    </row>
    <row r="719" spans="1:7" ht="13.2" x14ac:dyDescent="0.25">
      <c r="A719" s="6">
        <v>4</v>
      </c>
      <c r="B719">
        <f t="shared" si="67"/>
        <v>1</v>
      </c>
      <c r="C719">
        <f t="shared" si="68"/>
        <v>0</v>
      </c>
      <c r="D719">
        <f t="shared" si="69"/>
        <v>0</v>
      </c>
      <c r="E719">
        <f t="shared" si="70"/>
        <v>0</v>
      </c>
      <c r="F719">
        <f t="shared" si="71"/>
        <v>0</v>
      </c>
      <c r="G719">
        <f t="shared" si="72"/>
        <v>0</v>
      </c>
    </row>
    <row r="720" spans="1:7" ht="13.2" x14ac:dyDescent="0.25">
      <c r="A720" s="6">
        <v>3</v>
      </c>
      <c r="B720">
        <f t="shared" si="67"/>
        <v>1</v>
      </c>
      <c r="C720">
        <f t="shared" si="68"/>
        <v>0</v>
      </c>
      <c r="D720">
        <f t="shared" si="69"/>
        <v>0</v>
      </c>
      <c r="E720">
        <f t="shared" si="70"/>
        <v>0</v>
      </c>
      <c r="F720">
        <f t="shared" si="71"/>
        <v>0</v>
      </c>
      <c r="G720">
        <f t="shared" si="72"/>
        <v>0</v>
      </c>
    </row>
    <row r="721" spans="1:7" ht="13.2" x14ac:dyDescent="0.25">
      <c r="A721" s="6">
        <v>3</v>
      </c>
      <c r="B721">
        <f t="shared" si="67"/>
        <v>1</v>
      </c>
      <c r="C721">
        <f t="shared" si="68"/>
        <v>0</v>
      </c>
      <c r="D721">
        <f t="shared" si="69"/>
        <v>0</v>
      </c>
      <c r="E721">
        <f t="shared" si="70"/>
        <v>0</v>
      </c>
      <c r="F721">
        <f t="shared" si="71"/>
        <v>0</v>
      </c>
      <c r="G721">
        <f t="shared" si="72"/>
        <v>0</v>
      </c>
    </row>
    <row r="722" spans="1:7" ht="13.2" x14ac:dyDescent="0.25">
      <c r="A722" s="6">
        <v>2</v>
      </c>
      <c r="B722">
        <f t="shared" si="67"/>
        <v>1</v>
      </c>
      <c r="C722">
        <f t="shared" si="68"/>
        <v>0</v>
      </c>
      <c r="D722">
        <f t="shared" si="69"/>
        <v>0</v>
      </c>
      <c r="E722">
        <f t="shared" si="70"/>
        <v>0</v>
      </c>
      <c r="F722">
        <f t="shared" si="71"/>
        <v>0</v>
      </c>
      <c r="G722">
        <f t="shared" si="72"/>
        <v>0</v>
      </c>
    </row>
    <row r="723" spans="1:7" ht="13.2" x14ac:dyDescent="0.25">
      <c r="A723" s="6">
        <v>5</v>
      </c>
      <c r="B723">
        <f t="shared" si="67"/>
        <v>1</v>
      </c>
      <c r="C723">
        <f t="shared" si="68"/>
        <v>0</v>
      </c>
      <c r="D723">
        <f t="shared" si="69"/>
        <v>0</v>
      </c>
      <c r="E723">
        <f t="shared" si="70"/>
        <v>0</v>
      </c>
      <c r="F723">
        <f t="shared" si="71"/>
        <v>0</v>
      </c>
      <c r="G723">
        <f t="shared" si="72"/>
        <v>0</v>
      </c>
    </row>
    <row r="724" spans="1:7" ht="13.2" x14ac:dyDescent="0.25">
      <c r="A724" s="6">
        <v>2</v>
      </c>
      <c r="B724">
        <f t="shared" si="67"/>
        <v>1</v>
      </c>
      <c r="C724">
        <f t="shared" si="68"/>
        <v>0</v>
      </c>
      <c r="D724">
        <f t="shared" si="69"/>
        <v>0</v>
      </c>
      <c r="E724">
        <f t="shared" si="70"/>
        <v>0</v>
      </c>
      <c r="F724">
        <f t="shared" si="71"/>
        <v>0</v>
      </c>
      <c r="G724">
        <f t="shared" si="72"/>
        <v>0</v>
      </c>
    </row>
    <row r="725" spans="1:7" ht="13.2" x14ac:dyDescent="0.25">
      <c r="A725" s="6">
        <v>4</v>
      </c>
      <c r="B725">
        <f t="shared" si="67"/>
        <v>1</v>
      </c>
      <c r="C725">
        <f t="shared" si="68"/>
        <v>0</v>
      </c>
      <c r="D725">
        <f t="shared" si="69"/>
        <v>0</v>
      </c>
      <c r="E725">
        <f t="shared" si="70"/>
        <v>0</v>
      </c>
      <c r="F725">
        <f t="shared" si="71"/>
        <v>0</v>
      </c>
      <c r="G725">
        <f t="shared" si="72"/>
        <v>0</v>
      </c>
    </row>
    <row r="726" spans="1:7" ht="13.2" x14ac:dyDescent="0.25">
      <c r="A726" s="6">
        <v>2</v>
      </c>
      <c r="B726">
        <f t="shared" si="67"/>
        <v>1</v>
      </c>
      <c r="C726">
        <f t="shared" si="68"/>
        <v>0</v>
      </c>
      <c r="D726">
        <f t="shared" si="69"/>
        <v>0</v>
      </c>
      <c r="E726">
        <f t="shared" si="70"/>
        <v>0</v>
      </c>
      <c r="F726">
        <f t="shared" si="71"/>
        <v>0</v>
      </c>
      <c r="G726">
        <f t="shared" si="72"/>
        <v>0</v>
      </c>
    </row>
    <row r="727" spans="1:7" ht="13.2" x14ac:dyDescent="0.25">
      <c r="A727" s="6">
        <v>2</v>
      </c>
      <c r="B727">
        <f t="shared" si="67"/>
        <v>1</v>
      </c>
      <c r="C727">
        <f t="shared" si="68"/>
        <v>0</v>
      </c>
      <c r="D727">
        <f t="shared" si="69"/>
        <v>0</v>
      </c>
      <c r="E727">
        <f t="shared" si="70"/>
        <v>0</v>
      </c>
      <c r="F727">
        <f t="shared" si="71"/>
        <v>0</v>
      </c>
      <c r="G727">
        <f t="shared" si="72"/>
        <v>0</v>
      </c>
    </row>
    <row r="728" spans="1:7" ht="13.2" x14ac:dyDescent="0.25">
      <c r="A728" s="6">
        <v>4</v>
      </c>
      <c r="B728">
        <f t="shared" si="67"/>
        <v>1</v>
      </c>
      <c r="C728">
        <f t="shared" si="68"/>
        <v>0</v>
      </c>
      <c r="D728">
        <f t="shared" si="69"/>
        <v>0</v>
      </c>
      <c r="E728">
        <f t="shared" si="70"/>
        <v>0</v>
      </c>
      <c r="F728">
        <f t="shared" si="71"/>
        <v>0</v>
      </c>
      <c r="G728">
        <f t="shared" si="72"/>
        <v>0</v>
      </c>
    </row>
    <row r="729" spans="1:7" ht="13.2" x14ac:dyDescent="0.25">
      <c r="A729" s="6">
        <v>2</v>
      </c>
      <c r="B729">
        <f t="shared" si="67"/>
        <v>1</v>
      </c>
      <c r="C729">
        <f t="shared" si="68"/>
        <v>0</v>
      </c>
      <c r="D729">
        <f t="shared" si="69"/>
        <v>0</v>
      </c>
      <c r="E729">
        <f t="shared" si="70"/>
        <v>0</v>
      </c>
      <c r="F729">
        <f t="shared" si="71"/>
        <v>0</v>
      </c>
      <c r="G729">
        <f t="shared" si="72"/>
        <v>0</v>
      </c>
    </row>
    <row r="730" spans="1:7" ht="13.2" x14ac:dyDescent="0.25">
      <c r="A730" s="6">
        <v>6</v>
      </c>
      <c r="B730">
        <f t="shared" si="67"/>
        <v>1</v>
      </c>
      <c r="C730">
        <f t="shared" si="68"/>
        <v>0</v>
      </c>
      <c r="D730">
        <f t="shared" si="69"/>
        <v>0</v>
      </c>
      <c r="E730">
        <f t="shared" si="70"/>
        <v>0</v>
      </c>
      <c r="F730">
        <f t="shared" si="71"/>
        <v>0</v>
      </c>
      <c r="G730">
        <f t="shared" si="72"/>
        <v>0</v>
      </c>
    </row>
    <row r="731" spans="1:7" ht="13.2" x14ac:dyDescent="0.25">
      <c r="A731" s="6">
        <v>2</v>
      </c>
      <c r="B731">
        <f t="shared" si="67"/>
        <v>1</v>
      </c>
      <c r="C731">
        <f t="shared" si="68"/>
        <v>0</v>
      </c>
      <c r="D731">
        <f t="shared" si="69"/>
        <v>0</v>
      </c>
      <c r="E731">
        <f t="shared" si="70"/>
        <v>0</v>
      </c>
      <c r="F731">
        <f t="shared" si="71"/>
        <v>0</v>
      </c>
      <c r="G731">
        <f t="shared" si="72"/>
        <v>0</v>
      </c>
    </row>
    <row r="732" spans="1:7" ht="13.2" x14ac:dyDescent="0.25">
      <c r="A732" s="6">
        <v>5</v>
      </c>
      <c r="B732">
        <f t="shared" si="67"/>
        <v>1</v>
      </c>
      <c r="C732">
        <f t="shared" si="68"/>
        <v>0</v>
      </c>
      <c r="D732">
        <f t="shared" si="69"/>
        <v>0</v>
      </c>
      <c r="E732">
        <f t="shared" si="70"/>
        <v>0</v>
      </c>
      <c r="F732">
        <f t="shared" si="71"/>
        <v>0</v>
      </c>
      <c r="G732">
        <f t="shared" si="72"/>
        <v>0</v>
      </c>
    </row>
    <row r="733" spans="1:7" ht="13.2" x14ac:dyDescent="0.25">
      <c r="A733" s="6">
        <v>2</v>
      </c>
      <c r="B733">
        <f t="shared" si="67"/>
        <v>1</v>
      </c>
      <c r="C733">
        <f t="shared" si="68"/>
        <v>0</v>
      </c>
      <c r="D733">
        <f t="shared" si="69"/>
        <v>0</v>
      </c>
      <c r="E733">
        <f t="shared" si="70"/>
        <v>0</v>
      </c>
      <c r="F733">
        <f t="shared" si="71"/>
        <v>0</v>
      </c>
      <c r="G733">
        <f t="shared" si="72"/>
        <v>0</v>
      </c>
    </row>
    <row r="734" spans="1:7" ht="13.2" x14ac:dyDescent="0.25">
      <c r="A734" s="6">
        <v>2</v>
      </c>
      <c r="B734">
        <f t="shared" si="67"/>
        <v>1</v>
      </c>
      <c r="C734">
        <f t="shared" si="68"/>
        <v>0</v>
      </c>
      <c r="D734">
        <f t="shared" si="69"/>
        <v>0</v>
      </c>
      <c r="E734">
        <f t="shared" si="70"/>
        <v>0</v>
      </c>
      <c r="F734">
        <f t="shared" si="71"/>
        <v>0</v>
      </c>
      <c r="G734">
        <f t="shared" si="72"/>
        <v>0</v>
      </c>
    </row>
    <row r="735" spans="1:7" ht="13.2" x14ac:dyDescent="0.25">
      <c r="A735" s="6">
        <v>3</v>
      </c>
      <c r="B735">
        <f t="shared" si="67"/>
        <v>1</v>
      </c>
      <c r="C735">
        <f t="shared" si="68"/>
        <v>0</v>
      </c>
      <c r="D735">
        <f t="shared" si="69"/>
        <v>0</v>
      </c>
      <c r="E735">
        <f t="shared" si="70"/>
        <v>0</v>
      </c>
      <c r="F735">
        <f t="shared" si="71"/>
        <v>0</v>
      </c>
      <c r="G735">
        <f t="shared" si="72"/>
        <v>0</v>
      </c>
    </row>
    <row r="736" spans="1:7" ht="13.2" x14ac:dyDescent="0.25">
      <c r="A736" s="6">
        <v>2</v>
      </c>
      <c r="B736">
        <f t="shared" si="67"/>
        <v>1</v>
      </c>
      <c r="C736">
        <f t="shared" si="68"/>
        <v>0</v>
      </c>
      <c r="D736">
        <f t="shared" si="69"/>
        <v>0</v>
      </c>
      <c r="E736">
        <f t="shared" si="70"/>
        <v>0</v>
      </c>
      <c r="F736">
        <f t="shared" si="71"/>
        <v>0</v>
      </c>
      <c r="G736">
        <f t="shared" si="72"/>
        <v>0</v>
      </c>
    </row>
    <row r="737" spans="1:7" ht="13.2" x14ac:dyDescent="0.25">
      <c r="A737" s="6">
        <v>3</v>
      </c>
      <c r="B737">
        <f t="shared" si="67"/>
        <v>1</v>
      </c>
      <c r="C737">
        <f t="shared" si="68"/>
        <v>0</v>
      </c>
      <c r="D737">
        <f t="shared" si="69"/>
        <v>0</v>
      </c>
      <c r="E737">
        <f t="shared" si="70"/>
        <v>0</v>
      </c>
      <c r="F737">
        <f t="shared" si="71"/>
        <v>0</v>
      </c>
      <c r="G737">
        <f t="shared" si="72"/>
        <v>0</v>
      </c>
    </row>
    <row r="738" spans="1:7" ht="13.2" x14ac:dyDescent="0.25">
      <c r="A738" s="6">
        <v>2</v>
      </c>
      <c r="B738">
        <f t="shared" si="67"/>
        <v>1</v>
      </c>
      <c r="C738">
        <f t="shared" si="68"/>
        <v>0</v>
      </c>
      <c r="D738">
        <f t="shared" si="69"/>
        <v>0</v>
      </c>
      <c r="E738">
        <f t="shared" si="70"/>
        <v>0</v>
      </c>
      <c r="F738">
        <f t="shared" si="71"/>
        <v>0</v>
      </c>
      <c r="G738">
        <f t="shared" si="72"/>
        <v>0</v>
      </c>
    </row>
    <row r="739" spans="1:7" ht="13.2" x14ac:dyDescent="0.25">
      <c r="A739" s="6">
        <v>2</v>
      </c>
      <c r="B739">
        <f t="shared" si="67"/>
        <v>1</v>
      </c>
      <c r="C739">
        <f t="shared" si="68"/>
        <v>0</v>
      </c>
      <c r="D739">
        <f t="shared" si="69"/>
        <v>0</v>
      </c>
      <c r="E739">
        <f t="shared" si="70"/>
        <v>0</v>
      </c>
      <c r="F739">
        <f t="shared" si="71"/>
        <v>0</v>
      </c>
      <c r="G739">
        <f t="shared" si="72"/>
        <v>0</v>
      </c>
    </row>
    <row r="740" spans="1:7" ht="13.2" x14ac:dyDescent="0.25">
      <c r="A740" s="6">
        <v>2</v>
      </c>
      <c r="B740">
        <f t="shared" si="67"/>
        <v>1</v>
      </c>
      <c r="C740">
        <f t="shared" si="68"/>
        <v>0</v>
      </c>
      <c r="D740">
        <f t="shared" si="69"/>
        <v>0</v>
      </c>
      <c r="E740">
        <f t="shared" si="70"/>
        <v>0</v>
      </c>
      <c r="F740">
        <f t="shared" si="71"/>
        <v>0</v>
      </c>
      <c r="G740">
        <f t="shared" si="72"/>
        <v>0</v>
      </c>
    </row>
    <row r="741" spans="1:7" ht="13.2" x14ac:dyDescent="0.25">
      <c r="A741" s="6">
        <v>2</v>
      </c>
      <c r="B741">
        <f t="shared" si="67"/>
        <v>1</v>
      </c>
      <c r="C741">
        <f t="shared" si="68"/>
        <v>0</v>
      </c>
      <c r="D741">
        <f t="shared" si="69"/>
        <v>0</v>
      </c>
      <c r="E741">
        <f t="shared" si="70"/>
        <v>0</v>
      </c>
      <c r="F741">
        <f t="shared" si="71"/>
        <v>0</v>
      </c>
      <c r="G741">
        <f t="shared" si="72"/>
        <v>0</v>
      </c>
    </row>
    <row r="742" spans="1:7" ht="13.2" x14ac:dyDescent="0.25">
      <c r="A742" s="6">
        <v>2</v>
      </c>
      <c r="B742">
        <f t="shared" si="67"/>
        <v>1</v>
      </c>
      <c r="C742">
        <f t="shared" si="68"/>
        <v>0</v>
      </c>
      <c r="D742">
        <f t="shared" si="69"/>
        <v>0</v>
      </c>
      <c r="E742">
        <f t="shared" si="70"/>
        <v>0</v>
      </c>
      <c r="F742">
        <f t="shared" si="71"/>
        <v>0</v>
      </c>
      <c r="G742">
        <f t="shared" si="72"/>
        <v>0</v>
      </c>
    </row>
    <row r="743" spans="1:7" ht="13.2" x14ac:dyDescent="0.25">
      <c r="A743" s="6">
        <v>2</v>
      </c>
      <c r="B743">
        <f t="shared" si="67"/>
        <v>1</v>
      </c>
      <c r="C743">
        <f t="shared" si="68"/>
        <v>0</v>
      </c>
      <c r="D743">
        <f t="shared" si="69"/>
        <v>0</v>
      </c>
      <c r="E743">
        <f t="shared" si="70"/>
        <v>0</v>
      </c>
      <c r="F743">
        <f t="shared" si="71"/>
        <v>0</v>
      </c>
      <c r="G743">
        <f t="shared" si="72"/>
        <v>0</v>
      </c>
    </row>
    <row r="744" spans="1:7" ht="13.2" x14ac:dyDescent="0.25">
      <c r="A744" s="6">
        <v>2</v>
      </c>
      <c r="B744">
        <f t="shared" si="67"/>
        <v>1</v>
      </c>
      <c r="C744">
        <f t="shared" si="68"/>
        <v>0</v>
      </c>
      <c r="D744">
        <f t="shared" si="69"/>
        <v>0</v>
      </c>
      <c r="E744">
        <f t="shared" si="70"/>
        <v>0</v>
      </c>
      <c r="F744">
        <f t="shared" si="71"/>
        <v>0</v>
      </c>
      <c r="G744">
        <f t="shared" si="72"/>
        <v>0</v>
      </c>
    </row>
    <row r="745" spans="1:7" ht="13.2" x14ac:dyDescent="0.25">
      <c r="A745" s="6">
        <v>4</v>
      </c>
      <c r="B745">
        <f t="shared" si="67"/>
        <v>1</v>
      </c>
      <c r="C745">
        <f t="shared" si="68"/>
        <v>0</v>
      </c>
      <c r="D745">
        <f t="shared" si="69"/>
        <v>0</v>
      </c>
      <c r="E745">
        <f t="shared" si="70"/>
        <v>0</v>
      </c>
      <c r="F745">
        <f t="shared" si="71"/>
        <v>0</v>
      </c>
      <c r="G745">
        <f t="shared" si="72"/>
        <v>0</v>
      </c>
    </row>
    <row r="746" spans="1:7" ht="13.2" x14ac:dyDescent="0.25">
      <c r="A746" s="6">
        <v>2</v>
      </c>
      <c r="B746">
        <f t="shared" si="67"/>
        <v>1</v>
      </c>
      <c r="C746">
        <f t="shared" si="68"/>
        <v>0</v>
      </c>
      <c r="D746">
        <f t="shared" si="69"/>
        <v>0</v>
      </c>
      <c r="E746">
        <f t="shared" si="70"/>
        <v>0</v>
      </c>
      <c r="F746">
        <f t="shared" si="71"/>
        <v>0</v>
      </c>
      <c r="G746">
        <f t="shared" si="72"/>
        <v>0</v>
      </c>
    </row>
    <row r="747" spans="1:7" ht="13.2" x14ac:dyDescent="0.25">
      <c r="A747" s="6">
        <v>2</v>
      </c>
      <c r="B747">
        <f t="shared" si="67"/>
        <v>1</v>
      </c>
      <c r="C747">
        <f t="shared" si="68"/>
        <v>0</v>
      </c>
      <c r="D747">
        <f t="shared" si="69"/>
        <v>0</v>
      </c>
      <c r="E747">
        <f t="shared" si="70"/>
        <v>0</v>
      </c>
      <c r="F747">
        <f t="shared" si="71"/>
        <v>0</v>
      </c>
      <c r="G747">
        <f t="shared" si="72"/>
        <v>0</v>
      </c>
    </row>
    <row r="748" spans="1:7" ht="13.2" x14ac:dyDescent="0.25">
      <c r="A748" s="6">
        <v>2</v>
      </c>
      <c r="B748">
        <f t="shared" si="67"/>
        <v>1</v>
      </c>
      <c r="C748">
        <f t="shared" si="68"/>
        <v>0</v>
      </c>
      <c r="D748">
        <f t="shared" si="69"/>
        <v>0</v>
      </c>
      <c r="E748">
        <f t="shared" si="70"/>
        <v>0</v>
      </c>
      <c r="F748">
        <f t="shared" si="71"/>
        <v>0</v>
      </c>
      <c r="G748">
        <f t="shared" si="72"/>
        <v>0</v>
      </c>
    </row>
    <row r="749" spans="1:7" ht="13.2" x14ac:dyDescent="0.25">
      <c r="A749" s="6">
        <v>2</v>
      </c>
      <c r="B749">
        <f t="shared" si="67"/>
        <v>1</v>
      </c>
      <c r="C749">
        <f t="shared" si="68"/>
        <v>0</v>
      </c>
      <c r="D749">
        <f t="shared" si="69"/>
        <v>0</v>
      </c>
      <c r="E749">
        <f t="shared" si="70"/>
        <v>0</v>
      </c>
      <c r="F749">
        <f t="shared" si="71"/>
        <v>0</v>
      </c>
      <c r="G749">
        <f t="shared" si="72"/>
        <v>0</v>
      </c>
    </row>
    <row r="750" spans="1:7" ht="13.2" x14ac:dyDescent="0.25">
      <c r="A750" s="6">
        <v>2</v>
      </c>
      <c r="B750">
        <f t="shared" si="67"/>
        <v>1</v>
      </c>
      <c r="C750">
        <f t="shared" si="68"/>
        <v>0</v>
      </c>
      <c r="D750">
        <f t="shared" si="69"/>
        <v>0</v>
      </c>
      <c r="E750">
        <f t="shared" si="70"/>
        <v>0</v>
      </c>
      <c r="F750">
        <f t="shared" si="71"/>
        <v>0</v>
      </c>
      <c r="G750">
        <f t="shared" si="72"/>
        <v>0</v>
      </c>
    </row>
    <row r="751" spans="1:7" ht="13.2" x14ac:dyDescent="0.25">
      <c r="A751" s="6">
        <v>5</v>
      </c>
      <c r="B751">
        <f t="shared" si="67"/>
        <v>1</v>
      </c>
      <c r="C751">
        <f t="shared" si="68"/>
        <v>0</v>
      </c>
      <c r="D751">
        <f t="shared" si="69"/>
        <v>0</v>
      </c>
      <c r="E751">
        <f t="shared" si="70"/>
        <v>0</v>
      </c>
      <c r="F751">
        <f t="shared" si="71"/>
        <v>0</v>
      </c>
      <c r="G751">
        <f t="shared" si="72"/>
        <v>0</v>
      </c>
    </row>
    <row r="752" spans="1:7" ht="13.2" x14ac:dyDescent="0.25">
      <c r="A752" s="6">
        <v>5</v>
      </c>
      <c r="B752">
        <f t="shared" si="67"/>
        <v>1</v>
      </c>
      <c r="C752">
        <f t="shared" si="68"/>
        <v>0</v>
      </c>
      <c r="D752">
        <f t="shared" si="69"/>
        <v>0</v>
      </c>
      <c r="E752">
        <f t="shared" si="70"/>
        <v>0</v>
      </c>
      <c r="F752">
        <f t="shared" si="71"/>
        <v>0</v>
      </c>
      <c r="G752">
        <f t="shared" si="72"/>
        <v>0</v>
      </c>
    </row>
    <row r="753" spans="1:7" ht="13.2" x14ac:dyDescent="0.25">
      <c r="A753" s="6">
        <v>2</v>
      </c>
      <c r="B753">
        <f t="shared" si="67"/>
        <v>1</v>
      </c>
      <c r="C753">
        <f t="shared" si="68"/>
        <v>0</v>
      </c>
      <c r="D753">
        <f t="shared" si="69"/>
        <v>0</v>
      </c>
      <c r="E753">
        <f t="shared" si="70"/>
        <v>0</v>
      </c>
      <c r="F753">
        <f t="shared" si="71"/>
        <v>0</v>
      </c>
      <c r="G753">
        <f t="shared" si="72"/>
        <v>0</v>
      </c>
    </row>
    <row r="754" spans="1:7" ht="13.2" x14ac:dyDescent="0.25">
      <c r="A754" s="6">
        <v>3</v>
      </c>
      <c r="B754">
        <f t="shared" si="67"/>
        <v>1</v>
      </c>
      <c r="C754">
        <f t="shared" si="68"/>
        <v>0</v>
      </c>
      <c r="D754">
        <f t="shared" si="69"/>
        <v>0</v>
      </c>
      <c r="E754">
        <f t="shared" si="70"/>
        <v>0</v>
      </c>
      <c r="F754">
        <f t="shared" si="71"/>
        <v>0</v>
      </c>
      <c r="G754">
        <f t="shared" si="72"/>
        <v>0</v>
      </c>
    </row>
    <row r="755" spans="1:7" ht="13.2" x14ac:dyDescent="0.25">
      <c r="A755" s="6">
        <v>2</v>
      </c>
      <c r="B755">
        <f t="shared" si="67"/>
        <v>1</v>
      </c>
      <c r="C755">
        <f t="shared" si="68"/>
        <v>0</v>
      </c>
      <c r="D755">
        <f t="shared" si="69"/>
        <v>0</v>
      </c>
      <c r="E755">
        <f t="shared" si="70"/>
        <v>0</v>
      </c>
      <c r="F755">
        <f t="shared" si="71"/>
        <v>0</v>
      </c>
      <c r="G755">
        <f t="shared" si="72"/>
        <v>0</v>
      </c>
    </row>
    <row r="756" spans="1:7" ht="13.2" x14ac:dyDescent="0.25">
      <c r="A756" s="6">
        <v>2</v>
      </c>
      <c r="B756">
        <f t="shared" si="67"/>
        <v>1</v>
      </c>
      <c r="C756">
        <f t="shared" si="68"/>
        <v>0</v>
      </c>
      <c r="D756">
        <f t="shared" si="69"/>
        <v>0</v>
      </c>
      <c r="E756">
        <f t="shared" si="70"/>
        <v>0</v>
      </c>
      <c r="F756">
        <f t="shared" si="71"/>
        <v>0</v>
      </c>
      <c r="G756">
        <f t="shared" si="72"/>
        <v>0</v>
      </c>
    </row>
    <row r="757" spans="1:7" ht="13.2" x14ac:dyDescent="0.25">
      <c r="A757" s="6">
        <v>4</v>
      </c>
      <c r="B757">
        <f t="shared" si="67"/>
        <v>1</v>
      </c>
      <c r="C757">
        <f t="shared" si="68"/>
        <v>0</v>
      </c>
      <c r="D757">
        <f t="shared" si="69"/>
        <v>0</v>
      </c>
      <c r="E757">
        <f t="shared" si="70"/>
        <v>0</v>
      </c>
      <c r="F757">
        <f t="shared" si="71"/>
        <v>0</v>
      </c>
      <c r="G757">
        <f t="shared" si="72"/>
        <v>0</v>
      </c>
    </row>
    <row r="758" spans="1:7" ht="13.2" x14ac:dyDescent="0.25">
      <c r="A758" s="6">
        <v>2</v>
      </c>
      <c r="B758">
        <f t="shared" si="67"/>
        <v>1</v>
      </c>
      <c r="C758">
        <f t="shared" si="68"/>
        <v>0</v>
      </c>
      <c r="D758">
        <f t="shared" si="69"/>
        <v>0</v>
      </c>
      <c r="E758">
        <f t="shared" si="70"/>
        <v>0</v>
      </c>
      <c r="F758">
        <f t="shared" si="71"/>
        <v>0</v>
      </c>
      <c r="G758">
        <f t="shared" si="72"/>
        <v>0</v>
      </c>
    </row>
    <row r="759" spans="1:7" ht="13.2" x14ac:dyDescent="0.25">
      <c r="A759" s="6">
        <v>2</v>
      </c>
      <c r="B759">
        <f t="shared" si="67"/>
        <v>1</v>
      </c>
      <c r="C759">
        <f t="shared" si="68"/>
        <v>0</v>
      </c>
      <c r="D759">
        <f t="shared" si="69"/>
        <v>0</v>
      </c>
      <c r="E759">
        <f t="shared" si="70"/>
        <v>0</v>
      </c>
      <c r="F759">
        <f t="shared" si="71"/>
        <v>0</v>
      </c>
      <c r="G759">
        <f t="shared" si="72"/>
        <v>0</v>
      </c>
    </row>
    <row r="760" spans="1:7" ht="13.2" x14ac:dyDescent="0.25">
      <c r="A760" s="6">
        <v>2</v>
      </c>
      <c r="B760">
        <f t="shared" si="67"/>
        <v>1</v>
      </c>
      <c r="C760">
        <f t="shared" si="68"/>
        <v>0</v>
      </c>
      <c r="D760">
        <f t="shared" si="69"/>
        <v>0</v>
      </c>
      <c r="E760">
        <f t="shared" si="70"/>
        <v>0</v>
      </c>
      <c r="F760">
        <f t="shared" si="71"/>
        <v>0</v>
      </c>
      <c r="G760">
        <f t="shared" si="72"/>
        <v>0</v>
      </c>
    </row>
    <row r="761" spans="1:7" ht="13.2" x14ac:dyDescent="0.25">
      <c r="A761" s="6">
        <v>3</v>
      </c>
      <c r="B761">
        <f t="shared" si="67"/>
        <v>1</v>
      </c>
      <c r="C761">
        <f t="shared" si="68"/>
        <v>0</v>
      </c>
      <c r="D761">
        <f t="shared" si="69"/>
        <v>0</v>
      </c>
      <c r="E761">
        <f t="shared" si="70"/>
        <v>0</v>
      </c>
      <c r="F761">
        <f t="shared" si="71"/>
        <v>0</v>
      </c>
      <c r="G761">
        <f t="shared" si="72"/>
        <v>0</v>
      </c>
    </row>
    <row r="762" spans="1:7" ht="13.2" x14ac:dyDescent="0.25">
      <c r="A762" s="6">
        <v>3</v>
      </c>
      <c r="B762">
        <f t="shared" si="67"/>
        <v>1</v>
      </c>
      <c r="C762">
        <f t="shared" si="68"/>
        <v>0</v>
      </c>
      <c r="D762">
        <f t="shared" si="69"/>
        <v>0</v>
      </c>
      <c r="E762">
        <f t="shared" si="70"/>
        <v>0</v>
      </c>
      <c r="F762">
        <f t="shared" si="71"/>
        <v>0</v>
      </c>
      <c r="G762">
        <f t="shared" si="72"/>
        <v>0</v>
      </c>
    </row>
    <row r="763" spans="1:7" ht="13.2" x14ac:dyDescent="0.25">
      <c r="A763" s="6">
        <v>3</v>
      </c>
      <c r="B763">
        <f t="shared" si="67"/>
        <v>1</v>
      </c>
      <c r="C763">
        <f t="shared" si="68"/>
        <v>0</v>
      </c>
      <c r="D763">
        <f t="shared" si="69"/>
        <v>0</v>
      </c>
      <c r="E763">
        <f t="shared" si="70"/>
        <v>0</v>
      </c>
      <c r="F763">
        <f t="shared" si="71"/>
        <v>0</v>
      </c>
      <c r="G763">
        <f t="shared" si="72"/>
        <v>0</v>
      </c>
    </row>
    <row r="764" spans="1:7" ht="13.2" x14ac:dyDescent="0.25">
      <c r="A764" s="6">
        <v>1</v>
      </c>
      <c r="B764">
        <f t="shared" si="67"/>
        <v>1</v>
      </c>
      <c r="C764">
        <f t="shared" si="68"/>
        <v>0</v>
      </c>
      <c r="D764">
        <f t="shared" si="69"/>
        <v>0</v>
      </c>
      <c r="E764">
        <f t="shared" si="70"/>
        <v>0</v>
      </c>
      <c r="F764">
        <f t="shared" si="71"/>
        <v>0</v>
      </c>
      <c r="G764">
        <f t="shared" si="72"/>
        <v>0</v>
      </c>
    </row>
    <row r="765" spans="1:7" ht="13.2" x14ac:dyDescent="0.25">
      <c r="A765" s="6">
        <v>2</v>
      </c>
      <c r="B765">
        <f t="shared" si="67"/>
        <v>1</v>
      </c>
      <c r="C765">
        <f t="shared" si="68"/>
        <v>0</v>
      </c>
      <c r="D765">
        <f t="shared" si="69"/>
        <v>0</v>
      </c>
      <c r="E765">
        <f t="shared" si="70"/>
        <v>0</v>
      </c>
      <c r="F765">
        <f t="shared" si="71"/>
        <v>0</v>
      </c>
      <c r="G765">
        <f t="shared" si="72"/>
        <v>0</v>
      </c>
    </row>
    <row r="766" spans="1:7" ht="13.2" x14ac:dyDescent="0.25">
      <c r="A766" s="6">
        <v>1</v>
      </c>
      <c r="B766">
        <f t="shared" si="67"/>
        <v>1</v>
      </c>
      <c r="C766">
        <f t="shared" si="68"/>
        <v>0</v>
      </c>
      <c r="D766">
        <f t="shared" si="69"/>
        <v>0</v>
      </c>
      <c r="E766">
        <f t="shared" si="70"/>
        <v>0</v>
      </c>
      <c r="F766">
        <f t="shared" si="71"/>
        <v>0</v>
      </c>
      <c r="G766">
        <f t="shared" si="72"/>
        <v>0</v>
      </c>
    </row>
    <row r="767" spans="1:7" ht="13.2" x14ac:dyDescent="0.25">
      <c r="A767" s="6">
        <v>1</v>
      </c>
      <c r="B767">
        <f t="shared" si="67"/>
        <v>1</v>
      </c>
      <c r="C767">
        <f t="shared" si="68"/>
        <v>0</v>
      </c>
      <c r="D767">
        <f t="shared" si="69"/>
        <v>0</v>
      </c>
      <c r="E767">
        <f t="shared" si="70"/>
        <v>0</v>
      </c>
      <c r="F767">
        <f t="shared" si="71"/>
        <v>0</v>
      </c>
      <c r="G767">
        <f t="shared" si="72"/>
        <v>0</v>
      </c>
    </row>
    <row r="768" spans="1:7" ht="13.2" x14ac:dyDescent="0.25">
      <c r="A768" s="6">
        <v>1</v>
      </c>
      <c r="B768">
        <f t="shared" si="67"/>
        <v>1</v>
      </c>
      <c r="C768">
        <f t="shared" si="68"/>
        <v>0</v>
      </c>
      <c r="D768">
        <f t="shared" si="69"/>
        <v>0</v>
      </c>
      <c r="E768">
        <f t="shared" si="70"/>
        <v>0</v>
      </c>
      <c r="F768">
        <f t="shared" si="71"/>
        <v>0</v>
      </c>
      <c r="G768">
        <f t="shared" si="72"/>
        <v>0</v>
      </c>
    </row>
    <row r="769" spans="1:7" ht="13.2" x14ac:dyDescent="0.25">
      <c r="A769" s="6">
        <v>1</v>
      </c>
      <c r="B769">
        <f t="shared" si="67"/>
        <v>1</v>
      </c>
      <c r="C769">
        <f t="shared" si="68"/>
        <v>0</v>
      </c>
      <c r="D769">
        <f t="shared" si="69"/>
        <v>0</v>
      </c>
      <c r="E769">
        <f t="shared" si="70"/>
        <v>0</v>
      </c>
      <c r="F769">
        <f t="shared" si="71"/>
        <v>0</v>
      </c>
      <c r="G769">
        <f t="shared" si="72"/>
        <v>0</v>
      </c>
    </row>
    <row r="770" spans="1:7" ht="13.2" x14ac:dyDescent="0.25">
      <c r="A770" s="6">
        <v>1</v>
      </c>
      <c r="B770">
        <f t="shared" si="67"/>
        <v>1</v>
      </c>
      <c r="C770">
        <f t="shared" si="68"/>
        <v>0</v>
      </c>
      <c r="D770">
        <f t="shared" si="69"/>
        <v>0</v>
      </c>
      <c r="E770">
        <f t="shared" si="70"/>
        <v>0</v>
      </c>
      <c r="F770">
        <f t="shared" si="71"/>
        <v>0</v>
      </c>
      <c r="G770">
        <f t="shared" si="72"/>
        <v>0</v>
      </c>
    </row>
    <row r="771" spans="1:7" ht="13.2" x14ac:dyDescent="0.25">
      <c r="A771" s="6">
        <v>1</v>
      </c>
      <c r="B771">
        <f t="shared" ref="B771:B834" si="73">IF(AND($A771&gt;0,$A771&lt;10),1,0)</f>
        <v>1</v>
      </c>
      <c r="C771">
        <f t="shared" ref="C771:C834" si="74">IF(AND($A771&gt;10,$A771&lt;100),1,0)</f>
        <v>0</v>
      </c>
      <c r="D771">
        <f t="shared" ref="D771:D834" si="75">IF(AND($A771&gt;100,$A771&lt;1000),1,0)</f>
        <v>0</v>
      </c>
      <c r="E771">
        <f t="shared" ref="E771:E834" si="76">IF(AND($A771&gt;1000,$A771&lt;10000),1,0)</f>
        <v>0</v>
      </c>
      <c r="F771">
        <f t="shared" ref="F771:F834" si="77">IF(AND($A771&gt;10000,$A771&lt;100000),1,0)</f>
        <v>0</v>
      </c>
      <c r="G771">
        <f t="shared" ref="G771:G834" si="78">IF($A771&gt;100000,1,0)</f>
        <v>0</v>
      </c>
    </row>
    <row r="772" spans="1:7" ht="13.2" x14ac:dyDescent="0.25">
      <c r="A772" s="6">
        <v>1</v>
      </c>
      <c r="B772">
        <f t="shared" si="73"/>
        <v>1</v>
      </c>
      <c r="C772">
        <f t="shared" si="74"/>
        <v>0</v>
      </c>
      <c r="D772">
        <f t="shared" si="75"/>
        <v>0</v>
      </c>
      <c r="E772">
        <f t="shared" si="76"/>
        <v>0</v>
      </c>
      <c r="F772">
        <f t="shared" si="77"/>
        <v>0</v>
      </c>
      <c r="G772">
        <f t="shared" si="78"/>
        <v>0</v>
      </c>
    </row>
    <row r="773" spans="1:7" ht="13.2" x14ac:dyDescent="0.25">
      <c r="A773" s="6">
        <v>1</v>
      </c>
      <c r="B773">
        <f t="shared" si="73"/>
        <v>1</v>
      </c>
      <c r="C773">
        <f t="shared" si="74"/>
        <v>0</v>
      </c>
      <c r="D773">
        <f t="shared" si="75"/>
        <v>0</v>
      </c>
      <c r="E773">
        <f t="shared" si="76"/>
        <v>0</v>
      </c>
      <c r="F773">
        <f t="shared" si="77"/>
        <v>0</v>
      </c>
      <c r="G773">
        <f t="shared" si="78"/>
        <v>0</v>
      </c>
    </row>
    <row r="774" spans="1:7" ht="13.2" x14ac:dyDescent="0.25">
      <c r="A774" s="6">
        <v>1</v>
      </c>
      <c r="B774">
        <f t="shared" si="73"/>
        <v>1</v>
      </c>
      <c r="C774">
        <f t="shared" si="74"/>
        <v>0</v>
      </c>
      <c r="D774">
        <f t="shared" si="75"/>
        <v>0</v>
      </c>
      <c r="E774">
        <f t="shared" si="76"/>
        <v>0</v>
      </c>
      <c r="F774">
        <f t="shared" si="77"/>
        <v>0</v>
      </c>
      <c r="G774">
        <f t="shared" si="78"/>
        <v>0</v>
      </c>
    </row>
    <row r="775" spans="1:7" ht="13.2" x14ac:dyDescent="0.25">
      <c r="A775" s="6">
        <v>1</v>
      </c>
      <c r="B775">
        <f t="shared" si="73"/>
        <v>1</v>
      </c>
      <c r="C775">
        <f t="shared" si="74"/>
        <v>0</v>
      </c>
      <c r="D775">
        <f t="shared" si="75"/>
        <v>0</v>
      </c>
      <c r="E775">
        <f t="shared" si="76"/>
        <v>0</v>
      </c>
      <c r="F775">
        <f t="shared" si="77"/>
        <v>0</v>
      </c>
      <c r="G775">
        <f t="shared" si="78"/>
        <v>0</v>
      </c>
    </row>
    <row r="776" spans="1:7" ht="13.2" x14ac:dyDescent="0.25">
      <c r="A776" s="6">
        <v>1</v>
      </c>
      <c r="B776">
        <f t="shared" si="73"/>
        <v>1</v>
      </c>
      <c r="C776">
        <f t="shared" si="74"/>
        <v>0</v>
      </c>
      <c r="D776">
        <f t="shared" si="75"/>
        <v>0</v>
      </c>
      <c r="E776">
        <f t="shared" si="76"/>
        <v>0</v>
      </c>
      <c r="F776">
        <f t="shared" si="77"/>
        <v>0</v>
      </c>
      <c r="G776">
        <f t="shared" si="78"/>
        <v>0</v>
      </c>
    </row>
    <row r="777" spans="1:7" ht="13.2" x14ac:dyDescent="0.25">
      <c r="A777" s="6">
        <v>1</v>
      </c>
      <c r="B777">
        <f t="shared" si="73"/>
        <v>1</v>
      </c>
      <c r="C777">
        <f t="shared" si="74"/>
        <v>0</v>
      </c>
      <c r="D777">
        <f t="shared" si="75"/>
        <v>0</v>
      </c>
      <c r="E777">
        <f t="shared" si="76"/>
        <v>0</v>
      </c>
      <c r="F777">
        <f t="shared" si="77"/>
        <v>0</v>
      </c>
      <c r="G777">
        <f t="shared" si="78"/>
        <v>0</v>
      </c>
    </row>
    <row r="778" spans="1:7" ht="13.2" x14ac:dyDescent="0.25">
      <c r="A778" s="6">
        <v>1</v>
      </c>
      <c r="B778">
        <f t="shared" si="73"/>
        <v>1</v>
      </c>
      <c r="C778">
        <f t="shared" si="74"/>
        <v>0</v>
      </c>
      <c r="D778">
        <f t="shared" si="75"/>
        <v>0</v>
      </c>
      <c r="E778">
        <f t="shared" si="76"/>
        <v>0</v>
      </c>
      <c r="F778">
        <f t="shared" si="77"/>
        <v>0</v>
      </c>
      <c r="G778">
        <f t="shared" si="78"/>
        <v>0</v>
      </c>
    </row>
    <row r="779" spans="1:7" ht="13.2" x14ac:dyDescent="0.25">
      <c r="A779" s="6">
        <v>1</v>
      </c>
      <c r="B779">
        <f t="shared" si="73"/>
        <v>1</v>
      </c>
      <c r="C779">
        <f t="shared" si="74"/>
        <v>0</v>
      </c>
      <c r="D779">
        <f t="shared" si="75"/>
        <v>0</v>
      </c>
      <c r="E779">
        <f t="shared" si="76"/>
        <v>0</v>
      </c>
      <c r="F779">
        <f t="shared" si="77"/>
        <v>0</v>
      </c>
      <c r="G779">
        <f t="shared" si="78"/>
        <v>0</v>
      </c>
    </row>
    <row r="780" spans="1:7" ht="13.2" x14ac:dyDescent="0.25">
      <c r="A780" s="6">
        <v>1</v>
      </c>
      <c r="B780">
        <f t="shared" si="73"/>
        <v>1</v>
      </c>
      <c r="C780">
        <f t="shared" si="74"/>
        <v>0</v>
      </c>
      <c r="D780">
        <f t="shared" si="75"/>
        <v>0</v>
      </c>
      <c r="E780">
        <f t="shared" si="76"/>
        <v>0</v>
      </c>
      <c r="F780">
        <f t="shared" si="77"/>
        <v>0</v>
      </c>
      <c r="G780">
        <f t="shared" si="78"/>
        <v>0</v>
      </c>
    </row>
    <row r="781" spans="1:7" ht="13.2" x14ac:dyDescent="0.25">
      <c r="A781" s="6">
        <v>1</v>
      </c>
      <c r="B781">
        <f t="shared" si="73"/>
        <v>1</v>
      </c>
      <c r="C781">
        <f t="shared" si="74"/>
        <v>0</v>
      </c>
      <c r="D781">
        <f t="shared" si="75"/>
        <v>0</v>
      </c>
      <c r="E781">
        <f t="shared" si="76"/>
        <v>0</v>
      </c>
      <c r="F781">
        <f t="shared" si="77"/>
        <v>0</v>
      </c>
      <c r="G781">
        <f t="shared" si="78"/>
        <v>0</v>
      </c>
    </row>
    <row r="782" spans="1:7" ht="13.2" x14ac:dyDescent="0.25">
      <c r="A782" s="6">
        <v>1</v>
      </c>
      <c r="B782">
        <f t="shared" si="73"/>
        <v>1</v>
      </c>
      <c r="C782">
        <f t="shared" si="74"/>
        <v>0</v>
      </c>
      <c r="D782">
        <f t="shared" si="75"/>
        <v>0</v>
      </c>
      <c r="E782">
        <f t="shared" si="76"/>
        <v>0</v>
      </c>
      <c r="F782">
        <f t="shared" si="77"/>
        <v>0</v>
      </c>
      <c r="G782">
        <f t="shared" si="78"/>
        <v>0</v>
      </c>
    </row>
    <row r="783" spans="1:7" ht="13.2" x14ac:dyDescent="0.25">
      <c r="A783" s="6">
        <v>1</v>
      </c>
      <c r="B783">
        <f t="shared" si="73"/>
        <v>1</v>
      </c>
      <c r="C783">
        <f t="shared" si="74"/>
        <v>0</v>
      </c>
      <c r="D783">
        <f t="shared" si="75"/>
        <v>0</v>
      </c>
      <c r="E783">
        <f t="shared" si="76"/>
        <v>0</v>
      </c>
      <c r="F783">
        <f t="shared" si="77"/>
        <v>0</v>
      </c>
      <c r="G783">
        <f t="shared" si="78"/>
        <v>0</v>
      </c>
    </row>
    <row r="784" spans="1:7" ht="13.2" x14ac:dyDescent="0.25">
      <c r="A784" s="6">
        <v>1</v>
      </c>
      <c r="B784">
        <f t="shared" si="73"/>
        <v>1</v>
      </c>
      <c r="C784">
        <f t="shared" si="74"/>
        <v>0</v>
      </c>
      <c r="D784">
        <f t="shared" si="75"/>
        <v>0</v>
      </c>
      <c r="E784">
        <f t="shared" si="76"/>
        <v>0</v>
      </c>
      <c r="F784">
        <f t="shared" si="77"/>
        <v>0</v>
      </c>
      <c r="G784">
        <f t="shared" si="78"/>
        <v>0</v>
      </c>
    </row>
    <row r="785" spans="1:7" ht="13.2" x14ac:dyDescent="0.25">
      <c r="A785" s="6">
        <v>1</v>
      </c>
      <c r="B785">
        <f t="shared" si="73"/>
        <v>1</v>
      </c>
      <c r="C785">
        <f t="shared" si="74"/>
        <v>0</v>
      </c>
      <c r="D785">
        <f t="shared" si="75"/>
        <v>0</v>
      </c>
      <c r="E785">
        <f t="shared" si="76"/>
        <v>0</v>
      </c>
      <c r="F785">
        <f t="shared" si="77"/>
        <v>0</v>
      </c>
      <c r="G785">
        <f t="shared" si="78"/>
        <v>0</v>
      </c>
    </row>
    <row r="786" spans="1:7" ht="13.2" x14ac:dyDescent="0.25">
      <c r="A786" s="6">
        <v>1</v>
      </c>
      <c r="B786">
        <f t="shared" si="73"/>
        <v>1</v>
      </c>
      <c r="C786">
        <f t="shared" si="74"/>
        <v>0</v>
      </c>
      <c r="D786">
        <f t="shared" si="75"/>
        <v>0</v>
      </c>
      <c r="E786">
        <f t="shared" si="76"/>
        <v>0</v>
      </c>
      <c r="F786">
        <f t="shared" si="77"/>
        <v>0</v>
      </c>
      <c r="G786">
        <f t="shared" si="78"/>
        <v>0</v>
      </c>
    </row>
    <row r="787" spans="1:7" ht="13.2" x14ac:dyDescent="0.25">
      <c r="A787" s="6">
        <v>1</v>
      </c>
      <c r="B787">
        <f t="shared" si="73"/>
        <v>1</v>
      </c>
      <c r="C787">
        <f t="shared" si="74"/>
        <v>0</v>
      </c>
      <c r="D787">
        <f t="shared" si="75"/>
        <v>0</v>
      </c>
      <c r="E787">
        <f t="shared" si="76"/>
        <v>0</v>
      </c>
      <c r="F787">
        <f t="shared" si="77"/>
        <v>0</v>
      </c>
      <c r="G787">
        <f t="shared" si="78"/>
        <v>0</v>
      </c>
    </row>
    <row r="788" spans="1:7" ht="13.2" x14ac:dyDescent="0.25">
      <c r="A788" s="6">
        <v>1</v>
      </c>
      <c r="B788">
        <f t="shared" si="73"/>
        <v>1</v>
      </c>
      <c r="C788">
        <f t="shared" si="74"/>
        <v>0</v>
      </c>
      <c r="D788">
        <f t="shared" si="75"/>
        <v>0</v>
      </c>
      <c r="E788">
        <f t="shared" si="76"/>
        <v>0</v>
      </c>
      <c r="F788">
        <f t="shared" si="77"/>
        <v>0</v>
      </c>
      <c r="G788">
        <f t="shared" si="78"/>
        <v>0</v>
      </c>
    </row>
    <row r="789" spans="1:7" ht="13.2" x14ac:dyDescent="0.25">
      <c r="A789" s="6">
        <v>1</v>
      </c>
      <c r="B789">
        <f t="shared" si="73"/>
        <v>1</v>
      </c>
      <c r="C789">
        <f t="shared" si="74"/>
        <v>0</v>
      </c>
      <c r="D789">
        <f t="shared" si="75"/>
        <v>0</v>
      </c>
      <c r="E789">
        <f t="shared" si="76"/>
        <v>0</v>
      </c>
      <c r="F789">
        <f t="shared" si="77"/>
        <v>0</v>
      </c>
      <c r="G789">
        <f t="shared" si="78"/>
        <v>0</v>
      </c>
    </row>
    <row r="790" spans="1:7" ht="13.2" x14ac:dyDescent="0.25">
      <c r="A790" s="6">
        <v>1</v>
      </c>
      <c r="B790">
        <f t="shared" si="73"/>
        <v>1</v>
      </c>
      <c r="C790">
        <f t="shared" si="74"/>
        <v>0</v>
      </c>
      <c r="D790">
        <f t="shared" si="75"/>
        <v>0</v>
      </c>
      <c r="E790">
        <f t="shared" si="76"/>
        <v>0</v>
      </c>
      <c r="F790">
        <f t="shared" si="77"/>
        <v>0</v>
      </c>
      <c r="G790">
        <f t="shared" si="78"/>
        <v>0</v>
      </c>
    </row>
    <row r="791" spans="1:7" ht="13.2" x14ac:dyDescent="0.25">
      <c r="A791" s="6">
        <v>1</v>
      </c>
      <c r="B791">
        <f t="shared" si="73"/>
        <v>1</v>
      </c>
      <c r="C791">
        <f t="shared" si="74"/>
        <v>0</v>
      </c>
      <c r="D791">
        <f t="shared" si="75"/>
        <v>0</v>
      </c>
      <c r="E791">
        <f t="shared" si="76"/>
        <v>0</v>
      </c>
      <c r="F791">
        <f t="shared" si="77"/>
        <v>0</v>
      </c>
      <c r="G791">
        <f t="shared" si="78"/>
        <v>0</v>
      </c>
    </row>
    <row r="792" spans="1:7" ht="13.2" x14ac:dyDescent="0.25">
      <c r="A792" s="6">
        <v>1</v>
      </c>
      <c r="B792">
        <f t="shared" si="73"/>
        <v>1</v>
      </c>
      <c r="C792">
        <f t="shared" si="74"/>
        <v>0</v>
      </c>
      <c r="D792">
        <f t="shared" si="75"/>
        <v>0</v>
      </c>
      <c r="E792">
        <f t="shared" si="76"/>
        <v>0</v>
      </c>
      <c r="F792">
        <f t="shared" si="77"/>
        <v>0</v>
      </c>
      <c r="G792">
        <f t="shared" si="78"/>
        <v>0</v>
      </c>
    </row>
    <row r="793" spans="1:7" ht="13.2" x14ac:dyDescent="0.25">
      <c r="A793" s="6">
        <v>1</v>
      </c>
      <c r="B793">
        <f t="shared" si="73"/>
        <v>1</v>
      </c>
      <c r="C793">
        <f t="shared" si="74"/>
        <v>0</v>
      </c>
      <c r="D793">
        <f t="shared" si="75"/>
        <v>0</v>
      </c>
      <c r="E793">
        <f t="shared" si="76"/>
        <v>0</v>
      </c>
      <c r="F793">
        <f t="shared" si="77"/>
        <v>0</v>
      </c>
      <c r="G793">
        <f t="shared" si="78"/>
        <v>0</v>
      </c>
    </row>
    <row r="794" spans="1:7" ht="13.2" x14ac:dyDescent="0.25">
      <c r="A794" s="6">
        <v>1</v>
      </c>
      <c r="B794">
        <f t="shared" si="73"/>
        <v>1</v>
      </c>
      <c r="C794">
        <f t="shared" si="74"/>
        <v>0</v>
      </c>
      <c r="D794">
        <f t="shared" si="75"/>
        <v>0</v>
      </c>
      <c r="E794">
        <f t="shared" si="76"/>
        <v>0</v>
      </c>
      <c r="F794">
        <f t="shared" si="77"/>
        <v>0</v>
      </c>
      <c r="G794">
        <f t="shared" si="78"/>
        <v>0</v>
      </c>
    </row>
    <row r="795" spans="1:7" ht="13.2" x14ac:dyDescent="0.25">
      <c r="A795" s="6">
        <v>1</v>
      </c>
      <c r="B795">
        <f t="shared" si="73"/>
        <v>1</v>
      </c>
      <c r="C795">
        <f t="shared" si="74"/>
        <v>0</v>
      </c>
      <c r="D795">
        <f t="shared" si="75"/>
        <v>0</v>
      </c>
      <c r="E795">
        <f t="shared" si="76"/>
        <v>0</v>
      </c>
      <c r="F795">
        <f t="shared" si="77"/>
        <v>0</v>
      </c>
      <c r="G795">
        <f t="shared" si="78"/>
        <v>0</v>
      </c>
    </row>
    <row r="796" spans="1:7" ht="13.2" x14ac:dyDescent="0.25">
      <c r="A796" s="6">
        <v>1</v>
      </c>
      <c r="B796">
        <f t="shared" si="73"/>
        <v>1</v>
      </c>
      <c r="C796">
        <f t="shared" si="74"/>
        <v>0</v>
      </c>
      <c r="D796">
        <f t="shared" si="75"/>
        <v>0</v>
      </c>
      <c r="E796">
        <f t="shared" si="76"/>
        <v>0</v>
      </c>
      <c r="F796">
        <f t="shared" si="77"/>
        <v>0</v>
      </c>
      <c r="G796">
        <f t="shared" si="78"/>
        <v>0</v>
      </c>
    </row>
    <row r="797" spans="1:7" ht="13.2" x14ac:dyDescent="0.25">
      <c r="A797" s="6">
        <v>1</v>
      </c>
      <c r="B797">
        <f t="shared" si="73"/>
        <v>1</v>
      </c>
      <c r="C797">
        <f t="shared" si="74"/>
        <v>0</v>
      </c>
      <c r="D797">
        <f t="shared" si="75"/>
        <v>0</v>
      </c>
      <c r="E797">
        <f t="shared" si="76"/>
        <v>0</v>
      </c>
      <c r="F797">
        <f t="shared" si="77"/>
        <v>0</v>
      </c>
      <c r="G797">
        <f t="shared" si="78"/>
        <v>0</v>
      </c>
    </row>
    <row r="798" spans="1:7" ht="13.2" x14ac:dyDescent="0.25">
      <c r="A798" s="6">
        <v>1</v>
      </c>
      <c r="B798">
        <f t="shared" si="73"/>
        <v>1</v>
      </c>
      <c r="C798">
        <f t="shared" si="74"/>
        <v>0</v>
      </c>
      <c r="D798">
        <f t="shared" si="75"/>
        <v>0</v>
      </c>
      <c r="E798">
        <f t="shared" si="76"/>
        <v>0</v>
      </c>
      <c r="F798">
        <f t="shared" si="77"/>
        <v>0</v>
      </c>
      <c r="G798">
        <f t="shared" si="78"/>
        <v>0</v>
      </c>
    </row>
    <row r="799" spans="1:7" ht="13.2" x14ac:dyDescent="0.25">
      <c r="A799" s="6">
        <v>1</v>
      </c>
      <c r="B799">
        <f t="shared" si="73"/>
        <v>1</v>
      </c>
      <c r="C799">
        <f t="shared" si="74"/>
        <v>0</v>
      </c>
      <c r="D799">
        <f t="shared" si="75"/>
        <v>0</v>
      </c>
      <c r="E799">
        <f t="shared" si="76"/>
        <v>0</v>
      </c>
      <c r="F799">
        <f t="shared" si="77"/>
        <v>0</v>
      </c>
      <c r="G799">
        <f t="shared" si="78"/>
        <v>0</v>
      </c>
    </row>
    <row r="800" spans="1:7" ht="13.2" x14ac:dyDescent="0.25">
      <c r="A800" s="6">
        <v>1</v>
      </c>
      <c r="B800">
        <f t="shared" si="73"/>
        <v>1</v>
      </c>
      <c r="C800">
        <f t="shared" si="74"/>
        <v>0</v>
      </c>
      <c r="D800">
        <f t="shared" si="75"/>
        <v>0</v>
      </c>
      <c r="E800">
        <f t="shared" si="76"/>
        <v>0</v>
      </c>
      <c r="F800">
        <f t="shared" si="77"/>
        <v>0</v>
      </c>
      <c r="G800">
        <f t="shared" si="78"/>
        <v>0</v>
      </c>
    </row>
    <row r="801" spans="1:7" ht="13.2" x14ac:dyDescent="0.25">
      <c r="A801" s="6">
        <v>2</v>
      </c>
      <c r="B801">
        <f t="shared" si="73"/>
        <v>1</v>
      </c>
      <c r="C801">
        <f t="shared" si="74"/>
        <v>0</v>
      </c>
      <c r="D801">
        <f t="shared" si="75"/>
        <v>0</v>
      </c>
      <c r="E801">
        <f t="shared" si="76"/>
        <v>0</v>
      </c>
      <c r="F801">
        <f t="shared" si="77"/>
        <v>0</v>
      </c>
      <c r="G801">
        <f t="shared" si="78"/>
        <v>0</v>
      </c>
    </row>
    <row r="802" spans="1:7" ht="13.2" x14ac:dyDescent="0.25">
      <c r="A802" s="6">
        <v>1</v>
      </c>
      <c r="B802">
        <f t="shared" si="73"/>
        <v>1</v>
      </c>
      <c r="C802">
        <f t="shared" si="74"/>
        <v>0</v>
      </c>
      <c r="D802">
        <f t="shared" si="75"/>
        <v>0</v>
      </c>
      <c r="E802">
        <f t="shared" si="76"/>
        <v>0</v>
      </c>
      <c r="F802">
        <f t="shared" si="77"/>
        <v>0</v>
      </c>
      <c r="G802">
        <f t="shared" si="78"/>
        <v>0</v>
      </c>
    </row>
    <row r="803" spans="1:7" ht="13.2" x14ac:dyDescent="0.25">
      <c r="A803" s="6">
        <v>1</v>
      </c>
      <c r="B803">
        <f t="shared" si="73"/>
        <v>1</v>
      </c>
      <c r="C803">
        <f t="shared" si="74"/>
        <v>0</v>
      </c>
      <c r="D803">
        <f t="shared" si="75"/>
        <v>0</v>
      </c>
      <c r="E803">
        <f t="shared" si="76"/>
        <v>0</v>
      </c>
      <c r="F803">
        <f t="shared" si="77"/>
        <v>0</v>
      </c>
      <c r="G803">
        <f t="shared" si="78"/>
        <v>0</v>
      </c>
    </row>
    <row r="804" spans="1:7" ht="13.2" x14ac:dyDescent="0.25">
      <c r="A804" s="6">
        <v>1</v>
      </c>
      <c r="B804">
        <f t="shared" si="73"/>
        <v>1</v>
      </c>
      <c r="C804">
        <f t="shared" si="74"/>
        <v>0</v>
      </c>
      <c r="D804">
        <f t="shared" si="75"/>
        <v>0</v>
      </c>
      <c r="E804">
        <f t="shared" si="76"/>
        <v>0</v>
      </c>
      <c r="F804">
        <f t="shared" si="77"/>
        <v>0</v>
      </c>
      <c r="G804">
        <f t="shared" si="78"/>
        <v>0</v>
      </c>
    </row>
    <row r="805" spans="1:7" ht="13.2" x14ac:dyDescent="0.25">
      <c r="A805" s="6">
        <v>1</v>
      </c>
      <c r="B805">
        <f t="shared" si="73"/>
        <v>1</v>
      </c>
      <c r="C805">
        <f t="shared" si="74"/>
        <v>0</v>
      </c>
      <c r="D805">
        <f t="shared" si="75"/>
        <v>0</v>
      </c>
      <c r="E805">
        <f t="shared" si="76"/>
        <v>0</v>
      </c>
      <c r="F805">
        <f t="shared" si="77"/>
        <v>0</v>
      </c>
      <c r="G805">
        <f t="shared" si="78"/>
        <v>0</v>
      </c>
    </row>
    <row r="806" spans="1:7" ht="13.2" x14ac:dyDescent="0.25">
      <c r="A806" s="6">
        <v>1</v>
      </c>
      <c r="B806">
        <f t="shared" si="73"/>
        <v>1</v>
      </c>
      <c r="C806">
        <f t="shared" si="74"/>
        <v>0</v>
      </c>
      <c r="D806">
        <f t="shared" si="75"/>
        <v>0</v>
      </c>
      <c r="E806">
        <f t="shared" si="76"/>
        <v>0</v>
      </c>
      <c r="F806">
        <f t="shared" si="77"/>
        <v>0</v>
      </c>
      <c r="G806">
        <f t="shared" si="78"/>
        <v>0</v>
      </c>
    </row>
    <row r="807" spans="1:7" ht="13.2" x14ac:dyDescent="0.25">
      <c r="A807" s="6">
        <v>1</v>
      </c>
      <c r="B807">
        <f t="shared" si="73"/>
        <v>1</v>
      </c>
      <c r="C807">
        <f t="shared" si="74"/>
        <v>0</v>
      </c>
      <c r="D807">
        <f t="shared" si="75"/>
        <v>0</v>
      </c>
      <c r="E807">
        <f t="shared" si="76"/>
        <v>0</v>
      </c>
      <c r="F807">
        <f t="shared" si="77"/>
        <v>0</v>
      </c>
      <c r="G807">
        <f t="shared" si="78"/>
        <v>0</v>
      </c>
    </row>
    <row r="808" spans="1:7" ht="13.2" x14ac:dyDescent="0.25">
      <c r="A808" s="6">
        <v>1</v>
      </c>
      <c r="B808">
        <f t="shared" si="73"/>
        <v>1</v>
      </c>
      <c r="C808">
        <f t="shared" si="74"/>
        <v>0</v>
      </c>
      <c r="D808">
        <f t="shared" si="75"/>
        <v>0</v>
      </c>
      <c r="E808">
        <f t="shared" si="76"/>
        <v>0</v>
      </c>
      <c r="F808">
        <f t="shared" si="77"/>
        <v>0</v>
      </c>
      <c r="G808">
        <f t="shared" si="78"/>
        <v>0</v>
      </c>
    </row>
    <row r="809" spans="1:7" ht="13.2" x14ac:dyDescent="0.25">
      <c r="A809" s="6">
        <v>1</v>
      </c>
      <c r="B809">
        <f t="shared" si="73"/>
        <v>1</v>
      </c>
      <c r="C809">
        <f t="shared" si="74"/>
        <v>0</v>
      </c>
      <c r="D809">
        <f t="shared" si="75"/>
        <v>0</v>
      </c>
      <c r="E809">
        <f t="shared" si="76"/>
        <v>0</v>
      </c>
      <c r="F809">
        <f t="shared" si="77"/>
        <v>0</v>
      </c>
      <c r="G809">
        <f t="shared" si="78"/>
        <v>0</v>
      </c>
    </row>
    <row r="810" spans="1:7" ht="13.2" x14ac:dyDescent="0.25">
      <c r="A810" s="6">
        <v>1</v>
      </c>
      <c r="B810">
        <f t="shared" si="73"/>
        <v>1</v>
      </c>
      <c r="C810">
        <f t="shared" si="74"/>
        <v>0</v>
      </c>
      <c r="D810">
        <f t="shared" si="75"/>
        <v>0</v>
      </c>
      <c r="E810">
        <f t="shared" si="76"/>
        <v>0</v>
      </c>
      <c r="F810">
        <f t="shared" si="77"/>
        <v>0</v>
      </c>
      <c r="G810">
        <f t="shared" si="78"/>
        <v>0</v>
      </c>
    </row>
    <row r="811" spans="1:7" ht="13.2" x14ac:dyDescent="0.25">
      <c r="A811" s="6">
        <v>1</v>
      </c>
      <c r="B811">
        <f t="shared" si="73"/>
        <v>1</v>
      </c>
      <c r="C811">
        <f t="shared" si="74"/>
        <v>0</v>
      </c>
      <c r="D811">
        <f t="shared" si="75"/>
        <v>0</v>
      </c>
      <c r="E811">
        <f t="shared" si="76"/>
        <v>0</v>
      </c>
      <c r="F811">
        <f t="shared" si="77"/>
        <v>0</v>
      </c>
      <c r="G811">
        <f t="shared" si="78"/>
        <v>0</v>
      </c>
    </row>
    <row r="812" spans="1:7" ht="13.2" x14ac:dyDescent="0.25">
      <c r="A812" s="6">
        <v>1</v>
      </c>
      <c r="B812">
        <f t="shared" si="73"/>
        <v>1</v>
      </c>
      <c r="C812">
        <f t="shared" si="74"/>
        <v>0</v>
      </c>
      <c r="D812">
        <f t="shared" si="75"/>
        <v>0</v>
      </c>
      <c r="E812">
        <f t="shared" si="76"/>
        <v>0</v>
      </c>
      <c r="F812">
        <f t="shared" si="77"/>
        <v>0</v>
      </c>
      <c r="G812">
        <f t="shared" si="78"/>
        <v>0</v>
      </c>
    </row>
    <row r="813" spans="1:7" ht="13.2" x14ac:dyDescent="0.25">
      <c r="A813" s="6">
        <v>1</v>
      </c>
      <c r="B813">
        <f t="shared" si="73"/>
        <v>1</v>
      </c>
      <c r="C813">
        <f t="shared" si="74"/>
        <v>0</v>
      </c>
      <c r="D813">
        <f t="shared" si="75"/>
        <v>0</v>
      </c>
      <c r="E813">
        <f t="shared" si="76"/>
        <v>0</v>
      </c>
      <c r="F813">
        <f t="shared" si="77"/>
        <v>0</v>
      </c>
      <c r="G813">
        <f t="shared" si="78"/>
        <v>0</v>
      </c>
    </row>
    <row r="814" spans="1:7" ht="13.2" x14ac:dyDescent="0.25">
      <c r="A814" s="6">
        <v>1</v>
      </c>
      <c r="B814">
        <f t="shared" si="73"/>
        <v>1</v>
      </c>
      <c r="C814">
        <f t="shared" si="74"/>
        <v>0</v>
      </c>
      <c r="D814">
        <f t="shared" si="75"/>
        <v>0</v>
      </c>
      <c r="E814">
        <f t="shared" si="76"/>
        <v>0</v>
      </c>
      <c r="F814">
        <f t="shared" si="77"/>
        <v>0</v>
      </c>
      <c r="G814">
        <f t="shared" si="78"/>
        <v>0</v>
      </c>
    </row>
    <row r="815" spans="1:7" ht="13.2" x14ac:dyDescent="0.25">
      <c r="A815" s="6">
        <v>1</v>
      </c>
      <c r="B815">
        <f t="shared" si="73"/>
        <v>1</v>
      </c>
      <c r="C815">
        <f t="shared" si="74"/>
        <v>0</v>
      </c>
      <c r="D815">
        <f t="shared" si="75"/>
        <v>0</v>
      </c>
      <c r="E815">
        <f t="shared" si="76"/>
        <v>0</v>
      </c>
      <c r="F815">
        <f t="shared" si="77"/>
        <v>0</v>
      </c>
      <c r="G815">
        <f t="shared" si="78"/>
        <v>0</v>
      </c>
    </row>
    <row r="816" spans="1:7" ht="13.2" x14ac:dyDescent="0.25">
      <c r="A816" s="6">
        <v>1</v>
      </c>
      <c r="B816">
        <f t="shared" si="73"/>
        <v>1</v>
      </c>
      <c r="C816">
        <f t="shared" si="74"/>
        <v>0</v>
      </c>
      <c r="D816">
        <f t="shared" si="75"/>
        <v>0</v>
      </c>
      <c r="E816">
        <f t="shared" si="76"/>
        <v>0</v>
      </c>
      <c r="F816">
        <f t="shared" si="77"/>
        <v>0</v>
      </c>
      <c r="G816">
        <f t="shared" si="78"/>
        <v>0</v>
      </c>
    </row>
    <row r="817" spans="1:7" ht="13.2" x14ac:dyDescent="0.25">
      <c r="A817" s="6">
        <v>1</v>
      </c>
      <c r="B817">
        <f t="shared" si="73"/>
        <v>1</v>
      </c>
      <c r="C817">
        <f t="shared" si="74"/>
        <v>0</v>
      </c>
      <c r="D817">
        <f t="shared" si="75"/>
        <v>0</v>
      </c>
      <c r="E817">
        <f t="shared" si="76"/>
        <v>0</v>
      </c>
      <c r="F817">
        <f t="shared" si="77"/>
        <v>0</v>
      </c>
      <c r="G817">
        <f t="shared" si="78"/>
        <v>0</v>
      </c>
    </row>
    <row r="818" spans="1:7" ht="13.2" x14ac:dyDescent="0.25">
      <c r="A818" s="6">
        <v>1</v>
      </c>
      <c r="B818">
        <f t="shared" si="73"/>
        <v>1</v>
      </c>
      <c r="C818">
        <f t="shared" si="74"/>
        <v>0</v>
      </c>
      <c r="D818">
        <f t="shared" si="75"/>
        <v>0</v>
      </c>
      <c r="E818">
        <f t="shared" si="76"/>
        <v>0</v>
      </c>
      <c r="F818">
        <f t="shared" si="77"/>
        <v>0</v>
      </c>
      <c r="G818">
        <f t="shared" si="78"/>
        <v>0</v>
      </c>
    </row>
    <row r="819" spans="1:7" ht="13.2" x14ac:dyDescent="0.25">
      <c r="A819" s="6">
        <v>1</v>
      </c>
      <c r="B819">
        <f t="shared" si="73"/>
        <v>1</v>
      </c>
      <c r="C819">
        <f t="shared" si="74"/>
        <v>0</v>
      </c>
      <c r="D819">
        <f t="shared" si="75"/>
        <v>0</v>
      </c>
      <c r="E819">
        <f t="shared" si="76"/>
        <v>0</v>
      </c>
      <c r="F819">
        <f t="shared" si="77"/>
        <v>0</v>
      </c>
      <c r="G819">
        <f t="shared" si="78"/>
        <v>0</v>
      </c>
    </row>
    <row r="820" spans="1:7" ht="13.2" x14ac:dyDescent="0.25">
      <c r="A820" s="6">
        <v>1</v>
      </c>
      <c r="B820">
        <f t="shared" si="73"/>
        <v>1</v>
      </c>
      <c r="C820">
        <f t="shared" si="74"/>
        <v>0</v>
      </c>
      <c r="D820">
        <f t="shared" si="75"/>
        <v>0</v>
      </c>
      <c r="E820">
        <f t="shared" si="76"/>
        <v>0</v>
      </c>
      <c r="F820">
        <f t="shared" si="77"/>
        <v>0</v>
      </c>
      <c r="G820">
        <f t="shared" si="78"/>
        <v>0</v>
      </c>
    </row>
    <row r="821" spans="1:7" ht="13.2" x14ac:dyDescent="0.25">
      <c r="A821" s="6">
        <v>1</v>
      </c>
      <c r="B821">
        <f t="shared" si="73"/>
        <v>1</v>
      </c>
      <c r="C821">
        <f t="shared" si="74"/>
        <v>0</v>
      </c>
      <c r="D821">
        <f t="shared" si="75"/>
        <v>0</v>
      </c>
      <c r="E821">
        <f t="shared" si="76"/>
        <v>0</v>
      </c>
      <c r="F821">
        <f t="shared" si="77"/>
        <v>0</v>
      </c>
      <c r="G821">
        <f t="shared" si="78"/>
        <v>0</v>
      </c>
    </row>
    <row r="822" spans="1:7" ht="13.2" x14ac:dyDescent="0.25">
      <c r="A822" s="6">
        <v>1</v>
      </c>
      <c r="B822">
        <f t="shared" si="73"/>
        <v>1</v>
      </c>
      <c r="C822">
        <f t="shared" si="74"/>
        <v>0</v>
      </c>
      <c r="D822">
        <f t="shared" si="75"/>
        <v>0</v>
      </c>
      <c r="E822">
        <f t="shared" si="76"/>
        <v>0</v>
      </c>
      <c r="F822">
        <f t="shared" si="77"/>
        <v>0</v>
      </c>
      <c r="G822">
        <f t="shared" si="78"/>
        <v>0</v>
      </c>
    </row>
    <row r="823" spans="1:7" ht="13.2" x14ac:dyDescent="0.25">
      <c r="A823" s="6">
        <v>1</v>
      </c>
      <c r="B823">
        <f t="shared" si="73"/>
        <v>1</v>
      </c>
      <c r="C823">
        <f t="shared" si="74"/>
        <v>0</v>
      </c>
      <c r="D823">
        <f t="shared" si="75"/>
        <v>0</v>
      </c>
      <c r="E823">
        <f t="shared" si="76"/>
        <v>0</v>
      </c>
      <c r="F823">
        <f t="shared" si="77"/>
        <v>0</v>
      </c>
      <c r="G823">
        <f t="shared" si="78"/>
        <v>0</v>
      </c>
    </row>
    <row r="824" spans="1:7" ht="13.2" x14ac:dyDescent="0.25">
      <c r="A824" s="6">
        <v>1</v>
      </c>
      <c r="B824">
        <f t="shared" si="73"/>
        <v>1</v>
      </c>
      <c r="C824">
        <f t="shared" si="74"/>
        <v>0</v>
      </c>
      <c r="D824">
        <f t="shared" si="75"/>
        <v>0</v>
      </c>
      <c r="E824">
        <f t="shared" si="76"/>
        <v>0</v>
      </c>
      <c r="F824">
        <f t="shared" si="77"/>
        <v>0</v>
      </c>
      <c r="G824">
        <f t="shared" si="78"/>
        <v>0</v>
      </c>
    </row>
    <row r="825" spans="1:7" ht="13.2" x14ac:dyDescent="0.25">
      <c r="A825" s="6">
        <v>1</v>
      </c>
      <c r="B825">
        <f t="shared" si="73"/>
        <v>1</v>
      </c>
      <c r="C825">
        <f t="shared" si="74"/>
        <v>0</v>
      </c>
      <c r="D825">
        <f t="shared" si="75"/>
        <v>0</v>
      </c>
      <c r="E825">
        <f t="shared" si="76"/>
        <v>0</v>
      </c>
      <c r="F825">
        <f t="shared" si="77"/>
        <v>0</v>
      </c>
      <c r="G825">
        <f t="shared" si="78"/>
        <v>0</v>
      </c>
    </row>
    <row r="826" spans="1:7" ht="13.2" x14ac:dyDescent="0.25">
      <c r="A826" s="6">
        <v>1</v>
      </c>
      <c r="B826">
        <f t="shared" si="73"/>
        <v>1</v>
      </c>
      <c r="C826">
        <f t="shared" si="74"/>
        <v>0</v>
      </c>
      <c r="D826">
        <f t="shared" si="75"/>
        <v>0</v>
      </c>
      <c r="E826">
        <f t="shared" si="76"/>
        <v>0</v>
      </c>
      <c r="F826">
        <f t="shared" si="77"/>
        <v>0</v>
      </c>
      <c r="G826">
        <f t="shared" si="78"/>
        <v>0</v>
      </c>
    </row>
    <row r="827" spans="1:7" ht="13.2" x14ac:dyDescent="0.25">
      <c r="A827" s="6">
        <v>1</v>
      </c>
      <c r="B827">
        <f t="shared" si="73"/>
        <v>1</v>
      </c>
      <c r="C827">
        <f t="shared" si="74"/>
        <v>0</v>
      </c>
      <c r="D827">
        <f t="shared" si="75"/>
        <v>0</v>
      </c>
      <c r="E827">
        <f t="shared" si="76"/>
        <v>0</v>
      </c>
      <c r="F827">
        <f t="shared" si="77"/>
        <v>0</v>
      </c>
      <c r="G827">
        <f t="shared" si="78"/>
        <v>0</v>
      </c>
    </row>
    <row r="828" spans="1:7" ht="13.2" x14ac:dyDescent="0.25">
      <c r="A828" s="6">
        <v>1</v>
      </c>
      <c r="B828">
        <f t="shared" si="73"/>
        <v>1</v>
      </c>
      <c r="C828">
        <f t="shared" si="74"/>
        <v>0</v>
      </c>
      <c r="D828">
        <f t="shared" si="75"/>
        <v>0</v>
      </c>
      <c r="E828">
        <f t="shared" si="76"/>
        <v>0</v>
      </c>
      <c r="F828">
        <f t="shared" si="77"/>
        <v>0</v>
      </c>
      <c r="G828">
        <f t="shared" si="78"/>
        <v>0</v>
      </c>
    </row>
    <row r="829" spans="1:7" ht="13.2" x14ac:dyDescent="0.25">
      <c r="A829" s="6">
        <v>1</v>
      </c>
      <c r="B829">
        <f t="shared" si="73"/>
        <v>1</v>
      </c>
      <c r="C829">
        <f t="shared" si="74"/>
        <v>0</v>
      </c>
      <c r="D829">
        <f t="shared" si="75"/>
        <v>0</v>
      </c>
      <c r="E829">
        <f t="shared" si="76"/>
        <v>0</v>
      </c>
      <c r="F829">
        <f t="shared" si="77"/>
        <v>0</v>
      </c>
      <c r="G829">
        <f t="shared" si="78"/>
        <v>0</v>
      </c>
    </row>
    <row r="830" spans="1:7" ht="13.2" x14ac:dyDescent="0.25">
      <c r="A830" s="6">
        <v>1</v>
      </c>
      <c r="B830">
        <f t="shared" si="73"/>
        <v>1</v>
      </c>
      <c r="C830">
        <f t="shared" si="74"/>
        <v>0</v>
      </c>
      <c r="D830">
        <f t="shared" si="75"/>
        <v>0</v>
      </c>
      <c r="E830">
        <f t="shared" si="76"/>
        <v>0</v>
      </c>
      <c r="F830">
        <f t="shared" si="77"/>
        <v>0</v>
      </c>
      <c r="G830">
        <f t="shared" si="78"/>
        <v>0</v>
      </c>
    </row>
    <row r="831" spans="1:7" ht="13.2" x14ac:dyDescent="0.25">
      <c r="A831" s="6">
        <v>1</v>
      </c>
      <c r="B831">
        <f t="shared" si="73"/>
        <v>1</v>
      </c>
      <c r="C831">
        <f t="shared" si="74"/>
        <v>0</v>
      </c>
      <c r="D831">
        <f t="shared" si="75"/>
        <v>0</v>
      </c>
      <c r="E831">
        <f t="shared" si="76"/>
        <v>0</v>
      </c>
      <c r="F831">
        <f t="shared" si="77"/>
        <v>0</v>
      </c>
      <c r="G831">
        <f t="shared" si="78"/>
        <v>0</v>
      </c>
    </row>
    <row r="832" spans="1:7" ht="13.2" x14ac:dyDescent="0.25">
      <c r="A832" s="6">
        <v>1</v>
      </c>
      <c r="B832">
        <f t="shared" si="73"/>
        <v>1</v>
      </c>
      <c r="C832">
        <f t="shared" si="74"/>
        <v>0</v>
      </c>
      <c r="D832">
        <f t="shared" si="75"/>
        <v>0</v>
      </c>
      <c r="E832">
        <f t="shared" si="76"/>
        <v>0</v>
      </c>
      <c r="F832">
        <f t="shared" si="77"/>
        <v>0</v>
      </c>
      <c r="G832">
        <f t="shared" si="78"/>
        <v>0</v>
      </c>
    </row>
    <row r="833" spans="1:7" ht="13.2" x14ac:dyDescent="0.25">
      <c r="A833" s="6">
        <v>1</v>
      </c>
      <c r="B833">
        <f t="shared" si="73"/>
        <v>1</v>
      </c>
      <c r="C833">
        <f t="shared" si="74"/>
        <v>0</v>
      </c>
      <c r="D833">
        <f t="shared" si="75"/>
        <v>0</v>
      </c>
      <c r="E833">
        <f t="shared" si="76"/>
        <v>0</v>
      </c>
      <c r="F833">
        <f t="shared" si="77"/>
        <v>0</v>
      </c>
      <c r="G833">
        <f t="shared" si="78"/>
        <v>0</v>
      </c>
    </row>
    <row r="834" spans="1:7" ht="13.2" x14ac:dyDescent="0.25">
      <c r="A834" s="6">
        <v>2</v>
      </c>
      <c r="B834">
        <f t="shared" si="73"/>
        <v>1</v>
      </c>
      <c r="C834">
        <f t="shared" si="74"/>
        <v>0</v>
      </c>
      <c r="D834">
        <f t="shared" si="75"/>
        <v>0</v>
      </c>
      <c r="E834">
        <f t="shared" si="76"/>
        <v>0</v>
      </c>
      <c r="F834">
        <f t="shared" si="77"/>
        <v>0</v>
      </c>
      <c r="G834">
        <f t="shared" si="78"/>
        <v>0</v>
      </c>
    </row>
    <row r="835" spans="1:7" ht="13.2" x14ac:dyDescent="0.25">
      <c r="A835" s="6">
        <v>1</v>
      </c>
      <c r="B835">
        <f t="shared" ref="B835:B898" si="79">IF(AND($A835&gt;0,$A835&lt;10),1,0)</f>
        <v>1</v>
      </c>
      <c r="C835">
        <f t="shared" ref="C835:C898" si="80">IF(AND($A835&gt;10,$A835&lt;100),1,0)</f>
        <v>0</v>
      </c>
      <c r="D835">
        <f t="shared" ref="D835:D898" si="81">IF(AND($A835&gt;100,$A835&lt;1000),1,0)</f>
        <v>0</v>
      </c>
      <c r="E835">
        <f t="shared" ref="E835:E898" si="82">IF(AND($A835&gt;1000,$A835&lt;10000),1,0)</f>
        <v>0</v>
      </c>
      <c r="F835">
        <f t="shared" ref="F835:F898" si="83">IF(AND($A835&gt;10000,$A835&lt;100000),1,0)</f>
        <v>0</v>
      </c>
      <c r="G835">
        <f t="shared" ref="G835:G898" si="84">IF($A835&gt;100000,1,0)</f>
        <v>0</v>
      </c>
    </row>
    <row r="836" spans="1:7" ht="13.2" x14ac:dyDescent="0.25">
      <c r="A836" s="6">
        <v>1</v>
      </c>
      <c r="B836">
        <f t="shared" si="79"/>
        <v>1</v>
      </c>
      <c r="C836">
        <f t="shared" si="80"/>
        <v>0</v>
      </c>
      <c r="D836">
        <f t="shared" si="81"/>
        <v>0</v>
      </c>
      <c r="E836">
        <f t="shared" si="82"/>
        <v>0</v>
      </c>
      <c r="F836">
        <f t="shared" si="83"/>
        <v>0</v>
      </c>
      <c r="G836">
        <f t="shared" si="84"/>
        <v>0</v>
      </c>
    </row>
    <row r="837" spans="1:7" ht="13.2" x14ac:dyDescent="0.25">
      <c r="A837" s="6">
        <v>1</v>
      </c>
      <c r="B837">
        <f t="shared" si="79"/>
        <v>1</v>
      </c>
      <c r="C837">
        <f t="shared" si="80"/>
        <v>0</v>
      </c>
      <c r="D837">
        <f t="shared" si="81"/>
        <v>0</v>
      </c>
      <c r="E837">
        <f t="shared" si="82"/>
        <v>0</v>
      </c>
      <c r="F837">
        <f t="shared" si="83"/>
        <v>0</v>
      </c>
      <c r="G837">
        <f t="shared" si="84"/>
        <v>0</v>
      </c>
    </row>
    <row r="838" spans="1:7" ht="13.2" x14ac:dyDescent="0.25">
      <c r="A838" s="6">
        <v>1</v>
      </c>
      <c r="B838">
        <f t="shared" si="79"/>
        <v>1</v>
      </c>
      <c r="C838">
        <f t="shared" si="80"/>
        <v>0</v>
      </c>
      <c r="D838">
        <f t="shared" si="81"/>
        <v>0</v>
      </c>
      <c r="E838">
        <f t="shared" si="82"/>
        <v>0</v>
      </c>
      <c r="F838">
        <f t="shared" si="83"/>
        <v>0</v>
      </c>
      <c r="G838">
        <f t="shared" si="84"/>
        <v>0</v>
      </c>
    </row>
    <row r="839" spans="1:7" ht="13.2" x14ac:dyDescent="0.25">
      <c r="A839" s="6">
        <v>1</v>
      </c>
      <c r="B839">
        <f t="shared" si="79"/>
        <v>1</v>
      </c>
      <c r="C839">
        <f t="shared" si="80"/>
        <v>0</v>
      </c>
      <c r="D839">
        <f t="shared" si="81"/>
        <v>0</v>
      </c>
      <c r="E839">
        <f t="shared" si="82"/>
        <v>0</v>
      </c>
      <c r="F839">
        <f t="shared" si="83"/>
        <v>0</v>
      </c>
      <c r="G839">
        <f t="shared" si="84"/>
        <v>0</v>
      </c>
    </row>
    <row r="840" spans="1:7" ht="13.2" x14ac:dyDescent="0.25">
      <c r="A840" s="6">
        <v>1</v>
      </c>
      <c r="B840">
        <f t="shared" si="79"/>
        <v>1</v>
      </c>
      <c r="C840">
        <f t="shared" si="80"/>
        <v>0</v>
      </c>
      <c r="D840">
        <f t="shared" si="81"/>
        <v>0</v>
      </c>
      <c r="E840">
        <f t="shared" si="82"/>
        <v>0</v>
      </c>
      <c r="F840">
        <f t="shared" si="83"/>
        <v>0</v>
      </c>
      <c r="G840">
        <f t="shared" si="84"/>
        <v>0</v>
      </c>
    </row>
    <row r="841" spans="1:7" ht="13.2" x14ac:dyDescent="0.25">
      <c r="A841" s="6">
        <v>1</v>
      </c>
      <c r="B841">
        <f t="shared" si="79"/>
        <v>1</v>
      </c>
      <c r="C841">
        <f t="shared" si="80"/>
        <v>0</v>
      </c>
      <c r="D841">
        <f t="shared" si="81"/>
        <v>0</v>
      </c>
      <c r="E841">
        <f t="shared" si="82"/>
        <v>0</v>
      </c>
      <c r="F841">
        <f t="shared" si="83"/>
        <v>0</v>
      </c>
      <c r="G841">
        <f t="shared" si="84"/>
        <v>0</v>
      </c>
    </row>
    <row r="842" spans="1:7" ht="13.2" x14ac:dyDescent="0.25">
      <c r="A842" s="6">
        <v>1</v>
      </c>
      <c r="B842">
        <f t="shared" si="79"/>
        <v>1</v>
      </c>
      <c r="C842">
        <f t="shared" si="80"/>
        <v>0</v>
      </c>
      <c r="D842">
        <f t="shared" si="81"/>
        <v>0</v>
      </c>
      <c r="E842">
        <f t="shared" si="82"/>
        <v>0</v>
      </c>
      <c r="F842">
        <f t="shared" si="83"/>
        <v>0</v>
      </c>
      <c r="G842">
        <f t="shared" si="84"/>
        <v>0</v>
      </c>
    </row>
    <row r="843" spans="1:7" ht="13.2" x14ac:dyDescent="0.25">
      <c r="A843" s="6">
        <v>1</v>
      </c>
      <c r="B843">
        <f t="shared" si="79"/>
        <v>1</v>
      </c>
      <c r="C843">
        <f t="shared" si="80"/>
        <v>0</v>
      </c>
      <c r="D843">
        <f t="shared" si="81"/>
        <v>0</v>
      </c>
      <c r="E843">
        <f t="shared" si="82"/>
        <v>0</v>
      </c>
      <c r="F843">
        <f t="shared" si="83"/>
        <v>0</v>
      </c>
      <c r="G843">
        <f t="shared" si="84"/>
        <v>0</v>
      </c>
    </row>
    <row r="844" spans="1:7" ht="13.2" x14ac:dyDescent="0.25">
      <c r="A844" s="6">
        <v>1</v>
      </c>
      <c r="B844">
        <f t="shared" si="79"/>
        <v>1</v>
      </c>
      <c r="C844">
        <f t="shared" si="80"/>
        <v>0</v>
      </c>
      <c r="D844">
        <f t="shared" si="81"/>
        <v>0</v>
      </c>
      <c r="E844">
        <f t="shared" si="82"/>
        <v>0</v>
      </c>
      <c r="F844">
        <f t="shared" si="83"/>
        <v>0</v>
      </c>
      <c r="G844">
        <f t="shared" si="84"/>
        <v>0</v>
      </c>
    </row>
    <row r="845" spans="1:7" ht="13.2" x14ac:dyDescent="0.25">
      <c r="A845" s="6">
        <v>1</v>
      </c>
      <c r="B845">
        <f t="shared" si="79"/>
        <v>1</v>
      </c>
      <c r="C845">
        <f t="shared" si="80"/>
        <v>0</v>
      </c>
      <c r="D845">
        <f t="shared" si="81"/>
        <v>0</v>
      </c>
      <c r="E845">
        <f t="shared" si="82"/>
        <v>0</v>
      </c>
      <c r="F845">
        <f t="shared" si="83"/>
        <v>0</v>
      </c>
      <c r="G845">
        <f t="shared" si="84"/>
        <v>0</v>
      </c>
    </row>
    <row r="846" spans="1:7" ht="13.2" x14ac:dyDescent="0.25">
      <c r="A846" s="6">
        <v>1</v>
      </c>
      <c r="B846">
        <f t="shared" si="79"/>
        <v>1</v>
      </c>
      <c r="C846">
        <f t="shared" si="80"/>
        <v>0</v>
      </c>
      <c r="D846">
        <f t="shared" si="81"/>
        <v>0</v>
      </c>
      <c r="E846">
        <f t="shared" si="82"/>
        <v>0</v>
      </c>
      <c r="F846">
        <f t="shared" si="83"/>
        <v>0</v>
      </c>
      <c r="G846">
        <f t="shared" si="84"/>
        <v>0</v>
      </c>
    </row>
    <row r="847" spans="1:7" ht="13.2" x14ac:dyDescent="0.25">
      <c r="A847" s="6">
        <v>1</v>
      </c>
      <c r="B847">
        <f t="shared" si="79"/>
        <v>1</v>
      </c>
      <c r="C847">
        <f t="shared" si="80"/>
        <v>0</v>
      </c>
      <c r="D847">
        <f t="shared" si="81"/>
        <v>0</v>
      </c>
      <c r="E847">
        <f t="shared" si="82"/>
        <v>0</v>
      </c>
      <c r="F847">
        <f t="shared" si="83"/>
        <v>0</v>
      </c>
      <c r="G847">
        <f t="shared" si="84"/>
        <v>0</v>
      </c>
    </row>
    <row r="848" spans="1:7" ht="13.2" x14ac:dyDescent="0.25">
      <c r="A848" s="6">
        <v>1</v>
      </c>
      <c r="B848">
        <f t="shared" si="79"/>
        <v>1</v>
      </c>
      <c r="C848">
        <f t="shared" si="80"/>
        <v>0</v>
      </c>
      <c r="D848">
        <f t="shared" si="81"/>
        <v>0</v>
      </c>
      <c r="E848">
        <f t="shared" si="82"/>
        <v>0</v>
      </c>
      <c r="F848">
        <f t="shared" si="83"/>
        <v>0</v>
      </c>
      <c r="G848">
        <f t="shared" si="84"/>
        <v>0</v>
      </c>
    </row>
    <row r="849" spans="1:7" ht="13.2" x14ac:dyDescent="0.25">
      <c r="A849" s="6">
        <v>1</v>
      </c>
      <c r="B849">
        <f t="shared" si="79"/>
        <v>1</v>
      </c>
      <c r="C849">
        <f t="shared" si="80"/>
        <v>0</v>
      </c>
      <c r="D849">
        <f t="shared" si="81"/>
        <v>0</v>
      </c>
      <c r="E849">
        <f t="shared" si="82"/>
        <v>0</v>
      </c>
      <c r="F849">
        <f t="shared" si="83"/>
        <v>0</v>
      </c>
      <c r="G849">
        <f t="shared" si="84"/>
        <v>0</v>
      </c>
    </row>
    <row r="850" spans="1:7" ht="13.2" x14ac:dyDescent="0.25">
      <c r="A850" s="6">
        <v>1</v>
      </c>
      <c r="B850">
        <f t="shared" si="79"/>
        <v>1</v>
      </c>
      <c r="C850">
        <f t="shared" si="80"/>
        <v>0</v>
      </c>
      <c r="D850">
        <f t="shared" si="81"/>
        <v>0</v>
      </c>
      <c r="E850">
        <f t="shared" si="82"/>
        <v>0</v>
      </c>
      <c r="F850">
        <f t="shared" si="83"/>
        <v>0</v>
      </c>
      <c r="G850">
        <f t="shared" si="84"/>
        <v>0</v>
      </c>
    </row>
    <row r="851" spans="1:7" ht="13.2" x14ac:dyDescent="0.25">
      <c r="A851" s="6">
        <v>1</v>
      </c>
      <c r="B851">
        <f t="shared" si="79"/>
        <v>1</v>
      </c>
      <c r="C851">
        <f t="shared" si="80"/>
        <v>0</v>
      </c>
      <c r="D851">
        <f t="shared" si="81"/>
        <v>0</v>
      </c>
      <c r="E851">
        <f t="shared" si="82"/>
        <v>0</v>
      </c>
      <c r="F851">
        <f t="shared" si="83"/>
        <v>0</v>
      </c>
      <c r="G851">
        <f t="shared" si="84"/>
        <v>0</v>
      </c>
    </row>
    <row r="852" spans="1:7" ht="13.2" x14ac:dyDescent="0.25">
      <c r="A852" s="6">
        <v>1</v>
      </c>
      <c r="B852">
        <f t="shared" si="79"/>
        <v>1</v>
      </c>
      <c r="C852">
        <f t="shared" si="80"/>
        <v>0</v>
      </c>
      <c r="D852">
        <f t="shared" si="81"/>
        <v>0</v>
      </c>
      <c r="E852">
        <f t="shared" si="82"/>
        <v>0</v>
      </c>
      <c r="F852">
        <f t="shared" si="83"/>
        <v>0</v>
      </c>
      <c r="G852">
        <f t="shared" si="84"/>
        <v>0</v>
      </c>
    </row>
    <row r="853" spans="1:7" ht="13.2" x14ac:dyDescent="0.25">
      <c r="A853" s="6">
        <v>1</v>
      </c>
      <c r="B853">
        <f t="shared" si="79"/>
        <v>1</v>
      </c>
      <c r="C853">
        <f t="shared" si="80"/>
        <v>0</v>
      </c>
      <c r="D853">
        <f t="shared" si="81"/>
        <v>0</v>
      </c>
      <c r="E853">
        <f t="shared" si="82"/>
        <v>0</v>
      </c>
      <c r="F853">
        <f t="shared" si="83"/>
        <v>0</v>
      </c>
      <c r="G853">
        <f t="shared" si="84"/>
        <v>0</v>
      </c>
    </row>
    <row r="854" spans="1:7" ht="13.2" x14ac:dyDescent="0.25">
      <c r="A854" s="6">
        <v>2</v>
      </c>
      <c r="B854">
        <f t="shared" si="79"/>
        <v>1</v>
      </c>
      <c r="C854">
        <f t="shared" si="80"/>
        <v>0</v>
      </c>
      <c r="D854">
        <f t="shared" si="81"/>
        <v>0</v>
      </c>
      <c r="E854">
        <f t="shared" si="82"/>
        <v>0</v>
      </c>
      <c r="F854">
        <f t="shared" si="83"/>
        <v>0</v>
      </c>
      <c r="G854">
        <f t="shared" si="84"/>
        <v>0</v>
      </c>
    </row>
    <row r="855" spans="1:7" ht="13.2" x14ac:dyDescent="0.25">
      <c r="A855" s="6">
        <v>1</v>
      </c>
      <c r="B855">
        <f t="shared" si="79"/>
        <v>1</v>
      </c>
      <c r="C855">
        <f t="shared" si="80"/>
        <v>0</v>
      </c>
      <c r="D855">
        <f t="shared" si="81"/>
        <v>0</v>
      </c>
      <c r="E855">
        <f t="shared" si="82"/>
        <v>0</v>
      </c>
      <c r="F855">
        <f t="shared" si="83"/>
        <v>0</v>
      </c>
      <c r="G855">
        <f t="shared" si="84"/>
        <v>0</v>
      </c>
    </row>
    <row r="856" spans="1:7" ht="13.2" x14ac:dyDescent="0.25">
      <c r="A856" s="6">
        <v>1</v>
      </c>
      <c r="B856">
        <f t="shared" si="79"/>
        <v>1</v>
      </c>
      <c r="C856">
        <f t="shared" si="80"/>
        <v>0</v>
      </c>
      <c r="D856">
        <f t="shared" si="81"/>
        <v>0</v>
      </c>
      <c r="E856">
        <f t="shared" si="82"/>
        <v>0</v>
      </c>
      <c r="F856">
        <f t="shared" si="83"/>
        <v>0</v>
      </c>
      <c r="G856">
        <f t="shared" si="84"/>
        <v>0</v>
      </c>
    </row>
    <row r="857" spans="1:7" ht="13.2" x14ac:dyDescent="0.25">
      <c r="A857" s="6">
        <v>1</v>
      </c>
      <c r="B857">
        <f t="shared" si="79"/>
        <v>1</v>
      </c>
      <c r="C857">
        <f t="shared" si="80"/>
        <v>0</v>
      </c>
      <c r="D857">
        <f t="shared" si="81"/>
        <v>0</v>
      </c>
      <c r="E857">
        <f t="shared" si="82"/>
        <v>0</v>
      </c>
      <c r="F857">
        <f t="shared" si="83"/>
        <v>0</v>
      </c>
      <c r="G857">
        <f t="shared" si="84"/>
        <v>0</v>
      </c>
    </row>
    <row r="858" spans="1:7" ht="13.2" x14ac:dyDescent="0.25">
      <c r="A858" s="6">
        <v>1</v>
      </c>
      <c r="B858">
        <f t="shared" si="79"/>
        <v>1</v>
      </c>
      <c r="C858">
        <f t="shared" si="80"/>
        <v>0</v>
      </c>
      <c r="D858">
        <f t="shared" si="81"/>
        <v>0</v>
      </c>
      <c r="E858">
        <f t="shared" si="82"/>
        <v>0</v>
      </c>
      <c r="F858">
        <f t="shared" si="83"/>
        <v>0</v>
      </c>
      <c r="G858">
        <f t="shared" si="84"/>
        <v>0</v>
      </c>
    </row>
    <row r="859" spans="1:7" ht="13.2" x14ac:dyDescent="0.25">
      <c r="A859" s="6">
        <v>1</v>
      </c>
      <c r="B859">
        <f t="shared" si="79"/>
        <v>1</v>
      </c>
      <c r="C859">
        <f t="shared" si="80"/>
        <v>0</v>
      </c>
      <c r="D859">
        <f t="shared" si="81"/>
        <v>0</v>
      </c>
      <c r="E859">
        <f t="shared" si="82"/>
        <v>0</v>
      </c>
      <c r="F859">
        <f t="shared" si="83"/>
        <v>0</v>
      </c>
      <c r="G859">
        <f t="shared" si="84"/>
        <v>0</v>
      </c>
    </row>
    <row r="860" spans="1:7" ht="13.2" x14ac:dyDescent="0.25">
      <c r="A860" s="6">
        <v>1</v>
      </c>
      <c r="B860">
        <f t="shared" si="79"/>
        <v>1</v>
      </c>
      <c r="C860">
        <f t="shared" si="80"/>
        <v>0</v>
      </c>
      <c r="D860">
        <f t="shared" si="81"/>
        <v>0</v>
      </c>
      <c r="E860">
        <f t="shared" si="82"/>
        <v>0</v>
      </c>
      <c r="F860">
        <f t="shared" si="83"/>
        <v>0</v>
      </c>
      <c r="G860">
        <f t="shared" si="84"/>
        <v>0</v>
      </c>
    </row>
    <row r="861" spans="1:7" ht="13.2" x14ac:dyDescent="0.25">
      <c r="A861" s="6">
        <v>1</v>
      </c>
      <c r="B861">
        <f t="shared" si="79"/>
        <v>1</v>
      </c>
      <c r="C861">
        <f t="shared" si="80"/>
        <v>0</v>
      </c>
      <c r="D861">
        <f t="shared" si="81"/>
        <v>0</v>
      </c>
      <c r="E861">
        <f t="shared" si="82"/>
        <v>0</v>
      </c>
      <c r="F861">
        <f t="shared" si="83"/>
        <v>0</v>
      </c>
      <c r="G861">
        <f t="shared" si="84"/>
        <v>0</v>
      </c>
    </row>
    <row r="862" spans="1:7" ht="13.2" x14ac:dyDescent="0.25">
      <c r="A862" s="6">
        <v>1</v>
      </c>
      <c r="B862">
        <f t="shared" si="79"/>
        <v>1</v>
      </c>
      <c r="C862">
        <f t="shared" si="80"/>
        <v>0</v>
      </c>
      <c r="D862">
        <f t="shared" si="81"/>
        <v>0</v>
      </c>
      <c r="E862">
        <f t="shared" si="82"/>
        <v>0</v>
      </c>
      <c r="F862">
        <f t="shared" si="83"/>
        <v>0</v>
      </c>
      <c r="G862">
        <f t="shared" si="84"/>
        <v>0</v>
      </c>
    </row>
    <row r="863" spans="1:7" ht="13.2" x14ac:dyDescent="0.25">
      <c r="A863" s="6">
        <v>1</v>
      </c>
      <c r="B863">
        <f t="shared" si="79"/>
        <v>1</v>
      </c>
      <c r="C863">
        <f t="shared" si="80"/>
        <v>0</v>
      </c>
      <c r="D863">
        <f t="shared" si="81"/>
        <v>0</v>
      </c>
      <c r="E863">
        <f t="shared" si="82"/>
        <v>0</v>
      </c>
      <c r="F863">
        <f t="shared" si="83"/>
        <v>0</v>
      </c>
      <c r="G863">
        <f t="shared" si="84"/>
        <v>0</v>
      </c>
    </row>
    <row r="864" spans="1:7" ht="13.2" x14ac:dyDescent="0.25">
      <c r="A864" s="6">
        <v>1</v>
      </c>
      <c r="B864">
        <f t="shared" si="79"/>
        <v>1</v>
      </c>
      <c r="C864">
        <f t="shared" si="80"/>
        <v>0</v>
      </c>
      <c r="D864">
        <f t="shared" si="81"/>
        <v>0</v>
      </c>
      <c r="E864">
        <f t="shared" si="82"/>
        <v>0</v>
      </c>
      <c r="F864">
        <f t="shared" si="83"/>
        <v>0</v>
      </c>
      <c r="G864">
        <f t="shared" si="84"/>
        <v>0</v>
      </c>
    </row>
    <row r="865" spans="1:7" ht="13.2" x14ac:dyDescent="0.25">
      <c r="A865" s="6">
        <v>1</v>
      </c>
      <c r="B865">
        <f t="shared" si="79"/>
        <v>1</v>
      </c>
      <c r="C865">
        <f t="shared" si="80"/>
        <v>0</v>
      </c>
      <c r="D865">
        <f t="shared" si="81"/>
        <v>0</v>
      </c>
      <c r="E865">
        <f t="shared" si="82"/>
        <v>0</v>
      </c>
      <c r="F865">
        <f t="shared" si="83"/>
        <v>0</v>
      </c>
      <c r="G865">
        <f t="shared" si="84"/>
        <v>0</v>
      </c>
    </row>
    <row r="866" spans="1:7" ht="13.2" x14ac:dyDescent="0.25">
      <c r="A866" s="6">
        <v>1</v>
      </c>
      <c r="B866">
        <f t="shared" si="79"/>
        <v>1</v>
      </c>
      <c r="C866">
        <f t="shared" si="80"/>
        <v>0</v>
      </c>
      <c r="D866">
        <f t="shared" si="81"/>
        <v>0</v>
      </c>
      <c r="E866">
        <f t="shared" si="82"/>
        <v>0</v>
      </c>
      <c r="F866">
        <f t="shared" si="83"/>
        <v>0</v>
      </c>
      <c r="G866">
        <f t="shared" si="84"/>
        <v>0</v>
      </c>
    </row>
    <row r="867" spans="1:7" ht="13.2" x14ac:dyDescent="0.25">
      <c r="A867" s="6">
        <v>1</v>
      </c>
      <c r="B867">
        <f t="shared" si="79"/>
        <v>1</v>
      </c>
      <c r="C867">
        <f t="shared" si="80"/>
        <v>0</v>
      </c>
      <c r="D867">
        <f t="shared" si="81"/>
        <v>0</v>
      </c>
      <c r="E867">
        <f t="shared" si="82"/>
        <v>0</v>
      </c>
      <c r="F867">
        <f t="shared" si="83"/>
        <v>0</v>
      </c>
      <c r="G867">
        <f t="shared" si="84"/>
        <v>0</v>
      </c>
    </row>
    <row r="868" spans="1:7" ht="13.2" x14ac:dyDescent="0.25">
      <c r="A868" s="6">
        <v>1</v>
      </c>
      <c r="B868">
        <f t="shared" si="79"/>
        <v>1</v>
      </c>
      <c r="C868">
        <f t="shared" si="80"/>
        <v>0</v>
      </c>
      <c r="D868">
        <f t="shared" si="81"/>
        <v>0</v>
      </c>
      <c r="E868">
        <f t="shared" si="82"/>
        <v>0</v>
      </c>
      <c r="F868">
        <f t="shared" si="83"/>
        <v>0</v>
      </c>
      <c r="G868">
        <f t="shared" si="84"/>
        <v>0</v>
      </c>
    </row>
    <row r="869" spans="1:7" ht="13.2" x14ac:dyDescent="0.25">
      <c r="A869" s="6">
        <v>1</v>
      </c>
      <c r="B869">
        <f t="shared" si="79"/>
        <v>1</v>
      </c>
      <c r="C869">
        <f t="shared" si="80"/>
        <v>0</v>
      </c>
      <c r="D869">
        <f t="shared" si="81"/>
        <v>0</v>
      </c>
      <c r="E869">
        <f t="shared" si="82"/>
        <v>0</v>
      </c>
      <c r="F869">
        <f t="shared" si="83"/>
        <v>0</v>
      </c>
      <c r="G869">
        <f t="shared" si="84"/>
        <v>0</v>
      </c>
    </row>
    <row r="870" spans="1:7" ht="13.2" x14ac:dyDescent="0.25">
      <c r="A870" s="6">
        <v>1</v>
      </c>
      <c r="B870">
        <f t="shared" si="79"/>
        <v>1</v>
      </c>
      <c r="C870">
        <f t="shared" si="80"/>
        <v>0</v>
      </c>
      <c r="D870">
        <f t="shared" si="81"/>
        <v>0</v>
      </c>
      <c r="E870">
        <f t="shared" si="82"/>
        <v>0</v>
      </c>
      <c r="F870">
        <f t="shared" si="83"/>
        <v>0</v>
      </c>
      <c r="G870">
        <f t="shared" si="84"/>
        <v>0</v>
      </c>
    </row>
    <row r="871" spans="1:7" ht="13.2" x14ac:dyDescent="0.25">
      <c r="A871" s="6">
        <v>1</v>
      </c>
      <c r="B871">
        <f t="shared" si="79"/>
        <v>1</v>
      </c>
      <c r="C871">
        <f t="shared" si="80"/>
        <v>0</v>
      </c>
      <c r="D871">
        <f t="shared" si="81"/>
        <v>0</v>
      </c>
      <c r="E871">
        <f t="shared" si="82"/>
        <v>0</v>
      </c>
      <c r="F871">
        <f t="shared" si="83"/>
        <v>0</v>
      </c>
      <c r="G871">
        <f t="shared" si="84"/>
        <v>0</v>
      </c>
    </row>
    <row r="872" spans="1:7" ht="13.2" x14ac:dyDescent="0.25">
      <c r="A872" s="6">
        <v>1</v>
      </c>
      <c r="B872">
        <f t="shared" si="79"/>
        <v>1</v>
      </c>
      <c r="C872">
        <f t="shared" si="80"/>
        <v>0</v>
      </c>
      <c r="D872">
        <f t="shared" si="81"/>
        <v>0</v>
      </c>
      <c r="E872">
        <f t="shared" si="82"/>
        <v>0</v>
      </c>
      <c r="F872">
        <f t="shared" si="83"/>
        <v>0</v>
      </c>
      <c r="G872">
        <f t="shared" si="84"/>
        <v>0</v>
      </c>
    </row>
    <row r="873" spans="1:7" ht="13.2" x14ac:dyDescent="0.25">
      <c r="A873" s="6">
        <v>1</v>
      </c>
      <c r="B873">
        <f t="shared" si="79"/>
        <v>1</v>
      </c>
      <c r="C873">
        <f t="shared" si="80"/>
        <v>0</v>
      </c>
      <c r="D873">
        <f t="shared" si="81"/>
        <v>0</v>
      </c>
      <c r="E873">
        <f t="shared" si="82"/>
        <v>0</v>
      </c>
      <c r="F873">
        <f t="shared" si="83"/>
        <v>0</v>
      </c>
      <c r="G873">
        <f t="shared" si="84"/>
        <v>0</v>
      </c>
    </row>
    <row r="874" spans="1:7" ht="13.2" x14ac:dyDescent="0.25">
      <c r="A874" s="6">
        <v>1</v>
      </c>
      <c r="B874">
        <f t="shared" si="79"/>
        <v>1</v>
      </c>
      <c r="C874">
        <f t="shared" si="80"/>
        <v>0</v>
      </c>
      <c r="D874">
        <f t="shared" si="81"/>
        <v>0</v>
      </c>
      <c r="E874">
        <f t="shared" si="82"/>
        <v>0</v>
      </c>
      <c r="F874">
        <f t="shared" si="83"/>
        <v>0</v>
      </c>
      <c r="G874">
        <f t="shared" si="84"/>
        <v>0</v>
      </c>
    </row>
    <row r="875" spans="1:7" ht="13.2" x14ac:dyDescent="0.25">
      <c r="A875" s="6">
        <v>1</v>
      </c>
      <c r="B875">
        <f t="shared" si="79"/>
        <v>1</v>
      </c>
      <c r="C875">
        <f t="shared" si="80"/>
        <v>0</v>
      </c>
      <c r="D875">
        <f t="shared" si="81"/>
        <v>0</v>
      </c>
      <c r="E875">
        <f t="shared" si="82"/>
        <v>0</v>
      </c>
      <c r="F875">
        <f t="shared" si="83"/>
        <v>0</v>
      </c>
      <c r="G875">
        <f t="shared" si="84"/>
        <v>0</v>
      </c>
    </row>
    <row r="876" spans="1:7" ht="13.2" x14ac:dyDescent="0.25">
      <c r="A876" s="6">
        <v>1</v>
      </c>
      <c r="B876">
        <f t="shared" si="79"/>
        <v>1</v>
      </c>
      <c r="C876">
        <f t="shared" si="80"/>
        <v>0</v>
      </c>
      <c r="D876">
        <f t="shared" si="81"/>
        <v>0</v>
      </c>
      <c r="E876">
        <f t="shared" si="82"/>
        <v>0</v>
      </c>
      <c r="F876">
        <f t="shared" si="83"/>
        <v>0</v>
      </c>
      <c r="G876">
        <f t="shared" si="84"/>
        <v>0</v>
      </c>
    </row>
    <row r="877" spans="1:7" ht="13.2" x14ac:dyDescent="0.25">
      <c r="A877" s="6">
        <v>1</v>
      </c>
      <c r="B877">
        <f t="shared" si="79"/>
        <v>1</v>
      </c>
      <c r="C877">
        <f t="shared" si="80"/>
        <v>0</v>
      </c>
      <c r="D877">
        <f t="shared" si="81"/>
        <v>0</v>
      </c>
      <c r="E877">
        <f t="shared" si="82"/>
        <v>0</v>
      </c>
      <c r="F877">
        <f t="shared" si="83"/>
        <v>0</v>
      </c>
      <c r="G877">
        <f t="shared" si="84"/>
        <v>0</v>
      </c>
    </row>
    <row r="878" spans="1:7" ht="13.2" x14ac:dyDescent="0.25">
      <c r="A878" s="6">
        <v>1</v>
      </c>
      <c r="B878">
        <f t="shared" si="79"/>
        <v>1</v>
      </c>
      <c r="C878">
        <f t="shared" si="80"/>
        <v>0</v>
      </c>
      <c r="D878">
        <f t="shared" si="81"/>
        <v>0</v>
      </c>
      <c r="E878">
        <f t="shared" si="82"/>
        <v>0</v>
      </c>
      <c r="F878">
        <f t="shared" si="83"/>
        <v>0</v>
      </c>
      <c r="G878">
        <f t="shared" si="84"/>
        <v>0</v>
      </c>
    </row>
    <row r="879" spans="1:7" ht="13.2" x14ac:dyDescent="0.25">
      <c r="A879" s="6">
        <v>1</v>
      </c>
      <c r="B879">
        <f t="shared" si="79"/>
        <v>1</v>
      </c>
      <c r="C879">
        <f t="shared" si="80"/>
        <v>0</v>
      </c>
      <c r="D879">
        <f t="shared" si="81"/>
        <v>0</v>
      </c>
      <c r="E879">
        <f t="shared" si="82"/>
        <v>0</v>
      </c>
      <c r="F879">
        <f t="shared" si="83"/>
        <v>0</v>
      </c>
      <c r="G879">
        <f t="shared" si="84"/>
        <v>0</v>
      </c>
    </row>
    <row r="880" spans="1:7" ht="13.2" x14ac:dyDescent="0.25">
      <c r="A880" s="6">
        <v>1</v>
      </c>
      <c r="B880">
        <f t="shared" si="79"/>
        <v>1</v>
      </c>
      <c r="C880">
        <f t="shared" si="80"/>
        <v>0</v>
      </c>
      <c r="D880">
        <f t="shared" si="81"/>
        <v>0</v>
      </c>
      <c r="E880">
        <f t="shared" si="82"/>
        <v>0</v>
      </c>
      <c r="F880">
        <f t="shared" si="83"/>
        <v>0</v>
      </c>
      <c r="G880">
        <f t="shared" si="84"/>
        <v>0</v>
      </c>
    </row>
    <row r="881" spans="1:7" ht="13.2" x14ac:dyDescent="0.25">
      <c r="A881" s="6">
        <v>1</v>
      </c>
      <c r="B881">
        <f t="shared" si="79"/>
        <v>1</v>
      </c>
      <c r="C881">
        <f t="shared" si="80"/>
        <v>0</v>
      </c>
      <c r="D881">
        <f t="shared" si="81"/>
        <v>0</v>
      </c>
      <c r="E881">
        <f t="shared" si="82"/>
        <v>0</v>
      </c>
      <c r="F881">
        <f t="shared" si="83"/>
        <v>0</v>
      </c>
      <c r="G881">
        <f t="shared" si="84"/>
        <v>0</v>
      </c>
    </row>
    <row r="882" spans="1:7" ht="13.2" x14ac:dyDescent="0.25">
      <c r="A882" s="6">
        <v>1</v>
      </c>
      <c r="B882">
        <f t="shared" si="79"/>
        <v>1</v>
      </c>
      <c r="C882">
        <f t="shared" si="80"/>
        <v>0</v>
      </c>
      <c r="D882">
        <f t="shared" si="81"/>
        <v>0</v>
      </c>
      <c r="E882">
        <f t="shared" si="82"/>
        <v>0</v>
      </c>
      <c r="F882">
        <f t="shared" si="83"/>
        <v>0</v>
      </c>
      <c r="G882">
        <f t="shared" si="84"/>
        <v>0</v>
      </c>
    </row>
    <row r="883" spans="1:7" ht="13.2" x14ac:dyDescent="0.25">
      <c r="A883" s="6">
        <v>1</v>
      </c>
      <c r="B883">
        <f t="shared" si="79"/>
        <v>1</v>
      </c>
      <c r="C883">
        <f t="shared" si="80"/>
        <v>0</v>
      </c>
      <c r="D883">
        <f t="shared" si="81"/>
        <v>0</v>
      </c>
      <c r="E883">
        <f t="shared" si="82"/>
        <v>0</v>
      </c>
      <c r="F883">
        <f t="shared" si="83"/>
        <v>0</v>
      </c>
      <c r="G883">
        <f t="shared" si="84"/>
        <v>0</v>
      </c>
    </row>
    <row r="884" spans="1:7" ht="13.2" x14ac:dyDescent="0.25">
      <c r="A884" s="6">
        <v>1</v>
      </c>
      <c r="B884">
        <f t="shared" si="79"/>
        <v>1</v>
      </c>
      <c r="C884">
        <f t="shared" si="80"/>
        <v>0</v>
      </c>
      <c r="D884">
        <f t="shared" si="81"/>
        <v>0</v>
      </c>
      <c r="E884">
        <f t="shared" si="82"/>
        <v>0</v>
      </c>
      <c r="F884">
        <f t="shared" si="83"/>
        <v>0</v>
      </c>
      <c r="G884">
        <f t="shared" si="84"/>
        <v>0</v>
      </c>
    </row>
    <row r="885" spans="1:7" ht="13.2" x14ac:dyDescent="0.25">
      <c r="A885" s="6">
        <v>1</v>
      </c>
      <c r="B885">
        <f t="shared" si="79"/>
        <v>1</v>
      </c>
      <c r="C885">
        <f t="shared" si="80"/>
        <v>0</v>
      </c>
      <c r="D885">
        <f t="shared" si="81"/>
        <v>0</v>
      </c>
      <c r="E885">
        <f t="shared" si="82"/>
        <v>0</v>
      </c>
      <c r="F885">
        <f t="shared" si="83"/>
        <v>0</v>
      </c>
      <c r="G885">
        <f t="shared" si="84"/>
        <v>0</v>
      </c>
    </row>
    <row r="886" spans="1:7" ht="13.2" x14ac:dyDescent="0.25">
      <c r="A886" s="6">
        <v>1</v>
      </c>
      <c r="B886">
        <f t="shared" si="79"/>
        <v>1</v>
      </c>
      <c r="C886">
        <f t="shared" si="80"/>
        <v>0</v>
      </c>
      <c r="D886">
        <f t="shared" si="81"/>
        <v>0</v>
      </c>
      <c r="E886">
        <f t="shared" si="82"/>
        <v>0</v>
      </c>
      <c r="F886">
        <f t="shared" si="83"/>
        <v>0</v>
      </c>
      <c r="G886">
        <f t="shared" si="84"/>
        <v>0</v>
      </c>
    </row>
    <row r="887" spans="1:7" ht="13.2" x14ac:dyDescent="0.25">
      <c r="A887" s="6">
        <v>1</v>
      </c>
      <c r="B887">
        <f t="shared" si="79"/>
        <v>1</v>
      </c>
      <c r="C887">
        <f t="shared" si="80"/>
        <v>0</v>
      </c>
      <c r="D887">
        <f t="shared" si="81"/>
        <v>0</v>
      </c>
      <c r="E887">
        <f t="shared" si="82"/>
        <v>0</v>
      </c>
      <c r="F887">
        <f t="shared" si="83"/>
        <v>0</v>
      </c>
      <c r="G887">
        <f t="shared" si="84"/>
        <v>0</v>
      </c>
    </row>
    <row r="888" spans="1:7" ht="13.2" x14ac:dyDescent="0.25">
      <c r="A888" s="6">
        <v>1</v>
      </c>
      <c r="B888">
        <f t="shared" si="79"/>
        <v>1</v>
      </c>
      <c r="C888">
        <f t="shared" si="80"/>
        <v>0</v>
      </c>
      <c r="D888">
        <f t="shared" si="81"/>
        <v>0</v>
      </c>
      <c r="E888">
        <f t="shared" si="82"/>
        <v>0</v>
      </c>
      <c r="F888">
        <f t="shared" si="83"/>
        <v>0</v>
      </c>
      <c r="G888">
        <f t="shared" si="84"/>
        <v>0</v>
      </c>
    </row>
    <row r="889" spans="1:7" ht="13.2" x14ac:dyDescent="0.25">
      <c r="A889" s="6">
        <v>1</v>
      </c>
      <c r="B889">
        <f t="shared" si="79"/>
        <v>1</v>
      </c>
      <c r="C889">
        <f t="shared" si="80"/>
        <v>0</v>
      </c>
      <c r="D889">
        <f t="shared" si="81"/>
        <v>0</v>
      </c>
      <c r="E889">
        <f t="shared" si="82"/>
        <v>0</v>
      </c>
      <c r="F889">
        <f t="shared" si="83"/>
        <v>0</v>
      </c>
      <c r="G889">
        <f t="shared" si="84"/>
        <v>0</v>
      </c>
    </row>
    <row r="890" spans="1:7" ht="13.2" x14ac:dyDescent="0.25">
      <c r="A890" s="6">
        <v>1</v>
      </c>
      <c r="B890">
        <f t="shared" si="79"/>
        <v>1</v>
      </c>
      <c r="C890">
        <f t="shared" si="80"/>
        <v>0</v>
      </c>
      <c r="D890">
        <f t="shared" si="81"/>
        <v>0</v>
      </c>
      <c r="E890">
        <f t="shared" si="82"/>
        <v>0</v>
      </c>
      <c r="F890">
        <f t="shared" si="83"/>
        <v>0</v>
      </c>
      <c r="G890">
        <f t="shared" si="84"/>
        <v>0</v>
      </c>
    </row>
    <row r="891" spans="1:7" ht="13.2" x14ac:dyDescent="0.25">
      <c r="A891" s="6">
        <v>1</v>
      </c>
      <c r="B891">
        <f t="shared" si="79"/>
        <v>1</v>
      </c>
      <c r="C891">
        <f t="shared" si="80"/>
        <v>0</v>
      </c>
      <c r="D891">
        <f t="shared" si="81"/>
        <v>0</v>
      </c>
      <c r="E891">
        <f t="shared" si="82"/>
        <v>0</v>
      </c>
      <c r="F891">
        <f t="shared" si="83"/>
        <v>0</v>
      </c>
      <c r="G891">
        <f t="shared" si="84"/>
        <v>0</v>
      </c>
    </row>
    <row r="892" spans="1:7" ht="13.2" x14ac:dyDescent="0.25">
      <c r="A892" s="6">
        <v>1</v>
      </c>
      <c r="B892">
        <f t="shared" si="79"/>
        <v>1</v>
      </c>
      <c r="C892">
        <f t="shared" si="80"/>
        <v>0</v>
      </c>
      <c r="D892">
        <f t="shared" si="81"/>
        <v>0</v>
      </c>
      <c r="E892">
        <f t="shared" si="82"/>
        <v>0</v>
      </c>
      <c r="F892">
        <f t="shared" si="83"/>
        <v>0</v>
      </c>
      <c r="G892">
        <f t="shared" si="84"/>
        <v>0</v>
      </c>
    </row>
    <row r="893" spans="1:7" ht="13.2" x14ac:dyDescent="0.25">
      <c r="A893" s="6">
        <v>1</v>
      </c>
      <c r="B893">
        <f t="shared" si="79"/>
        <v>1</v>
      </c>
      <c r="C893">
        <f t="shared" si="80"/>
        <v>0</v>
      </c>
      <c r="D893">
        <f t="shared" si="81"/>
        <v>0</v>
      </c>
      <c r="E893">
        <f t="shared" si="82"/>
        <v>0</v>
      </c>
      <c r="F893">
        <f t="shared" si="83"/>
        <v>0</v>
      </c>
      <c r="G893">
        <f t="shared" si="84"/>
        <v>0</v>
      </c>
    </row>
    <row r="894" spans="1:7" ht="13.2" x14ac:dyDescent="0.25">
      <c r="A894" s="6">
        <v>1</v>
      </c>
      <c r="B894">
        <f t="shared" si="79"/>
        <v>1</v>
      </c>
      <c r="C894">
        <f t="shared" si="80"/>
        <v>0</v>
      </c>
      <c r="D894">
        <f t="shared" si="81"/>
        <v>0</v>
      </c>
      <c r="E894">
        <f t="shared" si="82"/>
        <v>0</v>
      </c>
      <c r="F894">
        <f t="shared" si="83"/>
        <v>0</v>
      </c>
      <c r="G894">
        <f t="shared" si="84"/>
        <v>0</v>
      </c>
    </row>
    <row r="895" spans="1:7" ht="13.2" x14ac:dyDescent="0.25">
      <c r="A895" s="6">
        <v>1</v>
      </c>
      <c r="B895">
        <f t="shared" si="79"/>
        <v>1</v>
      </c>
      <c r="C895">
        <f t="shared" si="80"/>
        <v>0</v>
      </c>
      <c r="D895">
        <f t="shared" si="81"/>
        <v>0</v>
      </c>
      <c r="E895">
        <f t="shared" si="82"/>
        <v>0</v>
      </c>
      <c r="F895">
        <f t="shared" si="83"/>
        <v>0</v>
      </c>
      <c r="G895">
        <f t="shared" si="84"/>
        <v>0</v>
      </c>
    </row>
    <row r="896" spans="1:7" ht="13.2" x14ac:dyDescent="0.25">
      <c r="A896" s="6">
        <v>1</v>
      </c>
      <c r="B896">
        <f t="shared" si="79"/>
        <v>1</v>
      </c>
      <c r="C896">
        <f t="shared" si="80"/>
        <v>0</v>
      </c>
      <c r="D896">
        <f t="shared" si="81"/>
        <v>0</v>
      </c>
      <c r="E896">
        <f t="shared" si="82"/>
        <v>0</v>
      </c>
      <c r="F896">
        <f t="shared" si="83"/>
        <v>0</v>
      </c>
      <c r="G896">
        <f t="shared" si="84"/>
        <v>0</v>
      </c>
    </row>
    <row r="897" spans="1:7" ht="13.2" x14ac:dyDescent="0.25">
      <c r="A897" s="6">
        <v>1</v>
      </c>
      <c r="B897">
        <f t="shared" si="79"/>
        <v>1</v>
      </c>
      <c r="C897">
        <f t="shared" si="80"/>
        <v>0</v>
      </c>
      <c r="D897">
        <f t="shared" si="81"/>
        <v>0</v>
      </c>
      <c r="E897">
        <f t="shared" si="82"/>
        <v>0</v>
      </c>
      <c r="F897">
        <f t="shared" si="83"/>
        <v>0</v>
      </c>
      <c r="G897">
        <f t="shared" si="84"/>
        <v>0</v>
      </c>
    </row>
    <row r="898" spans="1:7" ht="13.2" x14ac:dyDescent="0.25">
      <c r="A898" s="6">
        <v>2</v>
      </c>
      <c r="B898">
        <f t="shared" si="79"/>
        <v>1</v>
      </c>
      <c r="C898">
        <f t="shared" si="80"/>
        <v>0</v>
      </c>
      <c r="D898">
        <f t="shared" si="81"/>
        <v>0</v>
      </c>
      <c r="E898">
        <f t="shared" si="82"/>
        <v>0</v>
      </c>
      <c r="F898">
        <f t="shared" si="83"/>
        <v>0</v>
      </c>
      <c r="G898">
        <f t="shared" si="84"/>
        <v>0</v>
      </c>
    </row>
    <row r="899" spans="1:7" ht="13.2" x14ac:dyDescent="0.25">
      <c r="A899" s="6">
        <v>1</v>
      </c>
      <c r="B899">
        <f t="shared" ref="B899:B962" si="85">IF(AND($A899&gt;0,$A899&lt;10),1,0)</f>
        <v>1</v>
      </c>
      <c r="C899">
        <f t="shared" ref="C899:C962" si="86">IF(AND($A899&gt;10,$A899&lt;100),1,0)</f>
        <v>0</v>
      </c>
      <c r="D899">
        <f t="shared" ref="D899:D962" si="87">IF(AND($A899&gt;100,$A899&lt;1000),1,0)</f>
        <v>0</v>
      </c>
      <c r="E899">
        <f t="shared" ref="E899:E962" si="88">IF(AND($A899&gt;1000,$A899&lt;10000),1,0)</f>
        <v>0</v>
      </c>
      <c r="F899">
        <f t="shared" ref="F899:F962" si="89">IF(AND($A899&gt;10000,$A899&lt;100000),1,0)</f>
        <v>0</v>
      </c>
      <c r="G899">
        <f t="shared" ref="G899:G962" si="90">IF($A899&gt;100000,1,0)</f>
        <v>0</v>
      </c>
    </row>
    <row r="900" spans="1:7" ht="13.2" x14ac:dyDescent="0.25">
      <c r="A900" s="6">
        <v>1</v>
      </c>
      <c r="B900">
        <f t="shared" si="85"/>
        <v>1</v>
      </c>
      <c r="C900">
        <f t="shared" si="86"/>
        <v>0</v>
      </c>
      <c r="D900">
        <f t="shared" si="87"/>
        <v>0</v>
      </c>
      <c r="E900">
        <f t="shared" si="88"/>
        <v>0</v>
      </c>
      <c r="F900">
        <f t="shared" si="89"/>
        <v>0</v>
      </c>
      <c r="G900">
        <f t="shared" si="90"/>
        <v>0</v>
      </c>
    </row>
    <row r="901" spans="1:7" ht="13.2" x14ac:dyDescent="0.25">
      <c r="A901" s="6">
        <v>1</v>
      </c>
      <c r="B901">
        <f t="shared" si="85"/>
        <v>1</v>
      </c>
      <c r="C901">
        <f t="shared" si="86"/>
        <v>0</v>
      </c>
      <c r="D901">
        <f t="shared" si="87"/>
        <v>0</v>
      </c>
      <c r="E901">
        <f t="shared" si="88"/>
        <v>0</v>
      </c>
      <c r="F901">
        <f t="shared" si="89"/>
        <v>0</v>
      </c>
      <c r="G901">
        <f t="shared" si="90"/>
        <v>0</v>
      </c>
    </row>
    <row r="902" spans="1:7" ht="13.2" x14ac:dyDescent="0.25">
      <c r="A902" s="6">
        <v>1</v>
      </c>
      <c r="B902">
        <f t="shared" si="85"/>
        <v>1</v>
      </c>
      <c r="C902">
        <f t="shared" si="86"/>
        <v>0</v>
      </c>
      <c r="D902">
        <f t="shared" si="87"/>
        <v>0</v>
      </c>
      <c r="E902">
        <f t="shared" si="88"/>
        <v>0</v>
      </c>
      <c r="F902">
        <f t="shared" si="89"/>
        <v>0</v>
      </c>
      <c r="G902">
        <f t="shared" si="90"/>
        <v>0</v>
      </c>
    </row>
    <row r="903" spans="1:7" ht="13.2" x14ac:dyDescent="0.25">
      <c r="A903" s="6">
        <v>1</v>
      </c>
      <c r="B903">
        <f t="shared" si="85"/>
        <v>1</v>
      </c>
      <c r="C903">
        <f t="shared" si="86"/>
        <v>0</v>
      </c>
      <c r="D903">
        <f t="shared" si="87"/>
        <v>0</v>
      </c>
      <c r="E903">
        <f t="shared" si="88"/>
        <v>0</v>
      </c>
      <c r="F903">
        <f t="shared" si="89"/>
        <v>0</v>
      </c>
      <c r="G903">
        <f t="shared" si="90"/>
        <v>0</v>
      </c>
    </row>
    <row r="904" spans="1:7" ht="13.2" x14ac:dyDescent="0.25">
      <c r="A904" s="6">
        <v>1</v>
      </c>
      <c r="B904">
        <f t="shared" si="85"/>
        <v>1</v>
      </c>
      <c r="C904">
        <f t="shared" si="86"/>
        <v>0</v>
      </c>
      <c r="D904">
        <f t="shared" si="87"/>
        <v>0</v>
      </c>
      <c r="E904">
        <f t="shared" si="88"/>
        <v>0</v>
      </c>
      <c r="F904">
        <f t="shared" si="89"/>
        <v>0</v>
      </c>
      <c r="G904">
        <f t="shared" si="90"/>
        <v>0</v>
      </c>
    </row>
    <row r="905" spans="1:7" ht="13.2" x14ac:dyDescent="0.25">
      <c r="A905" s="6">
        <v>1</v>
      </c>
      <c r="B905">
        <f t="shared" si="85"/>
        <v>1</v>
      </c>
      <c r="C905">
        <f t="shared" si="86"/>
        <v>0</v>
      </c>
      <c r="D905">
        <f t="shared" si="87"/>
        <v>0</v>
      </c>
      <c r="E905">
        <f t="shared" si="88"/>
        <v>0</v>
      </c>
      <c r="F905">
        <f t="shared" si="89"/>
        <v>0</v>
      </c>
      <c r="G905">
        <f t="shared" si="90"/>
        <v>0</v>
      </c>
    </row>
    <row r="906" spans="1:7" ht="13.2" x14ac:dyDescent="0.25">
      <c r="A906" s="6">
        <v>1</v>
      </c>
      <c r="B906">
        <f t="shared" si="85"/>
        <v>1</v>
      </c>
      <c r="C906">
        <f t="shared" si="86"/>
        <v>0</v>
      </c>
      <c r="D906">
        <f t="shared" si="87"/>
        <v>0</v>
      </c>
      <c r="E906">
        <f t="shared" si="88"/>
        <v>0</v>
      </c>
      <c r="F906">
        <f t="shared" si="89"/>
        <v>0</v>
      </c>
      <c r="G906">
        <f t="shared" si="90"/>
        <v>0</v>
      </c>
    </row>
    <row r="907" spans="1:7" ht="13.2" x14ac:dyDescent="0.25">
      <c r="A907" s="6">
        <v>1</v>
      </c>
      <c r="B907">
        <f t="shared" si="85"/>
        <v>1</v>
      </c>
      <c r="C907">
        <f t="shared" si="86"/>
        <v>0</v>
      </c>
      <c r="D907">
        <f t="shared" si="87"/>
        <v>0</v>
      </c>
      <c r="E907">
        <f t="shared" si="88"/>
        <v>0</v>
      </c>
      <c r="F907">
        <f t="shared" si="89"/>
        <v>0</v>
      </c>
      <c r="G907">
        <f t="shared" si="90"/>
        <v>0</v>
      </c>
    </row>
    <row r="908" spans="1:7" ht="13.2" x14ac:dyDescent="0.25">
      <c r="A908" s="6">
        <v>1</v>
      </c>
      <c r="B908">
        <f t="shared" si="85"/>
        <v>1</v>
      </c>
      <c r="C908">
        <f t="shared" si="86"/>
        <v>0</v>
      </c>
      <c r="D908">
        <f t="shared" si="87"/>
        <v>0</v>
      </c>
      <c r="E908">
        <f t="shared" si="88"/>
        <v>0</v>
      </c>
      <c r="F908">
        <f t="shared" si="89"/>
        <v>0</v>
      </c>
      <c r="G908">
        <f t="shared" si="90"/>
        <v>0</v>
      </c>
    </row>
    <row r="909" spans="1:7" ht="13.2" x14ac:dyDescent="0.25">
      <c r="A909" s="6">
        <v>1</v>
      </c>
      <c r="B909">
        <f t="shared" si="85"/>
        <v>1</v>
      </c>
      <c r="C909">
        <f t="shared" si="86"/>
        <v>0</v>
      </c>
      <c r="D909">
        <f t="shared" si="87"/>
        <v>0</v>
      </c>
      <c r="E909">
        <f t="shared" si="88"/>
        <v>0</v>
      </c>
      <c r="F909">
        <f t="shared" si="89"/>
        <v>0</v>
      </c>
      <c r="G909">
        <f t="shared" si="90"/>
        <v>0</v>
      </c>
    </row>
    <row r="910" spans="1:7" ht="13.2" x14ac:dyDescent="0.25">
      <c r="A910" s="6">
        <v>2</v>
      </c>
      <c r="B910">
        <f t="shared" si="85"/>
        <v>1</v>
      </c>
      <c r="C910">
        <f t="shared" si="86"/>
        <v>0</v>
      </c>
      <c r="D910">
        <f t="shared" si="87"/>
        <v>0</v>
      </c>
      <c r="E910">
        <f t="shared" si="88"/>
        <v>0</v>
      </c>
      <c r="F910">
        <f t="shared" si="89"/>
        <v>0</v>
      </c>
      <c r="G910">
        <f t="shared" si="90"/>
        <v>0</v>
      </c>
    </row>
    <row r="911" spans="1:7" ht="13.2" x14ac:dyDescent="0.25">
      <c r="A911" s="6">
        <v>1</v>
      </c>
      <c r="B911">
        <f t="shared" si="85"/>
        <v>1</v>
      </c>
      <c r="C911">
        <f t="shared" si="86"/>
        <v>0</v>
      </c>
      <c r="D911">
        <f t="shared" si="87"/>
        <v>0</v>
      </c>
      <c r="E911">
        <f t="shared" si="88"/>
        <v>0</v>
      </c>
      <c r="F911">
        <f t="shared" si="89"/>
        <v>0</v>
      </c>
      <c r="G911">
        <f t="shared" si="90"/>
        <v>0</v>
      </c>
    </row>
    <row r="912" spans="1:7" ht="13.2" x14ac:dyDescent="0.25">
      <c r="A912" s="6">
        <v>1</v>
      </c>
      <c r="B912">
        <f t="shared" si="85"/>
        <v>1</v>
      </c>
      <c r="C912">
        <f t="shared" si="86"/>
        <v>0</v>
      </c>
      <c r="D912">
        <f t="shared" si="87"/>
        <v>0</v>
      </c>
      <c r="E912">
        <f t="shared" si="88"/>
        <v>0</v>
      </c>
      <c r="F912">
        <f t="shared" si="89"/>
        <v>0</v>
      </c>
      <c r="G912">
        <f t="shared" si="90"/>
        <v>0</v>
      </c>
    </row>
    <row r="913" spans="1:7" ht="13.2" x14ac:dyDescent="0.25">
      <c r="A913" s="6">
        <v>1</v>
      </c>
      <c r="B913">
        <f t="shared" si="85"/>
        <v>1</v>
      </c>
      <c r="C913">
        <f t="shared" si="86"/>
        <v>0</v>
      </c>
      <c r="D913">
        <f t="shared" si="87"/>
        <v>0</v>
      </c>
      <c r="E913">
        <f t="shared" si="88"/>
        <v>0</v>
      </c>
      <c r="F913">
        <f t="shared" si="89"/>
        <v>0</v>
      </c>
      <c r="G913">
        <f t="shared" si="90"/>
        <v>0</v>
      </c>
    </row>
    <row r="914" spans="1:7" ht="13.2" x14ac:dyDescent="0.25">
      <c r="A914" s="6">
        <v>1</v>
      </c>
      <c r="B914">
        <f t="shared" si="85"/>
        <v>1</v>
      </c>
      <c r="C914">
        <f t="shared" si="86"/>
        <v>0</v>
      </c>
      <c r="D914">
        <f t="shared" si="87"/>
        <v>0</v>
      </c>
      <c r="E914">
        <f t="shared" si="88"/>
        <v>0</v>
      </c>
      <c r="F914">
        <f t="shared" si="89"/>
        <v>0</v>
      </c>
      <c r="G914">
        <f t="shared" si="90"/>
        <v>0</v>
      </c>
    </row>
    <row r="915" spans="1:7" ht="13.2" x14ac:dyDescent="0.25">
      <c r="A915" s="6">
        <v>1</v>
      </c>
      <c r="B915">
        <f t="shared" si="85"/>
        <v>1</v>
      </c>
      <c r="C915">
        <f t="shared" si="86"/>
        <v>0</v>
      </c>
      <c r="D915">
        <f t="shared" si="87"/>
        <v>0</v>
      </c>
      <c r="E915">
        <f t="shared" si="88"/>
        <v>0</v>
      </c>
      <c r="F915">
        <f t="shared" si="89"/>
        <v>0</v>
      </c>
      <c r="G915">
        <f t="shared" si="90"/>
        <v>0</v>
      </c>
    </row>
    <row r="916" spans="1:7" ht="13.2" x14ac:dyDescent="0.25">
      <c r="A916" s="6">
        <v>1</v>
      </c>
      <c r="B916">
        <f t="shared" si="85"/>
        <v>1</v>
      </c>
      <c r="C916">
        <f t="shared" si="86"/>
        <v>0</v>
      </c>
      <c r="D916">
        <f t="shared" si="87"/>
        <v>0</v>
      </c>
      <c r="E916">
        <f t="shared" si="88"/>
        <v>0</v>
      </c>
      <c r="F916">
        <f t="shared" si="89"/>
        <v>0</v>
      </c>
      <c r="G916">
        <f t="shared" si="90"/>
        <v>0</v>
      </c>
    </row>
    <row r="917" spans="1:7" ht="13.2" x14ac:dyDescent="0.25">
      <c r="A917" s="6">
        <v>1</v>
      </c>
      <c r="B917">
        <f t="shared" si="85"/>
        <v>1</v>
      </c>
      <c r="C917">
        <f t="shared" si="86"/>
        <v>0</v>
      </c>
      <c r="D917">
        <f t="shared" si="87"/>
        <v>0</v>
      </c>
      <c r="E917">
        <f t="shared" si="88"/>
        <v>0</v>
      </c>
      <c r="F917">
        <f t="shared" si="89"/>
        <v>0</v>
      </c>
      <c r="G917">
        <f t="shared" si="90"/>
        <v>0</v>
      </c>
    </row>
    <row r="918" spans="1:7" ht="13.2" x14ac:dyDescent="0.25">
      <c r="A918" s="6">
        <v>1</v>
      </c>
      <c r="B918">
        <f t="shared" si="85"/>
        <v>1</v>
      </c>
      <c r="C918">
        <f t="shared" si="86"/>
        <v>0</v>
      </c>
      <c r="D918">
        <f t="shared" si="87"/>
        <v>0</v>
      </c>
      <c r="E918">
        <f t="shared" si="88"/>
        <v>0</v>
      </c>
      <c r="F918">
        <f t="shared" si="89"/>
        <v>0</v>
      </c>
      <c r="G918">
        <f t="shared" si="90"/>
        <v>0</v>
      </c>
    </row>
    <row r="919" spans="1:7" ht="13.2" x14ac:dyDescent="0.25">
      <c r="A919" s="6">
        <v>1</v>
      </c>
      <c r="B919">
        <f t="shared" si="85"/>
        <v>1</v>
      </c>
      <c r="C919">
        <f t="shared" si="86"/>
        <v>0</v>
      </c>
      <c r="D919">
        <f t="shared" si="87"/>
        <v>0</v>
      </c>
      <c r="E919">
        <f t="shared" si="88"/>
        <v>0</v>
      </c>
      <c r="F919">
        <f t="shared" si="89"/>
        <v>0</v>
      </c>
      <c r="G919">
        <f t="shared" si="90"/>
        <v>0</v>
      </c>
    </row>
    <row r="920" spans="1:7" ht="13.2" x14ac:dyDescent="0.25">
      <c r="A920" s="6">
        <v>1</v>
      </c>
      <c r="B920">
        <f t="shared" si="85"/>
        <v>1</v>
      </c>
      <c r="C920">
        <f t="shared" si="86"/>
        <v>0</v>
      </c>
      <c r="D920">
        <f t="shared" si="87"/>
        <v>0</v>
      </c>
      <c r="E920">
        <f t="shared" si="88"/>
        <v>0</v>
      </c>
      <c r="F920">
        <f t="shared" si="89"/>
        <v>0</v>
      </c>
      <c r="G920">
        <f t="shared" si="90"/>
        <v>0</v>
      </c>
    </row>
    <row r="921" spans="1:7" ht="13.2" x14ac:dyDescent="0.25">
      <c r="A921" s="6">
        <v>1</v>
      </c>
      <c r="B921">
        <f t="shared" si="85"/>
        <v>1</v>
      </c>
      <c r="C921">
        <f t="shared" si="86"/>
        <v>0</v>
      </c>
      <c r="D921">
        <f t="shared" si="87"/>
        <v>0</v>
      </c>
      <c r="E921">
        <f t="shared" si="88"/>
        <v>0</v>
      </c>
      <c r="F921">
        <f t="shared" si="89"/>
        <v>0</v>
      </c>
      <c r="G921">
        <f t="shared" si="90"/>
        <v>0</v>
      </c>
    </row>
    <row r="922" spans="1:7" ht="13.2" x14ac:dyDescent="0.25">
      <c r="A922" s="6">
        <v>1</v>
      </c>
      <c r="B922">
        <f t="shared" si="85"/>
        <v>1</v>
      </c>
      <c r="C922">
        <f t="shared" si="86"/>
        <v>0</v>
      </c>
      <c r="D922">
        <f t="shared" si="87"/>
        <v>0</v>
      </c>
      <c r="E922">
        <f t="shared" si="88"/>
        <v>0</v>
      </c>
      <c r="F922">
        <f t="shared" si="89"/>
        <v>0</v>
      </c>
      <c r="G922">
        <f t="shared" si="90"/>
        <v>0</v>
      </c>
    </row>
    <row r="923" spans="1:7" ht="13.2" x14ac:dyDescent="0.25">
      <c r="A923" s="6">
        <v>1</v>
      </c>
      <c r="B923">
        <f t="shared" si="85"/>
        <v>1</v>
      </c>
      <c r="C923">
        <f t="shared" si="86"/>
        <v>0</v>
      </c>
      <c r="D923">
        <f t="shared" si="87"/>
        <v>0</v>
      </c>
      <c r="E923">
        <f t="shared" si="88"/>
        <v>0</v>
      </c>
      <c r="F923">
        <f t="shared" si="89"/>
        <v>0</v>
      </c>
      <c r="G923">
        <f t="shared" si="90"/>
        <v>0</v>
      </c>
    </row>
    <row r="924" spans="1:7" ht="13.2" x14ac:dyDescent="0.25">
      <c r="A924" s="6">
        <v>1</v>
      </c>
      <c r="B924">
        <f t="shared" si="85"/>
        <v>1</v>
      </c>
      <c r="C924">
        <f t="shared" si="86"/>
        <v>0</v>
      </c>
      <c r="D924">
        <f t="shared" si="87"/>
        <v>0</v>
      </c>
      <c r="E924">
        <f t="shared" si="88"/>
        <v>0</v>
      </c>
      <c r="F924">
        <f t="shared" si="89"/>
        <v>0</v>
      </c>
      <c r="G924">
        <f t="shared" si="90"/>
        <v>0</v>
      </c>
    </row>
    <row r="925" spans="1:7" ht="13.2" x14ac:dyDescent="0.25">
      <c r="A925" s="6">
        <v>1</v>
      </c>
      <c r="B925">
        <f t="shared" si="85"/>
        <v>1</v>
      </c>
      <c r="C925">
        <f t="shared" si="86"/>
        <v>0</v>
      </c>
      <c r="D925">
        <f t="shared" si="87"/>
        <v>0</v>
      </c>
      <c r="E925">
        <f t="shared" si="88"/>
        <v>0</v>
      </c>
      <c r="F925">
        <f t="shared" si="89"/>
        <v>0</v>
      </c>
      <c r="G925">
        <f t="shared" si="90"/>
        <v>0</v>
      </c>
    </row>
    <row r="926" spans="1:7" ht="13.2" x14ac:dyDescent="0.25">
      <c r="A926" s="6">
        <v>1</v>
      </c>
      <c r="B926">
        <f t="shared" si="85"/>
        <v>1</v>
      </c>
      <c r="C926">
        <f t="shared" si="86"/>
        <v>0</v>
      </c>
      <c r="D926">
        <f t="shared" si="87"/>
        <v>0</v>
      </c>
      <c r="E926">
        <f t="shared" si="88"/>
        <v>0</v>
      </c>
      <c r="F926">
        <f t="shared" si="89"/>
        <v>0</v>
      </c>
      <c r="G926">
        <f t="shared" si="90"/>
        <v>0</v>
      </c>
    </row>
    <row r="927" spans="1:7" ht="13.2" x14ac:dyDescent="0.25">
      <c r="A927" s="6">
        <v>1</v>
      </c>
      <c r="B927">
        <f t="shared" si="85"/>
        <v>1</v>
      </c>
      <c r="C927">
        <f t="shared" si="86"/>
        <v>0</v>
      </c>
      <c r="D927">
        <f t="shared" si="87"/>
        <v>0</v>
      </c>
      <c r="E927">
        <f t="shared" si="88"/>
        <v>0</v>
      </c>
      <c r="F927">
        <f t="shared" si="89"/>
        <v>0</v>
      </c>
      <c r="G927">
        <f t="shared" si="90"/>
        <v>0</v>
      </c>
    </row>
    <row r="928" spans="1:7" ht="13.2" x14ac:dyDescent="0.25">
      <c r="A928" s="6">
        <v>1</v>
      </c>
      <c r="B928">
        <f t="shared" si="85"/>
        <v>1</v>
      </c>
      <c r="C928">
        <f t="shared" si="86"/>
        <v>0</v>
      </c>
      <c r="D928">
        <f t="shared" si="87"/>
        <v>0</v>
      </c>
      <c r="E928">
        <f t="shared" si="88"/>
        <v>0</v>
      </c>
      <c r="F928">
        <f t="shared" si="89"/>
        <v>0</v>
      </c>
      <c r="G928">
        <f t="shared" si="90"/>
        <v>0</v>
      </c>
    </row>
    <row r="929" spans="1:7" ht="13.2" x14ac:dyDescent="0.25">
      <c r="A929" s="6">
        <v>1</v>
      </c>
      <c r="B929">
        <f t="shared" si="85"/>
        <v>1</v>
      </c>
      <c r="C929">
        <f t="shared" si="86"/>
        <v>0</v>
      </c>
      <c r="D929">
        <f t="shared" si="87"/>
        <v>0</v>
      </c>
      <c r="E929">
        <f t="shared" si="88"/>
        <v>0</v>
      </c>
      <c r="F929">
        <f t="shared" si="89"/>
        <v>0</v>
      </c>
      <c r="G929">
        <f t="shared" si="90"/>
        <v>0</v>
      </c>
    </row>
    <row r="930" spans="1:7" ht="13.2" x14ac:dyDescent="0.25">
      <c r="A930" s="6">
        <v>1</v>
      </c>
      <c r="B930">
        <f t="shared" si="85"/>
        <v>1</v>
      </c>
      <c r="C930">
        <f t="shared" si="86"/>
        <v>0</v>
      </c>
      <c r="D930">
        <f t="shared" si="87"/>
        <v>0</v>
      </c>
      <c r="E930">
        <f t="shared" si="88"/>
        <v>0</v>
      </c>
      <c r="F930">
        <f t="shared" si="89"/>
        <v>0</v>
      </c>
      <c r="G930">
        <f t="shared" si="90"/>
        <v>0</v>
      </c>
    </row>
    <row r="931" spans="1:7" ht="13.2" x14ac:dyDescent="0.25">
      <c r="A931" s="6">
        <v>1</v>
      </c>
      <c r="B931">
        <f t="shared" si="85"/>
        <v>1</v>
      </c>
      <c r="C931">
        <f t="shared" si="86"/>
        <v>0</v>
      </c>
      <c r="D931">
        <f t="shared" si="87"/>
        <v>0</v>
      </c>
      <c r="E931">
        <f t="shared" si="88"/>
        <v>0</v>
      </c>
      <c r="F931">
        <f t="shared" si="89"/>
        <v>0</v>
      </c>
      <c r="G931">
        <f t="shared" si="90"/>
        <v>0</v>
      </c>
    </row>
    <row r="932" spans="1:7" ht="13.2" x14ac:dyDescent="0.25">
      <c r="A932" s="6">
        <v>1</v>
      </c>
      <c r="B932">
        <f t="shared" si="85"/>
        <v>1</v>
      </c>
      <c r="C932">
        <f t="shared" si="86"/>
        <v>0</v>
      </c>
      <c r="D932">
        <f t="shared" si="87"/>
        <v>0</v>
      </c>
      <c r="E932">
        <f t="shared" si="88"/>
        <v>0</v>
      </c>
      <c r="F932">
        <f t="shared" si="89"/>
        <v>0</v>
      </c>
      <c r="G932">
        <f t="shared" si="90"/>
        <v>0</v>
      </c>
    </row>
    <row r="933" spans="1:7" ht="13.2" x14ac:dyDescent="0.25">
      <c r="A933" s="6">
        <v>1</v>
      </c>
      <c r="B933">
        <f t="shared" si="85"/>
        <v>1</v>
      </c>
      <c r="C933">
        <f t="shared" si="86"/>
        <v>0</v>
      </c>
      <c r="D933">
        <f t="shared" si="87"/>
        <v>0</v>
      </c>
      <c r="E933">
        <f t="shared" si="88"/>
        <v>0</v>
      </c>
      <c r="F933">
        <f t="shared" si="89"/>
        <v>0</v>
      </c>
      <c r="G933">
        <f t="shared" si="90"/>
        <v>0</v>
      </c>
    </row>
    <row r="934" spans="1:7" ht="13.2" x14ac:dyDescent="0.25">
      <c r="A934" s="6">
        <v>1</v>
      </c>
      <c r="B934">
        <f t="shared" si="85"/>
        <v>1</v>
      </c>
      <c r="C934">
        <f t="shared" si="86"/>
        <v>0</v>
      </c>
      <c r="D934">
        <f t="shared" si="87"/>
        <v>0</v>
      </c>
      <c r="E934">
        <f t="shared" si="88"/>
        <v>0</v>
      </c>
      <c r="F934">
        <f t="shared" si="89"/>
        <v>0</v>
      </c>
      <c r="G934">
        <f t="shared" si="90"/>
        <v>0</v>
      </c>
    </row>
    <row r="935" spans="1:7" ht="13.2" x14ac:dyDescent="0.25">
      <c r="A935" s="6">
        <v>1</v>
      </c>
      <c r="B935">
        <f t="shared" si="85"/>
        <v>1</v>
      </c>
      <c r="C935">
        <f t="shared" si="86"/>
        <v>0</v>
      </c>
      <c r="D935">
        <f t="shared" si="87"/>
        <v>0</v>
      </c>
      <c r="E935">
        <f t="shared" si="88"/>
        <v>0</v>
      </c>
      <c r="F935">
        <f t="shared" si="89"/>
        <v>0</v>
      </c>
      <c r="G935">
        <f t="shared" si="90"/>
        <v>0</v>
      </c>
    </row>
    <row r="936" spans="1:7" ht="13.2" x14ac:dyDescent="0.25">
      <c r="A936" s="6">
        <v>1</v>
      </c>
      <c r="B936">
        <f t="shared" si="85"/>
        <v>1</v>
      </c>
      <c r="C936">
        <f t="shared" si="86"/>
        <v>0</v>
      </c>
      <c r="D936">
        <f t="shared" si="87"/>
        <v>0</v>
      </c>
      <c r="E936">
        <f t="shared" si="88"/>
        <v>0</v>
      </c>
      <c r="F936">
        <f t="shared" si="89"/>
        <v>0</v>
      </c>
      <c r="G936">
        <f t="shared" si="90"/>
        <v>0</v>
      </c>
    </row>
    <row r="937" spans="1:7" ht="13.2" x14ac:dyDescent="0.25">
      <c r="A937" s="6">
        <v>1</v>
      </c>
      <c r="B937">
        <f t="shared" si="85"/>
        <v>1</v>
      </c>
      <c r="C937">
        <f t="shared" si="86"/>
        <v>0</v>
      </c>
      <c r="D937">
        <f t="shared" si="87"/>
        <v>0</v>
      </c>
      <c r="E937">
        <f t="shared" si="88"/>
        <v>0</v>
      </c>
      <c r="F937">
        <f t="shared" si="89"/>
        <v>0</v>
      </c>
      <c r="G937">
        <f t="shared" si="90"/>
        <v>0</v>
      </c>
    </row>
    <row r="938" spans="1:7" ht="13.2" x14ac:dyDescent="0.25">
      <c r="A938" s="6">
        <v>1</v>
      </c>
      <c r="B938">
        <f t="shared" si="85"/>
        <v>1</v>
      </c>
      <c r="C938">
        <f t="shared" si="86"/>
        <v>0</v>
      </c>
      <c r="D938">
        <f t="shared" si="87"/>
        <v>0</v>
      </c>
      <c r="E938">
        <f t="shared" si="88"/>
        <v>0</v>
      </c>
      <c r="F938">
        <f t="shared" si="89"/>
        <v>0</v>
      </c>
      <c r="G938">
        <f t="shared" si="90"/>
        <v>0</v>
      </c>
    </row>
    <row r="939" spans="1:7" ht="13.2" x14ac:dyDescent="0.25">
      <c r="A939" s="6">
        <v>1</v>
      </c>
      <c r="B939">
        <f t="shared" si="85"/>
        <v>1</v>
      </c>
      <c r="C939">
        <f t="shared" si="86"/>
        <v>0</v>
      </c>
      <c r="D939">
        <f t="shared" si="87"/>
        <v>0</v>
      </c>
      <c r="E939">
        <f t="shared" si="88"/>
        <v>0</v>
      </c>
      <c r="F939">
        <f t="shared" si="89"/>
        <v>0</v>
      </c>
      <c r="G939">
        <f t="shared" si="90"/>
        <v>0</v>
      </c>
    </row>
    <row r="940" spans="1:7" ht="13.2" x14ac:dyDescent="0.25">
      <c r="A940" s="6">
        <v>1</v>
      </c>
      <c r="B940">
        <f t="shared" si="85"/>
        <v>1</v>
      </c>
      <c r="C940">
        <f t="shared" si="86"/>
        <v>0</v>
      </c>
      <c r="D940">
        <f t="shared" si="87"/>
        <v>0</v>
      </c>
      <c r="E940">
        <f t="shared" si="88"/>
        <v>0</v>
      </c>
      <c r="F940">
        <f t="shared" si="89"/>
        <v>0</v>
      </c>
      <c r="G940">
        <f t="shared" si="90"/>
        <v>0</v>
      </c>
    </row>
    <row r="941" spans="1:7" ht="13.2" x14ac:dyDescent="0.25">
      <c r="A941" s="6">
        <v>1</v>
      </c>
      <c r="B941">
        <f t="shared" si="85"/>
        <v>1</v>
      </c>
      <c r="C941">
        <f t="shared" si="86"/>
        <v>0</v>
      </c>
      <c r="D941">
        <f t="shared" si="87"/>
        <v>0</v>
      </c>
      <c r="E941">
        <f t="shared" si="88"/>
        <v>0</v>
      </c>
      <c r="F941">
        <f t="shared" si="89"/>
        <v>0</v>
      </c>
      <c r="G941">
        <f t="shared" si="90"/>
        <v>0</v>
      </c>
    </row>
    <row r="942" spans="1:7" ht="13.2" x14ac:dyDescent="0.25">
      <c r="A942" s="6">
        <v>1</v>
      </c>
      <c r="B942">
        <f t="shared" si="85"/>
        <v>1</v>
      </c>
      <c r="C942">
        <f t="shared" si="86"/>
        <v>0</v>
      </c>
      <c r="D942">
        <f t="shared" si="87"/>
        <v>0</v>
      </c>
      <c r="E942">
        <f t="shared" si="88"/>
        <v>0</v>
      </c>
      <c r="F942">
        <f t="shared" si="89"/>
        <v>0</v>
      </c>
      <c r="G942">
        <f t="shared" si="90"/>
        <v>0</v>
      </c>
    </row>
    <row r="943" spans="1:7" ht="13.2" x14ac:dyDescent="0.25">
      <c r="A943" s="6">
        <v>1</v>
      </c>
      <c r="B943">
        <f t="shared" si="85"/>
        <v>1</v>
      </c>
      <c r="C943">
        <f t="shared" si="86"/>
        <v>0</v>
      </c>
      <c r="D943">
        <f t="shared" si="87"/>
        <v>0</v>
      </c>
      <c r="E943">
        <f t="shared" si="88"/>
        <v>0</v>
      </c>
      <c r="F943">
        <f t="shared" si="89"/>
        <v>0</v>
      </c>
      <c r="G943">
        <f t="shared" si="90"/>
        <v>0</v>
      </c>
    </row>
    <row r="944" spans="1:7" ht="13.2" x14ac:dyDescent="0.25">
      <c r="A944" s="6">
        <v>1</v>
      </c>
      <c r="B944">
        <f t="shared" si="85"/>
        <v>1</v>
      </c>
      <c r="C944">
        <f t="shared" si="86"/>
        <v>0</v>
      </c>
      <c r="D944">
        <f t="shared" si="87"/>
        <v>0</v>
      </c>
      <c r="E944">
        <f t="shared" si="88"/>
        <v>0</v>
      </c>
      <c r="F944">
        <f t="shared" si="89"/>
        <v>0</v>
      </c>
      <c r="G944">
        <f t="shared" si="90"/>
        <v>0</v>
      </c>
    </row>
    <row r="945" spans="1:7" ht="13.2" x14ac:dyDescent="0.25">
      <c r="A945" s="6">
        <v>1</v>
      </c>
      <c r="B945">
        <f t="shared" si="85"/>
        <v>1</v>
      </c>
      <c r="C945">
        <f t="shared" si="86"/>
        <v>0</v>
      </c>
      <c r="D945">
        <f t="shared" si="87"/>
        <v>0</v>
      </c>
      <c r="E945">
        <f t="shared" si="88"/>
        <v>0</v>
      </c>
      <c r="F945">
        <f t="shared" si="89"/>
        <v>0</v>
      </c>
      <c r="G945">
        <f t="shared" si="90"/>
        <v>0</v>
      </c>
    </row>
    <row r="946" spans="1:7" ht="13.2" x14ac:dyDescent="0.25">
      <c r="A946" s="6">
        <v>1</v>
      </c>
      <c r="B946">
        <f t="shared" si="85"/>
        <v>1</v>
      </c>
      <c r="C946">
        <f t="shared" si="86"/>
        <v>0</v>
      </c>
      <c r="D946">
        <f t="shared" si="87"/>
        <v>0</v>
      </c>
      <c r="E946">
        <f t="shared" si="88"/>
        <v>0</v>
      </c>
      <c r="F946">
        <f t="shared" si="89"/>
        <v>0</v>
      </c>
      <c r="G946">
        <f t="shared" si="90"/>
        <v>0</v>
      </c>
    </row>
    <row r="947" spans="1:7" ht="13.2" x14ac:dyDescent="0.25">
      <c r="A947" s="6">
        <v>1</v>
      </c>
      <c r="B947">
        <f t="shared" si="85"/>
        <v>1</v>
      </c>
      <c r="C947">
        <f t="shared" si="86"/>
        <v>0</v>
      </c>
      <c r="D947">
        <f t="shared" si="87"/>
        <v>0</v>
      </c>
      <c r="E947">
        <f t="shared" si="88"/>
        <v>0</v>
      </c>
      <c r="F947">
        <f t="shared" si="89"/>
        <v>0</v>
      </c>
      <c r="G947">
        <f t="shared" si="90"/>
        <v>0</v>
      </c>
    </row>
    <row r="948" spans="1:7" ht="13.2" x14ac:dyDescent="0.25">
      <c r="A948" s="6">
        <v>1</v>
      </c>
      <c r="B948">
        <f t="shared" si="85"/>
        <v>1</v>
      </c>
      <c r="C948">
        <f t="shared" si="86"/>
        <v>0</v>
      </c>
      <c r="D948">
        <f t="shared" si="87"/>
        <v>0</v>
      </c>
      <c r="E948">
        <f t="shared" si="88"/>
        <v>0</v>
      </c>
      <c r="F948">
        <f t="shared" si="89"/>
        <v>0</v>
      </c>
      <c r="G948">
        <f t="shared" si="90"/>
        <v>0</v>
      </c>
    </row>
    <row r="949" spans="1:7" ht="13.2" x14ac:dyDescent="0.25">
      <c r="A949" s="6">
        <v>1</v>
      </c>
      <c r="B949">
        <f t="shared" si="85"/>
        <v>1</v>
      </c>
      <c r="C949">
        <f t="shared" si="86"/>
        <v>0</v>
      </c>
      <c r="D949">
        <f t="shared" si="87"/>
        <v>0</v>
      </c>
      <c r="E949">
        <f t="shared" si="88"/>
        <v>0</v>
      </c>
      <c r="F949">
        <f t="shared" si="89"/>
        <v>0</v>
      </c>
      <c r="G949">
        <f t="shared" si="90"/>
        <v>0</v>
      </c>
    </row>
    <row r="950" spans="1:7" ht="13.2" x14ac:dyDescent="0.25">
      <c r="A950" s="6">
        <v>1</v>
      </c>
      <c r="B950">
        <f t="shared" si="85"/>
        <v>1</v>
      </c>
      <c r="C950">
        <f t="shared" si="86"/>
        <v>0</v>
      </c>
      <c r="D950">
        <f t="shared" si="87"/>
        <v>0</v>
      </c>
      <c r="E950">
        <f t="shared" si="88"/>
        <v>0</v>
      </c>
      <c r="F950">
        <f t="shared" si="89"/>
        <v>0</v>
      </c>
      <c r="G950">
        <f t="shared" si="90"/>
        <v>0</v>
      </c>
    </row>
    <row r="951" spans="1:7" ht="13.2" x14ac:dyDescent="0.25">
      <c r="A951" s="6">
        <v>1</v>
      </c>
      <c r="B951">
        <f t="shared" si="85"/>
        <v>1</v>
      </c>
      <c r="C951">
        <f t="shared" si="86"/>
        <v>0</v>
      </c>
      <c r="D951">
        <f t="shared" si="87"/>
        <v>0</v>
      </c>
      <c r="E951">
        <f t="shared" si="88"/>
        <v>0</v>
      </c>
      <c r="F951">
        <f t="shared" si="89"/>
        <v>0</v>
      </c>
      <c r="G951">
        <f t="shared" si="90"/>
        <v>0</v>
      </c>
    </row>
    <row r="952" spans="1:7" ht="13.2" x14ac:dyDescent="0.25">
      <c r="A952" s="6">
        <v>1</v>
      </c>
      <c r="B952">
        <f t="shared" si="85"/>
        <v>1</v>
      </c>
      <c r="C952">
        <f t="shared" si="86"/>
        <v>0</v>
      </c>
      <c r="D952">
        <f t="shared" si="87"/>
        <v>0</v>
      </c>
      <c r="E952">
        <f t="shared" si="88"/>
        <v>0</v>
      </c>
      <c r="F952">
        <f t="shared" si="89"/>
        <v>0</v>
      </c>
      <c r="G952">
        <f t="shared" si="90"/>
        <v>0</v>
      </c>
    </row>
    <row r="953" spans="1:7" ht="13.2" x14ac:dyDescent="0.25">
      <c r="A953" s="6">
        <v>1</v>
      </c>
      <c r="B953">
        <f t="shared" si="85"/>
        <v>1</v>
      </c>
      <c r="C953">
        <f t="shared" si="86"/>
        <v>0</v>
      </c>
      <c r="D953">
        <f t="shared" si="87"/>
        <v>0</v>
      </c>
      <c r="E953">
        <f t="shared" si="88"/>
        <v>0</v>
      </c>
      <c r="F953">
        <f t="shared" si="89"/>
        <v>0</v>
      </c>
      <c r="G953">
        <f t="shared" si="90"/>
        <v>0</v>
      </c>
    </row>
    <row r="954" spans="1:7" ht="13.2" x14ac:dyDescent="0.25">
      <c r="A954" s="6">
        <v>1</v>
      </c>
      <c r="B954">
        <f t="shared" si="85"/>
        <v>1</v>
      </c>
      <c r="C954">
        <f t="shared" si="86"/>
        <v>0</v>
      </c>
      <c r="D954">
        <f t="shared" si="87"/>
        <v>0</v>
      </c>
      <c r="E954">
        <f t="shared" si="88"/>
        <v>0</v>
      </c>
      <c r="F954">
        <f t="shared" si="89"/>
        <v>0</v>
      </c>
      <c r="G954">
        <f t="shared" si="90"/>
        <v>0</v>
      </c>
    </row>
    <row r="955" spans="1:7" ht="13.2" x14ac:dyDescent="0.25">
      <c r="A955" s="6">
        <v>1</v>
      </c>
      <c r="B955">
        <f t="shared" si="85"/>
        <v>1</v>
      </c>
      <c r="C955">
        <f t="shared" si="86"/>
        <v>0</v>
      </c>
      <c r="D955">
        <f t="shared" si="87"/>
        <v>0</v>
      </c>
      <c r="E955">
        <f t="shared" si="88"/>
        <v>0</v>
      </c>
      <c r="F955">
        <f t="shared" si="89"/>
        <v>0</v>
      </c>
      <c r="G955">
        <f t="shared" si="90"/>
        <v>0</v>
      </c>
    </row>
    <row r="956" spans="1:7" ht="13.2" x14ac:dyDescent="0.25">
      <c r="A956" s="6">
        <v>1</v>
      </c>
      <c r="B956">
        <f t="shared" si="85"/>
        <v>1</v>
      </c>
      <c r="C956">
        <f t="shared" si="86"/>
        <v>0</v>
      </c>
      <c r="D956">
        <f t="shared" si="87"/>
        <v>0</v>
      </c>
      <c r="E956">
        <f t="shared" si="88"/>
        <v>0</v>
      </c>
      <c r="F956">
        <f t="shared" si="89"/>
        <v>0</v>
      </c>
      <c r="G956">
        <f t="shared" si="90"/>
        <v>0</v>
      </c>
    </row>
    <row r="957" spans="1:7" ht="13.2" x14ac:dyDescent="0.25">
      <c r="A957" s="6">
        <v>1</v>
      </c>
      <c r="B957">
        <f t="shared" si="85"/>
        <v>1</v>
      </c>
      <c r="C957">
        <f t="shared" si="86"/>
        <v>0</v>
      </c>
      <c r="D957">
        <f t="shared" si="87"/>
        <v>0</v>
      </c>
      <c r="E957">
        <f t="shared" si="88"/>
        <v>0</v>
      </c>
      <c r="F957">
        <f t="shared" si="89"/>
        <v>0</v>
      </c>
      <c r="G957">
        <f t="shared" si="90"/>
        <v>0</v>
      </c>
    </row>
    <row r="958" spans="1:7" ht="13.2" x14ac:dyDescent="0.25">
      <c r="A958" s="6">
        <v>1</v>
      </c>
      <c r="B958">
        <f t="shared" si="85"/>
        <v>1</v>
      </c>
      <c r="C958">
        <f t="shared" si="86"/>
        <v>0</v>
      </c>
      <c r="D958">
        <f t="shared" si="87"/>
        <v>0</v>
      </c>
      <c r="E958">
        <f t="shared" si="88"/>
        <v>0</v>
      </c>
      <c r="F958">
        <f t="shared" si="89"/>
        <v>0</v>
      </c>
      <c r="G958">
        <f t="shared" si="90"/>
        <v>0</v>
      </c>
    </row>
    <row r="959" spans="1:7" ht="13.2" x14ac:dyDescent="0.25">
      <c r="A959" s="6">
        <v>1</v>
      </c>
      <c r="B959">
        <f t="shared" si="85"/>
        <v>1</v>
      </c>
      <c r="C959">
        <f t="shared" si="86"/>
        <v>0</v>
      </c>
      <c r="D959">
        <f t="shared" si="87"/>
        <v>0</v>
      </c>
      <c r="E959">
        <f t="shared" si="88"/>
        <v>0</v>
      </c>
      <c r="F959">
        <f t="shared" si="89"/>
        <v>0</v>
      </c>
      <c r="G959">
        <f t="shared" si="90"/>
        <v>0</v>
      </c>
    </row>
    <row r="960" spans="1:7" ht="13.2" x14ac:dyDescent="0.25">
      <c r="A960" s="6">
        <v>1</v>
      </c>
      <c r="B960">
        <f t="shared" si="85"/>
        <v>1</v>
      </c>
      <c r="C960">
        <f t="shared" si="86"/>
        <v>0</v>
      </c>
      <c r="D960">
        <f t="shared" si="87"/>
        <v>0</v>
      </c>
      <c r="E960">
        <f t="shared" si="88"/>
        <v>0</v>
      </c>
      <c r="F960">
        <f t="shared" si="89"/>
        <v>0</v>
      </c>
      <c r="G960">
        <f t="shared" si="90"/>
        <v>0</v>
      </c>
    </row>
    <row r="961" spans="1:7" ht="13.2" x14ac:dyDescent="0.25">
      <c r="A961" s="6">
        <v>1</v>
      </c>
      <c r="B961">
        <f t="shared" si="85"/>
        <v>1</v>
      </c>
      <c r="C961">
        <f t="shared" si="86"/>
        <v>0</v>
      </c>
      <c r="D961">
        <f t="shared" si="87"/>
        <v>0</v>
      </c>
      <c r="E961">
        <f t="shared" si="88"/>
        <v>0</v>
      </c>
      <c r="F961">
        <f t="shared" si="89"/>
        <v>0</v>
      </c>
      <c r="G961">
        <f t="shared" si="90"/>
        <v>0</v>
      </c>
    </row>
    <row r="962" spans="1:7" ht="13.2" x14ac:dyDescent="0.25">
      <c r="A962" s="6">
        <v>1</v>
      </c>
      <c r="B962">
        <f t="shared" si="85"/>
        <v>1</v>
      </c>
      <c r="C962">
        <f t="shared" si="86"/>
        <v>0</v>
      </c>
      <c r="D962">
        <f t="shared" si="87"/>
        <v>0</v>
      </c>
      <c r="E962">
        <f t="shared" si="88"/>
        <v>0</v>
      </c>
      <c r="F962">
        <f t="shared" si="89"/>
        <v>0</v>
      </c>
      <c r="G962">
        <f t="shared" si="90"/>
        <v>0</v>
      </c>
    </row>
    <row r="963" spans="1:7" ht="13.2" x14ac:dyDescent="0.25">
      <c r="A963" s="6">
        <v>1</v>
      </c>
      <c r="B963">
        <f t="shared" ref="B963:B1026" si="91">IF(AND($A963&gt;0,$A963&lt;10),1,0)</f>
        <v>1</v>
      </c>
      <c r="C963">
        <f t="shared" ref="C963:C1026" si="92">IF(AND($A963&gt;10,$A963&lt;100),1,0)</f>
        <v>0</v>
      </c>
      <c r="D963">
        <f t="shared" ref="D963:D1026" si="93">IF(AND($A963&gt;100,$A963&lt;1000),1,0)</f>
        <v>0</v>
      </c>
      <c r="E963">
        <f t="shared" ref="E963:E1026" si="94">IF(AND($A963&gt;1000,$A963&lt;10000),1,0)</f>
        <v>0</v>
      </c>
      <c r="F963">
        <f t="shared" ref="F963:F1026" si="95">IF(AND($A963&gt;10000,$A963&lt;100000),1,0)</f>
        <v>0</v>
      </c>
      <c r="G963">
        <f t="shared" ref="G963:G1026" si="96">IF($A963&gt;100000,1,0)</f>
        <v>0</v>
      </c>
    </row>
    <row r="964" spans="1:7" ht="13.2" x14ac:dyDescent="0.25">
      <c r="A964" s="6">
        <v>1</v>
      </c>
      <c r="B964">
        <f t="shared" si="91"/>
        <v>1</v>
      </c>
      <c r="C964">
        <f t="shared" si="92"/>
        <v>0</v>
      </c>
      <c r="D964">
        <f t="shared" si="93"/>
        <v>0</v>
      </c>
      <c r="E964">
        <f t="shared" si="94"/>
        <v>0</v>
      </c>
      <c r="F964">
        <f t="shared" si="95"/>
        <v>0</v>
      </c>
      <c r="G964">
        <f t="shared" si="96"/>
        <v>0</v>
      </c>
    </row>
    <row r="965" spans="1:7" ht="13.2" x14ac:dyDescent="0.25">
      <c r="A965" s="6">
        <v>1</v>
      </c>
      <c r="B965">
        <f t="shared" si="91"/>
        <v>1</v>
      </c>
      <c r="C965">
        <f t="shared" si="92"/>
        <v>0</v>
      </c>
      <c r="D965">
        <f t="shared" si="93"/>
        <v>0</v>
      </c>
      <c r="E965">
        <f t="shared" si="94"/>
        <v>0</v>
      </c>
      <c r="F965">
        <f t="shared" si="95"/>
        <v>0</v>
      </c>
      <c r="G965">
        <f t="shared" si="96"/>
        <v>0</v>
      </c>
    </row>
    <row r="966" spans="1:7" ht="13.2" x14ac:dyDescent="0.25">
      <c r="A966" s="6">
        <v>1</v>
      </c>
      <c r="B966">
        <f t="shared" si="91"/>
        <v>1</v>
      </c>
      <c r="C966">
        <f t="shared" si="92"/>
        <v>0</v>
      </c>
      <c r="D966">
        <f t="shared" si="93"/>
        <v>0</v>
      </c>
      <c r="E966">
        <f t="shared" si="94"/>
        <v>0</v>
      </c>
      <c r="F966">
        <f t="shared" si="95"/>
        <v>0</v>
      </c>
      <c r="G966">
        <f t="shared" si="96"/>
        <v>0</v>
      </c>
    </row>
    <row r="967" spans="1:7" ht="13.2" x14ac:dyDescent="0.25">
      <c r="A967" s="6">
        <v>1</v>
      </c>
      <c r="B967">
        <f t="shared" si="91"/>
        <v>1</v>
      </c>
      <c r="C967">
        <f t="shared" si="92"/>
        <v>0</v>
      </c>
      <c r="D967">
        <f t="shared" si="93"/>
        <v>0</v>
      </c>
      <c r="E967">
        <f t="shared" si="94"/>
        <v>0</v>
      </c>
      <c r="F967">
        <f t="shared" si="95"/>
        <v>0</v>
      </c>
      <c r="G967">
        <f t="shared" si="96"/>
        <v>0</v>
      </c>
    </row>
    <row r="968" spans="1:7" ht="13.2" x14ac:dyDescent="0.25">
      <c r="A968" s="6">
        <v>1</v>
      </c>
      <c r="B968">
        <f t="shared" si="91"/>
        <v>1</v>
      </c>
      <c r="C968">
        <f t="shared" si="92"/>
        <v>0</v>
      </c>
      <c r="D968">
        <f t="shared" si="93"/>
        <v>0</v>
      </c>
      <c r="E968">
        <f t="shared" si="94"/>
        <v>0</v>
      </c>
      <c r="F968">
        <f t="shared" si="95"/>
        <v>0</v>
      </c>
      <c r="G968">
        <f t="shared" si="96"/>
        <v>0</v>
      </c>
    </row>
    <row r="969" spans="1:7" ht="13.2" x14ac:dyDescent="0.25">
      <c r="A969" s="6">
        <v>1</v>
      </c>
      <c r="B969">
        <f t="shared" si="91"/>
        <v>1</v>
      </c>
      <c r="C969">
        <f t="shared" si="92"/>
        <v>0</v>
      </c>
      <c r="D969">
        <f t="shared" si="93"/>
        <v>0</v>
      </c>
      <c r="E969">
        <f t="shared" si="94"/>
        <v>0</v>
      </c>
      <c r="F969">
        <f t="shared" si="95"/>
        <v>0</v>
      </c>
      <c r="G969">
        <f t="shared" si="96"/>
        <v>0</v>
      </c>
    </row>
    <row r="970" spans="1:7" ht="13.2" x14ac:dyDescent="0.25">
      <c r="A970" s="6">
        <v>1</v>
      </c>
      <c r="B970">
        <f t="shared" si="91"/>
        <v>1</v>
      </c>
      <c r="C970">
        <f t="shared" si="92"/>
        <v>0</v>
      </c>
      <c r="D970">
        <f t="shared" si="93"/>
        <v>0</v>
      </c>
      <c r="E970">
        <f t="shared" si="94"/>
        <v>0</v>
      </c>
      <c r="F970">
        <f t="shared" si="95"/>
        <v>0</v>
      </c>
      <c r="G970">
        <f t="shared" si="96"/>
        <v>0</v>
      </c>
    </row>
    <row r="971" spans="1:7" ht="13.2" x14ac:dyDescent="0.25">
      <c r="A971" s="6">
        <v>1</v>
      </c>
      <c r="B971">
        <f t="shared" si="91"/>
        <v>1</v>
      </c>
      <c r="C971">
        <f t="shared" si="92"/>
        <v>0</v>
      </c>
      <c r="D971">
        <f t="shared" si="93"/>
        <v>0</v>
      </c>
      <c r="E971">
        <f t="shared" si="94"/>
        <v>0</v>
      </c>
      <c r="F971">
        <f t="shared" si="95"/>
        <v>0</v>
      </c>
      <c r="G971">
        <f t="shared" si="96"/>
        <v>0</v>
      </c>
    </row>
    <row r="972" spans="1:7" ht="13.2" x14ac:dyDescent="0.25">
      <c r="A972" s="6">
        <v>1</v>
      </c>
      <c r="B972">
        <f t="shared" si="91"/>
        <v>1</v>
      </c>
      <c r="C972">
        <f t="shared" si="92"/>
        <v>0</v>
      </c>
      <c r="D972">
        <f t="shared" si="93"/>
        <v>0</v>
      </c>
      <c r="E972">
        <f t="shared" si="94"/>
        <v>0</v>
      </c>
      <c r="F972">
        <f t="shared" si="95"/>
        <v>0</v>
      </c>
      <c r="G972">
        <f t="shared" si="96"/>
        <v>0</v>
      </c>
    </row>
    <row r="973" spans="1:7" ht="13.2" x14ac:dyDescent="0.25">
      <c r="A973" s="6">
        <v>1</v>
      </c>
      <c r="B973">
        <f t="shared" si="91"/>
        <v>1</v>
      </c>
      <c r="C973">
        <f t="shared" si="92"/>
        <v>0</v>
      </c>
      <c r="D973">
        <f t="shared" si="93"/>
        <v>0</v>
      </c>
      <c r="E973">
        <f t="shared" si="94"/>
        <v>0</v>
      </c>
      <c r="F973">
        <f t="shared" si="95"/>
        <v>0</v>
      </c>
      <c r="G973">
        <f t="shared" si="96"/>
        <v>0</v>
      </c>
    </row>
    <row r="974" spans="1:7" ht="13.2" x14ac:dyDescent="0.25">
      <c r="A974" s="6">
        <v>1</v>
      </c>
      <c r="B974">
        <f t="shared" si="91"/>
        <v>1</v>
      </c>
      <c r="C974">
        <f t="shared" si="92"/>
        <v>0</v>
      </c>
      <c r="D974">
        <f t="shared" si="93"/>
        <v>0</v>
      </c>
      <c r="E974">
        <f t="shared" si="94"/>
        <v>0</v>
      </c>
      <c r="F974">
        <f t="shared" si="95"/>
        <v>0</v>
      </c>
      <c r="G974">
        <f t="shared" si="96"/>
        <v>0</v>
      </c>
    </row>
    <row r="975" spans="1:7" ht="13.2" x14ac:dyDescent="0.25">
      <c r="A975" s="6">
        <v>1</v>
      </c>
      <c r="B975">
        <f t="shared" si="91"/>
        <v>1</v>
      </c>
      <c r="C975">
        <f t="shared" si="92"/>
        <v>0</v>
      </c>
      <c r="D975">
        <f t="shared" si="93"/>
        <v>0</v>
      </c>
      <c r="E975">
        <f t="shared" si="94"/>
        <v>0</v>
      </c>
      <c r="F975">
        <f t="shared" si="95"/>
        <v>0</v>
      </c>
      <c r="G975">
        <f t="shared" si="96"/>
        <v>0</v>
      </c>
    </row>
    <row r="976" spans="1:7" ht="13.2" x14ac:dyDescent="0.25">
      <c r="A976" s="6">
        <v>1</v>
      </c>
      <c r="B976">
        <f t="shared" si="91"/>
        <v>1</v>
      </c>
      <c r="C976">
        <f t="shared" si="92"/>
        <v>0</v>
      </c>
      <c r="D976">
        <f t="shared" si="93"/>
        <v>0</v>
      </c>
      <c r="E976">
        <f t="shared" si="94"/>
        <v>0</v>
      </c>
      <c r="F976">
        <f t="shared" si="95"/>
        <v>0</v>
      </c>
      <c r="G976">
        <f t="shared" si="96"/>
        <v>0</v>
      </c>
    </row>
    <row r="977" spans="1:7" ht="13.2" x14ac:dyDescent="0.25">
      <c r="A977" s="6">
        <v>1</v>
      </c>
      <c r="B977">
        <f t="shared" si="91"/>
        <v>1</v>
      </c>
      <c r="C977">
        <f t="shared" si="92"/>
        <v>0</v>
      </c>
      <c r="D977">
        <f t="shared" si="93"/>
        <v>0</v>
      </c>
      <c r="E977">
        <f t="shared" si="94"/>
        <v>0</v>
      </c>
      <c r="F977">
        <f t="shared" si="95"/>
        <v>0</v>
      </c>
      <c r="G977">
        <f t="shared" si="96"/>
        <v>0</v>
      </c>
    </row>
    <row r="978" spans="1:7" ht="13.2" x14ac:dyDescent="0.25">
      <c r="A978" s="6">
        <v>1</v>
      </c>
      <c r="B978">
        <f t="shared" si="91"/>
        <v>1</v>
      </c>
      <c r="C978">
        <f t="shared" si="92"/>
        <v>0</v>
      </c>
      <c r="D978">
        <f t="shared" si="93"/>
        <v>0</v>
      </c>
      <c r="E978">
        <f t="shared" si="94"/>
        <v>0</v>
      </c>
      <c r="F978">
        <f t="shared" si="95"/>
        <v>0</v>
      </c>
      <c r="G978">
        <f t="shared" si="96"/>
        <v>0</v>
      </c>
    </row>
    <row r="979" spans="1:7" ht="13.2" x14ac:dyDescent="0.25">
      <c r="A979" s="6">
        <v>1</v>
      </c>
      <c r="B979">
        <f t="shared" si="91"/>
        <v>1</v>
      </c>
      <c r="C979">
        <f t="shared" si="92"/>
        <v>0</v>
      </c>
      <c r="D979">
        <f t="shared" si="93"/>
        <v>0</v>
      </c>
      <c r="E979">
        <f t="shared" si="94"/>
        <v>0</v>
      </c>
      <c r="F979">
        <f t="shared" si="95"/>
        <v>0</v>
      </c>
      <c r="G979">
        <f t="shared" si="96"/>
        <v>0</v>
      </c>
    </row>
    <row r="980" spans="1:7" ht="13.2" x14ac:dyDescent="0.25">
      <c r="A980" s="6">
        <v>1</v>
      </c>
      <c r="B980">
        <f t="shared" si="91"/>
        <v>1</v>
      </c>
      <c r="C980">
        <f t="shared" si="92"/>
        <v>0</v>
      </c>
      <c r="D980">
        <f t="shared" si="93"/>
        <v>0</v>
      </c>
      <c r="E980">
        <f t="shared" si="94"/>
        <v>0</v>
      </c>
      <c r="F980">
        <f t="shared" si="95"/>
        <v>0</v>
      </c>
      <c r="G980">
        <f t="shared" si="96"/>
        <v>0</v>
      </c>
    </row>
    <row r="981" spans="1:7" ht="13.2" x14ac:dyDescent="0.25">
      <c r="A981" s="6">
        <v>1</v>
      </c>
      <c r="B981">
        <f t="shared" si="91"/>
        <v>1</v>
      </c>
      <c r="C981">
        <f t="shared" si="92"/>
        <v>0</v>
      </c>
      <c r="D981">
        <f t="shared" si="93"/>
        <v>0</v>
      </c>
      <c r="E981">
        <f t="shared" si="94"/>
        <v>0</v>
      </c>
      <c r="F981">
        <f t="shared" si="95"/>
        <v>0</v>
      </c>
      <c r="G981">
        <f t="shared" si="96"/>
        <v>0</v>
      </c>
    </row>
    <row r="982" spans="1:7" ht="13.2" x14ac:dyDescent="0.25">
      <c r="A982" s="6">
        <v>1</v>
      </c>
      <c r="B982">
        <f t="shared" si="91"/>
        <v>1</v>
      </c>
      <c r="C982">
        <f t="shared" si="92"/>
        <v>0</v>
      </c>
      <c r="D982">
        <f t="shared" si="93"/>
        <v>0</v>
      </c>
      <c r="E982">
        <f t="shared" si="94"/>
        <v>0</v>
      </c>
      <c r="F982">
        <f t="shared" si="95"/>
        <v>0</v>
      </c>
      <c r="G982">
        <f t="shared" si="96"/>
        <v>0</v>
      </c>
    </row>
    <row r="983" spans="1:7" ht="13.2" x14ac:dyDescent="0.25">
      <c r="A983" s="6">
        <v>1</v>
      </c>
      <c r="B983">
        <f t="shared" si="91"/>
        <v>1</v>
      </c>
      <c r="C983">
        <f t="shared" si="92"/>
        <v>0</v>
      </c>
      <c r="D983">
        <f t="shared" si="93"/>
        <v>0</v>
      </c>
      <c r="E983">
        <f t="shared" si="94"/>
        <v>0</v>
      </c>
      <c r="F983">
        <f t="shared" si="95"/>
        <v>0</v>
      </c>
      <c r="G983">
        <f t="shared" si="96"/>
        <v>0</v>
      </c>
    </row>
    <row r="984" spans="1:7" ht="13.2" x14ac:dyDescent="0.25">
      <c r="A984" s="6">
        <v>1</v>
      </c>
      <c r="B984">
        <f t="shared" si="91"/>
        <v>1</v>
      </c>
      <c r="C984">
        <f t="shared" si="92"/>
        <v>0</v>
      </c>
      <c r="D984">
        <f t="shared" si="93"/>
        <v>0</v>
      </c>
      <c r="E984">
        <f t="shared" si="94"/>
        <v>0</v>
      </c>
      <c r="F984">
        <f t="shared" si="95"/>
        <v>0</v>
      </c>
      <c r="G984">
        <f t="shared" si="96"/>
        <v>0</v>
      </c>
    </row>
    <row r="985" spans="1:7" ht="13.2" x14ac:dyDescent="0.25">
      <c r="A985" s="6">
        <v>1</v>
      </c>
      <c r="B985">
        <f t="shared" si="91"/>
        <v>1</v>
      </c>
      <c r="C985">
        <f t="shared" si="92"/>
        <v>0</v>
      </c>
      <c r="D985">
        <f t="shared" si="93"/>
        <v>0</v>
      </c>
      <c r="E985">
        <f t="shared" si="94"/>
        <v>0</v>
      </c>
      <c r="F985">
        <f t="shared" si="95"/>
        <v>0</v>
      </c>
      <c r="G985">
        <f t="shared" si="96"/>
        <v>0</v>
      </c>
    </row>
    <row r="986" spans="1:7" ht="13.2" x14ac:dyDescent="0.25">
      <c r="A986" s="6">
        <v>1</v>
      </c>
      <c r="B986">
        <f t="shared" si="91"/>
        <v>1</v>
      </c>
      <c r="C986">
        <f t="shared" si="92"/>
        <v>0</v>
      </c>
      <c r="D986">
        <f t="shared" si="93"/>
        <v>0</v>
      </c>
      <c r="E986">
        <f t="shared" si="94"/>
        <v>0</v>
      </c>
      <c r="F986">
        <f t="shared" si="95"/>
        <v>0</v>
      </c>
      <c r="G986">
        <f t="shared" si="96"/>
        <v>0</v>
      </c>
    </row>
    <row r="987" spans="1:7" ht="13.2" x14ac:dyDescent="0.25">
      <c r="A987" s="6">
        <v>1</v>
      </c>
      <c r="B987">
        <f t="shared" si="91"/>
        <v>1</v>
      </c>
      <c r="C987">
        <f t="shared" si="92"/>
        <v>0</v>
      </c>
      <c r="D987">
        <f t="shared" si="93"/>
        <v>0</v>
      </c>
      <c r="E987">
        <f t="shared" si="94"/>
        <v>0</v>
      </c>
      <c r="F987">
        <f t="shared" si="95"/>
        <v>0</v>
      </c>
      <c r="G987">
        <f t="shared" si="96"/>
        <v>0</v>
      </c>
    </row>
    <row r="988" spans="1:7" ht="13.2" x14ac:dyDescent="0.25">
      <c r="A988" s="6">
        <v>1</v>
      </c>
      <c r="B988">
        <f t="shared" si="91"/>
        <v>1</v>
      </c>
      <c r="C988">
        <f t="shared" si="92"/>
        <v>0</v>
      </c>
      <c r="D988">
        <f t="shared" si="93"/>
        <v>0</v>
      </c>
      <c r="E988">
        <f t="shared" si="94"/>
        <v>0</v>
      </c>
      <c r="F988">
        <f t="shared" si="95"/>
        <v>0</v>
      </c>
      <c r="G988">
        <f t="shared" si="96"/>
        <v>0</v>
      </c>
    </row>
    <row r="989" spans="1:7" ht="13.2" x14ac:dyDescent="0.25">
      <c r="A989" s="6">
        <v>1</v>
      </c>
      <c r="B989">
        <f t="shared" si="91"/>
        <v>1</v>
      </c>
      <c r="C989">
        <f t="shared" si="92"/>
        <v>0</v>
      </c>
      <c r="D989">
        <f t="shared" si="93"/>
        <v>0</v>
      </c>
      <c r="E989">
        <f t="shared" si="94"/>
        <v>0</v>
      </c>
      <c r="F989">
        <f t="shared" si="95"/>
        <v>0</v>
      </c>
      <c r="G989">
        <f t="shared" si="96"/>
        <v>0</v>
      </c>
    </row>
    <row r="990" spans="1:7" ht="13.2" x14ac:dyDescent="0.25">
      <c r="A990" s="6">
        <v>1</v>
      </c>
      <c r="B990">
        <f t="shared" si="91"/>
        <v>1</v>
      </c>
      <c r="C990">
        <f t="shared" si="92"/>
        <v>0</v>
      </c>
      <c r="D990">
        <f t="shared" si="93"/>
        <v>0</v>
      </c>
      <c r="E990">
        <f t="shared" si="94"/>
        <v>0</v>
      </c>
      <c r="F990">
        <f t="shared" si="95"/>
        <v>0</v>
      </c>
      <c r="G990">
        <f t="shared" si="96"/>
        <v>0</v>
      </c>
    </row>
    <row r="991" spans="1:7" ht="13.2" x14ac:dyDescent="0.25">
      <c r="A991" s="6">
        <v>1</v>
      </c>
      <c r="B991">
        <f t="shared" si="91"/>
        <v>1</v>
      </c>
      <c r="C991">
        <f t="shared" si="92"/>
        <v>0</v>
      </c>
      <c r="D991">
        <f t="shared" si="93"/>
        <v>0</v>
      </c>
      <c r="E991">
        <f t="shared" si="94"/>
        <v>0</v>
      </c>
      <c r="F991">
        <f t="shared" si="95"/>
        <v>0</v>
      </c>
      <c r="G991">
        <f t="shared" si="96"/>
        <v>0</v>
      </c>
    </row>
    <row r="992" spans="1:7" ht="13.2" x14ac:dyDescent="0.25">
      <c r="A992" s="6">
        <v>1</v>
      </c>
      <c r="B992">
        <f t="shared" si="91"/>
        <v>1</v>
      </c>
      <c r="C992">
        <f t="shared" si="92"/>
        <v>0</v>
      </c>
      <c r="D992">
        <f t="shared" si="93"/>
        <v>0</v>
      </c>
      <c r="E992">
        <f t="shared" si="94"/>
        <v>0</v>
      </c>
      <c r="F992">
        <f t="shared" si="95"/>
        <v>0</v>
      </c>
      <c r="G992">
        <f t="shared" si="96"/>
        <v>0</v>
      </c>
    </row>
    <row r="993" spans="1:7" ht="13.2" x14ac:dyDescent="0.25">
      <c r="A993" s="6">
        <v>1</v>
      </c>
      <c r="B993">
        <f t="shared" si="91"/>
        <v>1</v>
      </c>
      <c r="C993">
        <f t="shared" si="92"/>
        <v>0</v>
      </c>
      <c r="D993">
        <f t="shared" si="93"/>
        <v>0</v>
      </c>
      <c r="E993">
        <f t="shared" si="94"/>
        <v>0</v>
      </c>
      <c r="F993">
        <f t="shared" si="95"/>
        <v>0</v>
      </c>
      <c r="G993">
        <f t="shared" si="96"/>
        <v>0</v>
      </c>
    </row>
    <row r="994" spans="1:7" ht="13.2" x14ac:dyDescent="0.25">
      <c r="A994" s="6">
        <v>1</v>
      </c>
      <c r="B994">
        <f t="shared" si="91"/>
        <v>1</v>
      </c>
      <c r="C994">
        <f t="shared" si="92"/>
        <v>0</v>
      </c>
      <c r="D994">
        <f t="shared" si="93"/>
        <v>0</v>
      </c>
      <c r="E994">
        <f t="shared" si="94"/>
        <v>0</v>
      </c>
      <c r="F994">
        <f t="shared" si="95"/>
        <v>0</v>
      </c>
      <c r="G994">
        <f t="shared" si="96"/>
        <v>0</v>
      </c>
    </row>
    <row r="995" spans="1:7" ht="13.2" x14ac:dyDescent="0.25">
      <c r="A995" s="6">
        <v>1</v>
      </c>
      <c r="B995">
        <f t="shared" si="91"/>
        <v>1</v>
      </c>
      <c r="C995">
        <f t="shared" si="92"/>
        <v>0</v>
      </c>
      <c r="D995">
        <f t="shared" si="93"/>
        <v>0</v>
      </c>
      <c r="E995">
        <f t="shared" si="94"/>
        <v>0</v>
      </c>
      <c r="F995">
        <f t="shared" si="95"/>
        <v>0</v>
      </c>
      <c r="G995">
        <f t="shared" si="96"/>
        <v>0</v>
      </c>
    </row>
    <row r="996" spans="1:7" ht="13.2" x14ac:dyDescent="0.25">
      <c r="A996" s="6">
        <v>1</v>
      </c>
      <c r="B996">
        <f t="shared" si="91"/>
        <v>1</v>
      </c>
      <c r="C996">
        <f t="shared" si="92"/>
        <v>0</v>
      </c>
      <c r="D996">
        <f t="shared" si="93"/>
        <v>0</v>
      </c>
      <c r="E996">
        <f t="shared" si="94"/>
        <v>0</v>
      </c>
      <c r="F996">
        <f t="shared" si="95"/>
        <v>0</v>
      </c>
      <c r="G996">
        <f t="shared" si="96"/>
        <v>0</v>
      </c>
    </row>
    <row r="997" spans="1:7" ht="13.2" x14ac:dyDescent="0.25">
      <c r="A997" s="6">
        <v>1</v>
      </c>
      <c r="B997">
        <f t="shared" si="91"/>
        <v>1</v>
      </c>
      <c r="C997">
        <f t="shared" si="92"/>
        <v>0</v>
      </c>
      <c r="D997">
        <f t="shared" si="93"/>
        <v>0</v>
      </c>
      <c r="E997">
        <f t="shared" si="94"/>
        <v>0</v>
      </c>
      <c r="F997">
        <f t="shared" si="95"/>
        <v>0</v>
      </c>
      <c r="G997">
        <f t="shared" si="96"/>
        <v>0</v>
      </c>
    </row>
    <row r="998" spans="1:7" ht="13.2" x14ac:dyDescent="0.25">
      <c r="A998" s="6">
        <v>1</v>
      </c>
      <c r="B998">
        <f t="shared" si="91"/>
        <v>1</v>
      </c>
      <c r="C998">
        <f t="shared" si="92"/>
        <v>0</v>
      </c>
      <c r="D998">
        <f t="shared" si="93"/>
        <v>0</v>
      </c>
      <c r="E998">
        <f t="shared" si="94"/>
        <v>0</v>
      </c>
      <c r="F998">
        <f t="shared" si="95"/>
        <v>0</v>
      </c>
      <c r="G998">
        <f t="shared" si="96"/>
        <v>0</v>
      </c>
    </row>
    <row r="999" spans="1:7" ht="13.2" x14ac:dyDescent="0.25">
      <c r="A999" s="6">
        <v>1</v>
      </c>
      <c r="B999">
        <f t="shared" si="91"/>
        <v>1</v>
      </c>
      <c r="C999">
        <f t="shared" si="92"/>
        <v>0</v>
      </c>
      <c r="D999">
        <f t="shared" si="93"/>
        <v>0</v>
      </c>
      <c r="E999">
        <f t="shared" si="94"/>
        <v>0</v>
      </c>
      <c r="F999">
        <f t="shared" si="95"/>
        <v>0</v>
      </c>
      <c r="G999">
        <f t="shared" si="96"/>
        <v>0</v>
      </c>
    </row>
    <row r="1000" spans="1:7" ht="13.2" x14ac:dyDescent="0.25">
      <c r="A1000" s="6">
        <v>1</v>
      </c>
      <c r="B1000">
        <f t="shared" si="91"/>
        <v>1</v>
      </c>
      <c r="C1000">
        <f t="shared" si="92"/>
        <v>0</v>
      </c>
      <c r="D1000">
        <f t="shared" si="93"/>
        <v>0</v>
      </c>
      <c r="E1000">
        <f t="shared" si="94"/>
        <v>0</v>
      </c>
      <c r="F1000">
        <f t="shared" si="95"/>
        <v>0</v>
      </c>
      <c r="G1000">
        <f t="shared" si="96"/>
        <v>0</v>
      </c>
    </row>
    <row r="1001" spans="1:7" ht="13.2" x14ac:dyDescent="0.25">
      <c r="A1001" s="6">
        <v>1</v>
      </c>
      <c r="B1001">
        <f t="shared" si="91"/>
        <v>1</v>
      </c>
      <c r="C1001">
        <f t="shared" si="92"/>
        <v>0</v>
      </c>
      <c r="D1001">
        <f t="shared" si="93"/>
        <v>0</v>
      </c>
      <c r="E1001">
        <f t="shared" si="94"/>
        <v>0</v>
      </c>
      <c r="F1001">
        <f t="shared" si="95"/>
        <v>0</v>
      </c>
      <c r="G1001">
        <f t="shared" si="96"/>
        <v>0</v>
      </c>
    </row>
    <row r="1002" spans="1:7" ht="13.2" x14ac:dyDescent="0.25">
      <c r="A1002" s="6">
        <v>1</v>
      </c>
      <c r="B1002">
        <f t="shared" si="91"/>
        <v>1</v>
      </c>
      <c r="C1002">
        <f t="shared" si="92"/>
        <v>0</v>
      </c>
      <c r="D1002">
        <f t="shared" si="93"/>
        <v>0</v>
      </c>
      <c r="E1002">
        <f t="shared" si="94"/>
        <v>0</v>
      </c>
      <c r="F1002">
        <f t="shared" si="95"/>
        <v>0</v>
      </c>
      <c r="G1002">
        <f t="shared" si="96"/>
        <v>0</v>
      </c>
    </row>
    <row r="1003" spans="1:7" ht="13.2" x14ac:dyDescent="0.25">
      <c r="A1003" s="6">
        <v>1</v>
      </c>
      <c r="B1003">
        <f t="shared" si="91"/>
        <v>1</v>
      </c>
      <c r="C1003">
        <f t="shared" si="92"/>
        <v>0</v>
      </c>
      <c r="D1003">
        <f t="shared" si="93"/>
        <v>0</v>
      </c>
      <c r="E1003">
        <f t="shared" si="94"/>
        <v>0</v>
      </c>
      <c r="F1003">
        <f t="shared" si="95"/>
        <v>0</v>
      </c>
      <c r="G1003">
        <f t="shared" si="96"/>
        <v>0</v>
      </c>
    </row>
    <row r="1004" spans="1:7" ht="13.2" x14ac:dyDescent="0.25">
      <c r="A1004" s="6">
        <v>1</v>
      </c>
      <c r="B1004">
        <f t="shared" si="91"/>
        <v>1</v>
      </c>
      <c r="C1004">
        <f t="shared" si="92"/>
        <v>0</v>
      </c>
      <c r="D1004">
        <f t="shared" si="93"/>
        <v>0</v>
      </c>
      <c r="E1004">
        <f t="shared" si="94"/>
        <v>0</v>
      </c>
      <c r="F1004">
        <f t="shared" si="95"/>
        <v>0</v>
      </c>
      <c r="G1004">
        <f t="shared" si="96"/>
        <v>0</v>
      </c>
    </row>
    <row r="1005" spans="1:7" ht="13.2" x14ac:dyDescent="0.25">
      <c r="A1005" s="6">
        <v>1</v>
      </c>
      <c r="B1005">
        <f t="shared" si="91"/>
        <v>1</v>
      </c>
      <c r="C1005">
        <f t="shared" si="92"/>
        <v>0</v>
      </c>
      <c r="D1005">
        <f t="shared" si="93"/>
        <v>0</v>
      </c>
      <c r="E1005">
        <f t="shared" si="94"/>
        <v>0</v>
      </c>
      <c r="F1005">
        <f t="shared" si="95"/>
        <v>0</v>
      </c>
      <c r="G1005">
        <f t="shared" si="96"/>
        <v>0</v>
      </c>
    </row>
    <row r="1006" spans="1:7" ht="13.2" x14ac:dyDescent="0.25">
      <c r="A1006" s="6">
        <v>1</v>
      </c>
      <c r="B1006">
        <f t="shared" si="91"/>
        <v>1</v>
      </c>
      <c r="C1006">
        <f t="shared" si="92"/>
        <v>0</v>
      </c>
      <c r="D1006">
        <f t="shared" si="93"/>
        <v>0</v>
      </c>
      <c r="E1006">
        <f t="shared" si="94"/>
        <v>0</v>
      </c>
      <c r="F1006">
        <f t="shared" si="95"/>
        <v>0</v>
      </c>
      <c r="G1006">
        <f t="shared" si="96"/>
        <v>0</v>
      </c>
    </row>
    <row r="1007" spans="1:7" ht="13.2" x14ac:dyDescent="0.25">
      <c r="A1007" s="6">
        <v>1</v>
      </c>
      <c r="B1007">
        <f t="shared" si="91"/>
        <v>1</v>
      </c>
      <c r="C1007">
        <f t="shared" si="92"/>
        <v>0</v>
      </c>
      <c r="D1007">
        <f t="shared" si="93"/>
        <v>0</v>
      </c>
      <c r="E1007">
        <f t="shared" si="94"/>
        <v>0</v>
      </c>
      <c r="F1007">
        <f t="shared" si="95"/>
        <v>0</v>
      </c>
      <c r="G1007">
        <f t="shared" si="96"/>
        <v>0</v>
      </c>
    </row>
    <row r="1008" spans="1:7" ht="13.2" x14ac:dyDescent="0.25">
      <c r="A1008" s="6">
        <v>1</v>
      </c>
      <c r="B1008">
        <f t="shared" si="91"/>
        <v>1</v>
      </c>
      <c r="C1008">
        <f t="shared" si="92"/>
        <v>0</v>
      </c>
      <c r="D1008">
        <f t="shared" si="93"/>
        <v>0</v>
      </c>
      <c r="E1008">
        <f t="shared" si="94"/>
        <v>0</v>
      </c>
      <c r="F1008">
        <f t="shared" si="95"/>
        <v>0</v>
      </c>
      <c r="G1008">
        <f t="shared" si="96"/>
        <v>0</v>
      </c>
    </row>
    <row r="1009" spans="1:7" ht="13.2" x14ac:dyDescent="0.25">
      <c r="A1009" s="6">
        <v>1</v>
      </c>
      <c r="B1009">
        <f t="shared" si="91"/>
        <v>1</v>
      </c>
      <c r="C1009">
        <f t="shared" si="92"/>
        <v>0</v>
      </c>
      <c r="D1009">
        <f t="shared" si="93"/>
        <v>0</v>
      </c>
      <c r="E1009">
        <f t="shared" si="94"/>
        <v>0</v>
      </c>
      <c r="F1009">
        <f t="shared" si="95"/>
        <v>0</v>
      </c>
      <c r="G1009">
        <f t="shared" si="96"/>
        <v>0</v>
      </c>
    </row>
    <row r="1010" spans="1:7" ht="13.2" x14ac:dyDescent="0.25">
      <c r="A1010" s="6">
        <v>1</v>
      </c>
      <c r="B1010">
        <f t="shared" si="91"/>
        <v>1</v>
      </c>
      <c r="C1010">
        <f t="shared" si="92"/>
        <v>0</v>
      </c>
      <c r="D1010">
        <f t="shared" si="93"/>
        <v>0</v>
      </c>
      <c r="E1010">
        <f t="shared" si="94"/>
        <v>0</v>
      </c>
      <c r="F1010">
        <f t="shared" si="95"/>
        <v>0</v>
      </c>
      <c r="G1010">
        <f t="shared" si="96"/>
        <v>0</v>
      </c>
    </row>
    <row r="1011" spans="1:7" ht="13.2" x14ac:dyDescent="0.25">
      <c r="A1011" s="6">
        <v>1</v>
      </c>
      <c r="B1011">
        <f t="shared" si="91"/>
        <v>1</v>
      </c>
      <c r="C1011">
        <f t="shared" si="92"/>
        <v>0</v>
      </c>
      <c r="D1011">
        <f t="shared" si="93"/>
        <v>0</v>
      </c>
      <c r="E1011">
        <f t="shared" si="94"/>
        <v>0</v>
      </c>
      <c r="F1011">
        <f t="shared" si="95"/>
        <v>0</v>
      </c>
      <c r="G1011">
        <f t="shared" si="96"/>
        <v>0</v>
      </c>
    </row>
    <row r="1012" spans="1:7" ht="13.2" x14ac:dyDescent="0.25">
      <c r="A1012" s="6">
        <v>1</v>
      </c>
      <c r="B1012">
        <f t="shared" si="91"/>
        <v>1</v>
      </c>
      <c r="C1012">
        <f t="shared" si="92"/>
        <v>0</v>
      </c>
      <c r="D1012">
        <f t="shared" si="93"/>
        <v>0</v>
      </c>
      <c r="E1012">
        <f t="shared" si="94"/>
        <v>0</v>
      </c>
      <c r="F1012">
        <f t="shared" si="95"/>
        <v>0</v>
      </c>
      <c r="G1012">
        <f t="shared" si="96"/>
        <v>0</v>
      </c>
    </row>
    <row r="1013" spans="1:7" ht="13.2" x14ac:dyDescent="0.25">
      <c r="A1013" s="6">
        <v>1</v>
      </c>
      <c r="B1013">
        <f t="shared" si="91"/>
        <v>1</v>
      </c>
      <c r="C1013">
        <f t="shared" si="92"/>
        <v>0</v>
      </c>
      <c r="D1013">
        <f t="shared" si="93"/>
        <v>0</v>
      </c>
      <c r="E1013">
        <f t="shared" si="94"/>
        <v>0</v>
      </c>
      <c r="F1013">
        <f t="shared" si="95"/>
        <v>0</v>
      </c>
      <c r="G1013">
        <f t="shared" si="96"/>
        <v>0</v>
      </c>
    </row>
    <row r="1014" spans="1:7" ht="13.2" x14ac:dyDescent="0.25">
      <c r="A1014" s="6">
        <v>1</v>
      </c>
      <c r="B1014">
        <f t="shared" si="91"/>
        <v>1</v>
      </c>
      <c r="C1014">
        <f t="shared" si="92"/>
        <v>0</v>
      </c>
      <c r="D1014">
        <f t="shared" si="93"/>
        <v>0</v>
      </c>
      <c r="E1014">
        <f t="shared" si="94"/>
        <v>0</v>
      </c>
      <c r="F1014">
        <f t="shared" si="95"/>
        <v>0</v>
      </c>
      <c r="G1014">
        <f t="shared" si="96"/>
        <v>0</v>
      </c>
    </row>
    <row r="1015" spans="1:7" ht="13.2" x14ac:dyDescent="0.25">
      <c r="A1015" s="6">
        <v>1</v>
      </c>
      <c r="B1015">
        <f t="shared" si="91"/>
        <v>1</v>
      </c>
      <c r="C1015">
        <f t="shared" si="92"/>
        <v>0</v>
      </c>
      <c r="D1015">
        <f t="shared" si="93"/>
        <v>0</v>
      </c>
      <c r="E1015">
        <f t="shared" si="94"/>
        <v>0</v>
      </c>
      <c r="F1015">
        <f t="shared" si="95"/>
        <v>0</v>
      </c>
      <c r="G1015">
        <f t="shared" si="96"/>
        <v>0</v>
      </c>
    </row>
    <row r="1016" spans="1:7" ht="13.2" x14ac:dyDescent="0.25">
      <c r="A1016" s="6">
        <v>1</v>
      </c>
      <c r="B1016">
        <f t="shared" si="91"/>
        <v>1</v>
      </c>
      <c r="C1016">
        <f t="shared" si="92"/>
        <v>0</v>
      </c>
      <c r="D1016">
        <f t="shared" si="93"/>
        <v>0</v>
      </c>
      <c r="E1016">
        <f t="shared" si="94"/>
        <v>0</v>
      </c>
      <c r="F1016">
        <f t="shared" si="95"/>
        <v>0</v>
      </c>
      <c r="G1016">
        <f t="shared" si="96"/>
        <v>0</v>
      </c>
    </row>
    <row r="1017" spans="1:7" ht="13.2" x14ac:dyDescent="0.25">
      <c r="A1017" s="6">
        <v>1</v>
      </c>
      <c r="B1017">
        <f t="shared" si="91"/>
        <v>1</v>
      </c>
      <c r="C1017">
        <f t="shared" si="92"/>
        <v>0</v>
      </c>
      <c r="D1017">
        <f t="shared" si="93"/>
        <v>0</v>
      </c>
      <c r="E1017">
        <f t="shared" si="94"/>
        <v>0</v>
      </c>
      <c r="F1017">
        <f t="shared" si="95"/>
        <v>0</v>
      </c>
      <c r="G1017">
        <f t="shared" si="96"/>
        <v>0</v>
      </c>
    </row>
    <row r="1018" spans="1:7" ht="13.2" x14ac:dyDescent="0.25">
      <c r="A1018" s="6">
        <v>1</v>
      </c>
      <c r="B1018">
        <f t="shared" si="91"/>
        <v>1</v>
      </c>
      <c r="C1018">
        <f t="shared" si="92"/>
        <v>0</v>
      </c>
      <c r="D1018">
        <f t="shared" si="93"/>
        <v>0</v>
      </c>
      <c r="E1018">
        <f t="shared" si="94"/>
        <v>0</v>
      </c>
      <c r="F1018">
        <f t="shared" si="95"/>
        <v>0</v>
      </c>
      <c r="G1018">
        <f t="shared" si="96"/>
        <v>0</v>
      </c>
    </row>
    <row r="1019" spans="1:7" ht="13.2" x14ac:dyDescent="0.25">
      <c r="A1019" s="6">
        <v>1</v>
      </c>
      <c r="B1019">
        <f t="shared" si="91"/>
        <v>1</v>
      </c>
      <c r="C1019">
        <f t="shared" si="92"/>
        <v>0</v>
      </c>
      <c r="D1019">
        <f t="shared" si="93"/>
        <v>0</v>
      </c>
      <c r="E1019">
        <f t="shared" si="94"/>
        <v>0</v>
      </c>
      <c r="F1019">
        <f t="shared" si="95"/>
        <v>0</v>
      </c>
      <c r="G1019">
        <f t="shared" si="96"/>
        <v>0</v>
      </c>
    </row>
    <row r="1020" spans="1:7" ht="13.2" x14ac:dyDescent="0.25">
      <c r="A1020" s="6">
        <v>1</v>
      </c>
      <c r="B1020">
        <f t="shared" si="91"/>
        <v>1</v>
      </c>
      <c r="C1020">
        <f t="shared" si="92"/>
        <v>0</v>
      </c>
      <c r="D1020">
        <f t="shared" si="93"/>
        <v>0</v>
      </c>
      <c r="E1020">
        <f t="shared" si="94"/>
        <v>0</v>
      </c>
      <c r="F1020">
        <f t="shared" si="95"/>
        <v>0</v>
      </c>
      <c r="G1020">
        <f t="shared" si="96"/>
        <v>0</v>
      </c>
    </row>
    <row r="1021" spans="1:7" ht="13.2" x14ac:dyDescent="0.25">
      <c r="A1021" s="6">
        <v>1</v>
      </c>
      <c r="B1021">
        <f t="shared" si="91"/>
        <v>1</v>
      </c>
      <c r="C1021">
        <f t="shared" si="92"/>
        <v>0</v>
      </c>
      <c r="D1021">
        <f t="shared" si="93"/>
        <v>0</v>
      </c>
      <c r="E1021">
        <f t="shared" si="94"/>
        <v>0</v>
      </c>
      <c r="F1021">
        <f t="shared" si="95"/>
        <v>0</v>
      </c>
      <c r="G1021">
        <f t="shared" si="96"/>
        <v>0</v>
      </c>
    </row>
    <row r="1022" spans="1:7" ht="13.2" x14ac:dyDescent="0.25">
      <c r="A1022" s="6">
        <v>1</v>
      </c>
      <c r="B1022">
        <f t="shared" si="91"/>
        <v>1</v>
      </c>
      <c r="C1022">
        <f t="shared" si="92"/>
        <v>0</v>
      </c>
      <c r="D1022">
        <f t="shared" si="93"/>
        <v>0</v>
      </c>
      <c r="E1022">
        <f t="shared" si="94"/>
        <v>0</v>
      </c>
      <c r="F1022">
        <f t="shared" si="95"/>
        <v>0</v>
      </c>
      <c r="G1022">
        <f t="shared" si="96"/>
        <v>0</v>
      </c>
    </row>
    <row r="1023" spans="1:7" ht="13.2" x14ac:dyDescent="0.25">
      <c r="A1023" s="6">
        <v>1</v>
      </c>
      <c r="B1023">
        <f t="shared" si="91"/>
        <v>1</v>
      </c>
      <c r="C1023">
        <f t="shared" si="92"/>
        <v>0</v>
      </c>
      <c r="D1023">
        <f t="shared" si="93"/>
        <v>0</v>
      </c>
      <c r="E1023">
        <f t="shared" si="94"/>
        <v>0</v>
      </c>
      <c r="F1023">
        <f t="shared" si="95"/>
        <v>0</v>
      </c>
      <c r="G1023">
        <f t="shared" si="96"/>
        <v>0</v>
      </c>
    </row>
    <row r="1024" spans="1:7" ht="13.2" x14ac:dyDescent="0.25">
      <c r="A1024" s="6">
        <v>1</v>
      </c>
      <c r="B1024">
        <f t="shared" si="91"/>
        <v>1</v>
      </c>
      <c r="C1024">
        <f t="shared" si="92"/>
        <v>0</v>
      </c>
      <c r="D1024">
        <f t="shared" si="93"/>
        <v>0</v>
      </c>
      <c r="E1024">
        <f t="shared" si="94"/>
        <v>0</v>
      </c>
      <c r="F1024">
        <f t="shared" si="95"/>
        <v>0</v>
      </c>
      <c r="G1024">
        <f t="shared" si="96"/>
        <v>0</v>
      </c>
    </row>
    <row r="1025" spans="1:7" ht="13.2" x14ac:dyDescent="0.25">
      <c r="A1025" s="6">
        <v>1</v>
      </c>
      <c r="B1025">
        <f t="shared" si="91"/>
        <v>1</v>
      </c>
      <c r="C1025">
        <f t="shared" si="92"/>
        <v>0</v>
      </c>
      <c r="D1025">
        <f t="shared" si="93"/>
        <v>0</v>
      </c>
      <c r="E1025">
        <f t="shared" si="94"/>
        <v>0</v>
      </c>
      <c r="F1025">
        <f t="shared" si="95"/>
        <v>0</v>
      </c>
      <c r="G1025">
        <f t="shared" si="96"/>
        <v>0</v>
      </c>
    </row>
    <row r="1026" spans="1:7" ht="13.2" x14ac:dyDescent="0.25">
      <c r="A1026" s="6">
        <v>1</v>
      </c>
      <c r="B1026">
        <f t="shared" si="91"/>
        <v>1</v>
      </c>
      <c r="C1026">
        <f t="shared" si="92"/>
        <v>0</v>
      </c>
      <c r="D1026">
        <f t="shared" si="93"/>
        <v>0</v>
      </c>
      <c r="E1026">
        <f t="shared" si="94"/>
        <v>0</v>
      </c>
      <c r="F1026">
        <f t="shared" si="95"/>
        <v>0</v>
      </c>
      <c r="G1026">
        <f t="shared" si="96"/>
        <v>0</v>
      </c>
    </row>
    <row r="1027" spans="1:7" ht="13.2" x14ac:dyDescent="0.25">
      <c r="A1027" s="6">
        <v>1</v>
      </c>
      <c r="B1027">
        <f t="shared" ref="B1027:B1090" si="97">IF(AND($A1027&gt;0,$A1027&lt;10),1,0)</f>
        <v>1</v>
      </c>
      <c r="C1027">
        <f t="shared" ref="C1027:C1090" si="98">IF(AND($A1027&gt;10,$A1027&lt;100),1,0)</f>
        <v>0</v>
      </c>
      <c r="D1027">
        <f t="shared" ref="D1027:D1090" si="99">IF(AND($A1027&gt;100,$A1027&lt;1000),1,0)</f>
        <v>0</v>
      </c>
      <c r="E1027">
        <f t="shared" ref="E1027:E1090" si="100">IF(AND($A1027&gt;1000,$A1027&lt;10000),1,0)</f>
        <v>0</v>
      </c>
      <c r="F1027">
        <f t="shared" ref="F1027:F1090" si="101">IF(AND($A1027&gt;10000,$A1027&lt;100000),1,0)</f>
        <v>0</v>
      </c>
      <c r="G1027">
        <f t="shared" ref="G1027:G1090" si="102">IF($A1027&gt;100000,1,0)</f>
        <v>0</v>
      </c>
    </row>
    <row r="1028" spans="1:7" ht="13.2" x14ac:dyDescent="0.25">
      <c r="A1028" s="6">
        <v>1</v>
      </c>
      <c r="B1028">
        <f t="shared" si="97"/>
        <v>1</v>
      </c>
      <c r="C1028">
        <f t="shared" si="98"/>
        <v>0</v>
      </c>
      <c r="D1028">
        <f t="shared" si="99"/>
        <v>0</v>
      </c>
      <c r="E1028">
        <f t="shared" si="100"/>
        <v>0</v>
      </c>
      <c r="F1028">
        <f t="shared" si="101"/>
        <v>0</v>
      </c>
      <c r="G1028">
        <f t="shared" si="102"/>
        <v>0</v>
      </c>
    </row>
    <row r="1029" spans="1:7" ht="13.2" x14ac:dyDescent="0.25">
      <c r="A1029" s="6">
        <v>1</v>
      </c>
      <c r="B1029">
        <f t="shared" si="97"/>
        <v>1</v>
      </c>
      <c r="C1029">
        <f t="shared" si="98"/>
        <v>0</v>
      </c>
      <c r="D1029">
        <f t="shared" si="99"/>
        <v>0</v>
      </c>
      <c r="E1029">
        <f t="shared" si="100"/>
        <v>0</v>
      </c>
      <c r="F1029">
        <f t="shared" si="101"/>
        <v>0</v>
      </c>
      <c r="G1029">
        <f t="shared" si="102"/>
        <v>0</v>
      </c>
    </row>
    <row r="1030" spans="1:7" ht="13.2" x14ac:dyDescent="0.25">
      <c r="A1030" s="6">
        <v>1</v>
      </c>
      <c r="B1030">
        <f t="shared" si="97"/>
        <v>1</v>
      </c>
      <c r="C1030">
        <f t="shared" si="98"/>
        <v>0</v>
      </c>
      <c r="D1030">
        <f t="shared" si="99"/>
        <v>0</v>
      </c>
      <c r="E1030">
        <f t="shared" si="100"/>
        <v>0</v>
      </c>
      <c r="F1030">
        <f t="shared" si="101"/>
        <v>0</v>
      </c>
      <c r="G1030">
        <f t="shared" si="102"/>
        <v>0</v>
      </c>
    </row>
    <row r="1031" spans="1:7" ht="13.2" x14ac:dyDescent="0.25">
      <c r="A1031" s="6">
        <v>1</v>
      </c>
      <c r="B1031">
        <f t="shared" si="97"/>
        <v>1</v>
      </c>
      <c r="C1031">
        <f t="shared" si="98"/>
        <v>0</v>
      </c>
      <c r="D1031">
        <f t="shared" si="99"/>
        <v>0</v>
      </c>
      <c r="E1031">
        <f t="shared" si="100"/>
        <v>0</v>
      </c>
      <c r="F1031">
        <f t="shared" si="101"/>
        <v>0</v>
      </c>
      <c r="G1031">
        <f t="shared" si="102"/>
        <v>0</v>
      </c>
    </row>
    <row r="1032" spans="1:7" ht="13.2" x14ac:dyDescent="0.25">
      <c r="A1032" s="6">
        <v>1</v>
      </c>
      <c r="B1032">
        <f t="shared" si="97"/>
        <v>1</v>
      </c>
      <c r="C1032">
        <f t="shared" si="98"/>
        <v>0</v>
      </c>
      <c r="D1032">
        <f t="shared" si="99"/>
        <v>0</v>
      </c>
      <c r="E1032">
        <f t="shared" si="100"/>
        <v>0</v>
      </c>
      <c r="F1032">
        <f t="shared" si="101"/>
        <v>0</v>
      </c>
      <c r="G1032">
        <f t="shared" si="102"/>
        <v>0</v>
      </c>
    </row>
    <row r="1033" spans="1:7" ht="13.2" x14ac:dyDescent="0.25">
      <c r="A1033" s="6">
        <v>1</v>
      </c>
      <c r="B1033">
        <f t="shared" si="97"/>
        <v>1</v>
      </c>
      <c r="C1033">
        <f t="shared" si="98"/>
        <v>0</v>
      </c>
      <c r="D1033">
        <f t="shared" si="99"/>
        <v>0</v>
      </c>
      <c r="E1033">
        <f t="shared" si="100"/>
        <v>0</v>
      </c>
      <c r="F1033">
        <f t="shared" si="101"/>
        <v>0</v>
      </c>
      <c r="G1033">
        <f t="shared" si="102"/>
        <v>0</v>
      </c>
    </row>
    <row r="1034" spans="1:7" ht="13.2" x14ac:dyDescent="0.25">
      <c r="A1034" s="6">
        <v>1</v>
      </c>
      <c r="B1034">
        <f t="shared" si="97"/>
        <v>1</v>
      </c>
      <c r="C1034">
        <f t="shared" si="98"/>
        <v>0</v>
      </c>
      <c r="D1034">
        <f t="shared" si="99"/>
        <v>0</v>
      </c>
      <c r="E1034">
        <f t="shared" si="100"/>
        <v>0</v>
      </c>
      <c r="F1034">
        <f t="shared" si="101"/>
        <v>0</v>
      </c>
      <c r="G1034">
        <f t="shared" si="102"/>
        <v>0</v>
      </c>
    </row>
    <row r="1035" spans="1:7" ht="13.2" x14ac:dyDescent="0.25">
      <c r="A1035" s="6">
        <v>1</v>
      </c>
      <c r="B1035">
        <f t="shared" si="97"/>
        <v>1</v>
      </c>
      <c r="C1035">
        <f t="shared" si="98"/>
        <v>0</v>
      </c>
      <c r="D1035">
        <f t="shared" si="99"/>
        <v>0</v>
      </c>
      <c r="E1035">
        <f t="shared" si="100"/>
        <v>0</v>
      </c>
      <c r="F1035">
        <f t="shared" si="101"/>
        <v>0</v>
      </c>
      <c r="G1035">
        <f t="shared" si="102"/>
        <v>0</v>
      </c>
    </row>
    <row r="1036" spans="1:7" ht="13.2" x14ac:dyDescent="0.25">
      <c r="A1036" s="6">
        <v>3</v>
      </c>
      <c r="B1036">
        <f t="shared" si="97"/>
        <v>1</v>
      </c>
      <c r="C1036">
        <f t="shared" si="98"/>
        <v>0</v>
      </c>
      <c r="D1036">
        <f t="shared" si="99"/>
        <v>0</v>
      </c>
      <c r="E1036">
        <f t="shared" si="100"/>
        <v>0</v>
      </c>
      <c r="F1036">
        <f t="shared" si="101"/>
        <v>0</v>
      </c>
      <c r="G1036">
        <f t="shared" si="102"/>
        <v>0</v>
      </c>
    </row>
    <row r="1037" spans="1:7" ht="13.2" x14ac:dyDescent="0.25">
      <c r="A1037" s="6">
        <v>1</v>
      </c>
      <c r="B1037">
        <f t="shared" si="97"/>
        <v>1</v>
      </c>
      <c r="C1037">
        <f t="shared" si="98"/>
        <v>0</v>
      </c>
      <c r="D1037">
        <f t="shared" si="99"/>
        <v>0</v>
      </c>
      <c r="E1037">
        <f t="shared" si="100"/>
        <v>0</v>
      </c>
      <c r="F1037">
        <f t="shared" si="101"/>
        <v>0</v>
      </c>
      <c r="G1037">
        <f t="shared" si="102"/>
        <v>0</v>
      </c>
    </row>
    <row r="1038" spans="1:7" ht="13.2" x14ac:dyDescent="0.25">
      <c r="A1038" s="6">
        <v>1</v>
      </c>
      <c r="B1038">
        <f t="shared" si="97"/>
        <v>1</v>
      </c>
      <c r="C1038">
        <f t="shared" si="98"/>
        <v>0</v>
      </c>
      <c r="D1038">
        <f t="shared" si="99"/>
        <v>0</v>
      </c>
      <c r="E1038">
        <f t="shared" si="100"/>
        <v>0</v>
      </c>
      <c r="F1038">
        <f t="shared" si="101"/>
        <v>0</v>
      </c>
      <c r="G1038">
        <f t="shared" si="102"/>
        <v>0</v>
      </c>
    </row>
    <row r="1039" spans="1:7" ht="13.2" x14ac:dyDescent="0.25">
      <c r="A1039" s="6">
        <v>1</v>
      </c>
      <c r="B1039">
        <f t="shared" si="97"/>
        <v>1</v>
      </c>
      <c r="C1039">
        <f t="shared" si="98"/>
        <v>0</v>
      </c>
      <c r="D1039">
        <f t="shared" si="99"/>
        <v>0</v>
      </c>
      <c r="E1039">
        <f t="shared" si="100"/>
        <v>0</v>
      </c>
      <c r="F1039">
        <f t="shared" si="101"/>
        <v>0</v>
      </c>
      <c r="G1039">
        <f t="shared" si="102"/>
        <v>0</v>
      </c>
    </row>
    <row r="1040" spans="1:7" ht="13.2" x14ac:dyDescent="0.25">
      <c r="A1040" s="6">
        <v>1</v>
      </c>
      <c r="B1040">
        <f t="shared" si="97"/>
        <v>1</v>
      </c>
      <c r="C1040">
        <f t="shared" si="98"/>
        <v>0</v>
      </c>
      <c r="D1040">
        <f t="shared" si="99"/>
        <v>0</v>
      </c>
      <c r="E1040">
        <f t="shared" si="100"/>
        <v>0</v>
      </c>
      <c r="F1040">
        <f t="shared" si="101"/>
        <v>0</v>
      </c>
      <c r="G1040">
        <f t="shared" si="102"/>
        <v>0</v>
      </c>
    </row>
    <row r="1041" spans="1:7" ht="13.2" x14ac:dyDescent="0.25">
      <c r="A1041" s="6">
        <v>1</v>
      </c>
      <c r="B1041">
        <f t="shared" si="97"/>
        <v>1</v>
      </c>
      <c r="C1041">
        <f t="shared" si="98"/>
        <v>0</v>
      </c>
      <c r="D1041">
        <f t="shared" si="99"/>
        <v>0</v>
      </c>
      <c r="E1041">
        <f t="shared" si="100"/>
        <v>0</v>
      </c>
      <c r="F1041">
        <f t="shared" si="101"/>
        <v>0</v>
      </c>
      <c r="G1041">
        <f t="shared" si="102"/>
        <v>0</v>
      </c>
    </row>
    <row r="1042" spans="1:7" ht="13.2" x14ac:dyDescent="0.25">
      <c r="A1042" s="6">
        <v>1</v>
      </c>
      <c r="B1042">
        <f t="shared" si="97"/>
        <v>1</v>
      </c>
      <c r="C1042">
        <f t="shared" si="98"/>
        <v>0</v>
      </c>
      <c r="D1042">
        <f t="shared" si="99"/>
        <v>0</v>
      </c>
      <c r="E1042">
        <f t="shared" si="100"/>
        <v>0</v>
      </c>
      <c r="F1042">
        <f t="shared" si="101"/>
        <v>0</v>
      </c>
      <c r="G1042">
        <f t="shared" si="102"/>
        <v>0</v>
      </c>
    </row>
    <row r="1043" spans="1:7" ht="13.2" x14ac:dyDescent="0.25">
      <c r="A1043" s="6">
        <v>1</v>
      </c>
      <c r="B1043">
        <f t="shared" si="97"/>
        <v>1</v>
      </c>
      <c r="C1043">
        <f t="shared" si="98"/>
        <v>0</v>
      </c>
      <c r="D1043">
        <f t="shared" si="99"/>
        <v>0</v>
      </c>
      <c r="E1043">
        <f t="shared" si="100"/>
        <v>0</v>
      </c>
      <c r="F1043">
        <f t="shared" si="101"/>
        <v>0</v>
      </c>
      <c r="G1043">
        <f t="shared" si="102"/>
        <v>0</v>
      </c>
    </row>
    <row r="1044" spans="1:7" ht="13.2" x14ac:dyDescent="0.25">
      <c r="A1044" s="6">
        <v>1</v>
      </c>
      <c r="B1044">
        <f t="shared" si="97"/>
        <v>1</v>
      </c>
      <c r="C1044">
        <f t="shared" si="98"/>
        <v>0</v>
      </c>
      <c r="D1044">
        <f t="shared" si="99"/>
        <v>0</v>
      </c>
      <c r="E1044">
        <f t="shared" si="100"/>
        <v>0</v>
      </c>
      <c r="F1044">
        <f t="shared" si="101"/>
        <v>0</v>
      </c>
      <c r="G1044">
        <f t="shared" si="102"/>
        <v>0</v>
      </c>
    </row>
    <row r="1045" spans="1:7" ht="13.2" x14ac:dyDescent="0.25">
      <c r="A1045" s="6">
        <v>1</v>
      </c>
      <c r="B1045">
        <f t="shared" si="97"/>
        <v>1</v>
      </c>
      <c r="C1045">
        <f t="shared" si="98"/>
        <v>0</v>
      </c>
      <c r="D1045">
        <f t="shared" si="99"/>
        <v>0</v>
      </c>
      <c r="E1045">
        <f t="shared" si="100"/>
        <v>0</v>
      </c>
      <c r="F1045">
        <f t="shared" si="101"/>
        <v>0</v>
      </c>
      <c r="G1045">
        <f t="shared" si="102"/>
        <v>0</v>
      </c>
    </row>
    <row r="1046" spans="1:7" ht="13.2" x14ac:dyDescent="0.25">
      <c r="A1046" s="6">
        <v>1</v>
      </c>
      <c r="B1046">
        <f t="shared" si="97"/>
        <v>1</v>
      </c>
      <c r="C1046">
        <f t="shared" si="98"/>
        <v>0</v>
      </c>
      <c r="D1046">
        <f t="shared" si="99"/>
        <v>0</v>
      </c>
      <c r="E1046">
        <f t="shared" si="100"/>
        <v>0</v>
      </c>
      <c r="F1046">
        <f t="shared" si="101"/>
        <v>0</v>
      </c>
      <c r="G1046">
        <f t="shared" si="102"/>
        <v>0</v>
      </c>
    </row>
    <row r="1047" spans="1:7" ht="13.2" x14ac:dyDescent="0.25">
      <c r="A1047" s="6">
        <v>1</v>
      </c>
      <c r="B1047">
        <f t="shared" si="97"/>
        <v>1</v>
      </c>
      <c r="C1047">
        <f t="shared" si="98"/>
        <v>0</v>
      </c>
      <c r="D1047">
        <f t="shared" si="99"/>
        <v>0</v>
      </c>
      <c r="E1047">
        <f t="shared" si="100"/>
        <v>0</v>
      </c>
      <c r="F1047">
        <f t="shared" si="101"/>
        <v>0</v>
      </c>
      <c r="G1047">
        <f t="shared" si="102"/>
        <v>0</v>
      </c>
    </row>
    <row r="1048" spans="1:7" ht="13.2" x14ac:dyDescent="0.25">
      <c r="A1048" s="6">
        <v>1</v>
      </c>
      <c r="B1048">
        <f t="shared" si="97"/>
        <v>1</v>
      </c>
      <c r="C1048">
        <f t="shared" si="98"/>
        <v>0</v>
      </c>
      <c r="D1048">
        <f t="shared" si="99"/>
        <v>0</v>
      </c>
      <c r="E1048">
        <f t="shared" si="100"/>
        <v>0</v>
      </c>
      <c r="F1048">
        <f t="shared" si="101"/>
        <v>0</v>
      </c>
      <c r="G1048">
        <f t="shared" si="102"/>
        <v>0</v>
      </c>
    </row>
    <row r="1049" spans="1:7" ht="13.2" x14ac:dyDescent="0.25">
      <c r="A1049" s="6">
        <v>1</v>
      </c>
      <c r="B1049">
        <f t="shared" si="97"/>
        <v>1</v>
      </c>
      <c r="C1049">
        <f t="shared" si="98"/>
        <v>0</v>
      </c>
      <c r="D1049">
        <f t="shared" si="99"/>
        <v>0</v>
      </c>
      <c r="E1049">
        <f t="shared" si="100"/>
        <v>0</v>
      </c>
      <c r="F1049">
        <f t="shared" si="101"/>
        <v>0</v>
      </c>
      <c r="G1049">
        <f t="shared" si="102"/>
        <v>0</v>
      </c>
    </row>
    <row r="1050" spans="1:7" ht="13.2" x14ac:dyDescent="0.25">
      <c r="A1050" s="6">
        <v>1</v>
      </c>
      <c r="B1050">
        <f t="shared" si="97"/>
        <v>1</v>
      </c>
      <c r="C1050">
        <f t="shared" si="98"/>
        <v>0</v>
      </c>
      <c r="D1050">
        <f t="shared" si="99"/>
        <v>0</v>
      </c>
      <c r="E1050">
        <f t="shared" si="100"/>
        <v>0</v>
      </c>
      <c r="F1050">
        <f t="shared" si="101"/>
        <v>0</v>
      </c>
      <c r="G1050">
        <f t="shared" si="102"/>
        <v>0</v>
      </c>
    </row>
    <row r="1051" spans="1:7" ht="13.2" x14ac:dyDescent="0.25">
      <c r="A1051" s="6">
        <v>1</v>
      </c>
      <c r="B1051">
        <f t="shared" si="97"/>
        <v>1</v>
      </c>
      <c r="C1051">
        <f t="shared" si="98"/>
        <v>0</v>
      </c>
      <c r="D1051">
        <f t="shared" si="99"/>
        <v>0</v>
      </c>
      <c r="E1051">
        <f t="shared" si="100"/>
        <v>0</v>
      </c>
      <c r="F1051">
        <f t="shared" si="101"/>
        <v>0</v>
      </c>
      <c r="G1051">
        <f t="shared" si="102"/>
        <v>0</v>
      </c>
    </row>
    <row r="1052" spans="1:7" ht="13.2" x14ac:dyDescent="0.25">
      <c r="A1052" s="6">
        <v>2</v>
      </c>
      <c r="B1052">
        <f t="shared" si="97"/>
        <v>1</v>
      </c>
      <c r="C1052">
        <f t="shared" si="98"/>
        <v>0</v>
      </c>
      <c r="D1052">
        <f t="shared" si="99"/>
        <v>0</v>
      </c>
      <c r="E1052">
        <f t="shared" si="100"/>
        <v>0</v>
      </c>
      <c r="F1052">
        <f t="shared" si="101"/>
        <v>0</v>
      </c>
      <c r="G1052">
        <f t="shared" si="102"/>
        <v>0</v>
      </c>
    </row>
    <row r="1053" spans="1:7" ht="13.2" x14ac:dyDescent="0.25">
      <c r="A1053" s="6">
        <v>1</v>
      </c>
      <c r="B1053">
        <f t="shared" si="97"/>
        <v>1</v>
      </c>
      <c r="C1053">
        <f t="shared" si="98"/>
        <v>0</v>
      </c>
      <c r="D1053">
        <f t="shared" si="99"/>
        <v>0</v>
      </c>
      <c r="E1053">
        <f t="shared" si="100"/>
        <v>0</v>
      </c>
      <c r="F1053">
        <f t="shared" si="101"/>
        <v>0</v>
      </c>
      <c r="G1053">
        <f t="shared" si="102"/>
        <v>0</v>
      </c>
    </row>
    <row r="1054" spans="1:7" ht="13.2" x14ac:dyDescent="0.25">
      <c r="A1054" s="6">
        <v>1</v>
      </c>
      <c r="B1054">
        <f t="shared" si="97"/>
        <v>1</v>
      </c>
      <c r="C1054">
        <f t="shared" si="98"/>
        <v>0</v>
      </c>
      <c r="D1054">
        <f t="shared" si="99"/>
        <v>0</v>
      </c>
      <c r="E1054">
        <f t="shared" si="100"/>
        <v>0</v>
      </c>
      <c r="F1054">
        <f t="shared" si="101"/>
        <v>0</v>
      </c>
      <c r="G1054">
        <f t="shared" si="102"/>
        <v>0</v>
      </c>
    </row>
    <row r="1055" spans="1:7" ht="13.2" x14ac:dyDescent="0.25">
      <c r="A1055" s="6">
        <v>1</v>
      </c>
      <c r="B1055">
        <f t="shared" si="97"/>
        <v>1</v>
      </c>
      <c r="C1055">
        <f t="shared" si="98"/>
        <v>0</v>
      </c>
      <c r="D1055">
        <f t="shared" si="99"/>
        <v>0</v>
      </c>
      <c r="E1055">
        <f t="shared" si="100"/>
        <v>0</v>
      </c>
      <c r="F1055">
        <f t="shared" si="101"/>
        <v>0</v>
      </c>
      <c r="G1055">
        <f t="shared" si="102"/>
        <v>0</v>
      </c>
    </row>
    <row r="1056" spans="1:7" ht="13.2" x14ac:dyDescent="0.25">
      <c r="A1056" s="6">
        <v>1</v>
      </c>
      <c r="B1056">
        <f t="shared" si="97"/>
        <v>1</v>
      </c>
      <c r="C1056">
        <f t="shared" si="98"/>
        <v>0</v>
      </c>
      <c r="D1056">
        <f t="shared" si="99"/>
        <v>0</v>
      </c>
      <c r="E1056">
        <f t="shared" si="100"/>
        <v>0</v>
      </c>
      <c r="F1056">
        <f t="shared" si="101"/>
        <v>0</v>
      </c>
      <c r="G1056">
        <f t="shared" si="102"/>
        <v>0</v>
      </c>
    </row>
    <row r="1057" spans="1:7" ht="13.2" x14ac:dyDescent="0.25">
      <c r="A1057" s="6">
        <v>1</v>
      </c>
      <c r="B1057">
        <f t="shared" si="97"/>
        <v>1</v>
      </c>
      <c r="C1057">
        <f t="shared" si="98"/>
        <v>0</v>
      </c>
      <c r="D1057">
        <f t="shared" si="99"/>
        <v>0</v>
      </c>
      <c r="E1057">
        <f t="shared" si="100"/>
        <v>0</v>
      </c>
      <c r="F1057">
        <f t="shared" si="101"/>
        <v>0</v>
      </c>
      <c r="G1057">
        <f t="shared" si="102"/>
        <v>0</v>
      </c>
    </row>
    <row r="1058" spans="1:7" ht="13.2" x14ac:dyDescent="0.25">
      <c r="A1058" s="6">
        <v>1</v>
      </c>
      <c r="B1058">
        <f t="shared" si="97"/>
        <v>1</v>
      </c>
      <c r="C1058">
        <f t="shared" si="98"/>
        <v>0</v>
      </c>
      <c r="D1058">
        <f t="shared" si="99"/>
        <v>0</v>
      </c>
      <c r="E1058">
        <f t="shared" si="100"/>
        <v>0</v>
      </c>
      <c r="F1058">
        <f t="shared" si="101"/>
        <v>0</v>
      </c>
      <c r="G1058">
        <f t="shared" si="102"/>
        <v>0</v>
      </c>
    </row>
    <row r="1059" spans="1:7" ht="13.2" x14ac:dyDescent="0.25">
      <c r="A1059" s="6">
        <v>1</v>
      </c>
      <c r="B1059">
        <f t="shared" si="97"/>
        <v>1</v>
      </c>
      <c r="C1059">
        <f t="shared" si="98"/>
        <v>0</v>
      </c>
      <c r="D1059">
        <f t="shared" si="99"/>
        <v>0</v>
      </c>
      <c r="E1059">
        <f t="shared" si="100"/>
        <v>0</v>
      </c>
      <c r="F1059">
        <f t="shared" si="101"/>
        <v>0</v>
      </c>
      <c r="G1059">
        <f t="shared" si="102"/>
        <v>0</v>
      </c>
    </row>
    <row r="1060" spans="1:7" ht="13.2" x14ac:dyDescent="0.25">
      <c r="A1060" s="6">
        <v>1</v>
      </c>
      <c r="B1060">
        <f t="shared" si="97"/>
        <v>1</v>
      </c>
      <c r="C1060">
        <f t="shared" si="98"/>
        <v>0</v>
      </c>
      <c r="D1060">
        <f t="shared" si="99"/>
        <v>0</v>
      </c>
      <c r="E1060">
        <f t="shared" si="100"/>
        <v>0</v>
      </c>
      <c r="F1060">
        <f t="shared" si="101"/>
        <v>0</v>
      </c>
      <c r="G1060">
        <f t="shared" si="102"/>
        <v>0</v>
      </c>
    </row>
    <row r="1061" spans="1:7" ht="13.2" x14ac:dyDescent="0.25">
      <c r="A1061" s="6">
        <v>1</v>
      </c>
      <c r="B1061">
        <f t="shared" si="97"/>
        <v>1</v>
      </c>
      <c r="C1061">
        <f t="shared" si="98"/>
        <v>0</v>
      </c>
      <c r="D1061">
        <f t="shared" si="99"/>
        <v>0</v>
      </c>
      <c r="E1061">
        <f t="shared" si="100"/>
        <v>0</v>
      </c>
      <c r="F1061">
        <f t="shared" si="101"/>
        <v>0</v>
      </c>
      <c r="G1061">
        <f t="shared" si="102"/>
        <v>0</v>
      </c>
    </row>
    <row r="1062" spans="1:7" ht="13.2" x14ac:dyDescent="0.25">
      <c r="A1062" s="6">
        <v>1</v>
      </c>
      <c r="B1062">
        <f t="shared" si="97"/>
        <v>1</v>
      </c>
      <c r="C1062">
        <f t="shared" si="98"/>
        <v>0</v>
      </c>
      <c r="D1062">
        <f t="shared" si="99"/>
        <v>0</v>
      </c>
      <c r="E1062">
        <f t="shared" si="100"/>
        <v>0</v>
      </c>
      <c r="F1062">
        <f t="shared" si="101"/>
        <v>0</v>
      </c>
      <c r="G1062">
        <f t="shared" si="102"/>
        <v>0</v>
      </c>
    </row>
    <row r="1063" spans="1:7" ht="13.2" x14ac:dyDescent="0.25">
      <c r="A1063" s="6">
        <v>1</v>
      </c>
      <c r="B1063">
        <f t="shared" si="97"/>
        <v>1</v>
      </c>
      <c r="C1063">
        <f t="shared" si="98"/>
        <v>0</v>
      </c>
      <c r="D1063">
        <f t="shared" si="99"/>
        <v>0</v>
      </c>
      <c r="E1063">
        <f t="shared" si="100"/>
        <v>0</v>
      </c>
      <c r="F1063">
        <f t="shared" si="101"/>
        <v>0</v>
      </c>
      <c r="G1063">
        <f t="shared" si="102"/>
        <v>0</v>
      </c>
    </row>
    <row r="1064" spans="1:7" ht="13.2" x14ac:dyDescent="0.25">
      <c r="A1064" s="6">
        <v>1</v>
      </c>
      <c r="B1064">
        <f t="shared" si="97"/>
        <v>1</v>
      </c>
      <c r="C1064">
        <f t="shared" si="98"/>
        <v>0</v>
      </c>
      <c r="D1064">
        <f t="shared" si="99"/>
        <v>0</v>
      </c>
      <c r="E1064">
        <f t="shared" si="100"/>
        <v>0</v>
      </c>
      <c r="F1064">
        <f t="shared" si="101"/>
        <v>0</v>
      </c>
      <c r="G1064">
        <f t="shared" si="102"/>
        <v>0</v>
      </c>
    </row>
    <row r="1065" spans="1:7" ht="13.2" x14ac:dyDescent="0.25">
      <c r="A1065" s="6">
        <v>1</v>
      </c>
      <c r="B1065">
        <f t="shared" si="97"/>
        <v>1</v>
      </c>
      <c r="C1065">
        <f t="shared" si="98"/>
        <v>0</v>
      </c>
      <c r="D1065">
        <f t="shared" si="99"/>
        <v>0</v>
      </c>
      <c r="E1065">
        <f t="shared" si="100"/>
        <v>0</v>
      </c>
      <c r="F1065">
        <f t="shared" si="101"/>
        <v>0</v>
      </c>
      <c r="G1065">
        <f t="shared" si="102"/>
        <v>0</v>
      </c>
    </row>
    <row r="1066" spans="1:7" ht="13.2" x14ac:dyDescent="0.25">
      <c r="A1066" s="6">
        <v>1</v>
      </c>
      <c r="B1066">
        <f t="shared" si="97"/>
        <v>1</v>
      </c>
      <c r="C1066">
        <f t="shared" si="98"/>
        <v>0</v>
      </c>
      <c r="D1066">
        <f t="shared" si="99"/>
        <v>0</v>
      </c>
      <c r="E1066">
        <f t="shared" si="100"/>
        <v>0</v>
      </c>
      <c r="F1066">
        <f t="shared" si="101"/>
        <v>0</v>
      </c>
      <c r="G1066">
        <f t="shared" si="102"/>
        <v>0</v>
      </c>
    </row>
    <row r="1067" spans="1:7" ht="13.2" x14ac:dyDescent="0.25">
      <c r="A1067" s="6">
        <v>1</v>
      </c>
      <c r="B1067">
        <f t="shared" si="97"/>
        <v>1</v>
      </c>
      <c r="C1067">
        <f t="shared" si="98"/>
        <v>0</v>
      </c>
      <c r="D1067">
        <f t="shared" si="99"/>
        <v>0</v>
      </c>
      <c r="E1067">
        <f t="shared" si="100"/>
        <v>0</v>
      </c>
      <c r="F1067">
        <f t="shared" si="101"/>
        <v>0</v>
      </c>
      <c r="G1067">
        <f t="shared" si="102"/>
        <v>0</v>
      </c>
    </row>
    <row r="1068" spans="1:7" ht="13.2" x14ac:dyDescent="0.25">
      <c r="A1068" s="6">
        <v>1</v>
      </c>
      <c r="B1068">
        <f t="shared" si="97"/>
        <v>1</v>
      </c>
      <c r="C1068">
        <f t="shared" si="98"/>
        <v>0</v>
      </c>
      <c r="D1068">
        <f t="shared" si="99"/>
        <v>0</v>
      </c>
      <c r="E1068">
        <f t="shared" si="100"/>
        <v>0</v>
      </c>
      <c r="F1068">
        <f t="shared" si="101"/>
        <v>0</v>
      </c>
      <c r="G1068">
        <f t="shared" si="102"/>
        <v>0</v>
      </c>
    </row>
    <row r="1069" spans="1:7" ht="13.2" x14ac:dyDescent="0.25">
      <c r="A1069" s="6">
        <v>1</v>
      </c>
      <c r="B1069">
        <f t="shared" si="97"/>
        <v>1</v>
      </c>
      <c r="C1069">
        <f t="shared" si="98"/>
        <v>0</v>
      </c>
      <c r="D1069">
        <f t="shared" si="99"/>
        <v>0</v>
      </c>
      <c r="E1069">
        <f t="shared" si="100"/>
        <v>0</v>
      </c>
      <c r="F1069">
        <f t="shared" si="101"/>
        <v>0</v>
      </c>
      <c r="G1069">
        <f t="shared" si="102"/>
        <v>0</v>
      </c>
    </row>
    <row r="1070" spans="1:7" ht="13.2" x14ac:dyDescent="0.25">
      <c r="A1070" s="6">
        <v>1</v>
      </c>
      <c r="B1070">
        <f t="shared" si="97"/>
        <v>1</v>
      </c>
      <c r="C1070">
        <f t="shared" si="98"/>
        <v>0</v>
      </c>
      <c r="D1070">
        <f t="shared" si="99"/>
        <v>0</v>
      </c>
      <c r="E1070">
        <f t="shared" si="100"/>
        <v>0</v>
      </c>
      <c r="F1070">
        <f t="shared" si="101"/>
        <v>0</v>
      </c>
      <c r="G1070">
        <f t="shared" si="102"/>
        <v>0</v>
      </c>
    </row>
    <row r="1071" spans="1:7" ht="13.2" x14ac:dyDescent="0.25">
      <c r="A1071" s="6">
        <v>1</v>
      </c>
      <c r="B1071">
        <f t="shared" si="97"/>
        <v>1</v>
      </c>
      <c r="C1071">
        <f t="shared" si="98"/>
        <v>0</v>
      </c>
      <c r="D1071">
        <f t="shared" si="99"/>
        <v>0</v>
      </c>
      <c r="E1071">
        <f t="shared" si="100"/>
        <v>0</v>
      </c>
      <c r="F1071">
        <f t="shared" si="101"/>
        <v>0</v>
      </c>
      <c r="G1071">
        <f t="shared" si="102"/>
        <v>0</v>
      </c>
    </row>
    <row r="1072" spans="1:7" ht="13.2" x14ac:dyDescent="0.25">
      <c r="A1072" s="6">
        <v>1</v>
      </c>
      <c r="B1072">
        <f t="shared" si="97"/>
        <v>1</v>
      </c>
      <c r="C1072">
        <f t="shared" si="98"/>
        <v>0</v>
      </c>
      <c r="D1072">
        <f t="shared" si="99"/>
        <v>0</v>
      </c>
      <c r="E1072">
        <f t="shared" si="100"/>
        <v>0</v>
      </c>
      <c r="F1072">
        <f t="shared" si="101"/>
        <v>0</v>
      </c>
      <c r="G1072">
        <f t="shared" si="102"/>
        <v>0</v>
      </c>
    </row>
    <row r="1073" spans="1:7" ht="13.2" x14ac:dyDescent="0.25">
      <c r="A1073" s="6">
        <v>1</v>
      </c>
      <c r="B1073">
        <f t="shared" si="97"/>
        <v>1</v>
      </c>
      <c r="C1073">
        <f t="shared" si="98"/>
        <v>0</v>
      </c>
      <c r="D1073">
        <f t="shared" si="99"/>
        <v>0</v>
      </c>
      <c r="E1073">
        <f t="shared" si="100"/>
        <v>0</v>
      </c>
      <c r="F1073">
        <f t="shared" si="101"/>
        <v>0</v>
      </c>
      <c r="G1073">
        <f t="shared" si="102"/>
        <v>0</v>
      </c>
    </row>
    <row r="1074" spans="1:7" ht="13.2" x14ac:dyDescent="0.25">
      <c r="A1074" s="6">
        <v>1</v>
      </c>
      <c r="B1074">
        <f t="shared" si="97"/>
        <v>1</v>
      </c>
      <c r="C1074">
        <f t="shared" si="98"/>
        <v>0</v>
      </c>
      <c r="D1074">
        <f t="shared" si="99"/>
        <v>0</v>
      </c>
      <c r="E1074">
        <f t="shared" si="100"/>
        <v>0</v>
      </c>
      <c r="F1074">
        <f t="shared" si="101"/>
        <v>0</v>
      </c>
      <c r="G1074">
        <f t="shared" si="102"/>
        <v>0</v>
      </c>
    </row>
    <row r="1075" spans="1:7" ht="13.2" x14ac:dyDescent="0.25">
      <c r="A1075" s="6">
        <v>1</v>
      </c>
      <c r="B1075">
        <f t="shared" si="97"/>
        <v>1</v>
      </c>
      <c r="C1075">
        <f t="shared" si="98"/>
        <v>0</v>
      </c>
      <c r="D1075">
        <f t="shared" si="99"/>
        <v>0</v>
      </c>
      <c r="E1075">
        <f t="shared" si="100"/>
        <v>0</v>
      </c>
      <c r="F1075">
        <f t="shared" si="101"/>
        <v>0</v>
      </c>
      <c r="G1075">
        <f t="shared" si="102"/>
        <v>0</v>
      </c>
    </row>
    <row r="1076" spans="1:7" ht="13.2" x14ac:dyDescent="0.25">
      <c r="A1076" s="6">
        <v>1</v>
      </c>
      <c r="B1076">
        <f t="shared" si="97"/>
        <v>1</v>
      </c>
      <c r="C1076">
        <f t="shared" si="98"/>
        <v>0</v>
      </c>
      <c r="D1076">
        <f t="shared" si="99"/>
        <v>0</v>
      </c>
      <c r="E1076">
        <f t="shared" si="100"/>
        <v>0</v>
      </c>
      <c r="F1076">
        <f t="shared" si="101"/>
        <v>0</v>
      </c>
      <c r="G1076">
        <f t="shared" si="102"/>
        <v>0</v>
      </c>
    </row>
    <row r="1077" spans="1:7" ht="13.2" x14ac:dyDescent="0.25">
      <c r="A1077" s="6">
        <v>1</v>
      </c>
      <c r="B1077">
        <f t="shared" si="97"/>
        <v>1</v>
      </c>
      <c r="C1077">
        <f t="shared" si="98"/>
        <v>0</v>
      </c>
      <c r="D1077">
        <f t="shared" si="99"/>
        <v>0</v>
      </c>
      <c r="E1077">
        <f t="shared" si="100"/>
        <v>0</v>
      </c>
      <c r="F1077">
        <f t="shared" si="101"/>
        <v>0</v>
      </c>
      <c r="G1077">
        <f t="shared" si="102"/>
        <v>0</v>
      </c>
    </row>
    <row r="1078" spans="1:7" ht="13.2" x14ac:dyDescent="0.25">
      <c r="A1078" s="6">
        <v>1</v>
      </c>
      <c r="B1078">
        <f t="shared" si="97"/>
        <v>1</v>
      </c>
      <c r="C1078">
        <f t="shared" si="98"/>
        <v>0</v>
      </c>
      <c r="D1078">
        <f t="shared" si="99"/>
        <v>0</v>
      </c>
      <c r="E1078">
        <f t="shared" si="100"/>
        <v>0</v>
      </c>
      <c r="F1078">
        <f t="shared" si="101"/>
        <v>0</v>
      </c>
      <c r="G1078">
        <f t="shared" si="102"/>
        <v>0</v>
      </c>
    </row>
    <row r="1079" spans="1:7" ht="13.2" x14ac:dyDescent="0.25">
      <c r="A1079" s="6">
        <v>1</v>
      </c>
      <c r="B1079">
        <f t="shared" si="97"/>
        <v>1</v>
      </c>
      <c r="C1079">
        <f t="shared" si="98"/>
        <v>0</v>
      </c>
      <c r="D1079">
        <f t="shared" si="99"/>
        <v>0</v>
      </c>
      <c r="E1079">
        <f t="shared" si="100"/>
        <v>0</v>
      </c>
      <c r="F1079">
        <f t="shared" si="101"/>
        <v>0</v>
      </c>
      <c r="G1079">
        <f t="shared" si="102"/>
        <v>0</v>
      </c>
    </row>
    <row r="1080" spans="1:7" ht="13.2" x14ac:dyDescent="0.25">
      <c r="A1080" s="6">
        <v>1</v>
      </c>
      <c r="B1080">
        <f t="shared" si="97"/>
        <v>1</v>
      </c>
      <c r="C1080">
        <f t="shared" si="98"/>
        <v>0</v>
      </c>
      <c r="D1080">
        <f t="shared" si="99"/>
        <v>0</v>
      </c>
      <c r="E1080">
        <f t="shared" si="100"/>
        <v>0</v>
      </c>
      <c r="F1080">
        <f t="shared" si="101"/>
        <v>0</v>
      </c>
      <c r="G1080">
        <f t="shared" si="102"/>
        <v>0</v>
      </c>
    </row>
    <row r="1081" spans="1:7" ht="13.2" x14ac:dyDescent="0.25">
      <c r="A1081" s="6">
        <v>1</v>
      </c>
      <c r="B1081">
        <f t="shared" si="97"/>
        <v>1</v>
      </c>
      <c r="C1081">
        <f t="shared" si="98"/>
        <v>0</v>
      </c>
      <c r="D1081">
        <f t="shared" si="99"/>
        <v>0</v>
      </c>
      <c r="E1081">
        <f t="shared" si="100"/>
        <v>0</v>
      </c>
      <c r="F1081">
        <f t="shared" si="101"/>
        <v>0</v>
      </c>
      <c r="G1081">
        <f t="shared" si="102"/>
        <v>0</v>
      </c>
    </row>
    <row r="1082" spans="1:7" ht="13.2" x14ac:dyDescent="0.25">
      <c r="A1082" s="6">
        <v>1</v>
      </c>
      <c r="B1082">
        <f t="shared" si="97"/>
        <v>1</v>
      </c>
      <c r="C1082">
        <f t="shared" si="98"/>
        <v>0</v>
      </c>
      <c r="D1082">
        <f t="shared" si="99"/>
        <v>0</v>
      </c>
      <c r="E1082">
        <f t="shared" si="100"/>
        <v>0</v>
      </c>
      <c r="F1082">
        <f t="shared" si="101"/>
        <v>0</v>
      </c>
      <c r="G1082">
        <f t="shared" si="102"/>
        <v>0</v>
      </c>
    </row>
    <row r="1083" spans="1:7" ht="13.2" x14ac:dyDescent="0.25">
      <c r="A1083" s="6">
        <v>1</v>
      </c>
      <c r="B1083">
        <f t="shared" si="97"/>
        <v>1</v>
      </c>
      <c r="C1083">
        <f t="shared" si="98"/>
        <v>0</v>
      </c>
      <c r="D1083">
        <f t="shared" si="99"/>
        <v>0</v>
      </c>
      <c r="E1083">
        <f t="shared" si="100"/>
        <v>0</v>
      </c>
      <c r="F1083">
        <f t="shared" si="101"/>
        <v>0</v>
      </c>
      <c r="G1083">
        <f t="shared" si="102"/>
        <v>0</v>
      </c>
    </row>
    <row r="1084" spans="1:7" ht="13.2" x14ac:dyDescent="0.25">
      <c r="A1084" s="6">
        <v>1</v>
      </c>
      <c r="B1084">
        <f t="shared" si="97"/>
        <v>1</v>
      </c>
      <c r="C1084">
        <f t="shared" si="98"/>
        <v>0</v>
      </c>
      <c r="D1084">
        <f t="shared" si="99"/>
        <v>0</v>
      </c>
      <c r="E1084">
        <f t="shared" si="100"/>
        <v>0</v>
      </c>
      <c r="F1084">
        <f t="shared" si="101"/>
        <v>0</v>
      </c>
      <c r="G1084">
        <f t="shared" si="102"/>
        <v>0</v>
      </c>
    </row>
    <row r="1085" spans="1:7" ht="13.2" x14ac:dyDescent="0.25">
      <c r="A1085" s="6">
        <v>1</v>
      </c>
      <c r="B1085">
        <f t="shared" si="97"/>
        <v>1</v>
      </c>
      <c r="C1085">
        <f t="shared" si="98"/>
        <v>0</v>
      </c>
      <c r="D1085">
        <f t="shared" si="99"/>
        <v>0</v>
      </c>
      <c r="E1085">
        <f t="shared" si="100"/>
        <v>0</v>
      </c>
      <c r="F1085">
        <f t="shared" si="101"/>
        <v>0</v>
      </c>
      <c r="G1085">
        <f t="shared" si="102"/>
        <v>0</v>
      </c>
    </row>
    <row r="1086" spans="1:7" ht="13.2" x14ac:dyDescent="0.25">
      <c r="A1086" s="6">
        <v>1</v>
      </c>
      <c r="B1086">
        <f t="shared" si="97"/>
        <v>1</v>
      </c>
      <c r="C1086">
        <f t="shared" si="98"/>
        <v>0</v>
      </c>
      <c r="D1086">
        <f t="shared" si="99"/>
        <v>0</v>
      </c>
      <c r="E1086">
        <f t="shared" si="100"/>
        <v>0</v>
      </c>
      <c r="F1086">
        <f t="shared" si="101"/>
        <v>0</v>
      </c>
      <c r="G1086">
        <f t="shared" si="102"/>
        <v>0</v>
      </c>
    </row>
    <row r="1087" spans="1:7" ht="13.2" x14ac:dyDescent="0.25">
      <c r="A1087" s="6">
        <v>1</v>
      </c>
      <c r="B1087">
        <f t="shared" si="97"/>
        <v>1</v>
      </c>
      <c r="C1087">
        <f t="shared" si="98"/>
        <v>0</v>
      </c>
      <c r="D1087">
        <f t="shared" si="99"/>
        <v>0</v>
      </c>
      <c r="E1087">
        <f t="shared" si="100"/>
        <v>0</v>
      </c>
      <c r="F1087">
        <f t="shared" si="101"/>
        <v>0</v>
      </c>
      <c r="G1087">
        <f t="shared" si="102"/>
        <v>0</v>
      </c>
    </row>
    <row r="1088" spans="1:7" ht="13.2" x14ac:dyDescent="0.25">
      <c r="A1088" s="6">
        <v>1</v>
      </c>
      <c r="B1088">
        <f t="shared" si="97"/>
        <v>1</v>
      </c>
      <c r="C1088">
        <f t="shared" si="98"/>
        <v>0</v>
      </c>
      <c r="D1088">
        <f t="shared" si="99"/>
        <v>0</v>
      </c>
      <c r="E1088">
        <f t="shared" si="100"/>
        <v>0</v>
      </c>
      <c r="F1088">
        <f t="shared" si="101"/>
        <v>0</v>
      </c>
      <c r="G1088">
        <f t="shared" si="102"/>
        <v>0</v>
      </c>
    </row>
    <row r="1089" spans="1:7" ht="13.2" x14ac:dyDescent="0.25">
      <c r="A1089" s="6">
        <v>1</v>
      </c>
      <c r="B1089">
        <f t="shared" si="97"/>
        <v>1</v>
      </c>
      <c r="C1089">
        <f t="shared" si="98"/>
        <v>0</v>
      </c>
      <c r="D1089">
        <f t="shared" si="99"/>
        <v>0</v>
      </c>
      <c r="E1089">
        <f t="shared" si="100"/>
        <v>0</v>
      </c>
      <c r="F1089">
        <f t="shared" si="101"/>
        <v>0</v>
      </c>
      <c r="G1089">
        <f t="shared" si="102"/>
        <v>0</v>
      </c>
    </row>
    <row r="1090" spans="1:7" ht="13.2" x14ac:dyDescent="0.25">
      <c r="A1090" s="6">
        <v>1</v>
      </c>
      <c r="B1090">
        <f t="shared" si="97"/>
        <v>1</v>
      </c>
      <c r="C1090">
        <f t="shared" si="98"/>
        <v>0</v>
      </c>
      <c r="D1090">
        <f t="shared" si="99"/>
        <v>0</v>
      </c>
      <c r="E1090">
        <f t="shared" si="100"/>
        <v>0</v>
      </c>
      <c r="F1090">
        <f t="shared" si="101"/>
        <v>0</v>
      </c>
      <c r="G1090">
        <f t="shared" si="102"/>
        <v>0</v>
      </c>
    </row>
    <row r="1091" spans="1:7" ht="13.2" x14ac:dyDescent="0.25">
      <c r="A1091" s="6">
        <v>1</v>
      </c>
      <c r="B1091">
        <f t="shared" ref="B1091:B1154" si="103">IF(AND($A1091&gt;0,$A1091&lt;10),1,0)</f>
        <v>1</v>
      </c>
      <c r="C1091">
        <f t="shared" ref="C1091:C1154" si="104">IF(AND($A1091&gt;10,$A1091&lt;100),1,0)</f>
        <v>0</v>
      </c>
      <c r="D1091">
        <f t="shared" ref="D1091:D1154" si="105">IF(AND($A1091&gt;100,$A1091&lt;1000),1,0)</f>
        <v>0</v>
      </c>
      <c r="E1091">
        <f t="shared" ref="E1091:E1154" si="106">IF(AND($A1091&gt;1000,$A1091&lt;10000),1,0)</f>
        <v>0</v>
      </c>
      <c r="F1091">
        <f t="shared" ref="F1091:F1154" si="107">IF(AND($A1091&gt;10000,$A1091&lt;100000),1,0)</f>
        <v>0</v>
      </c>
      <c r="G1091">
        <f t="shared" ref="G1091:G1154" si="108">IF($A1091&gt;100000,1,0)</f>
        <v>0</v>
      </c>
    </row>
    <row r="1092" spans="1:7" ht="13.2" x14ac:dyDescent="0.25">
      <c r="A1092" s="6">
        <v>1</v>
      </c>
      <c r="B1092">
        <f t="shared" si="103"/>
        <v>1</v>
      </c>
      <c r="C1092">
        <f t="shared" si="104"/>
        <v>0</v>
      </c>
      <c r="D1092">
        <f t="shared" si="105"/>
        <v>0</v>
      </c>
      <c r="E1092">
        <f t="shared" si="106"/>
        <v>0</v>
      </c>
      <c r="F1092">
        <f t="shared" si="107"/>
        <v>0</v>
      </c>
      <c r="G1092">
        <f t="shared" si="108"/>
        <v>0</v>
      </c>
    </row>
    <row r="1093" spans="1:7" ht="13.2" x14ac:dyDescent="0.25">
      <c r="A1093" s="6">
        <v>1</v>
      </c>
      <c r="B1093">
        <f t="shared" si="103"/>
        <v>1</v>
      </c>
      <c r="C1093">
        <f t="shared" si="104"/>
        <v>0</v>
      </c>
      <c r="D1093">
        <f t="shared" si="105"/>
        <v>0</v>
      </c>
      <c r="E1093">
        <f t="shared" si="106"/>
        <v>0</v>
      </c>
      <c r="F1093">
        <f t="shared" si="107"/>
        <v>0</v>
      </c>
      <c r="G1093">
        <f t="shared" si="108"/>
        <v>0</v>
      </c>
    </row>
    <row r="1094" spans="1:7" ht="13.2" x14ac:dyDescent="0.25">
      <c r="A1094" s="6">
        <v>1</v>
      </c>
      <c r="B1094">
        <f t="shared" si="103"/>
        <v>1</v>
      </c>
      <c r="C1094">
        <f t="shared" si="104"/>
        <v>0</v>
      </c>
      <c r="D1094">
        <f t="shared" si="105"/>
        <v>0</v>
      </c>
      <c r="E1094">
        <f t="shared" si="106"/>
        <v>0</v>
      </c>
      <c r="F1094">
        <f t="shared" si="107"/>
        <v>0</v>
      </c>
      <c r="G1094">
        <f t="shared" si="108"/>
        <v>0</v>
      </c>
    </row>
    <row r="1095" spans="1:7" ht="13.2" x14ac:dyDescent="0.25">
      <c r="A1095" s="6">
        <v>1</v>
      </c>
      <c r="B1095">
        <f t="shared" si="103"/>
        <v>1</v>
      </c>
      <c r="C1095">
        <f t="shared" si="104"/>
        <v>0</v>
      </c>
      <c r="D1095">
        <f t="shared" si="105"/>
        <v>0</v>
      </c>
      <c r="E1095">
        <f t="shared" si="106"/>
        <v>0</v>
      </c>
      <c r="F1095">
        <f t="shared" si="107"/>
        <v>0</v>
      </c>
      <c r="G1095">
        <f t="shared" si="108"/>
        <v>0</v>
      </c>
    </row>
    <row r="1096" spans="1:7" ht="13.2" x14ac:dyDescent="0.25">
      <c r="A1096" s="6">
        <v>1</v>
      </c>
      <c r="B1096">
        <f t="shared" si="103"/>
        <v>1</v>
      </c>
      <c r="C1096">
        <f t="shared" si="104"/>
        <v>0</v>
      </c>
      <c r="D1096">
        <f t="shared" si="105"/>
        <v>0</v>
      </c>
      <c r="E1096">
        <f t="shared" si="106"/>
        <v>0</v>
      </c>
      <c r="F1096">
        <f t="shared" si="107"/>
        <v>0</v>
      </c>
      <c r="G1096">
        <f t="shared" si="108"/>
        <v>0</v>
      </c>
    </row>
    <row r="1097" spans="1:7" ht="13.2" x14ac:dyDescent="0.25">
      <c r="A1097" s="6">
        <v>1</v>
      </c>
      <c r="B1097">
        <f t="shared" si="103"/>
        <v>1</v>
      </c>
      <c r="C1097">
        <f t="shared" si="104"/>
        <v>0</v>
      </c>
      <c r="D1097">
        <f t="shared" si="105"/>
        <v>0</v>
      </c>
      <c r="E1097">
        <f t="shared" si="106"/>
        <v>0</v>
      </c>
      <c r="F1097">
        <f t="shared" si="107"/>
        <v>0</v>
      </c>
      <c r="G1097">
        <f t="shared" si="108"/>
        <v>0</v>
      </c>
    </row>
    <row r="1098" spans="1:7" ht="13.2" x14ac:dyDescent="0.25">
      <c r="A1098" s="6">
        <v>1</v>
      </c>
      <c r="B1098">
        <f t="shared" si="103"/>
        <v>1</v>
      </c>
      <c r="C1098">
        <f t="shared" si="104"/>
        <v>0</v>
      </c>
      <c r="D1098">
        <f t="shared" si="105"/>
        <v>0</v>
      </c>
      <c r="E1098">
        <f t="shared" si="106"/>
        <v>0</v>
      </c>
      <c r="F1098">
        <f t="shared" si="107"/>
        <v>0</v>
      </c>
      <c r="G1098">
        <f t="shared" si="108"/>
        <v>0</v>
      </c>
    </row>
    <row r="1099" spans="1:7" ht="13.2" x14ac:dyDescent="0.25">
      <c r="A1099" s="6">
        <v>1</v>
      </c>
      <c r="B1099">
        <f t="shared" si="103"/>
        <v>1</v>
      </c>
      <c r="C1099">
        <f t="shared" si="104"/>
        <v>0</v>
      </c>
      <c r="D1099">
        <f t="shared" si="105"/>
        <v>0</v>
      </c>
      <c r="E1099">
        <f t="shared" si="106"/>
        <v>0</v>
      </c>
      <c r="F1099">
        <f t="shared" si="107"/>
        <v>0</v>
      </c>
      <c r="G1099">
        <f t="shared" si="108"/>
        <v>0</v>
      </c>
    </row>
    <row r="1100" spans="1:7" ht="13.2" x14ac:dyDescent="0.25">
      <c r="A1100" s="6">
        <v>1</v>
      </c>
      <c r="B1100">
        <f t="shared" si="103"/>
        <v>1</v>
      </c>
      <c r="C1100">
        <f t="shared" si="104"/>
        <v>0</v>
      </c>
      <c r="D1100">
        <f t="shared" si="105"/>
        <v>0</v>
      </c>
      <c r="E1100">
        <f t="shared" si="106"/>
        <v>0</v>
      </c>
      <c r="F1100">
        <f t="shared" si="107"/>
        <v>0</v>
      </c>
      <c r="G1100">
        <f t="shared" si="108"/>
        <v>0</v>
      </c>
    </row>
    <row r="1101" spans="1:7" ht="13.2" x14ac:dyDescent="0.25">
      <c r="A1101" s="6">
        <v>1</v>
      </c>
      <c r="B1101">
        <f t="shared" si="103"/>
        <v>1</v>
      </c>
      <c r="C1101">
        <f t="shared" si="104"/>
        <v>0</v>
      </c>
      <c r="D1101">
        <f t="shared" si="105"/>
        <v>0</v>
      </c>
      <c r="E1101">
        <f t="shared" si="106"/>
        <v>0</v>
      </c>
      <c r="F1101">
        <f t="shared" si="107"/>
        <v>0</v>
      </c>
      <c r="G1101">
        <f t="shared" si="108"/>
        <v>0</v>
      </c>
    </row>
    <row r="1102" spans="1:7" ht="13.2" x14ac:dyDescent="0.25">
      <c r="A1102" s="6">
        <v>1</v>
      </c>
      <c r="B1102">
        <f t="shared" si="103"/>
        <v>1</v>
      </c>
      <c r="C1102">
        <f t="shared" si="104"/>
        <v>0</v>
      </c>
      <c r="D1102">
        <f t="shared" si="105"/>
        <v>0</v>
      </c>
      <c r="E1102">
        <f t="shared" si="106"/>
        <v>0</v>
      </c>
      <c r="F1102">
        <f t="shared" si="107"/>
        <v>0</v>
      </c>
      <c r="G1102">
        <f t="shared" si="108"/>
        <v>0</v>
      </c>
    </row>
    <row r="1103" spans="1:7" ht="13.2" x14ac:dyDescent="0.25">
      <c r="A1103" s="6">
        <v>1</v>
      </c>
      <c r="B1103">
        <f t="shared" si="103"/>
        <v>1</v>
      </c>
      <c r="C1103">
        <f t="shared" si="104"/>
        <v>0</v>
      </c>
      <c r="D1103">
        <f t="shared" si="105"/>
        <v>0</v>
      </c>
      <c r="E1103">
        <f t="shared" si="106"/>
        <v>0</v>
      </c>
      <c r="F1103">
        <f t="shared" si="107"/>
        <v>0</v>
      </c>
      <c r="G1103">
        <f t="shared" si="108"/>
        <v>0</v>
      </c>
    </row>
    <row r="1104" spans="1:7" ht="13.2" x14ac:dyDescent="0.25">
      <c r="A1104" s="6">
        <v>1</v>
      </c>
      <c r="B1104">
        <f t="shared" si="103"/>
        <v>1</v>
      </c>
      <c r="C1104">
        <f t="shared" si="104"/>
        <v>0</v>
      </c>
      <c r="D1104">
        <f t="shared" si="105"/>
        <v>0</v>
      </c>
      <c r="E1104">
        <f t="shared" si="106"/>
        <v>0</v>
      </c>
      <c r="F1104">
        <f t="shared" si="107"/>
        <v>0</v>
      </c>
      <c r="G1104">
        <f t="shared" si="108"/>
        <v>0</v>
      </c>
    </row>
    <row r="1105" spans="1:7" ht="13.2" x14ac:dyDescent="0.25">
      <c r="A1105" s="6">
        <v>1</v>
      </c>
      <c r="B1105">
        <f t="shared" si="103"/>
        <v>1</v>
      </c>
      <c r="C1105">
        <f t="shared" si="104"/>
        <v>0</v>
      </c>
      <c r="D1105">
        <f t="shared" si="105"/>
        <v>0</v>
      </c>
      <c r="E1105">
        <f t="shared" si="106"/>
        <v>0</v>
      </c>
      <c r="F1105">
        <f t="shared" si="107"/>
        <v>0</v>
      </c>
      <c r="G1105">
        <f t="shared" si="108"/>
        <v>0</v>
      </c>
    </row>
    <row r="1106" spans="1:7" ht="13.2" x14ac:dyDescent="0.25">
      <c r="A1106" s="6">
        <v>1</v>
      </c>
      <c r="B1106">
        <f t="shared" si="103"/>
        <v>1</v>
      </c>
      <c r="C1106">
        <f t="shared" si="104"/>
        <v>0</v>
      </c>
      <c r="D1106">
        <f t="shared" si="105"/>
        <v>0</v>
      </c>
      <c r="E1106">
        <f t="shared" si="106"/>
        <v>0</v>
      </c>
      <c r="F1106">
        <f t="shared" si="107"/>
        <v>0</v>
      </c>
      <c r="G1106">
        <f t="shared" si="108"/>
        <v>0</v>
      </c>
    </row>
    <row r="1107" spans="1:7" ht="13.2" x14ac:dyDescent="0.25">
      <c r="A1107" s="6">
        <v>1</v>
      </c>
      <c r="B1107">
        <f t="shared" si="103"/>
        <v>1</v>
      </c>
      <c r="C1107">
        <f t="shared" si="104"/>
        <v>0</v>
      </c>
      <c r="D1107">
        <f t="shared" si="105"/>
        <v>0</v>
      </c>
      <c r="E1107">
        <f t="shared" si="106"/>
        <v>0</v>
      </c>
      <c r="F1107">
        <f t="shared" si="107"/>
        <v>0</v>
      </c>
      <c r="G1107">
        <f t="shared" si="108"/>
        <v>0</v>
      </c>
    </row>
    <row r="1108" spans="1:7" ht="13.2" x14ac:dyDescent="0.25">
      <c r="A1108" s="6">
        <v>1</v>
      </c>
      <c r="B1108">
        <f t="shared" si="103"/>
        <v>1</v>
      </c>
      <c r="C1108">
        <f t="shared" si="104"/>
        <v>0</v>
      </c>
      <c r="D1108">
        <f t="shared" si="105"/>
        <v>0</v>
      </c>
      <c r="E1108">
        <f t="shared" si="106"/>
        <v>0</v>
      </c>
      <c r="F1108">
        <f t="shared" si="107"/>
        <v>0</v>
      </c>
      <c r="G1108">
        <f t="shared" si="108"/>
        <v>0</v>
      </c>
    </row>
    <row r="1109" spans="1:7" ht="13.2" x14ac:dyDescent="0.25">
      <c r="A1109" s="6">
        <v>1</v>
      </c>
      <c r="B1109">
        <f t="shared" si="103"/>
        <v>1</v>
      </c>
      <c r="C1109">
        <f t="shared" si="104"/>
        <v>0</v>
      </c>
      <c r="D1109">
        <f t="shared" si="105"/>
        <v>0</v>
      </c>
      <c r="E1109">
        <f t="shared" si="106"/>
        <v>0</v>
      </c>
      <c r="F1109">
        <f t="shared" si="107"/>
        <v>0</v>
      </c>
      <c r="G1109">
        <f t="shared" si="108"/>
        <v>0</v>
      </c>
    </row>
    <row r="1110" spans="1:7" ht="13.2" x14ac:dyDescent="0.25">
      <c r="A1110" s="6">
        <v>1</v>
      </c>
      <c r="B1110">
        <f t="shared" si="103"/>
        <v>1</v>
      </c>
      <c r="C1110">
        <f t="shared" si="104"/>
        <v>0</v>
      </c>
      <c r="D1110">
        <f t="shared" si="105"/>
        <v>0</v>
      </c>
      <c r="E1110">
        <f t="shared" si="106"/>
        <v>0</v>
      </c>
      <c r="F1110">
        <f t="shared" si="107"/>
        <v>0</v>
      </c>
      <c r="G1110">
        <f t="shared" si="108"/>
        <v>0</v>
      </c>
    </row>
    <row r="1111" spans="1:7" ht="13.2" x14ac:dyDescent="0.25">
      <c r="A1111" s="6">
        <v>1</v>
      </c>
      <c r="B1111">
        <f t="shared" si="103"/>
        <v>1</v>
      </c>
      <c r="C1111">
        <f t="shared" si="104"/>
        <v>0</v>
      </c>
      <c r="D1111">
        <f t="shared" si="105"/>
        <v>0</v>
      </c>
      <c r="E1111">
        <f t="shared" si="106"/>
        <v>0</v>
      </c>
      <c r="F1111">
        <f t="shared" si="107"/>
        <v>0</v>
      </c>
      <c r="G1111">
        <f t="shared" si="108"/>
        <v>0</v>
      </c>
    </row>
    <row r="1112" spans="1:7" ht="13.2" x14ac:dyDescent="0.25">
      <c r="A1112" s="6">
        <v>1</v>
      </c>
      <c r="B1112">
        <f t="shared" si="103"/>
        <v>1</v>
      </c>
      <c r="C1112">
        <f t="shared" si="104"/>
        <v>0</v>
      </c>
      <c r="D1112">
        <f t="shared" si="105"/>
        <v>0</v>
      </c>
      <c r="E1112">
        <f t="shared" si="106"/>
        <v>0</v>
      </c>
      <c r="F1112">
        <f t="shared" si="107"/>
        <v>0</v>
      </c>
      <c r="G1112">
        <f t="shared" si="108"/>
        <v>0</v>
      </c>
    </row>
    <row r="1113" spans="1:7" ht="13.2" x14ac:dyDescent="0.25">
      <c r="A1113" s="6">
        <v>1</v>
      </c>
      <c r="B1113">
        <f t="shared" si="103"/>
        <v>1</v>
      </c>
      <c r="C1113">
        <f t="shared" si="104"/>
        <v>0</v>
      </c>
      <c r="D1113">
        <f t="shared" si="105"/>
        <v>0</v>
      </c>
      <c r="E1113">
        <f t="shared" si="106"/>
        <v>0</v>
      </c>
      <c r="F1113">
        <f t="shared" si="107"/>
        <v>0</v>
      </c>
      <c r="G1113">
        <f t="shared" si="108"/>
        <v>0</v>
      </c>
    </row>
    <row r="1114" spans="1:7" ht="13.2" x14ac:dyDescent="0.25">
      <c r="A1114" s="6">
        <v>1</v>
      </c>
      <c r="B1114">
        <f t="shared" si="103"/>
        <v>1</v>
      </c>
      <c r="C1114">
        <f t="shared" si="104"/>
        <v>0</v>
      </c>
      <c r="D1114">
        <f t="shared" si="105"/>
        <v>0</v>
      </c>
      <c r="E1114">
        <f t="shared" si="106"/>
        <v>0</v>
      </c>
      <c r="F1114">
        <f t="shared" si="107"/>
        <v>0</v>
      </c>
      <c r="G1114">
        <f t="shared" si="108"/>
        <v>0</v>
      </c>
    </row>
    <row r="1115" spans="1:7" ht="13.2" x14ac:dyDescent="0.25">
      <c r="A1115" s="6">
        <v>1</v>
      </c>
      <c r="B1115">
        <f t="shared" si="103"/>
        <v>1</v>
      </c>
      <c r="C1115">
        <f t="shared" si="104"/>
        <v>0</v>
      </c>
      <c r="D1115">
        <f t="shared" si="105"/>
        <v>0</v>
      </c>
      <c r="E1115">
        <f t="shared" si="106"/>
        <v>0</v>
      </c>
      <c r="F1115">
        <f t="shared" si="107"/>
        <v>0</v>
      </c>
      <c r="G1115">
        <f t="shared" si="108"/>
        <v>0</v>
      </c>
    </row>
    <row r="1116" spans="1:7" ht="13.2" x14ac:dyDescent="0.25">
      <c r="A1116" s="6">
        <v>1</v>
      </c>
      <c r="B1116">
        <f t="shared" si="103"/>
        <v>1</v>
      </c>
      <c r="C1116">
        <f t="shared" si="104"/>
        <v>0</v>
      </c>
      <c r="D1116">
        <f t="shared" si="105"/>
        <v>0</v>
      </c>
      <c r="E1116">
        <f t="shared" si="106"/>
        <v>0</v>
      </c>
      <c r="F1116">
        <f t="shared" si="107"/>
        <v>0</v>
      </c>
      <c r="G1116">
        <f t="shared" si="108"/>
        <v>0</v>
      </c>
    </row>
    <row r="1117" spans="1:7" ht="13.2" x14ac:dyDescent="0.25">
      <c r="A1117" s="6">
        <v>1</v>
      </c>
      <c r="B1117">
        <f t="shared" si="103"/>
        <v>1</v>
      </c>
      <c r="C1117">
        <f t="shared" si="104"/>
        <v>0</v>
      </c>
      <c r="D1117">
        <f t="shared" si="105"/>
        <v>0</v>
      </c>
      <c r="E1117">
        <f t="shared" si="106"/>
        <v>0</v>
      </c>
      <c r="F1117">
        <f t="shared" si="107"/>
        <v>0</v>
      </c>
      <c r="G1117">
        <f t="shared" si="108"/>
        <v>0</v>
      </c>
    </row>
    <row r="1118" spans="1:7" ht="13.2" x14ac:dyDescent="0.25">
      <c r="A1118" s="6">
        <v>1</v>
      </c>
      <c r="B1118">
        <f t="shared" si="103"/>
        <v>1</v>
      </c>
      <c r="C1118">
        <f t="shared" si="104"/>
        <v>0</v>
      </c>
      <c r="D1118">
        <f t="shared" si="105"/>
        <v>0</v>
      </c>
      <c r="E1118">
        <f t="shared" si="106"/>
        <v>0</v>
      </c>
      <c r="F1118">
        <f t="shared" si="107"/>
        <v>0</v>
      </c>
      <c r="G1118">
        <f t="shared" si="108"/>
        <v>0</v>
      </c>
    </row>
    <row r="1119" spans="1:7" ht="13.2" x14ac:dyDescent="0.25">
      <c r="A1119" s="6">
        <v>1</v>
      </c>
      <c r="B1119">
        <f t="shared" si="103"/>
        <v>1</v>
      </c>
      <c r="C1119">
        <f t="shared" si="104"/>
        <v>0</v>
      </c>
      <c r="D1119">
        <f t="shared" si="105"/>
        <v>0</v>
      </c>
      <c r="E1119">
        <f t="shared" si="106"/>
        <v>0</v>
      </c>
      <c r="F1119">
        <f t="shared" si="107"/>
        <v>0</v>
      </c>
      <c r="G1119">
        <f t="shared" si="108"/>
        <v>0</v>
      </c>
    </row>
    <row r="1120" spans="1:7" ht="13.2" x14ac:dyDescent="0.25">
      <c r="A1120" s="6">
        <v>1</v>
      </c>
      <c r="B1120">
        <f t="shared" si="103"/>
        <v>1</v>
      </c>
      <c r="C1120">
        <f t="shared" si="104"/>
        <v>0</v>
      </c>
      <c r="D1120">
        <f t="shared" si="105"/>
        <v>0</v>
      </c>
      <c r="E1120">
        <f t="shared" si="106"/>
        <v>0</v>
      </c>
      <c r="F1120">
        <f t="shared" si="107"/>
        <v>0</v>
      </c>
      <c r="G1120">
        <f t="shared" si="108"/>
        <v>0</v>
      </c>
    </row>
    <row r="1121" spans="1:7" ht="13.2" x14ac:dyDescent="0.25">
      <c r="A1121" s="6">
        <v>1</v>
      </c>
      <c r="B1121">
        <f t="shared" si="103"/>
        <v>1</v>
      </c>
      <c r="C1121">
        <f t="shared" si="104"/>
        <v>0</v>
      </c>
      <c r="D1121">
        <f t="shared" si="105"/>
        <v>0</v>
      </c>
      <c r="E1121">
        <f t="shared" si="106"/>
        <v>0</v>
      </c>
      <c r="F1121">
        <f t="shared" si="107"/>
        <v>0</v>
      </c>
      <c r="G1121">
        <f t="shared" si="108"/>
        <v>0</v>
      </c>
    </row>
    <row r="1122" spans="1:7" ht="13.2" x14ac:dyDescent="0.25">
      <c r="A1122" s="6">
        <v>1</v>
      </c>
      <c r="B1122">
        <f t="shared" si="103"/>
        <v>1</v>
      </c>
      <c r="C1122">
        <f t="shared" si="104"/>
        <v>0</v>
      </c>
      <c r="D1122">
        <f t="shared" si="105"/>
        <v>0</v>
      </c>
      <c r="E1122">
        <f t="shared" si="106"/>
        <v>0</v>
      </c>
      <c r="F1122">
        <f t="shared" si="107"/>
        <v>0</v>
      </c>
      <c r="G1122">
        <f t="shared" si="108"/>
        <v>0</v>
      </c>
    </row>
    <row r="1123" spans="1:7" ht="13.2" x14ac:dyDescent="0.25">
      <c r="A1123" s="6">
        <v>2</v>
      </c>
      <c r="B1123">
        <f t="shared" si="103"/>
        <v>1</v>
      </c>
      <c r="C1123">
        <f t="shared" si="104"/>
        <v>0</v>
      </c>
      <c r="D1123">
        <f t="shared" si="105"/>
        <v>0</v>
      </c>
      <c r="E1123">
        <f t="shared" si="106"/>
        <v>0</v>
      </c>
      <c r="F1123">
        <f t="shared" si="107"/>
        <v>0</v>
      </c>
      <c r="G1123">
        <f t="shared" si="108"/>
        <v>0</v>
      </c>
    </row>
    <row r="1124" spans="1:7" ht="13.2" x14ac:dyDescent="0.25">
      <c r="A1124" s="6">
        <v>1</v>
      </c>
      <c r="B1124">
        <f t="shared" si="103"/>
        <v>1</v>
      </c>
      <c r="C1124">
        <f t="shared" si="104"/>
        <v>0</v>
      </c>
      <c r="D1124">
        <f t="shared" si="105"/>
        <v>0</v>
      </c>
      <c r="E1124">
        <f t="shared" si="106"/>
        <v>0</v>
      </c>
      <c r="F1124">
        <f t="shared" si="107"/>
        <v>0</v>
      </c>
      <c r="G1124">
        <f t="shared" si="108"/>
        <v>0</v>
      </c>
    </row>
    <row r="1125" spans="1:7" ht="13.2" x14ac:dyDescent="0.25">
      <c r="A1125" s="6">
        <v>1</v>
      </c>
      <c r="B1125">
        <f t="shared" si="103"/>
        <v>1</v>
      </c>
      <c r="C1125">
        <f t="shared" si="104"/>
        <v>0</v>
      </c>
      <c r="D1125">
        <f t="shared" si="105"/>
        <v>0</v>
      </c>
      <c r="E1125">
        <f t="shared" si="106"/>
        <v>0</v>
      </c>
      <c r="F1125">
        <f t="shared" si="107"/>
        <v>0</v>
      </c>
      <c r="G1125">
        <f t="shared" si="108"/>
        <v>0</v>
      </c>
    </row>
    <row r="1126" spans="1:7" ht="13.2" x14ac:dyDescent="0.25">
      <c r="A1126" s="6">
        <v>1</v>
      </c>
      <c r="B1126">
        <f t="shared" si="103"/>
        <v>1</v>
      </c>
      <c r="C1126">
        <f t="shared" si="104"/>
        <v>0</v>
      </c>
      <c r="D1126">
        <f t="shared" si="105"/>
        <v>0</v>
      </c>
      <c r="E1126">
        <f t="shared" si="106"/>
        <v>0</v>
      </c>
      <c r="F1126">
        <f t="shared" si="107"/>
        <v>0</v>
      </c>
      <c r="G1126">
        <f t="shared" si="108"/>
        <v>0</v>
      </c>
    </row>
    <row r="1127" spans="1:7" ht="13.2" x14ac:dyDescent="0.25">
      <c r="A1127" s="6">
        <v>1</v>
      </c>
      <c r="B1127">
        <f t="shared" si="103"/>
        <v>1</v>
      </c>
      <c r="C1127">
        <f t="shared" si="104"/>
        <v>0</v>
      </c>
      <c r="D1127">
        <f t="shared" si="105"/>
        <v>0</v>
      </c>
      <c r="E1127">
        <f t="shared" si="106"/>
        <v>0</v>
      </c>
      <c r="F1127">
        <f t="shared" si="107"/>
        <v>0</v>
      </c>
      <c r="G1127">
        <f t="shared" si="108"/>
        <v>0</v>
      </c>
    </row>
    <row r="1128" spans="1:7" ht="13.2" x14ac:dyDescent="0.25">
      <c r="A1128" s="6">
        <v>1</v>
      </c>
      <c r="B1128">
        <f t="shared" si="103"/>
        <v>1</v>
      </c>
      <c r="C1128">
        <f t="shared" si="104"/>
        <v>0</v>
      </c>
      <c r="D1128">
        <f t="shared" si="105"/>
        <v>0</v>
      </c>
      <c r="E1128">
        <f t="shared" si="106"/>
        <v>0</v>
      </c>
      <c r="F1128">
        <f t="shared" si="107"/>
        <v>0</v>
      </c>
      <c r="G1128">
        <f t="shared" si="108"/>
        <v>0</v>
      </c>
    </row>
    <row r="1129" spans="1:7" ht="13.2" x14ac:dyDescent="0.25">
      <c r="A1129" s="6">
        <v>1</v>
      </c>
      <c r="B1129">
        <f t="shared" si="103"/>
        <v>1</v>
      </c>
      <c r="C1129">
        <f t="shared" si="104"/>
        <v>0</v>
      </c>
      <c r="D1129">
        <f t="shared" si="105"/>
        <v>0</v>
      </c>
      <c r="E1129">
        <f t="shared" si="106"/>
        <v>0</v>
      </c>
      <c r="F1129">
        <f t="shared" si="107"/>
        <v>0</v>
      </c>
      <c r="G1129">
        <f t="shared" si="108"/>
        <v>0</v>
      </c>
    </row>
    <row r="1130" spans="1:7" ht="13.2" x14ac:dyDescent="0.25">
      <c r="A1130" s="6">
        <v>1</v>
      </c>
      <c r="B1130">
        <f t="shared" si="103"/>
        <v>1</v>
      </c>
      <c r="C1130">
        <f t="shared" si="104"/>
        <v>0</v>
      </c>
      <c r="D1130">
        <f t="shared" si="105"/>
        <v>0</v>
      </c>
      <c r="E1130">
        <f t="shared" si="106"/>
        <v>0</v>
      </c>
      <c r="F1130">
        <f t="shared" si="107"/>
        <v>0</v>
      </c>
      <c r="G1130">
        <f t="shared" si="108"/>
        <v>0</v>
      </c>
    </row>
    <row r="1131" spans="1:7" ht="13.2" x14ac:dyDescent="0.25">
      <c r="A1131" s="6">
        <v>1</v>
      </c>
      <c r="B1131">
        <f t="shared" si="103"/>
        <v>1</v>
      </c>
      <c r="C1131">
        <f t="shared" si="104"/>
        <v>0</v>
      </c>
      <c r="D1131">
        <f t="shared" si="105"/>
        <v>0</v>
      </c>
      <c r="E1131">
        <f t="shared" si="106"/>
        <v>0</v>
      </c>
      <c r="F1131">
        <f t="shared" si="107"/>
        <v>0</v>
      </c>
      <c r="G1131">
        <f t="shared" si="108"/>
        <v>0</v>
      </c>
    </row>
    <row r="1132" spans="1:7" ht="13.2" x14ac:dyDescent="0.25">
      <c r="A1132" s="6">
        <v>1</v>
      </c>
      <c r="B1132">
        <f t="shared" si="103"/>
        <v>1</v>
      </c>
      <c r="C1132">
        <f t="shared" si="104"/>
        <v>0</v>
      </c>
      <c r="D1132">
        <f t="shared" si="105"/>
        <v>0</v>
      </c>
      <c r="E1132">
        <f t="shared" si="106"/>
        <v>0</v>
      </c>
      <c r="F1132">
        <f t="shared" si="107"/>
        <v>0</v>
      </c>
      <c r="G1132">
        <f t="shared" si="108"/>
        <v>0</v>
      </c>
    </row>
    <row r="1133" spans="1:7" ht="13.2" x14ac:dyDescent="0.25">
      <c r="A1133" s="6">
        <v>1</v>
      </c>
      <c r="B1133">
        <f t="shared" si="103"/>
        <v>1</v>
      </c>
      <c r="C1133">
        <f t="shared" si="104"/>
        <v>0</v>
      </c>
      <c r="D1133">
        <f t="shared" si="105"/>
        <v>0</v>
      </c>
      <c r="E1133">
        <f t="shared" si="106"/>
        <v>0</v>
      </c>
      <c r="F1133">
        <f t="shared" si="107"/>
        <v>0</v>
      </c>
      <c r="G1133">
        <f t="shared" si="108"/>
        <v>0</v>
      </c>
    </row>
    <row r="1134" spans="1:7" ht="13.2" x14ac:dyDescent="0.25">
      <c r="A1134" s="6">
        <v>1</v>
      </c>
      <c r="B1134">
        <f t="shared" si="103"/>
        <v>1</v>
      </c>
      <c r="C1134">
        <f t="shared" si="104"/>
        <v>0</v>
      </c>
      <c r="D1134">
        <f t="shared" si="105"/>
        <v>0</v>
      </c>
      <c r="E1134">
        <f t="shared" si="106"/>
        <v>0</v>
      </c>
      <c r="F1134">
        <f t="shared" si="107"/>
        <v>0</v>
      </c>
      <c r="G1134">
        <f t="shared" si="108"/>
        <v>0</v>
      </c>
    </row>
    <row r="1135" spans="1:7" ht="13.2" x14ac:dyDescent="0.25">
      <c r="A1135" s="6">
        <v>1</v>
      </c>
      <c r="B1135">
        <f t="shared" si="103"/>
        <v>1</v>
      </c>
      <c r="C1135">
        <f t="shared" si="104"/>
        <v>0</v>
      </c>
      <c r="D1135">
        <f t="shared" si="105"/>
        <v>0</v>
      </c>
      <c r="E1135">
        <f t="shared" si="106"/>
        <v>0</v>
      </c>
      <c r="F1135">
        <f t="shared" si="107"/>
        <v>0</v>
      </c>
      <c r="G1135">
        <f t="shared" si="108"/>
        <v>0</v>
      </c>
    </row>
    <row r="1136" spans="1:7" ht="13.2" x14ac:dyDescent="0.25">
      <c r="A1136" s="6">
        <v>1</v>
      </c>
      <c r="B1136">
        <f t="shared" si="103"/>
        <v>1</v>
      </c>
      <c r="C1136">
        <f t="shared" si="104"/>
        <v>0</v>
      </c>
      <c r="D1136">
        <f t="shared" si="105"/>
        <v>0</v>
      </c>
      <c r="E1136">
        <f t="shared" si="106"/>
        <v>0</v>
      </c>
      <c r="F1136">
        <f t="shared" si="107"/>
        <v>0</v>
      </c>
      <c r="G1136">
        <f t="shared" si="108"/>
        <v>0</v>
      </c>
    </row>
    <row r="1137" spans="1:7" ht="13.2" x14ac:dyDescent="0.25">
      <c r="A1137" s="6">
        <v>1</v>
      </c>
      <c r="B1137">
        <f t="shared" si="103"/>
        <v>1</v>
      </c>
      <c r="C1137">
        <f t="shared" si="104"/>
        <v>0</v>
      </c>
      <c r="D1137">
        <f t="shared" si="105"/>
        <v>0</v>
      </c>
      <c r="E1137">
        <f t="shared" si="106"/>
        <v>0</v>
      </c>
      <c r="F1137">
        <f t="shared" si="107"/>
        <v>0</v>
      </c>
      <c r="G1137">
        <f t="shared" si="108"/>
        <v>0</v>
      </c>
    </row>
    <row r="1138" spans="1:7" ht="13.2" x14ac:dyDescent="0.25">
      <c r="A1138" s="6">
        <v>1</v>
      </c>
      <c r="B1138">
        <f t="shared" si="103"/>
        <v>1</v>
      </c>
      <c r="C1138">
        <f t="shared" si="104"/>
        <v>0</v>
      </c>
      <c r="D1138">
        <f t="shared" si="105"/>
        <v>0</v>
      </c>
      <c r="E1138">
        <f t="shared" si="106"/>
        <v>0</v>
      </c>
      <c r="F1138">
        <f t="shared" si="107"/>
        <v>0</v>
      </c>
      <c r="G1138">
        <f t="shared" si="108"/>
        <v>0</v>
      </c>
    </row>
    <row r="1139" spans="1:7" ht="13.2" x14ac:dyDescent="0.25">
      <c r="A1139" s="6">
        <v>1</v>
      </c>
      <c r="B1139">
        <f t="shared" si="103"/>
        <v>1</v>
      </c>
      <c r="C1139">
        <f t="shared" si="104"/>
        <v>0</v>
      </c>
      <c r="D1139">
        <f t="shared" si="105"/>
        <v>0</v>
      </c>
      <c r="E1139">
        <f t="shared" si="106"/>
        <v>0</v>
      </c>
      <c r="F1139">
        <f t="shared" si="107"/>
        <v>0</v>
      </c>
      <c r="G1139">
        <f t="shared" si="108"/>
        <v>0</v>
      </c>
    </row>
    <row r="1140" spans="1:7" ht="13.2" x14ac:dyDescent="0.25">
      <c r="A1140" s="6">
        <v>1</v>
      </c>
      <c r="B1140">
        <f t="shared" si="103"/>
        <v>1</v>
      </c>
      <c r="C1140">
        <f t="shared" si="104"/>
        <v>0</v>
      </c>
      <c r="D1140">
        <f t="shared" si="105"/>
        <v>0</v>
      </c>
      <c r="E1140">
        <f t="shared" si="106"/>
        <v>0</v>
      </c>
      <c r="F1140">
        <f t="shared" si="107"/>
        <v>0</v>
      </c>
      <c r="G1140">
        <f t="shared" si="108"/>
        <v>0</v>
      </c>
    </row>
    <row r="1141" spans="1:7" ht="13.2" x14ac:dyDescent="0.25">
      <c r="A1141" s="6">
        <v>1</v>
      </c>
      <c r="B1141">
        <f t="shared" si="103"/>
        <v>1</v>
      </c>
      <c r="C1141">
        <f t="shared" si="104"/>
        <v>0</v>
      </c>
      <c r="D1141">
        <f t="shared" si="105"/>
        <v>0</v>
      </c>
      <c r="E1141">
        <f t="shared" si="106"/>
        <v>0</v>
      </c>
      <c r="F1141">
        <f t="shared" si="107"/>
        <v>0</v>
      </c>
      <c r="G1141">
        <f t="shared" si="108"/>
        <v>0</v>
      </c>
    </row>
    <row r="1142" spans="1:7" ht="13.2" x14ac:dyDescent="0.25">
      <c r="A1142" s="6">
        <v>1</v>
      </c>
      <c r="B1142">
        <f t="shared" si="103"/>
        <v>1</v>
      </c>
      <c r="C1142">
        <f t="shared" si="104"/>
        <v>0</v>
      </c>
      <c r="D1142">
        <f t="shared" si="105"/>
        <v>0</v>
      </c>
      <c r="E1142">
        <f t="shared" si="106"/>
        <v>0</v>
      </c>
      <c r="F1142">
        <f t="shared" si="107"/>
        <v>0</v>
      </c>
      <c r="G1142">
        <f t="shared" si="108"/>
        <v>0</v>
      </c>
    </row>
    <row r="1143" spans="1:7" ht="13.2" x14ac:dyDescent="0.25">
      <c r="A1143" s="6">
        <v>1</v>
      </c>
      <c r="B1143">
        <f t="shared" si="103"/>
        <v>1</v>
      </c>
      <c r="C1143">
        <f t="shared" si="104"/>
        <v>0</v>
      </c>
      <c r="D1143">
        <f t="shared" si="105"/>
        <v>0</v>
      </c>
      <c r="E1143">
        <f t="shared" si="106"/>
        <v>0</v>
      </c>
      <c r="F1143">
        <f t="shared" si="107"/>
        <v>0</v>
      </c>
      <c r="G1143">
        <f t="shared" si="108"/>
        <v>0</v>
      </c>
    </row>
    <row r="1144" spans="1:7" ht="13.2" x14ac:dyDescent="0.25">
      <c r="A1144" s="6">
        <v>1</v>
      </c>
      <c r="B1144">
        <f t="shared" si="103"/>
        <v>1</v>
      </c>
      <c r="C1144">
        <f t="shared" si="104"/>
        <v>0</v>
      </c>
      <c r="D1144">
        <f t="shared" si="105"/>
        <v>0</v>
      </c>
      <c r="E1144">
        <f t="shared" si="106"/>
        <v>0</v>
      </c>
      <c r="F1144">
        <f t="shared" si="107"/>
        <v>0</v>
      </c>
      <c r="G1144">
        <f t="shared" si="108"/>
        <v>0</v>
      </c>
    </row>
    <row r="1145" spans="1:7" ht="13.2" x14ac:dyDescent="0.25">
      <c r="A1145" s="6">
        <v>1</v>
      </c>
      <c r="B1145">
        <f t="shared" si="103"/>
        <v>1</v>
      </c>
      <c r="C1145">
        <f t="shared" si="104"/>
        <v>0</v>
      </c>
      <c r="D1145">
        <f t="shared" si="105"/>
        <v>0</v>
      </c>
      <c r="E1145">
        <f t="shared" si="106"/>
        <v>0</v>
      </c>
      <c r="F1145">
        <f t="shared" si="107"/>
        <v>0</v>
      </c>
      <c r="G1145">
        <f t="shared" si="108"/>
        <v>0</v>
      </c>
    </row>
    <row r="1146" spans="1:7" ht="13.2" x14ac:dyDescent="0.25">
      <c r="A1146" s="6">
        <v>1</v>
      </c>
      <c r="B1146">
        <f t="shared" si="103"/>
        <v>1</v>
      </c>
      <c r="C1146">
        <f t="shared" si="104"/>
        <v>0</v>
      </c>
      <c r="D1146">
        <f t="shared" si="105"/>
        <v>0</v>
      </c>
      <c r="E1146">
        <f t="shared" si="106"/>
        <v>0</v>
      </c>
      <c r="F1146">
        <f t="shared" si="107"/>
        <v>0</v>
      </c>
      <c r="G1146">
        <f t="shared" si="108"/>
        <v>0</v>
      </c>
    </row>
    <row r="1147" spans="1:7" ht="13.2" x14ac:dyDescent="0.25">
      <c r="A1147" s="6">
        <v>1</v>
      </c>
      <c r="B1147">
        <f t="shared" si="103"/>
        <v>1</v>
      </c>
      <c r="C1147">
        <f t="shared" si="104"/>
        <v>0</v>
      </c>
      <c r="D1147">
        <f t="shared" si="105"/>
        <v>0</v>
      </c>
      <c r="E1147">
        <f t="shared" si="106"/>
        <v>0</v>
      </c>
      <c r="F1147">
        <f t="shared" si="107"/>
        <v>0</v>
      </c>
      <c r="G1147">
        <f t="shared" si="108"/>
        <v>0</v>
      </c>
    </row>
    <row r="1148" spans="1:7" ht="13.2" x14ac:dyDescent="0.25">
      <c r="A1148" s="6">
        <v>1</v>
      </c>
      <c r="B1148">
        <f t="shared" si="103"/>
        <v>1</v>
      </c>
      <c r="C1148">
        <f t="shared" si="104"/>
        <v>0</v>
      </c>
      <c r="D1148">
        <f t="shared" si="105"/>
        <v>0</v>
      </c>
      <c r="E1148">
        <f t="shared" si="106"/>
        <v>0</v>
      </c>
      <c r="F1148">
        <f t="shared" si="107"/>
        <v>0</v>
      </c>
      <c r="G1148">
        <f t="shared" si="108"/>
        <v>0</v>
      </c>
    </row>
    <row r="1149" spans="1:7" ht="13.2" x14ac:dyDescent="0.25">
      <c r="A1149" s="6">
        <v>1</v>
      </c>
      <c r="B1149">
        <f t="shared" si="103"/>
        <v>1</v>
      </c>
      <c r="C1149">
        <f t="shared" si="104"/>
        <v>0</v>
      </c>
      <c r="D1149">
        <f t="shared" si="105"/>
        <v>0</v>
      </c>
      <c r="E1149">
        <f t="shared" si="106"/>
        <v>0</v>
      </c>
      <c r="F1149">
        <f t="shared" si="107"/>
        <v>0</v>
      </c>
      <c r="G1149">
        <f t="shared" si="108"/>
        <v>0</v>
      </c>
    </row>
    <row r="1150" spans="1:7" ht="13.2" x14ac:dyDescent="0.25">
      <c r="A1150" s="6">
        <v>1</v>
      </c>
      <c r="B1150">
        <f t="shared" si="103"/>
        <v>1</v>
      </c>
      <c r="C1150">
        <f t="shared" si="104"/>
        <v>0</v>
      </c>
      <c r="D1150">
        <f t="shared" si="105"/>
        <v>0</v>
      </c>
      <c r="E1150">
        <f t="shared" si="106"/>
        <v>0</v>
      </c>
      <c r="F1150">
        <f t="shared" si="107"/>
        <v>0</v>
      </c>
      <c r="G1150">
        <f t="shared" si="108"/>
        <v>0</v>
      </c>
    </row>
    <row r="1151" spans="1:7" ht="13.2" x14ac:dyDescent="0.25">
      <c r="A1151" s="6">
        <v>1</v>
      </c>
      <c r="B1151">
        <f t="shared" si="103"/>
        <v>1</v>
      </c>
      <c r="C1151">
        <f t="shared" si="104"/>
        <v>0</v>
      </c>
      <c r="D1151">
        <f t="shared" si="105"/>
        <v>0</v>
      </c>
      <c r="E1151">
        <f t="shared" si="106"/>
        <v>0</v>
      </c>
      <c r="F1151">
        <f t="shared" si="107"/>
        <v>0</v>
      </c>
      <c r="G1151">
        <f t="shared" si="108"/>
        <v>0</v>
      </c>
    </row>
    <row r="1152" spans="1:7" ht="13.2" x14ac:dyDescent="0.25">
      <c r="A1152" s="6">
        <v>1</v>
      </c>
      <c r="B1152">
        <f t="shared" si="103"/>
        <v>1</v>
      </c>
      <c r="C1152">
        <f t="shared" si="104"/>
        <v>0</v>
      </c>
      <c r="D1152">
        <f t="shared" si="105"/>
        <v>0</v>
      </c>
      <c r="E1152">
        <f t="shared" si="106"/>
        <v>0</v>
      </c>
      <c r="F1152">
        <f t="shared" si="107"/>
        <v>0</v>
      </c>
      <c r="G1152">
        <f t="shared" si="108"/>
        <v>0</v>
      </c>
    </row>
    <row r="1153" spans="1:7" ht="13.2" x14ac:dyDescent="0.25">
      <c r="A1153" s="6">
        <v>1</v>
      </c>
      <c r="B1153">
        <f t="shared" si="103"/>
        <v>1</v>
      </c>
      <c r="C1153">
        <f t="shared" si="104"/>
        <v>0</v>
      </c>
      <c r="D1153">
        <f t="shared" si="105"/>
        <v>0</v>
      </c>
      <c r="E1153">
        <f t="shared" si="106"/>
        <v>0</v>
      </c>
      <c r="F1153">
        <f t="shared" si="107"/>
        <v>0</v>
      </c>
      <c r="G1153">
        <f t="shared" si="108"/>
        <v>0</v>
      </c>
    </row>
    <row r="1154" spans="1:7" ht="13.2" x14ac:dyDescent="0.25">
      <c r="A1154" s="6">
        <v>1</v>
      </c>
      <c r="B1154">
        <f t="shared" si="103"/>
        <v>1</v>
      </c>
      <c r="C1154">
        <f t="shared" si="104"/>
        <v>0</v>
      </c>
      <c r="D1154">
        <f t="shared" si="105"/>
        <v>0</v>
      </c>
      <c r="E1154">
        <f t="shared" si="106"/>
        <v>0</v>
      </c>
      <c r="F1154">
        <f t="shared" si="107"/>
        <v>0</v>
      </c>
      <c r="G1154">
        <f t="shared" si="108"/>
        <v>0</v>
      </c>
    </row>
    <row r="1155" spans="1:7" ht="13.2" x14ac:dyDescent="0.25">
      <c r="A1155" s="6">
        <v>1</v>
      </c>
      <c r="B1155">
        <f t="shared" ref="B1155:B1218" si="109">IF(AND($A1155&gt;0,$A1155&lt;10),1,0)</f>
        <v>1</v>
      </c>
      <c r="C1155">
        <f t="shared" ref="C1155:C1218" si="110">IF(AND($A1155&gt;10,$A1155&lt;100),1,0)</f>
        <v>0</v>
      </c>
      <c r="D1155">
        <f t="shared" ref="D1155:D1218" si="111">IF(AND($A1155&gt;100,$A1155&lt;1000),1,0)</f>
        <v>0</v>
      </c>
      <c r="E1155">
        <f t="shared" ref="E1155:E1218" si="112">IF(AND($A1155&gt;1000,$A1155&lt;10000),1,0)</f>
        <v>0</v>
      </c>
      <c r="F1155">
        <f t="shared" ref="F1155:F1218" si="113">IF(AND($A1155&gt;10000,$A1155&lt;100000),1,0)</f>
        <v>0</v>
      </c>
      <c r="G1155">
        <f t="shared" ref="G1155:G1218" si="114">IF($A1155&gt;100000,1,0)</f>
        <v>0</v>
      </c>
    </row>
    <row r="1156" spans="1:7" ht="13.2" x14ac:dyDescent="0.25">
      <c r="A1156" s="6">
        <v>1</v>
      </c>
      <c r="B1156">
        <f t="shared" si="109"/>
        <v>1</v>
      </c>
      <c r="C1156">
        <f t="shared" si="110"/>
        <v>0</v>
      </c>
      <c r="D1156">
        <f t="shared" si="111"/>
        <v>0</v>
      </c>
      <c r="E1156">
        <f t="shared" si="112"/>
        <v>0</v>
      </c>
      <c r="F1156">
        <f t="shared" si="113"/>
        <v>0</v>
      </c>
      <c r="G1156">
        <f t="shared" si="114"/>
        <v>0</v>
      </c>
    </row>
    <row r="1157" spans="1:7" ht="13.2" x14ac:dyDescent="0.25">
      <c r="A1157" s="6">
        <v>1</v>
      </c>
      <c r="B1157">
        <f t="shared" si="109"/>
        <v>1</v>
      </c>
      <c r="C1157">
        <f t="shared" si="110"/>
        <v>0</v>
      </c>
      <c r="D1157">
        <f t="shared" si="111"/>
        <v>0</v>
      </c>
      <c r="E1157">
        <f t="shared" si="112"/>
        <v>0</v>
      </c>
      <c r="F1157">
        <f t="shared" si="113"/>
        <v>0</v>
      </c>
      <c r="G1157">
        <f t="shared" si="114"/>
        <v>0</v>
      </c>
    </row>
    <row r="1158" spans="1:7" ht="13.2" x14ac:dyDescent="0.25">
      <c r="A1158" s="6">
        <v>1</v>
      </c>
      <c r="B1158">
        <f t="shared" si="109"/>
        <v>1</v>
      </c>
      <c r="C1158">
        <f t="shared" si="110"/>
        <v>0</v>
      </c>
      <c r="D1158">
        <f t="shared" si="111"/>
        <v>0</v>
      </c>
      <c r="E1158">
        <f t="shared" si="112"/>
        <v>0</v>
      </c>
      <c r="F1158">
        <f t="shared" si="113"/>
        <v>0</v>
      </c>
      <c r="G1158">
        <f t="shared" si="114"/>
        <v>0</v>
      </c>
    </row>
    <row r="1159" spans="1:7" ht="13.2" x14ac:dyDescent="0.25">
      <c r="A1159" s="6">
        <v>1</v>
      </c>
      <c r="B1159">
        <f t="shared" si="109"/>
        <v>1</v>
      </c>
      <c r="C1159">
        <f t="shared" si="110"/>
        <v>0</v>
      </c>
      <c r="D1159">
        <f t="shared" si="111"/>
        <v>0</v>
      </c>
      <c r="E1159">
        <f t="shared" si="112"/>
        <v>0</v>
      </c>
      <c r="F1159">
        <f t="shared" si="113"/>
        <v>0</v>
      </c>
      <c r="G1159">
        <f t="shared" si="114"/>
        <v>0</v>
      </c>
    </row>
    <row r="1160" spans="1:7" ht="13.2" x14ac:dyDescent="0.25">
      <c r="A1160" s="6">
        <v>1</v>
      </c>
      <c r="B1160">
        <f t="shared" si="109"/>
        <v>1</v>
      </c>
      <c r="C1160">
        <f t="shared" si="110"/>
        <v>0</v>
      </c>
      <c r="D1160">
        <f t="shared" si="111"/>
        <v>0</v>
      </c>
      <c r="E1160">
        <f t="shared" si="112"/>
        <v>0</v>
      </c>
      <c r="F1160">
        <f t="shared" si="113"/>
        <v>0</v>
      </c>
      <c r="G1160">
        <f t="shared" si="114"/>
        <v>0</v>
      </c>
    </row>
    <row r="1161" spans="1:7" ht="13.2" x14ac:dyDescent="0.25">
      <c r="A1161" s="6">
        <v>1</v>
      </c>
      <c r="B1161">
        <f t="shared" si="109"/>
        <v>1</v>
      </c>
      <c r="C1161">
        <f t="shared" si="110"/>
        <v>0</v>
      </c>
      <c r="D1161">
        <f t="shared" si="111"/>
        <v>0</v>
      </c>
      <c r="E1161">
        <f t="shared" si="112"/>
        <v>0</v>
      </c>
      <c r="F1161">
        <f t="shared" si="113"/>
        <v>0</v>
      </c>
      <c r="G1161">
        <f t="shared" si="114"/>
        <v>0</v>
      </c>
    </row>
    <row r="1162" spans="1:7" ht="13.2" x14ac:dyDescent="0.25">
      <c r="A1162" s="6">
        <v>1</v>
      </c>
      <c r="B1162">
        <f t="shared" si="109"/>
        <v>1</v>
      </c>
      <c r="C1162">
        <f t="shared" si="110"/>
        <v>0</v>
      </c>
      <c r="D1162">
        <f t="shared" si="111"/>
        <v>0</v>
      </c>
      <c r="E1162">
        <f t="shared" si="112"/>
        <v>0</v>
      </c>
      <c r="F1162">
        <f t="shared" si="113"/>
        <v>0</v>
      </c>
      <c r="G1162">
        <f t="shared" si="114"/>
        <v>0</v>
      </c>
    </row>
    <row r="1163" spans="1:7" ht="13.2" x14ac:dyDescent="0.25">
      <c r="A1163" s="6">
        <v>1</v>
      </c>
      <c r="B1163">
        <f t="shared" si="109"/>
        <v>1</v>
      </c>
      <c r="C1163">
        <f t="shared" si="110"/>
        <v>0</v>
      </c>
      <c r="D1163">
        <f t="shared" si="111"/>
        <v>0</v>
      </c>
      <c r="E1163">
        <f t="shared" si="112"/>
        <v>0</v>
      </c>
      <c r="F1163">
        <f t="shared" si="113"/>
        <v>0</v>
      </c>
      <c r="G1163">
        <f t="shared" si="114"/>
        <v>0</v>
      </c>
    </row>
    <row r="1164" spans="1:7" ht="13.2" x14ac:dyDescent="0.25">
      <c r="A1164" s="6">
        <v>1</v>
      </c>
      <c r="B1164">
        <f t="shared" si="109"/>
        <v>1</v>
      </c>
      <c r="C1164">
        <f t="shared" si="110"/>
        <v>0</v>
      </c>
      <c r="D1164">
        <f t="shared" si="111"/>
        <v>0</v>
      </c>
      <c r="E1164">
        <f t="shared" si="112"/>
        <v>0</v>
      </c>
      <c r="F1164">
        <f t="shared" si="113"/>
        <v>0</v>
      </c>
      <c r="G1164">
        <f t="shared" si="114"/>
        <v>0</v>
      </c>
    </row>
    <row r="1165" spans="1:7" ht="13.2" x14ac:dyDescent="0.25">
      <c r="A1165" s="6">
        <v>1</v>
      </c>
      <c r="B1165">
        <f t="shared" si="109"/>
        <v>1</v>
      </c>
      <c r="C1165">
        <f t="shared" si="110"/>
        <v>0</v>
      </c>
      <c r="D1165">
        <f t="shared" si="111"/>
        <v>0</v>
      </c>
      <c r="E1165">
        <f t="shared" si="112"/>
        <v>0</v>
      </c>
      <c r="F1165">
        <f t="shared" si="113"/>
        <v>0</v>
      </c>
      <c r="G1165">
        <f t="shared" si="114"/>
        <v>0</v>
      </c>
    </row>
    <row r="1166" spans="1:7" ht="13.2" x14ac:dyDescent="0.25">
      <c r="A1166" s="6">
        <v>1</v>
      </c>
      <c r="B1166">
        <f t="shared" si="109"/>
        <v>1</v>
      </c>
      <c r="C1166">
        <f t="shared" si="110"/>
        <v>0</v>
      </c>
      <c r="D1166">
        <f t="shared" si="111"/>
        <v>0</v>
      </c>
      <c r="E1166">
        <f t="shared" si="112"/>
        <v>0</v>
      </c>
      <c r="F1166">
        <f t="shared" si="113"/>
        <v>0</v>
      </c>
      <c r="G1166">
        <f t="shared" si="114"/>
        <v>0</v>
      </c>
    </row>
    <row r="1167" spans="1:7" ht="13.2" x14ac:dyDescent="0.25">
      <c r="A1167" s="6">
        <v>1</v>
      </c>
      <c r="B1167">
        <f t="shared" si="109"/>
        <v>1</v>
      </c>
      <c r="C1167">
        <f t="shared" si="110"/>
        <v>0</v>
      </c>
      <c r="D1167">
        <f t="shared" si="111"/>
        <v>0</v>
      </c>
      <c r="E1167">
        <f t="shared" si="112"/>
        <v>0</v>
      </c>
      <c r="F1167">
        <f t="shared" si="113"/>
        <v>0</v>
      </c>
      <c r="G1167">
        <f t="shared" si="114"/>
        <v>0</v>
      </c>
    </row>
    <row r="1168" spans="1:7" ht="13.2" x14ac:dyDescent="0.25">
      <c r="A1168" s="6">
        <v>1</v>
      </c>
      <c r="B1168">
        <f t="shared" si="109"/>
        <v>1</v>
      </c>
      <c r="C1168">
        <f t="shared" si="110"/>
        <v>0</v>
      </c>
      <c r="D1168">
        <f t="shared" si="111"/>
        <v>0</v>
      </c>
      <c r="E1168">
        <f t="shared" si="112"/>
        <v>0</v>
      </c>
      <c r="F1168">
        <f t="shared" si="113"/>
        <v>0</v>
      </c>
      <c r="G1168">
        <f t="shared" si="114"/>
        <v>0</v>
      </c>
    </row>
    <row r="1169" spans="1:7" ht="13.2" x14ac:dyDescent="0.25">
      <c r="A1169" s="6">
        <v>3</v>
      </c>
      <c r="B1169">
        <f t="shared" si="109"/>
        <v>1</v>
      </c>
      <c r="C1169">
        <f t="shared" si="110"/>
        <v>0</v>
      </c>
      <c r="D1169">
        <f t="shared" si="111"/>
        <v>0</v>
      </c>
      <c r="E1169">
        <f t="shared" si="112"/>
        <v>0</v>
      </c>
      <c r="F1169">
        <f t="shared" si="113"/>
        <v>0</v>
      </c>
      <c r="G1169">
        <f t="shared" si="114"/>
        <v>0</v>
      </c>
    </row>
    <row r="1170" spans="1:7" ht="13.2" x14ac:dyDescent="0.25">
      <c r="A1170" s="6">
        <v>1</v>
      </c>
      <c r="B1170">
        <f t="shared" si="109"/>
        <v>1</v>
      </c>
      <c r="C1170">
        <f t="shared" si="110"/>
        <v>0</v>
      </c>
      <c r="D1170">
        <f t="shared" si="111"/>
        <v>0</v>
      </c>
      <c r="E1170">
        <f t="shared" si="112"/>
        <v>0</v>
      </c>
      <c r="F1170">
        <f t="shared" si="113"/>
        <v>0</v>
      </c>
      <c r="G1170">
        <f t="shared" si="114"/>
        <v>0</v>
      </c>
    </row>
    <row r="1171" spans="1:7" ht="13.2" x14ac:dyDescent="0.25">
      <c r="A1171" s="6">
        <v>1</v>
      </c>
      <c r="B1171">
        <f t="shared" si="109"/>
        <v>1</v>
      </c>
      <c r="C1171">
        <f t="shared" si="110"/>
        <v>0</v>
      </c>
      <c r="D1171">
        <f t="shared" si="111"/>
        <v>0</v>
      </c>
      <c r="E1171">
        <f t="shared" si="112"/>
        <v>0</v>
      </c>
      <c r="F1171">
        <f t="shared" si="113"/>
        <v>0</v>
      </c>
      <c r="G1171">
        <f t="shared" si="114"/>
        <v>0</v>
      </c>
    </row>
    <row r="1172" spans="1:7" ht="13.2" x14ac:dyDescent="0.25">
      <c r="A1172" s="6">
        <v>1</v>
      </c>
      <c r="B1172">
        <f t="shared" si="109"/>
        <v>1</v>
      </c>
      <c r="C1172">
        <f t="shared" si="110"/>
        <v>0</v>
      </c>
      <c r="D1172">
        <f t="shared" si="111"/>
        <v>0</v>
      </c>
      <c r="E1172">
        <f t="shared" si="112"/>
        <v>0</v>
      </c>
      <c r="F1172">
        <f t="shared" si="113"/>
        <v>0</v>
      </c>
      <c r="G1172">
        <f t="shared" si="114"/>
        <v>0</v>
      </c>
    </row>
    <row r="1173" spans="1:7" ht="13.2" x14ac:dyDescent="0.25">
      <c r="A1173" s="6">
        <v>1</v>
      </c>
      <c r="B1173">
        <f t="shared" si="109"/>
        <v>1</v>
      </c>
      <c r="C1173">
        <f t="shared" si="110"/>
        <v>0</v>
      </c>
      <c r="D1173">
        <f t="shared" si="111"/>
        <v>0</v>
      </c>
      <c r="E1173">
        <f t="shared" si="112"/>
        <v>0</v>
      </c>
      <c r="F1173">
        <f t="shared" si="113"/>
        <v>0</v>
      </c>
      <c r="G1173">
        <f t="shared" si="114"/>
        <v>0</v>
      </c>
    </row>
    <row r="1174" spans="1:7" ht="13.2" x14ac:dyDescent="0.25">
      <c r="A1174" s="6">
        <v>1</v>
      </c>
      <c r="B1174">
        <f t="shared" si="109"/>
        <v>1</v>
      </c>
      <c r="C1174">
        <f t="shared" si="110"/>
        <v>0</v>
      </c>
      <c r="D1174">
        <f t="shared" si="111"/>
        <v>0</v>
      </c>
      <c r="E1174">
        <f t="shared" si="112"/>
        <v>0</v>
      </c>
      <c r="F1174">
        <f t="shared" si="113"/>
        <v>0</v>
      </c>
      <c r="G1174">
        <f t="shared" si="114"/>
        <v>0</v>
      </c>
    </row>
    <row r="1175" spans="1:7" ht="13.2" x14ac:dyDescent="0.25">
      <c r="A1175" s="6">
        <v>1</v>
      </c>
      <c r="B1175">
        <f t="shared" si="109"/>
        <v>1</v>
      </c>
      <c r="C1175">
        <f t="shared" si="110"/>
        <v>0</v>
      </c>
      <c r="D1175">
        <f t="shared" si="111"/>
        <v>0</v>
      </c>
      <c r="E1175">
        <f t="shared" si="112"/>
        <v>0</v>
      </c>
      <c r="F1175">
        <f t="shared" si="113"/>
        <v>0</v>
      </c>
      <c r="G1175">
        <f t="shared" si="114"/>
        <v>0</v>
      </c>
    </row>
    <row r="1176" spans="1:7" ht="13.2" x14ac:dyDescent="0.25">
      <c r="A1176" s="6">
        <v>1</v>
      </c>
      <c r="B1176">
        <f t="shared" si="109"/>
        <v>1</v>
      </c>
      <c r="C1176">
        <f t="shared" si="110"/>
        <v>0</v>
      </c>
      <c r="D1176">
        <f t="shared" si="111"/>
        <v>0</v>
      </c>
      <c r="E1176">
        <f t="shared" si="112"/>
        <v>0</v>
      </c>
      <c r="F1176">
        <f t="shared" si="113"/>
        <v>0</v>
      </c>
      <c r="G1176">
        <f t="shared" si="114"/>
        <v>0</v>
      </c>
    </row>
    <row r="1177" spans="1:7" ht="13.2" x14ac:dyDescent="0.25">
      <c r="A1177" s="6">
        <v>1</v>
      </c>
      <c r="B1177">
        <f t="shared" si="109"/>
        <v>1</v>
      </c>
      <c r="C1177">
        <f t="shared" si="110"/>
        <v>0</v>
      </c>
      <c r="D1177">
        <f t="shared" si="111"/>
        <v>0</v>
      </c>
      <c r="E1177">
        <f t="shared" si="112"/>
        <v>0</v>
      </c>
      <c r="F1177">
        <f t="shared" si="113"/>
        <v>0</v>
      </c>
      <c r="G1177">
        <f t="shared" si="114"/>
        <v>0</v>
      </c>
    </row>
    <row r="1178" spans="1:7" ht="13.2" x14ac:dyDescent="0.25">
      <c r="A1178" s="6">
        <v>1</v>
      </c>
      <c r="B1178">
        <f t="shared" si="109"/>
        <v>1</v>
      </c>
      <c r="C1178">
        <f t="shared" si="110"/>
        <v>0</v>
      </c>
      <c r="D1178">
        <f t="shared" si="111"/>
        <v>0</v>
      </c>
      <c r="E1178">
        <f t="shared" si="112"/>
        <v>0</v>
      </c>
      <c r="F1178">
        <f t="shared" si="113"/>
        <v>0</v>
      </c>
      <c r="G1178">
        <f t="shared" si="114"/>
        <v>0</v>
      </c>
    </row>
    <row r="1179" spans="1:7" ht="13.2" x14ac:dyDescent="0.25">
      <c r="A1179" s="6">
        <v>2</v>
      </c>
      <c r="B1179">
        <f t="shared" si="109"/>
        <v>1</v>
      </c>
      <c r="C1179">
        <f t="shared" si="110"/>
        <v>0</v>
      </c>
      <c r="D1179">
        <f t="shared" si="111"/>
        <v>0</v>
      </c>
      <c r="E1179">
        <f t="shared" si="112"/>
        <v>0</v>
      </c>
      <c r="F1179">
        <f t="shared" si="113"/>
        <v>0</v>
      </c>
      <c r="G1179">
        <f t="shared" si="114"/>
        <v>0</v>
      </c>
    </row>
    <row r="1180" spans="1:7" ht="13.2" x14ac:dyDescent="0.25">
      <c r="A1180" s="6">
        <v>1</v>
      </c>
      <c r="B1180">
        <f t="shared" si="109"/>
        <v>1</v>
      </c>
      <c r="C1180">
        <f t="shared" si="110"/>
        <v>0</v>
      </c>
      <c r="D1180">
        <f t="shared" si="111"/>
        <v>0</v>
      </c>
      <c r="E1180">
        <f t="shared" si="112"/>
        <v>0</v>
      </c>
      <c r="F1180">
        <f t="shared" si="113"/>
        <v>0</v>
      </c>
      <c r="G1180">
        <f t="shared" si="114"/>
        <v>0</v>
      </c>
    </row>
    <row r="1181" spans="1:7" ht="13.2" x14ac:dyDescent="0.25">
      <c r="A1181" s="6">
        <v>1</v>
      </c>
      <c r="B1181">
        <f t="shared" si="109"/>
        <v>1</v>
      </c>
      <c r="C1181">
        <f t="shared" si="110"/>
        <v>0</v>
      </c>
      <c r="D1181">
        <f t="shared" si="111"/>
        <v>0</v>
      </c>
      <c r="E1181">
        <f t="shared" si="112"/>
        <v>0</v>
      </c>
      <c r="F1181">
        <f t="shared" si="113"/>
        <v>0</v>
      </c>
      <c r="G1181">
        <f t="shared" si="114"/>
        <v>0</v>
      </c>
    </row>
    <row r="1182" spans="1:7" ht="13.2" x14ac:dyDescent="0.25">
      <c r="A1182" s="6">
        <v>1</v>
      </c>
      <c r="B1182">
        <f t="shared" si="109"/>
        <v>1</v>
      </c>
      <c r="C1182">
        <f t="shared" si="110"/>
        <v>0</v>
      </c>
      <c r="D1182">
        <f t="shared" si="111"/>
        <v>0</v>
      </c>
      <c r="E1182">
        <f t="shared" si="112"/>
        <v>0</v>
      </c>
      <c r="F1182">
        <f t="shared" si="113"/>
        <v>0</v>
      </c>
      <c r="G1182">
        <f t="shared" si="114"/>
        <v>0</v>
      </c>
    </row>
    <row r="1183" spans="1:7" ht="13.2" x14ac:dyDescent="0.25">
      <c r="A1183" s="6">
        <v>1</v>
      </c>
      <c r="B1183">
        <f t="shared" si="109"/>
        <v>1</v>
      </c>
      <c r="C1183">
        <f t="shared" si="110"/>
        <v>0</v>
      </c>
      <c r="D1183">
        <f t="shared" si="111"/>
        <v>0</v>
      </c>
      <c r="E1183">
        <f t="shared" si="112"/>
        <v>0</v>
      </c>
      <c r="F1183">
        <f t="shared" si="113"/>
        <v>0</v>
      </c>
      <c r="G1183">
        <f t="shared" si="114"/>
        <v>0</v>
      </c>
    </row>
    <row r="1184" spans="1:7" ht="13.2" x14ac:dyDescent="0.25">
      <c r="A1184" s="6">
        <v>1</v>
      </c>
      <c r="B1184">
        <f t="shared" si="109"/>
        <v>1</v>
      </c>
      <c r="C1184">
        <f t="shared" si="110"/>
        <v>0</v>
      </c>
      <c r="D1184">
        <f t="shared" si="111"/>
        <v>0</v>
      </c>
      <c r="E1184">
        <f t="shared" si="112"/>
        <v>0</v>
      </c>
      <c r="F1184">
        <f t="shared" si="113"/>
        <v>0</v>
      </c>
      <c r="G1184">
        <f t="shared" si="114"/>
        <v>0</v>
      </c>
    </row>
    <row r="1185" spans="1:7" ht="13.2" x14ac:dyDescent="0.25">
      <c r="A1185" s="6">
        <v>1</v>
      </c>
      <c r="B1185">
        <f t="shared" si="109"/>
        <v>1</v>
      </c>
      <c r="C1185">
        <f t="shared" si="110"/>
        <v>0</v>
      </c>
      <c r="D1185">
        <f t="shared" si="111"/>
        <v>0</v>
      </c>
      <c r="E1185">
        <f t="shared" si="112"/>
        <v>0</v>
      </c>
      <c r="F1185">
        <f t="shared" si="113"/>
        <v>0</v>
      </c>
      <c r="G1185">
        <f t="shared" si="114"/>
        <v>0</v>
      </c>
    </row>
    <row r="1186" spans="1:7" ht="13.2" x14ac:dyDescent="0.25">
      <c r="A1186" s="6">
        <v>1</v>
      </c>
      <c r="B1186">
        <f t="shared" si="109"/>
        <v>1</v>
      </c>
      <c r="C1186">
        <f t="shared" si="110"/>
        <v>0</v>
      </c>
      <c r="D1186">
        <f t="shared" si="111"/>
        <v>0</v>
      </c>
      <c r="E1186">
        <f t="shared" si="112"/>
        <v>0</v>
      </c>
      <c r="F1186">
        <f t="shared" si="113"/>
        <v>0</v>
      </c>
      <c r="G1186">
        <f t="shared" si="114"/>
        <v>0</v>
      </c>
    </row>
    <row r="1187" spans="1:7" ht="13.2" x14ac:dyDescent="0.25">
      <c r="A1187" s="6">
        <v>1</v>
      </c>
      <c r="B1187">
        <f t="shared" si="109"/>
        <v>1</v>
      </c>
      <c r="C1187">
        <f t="shared" si="110"/>
        <v>0</v>
      </c>
      <c r="D1187">
        <f t="shared" si="111"/>
        <v>0</v>
      </c>
      <c r="E1187">
        <f t="shared" si="112"/>
        <v>0</v>
      </c>
      <c r="F1187">
        <f t="shared" si="113"/>
        <v>0</v>
      </c>
      <c r="G1187">
        <f t="shared" si="114"/>
        <v>0</v>
      </c>
    </row>
    <row r="1188" spans="1:7" ht="13.2" x14ac:dyDescent="0.25">
      <c r="A1188" s="6">
        <v>1</v>
      </c>
      <c r="B1188">
        <f t="shared" si="109"/>
        <v>1</v>
      </c>
      <c r="C1188">
        <f t="shared" si="110"/>
        <v>0</v>
      </c>
      <c r="D1188">
        <f t="shared" si="111"/>
        <v>0</v>
      </c>
      <c r="E1188">
        <f t="shared" si="112"/>
        <v>0</v>
      </c>
      <c r="F1188">
        <f t="shared" si="113"/>
        <v>0</v>
      </c>
      <c r="G1188">
        <f t="shared" si="114"/>
        <v>0</v>
      </c>
    </row>
    <row r="1189" spans="1:7" ht="13.2" x14ac:dyDescent="0.25">
      <c r="A1189" s="6">
        <v>1</v>
      </c>
      <c r="B1189">
        <f t="shared" si="109"/>
        <v>1</v>
      </c>
      <c r="C1189">
        <f t="shared" si="110"/>
        <v>0</v>
      </c>
      <c r="D1189">
        <f t="shared" si="111"/>
        <v>0</v>
      </c>
      <c r="E1189">
        <f t="shared" si="112"/>
        <v>0</v>
      </c>
      <c r="F1189">
        <f t="shared" si="113"/>
        <v>0</v>
      </c>
      <c r="G1189">
        <f t="shared" si="114"/>
        <v>0</v>
      </c>
    </row>
    <row r="1190" spans="1:7" ht="13.2" x14ac:dyDescent="0.25">
      <c r="A1190" s="6">
        <v>1</v>
      </c>
      <c r="B1190">
        <f t="shared" si="109"/>
        <v>1</v>
      </c>
      <c r="C1190">
        <f t="shared" si="110"/>
        <v>0</v>
      </c>
      <c r="D1190">
        <f t="shared" si="111"/>
        <v>0</v>
      </c>
      <c r="E1190">
        <f t="shared" si="112"/>
        <v>0</v>
      </c>
      <c r="F1190">
        <f t="shared" si="113"/>
        <v>0</v>
      </c>
      <c r="G1190">
        <f t="shared" si="114"/>
        <v>0</v>
      </c>
    </row>
    <row r="1191" spans="1:7" ht="13.2" x14ac:dyDescent="0.25">
      <c r="A1191" s="6">
        <v>1</v>
      </c>
      <c r="B1191">
        <f t="shared" si="109"/>
        <v>1</v>
      </c>
      <c r="C1191">
        <f t="shared" si="110"/>
        <v>0</v>
      </c>
      <c r="D1191">
        <f t="shared" si="111"/>
        <v>0</v>
      </c>
      <c r="E1191">
        <f t="shared" si="112"/>
        <v>0</v>
      </c>
      <c r="F1191">
        <f t="shared" si="113"/>
        <v>0</v>
      </c>
      <c r="G1191">
        <f t="shared" si="114"/>
        <v>0</v>
      </c>
    </row>
    <row r="1192" spans="1:7" ht="13.2" x14ac:dyDescent="0.25">
      <c r="A1192" s="6">
        <v>1</v>
      </c>
      <c r="B1192">
        <f t="shared" si="109"/>
        <v>1</v>
      </c>
      <c r="C1192">
        <f t="shared" si="110"/>
        <v>0</v>
      </c>
      <c r="D1192">
        <f t="shared" si="111"/>
        <v>0</v>
      </c>
      <c r="E1192">
        <f t="shared" si="112"/>
        <v>0</v>
      </c>
      <c r="F1192">
        <f t="shared" si="113"/>
        <v>0</v>
      </c>
      <c r="G1192">
        <f t="shared" si="114"/>
        <v>0</v>
      </c>
    </row>
    <row r="1193" spans="1:7" ht="13.2" x14ac:dyDescent="0.25">
      <c r="A1193" s="6">
        <v>1</v>
      </c>
      <c r="B1193">
        <f t="shared" si="109"/>
        <v>1</v>
      </c>
      <c r="C1193">
        <f t="shared" si="110"/>
        <v>0</v>
      </c>
      <c r="D1193">
        <f t="shared" si="111"/>
        <v>0</v>
      </c>
      <c r="E1193">
        <f t="shared" si="112"/>
        <v>0</v>
      </c>
      <c r="F1193">
        <f t="shared" si="113"/>
        <v>0</v>
      </c>
      <c r="G1193">
        <f t="shared" si="114"/>
        <v>0</v>
      </c>
    </row>
    <row r="1194" spans="1:7" ht="13.2" x14ac:dyDescent="0.25">
      <c r="A1194" s="6">
        <v>1</v>
      </c>
      <c r="B1194">
        <f t="shared" si="109"/>
        <v>1</v>
      </c>
      <c r="C1194">
        <f t="shared" si="110"/>
        <v>0</v>
      </c>
      <c r="D1194">
        <f t="shared" si="111"/>
        <v>0</v>
      </c>
      <c r="E1194">
        <f t="shared" si="112"/>
        <v>0</v>
      </c>
      <c r="F1194">
        <f t="shared" si="113"/>
        <v>0</v>
      </c>
      <c r="G1194">
        <f t="shared" si="114"/>
        <v>0</v>
      </c>
    </row>
    <row r="1195" spans="1:7" ht="13.2" x14ac:dyDescent="0.25">
      <c r="A1195" s="6">
        <v>1</v>
      </c>
      <c r="B1195">
        <f t="shared" si="109"/>
        <v>1</v>
      </c>
      <c r="C1195">
        <f t="shared" si="110"/>
        <v>0</v>
      </c>
      <c r="D1195">
        <f t="shared" si="111"/>
        <v>0</v>
      </c>
      <c r="E1195">
        <f t="shared" si="112"/>
        <v>0</v>
      </c>
      <c r="F1195">
        <f t="shared" si="113"/>
        <v>0</v>
      </c>
      <c r="G1195">
        <f t="shared" si="114"/>
        <v>0</v>
      </c>
    </row>
    <row r="1196" spans="1:7" ht="13.2" x14ac:dyDescent="0.25">
      <c r="A1196" s="6">
        <v>1</v>
      </c>
      <c r="B1196">
        <f t="shared" si="109"/>
        <v>1</v>
      </c>
      <c r="C1196">
        <f t="shared" si="110"/>
        <v>0</v>
      </c>
      <c r="D1196">
        <f t="shared" si="111"/>
        <v>0</v>
      </c>
      <c r="E1196">
        <f t="shared" si="112"/>
        <v>0</v>
      </c>
      <c r="F1196">
        <f t="shared" si="113"/>
        <v>0</v>
      </c>
      <c r="G1196">
        <f t="shared" si="114"/>
        <v>0</v>
      </c>
    </row>
    <row r="1197" spans="1:7" ht="13.2" x14ac:dyDescent="0.25">
      <c r="A1197" s="6">
        <v>1</v>
      </c>
      <c r="B1197">
        <f t="shared" si="109"/>
        <v>1</v>
      </c>
      <c r="C1197">
        <f t="shared" si="110"/>
        <v>0</v>
      </c>
      <c r="D1197">
        <f t="shared" si="111"/>
        <v>0</v>
      </c>
      <c r="E1197">
        <f t="shared" si="112"/>
        <v>0</v>
      </c>
      <c r="F1197">
        <f t="shared" si="113"/>
        <v>0</v>
      </c>
      <c r="G1197">
        <f t="shared" si="114"/>
        <v>0</v>
      </c>
    </row>
    <row r="1198" spans="1:7" ht="13.2" x14ac:dyDescent="0.25">
      <c r="A1198" s="6">
        <v>1</v>
      </c>
      <c r="B1198">
        <f t="shared" si="109"/>
        <v>1</v>
      </c>
      <c r="C1198">
        <f t="shared" si="110"/>
        <v>0</v>
      </c>
      <c r="D1198">
        <f t="shared" si="111"/>
        <v>0</v>
      </c>
      <c r="E1198">
        <f t="shared" si="112"/>
        <v>0</v>
      </c>
      <c r="F1198">
        <f t="shared" si="113"/>
        <v>0</v>
      </c>
      <c r="G1198">
        <f t="shared" si="114"/>
        <v>0</v>
      </c>
    </row>
    <row r="1199" spans="1:7" ht="13.2" x14ac:dyDescent="0.25">
      <c r="A1199" s="6">
        <v>1</v>
      </c>
      <c r="B1199">
        <f t="shared" si="109"/>
        <v>1</v>
      </c>
      <c r="C1199">
        <f t="shared" si="110"/>
        <v>0</v>
      </c>
      <c r="D1199">
        <f t="shared" si="111"/>
        <v>0</v>
      </c>
      <c r="E1199">
        <f t="shared" si="112"/>
        <v>0</v>
      </c>
      <c r="F1199">
        <f t="shared" si="113"/>
        <v>0</v>
      </c>
      <c r="G1199">
        <f t="shared" si="114"/>
        <v>0</v>
      </c>
    </row>
    <row r="1200" spans="1:7" ht="13.2" x14ac:dyDescent="0.25">
      <c r="A1200" s="6">
        <v>1</v>
      </c>
      <c r="B1200">
        <f t="shared" si="109"/>
        <v>1</v>
      </c>
      <c r="C1200">
        <f t="shared" si="110"/>
        <v>0</v>
      </c>
      <c r="D1200">
        <f t="shared" si="111"/>
        <v>0</v>
      </c>
      <c r="E1200">
        <f t="shared" si="112"/>
        <v>0</v>
      </c>
      <c r="F1200">
        <f t="shared" si="113"/>
        <v>0</v>
      </c>
      <c r="G1200">
        <f t="shared" si="114"/>
        <v>0</v>
      </c>
    </row>
    <row r="1201" spans="1:7" ht="13.2" x14ac:dyDescent="0.25">
      <c r="A1201" s="6">
        <v>1</v>
      </c>
      <c r="B1201">
        <f t="shared" si="109"/>
        <v>1</v>
      </c>
      <c r="C1201">
        <f t="shared" si="110"/>
        <v>0</v>
      </c>
      <c r="D1201">
        <f t="shared" si="111"/>
        <v>0</v>
      </c>
      <c r="E1201">
        <f t="shared" si="112"/>
        <v>0</v>
      </c>
      <c r="F1201">
        <f t="shared" si="113"/>
        <v>0</v>
      </c>
      <c r="G1201">
        <f t="shared" si="114"/>
        <v>0</v>
      </c>
    </row>
    <row r="1202" spans="1:7" ht="13.2" x14ac:dyDescent="0.25">
      <c r="A1202" s="6">
        <v>1</v>
      </c>
      <c r="B1202">
        <f t="shared" si="109"/>
        <v>1</v>
      </c>
      <c r="C1202">
        <f t="shared" si="110"/>
        <v>0</v>
      </c>
      <c r="D1202">
        <f t="shared" si="111"/>
        <v>0</v>
      </c>
      <c r="E1202">
        <f t="shared" si="112"/>
        <v>0</v>
      </c>
      <c r="F1202">
        <f t="shared" si="113"/>
        <v>0</v>
      </c>
      <c r="G1202">
        <f t="shared" si="114"/>
        <v>0</v>
      </c>
    </row>
    <row r="1203" spans="1:7" ht="13.2" x14ac:dyDescent="0.25">
      <c r="A1203" s="6">
        <v>1</v>
      </c>
      <c r="B1203">
        <f t="shared" si="109"/>
        <v>1</v>
      </c>
      <c r="C1203">
        <f t="shared" si="110"/>
        <v>0</v>
      </c>
      <c r="D1203">
        <f t="shared" si="111"/>
        <v>0</v>
      </c>
      <c r="E1203">
        <f t="shared" si="112"/>
        <v>0</v>
      </c>
      <c r="F1203">
        <f t="shared" si="113"/>
        <v>0</v>
      </c>
      <c r="G1203">
        <f t="shared" si="114"/>
        <v>0</v>
      </c>
    </row>
    <row r="1204" spans="1:7" ht="13.2" x14ac:dyDescent="0.25">
      <c r="A1204" s="6">
        <v>1</v>
      </c>
      <c r="B1204">
        <f t="shared" si="109"/>
        <v>1</v>
      </c>
      <c r="C1204">
        <f t="shared" si="110"/>
        <v>0</v>
      </c>
      <c r="D1204">
        <f t="shared" si="111"/>
        <v>0</v>
      </c>
      <c r="E1204">
        <f t="shared" si="112"/>
        <v>0</v>
      </c>
      <c r="F1204">
        <f t="shared" si="113"/>
        <v>0</v>
      </c>
      <c r="G1204">
        <f t="shared" si="114"/>
        <v>0</v>
      </c>
    </row>
    <row r="1205" spans="1:7" ht="13.2" x14ac:dyDescent="0.25">
      <c r="A1205" s="6">
        <v>1</v>
      </c>
      <c r="B1205">
        <f t="shared" si="109"/>
        <v>1</v>
      </c>
      <c r="C1205">
        <f t="shared" si="110"/>
        <v>0</v>
      </c>
      <c r="D1205">
        <f t="shared" si="111"/>
        <v>0</v>
      </c>
      <c r="E1205">
        <f t="shared" si="112"/>
        <v>0</v>
      </c>
      <c r="F1205">
        <f t="shared" si="113"/>
        <v>0</v>
      </c>
      <c r="G1205">
        <f t="shared" si="114"/>
        <v>0</v>
      </c>
    </row>
    <row r="1206" spans="1:7" ht="13.2" x14ac:dyDescent="0.25">
      <c r="A1206" s="6">
        <v>1</v>
      </c>
      <c r="B1206">
        <f t="shared" si="109"/>
        <v>1</v>
      </c>
      <c r="C1206">
        <f t="shared" si="110"/>
        <v>0</v>
      </c>
      <c r="D1206">
        <f t="shared" si="111"/>
        <v>0</v>
      </c>
      <c r="E1206">
        <f t="shared" si="112"/>
        <v>0</v>
      </c>
      <c r="F1206">
        <f t="shared" si="113"/>
        <v>0</v>
      </c>
      <c r="G1206">
        <f t="shared" si="114"/>
        <v>0</v>
      </c>
    </row>
    <row r="1207" spans="1:7" ht="13.2" x14ac:dyDescent="0.25">
      <c r="A1207" s="6">
        <v>1</v>
      </c>
      <c r="B1207">
        <f t="shared" si="109"/>
        <v>1</v>
      </c>
      <c r="C1207">
        <f t="shared" si="110"/>
        <v>0</v>
      </c>
      <c r="D1207">
        <f t="shared" si="111"/>
        <v>0</v>
      </c>
      <c r="E1207">
        <f t="shared" si="112"/>
        <v>0</v>
      </c>
      <c r="F1207">
        <f t="shared" si="113"/>
        <v>0</v>
      </c>
      <c r="G1207">
        <f t="shared" si="114"/>
        <v>0</v>
      </c>
    </row>
    <row r="1208" spans="1:7" ht="13.2" x14ac:dyDescent="0.25">
      <c r="A1208" s="6">
        <v>1</v>
      </c>
      <c r="B1208">
        <f t="shared" si="109"/>
        <v>1</v>
      </c>
      <c r="C1208">
        <f t="shared" si="110"/>
        <v>0</v>
      </c>
      <c r="D1208">
        <f t="shared" si="111"/>
        <v>0</v>
      </c>
      <c r="E1208">
        <f t="shared" si="112"/>
        <v>0</v>
      </c>
      <c r="F1208">
        <f t="shared" si="113"/>
        <v>0</v>
      </c>
      <c r="G1208">
        <f t="shared" si="114"/>
        <v>0</v>
      </c>
    </row>
    <row r="1209" spans="1:7" ht="13.2" x14ac:dyDescent="0.25">
      <c r="A1209" s="6">
        <v>1</v>
      </c>
      <c r="B1209">
        <f t="shared" si="109"/>
        <v>1</v>
      </c>
      <c r="C1209">
        <f t="shared" si="110"/>
        <v>0</v>
      </c>
      <c r="D1209">
        <f t="shared" si="111"/>
        <v>0</v>
      </c>
      <c r="E1209">
        <f t="shared" si="112"/>
        <v>0</v>
      </c>
      <c r="F1209">
        <f t="shared" si="113"/>
        <v>0</v>
      </c>
      <c r="G1209">
        <f t="shared" si="114"/>
        <v>0</v>
      </c>
    </row>
    <row r="1210" spans="1:7" ht="13.2" x14ac:dyDescent="0.25">
      <c r="A1210" s="6">
        <v>1</v>
      </c>
      <c r="B1210">
        <f t="shared" si="109"/>
        <v>1</v>
      </c>
      <c r="C1210">
        <f t="shared" si="110"/>
        <v>0</v>
      </c>
      <c r="D1210">
        <f t="shared" si="111"/>
        <v>0</v>
      </c>
      <c r="E1210">
        <f t="shared" si="112"/>
        <v>0</v>
      </c>
      <c r="F1210">
        <f t="shared" si="113"/>
        <v>0</v>
      </c>
      <c r="G1210">
        <f t="shared" si="114"/>
        <v>0</v>
      </c>
    </row>
    <row r="1211" spans="1:7" ht="13.2" x14ac:dyDescent="0.25">
      <c r="A1211" s="6">
        <v>1</v>
      </c>
      <c r="B1211">
        <f t="shared" si="109"/>
        <v>1</v>
      </c>
      <c r="C1211">
        <f t="shared" si="110"/>
        <v>0</v>
      </c>
      <c r="D1211">
        <f t="shared" si="111"/>
        <v>0</v>
      </c>
      <c r="E1211">
        <f t="shared" si="112"/>
        <v>0</v>
      </c>
      <c r="F1211">
        <f t="shared" si="113"/>
        <v>0</v>
      </c>
      <c r="G1211">
        <f t="shared" si="114"/>
        <v>0</v>
      </c>
    </row>
    <row r="1212" spans="1:7" ht="13.2" x14ac:dyDescent="0.25">
      <c r="A1212" s="6">
        <v>1</v>
      </c>
      <c r="B1212">
        <f t="shared" si="109"/>
        <v>1</v>
      </c>
      <c r="C1212">
        <f t="shared" si="110"/>
        <v>0</v>
      </c>
      <c r="D1212">
        <f t="shared" si="111"/>
        <v>0</v>
      </c>
      <c r="E1212">
        <f t="shared" si="112"/>
        <v>0</v>
      </c>
      <c r="F1212">
        <f t="shared" si="113"/>
        <v>0</v>
      </c>
      <c r="G1212">
        <f t="shared" si="114"/>
        <v>0</v>
      </c>
    </row>
    <row r="1213" spans="1:7" ht="13.2" x14ac:dyDescent="0.25">
      <c r="A1213" s="6">
        <v>1</v>
      </c>
      <c r="B1213">
        <f t="shared" si="109"/>
        <v>1</v>
      </c>
      <c r="C1213">
        <f t="shared" si="110"/>
        <v>0</v>
      </c>
      <c r="D1213">
        <f t="shared" si="111"/>
        <v>0</v>
      </c>
      <c r="E1213">
        <f t="shared" si="112"/>
        <v>0</v>
      </c>
      <c r="F1213">
        <f t="shared" si="113"/>
        <v>0</v>
      </c>
      <c r="G1213">
        <f t="shared" si="114"/>
        <v>0</v>
      </c>
    </row>
    <row r="1214" spans="1:7" ht="13.2" x14ac:dyDescent="0.25">
      <c r="A1214" s="6">
        <v>1</v>
      </c>
      <c r="B1214">
        <f t="shared" si="109"/>
        <v>1</v>
      </c>
      <c r="C1214">
        <f t="shared" si="110"/>
        <v>0</v>
      </c>
      <c r="D1214">
        <f t="shared" si="111"/>
        <v>0</v>
      </c>
      <c r="E1214">
        <f t="shared" si="112"/>
        <v>0</v>
      </c>
      <c r="F1214">
        <f t="shared" si="113"/>
        <v>0</v>
      </c>
      <c r="G1214">
        <f t="shared" si="114"/>
        <v>0</v>
      </c>
    </row>
    <row r="1215" spans="1:7" ht="13.2" x14ac:dyDescent="0.25">
      <c r="A1215" s="6">
        <v>1</v>
      </c>
      <c r="B1215">
        <f t="shared" si="109"/>
        <v>1</v>
      </c>
      <c r="C1215">
        <f t="shared" si="110"/>
        <v>0</v>
      </c>
      <c r="D1215">
        <f t="shared" si="111"/>
        <v>0</v>
      </c>
      <c r="E1215">
        <f t="shared" si="112"/>
        <v>0</v>
      </c>
      <c r="F1215">
        <f t="shared" si="113"/>
        <v>0</v>
      </c>
      <c r="G1215">
        <f t="shared" si="114"/>
        <v>0</v>
      </c>
    </row>
    <row r="1216" spans="1:7" ht="13.2" x14ac:dyDescent="0.25">
      <c r="A1216" s="6">
        <v>1</v>
      </c>
      <c r="B1216">
        <f t="shared" si="109"/>
        <v>1</v>
      </c>
      <c r="C1216">
        <f t="shared" si="110"/>
        <v>0</v>
      </c>
      <c r="D1216">
        <f t="shared" si="111"/>
        <v>0</v>
      </c>
      <c r="E1216">
        <f t="shared" si="112"/>
        <v>0</v>
      </c>
      <c r="F1216">
        <f t="shared" si="113"/>
        <v>0</v>
      </c>
      <c r="G1216">
        <f t="shared" si="114"/>
        <v>0</v>
      </c>
    </row>
    <row r="1217" spans="1:7" ht="13.2" x14ac:dyDescent="0.25">
      <c r="A1217" s="6">
        <v>1</v>
      </c>
      <c r="B1217">
        <f t="shared" si="109"/>
        <v>1</v>
      </c>
      <c r="C1217">
        <f t="shared" si="110"/>
        <v>0</v>
      </c>
      <c r="D1217">
        <f t="shared" si="111"/>
        <v>0</v>
      </c>
      <c r="E1217">
        <f t="shared" si="112"/>
        <v>0</v>
      </c>
      <c r="F1217">
        <f t="shared" si="113"/>
        <v>0</v>
      </c>
      <c r="G1217">
        <f t="shared" si="114"/>
        <v>0</v>
      </c>
    </row>
    <row r="1218" spans="1:7" ht="13.2" x14ac:dyDescent="0.25">
      <c r="A1218" s="6">
        <v>1</v>
      </c>
      <c r="B1218">
        <f t="shared" si="109"/>
        <v>1</v>
      </c>
      <c r="C1218">
        <f t="shared" si="110"/>
        <v>0</v>
      </c>
      <c r="D1218">
        <f t="shared" si="111"/>
        <v>0</v>
      </c>
      <c r="E1218">
        <f t="shared" si="112"/>
        <v>0</v>
      </c>
      <c r="F1218">
        <f t="shared" si="113"/>
        <v>0</v>
      </c>
      <c r="G1218">
        <f t="shared" si="114"/>
        <v>0</v>
      </c>
    </row>
    <row r="1219" spans="1:7" ht="13.2" x14ac:dyDescent="0.25">
      <c r="A1219" s="6">
        <v>1</v>
      </c>
      <c r="B1219">
        <f t="shared" ref="B1219:B1282" si="115">IF(AND($A1219&gt;0,$A1219&lt;10),1,0)</f>
        <v>1</v>
      </c>
      <c r="C1219">
        <f t="shared" ref="C1219:C1282" si="116">IF(AND($A1219&gt;10,$A1219&lt;100),1,0)</f>
        <v>0</v>
      </c>
      <c r="D1219">
        <f t="shared" ref="D1219:D1282" si="117">IF(AND($A1219&gt;100,$A1219&lt;1000),1,0)</f>
        <v>0</v>
      </c>
      <c r="E1219">
        <f t="shared" ref="E1219:E1282" si="118">IF(AND($A1219&gt;1000,$A1219&lt;10000),1,0)</f>
        <v>0</v>
      </c>
      <c r="F1219">
        <f t="shared" ref="F1219:F1282" si="119">IF(AND($A1219&gt;10000,$A1219&lt;100000),1,0)</f>
        <v>0</v>
      </c>
      <c r="G1219">
        <f t="shared" ref="G1219:G1282" si="120">IF($A1219&gt;100000,1,0)</f>
        <v>0</v>
      </c>
    </row>
    <row r="1220" spans="1:7" ht="13.2" x14ac:dyDescent="0.25">
      <c r="A1220" s="6">
        <v>1</v>
      </c>
      <c r="B1220">
        <f t="shared" si="115"/>
        <v>1</v>
      </c>
      <c r="C1220">
        <f t="shared" si="116"/>
        <v>0</v>
      </c>
      <c r="D1220">
        <f t="shared" si="117"/>
        <v>0</v>
      </c>
      <c r="E1220">
        <f t="shared" si="118"/>
        <v>0</v>
      </c>
      <c r="F1220">
        <f t="shared" si="119"/>
        <v>0</v>
      </c>
      <c r="G1220">
        <f t="shared" si="120"/>
        <v>0</v>
      </c>
    </row>
    <row r="1221" spans="1:7" ht="13.2" x14ac:dyDescent="0.25">
      <c r="A1221" s="6">
        <v>1</v>
      </c>
      <c r="B1221">
        <f t="shared" si="115"/>
        <v>1</v>
      </c>
      <c r="C1221">
        <f t="shared" si="116"/>
        <v>0</v>
      </c>
      <c r="D1221">
        <f t="shared" si="117"/>
        <v>0</v>
      </c>
      <c r="E1221">
        <f t="shared" si="118"/>
        <v>0</v>
      </c>
      <c r="F1221">
        <f t="shared" si="119"/>
        <v>0</v>
      </c>
      <c r="G1221">
        <f t="shared" si="120"/>
        <v>0</v>
      </c>
    </row>
    <row r="1222" spans="1:7" ht="13.2" x14ac:dyDescent="0.25">
      <c r="A1222" s="6">
        <v>1</v>
      </c>
      <c r="B1222">
        <f t="shared" si="115"/>
        <v>1</v>
      </c>
      <c r="C1222">
        <f t="shared" si="116"/>
        <v>0</v>
      </c>
      <c r="D1222">
        <f t="shared" si="117"/>
        <v>0</v>
      </c>
      <c r="E1222">
        <f t="shared" si="118"/>
        <v>0</v>
      </c>
      <c r="F1222">
        <f t="shared" si="119"/>
        <v>0</v>
      </c>
      <c r="G1222">
        <f t="shared" si="120"/>
        <v>0</v>
      </c>
    </row>
    <row r="1223" spans="1:7" ht="13.2" x14ac:dyDescent="0.25">
      <c r="A1223" s="6">
        <v>1</v>
      </c>
      <c r="B1223">
        <f t="shared" si="115"/>
        <v>1</v>
      </c>
      <c r="C1223">
        <f t="shared" si="116"/>
        <v>0</v>
      </c>
      <c r="D1223">
        <f t="shared" si="117"/>
        <v>0</v>
      </c>
      <c r="E1223">
        <f t="shared" si="118"/>
        <v>0</v>
      </c>
      <c r="F1223">
        <f t="shared" si="119"/>
        <v>0</v>
      </c>
      <c r="G1223">
        <f t="shared" si="120"/>
        <v>0</v>
      </c>
    </row>
    <row r="1224" spans="1:7" ht="13.2" x14ac:dyDescent="0.25">
      <c r="A1224" s="6">
        <v>1</v>
      </c>
      <c r="B1224">
        <f t="shared" si="115"/>
        <v>1</v>
      </c>
      <c r="C1224">
        <f t="shared" si="116"/>
        <v>0</v>
      </c>
      <c r="D1224">
        <f t="shared" si="117"/>
        <v>0</v>
      </c>
      <c r="E1224">
        <f t="shared" si="118"/>
        <v>0</v>
      </c>
      <c r="F1224">
        <f t="shared" si="119"/>
        <v>0</v>
      </c>
      <c r="G1224">
        <f t="shared" si="120"/>
        <v>0</v>
      </c>
    </row>
    <row r="1225" spans="1:7" ht="13.2" x14ac:dyDescent="0.25">
      <c r="A1225" s="6">
        <v>1</v>
      </c>
      <c r="B1225">
        <f t="shared" si="115"/>
        <v>1</v>
      </c>
      <c r="C1225">
        <f t="shared" si="116"/>
        <v>0</v>
      </c>
      <c r="D1225">
        <f t="shared" si="117"/>
        <v>0</v>
      </c>
      <c r="E1225">
        <f t="shared" si="118"/>
        <v>0</v>
      </c>
      <c r="F1225">
        <f t="shared" si="119"/>
        <v>0</v>
      </c>
      <c r="G1225">
        <f t="shared" si="120"/>
        <v>0</v>
      </c>
    </row>
    <row r="1226" spans="1:7" ht="13.2" x14ac:dyDescent="0.25">
      <c r="A1226" s="6">
        <v>1</v>
      </c>
      <c r="B1226">
        <f t="shared" si="115"/>
        <v>1</v>
      </c>
      <c r="C1226">
        <f t="shared" si="116"/>
        <v>0</v>
      </c>
      <c r="D1226">
        <f t="shared" si="117"/>
        <v>0</v>
      </c>
      <c r="E1226">
        <f t="shared" si="118"/>
        <v>0</v>
      </c>
      <c r="F1226">
        <f t="shared" si="119"/>
        <v>0</v>
      </c>
      <c r="G1226">
        <f t="shared" si="120"/>
        <v>0</v>
      </c>
    </row>
    <row r="1227" spans="1:7" ht="13.2" x14ac:dyDescent="0.25">
      <c r="A1227" s="6">
        <v>1</v>
      </c>
      <c r="B1227">
        <f t="shared" si="115"/>
        <v>1</v>
      </c>
      <c r="C1227">
        <f t="shared" si="116"/>
        <v>0</v>
      </c>
      <c r="D1227">
        <f t="shared" si="117"/>
        <v>0</v>
      </c>
      <c r="E1227">
        <f t="shared" si="118"/>
        <v>0</v>
      </c>
      <c r="F1227">
        <f t="shared" si="119"/>
        <v>0</v>
      </c>
      <c r="G1227">
        <f t="shared" si="120"/>
        <v>0</v>
      </c>
    </row>
    <row r="1228" spans="1:7" ht="13.2" x14ac:dyDescent="0.25">
      <c r="A1228" s="6">
        <v>1</v>
      </c>
      <c r="B1228">
        <f t="shared" si="115"/>
        <v>1</v>
      </c>
      <c r="C1228">
        <f t="shared" si="116"/>
        <v>0</v>
      </c>
      <c r="D1228">
        <f t="shared" si="117"/>
        <v>0</v>
      </c>
      <c r="E1228">
        <f t="shared" si="118"/>
        <v>0</v>
      </c>
      <c r="F1228">
        <f t="shared" si="119"/>
        <v>0</v>
      </c>
      <c r="G1228">
        <f t="shared" si="120"/>
        <v>0</v>
      </c>
    </row>
    <row r="1229" spans="1:7" ht="13.2" x14ac:dyDescent="0.25">
      <c r="A1229" s="6">
        <v>1</v>
      </c>
      <c r="B1229">
        <f t="shared" si="115"/>
        <v>1</v>
      </c>
      <c r="C1229">
        <f t="shared" si="116"/>
        <v>0</v>
      </c>
      <c r="D1229">
        <f t="shared" si="117"/>
        <v>0</v>
      </c>
      <c r="E1229">
        <f t="shared" si="118"/>
        <v>0</v>
      </c>
      <c r="F1229">
        <f t="shared" si="119"/>
        <v>0</v>
      </c>
      <c r="G1229">
        <f t="shared" si="120"/>
        <v>0</v>
      </c>
    </row>
    <row r="1230" spans="1:7" ht="13.2" x14ac:dyDescent="0.25">
      <c r="A1230" s="6">
        <v>1</v>
      </c>
      <c r="B1230">
        <f t="shared" si="115"/>
        <v>1</v>
      </c>
      <c r="C1230">
        <f t="shared" si="116"/>
        <v>0</v>
      </c>
      <c r="D1230">
        <f t="shared" si="117"/>
        <v>0</v>
      </c>
      <c r="E1230">
        <f t="shared" si="118"/>
        <v>0</v>
      </c>
      <c r="F1230">
        <f t="shared" si="119"/>
        <v>0</v>
      </c>
      <c r="G1230">
        <f t="shared" si="120"/>
        <v>0</v>
      </c>
    </row>
    <row r="1231" spans="1:7" ht="13.2" x14ac:dyDescent="0.25">
      <c r="A1231" s="6">
        <v>1</v>
      </c>
      <c r="B1231">
        <f t="shared" si="115"/>
        <v>1</v>
      </c>
      <c r="C1231">
        <f t="shared" si="116"/>
        <v>0</v>
      </c>
      <c r="D1231">
        <f t="shared" si="117"/>
        <v>0</v>
      </c>
      <c r="E1231">
        <f t="shared" si="118"/>
        <v>0</v>
      </c>
      <c r="F1231">
        <f t="shared" si="119"/>
        <v>0</v>
      </c>
      <c r="G1231">
        <f t="shared" si="120"/>
        <v>0</v>
      </c>
    </row>
    <row r="1232" spans="1:7" ht="13.2" x14ac:dyDescent="0.25">
      <c r="A1232" s="6">
        <v>1</v>
      </c>
      <c r="B1232">
        <f t="shared" si="115"/>
        <v>1</v>
      </c>
      <c r="C1232">
        <f t="shared" si="116"/>
        <v>0</v>
      </c>
      <c r="D1232">
        <f t="shared" si="117"/>
        <v>0</v>
      </c>
      <c r="E1232">
        <f t="shared" si="118"/>
        <v>0</v>
      </c>
      <c r="F1232">
        <f t="shared" si="119"/>
        <v>0</v>
      </c>
      <c r="G1232">
        <f t="shared" si="120"/>
        <v>0</v>
      </c>
    </row>
    <row r="1233" spans="1:7" ht="13.2" x14ac:dyDescent="0.25">
      <c r="A1233" s="6">
        <v>1</v>
      </c>
      <c r="B1233">
        <f t="shared" si="115"/>
        <v>1</v>
      </c>
      <c r="C1233">
        <f t="shared" si="116"/>
        <v>0</v>
      </c>
      <c r="D1233">
        <f t="shared" si="117"/>
        <v>0</v>
      </c>
      <c r="E1233">
        <f t="shared" si="118"/>
        <v>0</v>
      </c>
      <c r="F1233">
        <f t="shared" si="119"/>
        <v>0</v>
      </c>
      <c r="G1233">
        <f t="shared" si="120"/>
        <v>0</v>
      </c>
    </row>
    <row r="1234" spans="1:7" ht="13.2" x14ac:dyDescent="0.25">
      <c r="A1234" s="6">
        <v>1</v>
      </c>
      <c r="B1234">
        <f t="shared" si="115"/>
        <v>1</v>
      </c>
      <c r="C1234">
        <f t="shared" si="116"/>
        <v>0</v>
      </c>
      <c r="D1234">
        <f t="shared" si="117"/>
        <v>0</v>
      </c>
      <c r="E1234">
        <f t="shared" si="118"/>
        <v>0</v>
      </c>
      <c r="F1234">
        <f t="shared" si="119"/>
        <v>0</v>
      </c>
      <c r="G1234">
        <f t="shared" si="120"/>
        <v>0</v>
      </c>
    </row>
    <row r="1235" spans="1:7" ht="13.2" x14ac:dyDescent="0.25">
      <c r="A1235" s="6">
        <v>1</v>
      </c>
      <c r="B1235">
        <f t="shared" si="115"/>
        <v>1</v>
      </c>
      <c r="C1235">
        <f t="shared" si="116"/>
        <v>0</v>
      </c>
      <c r="D1235">
        <f t="shared" si="117"/>
        <v>0</v>
      </c>
      <c r="E1235">
        <f t="shared" si="118"/>
        <v>0</v>
      </c>
      <c r="F1235">
        <f t="shared" si="119"/>
        <v>0</v>
      </c>
      <c r="G1235">
        <f t="shared" si="120"/>
        <v>0</v>
      </c>
    </row>
    <row r="1236" spans="1:7" ht="13.2" x14ac:dyDescent="0.25">
      <c r="A1236" s="6">
        <v>1</v>
      </c>
      <c r="B1236">
        <f t="shared" si="115"/>
        <v>1</v>
      </c>
      <c r="C1236">
        <f t="shared" si="116"/>
        <v>0</v>
      </c>
      <c r="D1236">
        <f t="shared" si="117"/>
        <v>0</v>
      </c>
      <c r="E1236">
        <f t="shared" si="118"/>
        <v>0</v>
      </c>
      <c r="F1236">
        <f t="shared" si="119"/>
        <v>0</v>
      </c>
      <c r="G1236">
        <f t="shared" si="120"/>
        <v>0</v>
      </c>
    </row>
    <row r="1237" spans="1:7" ht="13.2" x14ac:dyDescent="0.25">
      <c r="A1237" s="6">
        <v>1</v>
      </c>
      <c r="B1237">
        <f t="shared" si="115"/>
        <v>1</v>
      </c>
      <c r="C1237">
        <f t="shared" si="116"/>
        <v>0</v>
      </c>
      <c r="D1237">
        <f t="shared" si="117"/>
        <v>0</v>
      </c>
      <c r="E1237">
        <f t="shared" si="118"/>
        <v>0</v>
      </c>
      <c r="F1237">
        <f t="shared" si="119"/>
        <v>0</v>
      </c>
      <c r="G1237">
        <f t="shared" si="120"/>
        <v>0</v>
      </c>
    </row>
    <row r="1238" spans="1:7" ht="13.2" x14ac:dyDescent="0.25">
      <c r="A1238" s="6">
        <v>1</v>
      </c>
      <c r="B1238">
        <f t="shared" si="115"/>
        <v>1</v>
      </c>
      <c r="C1238">
        <f t="shared" si="116"/>
        <v>0</v>
      </c>
      <c r="D1238">
        <f t="shared" si="117"/>
        <v>0</v>
      </c>
      <c r="E1238">
        <f t="shared" si="118"/>
        <v>0</v>
      </c>
      <c r="F1238">
        <f t="shared" si="119"/>
        <v>0</v>
      </c>
      <c r="G1238">
        <f t="shared" si="120"/>
        <v>0</v>
      </c>
    </row>
    <row r="1239" spans="1:7" ht="13.2" x14ac:dyDescent="0.25">
      <c r="A1239" s="6">
        <v>1</v>
      </c>
      <c r="B1239">
        <f t="shared" si="115"/>
        <v>1</v>
      </c>
      <c r="C1239">
        <f t="shared" si="116"/>
        <v>0</v>
      </c>
      <c r="D1239">
        <f t="shared" si="117"/>
        <v>0</v>
      </c>
      <c r="E1239">
        <f t="shared" si="118"/>
        <v>0</v>
      </c>
      <c r="F1239">
        <f t="shared" si="119"/>
        <v>0</v>
      </c>
      <c r="G1239">
        <f t="shared" si="120"/>
        <v>0</v>
      </c>
    </row>
    <row r="1240" spans="1:7" ht="13.2" x14ac:dyDescent="0.25">
      <c r="A1240" s="6">
        <v>1</v>
      </c>
      <c r="B1240">
        <f t="shared" si="115"/>
        <v>1</v>
      </c>
      <c r="C1240">
        <f t="shared" si="116"/>
        <v>0</v>
      </c>
      <c r="D1240">
        <f t="shared" si="117"/>
        <v>0</v>
      </c>
      <c r="E1240">
        <f t="shared" si="118"/>
        <v>0</v>
      </c>
      <c r="F1240">
        <f t="shared" si="119"/>
        <v>0</v>
      </c>
      <c r="G1240">
        <f t="shared" si="120"/>
        <v>0</v>
      </c>
    </row>
    <row r="1241" spans="1:7" ht="13.2" x14ac:dyDescent="0.25">
      <c r="A1241" s="6">
        <v>1</v>
      </c>
      <c r="B1241">
        <f t="shared" si="115"/>
        <v>1</v>
      </c>
      <c r="C1241">
        <f t="shared" si="116"/>
        <v>0</v>
      </c>
      <c r="D1241">
        <f t="shared" si="117"/>
        <v>0</v>
      </c>
      <c r="E1241">
        <f t="shared" si="118"/>
        <v>0</v>
      </c>
      <c r="F1241">
        <f t="shared" si="119"/>
        <v>0</v>
      </c>
      <c r="G1241">
        <f t="shared" si="120"/>
        <v>0</v>
      </c>
    </row>
    <row r="1242" spans="1:7" ht="13.2" x14ac:dyDescent="0.25">
      <c r="A1242" s="6">
        <v>1</v>
      </c>
      <c r="B1242">
        <f t="shared" si="115"/>
        <v>1</v>
      </c>
      <c r="C1242">
        <f t="shared" si="116"/>
        <v>0</v>
      </c>
      <c r="D1242">
        <f t="shared" si="117"/>
        <v>0</v>
      </c>
      <c r="E1242">
        <f t="shared" si="118"/>
        <v>0</v>
      </c>
      <c r="F1242">
        <f t="shared" si="119"/>
        <v>0</v>
      </c>
      <c r="G1242">
        <f t="shared" si="120"/>
        <v>0</v>
      </c>
    </row>
    <row r="1243" spans="1:7" ht="13.2" x14ac:dyDescent="0.25">
      <c r="A1243" s="6">
        <v>1</v>
      </c>
      <c r="B1243">
        <f t="shared" si="115"/>
        <v>1</v>
      </c>
      <c r="C1243">
        <f t="shared" si="116"/>
        <v>0</v>
      </c>
      <c r="D1243">
        <f t="shared" si="117"/>
        <v>0</v>
      </c>
      <c r="E1243">
        <f t="shared" si="118"/>
        <v>0</v>
      </c>
      <c r="F1243">
        <f t="shared" si="119"/>
        <v>0</v>
      </c>
      <c r="G1243">
        <f t="shared" si="120"/>
        <v>0</v>
      </c>
    </row>
    <row r="1244" spans="1:7" ht="13.2" x14ac:dyDescent="0.25">
      <c r="A1244" s="6">
        <v>1</v>
      </c>
      <c r="B1244">
        <f t="shared" si="115"/>
        <v>1</v>
      </c>
      <c r="C1244">
        <f t="shared" si="116"/>
        <v>0</v>
      </c>
      <c r="D1244">
        <f t="shared" si="117"/>
        <v>0</v>
      </c>
      <c r="E1244">
        <f t="shared" si="118"/>
        <v>0</v>
      </c>
      <c r="F1244">
        <f t="shared" si="119"/>
        <v>0</v>
      </c>
      <c r="G1244">
        <f t="shared" si="120"/>
        <v>0</v>
      </c>
    </row>
    <row r="1245" spans="1:7" ht="13.2" x14ac:dyDescent="0.25">
      <c r="A1245" s="6">
        <v>1</v>
      </c>
      <c r="B1245">
        <f t="shared" si="115"/>
        <v>1</v>
      </c>
      <c r="C1245">
        <f t="shared" si="116"/>
        <v>0</v>
      </c>
      <c r="D1245">
        <f t="shared" si="117"/>
        <v>0</v>
      </c>
      <c r="E1245">
        <f t="shared" si="118"/>
        <v>0</v>
      </c>
      <c r="F1245">
        <f t="shared" si="119"/>
        <v>0</v>
      </c>
      <c r="G1245">
        <f t="shared" si="120"/>
        <v>0</v>
      </c>
    </row>
    <row r="1246" spans="1:7" ht="13.2" x14ac:dyDescent="0.25">
      <c r="A1246" s="6">
        <v>1</v>
      </c>
      <c r="B1246">
        <f t="shared" si="115"/>
        <v>1</v>
      </c>
      <c r="C1246">
        <f t="shared" si="116"/>
        <v>0</v>
      </c>
      <c r="D1246">
        <f t="shared" si="117"/>
        <v>0</v>
      </c>
      <c r="E1246">
        <f t="shared" si="118"/>
        <v>0</v>
      </c>
      <c r="F1246">
        <f t="shared" si="119"/>
        <v>0</v>
      </c>
      <c r="G1246">
        <f t="shared" si="120"/>
        <v>0</v>
      </c>
    </row>
    <row r="1247" spans="1:7" ht="13.2" x14ac:dyDescent="0.25">
      <c r="A1247" s="6">
        <v>1</v>
      </c>
      <c r="B1247">
        <f t="shared" si="115"/>
        <v>1</v>
      </c>
      <c r="C1247">
        <f t="shared" si="116"/>
        <v>0</v>
      </c>
      <c r="D1247">
        <f t="shared" si="117"/>
        <v>0</v>
      </c>
      <c r="E1247">
        <f t="shared" si="118"/>
        <v>0</v>
      </c>
      <c r="F1247">
        <f t="shared" si="119"/>
        <v>0</v>
      </c>
      <c r="G1247">
        <f t="shared" si="120"/>
        <v>0</v>
      </c>
    </row>
    <row r="1248" spans="1:7" ht="13.2" x14ac:dyDescent="0.25">
      <c r="A1248" s="6">
        <v>1</v>
      </c>
      <c r="B1248">
        <f t="shared" si="115"/>
        <v>1</v>
      </c>
      <c r="C1248">
        <f t="shared" si="116"/>
        <v>0</v>
      </c>
      <c r="D1248">
        <f t="shared" si="117"/>
        <v>0</v>
      </c>
      <c r="E1248">
        <f t="shared" si="118"/>
        <v>0</v>
      </c>
      <c r="F1248">
        <f t="shared" si="119"/>
        <v>0</v>
      </c>
      <c r="G1248">
        <f t="shared" si="120"/>
        <v>0</v>
      </c>
    </row>
    <row r="1249" spans="1:7" ht="13.2" x14ac:dyDescent="0.25">
      <c r="A1249" s="6">
        <v>1</v>
      </c>
      <c r="B1249">
        <f t="shared" si="115"/>
        <v>1</v>
      </c>
      <c r="C1249">
        <f t="shared" si="116"/>
        <v>0</v>
      </c>
      <c r="D1249">
        <f t="shared" si="117"/>
        <v>0</v>
      </c>
      <c r="E1249">
        <f t="shared" si="118"/>
        <v>0</v>
      </c>
      <c r="F1249">
        <f t="shared" si="119"/>
        <v>0</v>
      </c>
      <c r="G1249">
        <f t="shared" si="120"/>
        <v>0</v>
      </c>
    </row>
    <row r="1250" spans="1:7" ht="13.2" x14ac:dyDescent="0.25">
      <c r="A1250" s="6">
        <v>1</v>
      </c>
      <c r="B1250">
        <f t="shared" si="115"/>
        <v>1</v>
      </c>
      <c r="C1250">
        <f t="shared" si="116"/>
        <v>0</v>
      </c>
      <c r="D1250">
        <f t="shared" si="117"/>
        <v>0</v>
      </c>
      <c r="E1250">
        <f t="shared" si="118"/>
        <v>0</v>
      </c>
      <c r="F1250">
        <f t="shared" si="119"/>
        <v>0</v>
      </c>
      <c r="G1250">
        <f t="shared" si="120"/>
        <v>0</v>
      </c>
    </row>
    <row r="1251" spans="1:7" ht="13.2" x14ac:dyDescent="0.25">
      <c r="A1251" s="6">
        <v>1</v>
      </c>
      <c r="B1251">
        <f t="shared" si="115"/>
        <v>1</v>
      </c>
      <c r="C1251">
        <f t="shared" si="116"/>
        <v>0</v>
      </c>
      <c r="D1251">
        <f t="shared" si="117"/>
        <v>0</v>
      </c>
      <c r="E1251">
        <f t="shared" si="118"/>
        <v>0</v>
      </c>
      <c r="F1251">
        <f t="shared" si="119"/>
        <v>0</v>
      </c>
      <c r="G1251">
        <f t="shared" si="120"/>
        <v>0</v>
      </c>
    </row>
    <row r="1252" spans="1:7" ht="13.2" x14ac:dyDescent="0.25">
      <c r="A1252" s="6">
        <v>1</v>
      </c>
      <c r="B1252">
        <f t="shared" si="115"/>
        <v>1</v>
      </c>
      <c r="C1252">
        <f t="shared" si="116"/>
        <v>0</v>
      </c>
      <c r="D1252">
        <f t="shared" si="117"/>
        <v>0</v>
      </c>
      <c r="E1252">
        <f t="shared" si="118"/>
        <v>0</v>
      </c>
      <c r="F1252">
        <f t="shared" si="119"/>
        <v>0</v>
      </c>
      <c r="G1252">
        <f t="shared" si="120"/>
        <v>0</v>
      </c>
    </row>
    <row r="1253" spans="1:7" ht="13.2" x14ac:dyDescent="0.25">
      <c r="A1253" s="6">
        <v>1</v>
      </c>
      <c r="B1253">
        <f t="shared" si="115"/>
        <v>1</v>
      </c>
      <c r="C1253">
        <f t="shared" si="116"/>
        <v>0</v>
      </c>
      <c r="D1253">
        <f t="shared" si="117"/>
        <v>0</v>
      </c>
      <c r="E1253">
        <f t="shared" si="118"/>
        <v>0</v>
      </c>
      <c r="F1253">
        <f t="shared" si="119"/>
        <v>0</v>
      </c>
      <c r="G1253">
        <f t="shared" si="120"/>
        <v>0</v>
      </c>
    </row>
    <row r="1254" spans="1:7" ht="13.2" x14ac:dyDescent="0.25">
      <c r="A1254" s="6">
        <v>1</v>
      </c>
      <c r="B1254">
        <f t="shared" si="115"/>
        <v>1</v>
      </c>
      <c r="C1254">
        <f t="shared" si="116"/>
        <v>0</v>
      </c>
      <c r="D1254">
        <f t="shared" si="117"/>
        <v>0</v>
      </c>
      <c r="E1254">
        <f t="shared" si="118"/>
        <v>0</v>
      </c>
      <c r="F1254">
        <f t="shared" si="119"/>
        <v>0</v>
      </c>
      <c r="G1254">
        <f t="shared" si="120"/>
        <v>0</v>
      </c>
    </row>
    <row r="1255" spans="1:7" ht="13.2" x14ac:dyDescent="0.25">
      <c r="A1255" s="6">
        <v>1</v>
      </c>
      <c r="B1255">
        <f t="shared" si="115"/>
        <v>1</v>
      </c>
      <c r="C1255">
        <f t="shared" si="116"/>
        <v>0</v>
      </c>
      <c r="D1255">
        <f t="shared" si="117"/>
        <v>0</v>
      </c>
      <c r="E1255">
        <f t="shared" si="118"/>
        <v>0</v>
      </c>
      <c r="F1255">
        <f t="shared" si="119"/>
        <v>0</v>
      </c>
      <c r="G1255">
        <f t="shared" si="120"/>
        <v>0</v>
      </c>
    </row>
    <row r="1256" spans="1:7" ht="13.2" x14ac:dyDescent="0.25">
      <c r="A1256" s="6">
        <v>1</v>
      </c>
      <c r="B1256">
        <f t="shared" si="115"/>
        <v>1</v>
      </c>
      <c r="C1256">
        <f t="shared" si="116"/>
        <v>0</v>
      </c>
      <c r="D1256">
        <f t="shared" si="117"/>
        <v>0</v>
      </c>
      <c r="E1256">
        <f t="shared" si="118"/>
        <v>0</v>
      </c>
      <c r="F1256">
        <f t="shared" si="119"/>
        <v>0</v>
      </c>
      <c r="G1256">
        <f t="shared" si="120"/>
        <v>0</v>
      </c>
    </row>
    <row r="1257" spans="1:7" ht="13.2" x14ac:dyDescent="0.25">
      <c r="A1257" s="6">
        <v>1</v>
      </c>
      <c r="B1257">
        <f t="shared" si="115"/>
        <v>1</v>
      </c>
      <c r="C1257">
        <f t="shared" si="116"/>
        <v>0</v>
      </c>
      <c r="D1257">
        <f t="shared" si="117"/>
        <v>0</v>
      </c>
      <c r="E1257">
        <f t="shared" si="118"/>
        <v>0</v>
      </c>
      <c r="F1257">
        <f t="shared" si="119"/>
        <v>0</v>
      </c>
      <c r="G1257">
        <f t="shared" si="120"/>
        <v>0</v>
      </c>
    </row>
    <row r="1258" spans="1:7" ht="13.2" x14ac:dyDescent="0.25">
      <c r="A1258" s="6">
        <v>1</v>
      </c>
      <c r="B1258">
        <f t="shared" si="115"/>
        <v>1</v>
      </c>
      <c r="C1258">
        <f t="shared" si="116"/>
        <v>0</v>
      </c>
      <c r="D1258">
        <f t="shared" si="117"/>
        <v>0</v>
      </c>
      <c r="E1258">
        <f t="shared" si="118"/>
        <v>0</v>
      </c>
      <c r="F1258">
        <f t="shared" si="119"/>
        <v>0</v>
      </c>
      <c r="G1258">
        <f t="shared" si="120"/>
        <v>0</v>
      </c>
    </row>
    <row r="1259" spans="1:7" ht="13.2" x14ac:dyDescent="0.25">
      <c r="A1259" s="6">
        <v>1</v>
      </c>
      <c r="B1259">
        <f t="shared" si="115"/>
        <v>1</v>
      </c>
      <c r="C1259">
        <f t="shared" si="116"/>
        <v>0</v>
      </c>
      <c r="D1259">
        <f t="shared" si="117"/>
        <v>0</v>
      </c>
      <c r="E1259">
        <f t="shared" si="118"/>
        <v>0</v>
      </c>
      <c r="F1259">
        <f t="shared" si="119"/>
        <v>0</v>
      </c>
      <c r="G1259">
        <f t="shared" si="120"/>
        <v>0</v>
      </c>
    </row>
    <row r="1260" spans="1:7" ht="13.2" x14ac:dyDescent="0.25">
      <c r="A1260" s="6">
        <v>1</v>
      </c>
      <c r="B1260">
        <f t="shared" si="115"/>
        <v>1</v>
      </c>
      <c r="C1260">
        <f t="shared" si="116"/>
        <v>0</v>
      </c>
      <c r="D1260">
        <f t="shared" si="117"/>
        <v>0</v>
      </c>
      <c r="E1260">
        <f t="shared" si="118"/>
        <v>0</v>
      </c>
      <c r="F1260">
        <f t="shared" si="119"/>
        <v>0</v>
      </c>
      <c r="G1260">
        <f t="shared" si="120"/>
        <v>0</v>
      </c>
    </row>
    <row r="1261" spans="1:7" ht="13.2" x14ac:dyDescent="0.25">
      <c r="A1261" s="6">
        <v>1</v>
      </c>
      <c r="B1261">
        <f t="shared" si="115"/>
        <v>1</v>
      </c>
      <c r="C1261">
        <f t="shared" si="116"/>
        <v>0</v>
      </c>
      <c r="D1261">
        <f t="shared" si="117"/>
        <v>0</v>
      </c>
      <c r="E1261">
        <f t="shared" si="118"/>
        <v>0</v>
      </c>
      <c r="F1261">
        <f t="shared" si="119"/>
        <v>0</v>
      </c>
      <c r="G1261">
        <f t="shared" si="120"/>
        <v>0</v>
      </c>
    </row>
    <row r="1262" spans="1:7" ht="13.2" x14ac:dyDescent="0.25">
      <c r="A1262" s="6">
        <v>1</v>
      </c>
      <c r="B1262">
        <f t="shared" si="115"/>
        <v>1</v>
      </c>
      <c r="C1262">
        <f t="shared" si="116"/>
        <v>0</v>
      </c>
      <c r="D1262">
        <f t="shared" si="117"/>
        <v>0</v>
      </c>
      <c r="E1262">
        <f t="shared" si="118"/>
        <v>0</v>
      </c>
      <c r="F1262">
        <f t="shared" si="119"/>
        <v>0</v>
      </c>
      <c r="G1262">
        <f t="shared" si="120"/>
        <v>0</v>
      </c>
    </row>
    <row r="1263" spans="1:7" ht="13.2" x14ac:dyDescent="0.25">
      <c r="A1263" s="6">
        <v>1</v>
      </c>
      <c r="B1263">
        <f t="shared" si="115"/>
        <v>1</v>
      </c>
      <c r="C1263">
        <f t="shared" si="116"/>
        <v>0</v>
      </c>
      <c r="D1263">
        <f t="shared" si="117"/>
        <v>0</v>
      </c>
      <c r="E1263">
        <f t="shared" si="118"/>
        <v>0</v>
      </c>
      <c r="F1263">
        <f t="shared" si="119"/>
        <v>0</v>
      </c>
      <c r="G1263">
        <f t="shared" si="120"/>
        <v>0</v>
      </c>
    </row>
    <row r="1264" spans="1:7" ht="13.2" x14ac:dyDescent="0.25">
      <c r="A1264" s="6">
        <v>2</v>
      </c>
      <c r="B1264">
        <f t="shared" si="115"/>
        <v>1</v>
      </c>
      <c r="C1264">
        <f t="shared" si="116"/>
        <v>0</v>
      </c>
      <c r="D1264">
        <f t="shared" si="117"/>
        <v>0</v>
      </c>
      <c r="E1264">
        <f t="shared" si="118"/>
        <v>0</v>
      </c>
      <c r="F1264">
        <f t="shared" si="119"/>
        <v>0</v>
      </c>
      <c r="G1264">
        <f t="shared" si="120"/>
        <v>0</v>
      </c>
    </row>
    <row r="1265" spans="1:7" ht="13.2" x14ac:dyDescent="0.25">
      <c r="A1265" s="6">
        <v>1</v>
      </c>
      <c r="B1265">
        <f t="shared" si="115"/>
        <v>1</v>
      </c>
      <c r="C1265">
        <f t="shared" si="116"/>
        <v>0</v>
      </c>
      <c r="D1265">
        <f t="shared" si="117"/>
        <v>0</v>
      </c>
      <c r="E1265">
        <f t="shared" si="118"/>
        <v>0</v>
      </c>
      <c r="F1265">
        <f t="shared" si="119"/>
        <v>0</v>
      </c>
      <c r="G1265">
        <f t="shared" si="120"/>
        <v>0</v>
      </c>
    </row>
    <row r="1266" spans="1:7" ht="13.2" x14ac:dyDescent="0.25">
      <c r="A1266" s="6">
        <v>1</v>
      </c>
      <c r="B1266">
        <f t="shared" si="115"/>
        <v>1</v>
      </c>
      <c r="C1266">
        <f t="shared" si="116"/>
        <v>0</v>
      </c>
      <c r="D1266">
        <f t="shared" si="117"/>
        <v>0</v>
      </c>
      <c r="E1266">
        <f t="shared" si="118"/>
        <v>0</v>
      </c>
      <c r="F1266">
        <f t="shared" si="119"/>
        <v>0</v>
      </c>
      <c r="G1266">
        <f t="shared" si="120"/>
        <v>0</v>
      </c>
    </row>
    <row r="1267" spans="1:7" ht="13.2" x14ac:dyDescent="0.25">
      <c r="A1267" s="6">
        <v>1</v>
      </c>
      <c r="B1267">
        <f t="shared" si="115"/>
        <v>1</v>
      </c>
      <c r="C1267">
        <f t="shared" si="116"/>
        <v>0</v>
      </c>
      <c r="D1267">
        <f t="shared" si="117"/>
        <v>0</v>
      </c>
      <c r="E1267">
        <f t="shared" si="118"/>
        <v>0</v>
      </c>
      <c r="F1267">
        <f t="shared" si="119"/>
        <v>0</v>
      </c>
      <c r="G1267">
        <f t="shared" si="120"/>
        <v>0</v>
      </c>
    </row>
    <row r="1268" spans="1:7" ht="13.2" x14ac:dyDescent="0.25">
      <c r="A1268" s="6">
        <v>1</v>
      </c>
      <c r="B1268">
        <f t="shared" si="115"/>
        <v>1</v>
      </c>
      <c r="C1268">
        <f t="shared" si="116"/>
        <v>0</v>
      </c>
      <c r="D1268">
        <f t="shared" si="117"/>
        <v>0</v>
      </c>
      <c r="E1268">
        <f t="shared" si="118"/>
        <v>0</v>
      </c>
      <c r="F1268">
        <f t="shared" si="119"/>
        <v>0</v>
      </c>
      <c r="G1268">
        <f t="shared" si="120"/>
        <v>0</v>
      </c>
    </row>
    <row r="1269" spans="1:7" ht="13.2" x14ac:dyDescent="0.25">
      <c r="A1269" s="6">
        <v>1</v>
      </c>
      <c r="B1269">
        <f t="shared" si="115"/>
        <v>1</v>
      </c>
      <c r="C1269">
        <f t="shared" si="116"/>
        <v>0</v>
      </c>
      <c r="D1269">
        <f t="shared" si="117"/>
        <v>0</v>
      </c>
      <c r="E1269">
        <f t="shared" si="118"/>
        <v>0</v>
      </c>
      <c r="F1269">
        <f t="shared" si="119"/>
        <v>0</v>
      </c>
      <c r="G1269">
        <f t="shared" si="120"/>
        <v>0</v>
      </c>
    </row>
    <row r="1270" spans="1:7" ht="13.2" x14ac:dyDescent="0.25">
      <c r="A1270" s="6">
        <v>1</v>
      </c>
      <c r="B1270">
        <f t="shared" si="115"/>
        <v>1</v>
      </c>
      <c r="C1270">
        <f t="shared" si="116"/>
        <v>0</v>
      </c>
      <c r="D1270">
        <f t="shared" si="117"/>
        <v>0</v>
      </c>
      <c r="E1270">
        <f t="shared" si="118"/>
        <v>0</v>
      </c>
      <c r="F1270">
        <f t="shared" si="119"/>
        <v>0</v>
      </c>
      <c r="G1270">
        <f t="shared" si="120"/>
        <v>0</v>
      </c>
    </row>
    <row r="1271" spans="1:7" ht="13.2" x14ac:dyDescent="0.25">
      <c r="A1271" s="6">
        <v>1</v>
      </c>
      <c r="B1271">
        <f t="shared" si="115"/>
        <v>1</v>
      </c>
      <c r="C1271">
        <f t="shared" si="116"/>
        <v>0</v>
      </c>
      <c r="D1271">
        <f t="shared" si="117"/>
        <v>0</v>
      </c>
      <c r="E1271">
        <f t="shared" si="118"/>
        <v>0</v>
      </c>
      <c r="F1271">
        <f t="shared" si="119"/>
        <v>0</v>
      </c>
      <c r="G1271">
        <f t="shared" si="120"/>
        <v>0</v>
      </c>
    </row>
    <row r="1272" spans="1:7" ht="13.2" x14ac:dyDescent="0.25">
      <c r="A1272" s="6">
        <v>1</v>
      </c>
      <c r="B1272">
        <f t="shared" si="115"/>
        <v>1</v>
      </c>
      <c r="C1272">
        <f t="shared" si="116"/>
        <v>0</v>
      </c>
      <c r="D1272">
        <f t="shared" si="117"/>
        <v>0</v>
      </c>
      <c r="E1272">
        <f t="shared" si="118"/>
        <v>0</v>
      </c>
      <c r="F1272">
        <f t="shared" si="119"/>
        <v>0</v>
      </c>
      <c r="G1272">
        <f t="shared" si="120"/>
        <v>0</v>
      </c>
    </row>
    <row r="1273" spans="1:7" ht="13.2" x14ac:dyDescent="0.25">
      <c r="A1273" s="6">
        <v>1</v>
      </c>
      <c r="B1273">
        <f t="shared" si="115"/>
        <v>1</v>
      </c>
      <c r="C1273">
        <f t="shared" si="116"/>
        <v>0</v>
      </c>
      <c r="D1273">
        <f t="shared" si="117"/>
        <v>0</v>
      </c>
      <c r="E1273">
        <f t="shared" si="118"/>
        <v>0</v>
      </c>
      <c r="F1273">
        <f t="shared" si="119"/>
        <v>0</v>
      </c>
      <c r="G1273">
        <f t="shared" si="120"/>
        <v>0</v>
      </c>
    </row>
    <row r="1274" spans="1:7" ht="13.2" x14ac:dyDescent="0.25">
      <c r="A1274" s="6">
        <v>1</v>
      </c>
      <c r="B1274">
        <f t="shared" si="115"/>
        <v>1</v>
      </c>
      <c r="C1274">
        <f t="shared" si="116"/>
        <v>0</v>
      </c>
      <c r="D1274">
        <f t="shared" si="117"/>
        <v>0</v>
      </c>
      <c r="E1274">
        <f t="shared" si="118"/>
        <v>0</v>
      </c>
      <c r="F1274">
        <f t="shared" si="119"/>
        <v>0</v>
      </c>
      <c r="G1274">
        <f t="shared" si="120"/>
        <v>0</v>
      </c>
    </row>
    <row r="1275" spans="1:7" ht="13.2" x14ac:dyDescent="0.25">
      <c r="A1275" s="6">
        <v>1</v>
      </c>
      <c r="B1275">
        <f t="shared" si="115"/>
        <v>1</v>
      </c>
      <c r="C1275">
        <f t="shared" si="116"/>
        <v>0</v>
      </c>
      <c r="D1275">
        <f t="shared" si="117"/>
        <v>0</v>
      </c>
      <c r="E1275">
        <f t="shared" si="118"/>
        <v>0</v>
      </c>
      <c r="F1275">
        <f t="shared" si="119"/>
        <v>0</v>
      </c>
      <c r="G1275">
        <f t="shared" si="120"/>
        <v>0</v>
      </c>
    </row>
    <row r="1276" spans="1:7" ht="13.2" x14ac:dyDescent="0.25">
      <c r="A1276" s="6">
        <v>1</v>
      </c>
      <c r="B1276">
        <f t="shared" si="115"/>
        <v>1</v>
      </c>
      <c r="C1276">
        <f t="shared" si="116"/>
        <v>0</v>
      </c>
      <c r="D1276">
        <f t="shared" si="117"/>
        <v>0</v>
      </c>
      <c r="E1276">
        <f t="shared" si="118"/>
        <v>0</v>
      </c>
      <c r="F1276">
        <f t="shared" si="119"/>
        <v>0</v>
      </c>
      <c r="G1276">
        <f t="shared" si="120"/>
        <v>0</v>
      </c>
    </row>
    <row r="1277" spans="1:7" ht="13.2" x14ac:dyDescent="0.25">
      <c r="A1277" s="6">
        <v>1</v>
      </c>
      <c r="B1277">
        <f t="shared" si="115"/>
        <v>1</v>
      </c>
      <c r="C1277">
        <f t="shared" si="116"/>
        <v>0</v>
      </c>
      <c r="D1277">
        <f t="shared" si="117"/>
        <v>0</v>
      </c>
      <c r="E1277">
        <f t="shared" si="118"/>
        <v>0</v>
      </c>
      <c r="F1277">
        <f t="shared" si="119"/>
        <v>0</v>
      </c>
      <c r="G1277">
        <f t="shared" si="120"/>
        <v>0</v>
      </c>
    </row>
    <row r="1278" spans="1:7" ht="13.2" x14ac:dyDescent="0.25">
      <c r="A1278" s="6">
        <v>1</v>
      </c>
      <c r="B1278">
        <f t="shared" si="115"/>
        <v>1</v>
      </c>
      <c r="C1278">
        <f t="shared" si="116"/>
        <v>0</v>
      </c>
      <c r="D1278">
        <f t="shared" si="117"/>
        <v>0</v>
      </c>
      <c r="E1278">
        <f t="shared" si="118"/>
        <v>0</v>
      </c>
      <c r="F1278">
        <f t="shared" si="119"/>
        <v>0</v>
      </c>
      <c r="G1278">
        <f t="shared" si="120"/>
        <v>0</v>
      </c>
    </row>
    <row r="1279" spans="1:7" ht="13.2" x14ac:dyDescent="0.25">
      <c r="A1279" s="6">
        <v>1</v>
      </c>
      <c r="B1279">
        <f t="shared" si="115"/>
        <v>1</v>
      </c>
      <c r="C1279">
        <f t="shared" si="116"/>
        <v>0</v>
      </c>
      <c r="D1279">
        <f t="shared" si="117"/>
        <v>0</v>
      </c>
      <c r="E1279">
        <f t="shared" si="118"/>
        <v>0</v>
      </c>
      <c r="F1279">
        <f t="shared" si="119"/>
        <v>0</v>
      </c>
      <c r="G1279">
        <f t="shared" si="120"/>
        <v>0</v>
      </c>
    </row>
    <row r="1280" spans="1:7" ht="13.2" x14ac:dyDescent="0.25">
      <c r="A1280" s="6">
        <v>1</v>
      </c>
      <c r="B1280">
        <f t="shared" si="115"/>
        <v>1</v>
      </c>
      <c r="C1280">
        <f t="shared" si="116"/>
        <v>0</v>
      </c>
      <c r="D1280">
        <f t="shared" si="117"/>
        <v>0</v>
      </c>
      <c r="E1280">
        <f t="shared" si="118"/>
        <v>0</v>
      </c>
      <c r="F1280">
        <f t="shared" si="119"/>
        <v>0</v>
      </c>
      <c r="G1280">
        <f t="shared" si="120"/>
        <v>0</v>
      </c>
    </row>
    <row r="1281" spans="1:7" ht="13.2" x14ac:dyDescent="0.25">
      <c r="A1281" s="6">
        <v>1</v>
      </c>
      <c r="B1281">
        <f t="shared" si="115"/>
        <v>1</v>
      </c>
      <c r="C1281">
        <f t="shared" si="116"/>
        <v>0</v>
      </c>
      <c r="D1281">
        <f t="shared" si="117"/>
        <v>0</v>
      </c>
      <c r="E1281">
        <f t="shared" si="118"/>
        <v>0</v>
      </c>
      <c r="F1281">
        <f t="shared" si="119"/>
        <v>0</v>
      </c>
      <c r="G1281">
        <f t="shared" si="120"/>
        <v>0</v>
      </c>
    </row>
    <row r="1282" spans="1:7" ht="13.2" x14ac:dyDescent="0.25">
      <c r="A1282" s="6">
        <v>1</v>
      </c>
      <c r="B1282">
        <f t="shared" si="115"/>
        <v>1</v>
      </c>
      <c r="C1282">
        <f t="shared" si="116"/>
        <v>0</v>
      </c>
      <c r="D1282">
        <f t="shared" si="117"/>
        <v>0</v>
      </c>
      <c r="E1282">
        <f t="shared" si="118"/>
        <v>0</v>
      </c>
      <c r="F1282">
        <f t="shared" si="119"/>
        <v>0</v>
      </c>
      <c r="G1282">
        <f t="shared" si="120"/>
        <v>0</v>
      </c>
    </row>
    <row r="1283" spans="1:7" ht="13.2" x14ac:dyDescent="0.25">
      <c r="A1283" s="6">
        <v>1</v>
      </c>
      <c r="B1283">
        <f t="shared" ref="B1283:B1346" si="121">IF(AND($A1283&gt;0,$A1283&lt;10),1,0)</f>
        <v>1</v>
      </c>
      <c r="C1283">
        <f t="shared" ref="C1283:C1346" si="122">IF(AND($A1283&gt;10,$A1283&lt;100),1,0)</f>
        <v>0</v>
      </c>
      <c r="D1283">
        <f t="shared" ref="D1283:D1346" si="123">IF(AND($A1283&gt;100,$A1283&lt;1000),1,0)</f>
        <v>0</v>
      </c>
      <c r="E1283">
        <f t="shared" ref="E1283:E1346" si="124">IF(AND($A1283&gt;1000,$A1283&lt;10000),1,0)</f>
        <v>0</v>
      </c>
      <c r="F1283">
        <f t="shared" ref="F1283:F1346" si="125">IF(AND($A1283&gt;10000,$A1283&lt;100000),1,0)</f>
        <v>0</v>
      </c>
      <c r="G1283">
        <f t="shared" ref="G1283:G1346" si="126">IF($A1283&gt;100000,1,0)</f>
        <v>0</v>
      </c>
    </row>
    <row r="1284" spans="1:7" ht="13.2" x14ac:dyDescent="0.25">
      <c r="A1284" s="6">
        <v>1</v>
      </c>
      <c r="B1284">
        <f t="shared" si="121"/>
        <v>1</v>
      </c>
      <c r="C1284">
        <f t="shared" si="122"/>
        <v>0</v>
      </c>
      <c r="D1284">
        <f t="shared" si="123"/>
        <v>0</v>
      </c>
      <c r="E1284">
        <f t="shared" si="124"/>
        <v>0</v>
      </c>
      <c r="F1284">
        <f t="shared" si="125"/>
        <v>0</v>
      </c>
      <c r="G1284">
        <f t="shared" si="126"/>
        <v>0</v>
      </c>
    </row>
    <row r="1285" spans="1:7" ht="13.2" x14ac:dyDescent="0.25">
      <c r="A1285" s="6">
        <v>1</v>
      </c>
      <c r="B1285">
        <f t="shared" si="121"/>
        <v>1</v>
      </c>
      <c r="C1285">
        <f t="shared" si="122"/>
        <v>0</v>
      </c>
      <c r="D1285">
        <f t="shared" si="123"/>
        <v>0</v>
      </c>
      <c r="E1285">
        <f t="shared" si="124"/>
        <v>0</v>
      </c>
      <c r="F1285">
        <f t="shared" si="125"/>
        <v>0</v>
      </c>
      <c r="G1285">
        <f t="shared" si="126"/>
        <v>0</v>
      </c>
    </row>
    <row r="1286" spans="1:7" ht="13.2" x14ac:dyDescent="0.25">
      <c r="A1286" s="6">
        <v>1</v>
      </c>
      <c r="B1286">
        <f t="shared" si="121"/>
        <v>1</v>
      </c>
      <c r="C1286">
        <f t="shared" si="122"/>
        <v>0</v>
      </c>
      <c r="D1286">
        <f t="shared" si="123"/>
        <v>0</v>
      </c>
      <c r="E1286">
        <f t="shared" si="124"/>
        <v>0</v>
      </c>
      <c r="F1286">
        <f t="shared" si="125"/>
        <v>0</v>
      </c>
      <c r="G1286">
        <f t="shared" si="126"/>
        <v>0</v>
      </c>
    </row>
    <row r="1287" spans="1:7" ht="13.2" x14ac:dyDescent="0.25">
      <c r="A1287" s="6">
        <v>1</v>
      </c>
      <c r="B1287">
        <f t="shared" si="121"/>
        <v>1</v>
      </c>
      <c r="C1287">
        <f t="shared" si="122"/>
        <v>0</v>
      </c>
      <c r="D1287">
        <f t="shared" si="123"/>
        <v>0</v>
      </c>
      <c r="E1287">
        <f t="shared" si="124"/>
        <v>0</v>
      </c>
      <c r="F1287">
        <f t="shared" si="125"/>
        <v>0</v>
      </c>
      <c r="G1287">
        <f t="shared" si="126"/>
        <v>0</v>
      </c>
    </row>
    <row r="1288" spans="1:7" ht="13.2" x14ac:dyDescent="0.25">
      <c r="A1288" s="6">
        <v>1</v>
      </c>
      <c r="B1288">
        <f t="shared" si="121"/>
        <v>1</v>
      </c>
      <c r="C1288">
        <f t="shared" si="122"/>
        <v>0</v>
      </c>
      <c r="D1288">
        <f t="shared" si="123"/>
        <v>0</v>
      </c>
      <c r="E1288">
        <f t="shared" si="124"/>
        <v>0</v>
      </c>
      <c r="F1288">
        <f t="shared" si="125"/>
        <v>0</v>
      </c>
      <c r="G1288">
        <f t="shared" si="126"/>
        <v>0</v>
      </c>
    </row>
    <row r="1289" spans="1:7" ht="13.2" x14ac:dyDescent="0.25">
      <c r="A1289" s="6">
        <v>1</v>
      </c>
      <c r="B1289">
        <f t="shared" si="121"/>
        <v>1</v>
      </c>
      <c r="C1289">
        <f t="shared" si="122"/>
        <v>0</v>
      </c>
      <c r="D1289">
        <f t="shared" si="123"/>
        <v>0</v>
      </c>
      <c r="E1289">
        <f t="shared" si="124"/>
        <v>0</v>
      </c>
      <c r="F1289">
        <f t="shared" si="125"/>
        <v>0</v>
      </c>
      <c r="G1289">
        <f t="shared" si="126"/>
        <v>0</v>
      </c>
    </row>
    <row r="1290" spans="1:7" ht="13.2" x14ac:dyDescent="0.25">
      <c r="A1290" s="6">
        <v>1</v>
      </c>
      <c r="B1290">
        <f t="shared" si="121"/>
        <v>1</v>
      </c>
      <c r="C1290">
        <f t="shared" si="122"/>
        <v>0</v>
      </c>
      <c r="D1290">
        <f t="shared" si="123"/>
        <v>0</v>
      </c>
      <c r="E1290">
        <f t="shared" si="124"/>
        <v>0</v>
      </c>
      <c r="F1290">
        <f t="shared" si="125"/>
        <v>0</v>
      </c>
      <c r="G1290">
        <f t="shared" si="126"/>
        <v>0</v>
      </c>
    </row>
    <row r="1291" spans="1:7" ht="13.2" x14ac:dyDescent="0.25">
      <c r="A1291" s="6">
        <v>1</v>
      </c>
      <c r="B1291">
        <f t="shared" si="121"/>
        <v>1</v>
      </c>
      <c r="C1291">
        <f t="shared" si="122"/>
        <v>0</v>
      </c>
      <c r="D1291">
        <f t="shared" si="123"/>
        <v>0</v>
      </c>
      <c r="E1291">
        <f t="shared" si="124"/>
        <v>0</v>
      </c>
      <c r="F1291">
        <f t="shared" si="125"/>
        <v>0</v>
      </c>
      <c r="G1291">
        <f t="shared" si="126"/>
        <v>0</v>
      </c>
    </row>
    <row r="1292" spans="1:7" ht="13.2" x14ac:dyDescent="0.25">
      <c r="A1292" s="6">
        <v>1</v>
      </c>
      <c r="B1292">
        <f t="shared" si="121"/>
        <v>1</v>
      </c>
      <c r="C1292">
        <f t="shared" si="122"/>
        <v>0</v>
      </c>
      <c r="D1292">
        <f t="shared" si="123"/>
        <v>0</v>
      </c>
      <c r="E1292">
        <f t="shared" si="124"/>
        <v>0</v>
      </c>
      <c r="F1292">
        <f t="shared" si="125"/>
        <v>0</v>
      </c>
      <c r="G1292">
        <f t="shared" si="126"/>
        <v>0</v>
      </c>
    </row>
    <row r="1293" spans="1:7" ht="13.2" x14ac:dyDescent="0.25">
      <c r="A1293" s="6">
        <v>1</v>
      </c>
      <c r="B1293">
        <f t="shared" si="121"/>
        <v>1</v>
      </c>
      <c r="C1293">
        <f t="shared" si="122"/>
        <v>0</v>
      </c>
      <c r="D1293">
        <f t="shared" si="123"/>
        <v>0</v>
      </c>
      <c r="E1293">
        <f t="shared" si="124"/>
        <v>0</v>
      </c>
      <c r="F1293">
        <f t="shared" si="125"/>
        <v>0</v>
      </c>
      <c r="G1293">
        <f t="shared" si="126"/>
        <v>0</v>
      </c>
    </row>
    <row r="1294" spans="1:7" ht="13.2" x14ac:dyDescent="0.25">
      <c r="A1294" s="6">
        <v>1</v>
      </c>
      <c r="B1294">
        <f t="shared" si="121"/>
        <v>1</v>
      </c>
      <c r="C1294">
        <f t="shared" si="122"/>
        <v>0</v>
      </c>
      <c r="D1294">
        <f t="shared" si="123"/>
        <v>0</v>
      </c>
      <c r="E1294">
        <f t="shared" si="124"/>
        <v>0</v>
      </c>
      <c r="F1294">
        <f t="shared" si="125"/>
        <v>0</v>
      </c>
      <c r="G1294">
        <f t="shared" si="126"/>
        <v>0</v>
      </c>
    </row>
    <row r="1295" spans="1:7" ht="13.2" x14ac:dyDescent="0.25">
      <c r="A1295" s="6">
        <v>1</v>
      </c>
      <c r="B1295">
        <f t="shared" si="121"/>
        <v>1</v>
      </c>
      <c r="C1295">
        <f t="shared" si="122"/>
        <v>0</v>
      </c>
      <c r="D1295">
        <f t="shared" si="123"/>
        <v>0</v>
      </c>
      <c r="E1295">
        <f t="shared" si="124"/>
        <v>0</v>
      </c>
      <c r="F1295">
        <f t="shared" si="125"/>
        <v>0</v>
      </c>
      <c r="G1295">
        <f t="shared" si="126"/>
        <v>0</v>
      </c>
    </row>
    <row r="1296" spans="1:7" ht="13.2" x14ac:dyDescent="0.25">
      <c r="A1296" s="6">
        <v>1</v>
      </c>
      <c r="B1296">
        <f t="shared" si="121"/>
        <v>1</v>
      </c>
      <c r="C1296">
        <f t="shared" si="122"/>
        <v>0</v>
      </c>
      <c r="D1296">
        <f t="shared" si="123"/>
        <v>0</v>
      </c>
      <c r="E1296">
        <f t="shared" si="124"/>
        <v>0</v>
      </c>
      <c r="F1296">
        <f t="shared" si="125"/>
        <v>0</v>
      </c>
      <c r="G1296">
        <f t="shared" si="126"/>
        <v>0</v>
      </c>
    </row>
    <row r="1297" spans="1:7" ht="13.2" x14ac:dyDescent="0.25">
      <c r="A1297" s="6">
        <v>1</v>
      </c>
      <c r="B1297">
        <f t="shared" si="121"/>
        <v>1</v>
      </c>
      <c r="C1297">
        <f t="shared" si="122"/>
        <v>0</v>
      </c>
      <c r="D1297">
        <f t="shared" si="123"/>
        <v>0</v>
      </c>
      <c r="E1297">
        <f t="shared" si="124"/>
        <v>0</v>
      </c>
      <c r="F1297">
        <f t="shared" si="125"/>
        <v>0</v>
      </c>
      <c r="G1297">
        <f t="shared" si="126"/>
        <v>0</v>
      </c>
    </row>
    <row r="1298" spans="1:7" ht="13.2" x14ac:dyDescent="0.25">
      <c r="A1298" s="6">
        <v>1</v>
      </c>
      <c r="B1298">
        <f t="shared" si="121"/>
        <v>1</v>
      </c>
      <c r="C1298">
        <f t="shared" si="122"/>
        <v>0</v>
      </c>
      <c r="D1298">
        <f t="shared" si="123"/>
        <v>0</v>
      </c>
      <c r="E1298">
        <f t="shared" si="124"/>
        <v>0</v>
      </c>
      <c r="F1298">
        <f t="shared" si="125"/>
        <v>0</v>
      </c>
      <c r="G1298">
        <f t="shared" si="126"/>
        <v>0</v>
      </c>
    </row>
    <row r="1299" spans="1:7" ht="13.2" x14ac:dyDescent="0.25">
      <c r="A1299" s="6">
        <v>1</v>
      </c>
      <c r="B1299">
        <f t="shared" si="121"/>
        <v>1</v>
      </c>
      <c r="C1299">
        <f t="shared" si="122"/>
        <v>0</v>
      </c>
      <c r="D1299">
        <f t="shared" si="123"/>
        <v>0</v>
      </c>
      <c r="E1299">
        <f t="shared" si="124"/>
        <v>0</v>
      </c>
      <c r="F1299">
        <f t="shared" si="125"/>
        <v>0</v>
      </c>
      <c r="G1299">
        <f t="shared" si="126"/>
        <v>0</v>
      </c>
    </row>
    <row r="1300" spans="1:7" ht="13.2" x14ac:dyDescent="0.25">
      <c r="A1300" s="6">
        <v>1</v>
      </c>
      <c r="B1300">
        <f t="shared" si="121"/>
        <v>1</v>
      </c>
      <c r="C1300">
        <f t="shared" si="122"/>
        <v>0</v>
      </c>
      <c r="D1300">
        <f t="shared" si="123"/>
        <v>0</v>
      </c>
      <c r="E1300">
        <f t="shared" si="124"/>
        <v>0</v>
      </c>
      <c r="F1300">
        <f t="shared" si="125"/>
        <v>0</v>
      </c>
      <c r="G1300">
        <f t="shared" si="126"/>
        <v>0</v>
      </c>
    </row>
    <row r="1301" spans="1:7" ht="13.2" x14ac:dyDescent="0.25">
      <c r="A1301" s="6">
        <v>1</v>
      </c>
      <c r="B1301">
        <f t="shared" si="121"/>
        <v>1</v>
      </c>
      <c r="C1301">
        <f t="shared" si="122"/>
        <v>0</v>
      </c>
      <c r="D1301">
        <f t="shared" si="123"/>
        <v>0</v>
      </c>
      <c r="E1301">
        <f t="shared" si="124"/>
        <v>0</v>
      </c>
      <c r="F1301">
        <f t="shared" si="125"/>
        <v>0</v>
      </c>
      <c r="G1301">
        <f t="shared" si="126"/>
        <v>0</v>
      </c>
    </row>
    <row r="1302" spans="1:7" ht="13.2" x14ac:dyDescent="0.25">
      <c r="A1302" s="6">
        <v>1</v>
      </c>
      <c r="B1302">
        <f t="shared" si="121"/>
        <v>1</v>
      </c>
      <c r="C1302">
        <f t="shared" si="122"/>
        <v>0</v>
      </c>
      <c r="D1302">
        <f t="shared" si="123"/>
        <v>0</v>
      </c>
      <c r="E1302">
        <f t="shared" si="124"/>
        <v>0</v>
      </c>
      <c r="F1302">
        <f t="shared" si="125"/>
        <v>0</v>
      </c>
      <c r="G1302">
        <f t="shared" si="126"/>
        <v>0</v>
      </c>
    </row>
    <row r="1303" spans="1:7" ht="13.2" x14ac:dyDescent="0.25">
      <c r="A1303" s="6">
        <v>1</v>
      </c>
      <c r="B1303">
        <f t="shared" si="121"/>
        <v>1</v>
      </c>
      <c r="C1303">
        <f t="shared" si="122"/>
        <v>0</v>
      </c>
      <c r="D1303">
        <f t="shared" si="123"/>
        <v>0</v>
      </c>
      <c r="E1303">
        <f t="shared" si="124"/>
        <v>0</v>
      </c>
      <c r="F1303">
        <f t="shared" si="125"/>
        <v>0</v>
      </c>
      <c r="G1303">
        <f t="shared" si="126"/>
        <v>0</v>
      </c>
    </row>
    <row r="1304" spans="1:7" ht="13.2" x14ac:dyDescent="0.25">
      <c r="A1304" s="6">
        <v>1</v>
      </c>
      <c r="B1304">
        <f t="shared" si="121"/>
        <v>1</v>
      </c>
      <c r="C1304">
        <f t="shared" si="122"/>
        <v>0</v>
      </c>
      <c r="D1304">
        <f t="shared" si="123"/>
        <v>0</v>
      </c>
      <c r="E1304">
        <f t="shared" si="124"/>
        <v>0</v>
      </c>
      <c r="F1304">
        <f t="shared" si="125"/>
        <v>0</v>
      </c>
      <c r="G1304">
        <f t="shared" si="126"/>
        <v>0</v>
      </c>
    </row>
    <row r="1305" spans="1:7" ht="13.2" x14ac:dyDescent="0.25">
      <c r="A1305" s="6">
        <v>1</v>
      </c>
      <c r="B1305">
        <f t="shared" si="121"/>
        <v>1</v>
      </c>
      <c r="C1305">
        <f t="shared" si="122"/>
        <v>0</v>
      </c>
      <c r="D1305">
        <f t="shared" si="123"/>
        <v>0</v>
      </c>
      <c r="E1305">
        <f t="shared" si="124"/>
        <v>0</v>
      </c>
      <c r="F1305">
        <f t="shared" si="125"/>
        <v>0</v>
      </c>
      <c r="G1305">
        <f t="shared" si="126"/>
        <v>0</v>
      </c>
    </row>
    <row r="1306" spans="1:7" ht="13.2" x14ac:dyDescent="0.25">
      <c r="A1306" s="6">
        <v>1</v>
      </c>
      <c r="B1306">
        <f t="shared" si="121"/>
        <v>1</v>
      </c>
      <c r="C1306">
        <f t="shared" si="122"/>
        <v>0</v>
      </c>
      <c r="D1306">
        <f t="shared" si="123"/>
        <v>0</v>
      </c>
      <c r="E1306">
        <f t="shared" si="124"/>
        <v>0</v>
      </c>
      <c r="F1306">
        <f t="shared" si="125"/>
        <v>0</v>
      </c>
      <c r="G1306">
        <f t="shared" si="126"/>
        <v>0</v>
      </c>
    </row>
    <row r="1307" spans="1:7" ht="13.2" x14ac:dyDescent="0.25">
      <c r="A1307" s="6">
        <v>1</v>
      </c>
      <c r="B1307">
        <f t="shared" si="121"/>
        <v>1</v>
      </c>
      <c r="C1307">
        <f t="shared" si="122"/>
        <v>0</v>
      </c>
      <c r="D1307">
        <f t="shared" si="123"/>
        <v>0</v>
      </c>
      <c r="E1307">
        <f t="shared" si="124"/>
        <v>0</v>
      </c>
      <c r="F1307">
        <f t="shared" si="125"/>
        <v>0</v>
      </c>
      <c r="G1307">
        <f t="shared" si="126"/>
        <v>0</v>
      </c>
    </row>
    <row r="1308" spans="1:7" ht="13.2" x14ac:dyDescent="0.25">
      <c r="A1308" s="6">
        <v>1</v>
      </c>
      <c r="B1308">
        <f t="shared" si="121"/>
        <v>1</v>
      </c>
      <c r="C1308">
        <f t="shared" si="122"/>
        <v>0</v>
      </c>
      <c r="D1308">
        <f t="shared" si="123"/>
        <v>0</v>
      </c>
      <c r="E1308">
        <f t="shared" si="124"/>
        <v>0</v>
      </c>
      <c r="F1308">
        <f t="shared" si="125"/>
        <v>0</v>
      </c>
      <c r="G1308">
        <f t="shared" si="126"/>
        <v>0</v>
      </c>
    </row>
    <row r="1309" spans="1:7" ht="13.2" x14ac:dyDescent="0.25">
      <c r="A1309" s="6">
        <v>1</v>
      </c>
      <c r="B1309">
        <f t="shared" si="121"/>
        <v>1</v>
      </c>
      <c r="C1309">
        <f t="shared" si="122"/>
        <v>0</v>
      </c>
      <c r="D1309">
        <f t="shared" si="123"/>
        <v>0</v>
      </c>
      <c r="E1309">
        <f t="shared" si="124"/>
        <v>0</v>
      </c>
      <c r="F1309">
        <f t="shared" si="125"/>
        <v>0</v>
      </c>
      <c r="G1309">
        <f t="shared" si="126"/>
        <v>0</v>
      </c>
    </row>
    <row r="1310" spans="1:7" ht="13.2" x14ac:dyDescent="0.25">
      <c r="A1310" s="6">
        <v>1</v>
      </c>
      <c r="B1310">
        <f t="shared" si="121"/>
        <v>1</v>
      </c>
      <c r="C1310">
        <f t="shared" si="122"/>
        <v>0</v>
      </c>
      <c r="D1310">
        <f t="shared" si="123"/>
        <v>0</v>
      </c>
      <c r="E1310">
        <f t="shared" si="124"/>
        <v>0</v>
      </c>
      <c r="F1310">
        <f t="shared" si="125"/>
        <v>0</v>
      </c>
      <c r="G1310">
        <f t="shared" si="126"/>
        <v>0</v>
      </c>
    </row>
    <row r="1311" spans="1:7" ht="13.2" x14ac:dyDescent="0.25">
      <c r="A1311" s="6">
        <v>1</v>
      </c>
      <c r="B1311">
        <f t="shared" si="121"/>
        <v>1</v>
      </c>
      <c r="C1311">
        <f t="shared" si="122"/>
        <v>0</v>
      </c>
      <c r="D1311">
        <f t="shared" si="123"/>
        <v>0</v>
      </c>
      <c r="E1311">
        <f t="shared" si="124"/>
        <v>0</v>
      </c>
      <c r="F1311">
        <f t="shared" si="125"/>
        <v>0</v>
      </c>
      <c r="G1311">
        <f t="shared" si="126"/>
        <v>0</v>
      </c>
    </row>
    <row r="1312" spans="1:7" ht="13.2" x14ac:dyDescent="0.25">
      <c r="A1312" s="6">
        <v>1</v>
      </c>
      <c r="B1312">
        <f t="shared" si="121"/>
        <v>1</v>
      </c>
      <c r="C1312">
        <f t="shared" si="122"/>
        <v>0</v>
      </c>
      <c r="D1312">
        <f t="shared" si="123"/>
        <v>0</v>
      </c>
      <c r="E1312">
        <f t="shared" si="124"/>
        <v>0</v>
      </c>
      <c r="F1312">
        <f t="shared" si="125"/>
        <v>0</v>
      </c>
      <c r="G1312">
        <f t="shared" si="126"/>
        <v>0</v>
      </c>
    </row>
    <row r="1313" spans="1:7" ht="13.2" x14ac:dyDescent="0.25">
      <c r="A1313" s="6">
        <v>1</v>
      </c>
      <c r="B1313">
        <f t="shared" si="121"/>
        <v>1</v>
      </c>
      <c r="C1313">
        <f t="shared" si="122"/>
        <v>0</v>
      </c>
      <c r="D1313">
        <f t="shared" si="123"/>
        <v>0</v>
      </c>
      <c r="E1313">
        <f t="shared" si="124"/>
        <v>0</v>
      </c>
      <c r="F1313">
        <f t="shared" si="125"/>
        <v>0</v>
      </c>
      <c r="G1313">
        <f t="shared" si="126"/>
        <v>0</v>
      </c>
    </row>
    <row r="1314" spans="1:7" ht="13.2" x14ac:dyDescent="0.25">
      <c r="A1314" s="6">
        <v>1</v>
      </c>
      <c r="B1314">
        <f t="shared" si="121"/>
        <v>1</v>
      </c>
      <c r="C1314">
        <f t="shared" si="122"/>
        <v>0</v>
      </c>
      <c r="D1314">
        <f t="shared" si="123"/>
        <v>0</v>
      </c>
      <c r="E1314">
        <f t="shared" si="124"/>
        <v>0</v>
      </c>
      <c r="F1314">
        <f t="shared" si="125"/>
        <v>0</v>
      </c>
      <c r="G1314">
        <f t="shared" si="126"/>
        <v>0</v>
      </c>
    </row>
    <row r="1315" spans="1:7" ht="13.2" x14ac:dyDescent="0.25">
      <c r="A1315" s="6">
        <v>1</v>
      </c>
      <c r="B1315">
        <f t="shared" si="121"/>
        <v>1</v>
      </c>
      <c r="C1315">
        <f t="shared" si="122"/>
        <v>0</v>
      </c>
      <c r="D1315">
        <f t="shared" si="123"/>
        <v>0</v>
      </c>
      <c r="E1315">
        <f t="shared" si="124"/>
        <v>0</v>
      </c>
      <c r="F1315">
        <f t="shared" si="125"/>
        <v>0</v>
      </c>
      <c r="G1315">
        <f t="shared" si="126"/>
        <v>0</v>
      </c>
    </row>
    <row r="1316" spans="1:7" ht="13.2" x14ac:dyDescent="0.25">
      <c r="A1316" s="6">
        <v>1</v>
      </c>
      <c r="B1316">
        <f t="shared" si="121"/>
        <v>1</v>
      </c>
      <c r="C1316">
        <f t="shared" si="122"/>
        <v>0</v>
      </c>
      <c r="D1316">
        <f t="shared" si="123"/>
        <v>0</v>
      </c>
      <c r="E1316">
        <f t="shared" si="124"/>
        <v>0</v>
      </c>
      <c r="F1316">
        <f t="shared" si="125"/>
        <v>0</v>
      </c>
      <c r="G1316">
        <f t="shared" si="126"/>
        <v>0</v>
      </c>
    </row>
    <row r="1317" spans="1:7" ht="13.2" x14ac:dyDescent="0.25">
      <c r="A1317" s="6">
        <v>1</v>
      </c>
      <c r="B1317">
        <f t="shared" si="121"/>
        <v>1</v>
      </c>
      <c r="C1317">
        <f t="shared" si="122"/>
        <v>0</v>
      </c>
      <c r="D1317">
        <f t="shared" si="123"/>
        <v>0</v>
      </c>
      <c r="E1317">
        <f t="shared" si="124"/>
        <v>0</v>
      </c>
      <c r="F1317">
        <f t="shared" si="125"/>
        <v>0</v>
      </c>
      <c r="G1317">
        <f t="shared" si="126"/>
        <v>0</v>
      </c>
    </row>
    <row r="1318" spans="1:7" ht="13.2" x14ac:dyDescent="0.25">
      <c r="A1318" s="6">
        <v>1</v>
      </c>
      <c r="B1318">
        <f t="shared" si="121"/>
        <v>1</v>
      </c>
      <c r="C1318">
        <f t="shared" si="122"/>
        <v>0</v>
      </c>
      <c r="D1318">
        <f t="shared" si="123"/>
        <v>0</v>
      </c>
      <c r="E1318">
        <f t="shared" si="124"/>
        <v>0</v>
      </c>
      <c r="F1318">
        <f t="shared" si="125"/>
        <v>0</v>
      </c>
      <c r="G1318">
        <f t="shared" si="126"/>
        <v>0</v>
      </c>
    </row>
    <row r="1319" spans="1:7" ht="13.2" x14ac:dyDescent="0.25">
      <c r="A1319" s="6">
        <v>1</v>
      </c>
      <c r="B1319">
        <f t="shared" si="121"/>
        <v>1</v>
      </c>
      <c r="C1319">
        <f t="shared" si="122"/>
        <v>0</v>
      </c>
      <c r="D1319">
        <f t="shared" si="123"/>
        <v>0</v>
      </c>
      <c r="E1319">
        <f t="shared" si="124"/>
        <v>0</v>
      </c>
      <c r="F1319">
        <f t="shared" si="125"/>
        <v>0</v>
      </c>
      <c r="G1319">
        <f t="shared" si="126"/>
        <v>0</v>
      </c>
    </row>
    <row r="1320" spans="1:7" ht="13.2" x14ac:dyDescent="0.25">
      <c r="A1320" s="6">
        <v>1</v>
      </c>
      <c r="B1320">
        <f t="shared" si="121"/>
        <v>1</v>
      </c>
      <c r="C1320">
        <f t="shared" si="122"/>
        <v>0</v>
      </c>
      <c r="D1320">
        <f t="shared" si="123"/>
        <v>0</v>
      </c>
      <c r="E1320">
        <f t="shared" si="124"/>
        <v>0</v>
      </c>
      <c r="F1320">
        <f t="shared" si="125"/>
        <v>0</v>
      </c>
      <c r="G1320">
        <f t="shared" si="126"/>
        <v>0</v>
      </c>
    </row>
    <row r="1321" spans="1:7" ht="13.2" x14ac:dyDescent="0.25">
      <c r="A1321" s="6">
        <v>1</v>
      </c>
      <c r="B1321">
        <f t="shared" si="121"/>
        <v>1</v>
      </c>
      <c r="C1321">
        <f t="shared" si="122"/>
        <v>0</v>
      </c>
      <c r="D1321">
        <f t="shared" si="123"/>
        <v>0</v>
      </c>
      <c r="E1321">
        <f t="shared" si="124"/>
        <v>0</v>
      </c>
      <c r="F1321">
        <f t="shared" si="125"/>
        <v>0</v>
      </c>
      <c r="G1321">
        <f t="shared" si="126"/>
        <v>0</v>
      </c>
    </row>
    <row r="1322" spans="1:7" ht="13.2" x14ac:dyDescent="0.25">
      <c r="A1322" s="6">
        <v>1</v>
      </c>
      <c r="B1322">
        <f t="shared" si="121"/>
        <v>1</v>
      </c>
      <c r="C1322">
        <f t="shared" si="122"/>
        <v>0</v>
      </c>
      <c r="D1322">
        <f t="shared" si="123"/>
        <v>0</v>
      </c>
      <c r="E1322">
        <f t="shared" si="124"/>
        <v>0</v>
      </c>
      <c r="F1322">
        <f t="shared" si="125"/>
        <v>0</v>
      </c>
      <c r="G1322">
        <f t="shared" si="126"/>
        <v>0</v>
      </c>
    </row>
    <row r="1323" spans="1:7" ht="13.2" x14ac:dyDescent="0.25">
      <c r="A1323" s="6">
        <v>1</v>
      </c>
      <c r="B1323">
        <f t="shared" si="121"/>
        <v>1</v>
      </c>
      <c r="C1323">
        <f t="shared" si="122"/>
        <v>0</v>
      </c>
      <c r="D1323">
        <f t="shared" si="123"/>
        <v>0</v>
      </c>
      <c r="E1323">
        <f t="shared" si="124"/>
        <v>0</v>
      </c>
      <c r="F1323">
        <f t="shared" si="125"/>
        <v>0</v>
      </c>
      <c r="G1323">
        <f t="shared" si="126"/>
        <v>0</v>
      </c>
    </row>
    <row r="1324" spans="1:7" ht="13.2" x14ac:dyDescent="0.25">
      <c r="A1324" s="6">
        <v>1</v>
      </c>
      <c r="B1324">
        <f t="shared" si="121"/>
        <v>1</v>
      </c>
      <c r="C1324">
        <f t="shared" si="122"/>
        <v>0</v>
      </c>
      <c r="D1324">
        <f t="shared" si="123"/>
        <v>0</v>
      </c>
      <c r="E1324">
        <f t="shared" si="124"/>
        <v>0</v>
      </c>
      <c r="F1324">
        <f t="shared" si="125"/>
        <v>0</v>
      </c>
      <c r="G1324">
        <f t="shared" si="126"/>
        <v>0</v>
      </c>
    </row>
    <row r="1325" spans="1:7" ht="13.2" x14ac:dyDescent="0.25">
      <c r="A1325" s="6">
        <v>1</v>
      </c>
      <c r="B1325">
        <f t="shared" si="121"/>
        <v>1</v>
      </c>
      <c r="C1325">
        <f t="shared" si="122"/>
        <v>0</v>
      </c>
      <c r="D1325">
        <f t="shared" si="123"/>
        <v>0</v>
      </c>
      <c r="E1325">
        <f t="shared" si="124"/>
        <v>0</v>
      </c>
      <c r="F1325">
        <f t="shared" si="125"/>
        <v>0</v>
      </c>
      <c r="G1325">
        <f t="shared" si="126"/>
        <v>0</v>
      </c>
    </row>
    <row r="1326" spans="1:7" ht="13.2" x14ac:dyDescent="0.25">
      <c r="A1326" s="6">
        <v>1</v>
      </c>
      <c r="B1326">
        <f t="shared" si="121"/>
        <v>1</v>
      </c>
      <c r="C1326">
        <f t="shared" si="122"/>
        <v>0</v>
      </c>
      <c r="D1326">
        <f t="shared" si="123"/>
        <v>0</v>
      </c>
      <c r="E1326">
        <f t="shared" si="124"/>
        <v>0</v>
      </c>
      <c r="F1326">
        <f t="shared" si="125"/>
        <v>0</v>
      </c>
      <c r="G1326">
        <f t="shared" si="126"/>
        <v>0</v>
      </c>
    </row>
    <row r="1327" spans="1:7" ht="13.2" x14ac:dyDescent="0.25">
      <c r="A1327" s="6">
        <v>1</v>
      </c>
      <c r="B1327">
        <f t="shared" si="121"/>
        <v>1</v>
      </c>
      <c r="C1327">
        <f t="shared" si="122"/>
        <v>0</v>
      </c>
      <c r="D1327">
        <f t="shared" si="123"/>
        <v>0</v>
      </c>
      <c r="E1327">
        <f t="shared" si="124"/>
        <v>0</v>
      </c>
      <c r="F1327">
        <f t="shared" si="125"/>
        <v>0</v>
      </c>
      <c r="G1327">
        <f t="shared" si="126"/>
        <v>0</v>
      </c>
    </row>
    <row r="1328" spans="1:7" ht="13.2" x14ac:dyDescent="0.25">
      <c r="A1328" s="6">
        <v>1</v>
      </c>
      <c r="B1328">
        <f t="shared" si="121"/>
        <v>1</v>
      </c>
      <c r="C1328">
        <f t="shared" si="122"/>
        <v>0</v>
      </c>
      <c r="D1328">
        <f t="shared" si="123"/>
        <v>0</v>
      </c>
      <c r="E1328">
        <f t="shared" si="124"/>
        <v>0</v>
      </c>
      <c r="F1328">
        <f t="shared" si="125"/>
        <v>0</v>
      </c>
      <c r="G1328">
        <f t="shared" si="126"/>
        <v>0</v>
      </c>
    </row>
    <row r="1329" spans="1:7" ht="13.2" x14ac:dyDescent="0.25">
      <c r="A1329" s="6">
        <v>1</v>
      </c>
      <c r="B1329">
        <f t="shared" si="121"/>
        <v>1</v>
      </c>
      <c r="C1329">
        <f t="shared" si="122"/>
        <v>0</v>
      </c>
      <c r="D1329">
        <f t="shared" si="123"/>
        <v>0</v>
      </c>
      <c r="E1329">
        <f t="shared" si="124"/>
        <v>0</v>
      </c>
      <c r="F1329">
        <f t="shared" si="125"/>
        <v>0</v>
      </c>
      <c r="G1329">
        <f t="shared" si="126"/>
        <v>0</v>
      </c>
    </row>
    <row r="1330" spans="1:7" ht="13.2" x14ac:dyDescent="0.25">
      <c r="A1330" s="6">
        <v>1</v>
      </c>
      <c r="B1330">
        <f t="shared" si="121"/>
        <v>1</v>
      </c>
      <c r="C1330">
        <f t="shared" si="122"/>
        <v>0</v>
      </c>
      <c r="D1330">
        <f t="shared" si="123"/>
        <v>0</v>
      </c>
      <c r="E1330">
        <f t="shared" si="124"/>
        <v>0</v>
      </c>
      <c r="F1330">
        <f t="shared" si="125"/>
        <v>0</v>
      </c>
      <c r="G1330">
        <f t="shared" si="126"/>
        <v>0</v>
      </c>
    </row>
    <row r="1331" spans="1:7" ht="13.2" x14ac:dyDescent="0.25">
      <c r="A1331" s="6">
        <v>1</v>
      </c>
      <c r="B1331">
        <f t="shared" si="121"/>
        <v>1</v>
      </c>
      <c r="C1331">
        <f t="shared" si="122"/>
        <v>0</v>
      </c>
      <c r="D1331">
        <f t="shared" si="123"/>
        <v>0</v>
      </c>
      <c r="E1331">
        <f t="shared" si="124"/>
        <v>0</v>
      </c>
      <c r="F1331">
        <f t="shared" si="125"/>
        <v>0</v>
      </c>
      <c r="G1331">
        <f t="shared" si="126"/>
        <v>0</v>
      </c>
    </row>
    <row r="1332" spans="1:7" ht="13.2" x14ac:dyDescent="0.25">
      <c r="A1332" s="6">
        <v>1</v>
      </c>
      <c r="B1332">
        <f t="shared" si="121"/>
        <v>1</v>
      </c>
      <c r="C1332">
        <f t="shared" si="122"/>
        <v>0</v>
      </c>
      <c r="D1332">
        <f t="shared" si="123"/>
        <v>0</v>
      </c>
      <c r="E1332">
        <f t="shared" si="124"/>
        <v>0</v>
      </c>
      <c r="F1332">
        <f t="shared" si="125"/>
        <v>0</v>
      </c>
      <c r="G1332">
        <f t="shared" si="126"/>
        <v>0</v>
      </c>
    </row>
    <row r="1333" spans="1:7" ht="13.2" x14ac:dyDescent="0.25">
      <c r="A1333" s="6">
        <v>1</v>
      </c>
      <c r="B1333">
        <f t="shared" si="121"/>
        <v>1</v>
      </c>
      <c r="C1333">
        <f t="shared" si="122"/>
        <v>0</v>
      </c>
      <c r="D1333">
        <f t="shared" si="123"/>
        <v>0</v>
      </c>
      <c r="E1333">
        <f t="shared" si="124"/>
        <v>0</v>
      </c>
      <c r="F1333">
        <f t="shared" si="125"/>
        <v>0</v>
      </c>
      <c r="G1333">
        <f t="shared" si="126"/>
        <v>0</v>
      </c>
    </row>
    <row r="1334" spans="1:7" ht="13.2" x14ac:dyDescent="0.25">
      <c r="A1334" s="6">
        <v>1</v>
      </c>
      <c r="B1334">
        <f t="shared" si="121"/>
        <v>1</v>
      </c>
      <c r="C1334">
        <f t="shared" si="122"/>
        <v>0</v>
      </c>
      <c r="D1334">
        <f t="shared" si="123"/>
        <v>0</v>
      </c>
      <c r="E1334">
        <f t="shared" si="124"/>
        <v>0</v>
      </c>
      <c r="F1334">
        <f t="shared" si="125"/>
        <v>0</v>
      </c>
      <c r="G1334">
        <f t="shared" si="126"/>
        <v>0</v>
      </c>
    </row>
    <row r="1335" spans="1:7" ht="13.2" x14ac:dyDescent="0.25">
      <c r="A1335" s="6">
        <v>1</v>
      </c>
      <c r="B1335">
        <f t="shared" si="121"/>
        <v>1</v>
      </c>
      <c r="C1335">
        <f t="shared" si="122"/>
        <v>0</v>
      </c>
      <c r="D1335">
        <f t="shared" si="123"/>
        <v>0</v>
      </c>
      <c r="E1335">
        <f t="shared" si="124"/>
        <v>0</v>
      </c>
      <c r="F1335">
        <f t="shared" si="125"/>
        <v>0</v>
      </c>
      <c r="G1335">
        <f t="shared" si="126"/>
        <v>0</v>
      </c>
    </row>
    <row r="1336" spans="1:7" ht="13.2" x14ac:dyDescent="0.25">
      <c r="A1336" s="6">
        <v>1</v>
      </c>
      <c r="B1336">
        <f t="shared" si="121"/>
        <v>1</v>
      </c>
      <c r="C1336">
        <f t="shared" si="122"/>
        <v>0</v>
      </c>
      <c r="D1336">
        <f t="shared" si="123"/>
        <v>0</v>
      </c>
      <c r="E1336">
        <f t="shared" si="124"/>
        <v>0</v>
      </c>
      <c r="F1336">
        <f t="shared" si="125"/>
        <v>0</v>
      </c>
      <c r="G1336">
        <f t="shared" si="126"/>
        <v>0</v>
      </c>
    </row>
    <row r="1337" spans="1:7" ht="13.2" x14ac:dyDescent="0.25">
      <c r="A1337" s="6">
        <v>1</v>
      </c>
      <c r="B1337">
        <f t="shared" si="121"/>
        <v>1</v>
      </c>
      <c r="C1337">
        <f t="shared" si="122"/>
        <v>0</v>
      </c>
      <c r="D1337">
        <f t="shared" si="123"/>
        <v>0</v>
      </c>
      <c r="E1337">
        <f t="shared" si="124"/>
        <v>0</v>
      </c>
      <c r="F1337">
        <f t="shared" si="125"/>
        <v>0</v>
      </c>
      <c r="G1337">
        <f t="shared" si="126"/>
        <v>0</v>
      </c>
    </row>
    <row r="1338" spans="1:7" ht="13.2" x14ac:dyDescent="0.25">
      <c r="A1338" s="6">
        <v>1</v>
      </c>
      <c r="B1338">
        <f t="shared" si="121"/>
        <v>1</v>
      </c>
      <c r="C1338">
        <f t="shared" si="122"/>
        <v>0</v>
      </c>
      <c r="D1338">
        <f t="shared" si="123"/>
        <v>0</v>
      </c>
      <c r="E1338">
        <f t="shared" si="124"/>
        <v>0</v>
      </c>
      <c r="F1338">
        <f t="shared" si="125"/>
        <v>0</v>
      </c>
      <c r="G1338">
        <f t="shared" si="126"/>
        <v>0</v>
      </c>
    </row>
    <row r="1339" spans="1:7" ht="13.2" x14ac:dyDescent="0.25">
      <c r="A1339" s="6">
        <v>1</v>
      </c>
      <c r="B1339">
        <f t="shared" si="121"/>
        <v>1</v>
      </c>
      <c r="C1339">
        <f t="shared" si="122"/>
        <v>0</v>
      </c>
      <c r="D1339">
        <f t="shared" si="123"/>
        <v>0</v>
      </c>
      <c r="E1339">
        <f t="shared" si="124"/>
        <v>0</v>
      </c>
      <c r="F1339">
        <f t="shared" si="125"/>
        <v>0</v>
      </c>
      <c r="G1339">
        <f t="shared" si="126"/>
        <v>0</v>
      </c>
    </row>
    <row r="1340" spans="1:7" ht="13.2" x14ac:dyDescent="0.25">
      <c r="A1340" s="6">
        <v>1</v>
      </c>
      <c r="B1340">
        <f t="shared" si="121"/>
        <v>1</v>
      </c>
      <c r="C1340">
        <f t="shared" si="122"/>
        <v>0</v>
      </c>
      <c r="D1340">
        <f t="shared" si="123"/>
        <v>0</v>
      </c>
      <c r="E1340">
        <f t="shared" si="124"/>
        <v>0</v>
      </c>
      <c r="F1340">
        <f t="shared" si="125"/>
        <v>0</v>
      </c>
      <c r="G1340">
        <f t="shared" si="126"/>
        <v>0</v>
      </c>
    </row>
    <row r="1341" spans="1:7" ht="13.2" x14ac:dyDescent="0.25">
      <c r="A1341" s="6">
        <v>1</v>
      </c>
      <c r="B1341">
        <f t="shared" si="121"/>
        <v>1</v>
      </c>
      <c r="C1341">
        <f t="shared" si="122"/>
        <v>0</v>
      </c>
      <c r="D1341">
        <f t="shared" si="123"/>
        <v>0</v>
      </c>
      <c r="E1341">
        <f t="shared" si="124"/>
        <v>0</v>
      </c>
      <c r="F1341">
        <f t="shared" si="125"/>
        <v>0</v>
      </c>
      <c r="G1341">
        <f t="shared" si="126"/>
        <v>0</v>
      </c>
    </row>
    <row r="1342" spans="1:7" ht="13.2" x14ac:dyDescent="0.25">
      <c r="A1342" s="6">
        <v>1</v>
      </c>
      <c r="B1342">
        <f t="shared" si="121"/>
        <v>1</v>
      </c>
      <c r="C1342">
        <f t="shared" si="122"/>
        <v>0</v>
      </c>
      <c r="D1342">
        <f t="shared" si="123"/>
        <v>0</v>
      </c>
      <c r="E1342">
        <f t="shared" si="124"/>
        <v>0</v>
      </c>
      <c r="F1342">
        <f t="shared" si="125"/>
        <v>0</v>
      </c>
      <c r="G1342">
        <f t="shared" si="126"/>
        <v>0</v>
      </c>
    </row>
    <row r="1343" spans="1:7" ht="13.2" x14ac:dyDescent="0.25">
      <c r="A1343" s="6">
        <v>1</v>
      </c>
      <c r="B1343">
        <f t="shared" si="121"/>
        <v>1</v>
      </c>
      <c r="C1343">
        <f t="shared" si="122"/>
        <v>0</v>
      </c>
      <c r="D1343">
        <f t="shared" si="123"/>
        <v>0</v>
      </c>
      <c r="E1343">
        <f t="shared" si="124"/>
        <v>0</v>
      </c>
      <c r="F1343">
        <f t="shared" si="125"/>
        <v>0</v>
      </c>
      <c r="G1343">
        <f t="shared" si="126"/>
        <v>0</v>
      </c>
    </row>
    <row r="1344" spans="1:7" ht="13.2" x14ac:dyDescent="0.25">
      <c r="A1344" s="6">
        <v>1</v>
      </c>
      <c r="B1344">
        <f t="shared" si="121"/>
        <v>1</v>
      </c>
      <c r="C1344">
        <f t="shared" si="122"/>
        <v>0</v>
      </c>
      <c r="D1344">
        <f t="shared" si="123"/>
        <v>0</v>
      </c>
      <c r="E1344">
        <f t="shared" si="124"/>
        <v>0</v>
      </c>
      <c r="F1344">
        <f t="shared" si="125"/>
        <v>0</v>
      </c>
      <c r="G1344">
        <f t="shared" si="126"/>
        <v>0</v>
      </c>
    </row>
    <row r="1345" spans="1:7" ht="13.2" x14ac:dyDescent="0.25">
      <c r="A1345" s="6">
        <v>2</v>
      </c>
      <c r="B1345">
        <f t="shared" si="121"/>
        <v>1</v>
      </c>
      <c r="C1345">
        <f t="shared" si="122"/>
        <v>0</v>
      </c>
      <c r="D1345">
        <f t="shared" si="123"/>
        <v>0</v>
      </c>
      <c r="E1345">
        <f t="shared" si="124"/>
        <v>0</v>
      </c>
      <c r="F1345">
        <f t="shared" si="125"/>
        <v>0</v>
      </c>
      <c r="G1345">
        <f t="shared" si="126"/>
        <v>0</v>
      </c>
    </row>
    <row r="1346" spans="1:7" ht="13.2" x14ac:dyDescent="0.25">
      <c r="A1346" s="6">
        <v>1</v>
      </c>
      <c r="B1346">
        <f t="shared" si="121"/>
        <v>1</v>
      </c>
      <c r="C1346">
        <f t="shared" si="122"/>
        <v>0</v>
      </c>
      <c r="D1346">
        <f t="shared" si="123"/>
        <v>0</v>
      </c>
      <c r="E1346">
        <f t="shared" si="124"/>
        <v>0</v>
      </c>
      <c r="F1346">
        <f t="shared" si="125"/>
        <v>0</v>
      </c>
      <c r="G1346">
        <f t="shared" si="126"/>
        <v>0</v>
      </c>
    </row>
    <row r="1347" spans="1:7" ht="13.2" x14ac:dyDescent="0.25">
      <c r="A1347" s="6">
        <v>1</v>
      </c>
      <c r="B1347">
        <f t="shared" ref="B1347:B1354" si="127">IF(AND($A1347&gt;0,$A1347&lt;10),1,0)</f>
        <v>1</v>
      </c>
      <c r="C1347">
        <f t="shared" ref="C1347:C1354" si="128">IF(AND($A1347&gt;10,$A1347&lt;100),1,0)</f>
        <v>0</v>
      </c>
      <c r="D1347">
        <f t="shared" ref="D1347:D1354" si="129">IF(AND($A1347&gt;100,$A1347&lt;1000),1,0)</f>
        <v>0</v>
      </c>
      <c r="E1347">
        <f t="shared" ref="E1347:E1354" si="130">IF(AND($A1347&gt;1000,$A1347&lt;10000),1,0)</f>
        <v>0</v>
      </c>
      <c r="F1347">
        <f t="shared" ref="F1347:F1354" si="131">IF(AND($A1347&gt;10000,$A1347&lt;100000),1,0)</f>
        <v>0</v>
      </c>
      <c r="G1347">
        <f t="shared" ref="G1347:G1354" si="132">IF($A1347&gt;100000,1,0)</f>
        <v>0</v>
      </c>
    </row>
    <row r="1348" spans="1:7" ht="13.2" x14ac:dyDescent="0.25">
      <c r="A1348" s="6">
        <v>1</v>
      </c>
      <c r="B1348">
        <f t="shared" si="127"/>
        <v>1</v>
      </c>
      <c r="C1348">
        <f t="shared" si="128"/>
        <v>0</v>
      </c>
      <c r="D1348">
        <f t="shared" si="129"/>
        <v>0</v>
      </c>
      <c r="E1348">
        <f t="shared" si="130"/>
        <v>0</v>
      </c>
      <c r="F1348">
        <f t="shared" si="131"/>
        <v>0</v>
      </c>
      <c r="G1348">
        <f t="shared" si="132"/>
        <v>0</v>
      </c>
    </row>
    <row r="1349" spans="1:7" ht="13.2" x14ac:dyDescent="0.25">
      <c r="A1349" s="6">
        <v>1</v>
      </c>
      <c r="B1349">
        <f t="shared" si="127"/>
        <v>1</v>
      </c>
      <c r="C1349">
        <f t="shared" si="128"/>
        <v>0</v>
      </c>
      <c r="D1349">
        <f t="shared" si="129"/>
        <v>0</v>
      </c>
      <c r="E1349">
        <f t="shared" si="130"/>
        <v>0</v>
      </c>
      <c r="F1349">
        <f t="shared" si="131"/>
        <v>0</v>
      </c>
      <c r="G1349">
        <f t="shared" si="132"/>
        <v>0</v>
      </c>
    </row>
    <row r="1350" spans="1:7" ht="13.2" x14ac:dyDescent="0.25">
      <c r="A1350" s="6">
        <v>1</v>
      </c>
      <c r="B1350">
        <f t="shared" si="127"/>
        <v>1</v>
      </c>
      <c r="C1350">
        <f t="shared" si="128"/>
        <v>0</v>
      </c>
      <c r="D1350">
        <f t="shared" si="129"/>
        <v>0</v>
      </c>
      <c r="E1350">
        <f t="shared" si="130"/>
        <v>0</v>
      </c>
      <c r="F1350">
        <f t="shared" si="131"/>
        <v>0</v>
      </c>
      <c r="G1350">
        <f t="shared" si="132"/>
        <v>0</v>
      </c>
    </row>
    <row r="1351" spans="1:7" ht="13.2" x14ac:dyDescent="0.25">
      <c r="A1351" s="6">
        <v>1</v>
      </c>
      <c r="B1351">
        <f t="shared" si="127"/>
        <v>1</v>
      </c>
      <c r="C1351">
        <f t="shared" si="128"/>
        <v>0</v>
      </c>
      <c r="D1351">
        <f t="shared" si="129"/>
        <v>0</v>
      </c>
      <c r="E1351">
        <f t="shared" si="130"/>
        <v>0</v>
      </c>
      <c r="F1351">
        <f t="shared" si="131"/>
        <v>0</v>
      </c>
      <c r="G1351">
        <f t="shared" si="132"/>
        <v>0</v>
      </c>
    </row>
    <row r="1352" spans="1:7" ht="13.2" x14ac:dyDescent="0.25">
      <c r="A1352" s="6">
        <v>1</v>
      </c>
      <c r="B1352">
        <f t="shared" si="127"/>
        <v>1</v>
      </c>
      <c r="C1352">
        <f t="shared" si="128"/>
        <v>0</v>
      </c>
      <c r="D1352">
        <f t="shared" si="129"/>
        <v>0</v>
      </c>
      <c r="E1352">
        <f t="shared" si="130"/>
        <v>0</v>
      </c>
      <c r="F1352">
        <f t="shared" si="131"/>
        <v>0</v>
      </c>
      <c r="G1352">
        <f t="shared" si="132"/>
        <v>0</v>
      </c>
    </row>
    <row r="1353" spans="1:7" ht="13.2" x14ac:dyDescent="0.25">
      <c r="A1353" s="6">
        <v>1</v>
      </c>
      <c r="B1353">
        <f t="shared" si="127"/>
        <v>1</v>
      </c>
      <c r="C1353">
        <f t="shared" si="128"/>
        <v>0</v>
      </c>
      <c r="D1353">
        <f t="shared" si="129"/>
        <v>0</v>
      </c>
      <c r="E1353">
        <f t="shared" si="130"/>
        <v>0</v>
      </c>
      <c r="F1353">
        <f t="shared" si="131"/>
        <v>0</v>
      </c>
      <c r="G1353">
        <f t="shared" si="132"/>
        <v>0</v>
      </c>
    </row>
    <row r="1354" spans="1:7" ht="13.2" x14ac:dyDescent="0.25">
      <c r="A1354" s="6">
        <v>1</v>
      </c>
      <c r="B1354">
        <f t="shared" si="127"/>
        <v>1</v>
      </c>
      <c r="C1354">
        <f t="shared" si="128"/>
        <v>0</v>
      </c>
      <c r="D1354">
        <f t="shared" si="129"/>
        <v>0</v>
      </c>
      <c r="E1354">
        <f t="shared" si="130"/>
        <v>0</v>
      </c>
      <c r="F1354">
        <f t="shared" si="131"/>
        <v>0</v>
      </c>
      <c r="G1354">
        <f t="shared" si="132"/>
        <v>0</v>
      </c>
    </row>
    <row r="1355" spans="1:7" ht="13.2" x14ac:dyDescent="0.25">
      <c r="A1355" s="6">
        <v>1</v>
      </c>
    </row>
    <row r="1356" spans="1:7" ht="13.2" x14ac:dyDescent="0.25">
      <c r="A1356" s="6">
        <v>1</v>
      </c>
    </row>
    <row r="1357" spans="1:7" ht="13.2" x14ac:dyDescent="0.25">
      <c r="A1357" s="6">
        <v>1</v>
      </c>
    </row>
    <row r="1358" spans="1:7" ht="13.2" x14ac:dyDescent="0.25">
      <c r="A1358" s="6">
        <v>1</v>
      </c>
    </row>
    <row r="1359" spans="1:7" ht="13.2" x14ac:dyDescent="0.25">
      <c r="A1359" s="6">
        <v>1</v>
      </c>
    </row>
    <row r="1360" spans="1:7" ht="13.2" x14ac:dyDescent="0.25">
      <c r="A1360" s="6">
        <v>1</v>
      </c>
    </row>
    <row r="1361" spans="1:1" ht="13.2" x14ac:dyDescent="0.25">
      <c r="A1361" s="6">
        <v>1</v>
      </c>
    </row>
    <row r="1362" spans="1:1" ht="13.2" x14ac:dyDescent="0.25">
      <c r="A1362" s="6">
        <v>1</v>
      </c>
    </row>
    <row r="1363" spans="1:1" ht="13.2" x14ac:dyDescent="0.25">
      <c r="A1363" s="6">
        <v>1</v>
      </c>
    </row>
    <row r="1364" spans="1:1" ht="13.2" x14ac:dyDescent="0.25">
      <c r="A1364" s="6">
        <v>1</v>
      </c>
    </row>
    <row r="1365" spans="1:1" ht="13.2" x14ac:dyDescent="0.25">
      <c r="A1365" s="6">
        <v>1</v>
      </c>
    </row>
    <row r="1366" spans="1:1" ht="13.2" x14ac:dyDescent="0.25">
      <c r="A1366" s="6">
        <v>1</v>
      </c>
    </row>
    <row r="1367" spans="1:1" ht="13.2" x14ac:dyDescent="0.25">
      <c r="A1367" s="6">
        <v>2</v>
      </c>
    </row>
    <row r="1368" spans="1:1" ht="13.2" x14ac:dyDescent="0.25">
      <c r="A1368" s="6">
        <v>1</v>
      </c>
    </row>
    <row r="1369" spans="1:1" ht="13.2" x14ac:dyDescent="0.25">
      <c r="A1369" s="6">
        <v>1</v>
      </c>
    </row>
    <row r="1370" spans="1:1" ht="13.2" x14ac:dyDescent="0.25">
      <c r="A1370" s="6">
        <v>1</v>
      </c>
    </row>
    <row r="1371" spans="1:1" ht="13.2" x14ac:dyDescent="0.25">
      <c r="A1371" s="6">
        <v>1</v>
      </c>
    </row>
    <row r="1372" spans="1:1" ht="13.2" x14ac:dyDescent="0.25">
      <c r="A1372" s="6">
        <v>1</v>
      </c>
    </row>
    <row r="1373" spans="1:1" ht="13.2" x14ac:dyDescent="0.25">
      <c r="A1373" s="6">
        <v>1</v>
      </c>
    </row>
    <row r="1374" spans="1:1" ht="13.2" x14ac:dyDescent="0.25">
      <c r="A1374" s="6">
        <v>1</v>
      </c>
    </row>
    <row r="1375" spans="1:1" ht="13.2" x14ac:dyDescent="0.25">
      <c r="A1375" s="6">
        <v>1</v>
      </c>
    </row>
    <row r="1376" spans="1:1" ht="13.2" x14ac:dyDescent="0.25">
      <c r="A1376" s="6">
        <v>1</v>
      </c>
    </row>
    <row r="1377" spans="1:1" ht="13.2" x14ac:dyDescent="0.25">
      <c r="A1377" s="6">
        <v>1</v>
      </c>
    </row>
    <row r="1378" spans="1:1" ht="13.2" x14ac:dyDescent="0.25">
      <c r="A1378" s="6">
        <v>1</v>
      </c>
    </row>
    <row r="1379" spans="1:1" ht="13.2" x14ac:dyDescent="0.25">
      <c r="A1379" s="6">
        <v>1</v>
      </c>
    </row>
    <row r="1380" spans="1:1" ht="13.2" x14ac:dyDescent="0.25">
      <c r="A1380" s="6">
        <v>1</v>
      </c>
    </row>
    <row r="1381" spans="1:1" ht="13.2" x14ac:dyDescent="0.25">
      <c r="A1381" s="6">
        <v>1</v>
      </c>
    </row>
    <row r="1382" spans="1:1" ht="13.2" x14ac:dyDescent="0.25">
      <c r="A1382" s="6">
        <v>1</v>
      </c>
    </row>
    <row r="1383" spans="1:1" ht="13.2" x14ac:dyDescent="0.25">
      <c r="A1383" s="6">
        <v>1</v>
      </c>
    </row>
    <row r="1384" spans="1:1" ht="13.2" x14ac:dyDescent="0.25">
      <c r="A1384" s="6">
        <v>1</v>
      </c>
    </row>
    <row r="1385" spans="1:1" ht="13.2" x14ac:dyDescent="0.25">
      <c r="A1385" s="6">
        <v>1</v>
      </c>
    </row>
    <row r="1386" spans="1:1" ht="13.2" x14ac:dyDescent="0.25">
      <c r="A1386" s="6">
        <v>1</v>
      </c>
    </row>
    <row r="1387" spans="1:1" ht="13.2" x14ac:dyDescent="0.25">
      <c r="A1387" s="6">
        <v>1</v>
      </c>
    </row>
    <row r="1388" spans="1:1" ht="13.2" x14ac:dyDescent="0.25">
      <c r="A1388" s="6">
        <v>1</v>
      </c>
    </row>
    <row r="1389" spans="1:1" ht="13.2" x14ac:dyDescent="0.25">
      <c r="A1389" s="6">
        <v>1</v>
      </c>
    </row>
    <row r="1390" spans="1:1" ht="13.2" x14ac:dyDescent="0.25">
      <c r="A1390" s="6">
        <v>1</v>
      </c>
    </row>
    <row r="1391" spans="1:1" ht="13.2" x14ac:dyDescent="0.25">
      <c r="A1391" s="6">
        <v>1</v>
      </c>
    </row>
    <row r="1392" spans="1:1" ht="13.2" x14ac:dyDescent="0.25">
      <c r="A1392" s="6">
        <v>1</v>
      </c>
    </row>
    <row r="1393" spans="1:1" ht="13.2" x14ac:dyDescent="0.25">
      <c r="A1393" s="6">
        <v>1</v>
      </c>
    </row>
    <row r="1394" spans="1:1" ht="13.2" x14ac:dyDescent="0.25">
      <c r="A1394" s="6">
        <v>1</v>
      </c>
    </row>
    <row r="1395" spans="1:1" ht="13.2" x14ac:dyDescent="0.25">
      <c r="A1395" s="6">
        <v>1</v>
      </c>
    </row>
    <row r="1396" spans="1:1" ht="13.2" x14ac:dyDescent="0.25">
      <c r="A1396" s="6">
        <v>1</v>
      </c>
    </row>
    <row r="1397" spans="1:1" ht="13.2" x14ac:dyDescent="0.25">
      <c r="A1397" s="6">
        <v>1</v>
      </c>
    </row>
    <row r="1398" spans="1:1" ht="13.2" x14ac:dyDescent="0.25">
      <c r="A1398" s="6">
        <v>1</v>
      </c>
    </row>
    <row r="1399" spans="1:1" ht="13.2" x14ac:dyDescent="0.25">
      <c r="A1399" s="6">
        <v>1</v>
      </c>
    </row>
    <row r="1400" spans="1:1" ht="13.2" x14ac:dyDescent="0.25">
      <c r="A1400" s="6">
        <v>1</v>
      </c>
    </row>
    <row r="1401" spans="1:1" ht="13.2" x14ac:dyDescent="0.25">
      <c r="A1401" s="6">
        <v>1</v>
      </c>
    </row>
    <row r="1402" spans="1:1" ht="13.2" x14ac:dyDescent="0.25">
      <c r="A1402" s="6">
        <v>1</v>
      </c>
    </row>
    <row r="1403" spans="1:1" ht="13.2" x14ac:dyDescent="0.25">
      <c r="A1403" s="6">
        <v>1</v>
      </c>
    </row>
    <row r="1404" spans="1:1" ht="13.2" x14ac:dyDescent="0.25">
      <c r="A1404" s="6">
        <v>1</v>
      </c>
    </row>
    <row r="1405" spans="1:1" ht="13.2" x14ac:dyDescent="0.25">
      <c r="A1405" s="6">
        <v>1</v>
      </c>
    </row>
    <row r="1406" spans="1:1" ht="13.2" x14ac:dyDescent="0.25">
      <c r="A1406" s="6">
        <v>1</v>
      </c>
    </row>
    <row r="1407" spans="1:1" ht="13.2" x14ac:dyDescent="0.25">
      <c r="A1407" s="6">
        <v>1</v>
      </c>
    </row>
    <row r="1408" spans="1:1" ht="13.2" x14ac:dyDescent="0.25">
      <c r="A1408" s="6">
        <v>1</v>
      </c>
    </row>
    <row r="1409" spans="1:1" ht="13.2" x14ac:dyDescent="0.25">
      <c r="A1409" s="6">
        <v>1</v>
      </c>
    </row>
    <row r="1410" spans="1:1" ht="13.2" x14ac:dyDescent="0.25">
      <c r="A1410" s="6">
        <v>1</v>
      </c>
    </row>
    <row r="1411" spans="1:1" ht="13.2" x14ac:dyDescent="0.25">
      <c r="A1411" s="6">
        <v>1</v>
      </c>
    </row>
    <row r="1412" spans="1:1" ht="13.2" x14ac:dyDescent="0.25">
      <c r="A1412" s="6">
        <v>1</v>
      </c>
    </row>
    <row r="1413" spans="1:1" ht="13.2" x14ac:dyDescent="0.25">
      <c r="A1413" s="6">
        <v>1</v>
      </c>
    </row>
    <row r="1414" spans="1:1" ht="13.2" x14ac:dyDescent="0.25">
      <c r="A1414" s="6">
        <v>1</v>
      </c>
    </row>
    <row r="1415" spans="1:1" ht="13.2" x14ac:dyDescent="0.25">
      <c r="A1415" s="6">
        <v>1</v>
      </c>
    </row>
    <row r="1416" spans="1:1" ht="13.2" x14ac:dyDescent="0.25">
      <c r="A1416" s="6">
        <v>1</v>
      </c>
    </row>
    <row r="1417" spans="1:1" ht="13.2" x14ac:dyDescent="0.25">
      <c r="A1417" s="6">
        <v>1</v>
      </c>
    </row>
    <row r="1418" spans="1:1" ht="13.2" x14ac:dyDescent="0.25">
      <c r="A1418" s="6">
        <v>1</v>
      </c>
    </row>
    <row r="1419" spans="1:1" ht="13.2" x14ac:dyDescent="0.25">
      <c r="A1419" s="6">
        <v>1</v>
      </c>
    </row>
    <row r="1420" spans="1:1" ht="13.2" x14ac:dyDescent="0.25">
      <c r="A1420" s="6">
        <v>6</v>
      </c>
    </row>
    <row r="1421" spans="1:1" ht="13.2" x14ac:dyDescent="0.25">
      <c r="A1421" s="6">
        <v>1</v>
      </c>
    </row>
    <row r="1422" spans="1:1" ht="13.2" x14ac:dyDescent="0.25">
      <c r="A1422" s="6">
        <v>1</v>
      </c>
    </row>
    <row r="1423" spans="1:1" ht="13.2" x14ac:dyDescent="0.25">
      <c r="A1423" s="6">
        <v>1</v>
      </c>
    </row>
    <row r="1424" spans="1:1" ht="13.2" x14ac:dyDescent="0.25">
      <c r="A1424" s="6">
        <v>1</v>
      </c>
    </row>
    <row r="1425" spans="1:1" ht="13.2" x14ac:dyDescent="0.25">
      <c r="A1425" s="6">
        <v>1</v>
      </c>
    </row>
    <row r="1426" spans="1:1" ht="13.2" x14ac:dyDescent="0.25">
      <c r="A1426" s="6">
        <v>1</v>
      </c>
    </row>
    <row r="1427" spans="1:1" ht="13.2" x14ac:dyDescent="0.25">
      <c r="A1427" s="6">
        <v>1</v>
      </c>
    </row>
    <row r="1428" spans="1:1" ht="13.2" x14ac:dyDescent="0.25">
      <c r="A1428" s="6">
        <v>1</v>
      </c>
    </row>
    <row r="1429" spans="1:1" ht="13.2" x14ac:dyDescent="0.25">
      <c r="A1429" s="6">
        <v>1</v>
      </c>
    </row>
    <row r="1430" spans="1:1" ht="13.2" x14ac:dyDescent="0.25">
      <c r="A1430" s="6">
        <v>1</v>
      </c>
    </row>
    <row r="1431" spans="1:1" ht="13.2" x14ac:dyDescent="0.25">
      <c r="A1431" s="6">
        <v>1</v>
      </c>
    </row>
    <row r="1432" spans="1:1" ht="13.2" x14ac:dyDescent="0.25">
      <c r="A1432" s="6">
        <v>1</v>
      </c>
    </row>
    <row r="1433" spans="1:1" ht="13.2" x14ac:dyDescent="0.25">
      <c r="A1433" s="6">
        <v>1</v>
      </c>
    </row>
    <row r="1434" spans="1:1" ht="13.2" x14ac:dyDescent="0.25">
      <c r="A1434" s="6">
        <v>1</v>
      </c>
    </row>
    <row r="1435" spans="1:1" ht="13.2" x14ac:dyDescent="0.25">
      <c r="A1435" s="6">
        <v>1</v>
      </c>
    </row>
    <row r="1436" spans="1:1" ht="13.2" x14ac:dyDescent="0.25">
      <c r="A1436" s="6">
        <v>1</v>
      </c>
    </row>
    <row r="1437" spans="1:1" ht="13.2" x14ac:dyDescent="0.25">
      <c r="A1437" s="6">
        <v>1</v>
      </c>
    </row>
    <row r="1438" spans="1:1" ht="13.2" x14ac:dyDescent="0.25">
      <c r="A1438" s="6">
        <v>1</v>
      </c>
    </row>
    <row r="1439" spans="1:1" ht="13.2" x14ac:dyDescent="0.25">
      <c r="A1439" s="6">
        <v>1</v>
      </c>
    </row>
    <row r="1440" spans="1:1" ht="13.2" x14ac:dyDescent="0.25">
      <c r="A1440" s="6">
        <v>1</v>
      </c>
    </row>
    <row r="1441" spans="1:1" ht="13.2" x14ac:dyDescent="0.25">
      <c r="A1441" s="6">
        <v>1</v>
      </c>
    </row>
    <row r="1442" spans="1:1" ht="13.2" x14ac:dyDescent="0.25">
      <c r="A1442" s="6">
        <v>1</v>
      </c>
    </row>
    <row r="1443" spans="1:1" ht="13.2" x14ac:dyDescent="0.25">
      <c r="A1443" s="6">
        <v>1</v>
      </c>
    </row>
    <row r="1444" spans="1:1" ht="13.2" x14ac:dyDescent="0.25">
      <c r="A1444" s="6">
        <v>1</v>
      </c>
    </row>
    <row r="1445" spans="1:1" ht="13.2" x14ac:dyDescent="0.25">
      <c r="A1445" s="6">
        <v>1</v>
      </c>
    </row>
    <row r="1446" spans="1:1" ht="13.2" x14ac:dyDescent="0.25">
      <c r="A1446" s="6">
        <v>1</v>
      </c>
    </row>
    <row r="1447" spans="1:1" ht="13.2" x14ac:dyDescent="0.25">
      <c r="A1447" s="6">
        <v>1</v>
      </c>
    </row>
    <row r="1448" spans="1:1" ht="13.2" x14ac:dyDescent="0.25">
      <c r="A1448" s="6">
        <v>1</v>
      </c>
    </row>
    <row r="1449" spans="1:1" ht="13.2" x14ac:dyDescent="0.25">
      <c r="A1449" s="6">
        <v>1</v>
      </c>
    </row>
    <row r="1450" spans="1:1" ht="13.2" x14ac:dyDescent="0.25">
      <c r="A1450" s="6">
        <v>116</v>
      </c>
    </row>
    <row r="1451" spans="1:1" ht="13.2" x14ac:dyDescent="0.25">
      <c r="A1451" s="6">
        <v>1</v>
      </c>
    </row>
    <row r="1452" spans="1:1" ht="13.2" x14ac:dyDescent="0.25">
      <c r="A1452" s="6">
        <v>1</v>
      </c>
    </row>
    <row r="1453" spans="1:1" ht="13.2" x14ac:dyDescent="0.25">
      <c r="A1453" s="6">
        <v>1</v>
      </c>
    </row>
    <row r="1454" spans="1:1" ht="13.2" x14ac:dyDescent="0.25">
      <c r="A1454" s="6">
        <v>1</v>
      </c>
    </row>
    <row r="1455" spans="1:1" ht="13.2" x14ac:dyDescent="0.25">
      <c r="A1455" s="6">
        <v>1</v>
      </c>
    </row>
    <row r="1456" spans="1:1" ht="13.2" x14ac:dyDescent="0.25">
      <c r="A1456" s="6">
        <v>1</v>
      </c>
    </row>
    <row r="1457" spans="1:1" ht="13.2" x14ac:dyDescent="0.25">
      <c r="A1457" s="6">
        <v>1</v>
      </c>
    </row>
    <row r="1458" spans="1:1" ht="13.2" x14ac:dyDescent="0.25">
      <c r="A1458" s="6">
        <v>1</v>
      </c>
    </row>
    <row r="1459" spans="1:1" ht="13.2" x14ac:dyDescent="0.25">
      <c r="A1459" s="6">
        <v>1</v>
      </c>
    </row>
    <row r="1460" spans="1:1" ht="13.2" x14ac:dyDescent="0.25">
      <c r="A1460" s="6">
        <v>1</v>
      </c>
    </row>
    <row r="1461" spans="1:1" ht="13.2" x14ac:dyDescent="0.25">
      <c r="A1461" s="6">
        <v>1</v>
      </c>
    </row>
    <row r="1462" spans="1:1" ht="13.2" x14ac:dyDescent="0.25">
      <c r="A1462" s="6">
        <v>1</v>
      </c>
    </row>
    <row r="1463" spans="1:1" ht="13.2" x14ac:dyDescent="0.25">
      <c r="A1463" s="6">
        <v>1</v>
      </c>
    </row>
    <row r="1464" spans="1:1" ht="13.2" x14ac:dyDescent="0.25">
      <c r="A1464" s="6">
        <v>1</v>
      </c>
    </row>
    <row r="1465" spans="1:1" ht="13.2" x14ac:dyDescent="0.25">
      <c r="A1465" s="6">
        <v>1</v>
      </c>
    </row>
    <row r="1466" spans="1:1" ht="13.2" x14ac:dyDescent="0.25">
      <c r="A1466" s="6">
        <v>3</v>
      </c>
    </row>
    <row r="1467" spans="1:1" ht="13.2" x14ac:dyDescent="0.25">
      <c r="A1467" s="6">
        <v>1</v>
      </c>
    </row>
    <row r="1468" spans="1:1" ht="13.2" x14ac:dyDescent="0.25">
      <c r="A1468" s="6">
        <v>1</v>
      </c>
    </row>
    <row r="1469" spans="1:1" ht="13.2" x14ac:dyDescent="0.25">
      <c r="A1469" s="6">
        <v>1</v>
      </c>
    </row>
    <row r="1470" spans="1:1" ht="13.2" x14ac:dyDescent="0.25">
      <c r="A1470" s="6">
        <v>1</v>
      </c>
    </row>
    <row r="1471" spans="1:1" ht="13.2" x14ac:dyDescent="0.25">
      <c r="A1471" s="6">
        <v>1</v>
      </c>
    </row>
    <row r="1472" spans="1:1" ht="13.2" x14ac:dyDescent="0.25">
      <c r="A1472" s="6">
        <v>1</v>
      </c>
    </row>
    <row r="1473" spans="1:1" ht="13.2" x14ac:dyDescent="0.25">
      <c r="A1473" s="6">
        <v>1</v>
      </c>
    </row>
    <row r="1474" spans="1:1" ht="13.2" x14ac:dyDescent="0.25">
      <c r="A1474" s="6">
        <v>1</v>
      </c>
    </row>
    <row r="1475" spans="1:1" ht="13.2" x14ac:dyDescent="0.25">
      <c r="A1475" s="6">
        <v>1</v>
      </c>
    </row>
    <row r="1476" spans="1:1" ht="13.2" x14ac:dyDescent="0.25">
      <c r="A1476" s="6">
        <v>1</v>
      </c>
    </row>
    <row r="1477" spans="1:1" ht="13.2" x14ac:dyDescent="0.25">
      <c r="A1477" s="6">
        <v>1</v>
      </c>
    </row>
    <row r="1478" spans="1:1" ht="13.2" x14ac:dyDescent="0.25">
      <c r="A1478" s="6">
        <v>1</v>
      </c>
    </row>
    <row r="1479" spans="1:1" ht="13.2" x14ac:dyDescent="0.25">
      <c r="A1479" s="6">
        <v>4</v>
      </c>
    </row>
    <row r="1480" spans="1:1" ht="13.2" x14ac:dyDescent="0.25">
      <c r="A1480" s="6">
        <v>1</v>
      </c>
    </row>
    <row r="1481" spans="1:1" ht="13.2" x14ac:dyDescent="0.25">
      <c r="A1481" s="6">
        <v>1</v>
      </c>
    </row>
    <row r="1482" spans="1:1" ht="13.2" x14ac:dyDescent="0.25">
      <c r="A1482" s="6">
        <v>1</v>
      </c>
    </row>
    <row r="1483" spans="1:1" ht="13.2" x14ac:dyDescent="0.25">
      <c r="A1483" s="6">
        <v>1</v>
      </c>
    </row>
    <row r="1484" spans="1:1" ht="13.2" x14ac:dyDescent="0.25">
      <c r="A1484" s="6">
        <v>1</v>
      </c>
    </row>
    <row r="1485" spans="1:1" ht="13.2" x14ac:dyDescent="0.25">
      <c r="A1485" s="6">
        <v>1</v>
      </c>
    </row>
    <row r="1486" spans="1:1" ht="13.2" x14ac:dyDescent="0.25">
      <c r="A1486" s="6">
        <v>1</v>
      </c>
    </row>
    <row r="1487" spans="1:1" ht="13.2" x14ac:dyDescent="0.25">
      <c r="A1487" s="6">
        <v>1</v>
      </c>
    </row>
    <row r="1488" spans="1:1" ht="13.2" x14ac:dyDescent="0.25">
      <c r="A1488" s="6">
        <v>1</v>
      </c>
    </row>
    <row r="1489" spans="1:1" ht="13.2" x14ac:dyDescent="0.25">
      <c r="A1489" s="6">
        <v>1</v>
      </c>
    </row>
    <row r="1490" spans="1:1" ht="13.2" x14ac:dyDescent="0.25">
      <c r="A1490" s="6">
        <v>1</v>
      </c>
    </row>
    <row r="1491" spans="1:1" ht="13.2" x14ac:dyDescent="0.25">
      <c r="A1491" s="6">
        <v>1</v>
      </c>
    </row>
    <row r="1492" spans="1:1" ht="13.2" x14ac:dyDescent="0.25">
      <c r="A1492" s="6">
        <v>1</v>
      </c>
    </row>
    <row r="1493" spans="1:1" ht="13.2" x14ac:dyDescent="0.25">
      <c r="A1493" s="6">
        <v>1</v>
      </c>
    </row>
    <row r="1494" spans="1:1" ht="13.2" x14ac:dyDescent="0.25">
      <c r="A1494" s="6">
        <v>1</v>
      </c>
    </row>
    <row r="1495" spans="1:1" ht="13.2" x14ac:dyDescent="0.25">
      <c r="A1495" s="6">
        <v>1</v>
      </c>
    </row>
    <row r="1496" spans="1:1" ht="13.2" x14ac:dyDescent="0.25">
      <c r="A1496" s="6">
        <v>1</v>
      </c>
    </row>
    <row r="1497" spans="1:1" ht="13.2" x14ac:dyDescent="0.25">
      <c r="A1497" s="6">
        <v>1</v>
      </c>
    </row>
    <row r="1498" spans="1:1" ht="13.2" x14ac:dyDescent="0.25">
      <c r="A1498" s="6">
        <v>1</v>
      </c>
    </row>
    <row r="1499" spans="1:1" ht="13.2" x14ac:dyDescent="0.25">
      <c r="A1499" s="6">
        <v>1</v>
      </c>
    </row>
    <row r="1500" spans="1:1" ht="13.2" x14ac:dyDescent="0.25">
      <c r="A1500" s="6">
        <v>1</v>
      </c>
    </row>
    <row r="1501" spans="1:1" ht="13.2" x14ac:dyDescent="0.25">
      <c r="A1501" s="6">
        <v>1</v>
      </c>
    </row>
    <row r="1502" spans="1:1" ht="13.2" x14ac:dyDescent="0.25">
      <c r="A1502" s="6">
        <v>1</v>
      </c>
    </row>
    <row r="1503" spans="1:1" ht="13.2" x14ac:dyDescent="0.25">
      <c r="A1503" s="6">
        <v>1</v>
      </c>
    </row>
    <row r="1504" spans="1:1" ht="13.2" x14ac:dyDescent="0.25">
      <c r="A1504" s="6">
        <v>1</v>
      </c>
    </row>
    <row r="1505" spans="1:1" ht="13.2" x14ac:dyDescent="0.25">
      <c r="A1505" s="6">
        <v>1</v>
      </c>
    </row>
    <row r="1506" spans="1:1" ht="13.2" x14ac:dyDescent="0.25">
      <c r="A1506" s="6">
        <v>1</v>
      </c>
    </row>
    <row r="1507" spans="1:1" ht="13.2" x14ac:dyDescent="0.25">
      <c r="A1507" s="6">
        <v>1</v>
      </c>
    </row>
    <row r="1508" spans="1:1" ht="13.2" x14ac:dyDescent="0.25">
      <c r="A1508" s="6">
        <v>1</v>
      </c>
    </row>
    <row r="1509" spans="1:1" ht="13.2" x14ac:dyDescent="0.25">
      <c r="A1509" s="6">
        <v>1</v>
      </c>
    </row>
    <row r="1510" spans="1:1" ht="13.2" x14ac:dyDescent="0.25">
      <c r="A1510" s="6">
        <v>1</v>
      </c>
    </row>
    <row r="1511" spans="1:1" ht="13.2" x14ac:dyDescent="0.25">
      <c r="A1511" s="6">
        <v>1</v>
      </c>
    </row>
    <row r="1512" spans="1:1" ht="13.2" x14ac:dyDescent="0.25">
      <c r="A1512" s="6">
        <v>1</v>
      </c>
    </row>
    <row r="1513" spans="1:1" ht="13.2" x14ac:dyDescent="0.25">
      <c r="A1513" s="6">
        <v>1</v>
      </c>
    </row>
    <row r="1514" spans="1:1" ht="13.2" x14ac:dyDescent="0.25">
      <c r="A1514" s="6">
        <v>1</v>
      </c>
    </row>
    <row r="1515" spans="1:1" ht="13.2" x14ac:dyDescent="0.25">
      <c r="A1515" s="6">
        <v>1</v>
      </c>
    </row>
    <row r="1516" spans="1:1" ht="13.2" x14ac:dyDescent="0.25">
      <c r="A1516" s="6">
        <v>1</v>
      </c>
    </row>
    <row r="1517" spans="1:1" ht="13.2" x14ac:dyDescent="0.25">
      <c r="A1517" s="6">
        <v>1</v>
      </c>
    </row>
    <row r="1518" spans="1:1" ht="13.2" x14ac:dyDescent="0.25">
      <c r="A1518" s="6">
        <v>1</v>
      </c>
    </row>
    <row r="1519" spans="1:1" ht="13.2" x14ac:dyDescent="0.25">
      <c r="A1519" s="6">
        <v>1</v>
      </c>
    </row>
    <row r="1520" spans="1:1" ht="13.2" x14ac:dyDescent="0.25">
      <c r="A1520" s="6">
        <v>2</v>
      </c>
    </row>
    <row r="1521" spans="1:1" ht="13.2" x14ac:dyDescent="0.25">
      <c r="A1521" s="6">
        <v>1</v>
      </c>
    </row>
    <row r="1522" spans="1:1" ht="13.2" x14ac:dyDescent="0.25">
      <c r="A1522" s="6">
        <v>1</v>
      </c>
    </row>
    <row r="1523" spans="1:1" ht="13.2" x14ac:dyDescent="0.25">
      <c r="A1523" s="6">
        <v>1</v>
      </c>
    </row>
    <row r="1524" spans="1:1" ht="13.2" x14ac:dyDescent="0.25">
      <c r="A1524" s="6">
        <v>1</v>
      </c>
    </row>
    <row r="1525" spans="1:1" ht="13.2" x14ac:dyDescent="0.25">
      <c r="A1525" s="6">
        <v>1</v>
      </c>
    </row>
    <row r="1526" spans="1:1" ht="13.2" x14ac:dyDescent="0.25">
      <c r="A1526" s="6">
        <v>1</v>
      </c>
    </row>
    <row r="1527" spans="1:1" ht="13.2" x14ac:dyDescent="0.25">
      <c r="A1527" s="6">
        <v>1</v>
      </c>
    </row>
    <row r="1528" spans="1:1" ht="13.2" x14ac:dyDescent="0.25">
      <c r="A1528" s="6">
        <v>1</v>
      </c>
    </row>
    <row r="1529" spans="1:1" ht="13.2" x14ac:dyDescent="0.25">
      <c r="A1529" s="6">
        <v>1</v>
      </c>
    </row>
    <row r="1530" spans="1:1" ht="13.2" x14ac:dyDescent="0.25">
      <c r="A1530" s="6">
        <v>1</v>
      </c>
    </row>
    <row r="1531" spans="1:1" ht="13.2" x14ac:dyDescent="0.25">
      <c r="A1531" s="6">
        <v>1</v>
      </c>
    </row>
    <row r="1532" spans="1:1" ht="13.2" x14ac:dyDescent="0.25">
      <c r="A1532" s="6">
        <v>1</v>
      </c>
    </row>
    <row r="1533" spans="1:1" ht="13.2" x14ac:dyDescent="0.25">
      <c r="A1533" s="6">
        <v>1</v>
      </c>
    </row>
    <row r="1534" spans="1:1" ht="13.2" x14ac:dyDescent="0.25">
      <c r="A1534" s="6">
        <v>1</v>
      </c>
    </row>
    <row r="1535" spans="1:1" ht="13.2" x14ac:dyDescent="0.25">
      <c r="A1535" s="6">
        <v>1</v>
      </c>
    </row>
    <row r="1536" spans="1:1" ht="13.2" x14ac:dyDescent="0.25">
      <c r="A1536" s="6">
        <v>1</v>
      </c>
    </row>
    <row r="1537" spans="1:1" ht="13.2" x14ac:dyDescent="0.25">
      <c r="A1537" s="6">
        <v>1</v>
      </c>
    </row>
    <row r="1538" spans="1:1" ht="13.2" x14ac:dyDescent="0.25">
      <c r="A1538" s="6">
        <v>1</v>
      </c>
    </row>
    <row r="1539" spans="1:1" ht="13.2" x14ac:dyDescent="0.25">
      <c r="A1539" s="6">
        <v>1</v>
      </c>
    </row>
    <row r="1540" spans="1:1" ht="13.2" x14ac:dyDescent="0.25">
      <c r="A1540" s="6">
        <v>1</v>
      </c>
    </row>
    <row r="1541" spans="1:1" ht="13.2" x14ac:dyDescent="0.25">
      <c r="A1541" s="6">
        <v>1</v>
      </c>
    </row>
    <row r="1542" spans="1:1" ht="13.2" x14ac:dyDescent="0.25">
      <c r="A1542" s="6">
        <v>1</v>
      </c>
    </row>
    <row r="1543" spans="1:1" ht="13.2" x14ac:dyDescent="0.25">
      <c r="A1543" s="6">
        <v>1</v>
      </c>
    </row>
    <row r="1544" spans="1:1" ht="13.2" x14ac:dyDescent="0.25">
      <c r="A1544" s="6">
        <v>1</v>
      </c>
    </row>
    <row r="1545" spans="1:1" ht="13.2" x14ac:dyDescent="0.25">
      <c r="A1545" s="6">
        <v>1</v>
      </c>
    </row>
    <row r="1546" spans="1:1" ht="13.2" x14ac:dyDescent="0.25">
      <c r="A1546" s="6">
        <v>1</v>
      </c>
    </row>
    <row r="1547" spans="1:1" ht="13.2" x14ac:dyDescent="0.25">
      <c r="A1547" s="6">
        <v>1</v>
      </c>
    </row>
    <row r="1548" spans="1:1" ht="13.2" x14ac:dyDescent="0.25">
      <c r="A1548" s="6">
        <v>1</v>
      </c>
    </row>
    <row r="1549" spans="1:1" ht="13.2" x14ac:dyDescent="0.25">
      <c r="A1549" s="6">
        <v>1</v>
      </c>
    </row>
    <row r="1550" spans="1:1" ht="13.2" x14ac:dyDescent="0.25">
      <c r="A1550" s="6">
        <v>1</v>
      </c>
    </row>
    <row r="1551" spans="1:1" ht="13.2" x14ac:dyDescent="0.25">
      <c r="A1551" s="6">
        <v>1</v>
      </c>
    </row>
    <row r="1552" spans="1:1" ht="13.2" x14ac:dyDescent="0.25">
      <c r="A1552" s="6">
        <v>1</v>
      </c>
    </row>
    <row r="1553" spans="1:1" ht="13.2" x14ac:dyDescent="0.25">
      <c r="A1553" s="6">
        <v>1</v>
      </c>
    </row>
    <row r="1554" spans="1:1" ht="13.2" x14ac:dyDescent="0.25">
      <c r="A1554" s="6">
        <v>1</v>
      </c>
    </row>
    <row r="1555" spans="1:1" ht="13.2" x14ac:dyDescent="0.25">
      <c r="A1555" s="6">
        <v>1</v>
      </c>
    </row>
    <row r="1556" spans="1:1" ht="13.2" x14ac:dyDescent="0.25">
      <c r="A1556" s="6">
        <v>1</v>
      </c>
    </row>
    <row r="1557" spans="1:1" ht="13.2" x14ac:dyDescent="0.25">
      <c r="A1557" s="6">
        <v>1</v>
      </c>
    </row>
    <row r="1558" spans="1:1" ht="13.2" x14ac:dyDescent="0.25">
      <c r="A1558" s="6">
        <v>1</v>
      </c>
    </row>
    <row r="1559" spans="1:1" ht="13.2" x14ac:dyDescent="0.25">
      <c r="A1559" s="6">
        <v>1</v>
      </c>
    </row>
    <row r="1560" spans="1:1" ht="13.2" x14ac:dyDescent="0.25">
      <c r="A1560" s="6">
        <v>1</v>
      </c>
    </row>
    <row r="1561" spans="1:1" ht="13.2" x14ac:dyDescent="0.25">
      <c r="A1561" s="6">
        <v>1</v>
      </c>
    </row>
    <row r="1562" spans="1:1" ht="13.2" x14ac:dyDescent="0.25">
      <c r="A1562" s="6">
        <v>1</v>
      </c>
    </row>
    <row r="1563" spans="1:1" ht="13.2" x14ac:dyDescent="0.25">
      <c r="A1563" s="6">
        <v>1</v>
      </c>
    </row>
    <row r="1564" spans="1:1" ht="13.2" x14ac:dyDescent="0.25">
      <c r="A1564" s="6">
        <v>1</v>
      </c>
    </row>
    <row r="1565" spans="1:1" ht="13.2" x14ac:dyDescent="0.25">
      <c r="A1565" s="6">
        <v>1</v>
      </c>
    </row>
    <row r="1566" spans="1:1" ht="13.2" x14ac:dyDescent="0.25">
      <c r="A1566" s="6">
        <v>1</v>
      </c>
    </row>
    <row r="1567" spans="1:1" ht="13.2" x14ac:dyDescent="0.25">
      <c r="A1567" s="6">
        <v>1</v>
      </c>
    </row>
    <row r="1568" spans="1:1" ht="13.2" x14ac:dyDescent="0.25">
      <c r="A1568" s="6">
        <v>1</v>
      </c>
    </row>
    <row r="1569" spans="1:1" ht="13.2" x14ac:dyDescent="0.25">
      <c r="A1569" s="6">
        <v>2</v>
      </c>
    </row>
    <row r="1570" spans="1:1" ht="13.2" x14ac:dyDescent="0.25">
      <c r="A1570" s="6">
        <v>1</v>
      </c>
    </row>
    <row r="1571" spans="1:1" ht="13.2" x14ac:dyDescent="0.25">
      <c r="A1571" s="6">
        <v>1</v>
      </c>
    </row>
    <row r="1572" spans="1:1" ht="13.2" x14ac:dyDescent="0.25">
      <c r="A1572" s="6">
        <v>1</v>
      </c>
    </row>
    <row r="1573" spans="1:1" ht="13.2" x14ac:dyDescent="0.25">
      <c r="A1573" s="6">
        <v>1</v>
      </c>
    </row>
    <row r="1574" spans="1:1" ht="13.2" x14ac:dyDescent="0.25">
      <c r="A1574" s="6">
        <v>1</v>
      </c>
    </row>
    <row r="1575" spans="1:1" ht="13.2" x14ac:dyDescent="0.25">
      <c r="A1575" s="6">
        <v>1</v>
      </c>
    </row>
    <row r="1576" spans="1:1" ht="13.2" x14ac:dyDescent="0.25">
      <c r="A1576" s="6">
        <v>1</v>
      </c>
    </row>
    <row r="1577" spans="1:1" ht="13.2" x14ac:dyDescent="0.25">
      <c r="A1577" s="6">
        <v>1</v>
      </c>
    </row>
    <row r="1578" spans="1:1" ht="13.2" x14ac:dyDescent="0.25">
      <c r="A1578" s="6">
        <v>1</v>
      </c>
    </row>
    <row r="1579" spans="1:1" ht="13.2" x14ac:dyDescent="0.25">
      <c r="A1579" s="6">
        <v>1</v>
      </c>
    </row>
    <row r="1580" spans="1:1" ht="13.2" x14ac:dyDescent="0.25">
      <c r="A1580" s="6">
        <v>1</v>
      </c>
    </row>
    <row r="1581" spans="1:1" ht="13.2" x14ac:dyDescent="0.25">
      <c r="A1581" s="6">
        <v>1</v>
      </c>
    </row>
    <row r="1582" spans="1:1" ht="13.2" x14ac:dyDescent="0.25">
      <c r="A1582" s="6">
        <v>1</v>
      </c>
    </row>
    <row r="1583" spans="1:1" ht="13.2" x14ac:dyDescent="0.25">
      <c r="A1583" s="6">
        <v>1</v>
      </c>
    </row>
    <row r="1584" spans="1:1" ht="13.2" x14ac:dyDescent="0.25">
      <c r="A1584" s="6">
        <v>1</v>
      </c>
    </row>
    <row r="1585" spans="1:1" ht="13.2" x14ac:dyDescent="0.25">
      <c r="A1585" s="6">
        <v>1</v>
      </c>
    </row>
    <row r="1586" spans="1:1" ht="13.2" x14ac:dyDescent="0.25">
      <c r="A1586" s="6">
        <v>1</v>
      </c>
    </row>
    <row r="1587" spans="1:1" ht="13.2" x14ac:dyDescent="0.25">
      <c r="A1587" s="6">
        <v>1</v>
      </c>
    </row>
    <row r="1588" spans="1:1" ht="13.2" x14ac:dyDescent="0.25">
      <c r="A1588" s="6">
        <v>1</v>
      </c>
    </row>
    <row r="1589" spans="1:1" ht="13.2" x14ac:dyDescent="0.25">
      <c r="A1589" s="6">
        <v>1</v>
      </c>
    </row>
    <row r="1590" spans="1:1" ht="13.2" x14ac:dyDescent="0.25">
      <c r="A1590" s="6">
        <v>1</v>
      </c>
    </row>
    <row r="1591" spans="1:1" ht="13.2" x14ac:dyDescent="0.25">
      <c r="A1591" s="6">
        <v>1</v>
      </c>
    </row>
    <row r="1592" spans="1:1" ht="13.2" x14ac:dyDescent="0.25">
      <c r="A1592" s="6">
        <v>1</v>
      </c>
    </row>
    <row r="1593" spans="1:1" ht="13.2" x14ac:dyDescent="0.25">
      <c r="A1593" s="6">
        <v>1</v>
      </c>
    </row>
    <row r="1594" spans="1:1" ht="13.2" x14ac:dyDescent="0.25">
      <c r="A1594" s="6">
        <v>1</v>
      </c>
    </row>
    <row r="1595" spans="1:1" ht="13.2" x14ac:dyDescent="0.25">
      <c r="A1595" s="6">
        <v>1</v>
      </c>
    </row>
    <row r="1596" spans="1:1" ht="13.2" x14ac:dyDescent="0.25">
      <c r="A1596" s="6">
        <v>1</v>
      </c>
    </row>
    <row r="1597" spans="1:1" ht="13.2" x14ac:dyDescent="0.25">
      <c r="A1597" s="6">
        <v>1</v>
      </c>
    </row>
    <row r="1598" spans="1:1" ht="13.2" x14ac:dyDescent="0.25">
      <c r="A1598" s="6">
        <v>1</v>
      </c>
    </row>
    <row r="1599" spans="1:1" ht="13.2" x14ac:dyDescent="0.25">
      <c r="A1599" s="6">
        <v>1</v>
      </c>
    </row>
    <row r="1600" spans="1:1" ht="13.2" x14ac:dyDescent="0.25">
      <c r="A1600" s="6">
        <v>1</v>
      </c>
    </row>
    <row r="1601" spans="1:1" ht="13.2" x14ac:dyDescent="0.25">
      <c r="A1601" s="6">
        <v>1</v>
      </c>
    </row>
    <row r="1602" spans="1:1" ht="13.2" x14ac:dyDescent="0.25">
      <c r="A1602" s="6">
        <v>1</v>
      </c>
    </row>
    <row r="1603" spans="1:1" ht="13.2" x14ac:dyDescent="0.25">
      <c r="A1603" s="6">
        <v>1</v>
      </c>
    </row>
    <row r="1604" spans="1:1" ht="13.2" x14ac:dyDescent="0.25">
      <c r="A1604" s="6">
        <v>1</v>
      </c>
    </row>
    <row r="1605" spans="1:1" ht="13.2" x14ac:dyDescent="0.25">
      <c r="A1605" s="6">
        <v>1</v>
      </c>
    </row>
    <row r="1606" spans="1:1" ht="13.2" x14ac:dyDescent="0.25">
      <c r="A1606" s="6">
        <v>1</v>
      </c>
    </row>
    <row r="1607" spans="1:1" ht="13.2" x14ac:dyDescent="0.25">
      <c r="A1607" s="6">
        <v>1</v>
      </c>
    </row>
    <row r="1608" spans="1:1" ht="13.2" x14ac:dyDescent="0.25">
      <c r="A1608" s="6">
        <v>1</v>
      </c>
    </row>
    <row r="1609" spans="1:1" ht="13.2" x14ac:dyDescent="0.25">
      <c r="A1609" s="6">
        <v>1</v>
      </c>
    </row>
    <row r="1610" spans="1:1" ht="13.2" x14ac:dyDescent="0.25">
      <c r="A1610" s="6">
        <v>1</v>
      </c>
    </row>
    <row r="1611" spans="1:1" ht="13.2" x14ac:dyDescent="0.25">
      <c r="A1611" s="6">
        <v>1</v>
      </c>
    </row>
    <row r="1612" spans="1:1" ht="13.2" x14ac:dyDescent="0.25">
      <c r="A1612" s="6">
        <v>1</v>
      </c>
    </row>
    <row r="1613" spans="1:1" ht="13.2" x14ac:dyDescent="0.25">
      <c r="A1613" s="6">
        <v>1</v>
      </c>
    </row>
    <row r="1614" spans="1:1" ht="13.2" x14ac:dyDescent="0.25">
      <c r="A1614" s="6">
        <v>1</v>
      </c>
    </row>
    <row r="1615" spans="1:1" ht="13.2" x14ac:dyDescent="0.25">
      <c r="A1615" s="6">
        <v>1</v>
      </c>
    </row>
    <row r="1616" spans="1:1" ht="13.2" x14ac:dyDescent="0.25">
      <c r="A1616" s="6">
        <v>1</v>
      </c>
    </row>
    <row r="1617" spans="1:1" ht="13.2" x14ac:dyDescent="0.25">
      <c r="A1617" s="6">
        <v>1</v>
      </c>
    </row>
    <row r="1618" spans="1:1" ht="13.2" x14ac:dyDescent="0.25">
      <c r="A1618" s="6">
        <v>1</v>
      </c>
    </row>
    <row r="1619" spans="1:1" ht="13.2" x14ac:dyDescent="0.25">
      <c r="A1619" s="6">
        <v>1</v>
      </c>
    </row>
    <row r="1620" spans="1:1" ht="13.2" x14ac:dyDescent="0.25">
      <c r="A1620" s="6">
        <v>1</v>
      </c>
    </row>
    <row r="1621" spans="1:1" ht="13.2" x14ac:dyDescent="0.25">
      <c r="A1621" s="6">
        <v>1</v>
      </c>
    </row>
    <row r="1622" spans="1:1" ht="13.2" x14ac:dyDescent="0.25">
      <c r="A1622" s="6">
        <v>1</v>
      </c>
    </row>
    <row r="1623" spans="1:1" ht="13.2" x14ac:dyDescent="0.25">
      <c r="A1623" s="6">
        <v>1</v>
      </c>
    </row>
    <row r="1624" spans="1:1" ht="13.2" x14ac:dyDescent="0.25">
      <c r="A1624" s="6">
        <v>1</v>
      </c>
    </row>
    <row r="1625" spans="1:1" ht="13.2" x14ac:dyDescent="0.25">
      <c r="A1625" s="6">
        <v>1</v>
      </c>
    </row>
    <row r="1626" spans="1:1" ht="13.2" x14ac:dyDescent="0.25">
      <c r="A1626" s="6">
        <v>1</v>
      </c>
    </row>
    <row r="1627" spans="1:1" ht="13.2" x14ac:dyDescent="0.25">
      <c r="A1627" s="6">
        <v>1</v>
      </c>
    </row>
    <row r="1628" spans="1:1" ht="13.2" x14ac:dyDescent="0.25">
      <c r="A1628" s="6">
        <v>1</v>
      </c>
    </row>
    <row r="1629" spans="1:1" ht="13.2" x14ac:dyDescent="0.25">
      <c r="A1629" s="6">
        <v>1</v>
      </c>
    </row>
    <row r="1630" spans="1:1" ht="13.2" x14ac:dyDescent="0.25">
      <c r="A1630" s="6">
        <v>1</v>
      </c>
    </row>
    <row r="1631" spans="1:1" ht="13.2" x14ac:dyDescent="0.25">
      <c r="A1631" s="6">
        <v>1</v>
      </c>
    </row>
    <row r="1632" spans="1:1" ht="13.2" x14ac:dyDescent="0.25">
      <c r="A1632" s="6">
        <v>1</v>
      </c>
    </row>
    <row r="1633" spans="1:1" ht="13.2" x14ac:dyDescent="0.25">
      <c r="A1633" s="6">
        <v>1</v>
      </c>
    </row>
    <row r="1634" spans="1:1" ht="13.2" x14ac:dyDescent="0.25">
      <c r="A1634" s="6">
        <v>1</v>
      </c>
    </row>
    <row r="1635" spans="1:1" ht="13.2" x14ac:dyDescent="0.25">
      <c r="A1635" s="6">
        <v>1</v>
      </c>
    </row>
    <row r="1636" spans="1:1" ht="13.2" x14ac:dyDescent="0.25">
      <c r="A1636" s="6">
        <v>1</v>
      </c>
    </row>
    <row r="1637" spans="1:1" ht="13.2" x14ac:dyDescent="0.25">
      <c r="A1637" s="6">
        <v>1</v>
      </c>
    </row>
    <row r="1638" spans="1:1" ht="13.2" x14ac:dyDescent="0.25">
      <c r="A1638" s="6">
        <v>1</v>
      </c>
    </row>
    <row r="1639" spans="1:1" ht="13.2" x14ac:dyDescent="0.25">
      <c r="A1639" s="6">
        <v>1</v>
      </c>
    </row>
    <row r="1640" spans="1:1" ht="13.2" x14ac:dyDescent="0.25">
      <c r="A1640" s="6">
        <v>1</v>
      </c>
    </row>
    <row r="1641" spans="1:1" ht="13.2" x14ac:dyDescent="0.25">
      <c r="A1641" s="6">
        <v>1</v>
      </c>
    </row>
    <row r="1642" spans="1:1" ht="13.2" x14ac:dyDescent="0.25">
      <c r="A1642" s="6">
        <v>1</v>
      </c>
    </row>
    <row r="1643" spans="1:1" ht="13.2" x14ac:dyDescent="0.25">
      <c r="A1643" s="6">
        <v>1</v>
      </c>
    </row>
    <row r="1644" spans="1:1" ht="13.2" x14ac:dyDescent="0.25">
      <c r="A1644" s="6">
        <v>1</v>
      </c>
    </row>
    <row r="1645" spans="1:1" ht="13.2" x14ac:dyDescent="0.25">
      <c r="A1645" s="6">
        <v>1</v>
      </c>
    </row>
    <row r="1646" spans="1:1" ht="13.2" x14ac:dyDescent="0.25">
      <c r="A1646" s="6">
        <v>1</v>
      </c>
    </row>
    <row r="1647" spans="1:1" ht="13.2" x14ac:dyDescent="0.25">
      <c r="A1647" s="6">
        <v>1</v>
      </c>
    </row>
    <row r="1648" spans="1:1" ht="13.2" x14ac:dyDescent="0.25">
      <c r="A1648" s="6">
        <v>1</v>
      </c>
    </row>
    <row r="1649" spans="1:1" ht="13.2" x14ac:dyDescent="0.25">
      <c r="A1649" s="6">
        <v>1</v>
      </c>
    </row>
    <row r="1650" spans="1:1" ht="13.2" x14ac:dyDescent="0.25">
      <c r="A1650" s="6">
        <v>1</v>
      </c>
    </row>
    <row r="1651" spans="1:1" ht="13.2" x14ac:dyDescent="0.25">
      <c r="A1651" s="6">
        <v>1</v>
      </c>
    </row>
    <row r="1652" spans="1:1" ht="13.2" x14ac:dyDescent="0.25">
      <c r="A1652" s="6">
        <v>1</v>
      </c>
    </row>
    <row r="1653" spans="1:1" ht="13.2" x14ac:dyDescent="0.25">
      <c r="A1653" s="6">
        <v>1</v>
      </c>
    </row>
    <row r="1654" spans="1:1" ht="13.2" x14ac:dyDescent="0.25">
      <c r="A1654" s="6">
        <v>1</v>
      </c>
    </row>
    <row r="1655" spans="1:1" ht="13.2" x14ac:dyDescent="0.25">
      <c r="A1655" s="6">
        <v>1</v>
      </c>
    </row>
    <row r="1656" spans="1:1" ht="13.2" x14ac:dyDescent="0.25">
      <c r="A1656" s="6">
        <v>1</v>
      </c>
    </row>
    <row r="1657" spans="1:1" ht="13.2" x14ac:dyDescent="0.25">
      <c r="A1657" s="6">
        <v>1</v>
      </c>
    </row>
    <row r="1658" spans="1:1" ht="13.2" x14ac:dyDescent="0.25">
      <c r="A1658" s="6">
        <v>1</v>
      </c>
    </row>
    <row r="1659" spans="1:1" ht="13.2" x14ac:dyDescent="0.25">
      <c r="A1659" s="6">
        <v>1</v>
      </c>
    </row>
    <row r="1660" spans="1:1" ht="13.2" x14ac:dyDescent="0.25">
      <c r="A1660" s="6">
        <v>1</v>
      </c>
    </row>
    <row r="1661" spans="1:1" ht="13.2" x14ac:dyDescent="0.25">
      <c r="A1661" s="6">
        <v>1</v>
      </c>
    </row>
    <row r="1662" spans="1:1" ht="13.2" x14ac:dyDescent="0.25">
      <c r="A1662" s="6">
        <v>1</v>
      </c>
    </row>
    <row r="1663" spans="1:1" ht="13.2" x14ac:dyDescent="0.25">
      <c r="A1663" s="6">
        <v>1</v>
      </c>
    </row>
    <row r="1664" spans="1:1" ht="13.2" x14ac:dyDescent="0.25">
      <c r="A1664" s="6">
        <v>1</v>
      </c>
    </row>
    <row r="1665" spans="1:1" ht="13.2" x14ac:dyDescent="0.25">
      <c r="A1665" s="6">
        <v>1</v>
      </c>
    </row>
    <row r="1666" spans="1:1" ht="13.2" x14ac:dyDescent="0.25">
      <c r="A1666" s="6">
        <v>1</v>
      </c>
    </row>
    <row r="1667" spans="1:1" ht="13.2" x14ac:dyDescent="0.25">
      <c r="A1667" s="6">
        <v>1</v>
      </c>
    </row>
    <row r="1668" spans="1:1" ht="13.2" x14ac:dyDescent="0.25">
      <c r="A1668" s="6">
        <v>1</v>
      </c>
    </row>
    <row r="1669" spans="1:1" ht="13.2" x14ac:dyDescent="0.25">
      <c r="A1669" s="6">
        <v>1</v>
      </c>
    </row>
    <row r="1670" spans="1:1" ht="13.2" x14ac:dyDescent="0.25">
      <c r="A1670" s="6">
        <v>1</v>
      </c>
    </row>
    <row r="1671" spans="1:1" ht="13.2" x14ac:dyDescent="0.25">
      <c r="A1671" s="6">
        <v>1</v>
      </c>
    </row>
    <row r="1672" spans="1:1" ht="13.2" x14ac:dyDescent="0.25">
      <c r="A1672" s="6">
        <v>1</v>
      </c>
    </row>
    <row r="1673" spans="1:1" ht="13.2" x14ac:dyDescent="0.25">
      <c r="A1673" s="6">
        <v>1</v>
      </c>
    </row>
    <row r="1674" spans="1:1" ht="13.2" x14ac:dyDescent="0.25">
      <c r="A1674" s="6">
        <v>1</v>
      </c>
    </row>
    <row r="1675" spans="1:1" ht="13.2" x14ac:dyDescent="0.25">
      <c r="A1675" s="6">
        <v>1</v>
      </c>
    </row>
    <row r="1676" spans="1:1" ht="13.2" x14ac:dyDescent="0.25">
      <c r="A1676" s="6">
        <v>1</v>
      </c>
    </row>
    <row r="1677" spans="1:1" ht="13.2" x14ac:dyDescent="0.25">
      <c r="A1677" s="6">
        <v>1</v>
      </c>
    </row>
    <row r="1678" spans="1:1" ht="13.2" x14ac:dyDescent="0.25">
      <c r="A1678" s="6">
        <v>2</v>
      </c>
    </row>
    <row r="1679" spans="1:1" ht="13.2" x14ac:dyDescent="0.25">
      <c r="A1679" s="6">
        <v>1</v>
      </c>
    </row>
    <row r="1680" spans="1:1" ht="13.2" x14ac:dyDescent="0.25">
      <c r="A1680" s="6">
        <v>1</v>
      </c>
    </row>
    <row r="1681" spans="1:1" ht="13.2" x14ac:dyDescent="0.25">
      <c r="A1681" s="6">
        <v>1</v>
      </c>
    </row>
    <row r="1682" spans="1:1" ht="13.2" x14ac:dyDescent="0.25">
      <c r="A1682" s="6">
        <v>1</v>
      </c>
    </row>
    <row r="1683" spans="1:1" ht="13.2" x14ac:dyDescent="0.25">
      <c r="A1683" s="6">
        <v>1</v>
      </c>
    </row>
    <row r="1684" spans="1:1" ht="13.2" x14ac:dyDescent="0.25">
      <c r="A1684" s="6">
        <v>1</v>
      </c>
    </row>
    <row r="1685" spans="1:1" ht="13.2" x14ac:dyDescent="0.25">
      <c r="A1685" s="6">
        <v>1</v>
      </c>
    </row>
    <row r="1686" spans="1:1" ht="13.2" x14ac:dyDescent="0.25">
      <c r="A1686" s="6">
        <v>1</v>
      </c>
    </row>
    <row r="1687" spans="1:1" ht="13.2" x14ac:dyDescent="0.25">
      <c r="A1687" s="6">
        <v>1</v>
      </c>
    </row>
    <row r="1688" spans="1:1" ht="13.2" x14ac:dyDescent="0.25">
      <c r="A1688" s="6">
        <v>1</v>
      </c>
    </row>
    <row r="1689" spans="1:1" ht="13.2" x14ac:dyDescent="0.25">
      <c r="A1689" s="6">
        <v>1</v>
      </c>
    </row>
    <row r="1690" spans="1:1" ht="13.2" x14ac:dyDescent="0.25">
      <c r="A1690" s="6">
        <v>1</v>
      </c>
    </row>
    <row r="1691" spans="1:1" ht="13.2" x14ac:dyDescent="0.25">
      <c r="A1691" s="6">
        <v>1</v>
      </c>
    </row>
    <row r="1692" spans="1:1" ht="13.2" x14ac:dyDescent="0.25">
      <c r="A1692" s="6">
        <v>1</v>
      </c>
    </row>
    <row r="1693" spans="1:1" ht="13.2" x14ac:dyDescent="0.25">
      <c r="A1693" s="6">
        <v>1</v>
      </c>
    </row>
    <row r="1694" spans="1:1" ht="13.2" x14ac:dyDescent="0.25">
      <c r="A1694" s="6">
        <v>1</v>
      </c>
    </row>
    <row r="1695" spans="1:1" ht="13.2" x14ac:dyDescent="0.25">
      <c r="A1695" s="6">
        <v>1</v>
      </c>
    </row>
    <row r="1696" spans="1:1" ht="13.2" x14ac:dyDescent="0.25">
      <c r="A1696" s="6">
        <v>1</v>
      </c>
    </row>
    <row r="1697" spans="1:1" ht="13.2" x14ac:dyDescent="0.25">
      <c r="A1697" s="6">
        <v>1</v>
      </c>
    </row>
    <row r="1698" spans="1:1" ht="13.2" x14ac:dyDescent="0.25">
      <c r="A1698" s="6">
        <v>1</v>
      </c>
    </row>
    <row r="1699" spans="1:1" ht="13.2" x14ac:dyDescent="0.25">
      <c r="A1699" s="6">
        <v>1</v>
      </c>
    </row>
    <row r="1700" spans="1:1" ht="13.2" x14ac:dyDescent="0.25">
      <c r="A1700" s="6">
        <v>1</v>
      </c>
    </row>
    <row r="1701" spans="1:1" ht="13.2" x14ac:dyDescent="0.25">
      <c r="A1701" s="6">
        <v>1</v>
      </c>
    </row>
    <row r="1702" spans="1:1" ht="13.2" x14ac:dyDescent="0.25">
      <c r="A1702" s="6">
        <v>1</v>
      </c>
    </row>
    <row r="1703" spans="1:1" ht="13.2" x14ac:dyDescent="0.25">
      <c r="A1703" s="6">
        <v>1</v>
      </c>
    </row>
    <row r="1704" spans="1:1" ht="13.2" x14ac:dyDescent="0.25">
      <c r="A1704" s="6">
        <v>1</v>
      </c>
    </row>
    <row r="1705" spans="1:1" ht="13.2" x14ac:dyDescent="0.25">
      <c r="A1705" s="6">
        <v>1</v>
      </c>
    </row>
    <row r="1706" spans="1:1" ht="13.2" x14ac:dyDescent="0.25">
      <c r="A1706" s="6">
        <v>1</v>
      </c>
    </row>
    <row r="1707" spans="1:1" ht="13.2" x14ac:dyDescent="0.25">
      <c r="A1707" s="6">
        <v>1</v>
      </c>
    </row>
    <row r="1708" spans="1:1" ht="13.2" x14ac:dyDescent="0.25">
      <c r="A1708" s="6">
        <v>1</v>
      </c>
    </row>
    <row r="1709" spans="1:1" ht="13.2" x14ac:dyDescent="0.25">
      <c r="A1709" s="6">
        <v>1</v>
      </c>
    </row>
    <row r="1710" spans="1:1" ht="13.2" x14ac:dyDescent="0.25">
      <c r="A1710" s="6">
        <v>1</v>
      </c>
    </row>
    <row r="1711" spans="1:1" ht="13.2" x14ac:dyDescent="0.25">
      <c r="A1711" s="6">
        <v>1</v>
      </c>
    </row>
    <row r="1712" spans="1:1" ht="13.2" x14ac:dyDescent="0.25">
      <c r="A1712" s="6">
        <v>1</v>
      </c>
    </row>
    <row r="1713" spans="1:1" ht="13.2" x14ac:dyDescent="0.25">
      <c r="A1713" s="6">
        <v>1</v>
      </c>
    </row>
    <row r="1714" spans="1:1" ht="13.2" x14ac:dyDescent="0.25">
      <c r="A1714" s="6">
        <v>1</v>
      </c>
    </row>
    <row r="1715" spans="1:1" ht="13.2" x14ac:dyDescent="0.25">
      <c r="A1715" s="6">
        <v>1</v>
      </c>
    </row>
    <row r="1716" spans="1:1" ht="13.2" x14ac:dyDescent="0.25">
      <c r="A1716" s="6">
        <v>1</v>
      </c>
    </row>
    <row r="1717" spans="1:1" ht="13.2" x14ac:dyDescent="0.25">
      <c r="A1717" s="6">
        <v>1</v>
      </c>
    </row>
    <row r="1718" spans="1:1" ht="13.2" x14ac:dyDescent="0.25">
      <c r="A1718" s="6">
        <v>1</v>
      </c>
    </row>
    <row r="1719" spans="1:1" ht="13.2" x14ac:dyDescent="0.25">
      <c r="A1719" s="6">
        <v>1</v>
      </c>
    </row>
    <row r="1720" spans="1:1" ht="13.2" x14ac:dyDescent="0.25">
      <c r="A1720" s="6">
        <v>2</v>
      </c>
    </row>
    <row r="1721" spans="1:1" ht="13.2" x14ac:dyDescent="0.25">
      <c r="A1721" s="6">
        <v>1</v>
      </c>
    </row>
    <row r="1722" spans="1:1" ht="13.2" x14ac:dyDescent="0.25">
      <c r="A1722" s="6">
        <v>1</v>
      </c>
    </row>
    <row r="1723" spans="1:1" ht="13.2" x14ac:dyDescent="0.25">
      <c r="A1723" s="6">
        <v>1</v>
      </c>
    </row>
    <row r="1724" spans="1:1" ht="13.2" x14ac:dyDescent="0.25">
      <c r="A1724" s="6">
        <v>1</v>
      </c>
    </row>
    <row r="1725" spans="1:1" ht="13.2" x14ac:dyDescent="0.25">
      <c r="A1725" s="6">
        <v>1</v>
      </c>
    </row>
    <row r="1726" spans="1:1" ht="13.2" x14ac:dyDescent="0.25">
      <c r="A1726" s="6">
        <v>1</v>
      </c>
    </row>
    <row r="1727" spans="1:1" ht="13.2" x14ac:dyDescent="0.25">
      <c r="A1727" s="6">
        <v>1</v>
      </c>
    </row>
    <row r="1728" spans="1:1" ht="13.2" x14ac:dyDescent="0.25">
      <c r="A1728" s="6">
        <v>1</v>
      </c>
    </row>
    <row r="1729" spans="1:1" ht="13.2" x14ac:dyDescent="0.25">
      <c r="A1729" s="6">
        <v>1</v>
      </c>
    </row>
    <row r="1730" spans="1:1" ht="13.2" x14ac:dyDescent="0.25">
      <c r="A1730" s="6">
        <v>1</v>
      </c>
    </row>
    <row r="1731" spans="1:1" ht="13.2" x14ac:dyDescent="0.25">
      <c r="A1731" s="6">
        <v>1</v>
      </c>
    </row>
    <row r="1732" spans="1:1" ht="13.2" x14ac:dyDescent="0.25">
      <c r="A1732" s="6">
        <v>1</v>
      </c>
    </row>
    <row r="1733" spans="1:1" ht="13.2" x14ac:dyDescent="0.25">
      <c r="A1733" s="6">
        <v>1</v>
      </c>
    </row>
    <row r="1734" spans="1:1" ht="13.2" x14ac:dyDescent="0.25">
      <c r="A1734" s="6">
        <v>1</v>
      </c>
    </row>
    <row r="1735" spans="1:1" ht="13.2" x14ac:dyDescent="0.25">
      <c r="A1735" s="6">
        <v>1</v>
      </c>
    </row>
    <row r="1736" spans="1:1" ht="13.2" x14ac:dyDescent="0.25">
      <c r="A1736" s="6">
        <v>1</v>
      </c>
    </row>
    <row r="1737" spans="1:1" ht="13.2" x14ac:dyDescent="0.25">
      <c r="A1737" s="6">
        <v>1</v>
      </c>
    </row>
    <row r="1738" spans="1:1" ht="13.2" x14ac:dyDescent="0.25">
      <c r="A1738" s="6">
        <v>1</v>
      </c>
    </row>
    <row r="1739" spans="1:1" ht="13.2" x14ac:dyDescent="0.25">
      <c r="A1739" s="6">
        <v>1</v>
      </c>
    </row>
    <row r="1740" spans="1:1" ht="13.2" x14ac:dyDescent="0.25">
      <c r="A1740" s="6">
        <v>1</v>
      </c>
    </row>
    <row r="1741" spans="1:1" ht="13.2" x14ac:dyDescent="0.25">
      <c r="A1741" s="6">
        <v>1</v>
      </c>
    </row>
    <row r="1742" spans="1:1" ht="13.2" x14ac:dyDescent="0.25">
      <c r="A1742" s="6">
        <v>1</v>
      </c>
    </row>
    <row r="1743" spans="1:1" ht="13.2" x14ac:dyDescent="0.25">
      <c r="A1743" s="6">
        <v>1</v>
      </c>
    </row>
    <row r="1744" spans="1:1" ht="13.2" x14ac:dyDescent="0.25">
      <c r="A1744" s="6">
        <v>1</v>
      </c>
    </row>
    <row r="1745" spans="1:1" ht="13.2" x14ac:dyDescent="0.25">
      <c r="A1745" s="6">
        <v>1</v>
      </c>
    </row>
    <row r="1746" spans="1:1" ht="13.2" x14ac:dyDescent="0.25">
      <c r="A1746" s="6">
        <v>1</v>
      </c>
    </row>
    <row r="1747" spans="1:1" ht="13.2" x14ac:dyDescent="0.25">
      <c r="A1747" s="6">
        <v>1</v>
      </c>
    </row>
    <row r="1748" spans="1:1" ht="13.2" x14ac:dyDescent="0.25">
      <c r="A1748" s="6">
        <v>1</v>
      </c>
    </row>
    <row r="1749" spans="1:1" ht="13.2" x14ac:dyDescent="0.25">
      <c r="A1749" s="6">
        <v>1</v>
      </c>
    </row>
    <row r="1750" spans="1:1" ht="13.2" x14ac:dyDescent="0.25">
      <c r="A1750" s="6">
        <v>1</v>
      </c>
    </row>
    <row r="1751" spans="1:1" ht="13.2" x14ac:dyDescent="0.25">
      <c r="A1751" s="6">
        <v>1</v>
      </c>
    </row>
    <row r="1752" spans="1:1" ht="13.2" x14ac:dyDescent="0.25">
      <c r="A1752" s="6">
        <v>1</v>
      </c>
    </row>
    <row r="1753" spans="1:1" ht="13.2" x14ac:dyDescent="0.25">
      <c r="A1753" s="6">
        <v>1</v>
      </c>
    </row>
    <row r="1754" spans="1:1" ht="13.2" x14ac:dyDescent="0.25">
      <c r="A1754" s="6">
        <v>1</v>
      </c>
    </row>
    <row r="1755" spans="1:1" ht="13.2" x14ac:dyDescent="0.25">
      <c r="A1755" s="6">
        <v>1</v>
      </c>
    </row>
    <row r="1756" spans="1:1" ht="13.2" x14ac:dyDescent="0.25">
      <c r="A1756" s="6">
        <v>1</v>
      </c>
    </row>
    <row r="1757" spans="1:1" ht="13.2" x14ac:dyDescent="0.25">
      <c r="A1757" s="6">
        <v>1</v>
      </c>
    </row>
    <row r="1758" spans="1:1" ht="13.2" x14ac:dyDescent="0.25">
      <c r="A1758" s="6">
        <v>1</v>
      </c>
    </row>
    <row r="1759" spans="1:1" ht="13.2" x14ac:dyDescent="0.25">
      <c r="A1759" s="6">
        <v>1</v>
      </c>
    </row>
    <row r="1760" spans="1:1" ht="13.2" x14ac:dyDescent="0.25">
      <c r="A1760" s="6">
        <v>1</v>
      </c>
    </row>
    <row r="1761" spans="1:1" ht="13.2" x14ac:dyDescent="0.25">
      <c r="A1761" s="6">
        <v>1</v>
      </c>
    </row>
    <row r="1762" spans="1:1" ht="13.2" x14ac:dyDescent="0.25">
      <c r="A1762" s="6">
        <v>1</v>
      </c>
    </row>
    <row r="1763" spans="1:1" ht="13.2" x14ac:dyDescent="0.25">
      <c r="A1763" s="6">
        <v>1</v>
      </c>
    </row>
    <row r="1764" spans="1:1" ht="13.2" x14ac:dyDescent="0.25">
      <c r="A1764" s="6">
        <v>1</v>
      </c>
    </row>
    <row r="1765" spans="1:1" ht="13.2" x14ac:dyDescent="0.25">
      <c r="A1765" s="6">
        <v>1</v>
      </c>
    </row>
    <row r="1766" spans="1:1" ht="13.2" x14ac:dyDescent="0.25">
      <c r="A1766" s="6">
        <v>2</v>
      </c>
    </row>
    <row r="1767" spans="1:1" ht="13.2" x14ac:dyDescent="0.25">
      <c r="A1767" s="6">
        <v>1</v>
      </c>
    </row>
    <row r="1768" spans="1:1" ht="13.2" x14ac:dyDescent="0.25">
      <c r="A1768" s="6">
        <v>1</v>
      </c>
    </row>
    <row r="1769" spans="1:1" ht="13.2" x14ac:dyDescent="0.25">
      <c r="A1769" s="6">
        <v>1</v>
      </c>
    </row>
    <row r="1770" spans="1:1" ht="13.2" x14ac:dyDescent="0.25">
      <c r="A1770" s="6">
        <v>1</v>
      </c>
    </row>
    <row r="1771" spans="1:1" ht="13.2" x14ac:dyDescent="0.25">
      <c r="A1771" s="6">
        <v>1</v>
      </c>
    </row>
    <row r="1772" spans="1:1" ht="13.2" x14ac:dyDescent="0.25">
      <c r="A1772" s="6">
        <v>1</v>
      </c>
    </row>
    <row r="1773" spans="1:1" ht="13.2" x14ac:dyDescent="0.25">
      <c r="A1773" s="6">
        <v>1</v>
      </c>
    </row>
    <row r="1774" spans="1:1" ht="13.2" x14ac:dyDescent="0.25">
      <c r="A1774" s="6">
        <v>1</v>
      </c>
    </row>
    <row r="1775" spans="1:1" ht="13.2" x14ac:dyDescent="0.25">
      <c r="A1775" s="6">
        <v>1</v>
      </c>
    </row>
    <row r="1776" spans="1:1" ht="13.2" x14ac:dyDescent="0.25">
      <c r="A1776" s="6">
        <v>1</v>
      </c>
    </row>
    <row r="1777" spans="1:1" ht="13.2" x14ac:dyDescent="0.25">
      <c r="A1777" s="6">
        <v>1</v>
      </c>
    </row>
    <row r="1778" spans="1:1" ht="13.2" x14ac:dyDescent="0.25">
      <c r="A1778" s="6">
        <v>1</v>
      </c>
    </row>
    <row r="1779" spans="1:1" ht="13.2" x14ac:dyDescent="0.25">
      <c r="A1779" s="6">
        <v>1</v>
      </c>
    </row>
    <row r="1780" spans="1:1" ht="13.2" x14ac:dyDescent="0.25">
      <c r="A1780" s="6">
        <v>1</v>
      </c>
    </row>
    <row r="1781" spans="1:1" ht="13.2" x14ac:dyDescent="0.25">
      <c r="A1781" s="6">
        <v>1</v>
      </c>
    </row>
    <row r="1782" spans="1:1" ht="13.2" x14ac:dyDescent="0.25">
      <c r="A1782" s="6">
        <v>1</v>
      </c>
    </row>
    <row r="1783" spans="1:1" ht="13.2" x14ac:dyDescent="0.25">
      <c r="A1783" s="6">
        <v>1</v>
      </c>
    </row>
    <row r="1784" spans="1:1" ht="13.2" x14ac:dyDescent="0.25">
      <c r="A1784" s="6">
        <v>1</v>
      </c>
    </row>
    <row r="1785" spans="1:1" ht="13.2" x14ac:dyDescent="0.25">
      <c r="A1785" s="6">
        <v>1</v>
      </c>
    </row>
    <row r="1786" spans="1:1" ht="13.2" x14ac:dyDescent="0.25">
      <c r="A1786" s="6">
        <v>1</v>
      </c>
    </row>
    <row r="1787" spans="1:1" ht="13.2" x14ac:dyDescent="0.25">
      <c r="A1787" s="6">
        <v>1</v>
      </c>
    </row>
    <row r="1788" spans="1:1" ht="13.2" x14ac:dyDescent="0.25">
      <c r="A1788" s="6">
        <v>1</v>
      </c>
    </row>
    <row r="1789" spans="1:1" ht="13.2" x14ac:dyDescent="0.25">
      <c r="A1789" s="6">
        <v>1</v>
      </c>
    </row>
    <row r="1790" spans="1:1" ht="13.2" x14ac:dyDescent="0.25">
      <c r="A1790" s="6">
        <v>1</v>
      </c>
    </row>
    <row r="1791" spans="1:1" ht="13.2" x14ac:dyDescent="0.25">
      <c r="A1791" s="6">
        <v>1</v>
      </c>
    </row>
    <row r="1792" spans="1:1" ht="13.2" x14ac:dyDescent="0.25">
      <c r="A1792" s="6">
        <v>1</v>
      </c>
    </row>
    <row r="1793" spans="1:1" ht="13.2" x14ac:dyDescent="0.25">
      <c r="A1793" s="6">
        <v>1</v>
      </c>
    </row>
    <row r="1794" spans="1:1" ht="13.2" x14ac:dyDescent="0.25">
      <c r="A1794" s="6">
        <v>1</v>
      </c>
    </row>
    <row r="1795" spans="1:1" ht="13.2" x14ac:dyDescent="0.25">
      <c r="A1795" s="6">
        <v>1</v>
      </c>
    </row>
    <row r="1796" spans="1:1" ht="13.2" x14ac:dyDescent="0.25">
      <c r="A1796" s="6">
        <v>1</v>
      </c>
    </row>
    <row r="1797" spans="1:1" ht="13.2" x14ac:dyDescent="0.25">
      <c r="A1797" s="6">
        <v>1</v>
      </c>
    </row>
    <row r="1798" spans="1:1" ht="13.2" x14ac:dyDescent="0.25">
      <c r="A1798" s="6">
        <v>1</v>
      </c>
    </row>
    <row r="1799" spans="1:1" ht="13.2" x14ac:dyDescent="0.25">
      <c r="A1799" s="6">
        <v>1</v>
      </c>
    </row>
    <row r="1800" spans="1:1" ht="13.2" x14ac:dyDescent="0.25">
      <c r="A1800" s="6">
        <v>1</v>
      </c>
    </row>
    <row r="1801" spans="1:1" ht="13.2" x14ac:dyDescent="0.25">
      <c r="A1801" s="6">
        <v>1</v>
      </c>
    </row>
    <row r="1802" spans="1:1" ht="13.2" x14ac:dyDescent="0.25">
      <c r="A1802" s="6">
        <v>1</v>
      </c>
    </row>
    <row r="1803" spans="1:1" ht="13.2" x14ac:dyDescent="0.25">
      <c r="A1803" s="6">
        <v>1</v>
      </c>
    </row>
    <row r="1804" spans="1:1" ht="13.2" x14ac:dyDescent="0.25">
      <c r="A1804" s="6">
        <v>1</v>
      </c>
    </row>
    <row r="1805" spans="1:1" ht="13.2" x14ac:dyDescent="0.25">
      <c r="A1805" s="6">
        <v>1</v>
      </c>
    </row>
    <row r="1806" spans="1:1" ht="13.2" x14ac:dyDescent="0.25">
      <c r="A1806" s="6">
        <v>1</v>
      </c>
    </row>
    <row r="1807" spans="1:1" ht="13.2" x14ac:dyDescent="0.25">
      <c r="A1807" s="6">
        <v>1</v>
      </c>
    </row>
    <row r="1808" spans="1:1" ht="13.2" x14ac:dyDescent="0.25">
      <c r="A1808" s="6">
        <v>1</v>
      </c>
    </row>
    <row r="1809" spans="1:1" ht="13.2" x14ac:dyDescent="0.25">
      <c r="A1809" s="6">
        <v>1</v>
      </c>
    </row>
    <row r="1810" spans="1:1" ht="13.2" x14ac:dyDescent="0.25">
      <c r="A1810" s="6">
        <v>1</v>
      </c>
    </row>
    <row r="1811" spans="1:1" ht="13.2" x14ac:dyDescent="0.25">
      <c r="A1811" s="6">
        <v>1</v>
      </c>
    </row>
    <row r="1812" spans="1:1" ht="13.2" x14ac:dyDescent="0.25">
      <c r="A1812" s="6">
        <v>1</v>
      </c>
    </row>
    <row r="1813" spans="1:1" ht="13.2" x14ac:dyDescent="0.25">
      <c r="A1813" s="6">
        <v>1</v>
      </c>
    </row>
    <row r="1814" spans="1:1" ht="13.2" x14ac:dyDescent="0.25">
      <c r="A1814" s="6">
        <v>1</v>
      </c>
    </row>
    <row r="1815" spans="1:1" ht="13.2" x14ac:dyDescent="0.25">
      <c r="A1815" s="8"/>
    </row>
    <row r="1816" spans="1:1" ht="13.2" x14ac:dyDescent="0.25">
      <c r="A1816"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2"/>
  <sheetViews>
    <sheetView workbookViewId="0"/>
  </sheetViews>
  <sheetFormatPr defaultColWidth="14.44140625" defaultRowHeight="15.75" customHeight="1" x14ac:dyDescent="0.25"/>
  <sheetData>
    <row r="1" spans="1:2" ht="15.75" customHeight="1" x14ac:dyDescent="0.25">
      <c r="A1" s="22" t="s">
        <v>2482</v>
      </c>
      <c r="B1" s="25" t="s">
        <v>2483</v>
      </c>
    </row>
    <row r="2" spans="1:2" ht="15.75" customHeight="1" x14ac:dyDescent="0.25">
      <c r="A2" s="22" t="s">
        <v>2484</v>
      </c>
      <c r="B2" s="26" t="s">
        <v>2485</v>
      </c>
    </row>
  </sheetData>
  <hyperlinks>
    <hyperlink ref="B1" r:id="rId1" xr:uid="{00000000-0004-0000-0700-000000000000}"/>
    <hyperlink ref="B2" r:id="rId2" xr:uid="{00000000-0004-0000-07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GR1-GR12</vt:lpstr>
      <vt:lpstr>Dashboard</vt:lpstr>
      <vt:lpstr>calc_sheet</vt:lpstr>
      <vt:lpstr>Rounds</vt:lpstr>
      <vt:lpstr>archived1</vt:lpstr>
      <vt:lpstr>archived2</vt:lpstr>
      <vt:lpstr>archived3</vt:lpstr>
      <vt:lpstr>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Dx HOme</dc:creator>
  <cp:lastModifiedBy>Piyushch</cp:lastModifiedBy>
  <cp:lastPrinted>2021-12-21T14:36:30Z</cp:lastPrinted>
  <dcterms:created xsi:type="dcterms:W3CDTF">2021-12-20T18:10:02Z</dcterms:created>
  <dcterms:modified xsi:type="dcterms:W3CDTF">2021-12-21T14:37:35Z</dcterms:modified>
</cp:coreProperties>
</file>